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rn _project\Freight Rate Prediction\"/>
    </mc:Choice>
  </mc:AlternateContent>
  <xr:revisionPtr revIDLastSave="0" documentId="13_ncr:1_{DBCF4B89-6915-499A-A139-9D1C3BB49DD7}" xr6:coauthVersionLast="47" xr6:coauthVersionMax="47" xr10:uidLastSave="{00000000-0000-0000-0000-000000000000}"/>
  <bookViews>
    <workbookView xWindow="-108" yWindow="-108" windowWidth="23256" windowHeight="12456" activeTab="1" xr2:uid="{4B2D024D-3EC8-4C34-8ED5-8B83F9C348F7}"/>
  </bookViews>
  <sheets>
    <sheet name="Sheet15" sheetId="15" r:id="rId1"/>
    <sheet name="Links" sheetId="7" r:id="rId2"/>
    <sheet name="Sheet1" sheetId="16" r:id="rId3"/>
    <sheet name="Compiled_Sheet" sheetId="14" r:id="rId4"/>
    <sheet name="North Asia to UK" sheetId="12" r:id="rId5"/>
    <sheet name="Aluminium" sheetId="1" r:id="rId6"/>
    <sheet name="Copper" sheetId="2" r:id="rId7"/>
    <sheet name="Zinc" sheetId="3" r:id="rId8"/>
    <sheet name="EUR-USD" sheetId="4" r:id="rId9"/>
    <sheet name="USD-INR" sheetId="11" r:id="rId10"/>
    <sheet name="Coal" sheetId="13" r:id="rId11"/>
    <sheet name="Crude Oil - WTI" sheetId="5" r:id="rId12"/>
    <sheet name="Natural Gas" sheetId="10" r:id="rId13"/>
    <sheet name="Crude Oil - Brent" sheetId="6" r:id="rId14"/>
    <sheet name="MCX - Crude Oil (Rs)" sheetId="8" r:id="rId15"/>
    <sheet name="MCX - NAtural Gas (Rs)" sheetId="9" r:id="rId16"/>
  </sheets>
  <definedNames>
    <definedName name="_xlnm._FilterDatabase" localSheetId="5" hidden="1">Aluminium!$A$1:$D$1403</definedName>
    <definedName name="_xlnm._FilterDatabase" localSheetId="10" hidden="1">Coal!$A$1:$I$1391</definedName>
    <definedName name="_xlnm._FilterDatabase" localSheetId="3" hidden="1">Compiled_Sheet!$A$1:$R$1398</definedName>
    <definedName name="_xlnm._FilterDatabase" localSheetId="6" hidden="1">Copper!$A$1:$D$1403</definedName>
    <definedName name="_xlnm._FilterDatabase" localSheetId="13" hidden="1">'Crude Oil - Brent'!$A$1:$O$1</definedName>
    <definedName name="_xlnm._FilterDatabase" localSheetId="11" hidden="1">'Crude Oil - WTI'!$A$1:$R$1</definedName>
    <definedName name="_xlnm._FilterDatabase" localSheetId="8" hidden="1">'EUR-USD'!$A$1:$B$1403</definedName>
    <definedName name="_xlnm._FilterDatabase" localSheetId="12" hidden="1">'Natural Gas'!$A$1:$O$1</definedName>
    <definedName name="_xlnm._FilterDatabase" localSheetId="9" hidden="1">'USD-INR'!$Q$2:$R$1349</definedName>
    <definedName name="_xlnm._FilterDatabase" localSheetId="7" hidden="1">Zinc!$A$1:$D$1403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15" l="1"/>
  <c r="Q2" i="15"/>
  <c r="P2" i="15"/>
  <c r="O2" i="15"/>
  <c r="M2" i="15"/>
  <c r="L2" i="15"/>
  <c r="I2" i="15"/>
  <c r="H2" i="15"/>
  <c r="G2" i="15"/>
  <c r="F2" i="15"/>
  <c r="E2" i="15"/>
  <c r="D2" i="15"/>
  <c r="C2" i="15"/>
  <c r="Q1" i="15"/>
  <c r="O1" i="15"/>
  <c r="M1" i="15"/>
  <c r="L1" i="15"/>
  <c r="I1" i="15"/>
  <c r="H1" i="15"/>
  <c r="G1" i="15"/>
  <c r="F1" i="15"/>
  <c r="E1" i="15"/>
  <c r="D1" i="15"/>
  <c r="C1" i="15"/>
  <c r="R2" i="14"/>
  <c r="Q2" i="14"/>
  <c r="R3" i="14"/>
  <c r="Q3" i="14"/>
  <c r="R4" i="14"/>
  <c r="Q4" i="14"/>
  <c r="R5" i="14"/>
  <c r="Q5" i="14"/>
  <c r="R6" i="14"/>
  <c r="Q6" i="14"/>
  <c r="R7" i="14"/>
  <c r="Q7" i="14"/>
  <c r="R8" i="14"/>
  <c r="Q8" i="14"/>
  <c r="R9" i="14"/>
  <c r="Q9" i="14"/>
  <c r="R10" i="14"/>
  <c r="Q10" i="14"/>
  <c r="R11" i="14"/>
  <c r="Q11" i="14"/>
  <c r="R12" i="14"/>
  <c r="Q12" i="14"/>
  <c r="R13" i="14"/>
  <c r="Q13" i="14"/>
  <c r="R14" i="14"/>
  <c r="Q14" i="14"/>
  <c r="R15" i="14"/>
  <c r="Q15" i="14"/>
  <c r="R16" i="14"/>
  <c r="Q16" i="14"/>
  <c r="R17" i="14"/>
  <c r="Q17" i="14"/>
  <c r="R18" i="14"/>
  <c r="Q18" i="14"/>
  <c r="R19" i="14"/>
  <c r="Q19" i="14"/>
  <c r="R20" i="14"/>
  <c r="Q20" i="14"/>
  <c r="R21" i="14"/>
  <c r="Q21" i="14"/>
  <c r="R22" i="14"/>
  <c r="Q22" i="14"/>
  <c r="R23" i="14"/>
  <c r="Q23" i="14"/>
  <c r="R24" i="14"/>
  <c r="Q24" i="14"/>
  <c r="R25" i="14"/>
  <c r="Q25" i="14"/>
  <c r="R26" i="14"/>
  <c r="Q26" i="14"/>
  <c r="R27" i="14"/>
  <c r="Q27" i="14"/>
  <c r="R28" i="14"/>
  <c r="Q28" i="14"/>
  <c r="R29" i="14"/>
  <c r="Q29" i="14"/>
  <c r="R30" i="14"/>
  <c r="Q30" i="14"/>
  <c r="R31" i="14"/>
  <c r="Q31" i="14"/>
  <c r="R32" i="14"/>
  <c r="Q32" i="14"/>
  <c r="R33" i="14"/>
  <c r="Q33" i="14"/>
  <c r="R34" i="14"/>
  <c r="Q34" i="14"/>
  <c r="R35" i="14"/>
  <c r="Q35" i="14"/>
  <c r="R36" i="14"/>
  <c r="Q36" i="14"/>
  <c r="R37" i="14"/>
  <c r="Q37" i="14"/>
  <c r="R38" i="14"/>
  <c r="Q38" i="14"/>
  <c r="R39" i="14"/>
  <c r="Q39" i="14"/>
  <c r="R40" i="14"/>
  <c r="Q40" i="14"/>
  <c r="R41" i="14"/>
  <c r="Q41" i="14"/>
  <c r="R42" i="14"/>
  <c r="Q42" i="14"/>
  <c r="R43" i="14"/>
  <c r="Q43" i="14"/>
  <c r="R44" i="14"/>
  <c r="Q44" i="14"/>
  <c r="R45" i="14"/>
  <c r="Q45" i="14"/>
  <c r="R46" i="14"/>
  <c r="Q46" i="14"/>
  <c r="R47" i="14"/>
  <c r="Q47" i="14"/>
  <c r="R48" i="14"/>
  <c r="Q48" i="14"/>
  <c r="R49" i="14"/>
  <c r="Q49" i="14"/>
  <c r="R50" i="14"/>
  <c r="Q50" i="14"/>
  <c r="R51" i="14"/>
  <c r="Q51" i="14"/>
  <c r="R52" i="14"/>
  <c r="Q52" i="14"/>
  <c r="R53" i="14"/>
  <c r="Q53" i="14"/>
  <c r="R54" i="14"/>
  <c r="Q54" i="14"/>
  <c r="R55" i="14"/>
  <c r="Q55" i="14"/>
  <c r="R56" i="14"/>
  <c r="Q56" i="14"/>
  <c r="R57" i="14"/>
  <c r="Q57" i="14"/>
  <c r="R58" i="14"/>
  <c r="Q58" i="14"/>
  <c r="R59" i="14"/>
  <c r="Q59" i="14"/>
  <c r="R60" i="14"/>
  <c r="Q60" i="14"/>
  <c r="R61" i="14"/>
  <c r="Q61" i="14"/>
  <c r="R62" i="14"/>
  <c r="Q62" i="14"/>
  <c r="R63" i="14"/>
  <c r="Q63" i="14"/>
  <c r="R64" i="14"/>
  <c r="Q64" i="14"/>
  <c r="R65" i="14"/>
  <c r="Q65" i="14"/>
  <c r="R66" i="14"/>
  <c r="Q66" i="14"/>
  <c r="R67" i="14"/>
  <c r="Q67" i="14"/>
  <c r="R68" i="14"/>
  <c r="Q68" i="14"/>
  <c r="R69" i="14"/>
  <c r="Q69" i="14"/>
  <c r="R70" i="14"/>
  <c r="Q70" i="14"/>
  <c r="R71" i="14"/>
  <c r="Q71" i="14"/>
  <c r="R72" i="14"/>
  <c r="Q72" i="14"/>
  <c r="R73" i="14"/>
  <c r="Q73" i="14"/>
  <c r="R74" i="14"/>
  <c r="Q74" i="14"/>
  <c r="R75" i="14"/>
  <c r="Q75" i="14"/>
  <c r="R76" i="14"/>
  <c r="Q76" i="14"/>
  <c r="R77" i="14"/>
  <c r="Q77" i="14"/>
  <c r="R78" i="14"/>
  <c r="Q78" i="14"/>
  <c r="R79" i="14"/>
  <c r="Q79" i="14"/>
  <c r="R80" i="14"/>
  <c r="Q80" i="14"/>
  <c r="R81" i="14"/>
  <c r="Q81" i="14"/>
  <c r="R82" i="14"/>
  <c r="Q82" i="14"/>
  <c r="R83" i="14"/>
  <c r="Q83" i="14"/>
  <c r="R84" i="14"/>
  <c r="Q84" i="14"/>
  <c r="R85" i="14"/>
  <c r="Q85" i="14"/>
  <c r="R86" i="14"/>
  <c r="Q86" i="14"/>
  <c r="R87" i="14"/>
  <c r="Q87" i="14"/>
  <c r="R88" i="14"/>
  <c r="Q88" i="14"/>
  <c r="R89" i="14"/>
  <c r="Q89" i="14"/>
  <c r="R90" i="14"/>
  <c r="Q90" i="14"/>
  <c r="R91" i="14"/>
  <c r="Q91" i="14"/>
  <c r="R92" i="14"/>
  <c r="Q92" i="14"/>
  <c r="R93" i="14"/>
  <c r="Q93" i="14"/>
  <c r="R94" i="14"/>
  <c r="Q94" i="14"/>
  <c r="R95" i="14"/>
  <c r="Q95" i="14"/>
  <c r="R96" i="14"/>
  <c r="Q96" i="14"/>
  <c r="R97" i="14"/>
  <c r="Q97" i="14"/>
  <c r="R98" i="14"/>
  <c r="Q98" i="14"/>
  <c r="R99" i="14"/>
  <c r="Q99" i="14"/>
  <c r="R100" i="14"/>
  <c r="Q100" i="14"/>
  <c r="R101" i="14"/>
  <c r="Q101" i="14"/>
  <c r="R102" i="14"/>
  <c r="Q102" i="14"/>
  <c r="R103" i="14"/>
  <c r="Q103" i="14"/>
  <c r="R104" i="14"/>
  <c r="Q104" i="14"/>
  <c r="R105" i="14"/>
  <c r="Q105" i="14"/>
  <c r="R106" i="14"/>
  <c r="Q106" i="14"/>
  <c r="R107" i="14"/>
  <c r="Q107" i="14"/>
  <c r="R108" i="14"/>
  <c r="Q108" i="14"/>
  <c r="R109" i="14"/>
  <c r="Q109" i="14"/>
  <c r="R110" i="14"/>
  <c r="Q110" i="14"/>
  <c r="R111" i="14"/>
  <c r="Q111" i="14"/>
  <c r="R112" i="14"/>
  <c r="Q112" i="14"/>
  <c r="R113" i="14"/>
  <c r="Q113" i="14"/>
  <c r="R114" i="14"/>
  <c r="Q114" i="14"/>
  <c r="R115" i="14"/>
  <c r="Q115" i="14"/>
  <c r="R116" i="14"/>
  <c r="Q116" i="14"/>
  <c r="R117" i="14"/>
  <c r="Q117" i="14"/>
  <c r="R118" i="14"/>
  <c r="Q118" i="14"/>
  <c r="R119" i="14"/>
  <c r="Q119" i="14"/>
  <c r="R120" i="14"/>
  <c r="Q120" i="14"/>
  <c r="R121" i="14"/>
  <c r="Q121" i="14"/>
  <c r="R122" i="14"/>
  <c r="Q122" i="14"/>
  <c r="R123" i="14"/>
  <c r="Q123" i="14"/>
  <c r="R124" i="14"/>
  <c r="Q124" i="14"/>
  <c r="R125" i="14"/>
  <c r="Q125" i="14"/>
  <c r="R126" i="14"/>
  <c r="Q126" i="14"/>
  <c r="R127" i="14"/>
  <c r="Q127" i="14"/>
  <c r="R128" i="14"/>
  <c r="Q128" i="14"/>
  <c r="R129" i="14"/>
  <c r="Q129" i="14"/>
  <c r="R130" i="14"/>
  <c r="Q130" i="14"/>
  <c r="R131" i="14"/>
  <c r="Q131" i="14"/>
  <c r="R132" i="14"/>
  <c r="Q132" i="14"/>
  <c r="R133" i="14"/>
  <c r="Q133" i="14"/>
  <c r="R134" i="14"/>
  <c r="Q134" i="14"/>
  <c r="R135" i="14"/>
  <c r="Q135" i="14"/>
  <c r="R136" i="14"/>
  <c r="Q136" i="14"/>
  <c r="R137" i="14"/>
  <c r="Q137" i="14"/>
  <c r="R138" i="14"/>
  <c r="Q138" i="14"/>
  <c r="R139" i="14"/>
  <c r="Q139" i="14"/>
  <c r="R140" i="14"/>
  <c r="Q140" i="14"/>
  <c r="R141" i="14"/>
  <c r="Q141" i="14"/>
  <c r="R142" i="14"/>
  <c r="Q142" i="14"/>
  <c r="R143" i="14"/>
  <c r="Q143" i="14"/>
  <c r="R144" i="14"/>
  <c r="Q144" i="14"/>
  <c r="R145" i="14"/>
  <c r="Q145" i="14"/>
  <c r="R146" i="14"/>
  <c r="Q146" i="14"/>
  <c r="R147" i="14"/>
  <c r="Q147" i="14"/>
  <c r="R148" i="14"/>
  <c r="Q148" i="14"/>
  <c r="R149" i="14"/>
  <c r="Q149" i="14"/>
  <c r="R150" i="14"/>
  <c r="Q150" i="14"/>
  <c r="R151" i="14"/>
  <c r="Q151" i="14"/>
  <c r="R152" i="14"/>
  <c r="Q152" i="14"/>
  <c r="R153" i="14"/>
  <c r="Q153" i="14"/>
  <c r="R154" i="14"/>
  <c r="Q154" i="14"/>
  <c r="R155" i="14"/>
  <c r="Q155" i="14"/>
  <c r="R156" i="14"/>
  <c r="Q156" i="14"/>
  <c r="R157" i="14"/>
  <c r="Q157" i="14"/>
  <c r="R158" i="14"/>
  <c r="Q158" i="14"/>
  <c r="R159" i="14"/>
  <c r="Q159" i="14"/>
  <c r="R160" i="14"/>
  <c r="Q160" i="14"/>
  <c r="R161" i="14"/>
  <c r="Q161" i="14"/>
  <c r="R162" i="14"/>
  <c r="Q162" i="14"/>
  <c r="R163" i="14"/>
  <c r="Q163" i="14"/>
  <c r="R164" i="14"/>
  <c r="Q164" i="14"/>
  <c r="R165" i="14"/>
  <c r="Q165" i="14"/>
  <c r="R166" i="14"/>
  <c r="Q166" i="14"/>
  <c r="R167" i="14"/>
  <c r="Q167" i="14"/>
  <c r="R168" i="14"/>
  <c r="Q168" i="14"/>
  <c r="R169" i="14"/>
  <c r="Q169" i="14"/>
  <c r="R170" i="14"/>
  <c r="Q170" i="14"/>
  <c r="R171" i="14"/>
  <c r="Q171" i="14"/>
  <c r="R172" i="14"/>
  <c r="Q172" i="14"/>
  <c r="R173" i="14"/>
  <c r="Q173" i="14"/>
  <c r="R174" i="14"/>
  <c r="Q174" i="14"/>
  <c r="R175" i="14"/>
  <c r="Q175" i="14"/>
  <c r="R176" i="14"/>
  <c r="Q176" i="14"/>
  <c r="R177" i="14"/>
  <c r="Q177" i="14"/>
  <c r="R178" i="14"/>
  <c r="Q178" i="14"/>
  <c r="R179" i="14"/>
  <c r="Q179" i="14"/>
  <c r="R180" i="14"/>
  <c r="Q180" i="14"/>
  <c r="R181" i="14"/>
  <c r="Q181" i="14"/>
  <c r="R182" i="14"/>
  <c r="Q182" i="14"/>
  <c r="R183" i="14"/>
  <c r="Q183" i="14"/>
  <c r="R184" i="14"/>
  <c r="Q184" i="14"/>
  <c r="R185" i="14"/>
  <c r="Q185" i="14"/>
  <c r="R186" i="14"/>
  <c r="Q186" i="14"/>
  <c r="R187" i="14"/>
  <c r="Q187" i="14"/>
  <c r="R188" i="14"/>
  <c r="Q188" i="14"/>
  <c r="R189" i="14"/>
  <c r="Q189" i="14"/>
  <c r="R190" i="14"/>
  <c r="Q190" i="14"/>
  <c r="R191" i="14"/>
  <c r="Q191" i="14"/>
  <c r="R192" i="14"/>
  <c r="Q192" i="14"/>
  <c r="R193" i="14"/>
  <c r="Q193" i="14"/>
  <c r="R194" i="14"/>
  <c r="Q194" i="14"/>
  <c r="R195" i="14"/>
  <c r="Q195" i="14"/>
  <c r="R196" i="14"/>
  <c r="Q196" i="14"/>
  <c r="R197" i="14"/>
  <c r="Q197" i="14"/>
  <c r="R198" i="14"/>
  <c r="Q198" i="14"/>
  <c r="R199" i="14"/>
  <c r="Q199" i="14"/>
  <c r="R200" i="14"/>
  <c r="Q200" i="14"/>
  <c r="R201" i="14"/>
  <c r="Q201" i="14"/>
  <c r="R202" i="14"/>
  <c r="Q202" i="14"/>
  <c r="R203" i="14"/>
  <c r="Q203" i="14"/>
  <c r="R204" i="14"/>
  <c r="Q204" i="14"/>
  <c r="R205" i="14"/>
  <c r="Q205" i="14"/>
  <c r="R206" i="14"/>
  <c r="Q206" i="14"/>
  <c r="R207" i="14"/>
  <c r="Q207" i="14"/>
  <c r="R208" i="14"/>
  <c r="Q208" i="14"/>
  <c r="R209" i="14"/>
  <c r="Q209" i="14"/>
  <c r="R210" i="14"/>
  <c r="Q210" i="14"/>
  <c r="R211" i="14"/>
  <c r="Q211" i="14"/>
  <c r="R212" i="14"/>
  <c r="Q212" i="14"/>
  <c r="R213" i="14"/>
  <c r="Q213" i="14"/>
  <c r="R214" i="14"/>
  <c r="Q214" i="14"/>
  <c r="R215" i="14"/>
  <c r="Q215" i="14"/>
  <c r="R216" i="14"/>
  <c r="Q216" i="14"/>
  <c r="R217" i="14"/>
  <c r="Q217" i="14"/>
  <c r="R218" i="14"/>
  <c r="Q218" i="14"/>
  <c r="R219" i="14"/>
  <c r="Q219" i="14"/>
  <c r="R220" i="14"/>
  <c r="Q220" i="14"/>
  <c r="R221" i="14"/>
  <c r="Q221" i="14"/>
  <c r="R222" i="14"/>
  <c r="Q222" i="14"/>
  <c r="R223" i="14"/>
  <c r="Q223" i="14"/>
  <c r="R224" i="14"/>
  <c r="Q224" i="14"/>
  <c r="R225" i="14"/>
  <c r="Q225" i="14"/>
  <c r="R226" i="14"/>
  <c r="Q226" i="14"/>
  <c r="R227" i="14"/>
  <c r="Q227" i="14"/>
  <c r="R228" i="14"/>
  <c r="Q228" i="14"/>
  <c r="R229" i="14"/>
  <c r="Q229" i="14"/>
  <c r="R230" i="14"/>
  <c r="Q230" i="14"/>
  <c r="R231" i="14"/>
  <c r="Q231" i="14"/>
  <c r="R232" i="14"/>
  <c r="Q232" i="14"/>
  <c r="R233" i="14"/>
  <c r="Q233" i="14"/>
  <c r="R234" i="14"/>
  <c r="Q234" i="14"/>
  <c r="R235" i="14"/>
  <c r="Q235" i="14"/>
  <c r="R236" i="14"/>
  <c r="Q236" i="14"/>
  <c r="R237" i="14"/>
  <c r="Q237" i="14"/>
  <c r="R238" i="14"/>
  <c r="Q238" i="14"/>
  <c r="R239" i="14"/>
  <c r="Q239" i="14"/>
  <c r="R240" i="14"/>
  <c r="Q240" i="14"/>
  <c r="R241" i="14"/>
  <c r="Q241" i="14"/>
  <c r="R242" i="14"/>
  <c r="Q242" i="14"/>
  <c r="R243" i="14"/>
  <c r="Q243" i="14"/>
  <c r="R244" i="14"/>
  <c r="Q244" i="14"/>
  <c r="R245" i="14"/>
  <c r="Q245" i="14"/>
  <c r="R246" i="14"/>
  <c r="Q246" i="14"/>
  <c r="R247" i="14"/>
  <c r="Q247" i="14"/>
  <c r="R248" i="14"/>
  <c r="Q248" i="14"/>
  <c r="R249" i="14"/>
  <c r="Q249" i="14"/>
  <c r="R250" i="14"/>
  <c r="Q250" i="14"/>
  <c r="R251" i="14"/>
  <c r="Q251" i="14"/>
  <c r="R252" i="14"/>
  <c r="Q252" i="14"/>
  <c r="R253" i="14"/>
  <c r="Q253" i="14"/>
  <c r="R254" i="14"/>
  <c r="Q254" i="14"/>
  <c r="R255" i="14"/>
  <c r="Q255" i="14"/>
  <c r="R256" i="14"/>
  <c r="Q256" i="14"/>
  <c r="R257" i="14"/>
  <c r="Q257" i="14"/>
  <c r="R258" i="14"/>
  <c r="Q258" i="14"/>
  <c r="R259" i="14"/>
  <c r="Q259" i="14"/>
  <c r="R260" i="14"/>
  <c r="Q260" i="14"/>
  <c r="R261" i="14"/>
  <c r="Q261" i="14"/>
  <c r="R262" i="14"/>
  <c r="Q262" i="14"/>
  <c r="R263" i="14"/>
  <c r="Q263" i="14"/>
  <c r="R264" i="14"/>
  <c r="Q264" i="14"/>
  <c r="R265" i="14"/>
  <c r="Q265" i="14"/>
  <c r="R266" i="14"/>
  <c r="Q266" i="14"/>
  <c r="R267" i="14"/>
  <c r="Q267" i="14"/>
  <c r="R268" i="14"/>
  <c r="Q268" i="14"/>
  <c r="R269" i="14"/>
  <c r="Q269" i="14"/>
  <c r="R270" i="14"/>
  <c r="Q270" i="14"/>
  <c r="R271" i="14"/>
  <c r="Q271" i="14"/>
  <c r="R272" i="14"/>
  <c r="Q272" i="14"/>
  <c r="R273" i="14"/>
  <c r="Q273" i="14"/>
  <c r="R274" i="14"/>
  <c r="Q274" i="14"/>
  <c r="R275" i="14"/>
  <c r="Q275" i="14"/>
  <c r="R276" i="14"/>
  <c r="Q276" i="14"/>
  <c r="R277" i="14"/>
  <c r="Q277" i="14"/>
  <c r="R278" i="14"/>
  <c r="Q278" i="14"/>
  <c r="R279" i="14"/>
  <c r="Q279" i="14"/>
  <c r="R280" i="14"/>
  <c r="Q280" i="14"/>
  <c r="R281" i="14"/>
  <c r="Q281" i="14"/>
  <c r="R282" i="14"/>
  <c r="Q282" i="14"/>
  <c r="R283" i="14"/>
  <c r="Q283" i="14"/>
  <c r="R284" i="14"/>
  <c r="Q284" i="14"/>
  <c r="R285" i="14"/>
  <c r="Q285" i="14"/>
  <c r="R286" i="14"/>
  <c r="Q286" i="14"/>
  <c r="R287" i="14"/>
  <c r="Q287" i="14"/>
  <c r="R288" i="14"/>
  <c r="Q288" i="14"/>
  <c r="R289" i="14"/>
  <c r="Q289" i="14"/>
  <c r="R290" i="14"/>
  <c r="Q290" i="14"/>
  <c r="R291" i="14"/>
  <c r="Q291" i="14"/>
  <c r="R292" i="14"/>
  <c r="Q292" i="14"/>
  <c r="R293" i="14"/>
  <c r="Q293" i="14"/>
  <c r="R294" i="14"/>
  <c r="Q294" i="14"/>
  <c r="R295" i="14"/>
  <c r="Q295" i="14"/>
  <c r="R296" i="14"/>
  <c r="Q296" i="14"/>
  <c r="R297" i="14"/>
  <c r="Q297" i="14"/>
  <c r="R298" i="14"/>
  <c r="Q298" i="14"/>
  <c r="R299" i="14"/>
  <c r="Q299" i="14"/>
  <c r="R300" i="14"/>
  <c r="Q300" i="14"/>
  <c r="R301" i="14"/>
  <c r="Q301" i="14"/>
  <c r="R302" i="14"/>
  <c r="Q302" i="14"/>
  <c r="R303" i="14"/>
  <c r="Q303" i="14"/>
  <c r="R304" i="14"/>
  <c r="Q304" i="14"/>
  <c r="R305" i="14"/>
  <c r="Q305" i="14"/>
  <c r="R306" i="14"/>
  <c r="Q306" i="14"/>
  <c r="R307" i="14"/>
  <c r="Q307" i="14"/>
  <c r="R308" i="14"/>
  <c r="Q308" i="14"/>
  <c r="R309" i="14"/>
  <c r="Q309" i="14"/>
  <c r="R310" i="14"/>
  <c r="Q310" i="14"/>
  <c r="R311" i="14"/>
  <c r="Q311" i="14"/>
  <c r="R312" i="14"/>
  <c r="Q312" i="14"/>
  <c r="R313" i="14"/>
  <c r="Q313" i="14"/>
  <c r="R314" i="14"/>
  <c r="Q314" i="14"/>
  <c r="R315" i="14"/>
  <c r="Q315" i="14"/>
  <c r="R316" i="14"/>
  <c r="Q316" i="14"/>
  <c r="R317" i="14"/>
  <c r="Q317" i="14"/>
  <c r="R318" i="14"/>
  <c r="Q318" i="14"/>
  <c r="R319" i="14"/>
  <c r="Q319" i="14"/>
  <c r="R320" i="14"/>
  <c r="Q320" i="14"/>
  <c r="R321" i="14"/>
  <c r="Q321" i="14"/>
  <c r="R322" i="14"/>
  <c r="Q322" i="14"/>
  <c r="R323" i="14"/>
  <c r="Q323" i="14"/>
  <c r="R324" i="14"/>
  <c r="Q324" i="14"/>
  <c r="R325" i="14"/>
  <c r="Q325" i="14"/>
  <c r="R326" i="14"/>
  <c r="Q326" i="14"/>
  <c r="R327" i="14"/>
  <c r="Q327" i="14"/>
  <c r="R328" i="14"/>
  <c r="Q328" i="14"/>
  <c r="R329" i="14"/>
  <c r="Q329" i="14"/>
  <c r="R330" i="14"/>
  <c r="Q330" i="14"/>
  <c r="R331" i="14"/>
  <c r="Q331" i="14"/>
  <c r="R332" i="14"/>
  <c r="Q332" i="14"/>
  <c r="R333" i="14"/>
  <c r="Q333" i="14"/>
  <c r="R334" i="14"/>
  <c r="Q334" i="14"/>
  <c r="R335" i="14"/>
  <c r="Q335" i="14"/>
  <c r="R336" i="14"/>
  <c r="Q336" i="14"/>
  <c r="R337" i="14"/>
  <c r="Q337" i="14"/>
  <c r="R338" i="14"/>
  <c r="Q338" i="14"/>
  <c r="R339" i="14"/>
  <c r="Q339" i="14"/>
  <c r="R340" i="14"/>
  <c r="Q340" i="14"/>
  <c r="R341" i="14"/>
  <c r="Q341" i="14"/>
  <c r="R342" i="14"/>
  <c r="Q342" i="14"/>
  <c r="R343" i="14"/>
  <c r="Q343" i="14"/>
  <c r="R344" i="14"/>
  <c r="Q344" i="14"/>
  <c r="R345" i="14"/>
  <c r="Q345" i="14"/>
  <c r="R346" i="14"/>
  <c r="Q346" i="14"/>
  <c r="R347" i="14"/>
  <c r="Q347" i="14"/>
  <c r="R348" i="14"/>
  <c r="Q348" i="14"/>
  <c r="R349" i="14"/>
  <c r="Q349" i="14"/>
  <c r="R350" i="14"/>
  <c r="Q350" i="14"/>
  <c r="R351" i="14"/>
  <c r="Q351" i="14"/>
  <c r="R352" i="14"/>
  <c r="Q352" i="14"/>
  <c r="R353" i="14"/>
  <c r="Q353" i="14"/>
  <c r="R354" i="14"/>
  <c r="Q354" i="14"/>
  <c r="R355" i="14"/>
  <c r="Q355" i="14"/>
  <c r="R356" i="14"/>
  <c r="Q356" i="14"/>
  <c r="R357" i="14"/>
  <c r="Q357" i="14"/>
  <c r="R358" i="14"/>
  <c r="Q358" i="14"/>
  <c r="R359" i="14"/>
  <c r="Q359" i="14"/>
  <c r="R360" i="14"/>
  <c r="Q360" i="14"/>
  <c r="R361" i="14"/>
  <c r="Q361" i="14"/>
  <c r="R362" i="14"/>
  <c r="Q362" i="14"/>
  <c r="R363" i="14"/>
  <c r="Q363" i="14"/>
  <c r="R364" i="14"/>
  <c r="Q364" i="14"/>
  <c r="R365" i="14"/>
  <c r="Q365" i="14"/>
  <c r="R366" i="14"/>
  <c r="Q366" i="14"/>
  <c r="R367" i="14"/>
  <c r="Q367" i="14"/>
  <c r="R368" i="14"/>
  <c r="Q368" i="14"/>
  <c r="R369" i="14"/>
  <c r="Q369" i="14"/>
  <c r="R370" i="14"/>
  <c r="Q370" i="14"/>
  <c r="R371" i="14"/>
  <c r="Q371" i="14"/>
  <c r="R372" i="14"/>
  <c r="Q372" i="14"/>
  <c r="R373" i="14"/>
  <c r="Q373" i="14"/>
  <c r="R374" i="14"/>
  <c r="Q374" i="14"/>
  <c r="R375" i="14"/>
  <c r="Q375" i="14"/>
  <c r="R376" i="14"/>
  <c r="Q376" i="14"/>
  <c r="R377" i="14"/>
  <c r="Q377" i="14"/>
  <c r="R378" i="14"/>
  <c r="Q378" i="14"/>
  <c r="R379" i="14"/>
  <c r="Q379" i="14"/>
  <c r="R380" i="14"/>
  <c r="Q380" i="14"/>
  <c r="R381" i="14"/>
  <c r="Q381" i="14"/>
  <c r="R382" i="14"/>
  <c r="Q382" i="14"/>
  <c r="R383" i="14"/>
  <c r="Q383" i="14"/>
  <c r="R384" i="14"/>
  <c r="Q384" i="14"/>
  <c r="R385" i="14"/>
  <c r="Q385" i="14"/>
  <c r="R386" i="14"/>
  <c r="Q386" i="14"/>
  <c r="R387" i="14"/>
  <c r="Q387" i="14"/>
  <c r="R388" i="14"/>
  <c r="Q388" i="14"/>
  <c r="R389" i="14"/>
  <c r="Q389" i="14"/>
  <c r="R390" i="14"/>
  <c r="Q390" i="14"/>
  <c r="R391" i="14"/>
  <c r="Q391" i="14"/>
  <c r="R392" i="14"/>
  <c r="Q392" i="14"/>
  <c r="R393" i="14"/>
  <c r="Q393" i="14"/>
  <c r="R394" i="14"/>
  <c r="Q394" i="14"/>
  <c r="R395" i="14"/>
  <c r="Q395" i="14"/>
  <c r="R396" i="14"/>
  <c r="Q396" i="14"/>
  <c r="R397" i="14"/>
  <c r="Q397" i="14"/>
  <c r="R398" i="14"/>
  <c r="Q398" i="14"/>
  <c r="R399" i="14"/>
  <c r="Q399" i="14"/>
  <c r="R400" i="14"/>
  <c r="Q400" i="14"/>
  <c r="R401" i="14"/>
  <c r="Q401" i="14"/>
  <c r="R402" i="14"/>
  <c r="Q402" i="14"/>
  <c r="R403" i="14"/>
  <c r="Q403" i="14"/>
  <c r="R404" i="14"/>
  <c r="Q404" i="14"/>
  <c r="R405" i="14"/>
  <c r="Q405" i="14"/>
  <c r="R406" i="14"/>
  <c r="Q406" i="14"/>
  <c r="R407" i="14"/>
  <c r="Q407" i="14"/>
  <c r="R408" i="14"/>
  <c r="Q408" i="14"/>
  <c r="R409" i="14"/>
  <c r="Q409" i="14"/>
  <c r="R410" i="14"/>
  <c r="Q410" i="14"/>
  <c r="R411" i="14"/>
  <c r="Q411" i="14"/>
  <c r="R412" i="14"/>
  <c r="Q412" i="14"/>
  <c r="R413" i="14"/>
  <c r="Q413" i="14"/>
  <c r="R414" i="14"/>
  <c r="Q414" i="14"/>
  <c r="R415" i="14"/>
  <c r="Q415" i="14"/>
  <c r="R416" i="14"/>
  <c r="Q416" i="14"/>
  <c r="R417" i="14"/>
  <c r="Q417" i="14"/>
  <c r="R418" i="14"/>
  <c r="Q418" i="14"/>
  <c r="R419" i="14"/>
  <c r="Q419" i="14"/>
  <c r="R420" i="14"/>
  <c r="Q420" i="14"/>
  <c r="R421" i="14"/>
  <c r="Q421" i="14"/>
  <c r="R422" i="14"/>
  <c r="Q422" i="14"/>
  <c r="R423" i="14"/>
  <c r="Q423" i="14"/>
  <c r="R424" i="14"/>
  <c r="Q424" i="14"/>
  <c r="R425" i="14"/>
  <c r="Q425" i="14"/>
  <c r="R426" i="14"/>
  <c r="Q426" i="14"/>
  <c r="R427" i="14"/>
  <c r="Q427" i="14"/>
  <c r="R428" i="14"/>
  <c r="Q428" i="14"/>
  <c r="R429" i="14"/>
  <c r="Q429" i="14"/>
  <c r="R430" i="14"/>
  <c r="Q430" i="14"/>
  <c r="R431" i="14"/>
  <c r="Q431" i="14"/>
  <c r="R432" i="14"/>
  <c r="Q432" i="14"/>
  <c r="R433" i="14"/>
  <c r="Q433" i="14"/>
  <c r="R434" i="14"/>
  <c r="Q434" i="14"/>
  <c r="R435" i="14"/>
  <c r="Q435" i="14"/>
  <c r="R436" i="14"/>
  <c r="Q436" i="14"/>
  <c r="R437" i="14"/>
  <c r="Q437" i="14"/>
  <c r="R438" i="14"/>
  <c r="Q438" i="14"/>
  <c r="R439" i="14"/>
  <c r="Q439" i="14"/>
  <c r="R440" i="14"/>
  <c r="Q440" i="14"/>
  <c r="R441" i="14"/>
  <c r="Q441" i="14"/>
  <c r="R442" i="14"/>
  <c r="Q442" i="14"/>
  <c r="R443" i="14"/>
  <c r="Q443" i="14"/>
  <c r="R444" i="14"/>
  <c r="Q444" i="14"/>
  <c r="R445" i="14"/>
  <c r="Q445" i="14"/>
  <c r="R446" i="14"/>
  <c r="Q446" i="14"/>
  <c r="R447" i="14"/>
  <c r="Q447" i="14"/>
  <c r="R448" i="14"/>
  <c r="Q448" i="14"/>
  <c r="R449" i="14"/>
  <c r="Q449" i="14"/>
  <c r="R450" i="14"/>
  <c r="Q450" i="14"/>
  <c r="R451" i="14"/>
  <c r="Q451" i="14"/>
  <c r="R452" i="14"/>
  <c r="Q452" i="14"/>
  <c r="R453" i="14"/>
  <c r="Q453" i="14"/>
  <c r="R454" i="14"/>
  <c r="Q454" i="14"/>
  <c r="R455" i="14"/>
  <c r="Q455" i="14"/>
  <c r="R456" i="14"/>
  <c r="Q456" i="14"/>
  <c r="R457" i="14"/>
  <c r="Q457" i="14"/>
  <c r="R458" i="14"/>
  <c r="Q458" i="14"/>
  <c r="R459" i="14"/>
  <c r="Q459" i="14"/>
  <c r="R460" i="14"/>
  <c r="Q460" i="14"/>
  <c r="R461" i="14"/>
  <c r="Q461" i="14"/>
  <c r="R462" i="14"/>
  <c r="Q462" i="14"/>
  <c r="R463" i="14"/>
  <c r="Q463" i="14"/>
  <c r="R464" i="14"/>
  <c r="Q464" i="14"/>
  <c r="R465" i="14"/>
  <c r="Q465" i="14"/>
  <c r="R466" i="14"/>
  <c r="Q466" i="14"/>
  <c r="R467" i="14"/>
  <c r="Q467" i="14"/>
  <c r="R468" i="14"/>
  <c r="Q468" i="14"/>
  <c r="R469" i="14"/>
  <c r="Q469" i="14"/>
  <c r="R470" i="14"/>
  <c r="Q470" i="14"/>
  <c r="R471" i="14"/>
  <c r="Q471" i="14"/>
  <c r="R472" i="14"/>
  <c r="Q472" i="14"/>
  <c r="R473" i="14"/>
  <c r="Q473" i="14"/>
  <c r="R474" i="14"/>
  <c r="Q474" i="14"/>
  <c r="R475" i="14"/>
  <c r="Q475" i="14"/>
  <c r="R476" i="14"/>
  <c r="Q476" i="14"/>
  <c r="R477" i="14"/>
  <c r="Q477" i="14"/>
  <c r="R478" i="14"/>
  <c r="Q478" i="14"/>
  <c r="R479" i="14"/>
  <c r="Q479" i="14"/>
  <c r="R480" i="14"/>
  <c r="Q480" i="14"/>
  <c r="R481" i="14"/>
  <c r="Q481" i="14"/>
  <c r="R482" i="14"/>
  <c r="Q482" i="14"/>
  <c r="R483" i="14"/>
  <c r="Q483" i="14"/>
  <c r="R484" i="14"/>
  <c r="Q484" i="14"/>
  <c r="R485" i="14"/>
  <c r="Q485" i="14"/>
  <c r="R486" i="14"/>
  <c r="Q486" i="14"/>
  <c r="R487" i="14"/>
  <c r="Q487" i="14"/>
  <c r="R488" i="14"/>
  <c r="Q488" i="14"/>
  <c r="R489" i="14"/>
  <c r="Q489" i="14"/>
  <c r="R490" i="14"/>
  <c r="Q490" i="14"/>
  <c r="R491" i="14"/>
  <c r="Q491" i="14"/>
  <c r="R492" i="14"/>
  <c r="Q492" i="14"/>
  <c r="R493" i="14"/>
  <c r="Q493" i="14"/>
  <c r="R494" i="14"/>
  <c r="Q494" i="14"/>
  <c r="R495" i="14"/>
  <c r="Q495" i="14"/>
  <c r="R496" i="14"/>
  <c r="Q496" i="14"/>
  <c r="R497" i="14"/>
  <c r="Q497" i="14"/>
  <c r="R498" i="14"/>
  <c r="Q498" i="14"/>
  <c r="R499" i="14"/>
  <c r="Q499" i="14"/>
  <c r="R500" i="14"/>
  <c r="Q500" i="14"/>
  <c r="R501" i="14"/>
  <c r="Q501" i="14"/>
  <c r="R502" i="14"/>
  <c r="Q502" i="14"/>
  <c r="R503" i="14"/>
  <c r="Q503" i="14"/>
  <c r="R504" i="14"/>
  <c r="Q504" i="14"/>
  <c r="R505" i="14"/>
  <c r="Q505" i="14"/>
  <c r="R506" i="14"/>
  <c r="Q506" i="14"/>
  <c r="R507" i="14"/>
  <c r="Q507" i="14"/>
  <c r="R508" i="14"/>
  <c r="Q508" i="14"/>
  <c r="R509" i="14"/>
  <c r="Q509" i="14"/>
  <c r="R510" i="14"/>
  <c r="Q510" i="14"/>
  <c r="R511" i="14"/>
  <c r="Q511" i="14"/>
  <c r="R512" i="14"/>
  <c r="Q512" i="14"/>
  <c r="R513" i="14"/>
  <c r="Q513" i="14"/>
  <c r="R514" i="14"/>
  <c r="Q514" i="14"/>
  <c r="R515" i="14"/>
  <c r="Q515" i="14"/>
  <c r="R516" i="14"/>
  <c r="Q516" i="14"/>
  <c r="R517" i="14"/>
  <c r="Q517" i="14"/>
  <c r="R518" i="14"/>
  <c r="Q518" i="14"/>
  <c r="R519" i="14"/>
  <c r="Q519" i="14"/>
  <c r="R520" i="14"/>
  <c r="Q520" i="14"/>
  <c r="R521" i="14"/>
  <c r="Q521" i="14"/>
  <c r="R522" i="14"/>
  <c r="Q522" i="14"/>
  <c r="R523" i="14"/>
  <c r="Q523" i="14"/>
  <c r="R524" i="14"/>
  <c r="Q524" i="14"/>
  <c r="R525" i="14"/>
  <c r="Q525" i="14"/>
  <c r="R526" i="14"/>
  <c r="Q526" i="14"/>
  <c r="R527" i="14"/>
  <c r="Q527" i="14"/>
  <c r="R528" i="14"/>
  <c r="Q528" i="14"/>
  <c r="R529" i="14"/>
  <c r="Q529" i="14"/>
  <c r="R530" i="14"/>
  <c r="Q530" i="14"/>
  <c r="R531" i="14"/>
  <c r="Q531" i="14"/>
  <c r="R532" i="14"/>
  <c r="Q532" i="14"/>
  <c r="R533" i="14"/>
  <c r="Q533" i="14"/>
  <c r="R534" i="14"/>
  <c r="Q534" i="14"/>
  <c r="R535" i="14"/>
  <c r="Q535" i="14"/>
  <c r="R536" i="14"/>
  <c r="Q536" i="14"/>
  <c r="R537" i="14"/>
  <c r="Q537" i="14"/>
  <c r="R538" i="14"/>
  <c r="Q538" i="14"/>
  <c r="R539" i="14"/>
  <c r="Q539" i="14"/>
  <c r="R540" i="14"/>
  <c r="Q540" i="14"/>
  <c r="R541" i="14"/>
  <c r="Q541" i="14"/>
  <c r="R542" i="14"/>
  <c r="Q542" i="14"/>
  <c r="R543" i="14"/>
  <c r="Q543" i="14"/>
  <c r="R544" i="14"/>
  <c r="Q544" i="14"/>
  <c r="R545" i="14"/>
  <c r="Q545" i="14"/>
  <c r="R546" i="14"/>
  <c r="Q546" i="14"/>
  <c r="R547" i="14"/>
  <c r="Q547" i="14"/>
  <c r="R548" i="14"/>
  <c r="Q548" i="14"/>
  <c r="R549" i="14"/>
  <c r="Q549" i="14"/>
  <c r="R550" i="14"/>
  <c r="Q550" i="14"/>
  <c r="R551" i="14"/>
  <c r="Q551" i="14"/>
  <c r="R552" i="14"/>
  <c r="Q552" i="14"/>
  <c r="R553" i="14"/>
  <c r="Q553" i="14"/>
  <c r="R554" i="14"/>
  <c r="Q554" i="14"/>
  <c r="R555" i="14"/>
  <c r="Q555" i="14"/>
  <c r="R556" i="14"/>
  <c r="Q556" i="14"/>
  <c r="R557" i="14"/>
  <c r="Q557" i="14"/>
  <c r="R558" i="14"/>
  <c r="Q558" i="14"/>
  <c r="R559" i="14"/>
  <c r="Q559" i="14"/>
  <c r="R560" i="14"/>
  <c r="Q560" i="14"/>
  <c r="R561" i="14"/>
  <c r="Q561" i="14"/>
  <c r="R562" i="14"/>
  <c r="Q562" i="14"/>
  <c r="R563" i="14"/>
  <c r="Q563" i="14"/>
  <c r="R564" i="14"/>
  <c r="Q564" i="14"/>
  <c r="R565" i="14"/>
  <c r="Q565" i="14"/>
  <c r="R566" i="14"/>
  <c r="Q566" i="14"/>
  <c r="R567" i="14"/>
  <c r="Q567" i="14"/>
  <c r="R568" i="14"/>
  <c r="Q568" i="14"/>
  <c r="R569" i="14"/>
  <c r="Q569" i="14"/>
  <c r="R570" i="14"/>
  <c r="Q570" i="14"/>
  <c r="R571" i="14"/>
  <c r="Q571" i="14"/>
  <c r="R572" i="14"/>
  <c r="Q572" i="14"/>
  <c r="R573" i="14"/>
  <c r="Q573" i="14"/>
  <c r="R574" i="14"/>
  <c r="Q574" i="14"/>
  <c r="R575" i="14"/>
  <c r="Q575" i="14"/>
  <c r="R576" i="14"/>
  <c r="Q576" i="14"/>
  <c r="R577" i="14"/>
  <c r="Q577" i="14"/>
  <c r="R578" i="14"/>
  <c r="Q578" i="14"/>
  <c r="R579" i="14"/>
  <c r="Q579" i="14"/>
  <c r="R580" i="14"/>
  <c r="Q580" i="14"/>
  <c r="R581" i="14"/>
  <c r="Q581" i="14"/>
  <c r="R582" i="14"/>
  <c r="Q582" i="14"/>
  <c r="R583" i="14"/>
  <c r="Q583" i="14"/>
  <c r="R584" i="14"/>
  <c r="Q584" i="14"/>
  <c r="R585" i="14"/>
  <c r="Q585" i="14"/>
  <c r="R586" i="14"/>
  <c r="Q586" i="14"/>
  <c r="R587" i="14"/>
  <c r="Q587" i="14"/>
  <c r="R588" i="14"/>
  <c r="Q588" i="14"/>
  <c r="R589" i="14"/>
  <c r="Q589" i="14"/>
  <c r="R590" i="14"/>
  <c r="Q590" i="14"/>
  <c r="R591" i="14"/>
  <c r="Q591" i="14"/>
  <c r="R592" i="14"/>
  <c r="Q592" i="14"/>
  <c r="R593" i="14"/>
  <c r="Q593" i="14"/>
  <c r="R594" i="14"/>
  <c r="Q594" i="14"/>
  <c r="R595" i="14"/>
  <c r="Q595" i="14"/>
  <c r="R596" i="14"/>
  <c r="Q596" i="14"/>
  <c r="R597" i="14"/>
  <c r="Q597" i="14"/>
  <c r="R598" i="14"/>
  <c r="Q598" i="14"/>
  <c r="R599" i="14"/>
  <c r="Q599" i="14"/>
  <c r="R600" i="14"/>
  <c r="Q600" i="14"/>
  <c r="R601" i="14"/>
  <c r="Q601" i="14"/>
  <c r="R602" i="14"/>
  <c r="Q602" i="14"/>
  <c r="R603" i="14"/>
  <c r="Q603" i="14"/>
  <c r="R604" i="14"/>
  <c r="Q604" i="14"/>
  <c r="R605" i="14"/>
  <c r="Q605" i="14"/>
  <c r="R606" i="14"/>
  <c r="Q606" i="14"/>
  <c r="R607" i="14"/>
  <c r="Q607" i="14"/>
  <c r="R608" i="14"/>
  <c r="Q608" i="14"/>
  <c r="R609" i="14"/>
  <c r="Q609" i="14"/>
  <c r="R610" i="14"/>
  <c r="Q610" i="14"/>
  <c r="R611" i="14"/>
  <c r="Q611" i="14"/>
  <c r="R612" i="14"/>
  <c r="Q612" i="14"/>
  <c r="R613" i="14"/>
  <c r="Q613" i="14"/>
  <c r="R614" i="14"/>
  <c r="Q614" i="14"/>
  <c r="R615" i="14"/>
  <c r="Q615" i="14"/>
  <c r="R616" i="14"/>
  <c r="Q616" i="14"/>
  <c r="R617" i="14"/>
  <c r="Q617" i="14"/>
  <c r="R618" i="14"/>
  <c r="Q618" i="14"/>
  <c r="R619" i="14"/>
  <c r="Q619" i="14"/>
  <c r="R620" i="14"/>
  <c r="Q620" i="14"/>
  <c r="R621" i="14"/>
  <c r="Q621" i="14"/>
  <c r="R622" i="14"/>
  <c r="Q622" i="14"/>
  <c r="R623" i="14"/>
  <c r="Q623" i="14"/>
  <c r="R624" i="14"/>
  <c r="Q624" i="14"/>
  <c r="R625" i="14"/>
  <c r="Q625" i="14"/>
  <c r="R626" i="14"/>
  <c r="Q626" i="14"/>
  <c r="R627" i="14"/>
  <c r="Q627" i="14"/>
  <c r="R628" i="14"/>
  <c r="Q628" i="14"/>
  <c r="R629" i="14"/>
  <c r="Q629" i="14"/>
  <c r="R630" i="14"/>
  <c r="Q630" i="14"/>
  <c r="R631" i="14"/>
  <c r="Q631" i="14"/>
  <c r="R632" i="14"/>
  <c r="Q632" i="14"/>
  <c r="R633" i="14"/>
  <c r="Q633" i="14"/>
  <c r="R634" i="14"/>
  <c r="Q634" i="14"/>
  <c r="R635" i="14"/>
  <c r="Q635" i="14"/>
  <c r="R636" i="14"/>
  <c r="Q636" i="14"/>
  <c r="R637" i="14"/>
  <c r="Q637" i="14"/>
  <c r="R638" i="14"/>
  <c r="Q638" i="14"/>
  <c r="R639" i="14"/>
  <c r="Q639" i="14"/>
  <c r="R640" i="14"/>
  <c r="Q640" i="14"/>
  <c r="R641" i="14"/>
  <c r="Q641" i="14"/>
  <c r="R642" i="14"/>
  <c r="Q642" i="14"/>
  <c r="R643" i="14"/>
  <c r="Q643" i="14"/>
  <c r="R644" i="14"/>
  <c r="Q644" i="14"/>
  <c r="R645" i="14"/>
  <c r="Q645" i="14"/>
  <c r="R646" i="14"/>
  <c r="Q646" i="14"/>
  <c r="R647" i="14"/>
  <c r="Q647" i="14"/>
  <c r="R648" i="14"/>
  <c r="Q648" i="14"/>
  <c r="R649" i="14"/>
  <c r="Q649" i="14"/>
  <c r="R650" i="14"/>
  <c r="Q650" i="14"/>
  <c r="R651" i="14"/>
  <c r="Q651" i="14"/>
  <c r="R652" i="14"/>
  <c r="Q652" i="14"/>
  <c r="R653" i="14"/>
  <c r="Q653" i="14"/>
  <c r="R654" i="14"/>
  <c r="Q654" i="14"/>
  <c r="R655" i="14"/>
  <c r="Q655" i="14"/>
  <c r="R656" i="14"/>
  <c r="Q656" i="14"/>
  <c r="R657" i="14"/>
  <c r="Q657" i="14"/>
  <c r="R658" i="14"/>
  <c r="Q658" i="14"/>
  <c r="R659" i="14"/>
  <c r="Q659" i="14"/>
  <c r="R660" i="14"/>
  <c r="Q660" i="14"/>
  <c r="R661" i="14"/>
  <c r="Q661" i="14"/>
  <c r="R662" i="14"/>
  <c r="Q662" i="14"/>
  <c r="R663" i="14"/>
  <c r="Q663" i="14"/>
  <c r="R664" i="14"/>
  <c r="Q664" i="14"/>
  <c r="R665" i="14"/>
  <c r="Q665" i="14"/>
  <c r="R666" i="14"/>
  <c r="Q666" i="14"/>
  <c r="R667" i="14"/>
  <c r="Q667" i="14"/>
  <c r="R668" i="14"/>
  <c r="Q668" i="14"/>
  <c r="R669" i="14"/>
  <c r="Q669" i="14"/>
  <c r="R670" i="14"/>
  <c r="Q670" i="14"/>
  <c r="R671" i="14"/>
  <c r="Q671" i="14"/>
  <c r="R672" i="14"/>
  <c r="Q672" i="14"/>
  <c r="R673" i="14"/>
  <c r="Q673" i="14"/>
  <c r="R674" i="14"/>
  <c r="Q674" i="14"/>
  <c r="R675" i="14"/>
  <c r="Q675" i="14"/>
  <c r="R676" i="14"/>
  <c r="Q676" i="14"/>
  <c r="R677" i="14"/>
  <c r="Q677" i="14"/>
  <c r="R678" i="14"/>
  <c r="Q678" i="14"/>
  <c r="R679" i="14"/>
  <c r="Q679" i="14"/>
  <c r="R680" i="14"/>
  <c r="Q680" i="14"/>
  <c r="R681" i="14"/>
  <c r="Q681" i="14"/>
  <c r="R682" i="14"/>
  <c r="Q682" i="14"/>
  <c r="R683" i="14"/>
  <c r="Q683" i="14"/>
  <c r="R684" i="14"/>
  <c r="Q684" i="14"/>
  <c r="R685" i="14"/>
  <c r="Q685" i="14"/>
  <c r="R686" i="14"/>
  <c r="Q686" i="14"/>
  <c r="R687" i="14"/>
  <c r="Q687" i="14"/>
  <c r="R688" i="14"/>
  <c r="Q688" i="14"/>
  <c r="R689" i="14"/>
  <c r="Q689" i="14"/>
  <c r="R690" i="14"/>
  <c r="Q690" i="14"/>
  <c r="R691" i="14"/>
  <c r="Q691" i="14"/>
  <c r="R692" i="14"/>
  <c r="Q692" i="14"/>
  <c r="R693" i="14"/>
  <c r="Q693" i="14"/>
  <c r="R694" i="14"/>
  <c r="Q694" i="14"/>
  <c r="R695" i="14"/>
  <c r="Q695" i="14"/>
  <c r="R696" i="14"/>
  <c r="Q696" i="14"/>
  <c r="R697" i="14"/>
  <c r="Q697" i="14"/>
  <c r="R698" i="14"/>
  <c r="Q698" i="14"/>
  <c r="R699" i="14"/>
  <c r="Q699" i="14"/>
  <c r="R700" i="14"/>
  <c r="Q700" i="14"/>
  <c r="R701" i="14"/>
  <c r="Q701" i="14"/>
  <c r="R702" i="14"/>
  <c r="Q702" i="14"/>
  <c r="R703" i="14"/>
  <c r="Q703" i="14"/>
  <c r="R704" i="14"/>
  <c r="Q704" i="14"/>
  <c r="R705" i="14"/>
  <c r="Q705" i="14"/>
  <c r="R706" i="14"/>
  <c r="Q706" i="14"/>
  <c r="R707" i="14"/>
  <c r="Q707" i="14"/>
  <c r="R708" i="14"/>
  <c r="Q708" i="14"/>
  <c r="R709" i="14"/>
  <c r="Q709" i="14"/>
  <c r="R710" i="14"/>
  <c r="Q710" i="14"/>
  <c r="R711" i="14"/>
  <c r="Q711" i="14"/>
  <c r="R712" i="14"/>
  <c r="Q712" i="14"/>
  <c r="R713" i="14"/>
  <c r="Q713" i="14"/>
  <c r="R714" i="14"/>
  <c r="Q714" i="14"/>
  <c r="R715" i="14"/>
  <c r="Q715" i="14"/>
  <c r="R716" i="14"/>
  <c r="Q716" i="14"/>
  <c r="R717" i="14"/>
  <c r="Q717" i="14"/>
  <c r="R718" i="14"/>
  <c r="Q718" i="14"/>
  <c r="R719" i="14"/>
  <c r="Q719" i="14"/>
  <c r="R720" i="14"/>
  <c r="Q720" i="14"/>
  <c r="R721" i="14"/>
  <c r="Q721" i="14"/>
  <c r="R722" i="14"/>
  <c r="Q722" i="14"/>
  <c r="R723" i="14"/>
  <c r="Q723" i="14"/>
  <c r="R724" i="14"/>
  <c r="Q724" i="14"/>
  <c r="R725" i="14"/>
  <c r="Q725" i="14"/>
  <c r="R726" i="14"/>
  <c r="Q726" i="14"/>
  <c r="R727" i="14"/>
  <c r="Q727" i="14"/>
  <c r="R728" i="14"/>
  <c r="Q728" i="14"/>
  <c r="R729" i="14"/>
  <c r="Q729" i="14"/>
  <c r="R730" i="14"/>
  <c r="Q730" i="14"/>
  <c r="R731" i="14"/>
  <c r="Q731" i="14"/>
  <c r="R732" i="14"/>
  <c r="Q732" i="14"/>
  <c r="R733" i="14"/>
  <c r="Q733" i="14"/>
  <c r="R734" i="14"/>
  <c r="Q734" i="14"/>
  <c r="R735" i="14"/>
  <c r="Q735" i="14"/>
  <c r="R736" i="14"/>
  <c r="Q736" i="14"/>
  <c r="R737" i="14"/>
  <c r="Q737" i="14"/>
  <c r="R738" i="14"/>
  <c r="Q738" i="14"/>
  <c r="R739" i="14"/>
  <c r="Q739" i="14"/>
  <c r="R740" i="14"/>
  <c r="Q740" i="14"/>
  <c r="R741" i="14"/>
  <c r="Q741" i="14"/>
  <c r="R742" i="14"/>
  <c r="Q742" i="14"/>
  <c r="R743" i="14"/>
  <c r="Q743" i="14"/>
  <c r="R744" i="14"/>
  <c r="Q744" i="14"/>
  <c r="R745" i="14"/>
  <c r="Q745" i="14"/>
  <c r="R746" i="14"/>
  <c r="Q746" i="14"/>
  <c r="R747" i="14"/>
  <c r="Q747" i="14"/>
  <c r="R748" i="14"/>
  <c r="Q748" i="14"/>
  <c r="R749" i="14"/>
  <c r="Q749" i="14"/>
  <c r="R750" i="14"/>
  <c r="Q750" i="14"/>
  <c r="R751" i="14"/>
  <c r="Q751" i="14"/>
  <c r="R752" i="14"/>
  <c r="Q752" i="14"/>
  <c r="R753" i="14"/>
  <c r="Q753" i="14"/>
  <c r="R754" i="14"/>
  <c r="Q754" i="14"/>
  <c r="R755" i="14"/>
  <c r="Q755" i="14"/>
  <c r="R756" i="14"/>
  <c r="Q756" i="14"/>
  <c r="R757" i="14"/>
  <c r="Q757" i="14"/>
  <c r="R758" i="14"/>
  <c r="Q758" i="14"/>
  <c r="R759" i="14"/>
  <c r="Q759" i="14"/>
  <c r="R760" i="14"/>
  <c r="Q760" i="14"/>
  <c r="R761" i="14"/>
  <c r="Q761" i="14"/>
  <c r="R762" i="14"/>
  <c r="Q762" i="14"/>
  <c r="R763" i="14"/>
  <c r="Q763" i="14"/>
  <c r="R764" i="14"/>
  <c r="Q764" i="14"/>
  <c r="R765" i="14"/>
  <c r="Q765" i="14"/>
  <c r="R766" i="14"/>
  <c r="Q766" i="14"/>
  <c r="R767" i="14"/>
  <c r="Q767" i="14"/>
  <c r="R768" i="14"/>
  <c r="Q768" i="14"/>
  <c r="R769" i="14"/>
  <c r="Q769" i="14"/>
  <c r="R770" i="14"/>
  <c r="Q770" i="14"/>
  <c r="R771" i="14"/>
  <c r="Q771" i="14"/>
  <c r="R772" i="14"/>
  <c r="Q772" i="14"/>
  <c r="R773" i="14"/>
  <c r="Q773" i="14"/>
  <c r="R774" i="14"/>
  <c r="Q774" i="14"/>
  <c r="R775" i="14"/>
  <c r="Q775" i="14"/>
  <c r="R776" i="14"/>
  <c r="Q776" i="14"/>
  <c r="R777" i="14"/>
  <c r="Q777" i="14"/>
  <c r="R778" i="14"/>
  <c r="Q778" i="14"/>
  <c r="R779" i="14"/>
  <c r="Q779" i="14"/>
  <c r="R780" i="14"/>
  <c r="Q780" i="14"/>
  <c r="R781" i="14"/>
  <c r="Q781" i="14"/>
  <c r="R782" i="14"/>
  <c r="Q782" i="14"/>
  <c r="R783" i="14"/>
  <c r="Q783" i="14"/>
  <c r="R784" i="14"/>
  <c r="Q784" i="14"/>
  <c r="R785" i="14"/>
  <c r="Q785" i="14"/>
  <c r="R786" i="14"/>
  <c r="Q786" i="14"/>
  <c r="R787" i="14"/>
  <c r="Q787" i="14"/>
  <c r="R788" i="14"/>
  <c r="Q788" i="14"/>
  <c r="R789" i="14"/>
  <c r="Q789" i="14"/>
  <c r="R790" i="14"/>
  <c r="Q790" i="14"/>
  <c r="R791" i="14"/>
  <c r="Q791" i="14"/>
  <c r="R792" i="14"/>
  <c r="Q792" i="14"/>
  <c r="R793" i="14"/>
  <c r="Q793" i="14"/>
  <c r="R794" i="14"/>
  <c r="Q794" i="14"/>
  <c r="R795" i="14"/>
  <c r="Q795" i="14"/>
  <c r="R796" i="14"/>
  <c r="Q796" i="14"/>
  <c r="R797" i="14"/>
  <c r="Q797" i="14"/>
  <c r="R798" i="14"/>
  <c r="Q798" i="14"/>
  <c r="R799" i="14"/>
  <c r="Q799" i="14"/>
  <c r="R800" i="14"/>
  <c r="Q800" i="14"/>
  <c r="R801" i="14"/>
  <c r="Q801" i="14"/>
  <c r="R802" i="14"/>
  <c r="Q802" i="14"/>
  <c r="R803" i="14"/>
  <c r="Q803" i="14"/>
  <c r="R804" i="14"/>
  <c r="Q804" i="14"/>
  <c r="R805" i="14"/>
  <c r="Q805" i="14"/>
  <c r="R806" i="14"/>
  <c r="Q806" i="14"/>
  <c r="R807" i="14"/>
  <c r="Q807" i="14"/>
  <c r="R808" i="14"/>
  <c r="Q808" i="14"/>
  <c r="R809" i="14"/>
  <c r="Q809" i="14"/>
  <c r="R810" i="14"/>
  <c r="Q810" i="14"/>
  <c r="R811" i="14"/>
  <c r="Q811" i="14"/>
  <c r="R812" i="14"/>
  <c r="Q812" i="14"/>
  <c r="R813" i="14"/>
  <c r="Q813" i="14"/>
  <c r="R814" i="14"/>
  <c r="Q814" i="14"/>
  <c r="R815" i="14"/>
  <c r="Q815" i="14"/>
  <c r="R816" i="14"/>
  <c r="Q816" i="14"/>
  <c r="R817" i="14"/>
  <c r="Q817" i="14"/>
  <c r="R818" i="14"/>
  <c r="Q818" i="14"/>
  <c r="R819" i="14"/>
  <c r="Q819" i="14"/>
  <c r="R820" i="14"/>
  <c r="Q820" i="14"/>
  <c r="R821" i="14"/>
  <c r="Q821" i="14"/>
  <c r="R822" i="14"/>
  <c r="Q822" i="14"/>
  <c r="R823" i="14"/>
  <c r="Q823" i="14"/>
  <c r="R824" i="14"/>
  <c r="Q824" i="14"/>
  <c r="R825" i="14"/>
  <c r="Q825" i="14"/>
  <c r="R826" i="14"/>
  <c r="Q826" i="14"/>
  <c r="R827" i="14"/>
  <c r="Q827" i="14"/>
  <c r="R828" i="14"/>
  <c r="Q828" i="14"/>
  <c r="R829" i="14"/>
  <c r="Q829" i="14"/>
  <c r="R830" i="14"/>
  <c r="Q830" i="14"/>
  <c r="R831" i="14"/>
  <c r="Q831" i="14"/>
  <c r="R832" i="14"/>
  <c r="Q832" i="14"/>
  <c r="R833" i="14"/>
  <c r="Q833" i="14"/>
  <c r="R834" i="14"/>
  <c r="Q834" i="14"/>
  <c r="R835" i="14"/>
  <c r="Q835" i="14"/>
  <c r="R836" i="14"/>
  <c r="Q836" i="14"/>
  <c r="R837" i="14"/>
  <c r="Q837" i="14"/>
  <c r="R838" i="14"/>
  <c r="Q838" i="14"/>
  <c r="R839" i="14"/>
  <c r="Q839" i="14"/>
  <c r="R840" i="14"/>
  <c r="Q840" i="14"/>
  <c r="R841" i="14"/>
  <c r="Q841" i="14"/>
  <c r="R842" i="14"/>
  <c r="Q842" i="14"/>
  <c r="R843" i="14"/>
  <c r="Q843" i="14"/>
  <c r="R844" i="14"/>
  <c r="Q844" i="14"/>
  <c r="R845" i="14"/>
  <c r="Q845" i="14"/>
  <c r="R846" i="14"/>
  <c r="Q846" i="14"/>
  <c r="R847" i="14"/>
  <c r="Q847" i="14"/>
  <c r="R848" i="14"/>
  <c r="Q848" i="14"/>
  <c r="R849" i="14"/>
  <c r="Q849" i="14"/>
  <c r="R850" i="14"/>
  <c r="Q850" i="14"/>
  <c r="R851" i="14"/>
  <c r="Q851" i="14"/>
  <c r="R852" i="14"/>
  <c r="Q852" i="14"/>
  <c r="R853" i="14"/>
  <c r="Q853" i="14"/>
  <c r="R854" i="14"/>
  <c r="Q854" i="14"/>
  <c r="R855" i="14"/>
  <c r="Q855" i="14"/>
  <c r="R856" i="14"/>
  <c r="Q856" i="14"/>
  <c r="R857" i="14"/>
  <c r="Q857" i="14"/>
  <c r="R858" i="14"/>
  <c r="Q858" i="14"/>
  <c r="R859" i="14"/>
  <c r="Q859" i="14"/>
  <c r="R860" i="14"/>
  <c r="Q860" i="14"/>
  <c r="R861" i="14"/>
  <c r="Q861" i="14"/>
  <c r="R862" i="14"/>
  <c r="Q862" i="14"/>
  <c r="R863" i="14"/>
  <c r="Q863" i="14"/>
  <c r="R864" i="14"/>
  <c r="Q864" i="14"/>
  <c r="R865" i="14"/>
  <c r="Q865" i="14"/>
  <c r="R866" i="14"/>
  <c r="Q866" i="14"/>
  <c r="R867" i="14"/>
  <c r="Q867" i="14"/>
  <c r="R868" i="14"/>
  <c r="Q868" i="14"/>
  <c r="R869" i="14"/>
  <c r="Q869" i="14"/>
  <c r="R870" i="14"/>
  <c r="Q870" i="14"/>
  <c r="R871" i="14"/>
  <c r="Q871" i="14"/>
  <c r="R872" i="14"/>
  <c r="Q872" i="14"/>
  <c r="R873" i="14"/>
  <c r="Q873" i="14"/>
  <c r="R874" i="14"/>
  <c r="Q874" i="14"/>
  <c r="R875" i="14"/>
  <c r="Q875" i="14"/>
  <c r="R876" i="14"/>
  <c r="Q876" i="14"/>
  <c r="R877" i="14"/>
  <c r="Q877" i="14"/>
  <c r="R878" i="14"/>
  <c r="Q878" i="14"/>
  <c r="R879" i="14"/>
  <c r="Q879" i="14"/>
  <c r="R880" i="14"/>
  <c r="Q880" i="14"/>
  <c r="R881" i="14"/>
  <c r="Q881" i="14"/>
  <c r="R882" i="14"/>
  <c r="Q882" i="14"/>
  <c r="R883" i="14"/>
  <c r="Q883" i="14"/>
  <c r="R884" i="14"/>
  <c r="Q884" i="14"/>
  <c r="R885" i="14"/>
  <c r="Q885" i="14"/>
  <c r="R886" i="14"/>
  <c r="Q886" i="14"/>
  <c r="R887" i="14"/>
  <c r="Q887" i="14"/>
  <c r="R888" i="14"/>
  <c r="Q888" i="14"/>
  <c r="R889" i="14"/>
  <c r="Q889" i="14"/>
  <c r="R890" i="14"/>
  <c r="Q890" i="14"/>
  <c r="R891" i="14"/>
  <c r="Q891" i="14"/>
  <c r="R892" i="14"/>
  <c r="Q892" i="14"/>
  <c r="R893" i="14"/>
  <c r="Q893" i="14"/>
  <c r="R894" i="14"/>
  <c r="Q894" i="14"/>
  <c r="R895" i="14"/>
  <c r="Q895" i="14"/>
  <c r="R896" i="14"/>
  <c r="Q896" i="14"/>
  <c r="R897" i="14"/>
  <c r="Q897" i="14"/>
  <c r="R898" i="14"/>
  <c r="Q898" i="14"/>
  <c r="R899" i="14"/>
  <c r="Q899" i="14"/>
  <c r="R900" i="14"/>
  <c r="Q900" i="14"/>
  <c r="R901" i="14"/>
  <c r="Q901" i="14"/>
  <c r="R902" i="14"/>
  <c r="Q902" i="14"/>
  <c r="R903" i="14"/>
  <c r="Q903" i="14"/>
  <c r="R904" i="14"/>
  <c r="Q904" i="14"/>
  <c r="R905" i="14"/>
  <c r="Q905" i="14"/>
  <c r="R906" i="14"/>
  <c r="Q906" i="14"/>
  <c r="R907" i="14"/>
  <c r="Q907" i="14"/>
  <c r="R908" i="14"/>
  <c r="Q908" i="14"/>
  <c r="R909" i="14"/>
  <c r="Q909" i="14"/>
  <c r="R910" i="14"/>
  <c r="Q910" i="14"/>
  <c r="R911" i="14"/>
  <c r="Q911" i="14"/>
  <c r="R912" i="14"/>
  <c r="Q912" i="14"/>
  <c r="R913" i="14"/>
  <c r="Q913" i="14"/>
  <c r="R914" i="14"/>
  <c r="Q914" i="14"/>
  <c r="R915" i="14"/>
  <c r="Q915" i="14"/>
  <c r="R916" i="14"/>
  <c r="Q916" i="14"/>
  <c r="R917" i="14"/>
  <c r="Q917" i="14"/>
  <c r="R918" i="14"/>
  <c r="Q918" i="14"/>
  <c r="R919" i="14"/>
  <c r="Q919" i="14"/>
  <c r="R920" i="14"/>
  <c r="Q920" i="14"/>
  <c r="R921" i="14"/>
  <c r="Q921" i="14"/>
  <c r="R922" i="14"/>
  <c r="Q922" i="14"/>
  <c r="R923" i="14"/>
  <c r="Q923" i="14"/>
  <c r="R924" i="14"/>
  <c r="Q924" i="14"/>
  <c r="R925" i="14"/>
  <c r="Q925" i="14"/>
  <c r="R926" i="14"/>
  <c r="Q926" i="14"/>
  <c r="R927" i="14"/>
  <c r="Q927" i="14"/>
  <c r="R928" i="14"/>
  <c r="Q928" i="14"/>
  <c r="R929" i="14"/>
  <c r="Q929" i="14"/>
  <c r="R930" i="14"/>
  <c r="Q930" i="14"/>
  <c r="R931" i="14"/>
  <c r="Q931" i="14"/>
  <c r="R932" i="14"/>
  <c r="Q932" i="14"/>
  <c r="R933" i="14"/>
  <c r="Q933" i="14"/>
  <c r="R934" i="14"/>
  <c r="Q934" i="14"/>
  <c r="R935" i="14"/>
  <c r="Q935" i="14"/>
  <c r="R936" i="14"/>
  <c r="Q936" i="14"/>
  <c r="R937" i="14"/>
  <c r="Q937" i="14"/>
  <c r="R938" i="14"/>
  <c r="Q938" i="14"/>
  <c r="R939" i="14"/>
  <c r="Q939" i="14"/>
  <c r="R940" i="14"/>
  <c r="Q940" i="14"/>
  <c r="R941" i="14"/>
  <c r="Q941" i="14"/>
  <c r="R942" i="14"/>
  <c r="Q942" i="14"/>
  <c r="R943" i="14"/>
  <c r="Q943" i="14"/>
  <c r="R944" i="14"/>
  <c r="Q944" i="14"/>
  <c r="R945" i="14"/>
  <c r="Q945" i="14"/>
  <c r="R946" i="14"/>
  <c r="Q946" i="14"/>
  <c r="R947" i="14"/>
  <c r="Q947" i="14"/>
  <c r="R948" i="14"/>
  <c r="Q948" i="14"/>
  <c r="R949" i="14"/>
  <c r="Q949" i="14"/>
  <c r="R950" i="14"/>
  <c r="Q950" i="14"/>
  <c r="R951" i="14"/>
  <c r="Q951" i="14"/>
  <c r="R952" i="14"/>
  <c r="Q952" i="14"/>
  <c r="R953" i="14"/>
  <c r="Q953" i="14"/>
  <c r="R954" i="14"/>
  <c r="Q954" i="14"/>
  <c r="R955" i="14"/>
  <c r="Q955" i="14"/>
  <c r="R956" i="14"/>
  <c r="Q956" i="14"/>
  <c r="R957" i="14"/>
  <c r="Q957" i="14"/>
  <c r="R958" i="14"/>
  <c r="Q958" i="14"/>
  <c r="R959" i="14"/>
  <c r="Q959" i="14"/>
  <c r="R960" i="14"/>
  <c r="Q960" i="14"/>
  <c r="R961" i="14"/>
  <c r="Q961" i="14"/>
  <c r="R962" i="14"/>
  <c r="Q962" i="14"/>
  <c r="R963" i="14"/>
  <c r="Q963" i="14"/>
  <c r="R964" i="14"/>
  <c r="Q964" i="14"/>
  <c r="R965" i="14"/>
  <c r="Q965" i="14"/>
  <c r="R966" i="14"/>
  <c r="Q966" i="14"/>
  <c r="R967" i="14"/>
  <c r="Q967" i="14"/>
  <c r="R968" i="14"/>
  <c r="Q968" i="14"/>
  <c r="R969" i="14"/>
  <c r="Q969" i="14"/>
  <c r="R970" i="14"/>
  <c r="Q970" i="14"/>
  <c r="R971" i="14"/>
  <c r="Q971" i="14"/>
  <c r="R972" i="14"/>
  <c r="Q972" i="14"/>
  <c r="R973" i="14"/>
  <c r="Q973" i="14"/>
  <c r="R974" i="14"/>
  <c r="Q974" i="14"/>
  <c r="R975" i="14"/>
  <c r="Q975" i="14"/>
  <c r="R976" i="14"/>
  <c r="Q976" i="14"/>
  <c r="R977" i="14"/>
  <c r="Q977" i="14"/>
  <c r="R978" i="14"/>
  <c r="Q978" i="14"/>
  <c r="R979" i="14"/>
  <c r="Q979" i="14"/>
  <c r="R980" i="14"/>
  <c r="Q980" i="14"/>
  <c r="R981" i="14"/>
  <c r="Q981" i="14"/>
  <c r="R982" i="14"/>
  <c r="Q982" i="14"/>
  <c r="R983" i="14"/>
  <c r="Q983" i="14"/>
  <c r="R984" i="14"/>
  <c r="Q984" i="14"/>
  <c r="R985" i="14"/>
  <c r="Q985" i="14"/>
  <c r="R986" i="14"/>
  <c r="Q986" i="14"/>
  <c r="R987" i="14"/>
  <c r="Q987" i="14"/>
  <c r="R988" i="14"/>
  <c r="Q988" i="14"/>
  <c r="R989" i="14"/>
  <c r="Q989" i="14"/>
  <c r="R990" i="14"/>
  <c r="Q990" i="14"/>
  <c r="R991" i="14"/>
  <c r="Q991" i="14"/>
  <c r="R992" i="14"/>
  <c r="Q992" i="14"/>
  <c r="R993" i="14"/>
  <c r="Q993" i="14"/>
  <c r="R994" i="14"/>
  <c r="Q994" i="14"/>
  <c r="R995" i="14"/>
  <c r="Q995" i="14"/>
  <c r="R996" i="14"/>
  <c r="Q996" i="14"/>
  <c r="R997" i="14"/>
  <c r="Q997" i="14"/>
  <c r="R998" i="14"/>
  <c r="Q998" i="14"/>
  <c r="R999" i="14"/>
  <c r="Q999" i="14"/>
  <c r="R1000" i="14"/>
  <c r="Q1000" i="14"/>
  <c r="R1001" i="14"/>
  <c r="Q1001" i="14"/>
  <c r="R1002" i="14"/>
  <c r="Q1002" i="14"/>
  <c r="R1003" i="14"/>
  <c r="Q1003" i="14"/>
  <c r="R1004" i="14"/>
  <c r="Q1004" i="14"/>
  <c r="R1005" i="14"/>
  <c r="Q1005" i="14"/>
  <c r="R1006" i="14"/>
  <c r="Q1006" i="14"/>
  <c r="R1007" i="14"/>
  <c r="Q1007" i="14"/>
  <c r="R1008" i="14"/>
  <c r="Q1008" i="14"/>
  <c r="R1009" i="14"/>
  <c r="Q1009" i="14"/>
  <c r="R1010" i="14"/>
  <c r="Q1010" i="14"/>
  <c r="R1011" i="14"/>
  <c r="Q1011" i="14"/>
  <c r="R1012" i="14"/>
  <c r="Q1012" i="14"/>
  <c r="R1013" i="14"/>
  <c r="Q1013" i="14"/>
  <c r="R1014" i="14"/>
  <c r="Q1014" i="14"/>
  <c r="R1015" i="14"/>
  <c r="Q1015" i="14"/>
  <c r="R1016" i="14"/>
  <c r="Q1016" i="14"/>
  <c r="R1017" i="14"/>
  <c r="Q1017" i="14"/>
  <c r="R1018" i="14"/>
  <c r="Q1018" i="14"/>
  <c r="R1019" i="14"/>
  <c r="Q1019" i="14"/>
  <c r="R1020" i="14"/>
  <c r="Q1020" i="14"/>
  <c r="R1021" i="14"/>
  <c r="Q1021" i="14"/>
  <c r="R1022" i="14"/>
  <c r="Q1022" i="14"/>
  <c r="R1023" i="14"/>
  <c r="Q1023" i="14"/>
  <c r="R1024" i="14"/>
  <c r="Q1024" i="14"/>
  <c r="R1025" i="14"/>
  <c r="Q1025" i="14"/>
  <c r="R1026" i="14"/>
  <c r="Q1026" i="14"/>
  <c r="R1027" i="14"/>
  <c r="Q1027" i="14"/>
  <c r="R1028" i="14"/>
  <c r="Q1028" i="14"/>
  <c r="R1029" i="14"/>
  <c r="Q1029" i="14"/>
  <c r="R1030" i="14"/>
  <c r="Q1030" i="14"/>
  <c r="R1031" i="14"/>
  <c r="Q1031" i="14"/>
  <c r="R1032" i="14"/>
  <c r="Q1032" i="14"/>
  <c r="R1033" i="14"/>
  <c r="Q1033" i="14"/>
  <c r="R1034" i="14"/>
  <c r="Q1034" i="14"/>
  <c r="R1035" i="14"/>
  <c r="Q1035" i="14"/>
  <c r="R1036" i="14"/>
  <c r="Q1036" i="14"/>
  <c r="R1037" i="14"/>
  <c r="Q1037" i="14"/>
  <c r="R1038" i="14"/>
  <c r="Q1038" i="14"/>
  <c r="R1039" i="14"/>
  <c r="Q1039" i="14"/>
  <c r="R1040" i="14"/>
  <c r="Q1040" i="14"/>
  <c r="R1041" i="14"/>
  <c r="Q1041" i="14"/>
  <c r="R1042" i="14"/>
  <c r="Q1042" i="14"/>
  <c r="R1043" i="14"/>
  <c r="Q1043" i="14"/>
  <c r="R1044" i="14"/>
  <c r="Q1044" i="14"/>
  <c r="R1045" i="14"/>
  <c r="Q1045" i="14"/>
  <c r="R1046" i="14"/>
  <c r="Q1046" i="14"/>
  <c r="R1047" i="14"/>
  <c r="Q1047" i="14"/>
  <c r="R1048" i="14"/>
  <c r="Q1048" i="14"/>
  <c r="R1049" i="14"/>
  <c r="Q1049" i="14"/>
  <c r="R1050" i="14"/>
  <c r="Q1050" i="14"/>
  <c r="R1051" i="14"/>
  <c r="Q1051" i="14"/>
  <c r="R1052" i="14"/>
  <c r="Q1052" i="14"/>
  <c r="R1053" i="14"/>
  <c r="Q1053" i="14"/>
  <c r="R1054" i="14"/>
  <c r="Q1054" i="14"/>
  <c r="R1055" i="14"/>
  <c r="Q1055" i="14"/>
  <c r="R1056" i="14"/>
  <c r="Q1056" i="14"/>
  <c r="R1057" i="14"/>
  <c r="Q1057" i="14"/>
  <c r="R1058" i="14"/>
  <c r="Q1058" i="14"/>
  <c r="R1059" i="14"/>
  <c r="Q1059" i="14"/>
  <c r="R1060" i="14"/>
  <c r="Q1060" i="14"/>
  <c r="R1061" i="14"/>
  <c r="Q1061" i="14"/>
  <c r="R1062" i="14"/>
  <c r="Q1062" i="14"/>
  <c r="R1063" i="14"/>
  <c r="Q1063" i="14"/>
  <c r="R1064" i="14"/>
  <c r="Q1064" i="14"/>
  <c r="R1065" i="14"/>
  <c r="Q1065" i="14"/>
  <c r="R1066" i="14"/>
  <c r="Q1066" i="14"/>
  <c r="R1067" i="14"/>
  <c r="Q1067" i="14"/>
  <c r="R1068" i="14"/>
  <c r="Q1068" i="14"/>
  <c r="R1069" i="14"/>
  <c r="Q1069" i="14"/>
  <c r="R1070" i="14"/>
  <c r="Q1070" i="14"/>
  <c r="R1071" i="14"/>
  <c r="Q1071" i="14"/>
  <c r="R1072" i="14"/>
  <c r="Q1072" i="14"/>
  <c r="R1073" i="14"/>
  <c r="Q1073" i="14"/>
  <c r="R1074" i="14"/>
  <c r="Q1074" i="14"/>
  <c r="R1075" i="14"/>
  <c r="Q1075" i="14"/>
  <c r="R1076" i="14"/>
  <c r="Q1076" i="14"/>
  <c r="R1077" i="14"/>
  <c r="Q1077" i="14"/>
  <c r="R1078" i="14"/>
  <c r="Q1078" i="14"/>
  <c r="R1079" i="14"/>
  <c r="Q1079" i="14"/>
  <c r="R1080" i="14"/>
  <c r="Q1080" i="14"/>
  <c r="R1081" i="14"/>
  <c r="Q1081" i="14"/>
  <c r="R1082" i="14"/>
  <c r="Q1082" i="14"/>
  <c r="R1083" i="14"/>
  <c r="Q1083" i="14"/>
  <c r="R1084" i="14"/>
  <c r="Q1084" i="14"/>
  <c r="R1085" i="14"/>
  <c r="Q1085" i="14"/>
  <c r="R1086" i="14"/>
  <c r="Q1086" i="14"/>
  <c r="R1087" i="14"/>
  <c r="Q1087" i="14"/>
  <c r="R1088" i="14"/>
  <c r="Q1088" i="14"/>
  <c r="R1089" i="14"/>
  <c r="Q1089" i="14"/>
  <c r="R1090" i="14"/>
  <c r="Q1090" i="14"/>
  <c r="R1091" i="14"/>
  <c r="Q1091" i="14"/>
  <c r="R1092" i="14"/>
  <c r="Q1092" i="14"/>
  <c r="R1093" i="14"/>
  <c r="Q1093" i="14"/>
  <c r="R1094" i="14"/>
  <c r="Q1094" i="14"/>
  <c r="R1095" i="14"/>
  <c r="Q1095" i="14"/>
  <c r="R1096" i="14"/>
  <c r="Q1096" i="14"/>
  <c r="R1097" i="14"/>
  <c r="Q1097" i="14"/>
  <c r="R1098" i="14"/>
  <c r="Q1098" i="14"/>
  <c r="R1099" i="14"/>
  <c r="Q1099" i="14"/>
  <c r="R1100" i="14"/>
  <c r="Q1100" i="14"/>
  <c r="R1101" i="14"/>
  <c r="Q1101" i="14"/>
  <c r="R1102" i="14"/>
  <c r="Q1102" i="14"/>
  <c r="R1103" i="14"/>
  <c r="Q1103" i="14"/>
  <c r="R1104" i="14"/>
  <c r="Q1104" i="14"/>
  <c r="R1105" i="14"/>
  <c r="Q1105" i="14"/>
  <c r="R1106" i="14"/>
  <c r="Q1106" i="14"/>
  <c r="R1107" i="14"/>
  <c r="Q1107" i="14"/>
  <c r="R1108" i="14"/>
  <c r="Q1108" i="14"/>
  <c r="R1109" i="14"/>
  <c r="Q1109" i="14"/>
  <c r="R1110" i="14"/>
  <c r="Q1110" i="14"/>
  <c r="R1111" i="14"/>
  <c r="Q1111" i="14"/>
  <c r="R1112" i="14"/>
  <c r="Q1112" i="14"/>
  <c r="R1113" i="14"/>
  <c r="Q1113" i="14"/>
  <c r="R1114" i="14"/>
  <c r="Q1114" i="14"/>
  <c r="R1115" i="14"/>
  <c r="Q1115" i="14"/>
  <c r="R1116" i="14"/>
  <c r="Q1116" i="14"/>
  <c r="R1117" i="14"/>
  <c r="Q1117" i="14"/>
  <c r="R1118" i="14"/>
  <c r="Q1118" i="14"/>
  <c r="R1119" i="14"/>
  <c r="Q1119" i="14"/>
  <c r="R1120" i="14"/>
  <c r="Q1120" i="14"/>
  <c r="R1121" i="14"/>
  <c r="Q1121" i="14"/>
  <c r="R1122" i="14"/>
  <c r="Q1122" i="14"/>
  <c r="R1123" i="14"/>
  <c r="Q1123" i="14"/>
  <c r="R1124" i="14"/>
  <c r="Q1124" i="14"/>
  <c r="R1125" i="14"/>
  <c r="Q1125" i="14"/>
  <c r="R1126" i="14"/>
  <c r="Q1126" i="14"/>
  <c r="R1127" i="14"/>
  <c r="Q1127" i="14"/>
  <c r="R1128" i="14"/>
  <c r="Q1128" i="14"/>
  <c r="R1129" i="14"/>
  <c r="Q1129" i="14"/>
  <c r="R1130" i="14"/>
  <c r="Q1130" i="14"/>
  <c r="R1131" i="14"/>
  <c r="Q1131" i="14"/>
  <c r="R1132" i="14"/>
  <c r="Q1132" i="14"/>
  <c r="R1133" i="14"/>
  <c r="Q1133" i="14"/>
  <c r="R1134" i="14"/>
  <c r="Q1134" i="14"/>
  <c r="R1135" i="14"/>
  <c r="Q1135" i="14"/>
  <c r="R1136" i="14"/>
  <c r="Q1136" i="14"/>
  <c r="R1137" i="14"/>
  <c r="Q1137" i="14"/>
  <c r="R1138" i="14"/>
  <c r="Q1138" i="14"/>
  <c r="R1139" i="14"/>
  <c r="Q1139" i="14"/>
  <c r="R1140" i="14"/>
  <c r="Q1140" i="14"/>
  <c r="R1141" i="14"/>
  <c r="Q1141" i="14"/>
  <c r="R1142" i="14"/>
  <c r="Q1142" i="14"/>
  <c r="R1143" i="14"/>
  <c r="Q1143" i="14"/>
  <c r="R1144" i="14"/>
  <c r="Q1144" i="14"/>
  <c r="R1145" i="14"/>
  <c r="Q1145" i="14"/>
  <c r="R1146" i="14"/>
  <c r="Q1146" i="14"/>
  <c r="R1147" i="14"/>
  <c r="Q1147" i="14"/>
  <c r="R1148" i="14"/>
  <c r="Q1148" i="14"/>
  <c r="R1149" i="14"/>
  <c r="Q1149" i="14"/>
  <c r="R1150" i="14"/>
  <c r="Q1150" i="14"/>
  <c r="R1151" i="14"/>
  <c r="Q1151" i="14"/>
  <c r="R1152" i="14"/>
  <c r="Q1152" i="14"/>
  <c r="R1153" i="14"/>
  <c r="Q1153" i="14"/>
  <c r="R1154" i="14"/>
  <c r="Q1154" i="14"/>
  <c r="R1155" i="14"/>
  <c r="Q1155" i="14"/>
  <c r="R1156" i="14"/>
  <c r="Q1156" i="14"/>
  <c r="R1157" i="14"/>
  <c r="Q1157" i="14"/>
  <c r="R1158" i="14"/>
  <c r="Q1158" i="14"/>
  <c r="R1159" i="14"/>
  <c r="Q1159" i="14"/>
  <c r="R1160" i="14"/>
  <c r="Q1160" i="14"/>
  <c r="R1161" i="14"/>
  <c r="Q1161" i="14"/>
  <c r="R1162" i="14"/>
  <c r="Q1162" i="14"/>
  <c r="R1163" i="14"/>
  <c r="Q1163" i="14"/>
  <c r="R1164" i="14"/>
  <c r="Q1164" i="14"/>
  <c r="R1165" i="14"/>
  <c r="Q1165" i="14"/>
  <c r="R1166" i="14"/>
  <c r="Q1166" i="14"/>
  <c r="R1167" i="14"/>
  <c r="Q1167" i="14"/>
  <c r="R1168" i="14"/>
  <c r="Q1168" i="14"/>
  <c r="R1169" i="14"/>
  <c r="Q1169" i="14"/>
  <c r="R1170" i="14"/>
  <c r="Q1170" i="14"/>
  <c r="R1171" i="14"/>
  <c r="Q1171" i="14"/>
  <c r="R1172" i="14"/>
  <c r="Q1172" i="14"/>
  <c r="R1173" i="14"/>
  <c r="Q1173" i="14"/>
  <c r="R1174" i="14"/>
  <c r="Q1174" i="14"/>
  <c r="R1175" i="14"/>
  <c r="Q1175" i="14"/>
  <c r="R1176" i="14"/>
  <c r="Q1176" i="14"/>
  <c r="R1177" i="14"/>
  <c r="Q1177" i="14"/>
  <c r="R1178" i="14"/>
  <c r="Q1178" i="14"/>
  <c r="R1179" i="14"/>
  <c r="Q1179" i="14"/>
  <c r="R1180" i="14"/>
  <c r="Q1180" i="14"/>
  <c r="R1181" i="14"/>
  <c r="Q1181" i="14"/>
  <c r="R1182" i="14"/>
  <c r="Q1182" i="14"/>
  <c r="R1183" i="14"/>
  <c r="Q1183" i="14"/>
  <c r="Q1184" i="14"/>
  <c r="R1185" i="14"/>
  <c r="R1184" i="14" s="1"/>
  <c r="Q1185" i="14"/>
  <c r="R1186" i="14"/>
  <c r="Q1186" i="14"/>
  <c r="R1187" i="14"/>
  <c r="Q1187" i="14"/>
  <c r="R1188" i="14"/>
  <c r="Q1188" i="14"/>
  <c r="R1189" i="14"/>
  <c r="Q1189" i="14"/>
  <c r="R1190" i="14"/>
  <c r="Q1190" i="14"/>
  <c r="R1191" i="14"/>
  <c r="Q1191" i="14"/>
  <c r="R1192" i="14"/>
  <c r="Q1192" i="14"/>
  <c r="R1193" i="14"/>
  <c r="Q1193" i="14"/>
  <c r="R1194" i="14"/>
  <c r="Q1194" i="14"/>
  <c r="R1195" i="14"/>
  <c r="Q1195" i="14"/>
  <c r="R1196" i="14"/>
  <c r="Q1196" i="14"/>
  <c r="R1197" i="14"/>
  <c r="Q1197" i="14"/>
  <c r="R1198" i="14"/>
  <c r="Q1198" i="14"/>
  <c r="R1199" i="14"/>
  <c r="Q1199" i="14"/>
  <c r="R1200" i="14"/>
  <c r="Q1200" i="14"/>
  <c r="R1201" i="14"/>
  <c r="Q1201" i="14"/>
  <c r="R1202" i="14"/>
  <c r="Q1202" i="14"/>
  <c r="R1203" i="14"/>
  <c r="Q1203" i="14"/>
  <c r="R1204" i="14"/>
  <c r="Q1204" i="14"/>
  <c r="R1205" i="14"/>
  <c r="Q1205" i="14"/>
  <c r="R1206" i="14"/>
  <c r="Q1206" i="14"/>
  <c r="R1207" i="14"/>
  <c r="Q1207" i="14"/>
  <c r="R1208" i="14"/>
  <c r="Q1208" i="14"/>
  <c r="R1209" i="14"/>
  <c r="Q1209" i="14"/>
  <c r="R1210" i="14"/>
  <c r="Q1210" i="14"/>
  <c r="R1211" i="14"/>
  <c r="Q1211" i="14"/>
  <c r="R1212" i="14"/>
  <c r="Q1212" i="14"/>
  <c r="R1213" i="14"/>
  <c r="Q1213" i="14"/>
  <c r="R1214" i="14"/>
  <c r="Q1214" i="14"/>
  <c r="R1215" i="14"/>
  <c r="Q1215" i="14"/>
  <c r="R1216" i="14"/>
  <c r="Q1216" i="14"/>
  <c r="R1217" i="14"/>
  <c r="Q1217" i="14"/>
  <c r="R1218" i="14"/>
  <c r="Q1218" i="14"/>
  <c r="R1219" i="14"/>
  <c r="Q1219" i="14"/>
  <c r="R1220" i="14"/>
  <c r="Q1220" i="14"/>
  <c r="R1221" i="14"/>
  <c r="Q1221" i="14"/>
  <c r="R1222" i="14"/>
  <c r="Q1222" i="14"/>
  <c r="R1223" i="14"/>
  <c r="Q1223" i="14"/>
  <c r="R1224" i="14"/>
  <c r="Q1224" i="14"/>
  <c r="R1225" i="14"/>
  <c r="Q1225" i="14"/>
  <c r="R1226" i="14"/>
  <c r="Q1226" i="14"/>
  <c r="R1227" i="14"/>
  <c r="Q1227" i="14"/>
  <c r="R1228" i="14"/>
  <c r="Q1228" i="14"/>
  <c r="R1229" i="14"/>
  <c r="Q1229" i="14"/>
  <c r="R1230" i="14"/>
  <c r="Q1230" i="14"/>
  <c r="R1231" i="14"/>
  <c r="Q1231" i="14"/>
  <c r="R1232" i="14"/>
  <c r="Q1232" i="14"/>
  <c r="R1233" i="14"/>
  <c r="Q1233" i="14"/>
  <c r="R1234" i="14"/>
  <c r="Q1234" i="14"/>
  <c r="R1235" i="14"/>
  <c r="Q1235" i="14"/>
  <c r="R1236" i="14"/>
  <c r="Q1236" i="14"/>
  <c r="R1237" i="14"/>
  <c r="Q1237" i="14"/>
  <c r="R1238" i="14"/>
  <c r="Q1238" i="14"/>
  <c r="R1239" i="14"/>
  <c r="Q1239" i="14"/>
  <c r="R1240" i="14"/>
  <c r="Q1240" i="14"/>
  <c r="R1241" i="14"/>
  <c r="Q1241" i="14"/>
  <c r="R1242" i="14"/>
  <c r="Q1242" i="14"/>
  <c r="R1243" i="14"/>
  <c r="Q1243" i="14"/>
  <c r="R1244" i="14"/>
  <c r="Q1244" i="14"/>
  <c r="R1245" i="14"/>
  <c r="Q1245" i="14"/>
  <c r="R1246" i="14"/>
  <c r="Q1246" i="14"/>
  <c r="R1247" i="14"/>
  <c r="Q1247" i="14"/>
  <c r="R1248" i="14"/>
  <c r="Q1248" i="14"/>
  <c r="R1249" i="14"/>
  <c r="Q1249" i="14"/>
  <c r="R1250" i="14"/>
  <c r="Q1250" i="14"/>
  <c r="R1251" i="14"/>
  <c r="Q1251" i="14"/>
  <c r="R1252" i="14"/>
  <c r="Q1252" i="14"/>
  <c r="R1253" i="14"/>
  <c r="Q1253" i="14"/>
  <c r="R1254" i="14"/>
  <c r="Q1254" i="14"/>
  <c r="R1255" i="14"/>
  <c r="Q1255" i="14"/>
  <c r="R1256" i="14"/>
  <c r="Q1256" i="14"/>
  <c r="R1257" i="14"/>
  <c r="Q1257" i="14"/>
  <c r="R1258" i="14"/>
  <c r="Q1258" i="14"/>
  <c r="R1259" i="14"/>
  <c r="Q1259" i="14"/>
  <c r="R1260" i="14"/>
  <c r="Q1260" i="14"/>
  <c r="R1261" i="14"/>
  <c r="Q1261" i="14"/>
  <c r="R1262" i="14"/>
  <c r="Q1262" i="14"/>
  <c r="R1263" i="14"/>
  <c r="Q1263" i="14"/>
  <c r="R1264" i="14"/>
  <c r="Q1264" i="14"/>
  <c r="R1265" i="14"/>
  <c r="Q1265" i="14"/>
  <c r="R1266" i="14"/>
  <c r="Q1266" i="14"/>
  <c r="R1267" i="14"/>
  <c r="Q1267" i="14"/>
  <c r="R1268" i="14"/>
  <c r="Q1268" i="14"/>
  <c r="R1269" i="14"/>
  <c r="Q1269" i="14"/>
  <c r="R1270" i="14"/>
  <c r="Q1270" i="14"/>
  <c r="R1271" i="14"/>
  <c r="Q1271" i="14"/>
  <c r="R1272" i="14"/>
  <c r="Q1272" i="14"/>
  <c r="R1273" i="14"/>
  <c r="Q1273" i="14"/>
  <c r="R1274" i="14"/>
  <c r="Q1274" i="14"/>
  <c r="R1275" i="14"/>
  <c r="Q1275" i="14"/>
  <c r="R1276" i="14"/>
  <c r="Q1276" i="14"/>
  <c r="R1277" i="14"/>
  <c r="Q1277" i="14"/>
  <c r="R1278" i="14"/>
  <c r="Q1278" i="14"/>
  <c r="R1279" i="14"/>
  <c r="Q1279" i="14"/>
  <c r="R1280" i="14"/>
  <c r="Q1280" i="14"/>
  <c r="R1281" i="14"/>
  <c r="Q1281" i="14"/>
  <c r="R1282" i="14"/>
  <c r="Q1282" i="14"/>
  <c r="R1283" i="14"/>
  <c r="Q1283" i="14"/>
  <c r="R1284" i="14"/>
  <c r="Q1284" i="14"/>
  <c r="R1285" i="14"/>
  <c r="Q1285" i="14"/>
  <c r="R1286" i="14"/>
  <c r="Q1286" i="14"/>
  <c r="R1287" i="14"/>
  <c r="Q1287" i="14"/>
  <c r="R1288" i="14"/>
  <c r="Q1288" i="14"/>
  <c r="R1289" i="14"/>
  <c r="Q1289" i="14"/>
  <c r="R1290" i="14"/>
  <c r="Q1290" i="14"/>
  <c r="R1291" i="14"/>
  <c r="Q1291" i="14"/>
  <c r="R1292" i="14"/>
  <c r="Q1292" i="14"/>
  <c r="R1293" i="14"/>
  <c r="Q1293" i="14"/>
  <c r="R1294" i="14"/>
  <c r="Q1294" i="14"/>
  <c r="R1295" i="14"/>
  <c r="Q1295" i="14"/>
  <c r="R1296" i="14"/>
  <c r="Q1296" i="14"/>
  <c r="R1297" i="14"/>
  <c r="Q1297" i="14"/>
  <c r="R1298" i="14"/>
  <c r="Q1298" i="14"/>
  <c r="R1299" i="14"/>
  <c r="Q1299" i="14"/>
  <c r="R1300" i="14"/>
  <c r="Q1300" i="14"/>
  <c r="R1301" i="14"/>
  <c r="Q1301" i="14"/>
  <c r="R1302" i="14"/>
  <c r="Q1302" i="14"/>
  <c r="R1303" i="14"/>
  <c r="Q1303" i="14"/>
  <c r="R1304" i="14"/>
  <c r="Q1304" i="14"/>
  <c r="R1305" i="14"/>
  <c r="Q1305" i="14"/>
  <c r="R1306" i="14"/>
  <c r="Q1306" i="14"/>
  <c r="R1307" i="14"/>
  <c r="Q1307" i="14"/>
  <c r="R1308" i="14"/>
  <c r="Q1308" i="14"/>
  <c r="R1309" i="14"/>
  <c r="Q1309" i="14"/>
  <c r="R1310" i="14"/>
  <c r="Q1310" i="14"/>
  <c r="R1311" i="14"/>
  <c r="Q1311" i="14"/>
  <c r="R1312" i="14"/>
  <c r="Q1312" i="14"/>
  <c r="R1313" i="14"/>
  <c r="Q1313" i="14"/>
  <c r="R1314" i="14"/>
  <c r="Q1314" i="14"/>
  <c r="R1315" i="14"/>
  <c r="Q1315" i="14"/>
  <c r="R1316" i="14"/>
  <c r="Q1316" i="14"/>
  <c r="R1317" i="14"/>
  <c r="Q1317" i="14"/>
  <c r="R1318" i="14"/>
  <c r="Q1318" i="14"/>
  <c r="R1319" i="14"/>
  <c r="Q1319" i="14"/>
  <c r="R1320" i="14"/>
  <c r="Q1320" i="14"/>
  <c r="R1321" i="14"/>
  <c r="Q1321" i="14"/>
  <c r="R1322" i="14"/>
  <c r="Q1322" i="14"/>
  <c r="R1323" i="14"/>
  <c r="Q1323" i="14"/>
  <c r="R1324" i="14"/>
  <c r="Q1324" i="14"/>
  <c r="R1325" i="14"/>
  <c r="Q1325" i="14"/>
  <c r="R1326" i="14"/>
  <c r="Q1326" i="14"/>
  <c r="R1327" i="14"/>
  <c r="Q1327" i="14"/>
  <c r="R1328" i="14"/>
  <c r="Q1328" i="14"/>
  <c r="R1329" i="14"/>
  <c r="Q1329" i="14"/>
  <c r="R1330" i="14"/>
  <c r="Q1330" i="14"/>
  <c r="R1331" i="14"/>
  <c r="Q1331" i="14"/>
  <c r="R1332" i="14"/>
  <c r="Q1332" i="14"/>
  <c r="R1333" i="14"/>
  <c r="Q1333" i="14"/>
  <c r="R1334" i="14"/>
  <c r="Q1334" i="14"/>
  <c r="R1335" i="14"/>
  <c r="Q1335" i="14"/>
  <c r="R1336" i="14"/>
  <c r="Q1336" i="14"/>
  <c r="R1337" i="14"/>
  <c r="Q1337" i="14"/>
  <c r="R1338" i="14"/>
  <c r="Q1338" i="14"/>
  <c r="R1339" i="14"/>
  <c r="Q1339" i="14"/>
  <c r="R1340" i="14"/>
  <c r="Q1340" i="14"/>
  <c r="R1341" i="14"/>
  <c r="Q1341" i="14"/>
  <c r="R1342" i="14"/>
  <c r="Q1342" i="14"/>
  <c r="R1343" i="14"/>
  <c r="Q1343" i="14"/>
  <c r="R1344" i="14"/>
  <c r="Q1344" i="14"/>
  <c r="R1345" i="14"/>
  <c r="Q1345" i="14"/>
  <c r="R1346" i="14"/>
  <c r="Q1346" i="14"/>
  <c r="R1347" i="14"/>
  <c r="Q1347" i="14"/>
  <c r="R1348" i="14"/>
  <c r="Q1348" i="14"/>
  <c r="R1349" i="14"/>
  <c r="Q1349" i="14"/>
  <c r="R1350" i="14"/>
  <c r="Q1350" i="14"/>
  <c r="R1351" i="14"/>
  <c r="Q1351" i="14"/>
  <c r="R1352" i="14"/>
  <c r="Q1352" i="14"/>
  <c r="R1353" i="14"/>
  <c r="Q1353" i="14"/>
  <c r="R1354" i="14"/>
  <c r="Q1354" i="14"/>
  <c r="R1355" i="14"/>
  <c r="Q1355" i="14"/>
  <c r="R1356" i="14"/>
  <c r="Q1356" i="14"/>
  <c r="R1357" i="14"/>
  <c r="Q1357" i="14"/>
  <c r="R1358" i="14"/>
  <c r="Q1358" i="14"/>
  <c r="R1359" i="14"/>
  <c r="Q1359" i="14"/>
  <c r="R1360" i="14"/>
  <c r="Q1360" i="14"/>
  <c r="R1361" i="14"/>
  <c r="Q1361" i="14"/>
  <c r="R1362" i="14"/>
  <c r="Q1362" i="14"/>
  <c r="R1363" i="14"/>
  <c r="Q1363" i="14"/>
  <c r="R1364" i="14"/>
  <c r="Q1364" i="14"/>
  <c r="R1365" i="14"/>
  <c r="Q1365" i="14"/>
  <c r="R1366" i="14"/>
  <c r="Q1366" i="14"/>
  <c r="R1367" i="14"/>
  <c r="Q1367" i="14"/>
  <c r="R1368" i="14"/>
  <c r="Q1368" i="14"/>
  <c r="R1369" i="14"/>
  <c r="Q1369" i="14"/>
  <c r="R1370" i="14"/>
  <c r="Q1370" i="14"/>
  <c r="R1371" i="14"/>
  <c r="Q1371" i="14"/>
  <c r="R1372" i="14"/>
  <c r="Q1372" i="14"/>
  <c r="R1373" i="14"/>
  <c r="Q1373" i="14"/>
  <c r="R1374" i="14"/>
  <c r="Q1374" i="14"/>
  <c r="R1375" i="14"/>
  <c r="Q1375" i="14"/>
  <c r="R1376" i="14"/>
  <c r="Q1376" i="14"/>
  <c r="R1377" i="14"/>
  <c r="Q1377" i="14"/>
  <c r="R1378" i="14"/>
  <c r="Q1378" i="14"/>
  <c r="R1379" i="14"/>
  <c r="Q1379" i="14"/>
  <c r="R1380" i="14"/>
  <c r="Q1380" i="14"/>
  <c r="R1381" i="14"/>
  <c r="Q1381" i="14"/>
  <c r="R1382" i="14"/>
  <c r="Q1382" i="14"/>
  <c r="R1383" i="14"/>
  <c r="Q1383" i="14"/>
  <c r="R1384" i="14"/>
  <c r="Q1384" i="14"/>
  <c r="R1385" i="14"/>
  <c r="Q1385" i="14"/>
  <c r="R1386" i="14"/>
  <c r="Q1386" i="14"/>
  <c r="R1387" i="14"/>
  <c r="Q1387" i="14"/>
  <c r="R1388" i="14"/>
  <c r="Q1388" i="14"/>
  <c r="R1389" i="14"/>
  <c r="Q1389" i="14"/>
  <c r="Q1390" i="14"/>
  <c r="R1391" i="14"/>
  <c r="Q1391" i="14"/>
  <c r="R1392" i="14"/>
  <c r="Q1392" i="14"/>
  <c r="R1393" i="14"/>
  <c r="Q1393" i="14"/>
  <c r="R1394" i="14"/>
  <c r="Q1394" i="14"/>
  <c r="R1395" i="14"/>
  <c r="Q1395" i="14"/>
  <c r="R1396" i="14"/>
  <c r="Q1396" i="14"/>
  <c r="R1397" i="14"/>
  <c r="Q1397" i="14"/>
  <c r="R1398" i="14"/>
  <c r="Q1398" i="14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2" i="6"/>
  <c r="J1350" i="6" a="1"/>
  <c r="J1350" i="6" s="1"/>
  <c r="J1351" i="6" a="1"/>
  <c r="J1351" i="6" s="1"/>
  <c r="J1352" i="6" a="1"/>
  <c r="J1352" i="6" s="1"/>
  <c r="J1353" i="6" a="1"/>
  <c r="J1353" i="6"/>
  <c r="J1354" i="6" a="1"/>
  <c r="J1354" i="6" s="1"/>
  <c r="J1355" i="6" a="1"/>
  <c r="J1355" i="6" s="1"/>
  <c r="J1356" i="6" a="1"/>
  <c r="J1356" i="6" s="1"/>
  <c r="J1357" i="6" a="1"/>
  <c r="J1357" i="6"/>
  <c r="J1358" i="6" a="1"/>
  <c r="J1358" i="6" s="1"/>
  <c r="J1359" i="6" a="1"/>
  <c r="J1359" i="6" s="1"/>
  <c r="J1360" i="6" a="1"/>
  <c r="J1360" i="6" s="1"/>
  <c r="J1361" i="6" a="1"/>
  <c r="J1361" i="6"/>
  <c r="J1362" i="6" a="1"/>
  <c r="J1362" i="6" s="1"/>
  <c r="J1363" i="6" a="1"/>
  <c r="J1363" i="6" s="1"/>
  <c r="J1364" i="6" a="1"/>
  <c r="J1364" i="6" s="1"/>
  <c r="J1365" i="6" a="1"/>
  <c r="J1365" i="6"/>
  <c r="J1366" i="6" a="1"/>
  <c r="J1366" i="6" s="1"/>
  <c r="J1367" i="6" a="1"/>
  <c r="J1367" i="6" s="1"/>
  <c r="J1368" i="6" a="1"/>
  <c r="J1368" i="6" s="1"/>
  <c r="J1369" i="6" a="1"/>
  <c r="J1369" i="6"/>
  <c r="J1370" i="6" a="1"/>
  <c r="J1370" i="6" s="1"/>
  <c r="J1371" i="6" a="1"/>
  <c r="J1371" i="6" s="1"/>
  <c r="J1372" i="6" a="1"/>
  <c r="J1372" i="6" s="1"/>
  <c r="J1373" i="6" a="1"/>
  <c r="J1373" i="6"/>
  <c r="J1374" i="6" a="1"/>
  <c r="J1374" i="6" s="1"/>
  <c r="J1375" i="6" a="1"/>
  <c r="J1375" i="6" s="1"/>
  <c r="J1376" i="6" a="1"/>
  <c r="J1376" i="6" s="1"/>
  <c r="J1377" i="6" a="1"/>
  <c r="J1377" i="6"/>
  <c r="J1378" i="6" a="1"/>
  <c r="J1378" i="6" s="1"/>
  <c r="J1379" i="6" a="1"/>
  <c r="J1379" i="6" s="1"/>
  <c r="J1380" i="6" a="1"/>
  <c r="J1380" i="6" s="1"/>
  <c r="J1381" i="6" a="1"/>
  <c r="J1381" i="6"/>
  <c r="J1382" i="6" a="1"/>
  <c r="J1382" i="6" s="1"/>
  <c r="J1383" i="6" a="1"/>
  <c r="J1383" i="6" s="1"/>
  <c r="J1384" i="6" a="1"/>
  <c r="J1384" i="6" s="1"/>
  <c r="J1385" i="6" a="1"/>
  <c r="J1385" i="6"/>
  <c r="J1386" i="6" a="1"/>
  <c r="J1386" i="6" s="1"/>
  <c r="J1387" i="6" a="1"/>
  <c r="J1387" i="6" s="1"/>
  <c r="J1388" i="6" a="1"/>
  <c r="J1388" i="6" s="1"/>
  <c r="J1389" i="6" a="1"/>
  <c r="J1389" i="6"/>
  <c r="J1390" i="6" a="1"/>
  <c r="J1390" i="6" s="1"/>
  <c r="J1391" i="6" a="1"/>
  <c r="J1391" i="6" s="1"/>
  <c r="J1392" i="6" a="1"/>
  <c r="J1392" i="6" s="1"/>
  <c r="J1393" i="6" a="1"/>
  <c r="J1393" i="6"/>
  <c r="J1394" i="6" a="1"/>
  <c r="J1394" i="6" s="1"/>
  <c r="J1395" i="6" a="1"/>
  <c r="J1395" i="6" s="1"/>
  <c r="J1396" i="6" a="1"/>
  <c r="J1396" i="6" s="1"/>
  <c r="J1397" i="6" a="1"/>
  <c r="J1397" i="6"/>
  <c r="J1398" i="6" a="1"/>
  <c r="J1398" i="6" s="1"/>
  <c r="J1399" i="6" a="1"/>
  <c r="J1399" i="6" s="1"/>
  <c r="J1400" i="6" a="1"/>
  <c r="J1400" i="6" s="1"/>
  <c r="J1401" i="6" a="1"/>
  <c r="J1401" i="6"/>
  <c r="J1402" i="6" a="1"/>
  <c r="J1402" i="6" s="1"/>
  <c r="J1403" i="6" a="1"/>
  <c r="J1403" i="6" s="1"/>
  <c r="J1404" i="6" a="1"/>
  <c r="J1404" i="6" s="1"/>
  <c r="J1405" i="6" a="1"/>
  <c r="J1405" i="6"/>
  <c r="J1406" i="6" a="1"/>
  <c r="J1406" i="6" s="1"/>
  <c r="J1407" i="6" a="1"/>
  <c r="J1407" i="6" s="1"/>
  <c r="J1408" i="6" a="1"/>
  <c r="J1408" i="6" s="1"/>
  <c r="J1409" i="6" a="1"/>
  <c r="J1409" i="6"/>
  <c r="J1410" i="6" a="1"/>
  <c r="J1410" i="6" s="1"/>
  <c r="J1411" i="6" a="1"/>
  <c r="J1411" i="6" s="1"/>
  <c r="J1412" i="6" a="1"/>
  <c r="J1412" i="6" s="1"/>
  <c r="J1413" i="6" a="1"/>
  <c r="J1413" i="6"/>
  <c r="J1414" i="6" a="1"/>
  <c r="J1414" i="6" s="1"/>
  <c r="J1415" i="6" a="1"/>
  <c r="J1415" i="6" s="1"/>
  <c r="J1416" i="6" a="1"/>
  <c r="J1416" i="6" s="1"/>
  <c r="J1417" i="6" a="1"/>
  <c r="J1417" i="6"/>
  <c r="J1418" i="6" a="1"/>
  <c r="J1418" i="6" s="1"/>
  <c r="J1419" i="6" a="1"/>
  <c r="J1419" i="6" s="1"/>
  <c r="J1420" i="6" a="1"/>
  <c r="J1420" i="6" s="1"/>
  <c r="J1421" i="6" a="1"/>
  <c r="J1421" i="6"/>
  <c r="J1422" i="6" a="1"/>
  <c r="J1422" i="6" s="1"/>
  <c r="J1423" i="6" a="1"/>
  <c r="J1423" i="6" s="1"/>
  <c r="J1424" i="6" a="1"/>
  <c r="J1424" i="6" s="1"/>
  <c r="J1425" i="6" a="1"/>
  <c r="J1425" i="6"/>
  <c r="J1426" i="6" a="1"/>
  <c r="J1426" i="6" s="1"/>
  <c r="J1427" i="6" a="1"/>
  <c r="J1427" i="6" s="1"/>
  <c r="J1428" i="6" a="1"/>
  <c r="J1428" i="6" s="1"/>
  <c r="J1429" i="6" a="1"/>
  <c r="J1429" i="6"/>
  <c r="J1430" i="6" a="1"/>
  <c r="J1430" i="6" s="1"/>
  <c r="J1431" i="6" a="1"/>
  <c r="J1431" i="6" s="1"/>
  <c r="J1432" i="6" a="1"/>
  <c r="J1432" i="6" s="1"/>
  <c r="J1433" i="6" a="1"/>
  <c r="J1433" i="6"/>
  <c r="J1434" i="6" a="1"/>
  <c r="J1434" i="6" s="1"/>
  <c r="J1435" i="6" a="1"/>
  <c r="J1435" i="6" s="1"/>
  <c r="J1350" i="10" a="1"/>
  <c r="J1350" i="10" s="1"/>
  <c r="J1351" i="10" a="1"/>
  <c r="J1351" i="10" s="1"/>
  <c r="J1352" i="10" a="1"/>
  <c r="J1352" i="10" s="1"/>
  <c r="J1353" i="10" a="1"/>
  <c r="J1353" i="10" s="1"/>
  <c r="J1354" i="10" a="1"/>
  <c r="J1354" i="10" s="1"/>
  <c r="J1355" i="10" a="1"/>
  <c r="J1355" i="10" s="1"/>
  <c r="J1356" i="10" a="1"/>
  <c r="J1356" i="10" s="1"/>
  <c r="J1357" i="10" a="1"/>
  <c r="J1357" i="10" s="1"/>
  <c r="J1358" i="10" a="1"/>
  <c r="J1358" i="10" s="1"/>
  <c r="J1359" i="10" a="1"/>
  <c r="J1359" i="10" s="1"/>
  <c r="J1360" i="10" a="1"/>
  <c r="J1360" i="10" s="1"/>
  <c r="J1361" i="10" a="1"/>
  <c r="J1361" i="10" s="1"/>
  <c r="J1362" i="10" a="1"/>
  <c r="J1362" i="10" s="1"/>
  <c r="J1363" i="10" a="1"/>
  <c r="J1363" i="10" s="1"/>
  <c r="J1364" i="10" a="1"/>
  <c r="J1364" i="10" s="1"/>
  <c r="J1365" i="10" a="1"/>
  <c r="J1365" i="10" s="1"/>
  <c r="J1366" i="10" a="1"/>
  <c r="J1366" i="10" s="1"/>
  <c r="J1367" i="10" a="1"/>
  <c r="J1367" i="10" s="1"/>
  <c r="J1368" i="10" a="1"/>
  <c r="J1368" i="10" s="1"/>
  <c r="J1369" i="10" a="1"/>
  <c r="J1369" i="10" s="1"/>
  <c r="J1370" i="10" a="1"/>
  <c r="J1370" i="10" s="1"/>
  <c r="J1371" i="10" a="1"/>
  <c r="J1371" i="10" s="1"/>
  <c r="J1372" i="10" a="1"/>
  <c r="J1372" i="10" s="1"/>
  <c r="J1373" i="10" a="1"/>
  <c r="J1373" i="10" s="1"/>
  <c r="J1374" i="10" a="1"/>
  <c r="J1374" i="10" s="1"/>
  <c r="J1375" i="10" a="1"/>
  <c r="J1375" i="10" s="1"/>
  <c r="J1376" i="10" a="1"/>
  <c r="J1376" i="10" s="1"/>
  <c r="J1377" i="10" a="1"/>
  <c r="J1377" i="10" s="1"/>
  <c r="J1378" i="10" a="1"/>
  <c r="J1378" i="10" s="1"/>
  <c r="J1379" i="10" a="1"/>
  <c r="J1379" i="10" s="1"/>
  <c r="J1380" i="10" a="1"/>
  <c r="J1380" i="10" s="1"/>
  <c r="J1381" i="10" a="1"/>
  <c r="J1381" i="10" s="1"/>
  <c r="J1382" i="10" a="1"/>
  <c r="J1382" i="10" s="1"/>
  <c r="J1383" i="10" a="1"/>
  <c r="J1383" i="10" s="1"/>
  <c r="J1384" i="10" a="1"/>
  <c r="J1384" i="10" s="1"/>
  <c r="J1385" i="10" a="1"/>
  <c r="J1385" i="10" s="1"/>
  <c r="J1386" i="10" a="1"/>
  <c r="J1386" i="10" s="1"/>
  <c r="J1387" i="10" a="1"/>
  <c r="J1387" i="10" s="1"/>
  <c r="J1388" i="10" a="1"/>
  <c r="J1388" i="10" s="1"/>
  <c r="J1389" i="10" a="1"/>
  <c r="J1389" i="10" s="1"/>
  <c r="J1390" i="10" a="1"/>
  <c r="J1390" i="10" s="1"/>
  <c r="J1391" i="10" a="1"/>
  <c r="J1391" i="10" s="1"/>
  <c r="J1392" i="10" a="1"/>
  <c r="J1392" i="10" s="1"/>
  <c r="J1393" i="10" a="1"/>
  <c r="J1393" i="10" s="1"/>
  <c r="J1394" i="10" a="1"/>
  <c r="J1394" i="10" s="1"/>
  <c r="J1395" i="10" a="1"/>
  <c r="J1395" i="10" s="1"/>
  <c r="J1396" i="10" a="1"/>
  <c r="J1396" i="10" s="1"/>
  <c r="J1397" i="10" a="1"/>
  <c r="J1397" i="10" s="1"/>
  <c r="J1398" i="10" a="1"/>
  <c r="J1398" i="10" s="1"/>
  <c r="J1399" i="10" a="1"/>
  <c r="J1399" i="10" s="1"/>
  <c r="J1400" i="10" a="1"/>
  <c r="J1400" i="10" s="1"/>
  <c r="J1401" i="10" a="1"/>
  <c r="J1401" i="10" s="1"/>
  <c r="J1402" i="10" a="1"/>
  <c r="J1402" i="10" s="1"/>
  <c r="J1403" i="10" a="1"/>
  <c r="J1403" i="10" s="1"/>
  <c r="J1404" i="10" a="1"/>
  <c r="J1404" i="10" s="1"/>
  <c r="J1405" i="10" a="1"/>
  <c r="J1405" i="10" s="1"/>
  <c r="J1406" i="10" a="1"/>
  <c r="J1406" i="10" s="1"/>
  <c r="J1407" i="10" a="1"/>
  <c r="J1407" i="10" s="1"/>
  <c r="J1408" i="10" a="1"/>
  <c r="J1408" i="10" s="1"/>
  <c r="J1409" i="10" a="1"/>
  <c r="J1409" i="10" s="1"/>
  <c r="J1410" i="10" a="1"/>
  <c r="J1410" i="10" s="1"/>
  <c r="J1411" i="10" a="1"/>
  <c r="J1411" i="10" s="1"/>
  <c r="J1412" i="10" a="1"/>
  <c r="J1412" i="10" s="1"/>
  <c r="J1413" i="10" a="1"/>
  <c r="J1413" i="10" s="1"/>
  <c r="J1414" i="10" a="1"/>
  <c r="J1414" i="10" s="1"/>
  <c r="J1415" i="10" a="1"/>
  <c r="J1415" i="10" s="1"/>
  <c r="J1416" i="10" a="1"/>
  <c r="J1416" i="10" s="1"/>
  <c r="J1417" i="10" a="1"/>
  <c r="J1417" i="10" s="1"/>
  <c r="J1418" i="10" a="1"/>
  <c r="J1418" i="10" s="1"/>
  <c r="J1419" i="10" a="1"/>
  <c r="J1419" i="10" s="1"/>
  <c r="J1420" i="10" a="1"/>
  <c r="J1420" i="10" s="1"/>
  <c r="J1421" i="10" a="1"/>
  <c r="J1421" i="10" s="1"/>
  <c r="J1422" i="10" a="1"/>
  <c r="J1422" i="10" s="1"/>
  <c r="J1423" i="10" a="1"/>
  <c r="J1423" i="10" s="1"/>
  <c r="J1424" i="10" a="1"/>
  <c r="J1424" i="10" s="1"/>
  <c r="J1425" i="10" a="1"/>
  <c r="J1425" i="10" s="1"/>
  <c r="J1426" i="10" a="1"/>
  <c r="J1426" i="10" s="1"/>
  <c r="J1427" i="10" a="1"/>
  <c r="J1427" i="10" s="1"/>
  <c r="J1428" i="10" a="1"/>
  <c r="J1428" i="10" s="1"/>
  <c r="J1429" i="10" a="1"/>
  <c r="J1429" i="10" s="1"/>
  <c r="J1430" i="10" a="1"/>
  <c r="J1430" i="10" s="1"/>
  <c r="J1431" i="10" a="1"/>
  <c r="J1431" i="10" s="1"/>
  <c r="J1432" i="10" a="1"/>
  <c r="J1432" i="10" s="1"/>
  <c r="J1433" i="10" a="1"/>
  <c r="J1433" i="10" s="1"/>
  <c r="J1434" i="10" a="1"/>
  <c r="J1434" i="10" s="1"/>
  <c r="J1435" i="10" a="1"/>
  <c r="J1435" i="10" s="1"/>
  <c r="J1436" i="10" a="1"/>
  <c r="J1436" i="10" s="1"/>
  <c r="J1437" i="10" a="1"/>
  <c r="J1437" i="10" s="1"/>
  <c r="J1438" i="10" a="1"/>
  <c r="J1438" i="10" s="1"/>
  <c r="J1439" i="10" a="1"/>
  <c r="J1439" i="10" s="1"/>
  <c r="J1440" i="10" a="1"/>
  <c r="J1440" i="10" s="1"/>
  <c r="J1441" i="10" a="1"/>
  <c r="J1441" i="10" s="1"/>
  <c r="J1442" i="10" a="1"/>
  <c r="J1442" i="10" s="1"/>
  <c r="J1443" i="10" a="1"/>
  <c r="J1443" i="10" s="1"/>
  <c r="J1444" i="10" a="1"/>
  <c r="J1444" i="10" s="1"/>
  <c r="J1445" i="10" a="1"/>
  <c r="J1445" i="10" s="1"/>
  <c r="J1446" i="10" a="1"/>
  <c r="J1446" i="10" s="1"/>
  <c r="J1447" i="10" a="1"/>
  <c r="J1447" i="10" s="1"/>
  <c r="J1448" i="10" a="1"/>
  <c r="J1448" i="10" s="1"/>
  <c r="J1449" i="10" a="1"/>
  <c r="J1449" i="10" s="1"/>
  <c r="J1450" i="10" a="1"/>
  <c r="J1450" i="10" s="1"/>
  <c r="J1451" i="10" a="1"/>
  <c r="J1451" i="10" s="1"/>
  <c r="J1452" i="10" a="1"/>
  <c r="J1452" i="10" s="1"/>
  <c r="J1453" i="10" a="1"/>
  <c r="J1453" i="10" s="1"/>
  <c r="J1454" i="10" a="1"/>
  <c r="J1454" i="10" s="1"/>
  <c r="J1455" i="10" a="1"/>
  <c r="J1455" i="10" s="1"/>
  <c r="J1456" i="10" a="1"/>
  <c r="J1456" i="10" s="1"/>
  <c r="J1457" i="10" a="1"/>
  <c r="J1457" i="10" s="1"/>
  <c r="J1458" i="10" a="1"/>
  <c r="J1458" i="10" s="1"/>
  <c r="J1459" i="10" a="1"/>
  <c r="J1459" i="10" s="1"/>
  <c r="J1460" i="10" a="1"/>
  <c r="J1460" i="10" s="1"/>
  <c r="J1461" i="10" a="1"/>
  <c r="J1461" i="10" s="1"/>
  <c r="J1462" i="10" a="1"/>
  <c r="J1462" i="10" s="1"/>
  <c r="J1463" i="10" a="1"/>
  <c r="J1463" i="10" s="1"/>
  <c r="J1464" i="10" a="1"/>
  <c r="J1464" i="10" s="1"/>
  <c r="J1465" i="10" a="1"/>
  <c r="J1465" i="10" s="1"/>
  <c r="J1466" i="10" a="1"/>
  <c r="J1466" i="10" s="1"/>
  <c r="J1467" i="10" a="1"/>
  <c r="J1467" i="10" s="1"/>
  <c r="J1350" i="5" a="1"/>
  <c r="J1350" i="5" s="1"/>
  <c r="J1351" i="5" a="1"/>
  <c r="J1351" i="5" s="1"/>
  <c r="J1352" i="5" a="1"/>
  <c r="J1352" i="5" s="1"/>
  <c r="J1353" i="5" a="1"/>
  <c r="J1353" i="5" s="1"/>
  <c r="J1354" i="5" a="1"/>
  <c r="J1354" i="5" s="1"/>
  <c r="J1355" i="5" a="1"/>
  <c r="J1355" i="5" s="1"/>
  <c r="J1356" i="5" a="1"/>
  <c r="J1356" i="5" s="1"/>
  <c r="J1357" i="5" a="1"/>
  <c r="J1357" i="5" s="1"/>
  <c r="J1358" i="5" a="1"/>
  <c r="J1358" i="5" s="1"/>
  <c r="J1359" i="5" a="1"/>
  <c r="J1359" i="5" s="1"/>
  <c r="J1360" i="5" a="1"/>
  <c r="J1360" i="5" s="1"/>
  <c r="J1361" i="5" a="1"/>
  <c r="J1361" i="5" s="1"/>
  <c r="J1362" i="5" a="1"/>
  <c r="J1362" i="5" s="1"/>
  <c r="J1363" i="5" a="1"/>
  <c r="J1363" i="5" s="1"/>
  <c r="J1364" i="5" a="1"/>
  <c r="J1364" i="5" s="1"/>
  <c r="J1365" i="5" a="1"/>
  <c r="J1365" i="5" s="1"/>
  <c r="J1366" i="5" a="1"/>
  <c r="J1366" i="5" s="1"/>
  <c r="J1367" i="5" a="1"/>
  <c r="J1367" i="5" s="1"/>
  <c r="J1368" i="5" a="1"/>
  <c r="J1368" i="5" s="1"/>
  <c r="J1369" i="5" a="1"/>
  <c r="J1369" i="5" s="1"/>
  <c r="J1370" i="5" a="1"/>
  <c r="J1370" i="5" s="1"/>
  <c r="J1371" i="5" a="1"/>
  <c r="J1371" i="5" s="1"/>
  <c r="J1372" i="5" a="1"/>
  <c r="J1372" i="5" s="1"/>
  <c r="J1373" i="5" a="1"/>
  <c r="J1373" i="5" s="1"/>
  <c r="J1374" i="5" a="1"/>
  <c r="J1374" i="5" s="1"/>
  <c r="J1375" i="5" a="1"/>
  <c r="J1375" i="5" s="1"/>
  <c r="J1376" i="5" a="1"/>
  <c r="J1376" i="5" s="1"/>
  <c r="J1377" i="5" a="1"/>
  <c r="J1377" i="5" s="1"/>
  <c r="J1378" i="5" a="1"/>
  <c r="J1378" i="5" s="1"/>
  <c r="J1379" i="5" a="1"/>
  <c r="J1379" i="5" s="1"/>
  <c r="J1380" i="5" a="1"/>
  <c r="J1380" i="5" s="1"/>
  <c r="J1381" i="5" a="1"/>
  <c r="J1381" i="5" s="1"/>
  <c r="J1382" i="5" a="1"/>
  <c r="J1382" i="5" s="1"/>
  <c r="J1383" i="5" a="1"/>
  <c r="J1383" i="5" s="1"/>
  <c r="J1384" i="5" a="1"/>
  <c r="J1384" i="5" s="1"/>
  <c r="J1385" i="5" a="1"/>
  <c r="J1385" i="5" s="1"/>
  <c r="J1386" i="5" a="1"/>
  <c r="J1386" i="5" s="1"/>
  <c r="J1387" i="5" a="1"/>
  <c r="J1387" i="5" s="1"/>
  <c r="J1388" i="5" a="1"/>
  <c r="J1388" i="5" s="1"/>
  <c r="J1389" i="5" a="1"/>
  <c r="J1389" i="5" s="1"/>
  <c r="J1390" i="5" a="1"/>
  <c r="J1390" i="5" s="1"/>
  <c r="J1391" i="5" a="1"/>
  <c r="J1391" i="5" s="1"/>
  <c r="J1392" i="5" a="1"/>
  <c r="J1392" i="5" s="1"/>
  <c r="J1393" i="5" a="1"/>
  <c r="J1393" i="5" s="1"/>
  <c r="J1394" i="5" a="1"/>
  <c r="J1394" i="5" s="1"/>
  <c r="J1395" i="5" a="1"/>
  <c r="J1395" i="5" s="1"/>
  <c r="J1396" i="5" a="1"/>
  <c r="J1396" i="5" s="1"/>
  <c r="J1397" i="5" a="1"/>
  <c r="J1397" i="5" s="1"/>
  <c r="J1398" i="5" a="1"/>
  <c r="J1398" i="5" s="1"/>
  <c r="J1399" i="5" a="1"/>
  <c r="J1399" i="5" s="1"/>
  <c r="J1400" i="5" a="1"/>
  <c r="J1400" i="5" s="1"/>
  <c r="J1401" i="5" a="1"/>
  <c r="J1401" i="5" s="1"/>
  <c r="J1402" i="5" a="1"/>
  <c r="J1402" i="5" s="1"/>
  <c r="J1403" i="5" a="1"/>
  <c r="J1403" i="5" s="1"/>
  <c r="J1404" i="5" a="1"/>
  <c r="J1404" i="5" s="1"/>
  <c r="J1405" i="5" a="1"/>
  <c r="J1405" i="5" s="1"/>
  <c r="J1406" i="5" a="1"/>
  <c r="J1406" i="5" s="1"/>
  <c r="J1407" i="5" a="1"/>
  <c r="J1407" i="5" s="1"/>
  <c r="J1408" i="5" a="1"/>
  <c r="J1408" i="5" s="1"/>
  <c r="J1409" i="5" a="1"/>
  <c r="J1409" i="5" s="1"/>
  <c r="J1410" i="5" a="1"/>
  <c r="J1410" i="5" s="1"/>
  <c r="J1411" i="5" a="1"/>
  <c r="J1411" i="5" s="1"/>
  <c r="J1412" i="5" a="1"/>
  <c r="J1412" i="5" s="1"/>
  <c r="J1413" i="5" a="1"/>
  <c r="J1413" i="5" s="1"/>
  <c r="J1414" i="5" a="1"/>
  <c r="J1414" i="5" s="1"/>
  <c r="J1415" i="5" a="1"/>
  <c r="J1415" i="5" s="1"/>
  <c r="J1416" i="5" a="1"/>
  <c r="J1416" i="5" s="1"/>
  <c r="J1417" i="5" a="1"/>
  <c r="J1417" i="5" s="1"/>
  <c r="J1418" i="5" a="1"/>
  <c r="J1418" i="5" s="1"/>
  <c r="J1419" i="5" a="1"/>
  <c r="J1419" i="5" s="1"/>
  <c r="J1420" i="5" a="1"/>
  <c r="J1420" i="5" s="1"/>
  <c r="J1421" i="5" a="1"/>
  <c r="J1421" i="5" s="1"/>
  <c r="J1422" i="5" a="1"/>
  <c r="J1422" i="5" s="1"/>
  <c r="J1423" i="5" a="1"/>
  <c r="J1423" i="5" s="1"/>
  <c r="J1424" i="5" a="1"/>
  <c r="J1424" i="5" s="1"/>
  <c r="J1425" i="5" a="1"/>
  <c r="J1425" i="5" s="1"/>
  <c r="J1426" i="5" a="1"/>
  <c r="J1426" i="5" s="1"/>
  <c r="J1427" i="5" a="1"/>
  <c r="J1427" i="5" s="1"/>
  <c r="J1428" i="5" a="1"/>
  <c r="J1428" i="5" s="1"/>
  <c r="J1429" i="5" a="1"/>
  <c r="J1429" i="5" s="1"/>
  <c r="J1430" i="5" a="1"/>
  <c r="J1430" i="5" s="1"/>
  <c r="J1431" i="5" a="1"/>
  <c r="J1431" i="5" s="1"/>
  <c r="J1432" i="5" a="1"/>
  <c r="J1432" i="5" s="1"/>
  <c r="J1433" i="5" a="1"/>
  <c r="J1433" i="5" s="1"/>
  <c r="J1434" i="5" a="1"/>
  <c r="J1434" i="5" s="1"/>
  <c r="J1435" i="5" a="1"/>
  <c r="J1435" i="5" s="1"/>
  <c r="J1436" i="5" a="1"/>
  <c r="J1436" i="5" s="1"/>
  <c r="J1437" i="5" a="1"/>
  <c r="J1437" i="5" s="1"/>
  <c r="J1438" i="5" a="1"/>
  <c r="J1438" i="5" s="1"/>
  <c r="J1439" i="5" a="1"/>
  <c r="J1439" i="5" s="1"/>
  <c r="J1440" i="5" a="1"/>
  <c r="J1440" i="5" s="1"/>
  <c r="J1441" i="5" a="1"/>
  <c r="J1441" i="5" s="1"/>
  <c r="J1442" i="5" a="1"/>
  <c r="J1442" i="5" s="1"/>
  <c r="J1443" i="5" a="1"/>
  <c r="J1443" i="5" s="1"/>
  <c r="J1444" i="5" a="1"/>
  <c r="J1444" i="5" s="1"/>
  <c r="J1445" i="5" a="1"/>
  <c r="J1445" i="5" s="1"/>
  <c r="J1446" i="5" a="1"/>
  <c r="J1446" i="5" s="1"/>
  <c r="J1447" i="5" a="1"/>
  <c r="J1447" i="5" s="1"/>
  <c r="J1448" i="5" a="1"/>
  <c r="J1448" i="5" s="1"/>
  <c r="J1449" i="5" a="1"/>
  <c r="J1449" i="5" s="1"/>
  <c r="J1450" i="5" a="1"/>
  <c r="J1450" i="5" s="1"/>
  <c r="J1451" i="5" a="1"/>
  <c r="J1451" i="5" s="1"/>
  <c r="J1452" i="5" a="1"/>
  <c r="J1452" i="5" s="1"/>
  <c r="J1453" i="5" a="1"/>
  <c r="J1453" i="5" s="1"/>
  <c r="J1454" i="5" a="1"/>
  <c r="J1454" i="5" s="1"/>
  <c r="J1455" i="5" a="1"/>
  <c r="J1455" i="5" s="1"/>
  <c r="J1456" i="5" a="1"/>
  <c r="J1456" i="5" s="1"/>
  <c r="J1457" i="5" a="1"/>
  <c r="J1457" i="5" s="1"/>
  <c r="J1458" i="5" a="1"/>
  <c r="J1458" i="5" s="1"/>
  <c r="J1459" i="5" a="1"/>
  <c r="J1459" i="5" s="1"/>
  <c r="J1460" i="5" a="1"/>
  <c r="J1460" i="5" s="1"/>
  <c r="J1461" i="5" a="1"/>
  <c r="J1461" i="5" s="1"/>
  <c r="J1462" i="5" a="1"/>
  <c r="J1462" i="5" s="1"/>
  <c r="J1463" i="5" a="1"/>
  <c r="J1463" i="5" s="1"/>
  <c r="J1464" i="5" a="1"/>
  <c r="J1464" i="5" s="1"/>
  <c r="J1465" i="5" a="1"/>
  <c r="J1465" i="5" s="1"/>
  <c r="J1466" i="5" a="1"/>
  <c r="J1466" i="5" s="1"/>
  <c r="J1467" i="5" a="1"/>
  <c r="J1467" i="5" s="1"/>
  <c r="J1468" i="5" a="1"/>
  <c r="J1468" i="5" s="1"/>
  <c r="J1469" i="5" a="1"/>
  <c r="J1469" i="5" s="1"/>
  <c r="J1470" i="5" a="1"/>
  <c r="J1470" i="5" s="1"/>
  <c r="M1398" i="14"/>
  <c r="N1398" i="14"/>
  <c r="O1398" i="14"/>
  <c r="P1398" i="14"/>
  <c r="M1397" i="14"/>
  <c r="N1397" i="14"/>
  <c r="O1397" i="14"/>
  <c r="P1397" i="14"/>
  <c r="M1396" i="14"/>
  <c r="N1396" i="14"/>
  <c r="O1396" i="14"/>
  <c r="P1396" i="14"/>
  <c r="M1395" i="14"/>
  <c r="N1395" i="14"/>
  <c r="O1395" i="14"/>
  <c r="P1395" i="14"/>
  <c r="M1394" i="14"/>
  <c r="N1394" i="14"/>
  <c r="O1394" i="14"/>
  <c r="P1394" i="14"/>
  <c r="M1393" i="14"/>
  <c r="N1393" i="14"/>
  <c r="O1393" i="14"/>
  <c r="P1393" i="14"/>
  <c r="M1392" i="14"/>
  <c r="N1392" i="14"/>
  <c r="O1392" i="14"/>
  <c r="P1392" i="14"/>
  <c r="M1391" i="14"/>
  <c r="N1391" i="14"/>
  <c r="O1391" i="14"/>
  <c r="P1391" i="14"/>
  <c r="M1390" i="14"/>
  <c r="N1390" i="14"/>
  <c r="O1390" i="14"/>
  <c r="P1390" i="14"/>
  <c r="M1389" i="14"/>
  <c r="N1389" i="14"/>
  <c r="O1389" i="14"/>
  <c r="P1389" i="14"/>
  <c r="M1388" i="14"/>
  <c r="O1388" i="14"/>
  <c r="M1387" i="14"/>
  <c r="N1387" i="14"/>
  <c r="O1387" i="14"/>
  <c r="P1387" i="14"/>
  <c r="M1386" i="14"/>
  <c r="N1386" i="14"/>
  <c r="O1386" i="14"/>
  <c r="P1386" i="14"/>
  <c r="M1385" i="14"/>
  <c r="N1385" i="14"/>
  <c r="O1385" i="14"/>
  <c r="P1385" i="14"/>
  <c r="M1384" i="14"/>
  <c r="N1384" i="14"/>
  <c r="O1384" i="14"/>
  <c r="P1384" i="14"/>
  <c r="M1383" i="14"/>
  <c r="N1383" i="14"/>
  <c r="O1383" i="14"/>
  <c r="P1383" i="14"/>
  <c r="M1382" i="14"/>
  <c r="N1382" i="14"/>
  <c r="O1382" i="14"/>
  <c r="P1382" i="14"/>
  <c r="M1381" i="14"/>
  <c r="N1381" i="14"/>
  <c r="O1381" i="14"/>
  <c r="P1381" i="14"/>
  <c r="M1380" i="14"/>
  <c r="N1380" i="14"/>
  <c r="O1380" i="14"/>
  <c r="P1380" i="14"/>
  <c r="M1379" i="14"/>
  <c r="N1379" i="14"/>
  <c r="O1379" i="14"/>
  <c r="P1379" i="14"/>
  <c r="M1378" i="14"/>
  <c r="N1378" i="14"/>
  <c r="O1378" i="14"/>
  <c r="P1378" i="14"/>
  <c r="M1377" i="14"/>
  <c r="O1377" i="14"/>
  <c r="M1376" i="14"/>
  <c r="N1376" i="14"/>
  <c r="O1376" i="14"/>
  <c r="P1376" i="14"/>
  <c r="M1375" i="14"/>
  <c r="N1375" i="14"/>
  <c r="O1375" i="14"/>
  <c r="P1375" i="14"/>
  <c r="M1374" i="14"/>
  <c r="N1374" i="14"/>
  <c r="O1374" i="14"/>
  <c r="P1374" i="14"/>
  <c r="M1373" i="14"/>
  <c r="N1373" i="14"/>
  <c r="O1373" i="14"/>
  <c r="P1373" i="14"/>
  <c r="M1372" i="14"/>
  <c r="N1372" i="14"/>
  <c r="O1372" i="14"/>
  <c r="P1372" i="14"/>
  <c r="M1371" i="14"/>
  <c r="N1371" i="14"/>
  <c r="O1371" i="14"/>
  <c r="P1371" i="14"/>
  <c r="M1370" i="14"/>
  <c r="N1370" i="14"/>
  <c r="O1370" i="14"/>
  <c r="P1370" i="14"/>
  <c r="M1369" i="14"/>
  <c r="N1369" i="14"/>
  <c r="O1369" i="14"/>
  <c r="P1369" i="14"/>
  <c r="M1368" i="14"/>
  <c r="N1368" i="14"/>
  <c r="O1368" i="14"/>
  <c r="P1368" i="14"/>
  <c r="M1367" i="14"/>
  <c r="N1367" i="14"/>
  <c r="O1367" i="14"/>
  <c r="P1367" i="14"/>
  <c r="M1366" i="14"/>
  <c r="N1366" i="14"/>
  <c r="O1366" i="14"/>
  <c r="P1366" i="14"/>
  <c r="M1365" i="14"/>
  <c r="N1365" i="14"/>
  <c r="O1365" i="14"/>
  <c r="P1365" i="14"/>
  <c r="M1364" i="14"/>
  <c r="N1364" i="14"/>
  <c r="O1364" i="14"/>
  <c r="P1364" i="14"/>
  <c r="M1363" i="14"/>
  <c r="N1363" i="14"/>
  <c r="O1363" i="14"/>
  <c r="P1363" i="14"/>
  <c r="M1362" i="14"/>
  <c r="N1362" i="14"/>
  <c r="O1362" i="14"/>
  <c r="P1362" i="14"/>
  <c r="M1361" i="14"/>
  <c r="N1361" i="14"/>
  <c r="O1361" i="14"/>
  <c r="P1361" i="14"/>
  <c r="M1360" i="14"/>
  <c r="N1360" i="14"/>
  <c r="O1360" i="14"/>
  <c r="P1360" i="14"/>
  <c r="M1359" i="14"/>
  <c r="N1359" i="14"/>
  <c r="O1359" i="14"/>
  <c r="P1359" i="14"/>
  <c r="M1358" i="14"/>
  <c r="N1358" i="14"/>
  <c r="O1358" i="14"/>
  <c r="P1358" i="14"/>
  <c r="M1357" i="14"/>
  <c r="N1357" i="14"/>
  <c r="O1357" i="14"/>
  <c r="P1357" i="14"/>
  <c r="M1356" i="14"/>
  <c r="N1356" i="14"/>
  <c r="O1356" i="14"/>
  <c r="P1356" i="14"/>
  <c r="M1355" i="14"/>
  <c r="N1355" i="14"/>
  <c r="O1355" i="14"/>
  <c r="P1355" i="14"/>
  <c r="M1354" i="14"/>
  <c r="N1354" i="14"/>
  <c r="O1354" i="14"/>
  <c r="P1354" i="14"/>
  <c r="M1353" i="14"/>
  <c r="N1353" i="14"/>
  <c r="O1353" i="14"/>
  <c r="P1353" i="14"/>
  <c r="M1352" i="14"/>
  <c r="N1352" i="14"/>
  <c r="O1352" i="14"/>
  <c r="P1352" i="14"/>
  <c r="M1351" i="14"/>
  <c r="N1351" i="14"/>
  <c r="O1351" i="14"/>
  <c r="P1351" i="14"/>
  <c r="M1350" i="14"/>
  <c r="N1350" i="14"/>
  <c r="O1350" i="14"/>
  <c r="P1350" i="14"/>
  <c r="M1349" i="14"/>
  <c r="N1349" i="14"/>
  <c r="O1349" i="14"/>
  <c r="P1349" i="14"/>
  <c r="M1348" i="14"/>
  <c r="N1348" i="14"/>
  <c r="O1348" i="14"/>
  <c r="P1348" i="14"/>
  <c r="M1347" i="14"/>
  <c r="N1347" i="14"/>
  <c r="O1347" i="14"/>
  <c r="P1347" i="14"/>
  <c r="M1346" i="14"/>
  <c r="N1346" i="14"/>
  <c r="O1346" i="14"/>
  <c r="P1346" i="14"/>
  <c r="M1345" i="14"/>
  <c r="N1345" i="14"/>
  <c r="O1345" i="14"/>
  <c r="P1345" i="14"/>
  <c r="M1344" i="14"/>
  <c r="N1344" i="14"/>
  <c r="O1344" i="14"/>
  <c r="P1344" i="14"/>
  <c r="M1343" i="14"/>
  <c r="N1343" i="14"/>
  <c r="O1343" i="14"/>
  <c r="P1343" i="14"/>
  <c r="M1342" i="14"/>
  <c r="N1342" i="14"/>
  <c r="O1342" i="14"/>
  <c r="P1342" i="14"/>
  <c r="M1341" i="14"/>
  <c r="N1341" i="14"/>
  <c r="O1341" i="14"/>
  <c r="P1341" i="14"/>
  <c r="M1340" i="14"/>
  <c r="N1340" i="14"/>
  <c r="O1340" i="14"/>
  <c r="P1340" i="14"/>
  <c r="M1339" i="14"/>
  <c r="N1339" i="14"/>
  <c r="O1339" i="14"/>
  <c r="P1339" i="14"/>
  <c r="M1338" i="14"/>
  <c r="N1338" i="14"/>
  <c r="O1338" i="14"/>
  <c r="P1338" i="14"/>
  <c r="M1337" i="14"/>
  <c r="N1337" i="14"/>
  <c r="O1337" i="14"/>
  <c r="P1337" i="14"/>
  <c r="M1336" i="14"/>
  <c r="N1336" i="14"/>
  <c r="O1336" i="14"/>
  <c r="P1336" i="14"/>
  <c r="M1335" i="14"/>
  <c r="N1335" i="14"/>
  <c r="O1335" i="14"/>
  <c r="P1335" i="14"/>
  <c r="M1334" i="14"/>
  <c r="N1334" i="14"/>
  <c r="O1334" i="14"/>
  <c r="P1334" i="14"/>
  <c r="M1333" i="14"/>
  <c r="N1333" i="14"/>
  <c r="O1333" i="14"/>
  <c r="P1333" i="14"/>
  <c r="M1332" i="14"/>
  <c r="N1332" i="14"/>
  <c r="O1332" i="14"/>
  <c r="P1332" i="14"/>
  <c r="M1331" i="14"/>
  <c r="N1331" i="14"/>
  <c r="O1331" i="14"/>
  <c r="P1331" i="14"/>
  <c r="M1330" i="14"/>
  <c r="N1330" i="14"/>
  <c r="O1330" i="14"/>
  <c r="P1330" i="14"/>
  <c r="M1329" i="14"/>
  <c r="N1329" i="14"/>
  <c r="O1329" i="14"/>
  <c r="P1329" i="14"/>
  <c r="M1328" i="14"/>
  <c r="N1328" i="14"/>
  <c r="O1328" i="14"/>
  <c r="P1328" i="14"/>
  <c r="M1327" i="14"/>
  <c r="N1327" i="14"/>
  <c r="O1327" i="14"/>
  <c r="P1327" i="14"/>
  <c r="M1326" i="14"/>
  <c r="N1326" i="14"/>
  <c r="O1326" i="14"/>
  <c r="P1326" i="14"/>
  <c r="M1325" i="14"/>
  <c r="N1325" i="14"/>
  <c r="O1325" i="14"/>
  <c r="P1325" i="14"/>
  <c r="M1324" i="14"/>
  <c r="N1324" i="14"/>
  <c r="O1324" i="14"/>
  <c r="P1324" i="14"/>
  <c r="M1323" i="14"/>
  <c r="N1323" i="14"/>
  <c r="O1323" i="14"/>
  <c r="P1323" i="14"/>
  <c r="M1322" i="14"/>
  <c r="N1322" i="14"/>
  <c r="O1322" i="14"/>
  <c r="P1322" i="14"/>
  <c r="M1321" i="14"/>
  <c r="N1321" i="14"/>
  <c r="O1321" i="14"/>
  <c r="P1321" i="14"/>
  <c r="M1320" i="14"/>
  <c r="N1320" i="14"/>
  <c r="O1320" i="14"/>
  <c r="P1320" i="14"/>
  <c r="M1319" i="14"/>
  <c r="N1319" i="14"/>
  <c r="O1319" i="14"/>
  <c r="P1319" i="14"/>
  <c r="M1318" i="14"/>
  <c r="N1318" i="14"/>
  <c r="O1318" i="14"/>
  <c r="P1318" i="14"/>
  <c r="M1317" i="14"/>
  <c r="N1317" i="14"/>
  <c r="O1317" i="14"/>
  <c r="P1317" i="14"/>
  <c r="M1316" i="14"/>
  <c r="N1316" i="14"/>
  <c r="O1316" i="14"/>
  <c r="P1316" i="14"/>
  <c r="M1315" i="14"/>
  <c r="N1315" i="14"/>
  <c r="O1315" i="14"/>
  <c r="P1315" i="14"/>
  <c r="M1314" i="14"/>
  <c r="N1314" i="14"/>
  <c r="O1314" i="14"/>
  <c r="P1314" i="14"/>
  <c r="M1313" i="14"/>
  <c r="N1313" i="14"/>
  <c r="O1313" i="14"/>
  <c r="P1313" i="14"/>
  <c r="M1312" i="14"/>
  <c r="N1312" i="14"/>
  <c r="O1312" i="14"/>
  <c r="P1312" i="14"/>
  <c r="M1311" i="14"/>
  <c r="N1311" i="14"/>
  <c r="O1311" i="14"/>
  <c r="P1311" i="14"/>
  <c r="M1310" i="14"/>
  <c r="N1310" i="14"/>
  <c r="O1310" i="14"/>
  <c r="P1310" i="14"/>
  <c r="M1309" i="14"/>
  <c r="N1309" i="14"/>
  <c r="O1309" i="14"/>
  <c r="P1309" i="14"/>
  <c r="M1308" i="14"/>
  <c r="N1308" i="14"/>
  <c r="O1308" i="14"/>
  <c r="P1308" i="14"/>
  <c r="M1307" i="14"/>
  <c r="N1307" i="14"/>
  <c r="O1307" i="14"/>
  <c r="P1307" i="14"/>
  <c r="M1306" i="14"/>
  <c r="N1306" i="14"/>
  <c r="O1306" i="14"/>
  <c r="P1306" i="14"/>
  <c r="M1305" i="14"/>
  <c r="N1305" i="14"/>
  <c r="O1305" i="14"/>
  <c r="P1305" i="14"/>
  <c r="M1304" i="14"/>
  <c r="N1304" i="14"/>
  <c r="O1304" i="14"/>
  <c r="P1304" i="14"/>
  <c r="M1303" i="14"/>
  <c r="N1303" i="14"/>
  <c r="O1303" i="14"/>
  <c r="P1303" i="14"/>
  <c r="M1302" i="14"/>
  <c r="N1302" i="14"/>
  <c r="O1302" i="14"/>
  <c r="P1302" i="14"/>
  <c r="M1301" i="14"/>
  <c r="N1301" i="14"/>
  <c r="O1301" i="14"/>
  <c r="P1301" i="14"/>
  <c r="M1300" i="14"/>
  <c r="N1300" i="14"/>
  <c r="O1300" i="14"/>
  <c r="P1300" i="14"/>
  <c r="M1299" i="14"/>
  <c r="N1299" i="14"/>
  <c r="O1299" i="14"/>
  <c r="P1299" i="14"/>
  <c r="M1298" i="14"/>
  <c r="N1298" i="14"/>
  <c r="O1298" i="14"/>
  <c r="P1298" i="14"/>
  <c r="M1297" i="14"/>
  <c r="O1297" i="14"/>
  <c r="M1296" i="14"/>
  <c r="N1296" i="14"/>
  <c r="O1296" i="14"/>
  <c r="P1296" i="14"/>
  <c r="M1295" i="14"/>
  <c r="N1295" i="14"/>
  <c r="O1295" i="14"/>
  <c r="P1295" i="14"/>
  <c r="M1294" i="14"/>
  <c r="N1294" i="14"/>
  <c r="O1294" i="14"/>
  <c r="P1294" i="14"/>
  <c r="M1293" i="14"/>
  <c r="N1293" i="14"/>
  <c r="O1293" i="14"/>
  <c r="P1293" i="14"/>
  <c r="M1292" i="14"/>
  <c r="N1292" i="14"/>
  <c r="O1292" i="14"/>
  <c r="P1292" i="14"/>
  <c r="M1291" i="14"/>
  <c r="N1291" i="14"/>
  <c r="O1291" i="14"/>
  <c r="P1291" i="14"/>
  <c r="M1290" i="14"/>
  <c r="N1290" i="14"/>
  <c r="O1290" i="14"/>
  <c r="P1290" i="14"/>
  <c r="M1289" i="14"/>
  <c r="N1289" i="14"/>
  <c r="O1289" i="14"/>
  <c r="P1289" i="14"/>
  <c r="M1288" i="14"/>
  <c r="N1288" i="14"/>
  <c r="O1288" i="14"/>
  <c r="P1288" i="14"/>
  <c r="M1287" i="14"/>
  <c r="N1287" i="14"/>
  <c r="O1287" i="14"/>
  <c r="P1287" i="14"/>
  <c r="M1286" i="14"/>
  <c r="N1286" i="14"/>
  <c r="O1286" i="14"/>
  <c r="P1286" i="14"/>
  <c r="M1285" i="14"/>
  <c r="N1285" i="14"/>
  <c r="O1285" i="14"/>
  <c r="P1285" i="14"/>
  <c r="M1284" i="14"/>
  <c r="N1284" i="14"/>
  <c r="O1284" i="14"/>
  <c r="P1284" i="14"/>
  <c r="M1283" i="14"/>
  <c r="N1283" i="14"/>
  <c r="O1283" i="14"/>
  <c r="P1283" i="14"/>
  <c r="M1282" i="14"/>
  <c r="N1282" i="14"/>
  <c r="O1282" i="14"/>
  <c r="P1282" i="14"/>
  <c r="M1281" i="14"/>
  <c r="N1281" i="14"/>
  <c r="O1281" i="14"/>
  <c r="P1281" i="14"/>
  <c r="M1280" i="14"/>
  <c r="N1280" i="14"/>
  <c r="O1280" i="14"/>
  <c r="P1280" i="14"/>
  <c r="M1279" i="14"/>
  <c r="N1279" i="14"/>
  <c r="O1279" i="14"/>
  <c r="P1279" i="14"/>
  <c r="M1278" i="14"/>
  <c r="N1278" i="14"/>
  <c r="O1278" i="14"/>
  <c r="P1278" i="14"/>
  <c r="M1277" i="14"/>
  <c r="N1277" i="14"/>
  <c r="O1277" i="14"/>
  <c r="P1277" i="14"/>
  <c r="M1276" i="14"/>
  <c r="N1276" i="14"/>
  <c r="O1276" i="14"/>
  <c r="P1276" i="14"/>
  <c r="M1275" i="14"/>
  <c r="N1275" i="14"/>
  <c r="O1275" i="14"/>
  <c r="P1275" i="14"/>
  <c r="M1274" i="14"/>
  <c r="N1274" i="14"/>
  <c r="O1274" i="14"/>
  <c r="P1274" i="14"/>
  <c r="M1273" i="14"/>
  <c r="N1273" i="14"/>
  <c r="O1273" i="14"/>
  <c r="P1273" i="14"/>
  <c r="M1272" i="14"/>
  <c r="O1272" i="14"/>
  <c r="M1271" i="14"/>
  <c r="N1271" i="14"/>
  <c r="O1271" i="14"/>
  <c r="P1271" i="14"/>
  <c r="M1270" i="14"/>
  <c r="N1270" i="14"/>
  <c r="O1270" i="14"/>
  <c r="P1270" i="14"/>
  <c r="M1269" i="14"/>
  <c r="N1269" i="14"/>
  <c r="O1269" i="14"/>
  <c r="P1269" i="14"/>
  <c r="M1268" i="14"/>
  <c r="N1268" i="14"/>
  <c r="O1268" i="14"/>
  <c r="P1268" i="14"/>
  <c r="M1267" i="14"/>
  <c r="N1267" i="14"/>
  <c r="O1267" i="14"/>
  <c r="P1267" i="14"/>
  <c r="M1266" i="14"/>
  <c r="N1266" i="14"/>
  <c r="O1266" i="14"/>
  <c r="P1266" i="14"/>
  <c r="M1265" i="14"/>
  <c r="N1265" i="14"/>
  <c r="O1265" i="14"/>
  <c r="P1265" i="14"/>
  <c r="M1264" i="14"/>
  <c r="N1264" i="14"/>
  <c r="O1264" i="14"/>
  <c r="P1264" i="14"/>
  <c r="M1263" i="14"/>
  <c r="N1263" i="14"/>
  <c r="O1263" i="14"/>
  <c r="P1263" i="14"/>
  <c r="M1262" i="14"/>
  <c r="O1262" i="14"/>
  <c r="P1262" i="14"/>
  <c r="M1261" i="14"/>
  <c r="O1261" i="14"/>
  <c r="P1261" i="14"/>
  <c r="M1260" i="14"/>
  <c r="O1260" i="14"/>
  <c r="P1260" i="14"/>
  <c r="M1259" i="14"/>
  <c r="O1259" i="14"/>
  <c r="P1259" i="14"/>
  <c r="M1258" i="14"/>
  <c r="O1258" i="14"/>
  <c r="P1258" i="14"/>
  <c r="M1257" i="14"/>
  <c r="O1257" i="14"/>
  <c r="P1257" i="14"/>
  <c r="M1256" i="14"/>
  <c r="O1256" i="14"/>
  <c r="P1256" i="14"/>
  <c r="M1255" i="14"/>
  <c r="O1255" i="14"/>
  <c r="P1255" i="14"/>
  <c r="M1254" i="14"/>
  <c r="O1254" i="14"/>
  <c r="P1254" i="14"/>
  <c r="M1253" i="14"/>
  <c r="O1253" i="14"/>
  <c r="P1253" i="14"/>
  <c r="M1252" i="14"/>
  <c r="O1252" i="14"/>
  <c r="P1252" i="14"/>
  <c r="M1251" i="14"/>
  <c r="O1251" i="14"/>
  <c r="P1251" i="14"/>
  <c r="M1250" i="14"/>
  <c r="O1250" i="14"/>
  <c r="P1250" i="14"/>
  <c r="M1249" i="14"/>
  <c r="O1249" i="14"/>
  <c r="P1249" i="14"/>
  <c r="M1248" i="14"/>
  <c r="O1248" i="14"/>
  <c r="P1248" i="14"/>
  <c r="M1247" i="14"/>
  <c r="O1247" i="14"/>
  <c r="P1247" i="14"/>
  <c r="M1246" i="14"/>
  <c r="O1246" i="14"/>
  <c r="P1246" i="14"/>
  <c r="M1245" i="14"/>
  <c r="O1245" i="14"/>
  <c r="P1245" i="14"/>
  <c r="M1244" i="14"/>
  <c r="O1244" i="14"/>
  <c r="P1244" i="14"/>
  <c r="M1243" i="14"/>
  <c r="O1243" i="14"/>
  <c r="P1243" i="14"/>
  <c r="M1242" i="14"/>
  <c r="O1242" i="14"/>
  <c r="P1242" i="14"/>
  <c r="M1241" i="14"/>
  <c r="N1241" i="14"/>
  <c r="O1241" i="14"/>
  <c r="P1241" i="14"/>
  <c r="M1240" i="14"/>
  <c r="N1240" i="14"/>
  <c r="O1240" i="14"/>
  <c r="P1240" i="14"/>
  <c r="M1239" i="14"/>
  <c r="N1239" i="14"/>
  <c r="O1239" i="14"/>
  <c r="P1239" i="14"/>
  <c r="M1238" i="14"/>
  <c r="O1238" i="14"/>
  <c r="M1237" i="14"/>
  <c r="N1237" i="14"/>
  <c r="O1237" i="14"/>
  <c r="P1237" i="14"/>
  <c r="M1236" i="14"/>
  <c r="N1236" i="14"/>
  <c r="O1236" i="14"/>
  <c r="P1236" i="14"/>
  <c r="M1235" i="14"/>
  <c r="N1235" i="14"/>
  <c r="O1235" i="14"/>
  <c r="P1235" i="14"/>
  <c r="M1234" i="14"/>
  <c r="N1234" i="14"/>
  <c r="O1234" i="14"/>
  <c r="P1234" i="14"/>
  <c r="M1233" i="14"/>
  <c r="N1233" i="14"/>
  <c r="O1233" i="14"/>
  <c r="P1233" i="14"/>
  <c r="M1232" i="14"/>
  <c r="N1232" i="14"/>
  <c r="O1232" i="14"/>
  <c r="P1232" i="14"/>
  <c r="M1231" i="14"/>
  <c r="N1231" i="14"/>
  <c r="O1231" i="14"/>
  <c r="P1231" i="14"/>
  <c r="M1230" i="14"/>
  <c r="N1230" i="14"/>
  <c r="O1230" i="14"/>
  <c r="P1230" i="14"/>
  <c r="M1229" i="14"/>
  <c r="N1229" i="14"/>
  <c r="O1229" i="14"/>
  <c r="P1229" i="14"/>
  <c r="M1228" i="14"/>
  <c r="N1228" i="14"/>
  <c r="O1228" i="14"/>
  <c r="P1228" i="14"/>
  <c r="M1227" i="14"/>
  <c r="N1227" i="14"/>
  <c r="O1227" i="14"/>
  <c r="P1227" i="14"/>
  <c r="M1226" i="14"/>
  <c r="N1226" i="14"/>
  <c r="O1226" i="14"/>
  <c r="P1226" i="14"/>
  <c r="M1225" i="14"/>
  <c r="N1225" i="14"/>
  <c r="O1225" i="14"/>
  <c r="P1225" i="14"/>
  <c r="M1224" i="14"/>
  <c r="N1224" i="14"/>
  <c r="O1224" i="14"/>
  <c r="P1224" i="14"/>
  <c r="M1223" i="14"/>
  <c r="N1223" i="14"/>
  <c r="O1223" i="14"/>
  <c r="P1223" i="14"/>
  <c r="M1222" i="14"/>
  <c r="N1222" i="14"/>
  <c r="O1222" i="14"/>
  <c r="P1222" i="14"/>
  <c r="M1221" i="14"/>
  <c r="N1221" i="14"/>
  <c r="O1221" i="14"/>
  <c r="P1221" i="14"/>
  <c r="M1220" i="14"/>
  <c r="N1220" i="14"/>
  <c r="O1220" i="14"/>
  <c r="P1220" i="14"/>
  <c r="M1219" i="14"/>
  <c r="N1219" i="14"/>
  <c r="O1219" i="14"/>
  <c r="P1219" i="14"/>
  <c r="M1218" i="14"/>
  <c r="N1218" i="14"/>
  <c r="O1218" i="14"/>
  <c r="P1218" i="14"/>
  <c r="M1217" i="14"/>
  <c r="N1217" i="14"/>
  <c r="O1217" i="14"/>
  <c r="P1217" i="14"/>
  <c r="M1216" i="14"/>
  <c r="N1216" i="14"/>
  <c r="O1216" i="14"/>
  <c r="P1216" i="14"/>
  <c r="M1215" i="14"/>
  <c r="N1215" i="14"/>
  <c r="O1215" i="14"/>
  <c r="P1215" i="14"/>
  <c r="M1214" i="14"/>
  <c r="N1214" i="14"/>
  <c r="O1214" i="14"/>
  <c r="P1214" i="14"/>
  <c r="M1213" i="14"/>
  <c r="N1213" i="14"/>
  <c r="O1213" i="14"/>
  <c r="P1213" i="14"/>
  <c r="M1212" i="14"/>
  <c r="N1212" i="14"/>
  <c r="O1212" i="14"/>
  <c r="P1212" i="14"/>
  <c r="M1211" i="14"/>
  <c r="N1211" i="14"/>
  <c r="O1211" i="14"/>
  <c r="P1211" i="14"/>
  <c r="M1210" i="14"/>
  <c r="N1210" i="14"/>
  <c r="O1210" i="14"/>
  <c r="P1210" i="14"/>
  <c r="M1209" i="14"/>
  <c r="N1209" i="14"/>
  <c r="O1209" i="14"/>
  <c r="P1209" i="14"/>
  <c r="M1208" i="14"/>
  <c r="N1208" i="14"/>
  <c r="O1208" i="14"/>
  <c r="P1208" i="14"/>
  <c r="M1207" i="14"/>
  <c r="N1207" i="14"/>
  <c r="O1207" i="14"/>
  <c r="P1207" i="14"/>
  <c r="M1206" i="14"/>
  <c r="N1206" i="14"/>
  <c r="O1206" i="14"/>
  <c r="P1206" i="14"/>
  <c r="M1205" i="14"/>
  <c r="N1205" i="14"/>
  <c r="O1205" i="14"/>
  <c r="P1205" i="14"/>
  <c r="M1204" i="14"/>
  <c r="N1204" i="14"/>
  <c r="O1204" i="14"/>
  <c r="P1204" i="14"/>
  <c r="M1203" i="14"/>
  <c r="N1203" i="14"/>
  <c r="O1203" i="14"/>
  <c r="P1203" i="14"/>
  <c r="M1202" i="14"/>
  <c r="N1202" i="14"/>
  <c r="O1202" i="14"/>
  <c r="P1202" i="14"/>
  <c r="M1201" i="14"/>
  <c r="N1201" i="14"/>
  <c r="O1201" i="14"/>
  <c r="P1201" i="14"/>
  <c r="M1200" i="14"/>
  <c r="N1200" i="14"/>
  <c r="O1200" i="14"/>
  <c r="P1200" i="14"/>
  <c r="M1199" i="14"/>
  <c r="N1199" i="14"/>
  <c r="O1199" i="14"/>
  <c r="P1199" i="14"/>
  <c r="M1198" i="14"/>
  <c r="N1198" i="14"/>
  <c r="O1198" i="14"/>
  <c r="P1198" i="14"/>
  <c r="M1197" i="14"/>
  <c r="N1197" i="14"/>
  <c r="O1197" i="14"/>
  <c r="P1197" i="14"/>
  <c r="M1196" i="14"/>
  <c r="N1196" i="14"/>
  <c r="O1196" i="14"/>
  <c r="P1196" i="14"/>
  <c r="M1195" i="14"/>
  <c r="N1195" i="14"/>
  <c r="O1195" i="14"/>
  <c r="P1195" i="14"/>
  <c r="M1194" i="14"/>
  <c r="N1194" i="14"/>
  <c r="O1194" i="14"/>
  <c r="P1194" i="14"/>
  <c r="M1193" i="14"/>
  <c r="N1193" i="14"/>
  <c r="O1193" i="14"/>
  <c r="P1193" i="14"/>
  <c r="M1192" i="14"/>
  <c r="N1192" i="14"/>
  <c r="O1192" i="14"/>
  <c r="P1192" i="14"/>
  <c r="M1191" i="14"/>
  <c r="N1191" i="14"/>
  <c r="O1191" i="14"/>
  <c r="P1191" i="14"/>
  <c r="M1190" i="14"/>
  <c r="N1190" i="14"/>
  <c r="O1190" i="14"/>
  <c r="P1190" i="14"/>
  <c r="M1189" i="14"/>
  <c r="N1189" i="14"/>
  <c r="O1189" i="14"/>
  <c r="P1189" i="14"/>
  <c r="M1188" i="14"/>
  <c r="N1188" i="14"/>
  <c r="O1188" i="14"/>
  <c r="P1188" i="14"/>
  <c r="M1187" i="14"/>
  <c r="N1187" i="14"/>
  <c r="O1187" i="14"/>
  <c r="P1187" i="14"/>
  <c r="M1186" i="14"/>
  <c r="N1186" i="14"/>
  <c r="O1186" i="14"/>
  <c r="P1186" i="14"/>
  <c r="M1185" i="14"/>
  <c r="N1185" i="14"/>
  <c r="O1185" i="14"/>
  <c r="P1185" i="14"/>
  <c r="M1184" i="14"/>
  <c r="N1184" i="14"/>
  <c r="O1184" i="14"/>
  <c r="M1183" i="14"/>
  <c r="N1183" i="14"/>
  <c r="O1183" i="14"/>
  <c r="P1183" i="14"/>
  <c r="M1182" i="14"/>
  <c r="N1182" i="14"/>
  <c r="O1182" i="14"/>
  <c r="P1182" i="14"/>
  <c r="M1181" i="14"/>
  <c r="O1181" i="14"/>
  <c r="M1180" i="14"/>
  <c r="N1180" i="14"/>
  <c r="O1180" i="14"/>
  <c r="P1180" i="14"/>
  <c r="M1179" i="14"/>
  <c r="N1179" i="14"/>
  <c r="O1179" i="14"/>
  <c r="P1179" i="14"/>
  <c r="M1178" i="14"/>
  <c r="N1178" i="14"/>
  <c r="O1178" i="14"/>
  <c r="P1178" i="14"/>
  <c r="M1177" i="14"/>
  <c r="N1177" i="14"/>
  <c r="O1177" i="14"/>
  <c r="P1177" i="14"/>
  <c r="M1176" i="14"/>
  <c r="N1176" i="14"/>
  <c r="O1176" i="14"/>
  <c r="P1176" i="14"/>
  <c r="M1175" i="14"/>
  <c r="N1175" i="14"/>
  <c r="O1175" i="14"/>
  <c r="P1175" i="14"/>
  <c r="M1174" i="14"/>
  <c r="N1174" i="14"/>
  <c r="O1174" i="14"/>
  <c r="P1174" i="14"/>
  <c r="M1173" i="14"/>
  <c r="N1173" i="14"/>
  <c r="O1173" i="14"/>
  <c r="P1173" i="14"/>
  <c r="M1172" i="14"/>
  <c r="N1172" i="14"/>
  <c r="O1172" i="14"/>
  <c r="P1172" i="14"/>
  <c r="M1171" i="14"/>
  <c r="N1171" i="14"/>
  <c r="O1171" i="14"/>
  <c r="P1171" i="14"/>
  <c r="M1170" i="14"/>
  <c r="N1170" i="14"/>
  <c r="O1170" i="14"/>
  <c r="P1170" i="14"/>
  <c r="M1169" i="14"/>
  <c r="N1169" i="14"/>
  <c r="O1169" i="14"/>
  <c r="P1169" i="14"/>
  <c r="M1168" i="14"/>
  <c r="N1168" i="14"/>
  <c r="O1168" i="14"/>
  <c r="P1168" i="14"/>
  <c r="M1167" i="14"/>
  <c r="N1167" i="14"/>
  <c r="O1167" i="14"/>
  <c r="P1167" i="14"/>
  <c r="M1166" i="14"/>
  <c r="N1166" i="14"/>
  <c r="O1166" i="14"/>
  <c r="P1166" i="14"/>
  <c r="M1165" i="14"/>
  <c r="N1165" i="14"/>
  <c r="O1165" i="14"/>
  <c r="P1165" i="14"/>
  <c r="M1164" i="14"/>
  <c r="N1164" i="14"/>
  <c r="O1164" i="14"/>
  <c r="P1164" i="14"/>
  <c r="M1163" i="14"/>
  <c r="N1163" i="14"/>
  <c r="O1163" i="14"/>
  <c r="P1163" i="14"/>
  <c r="M1162" i="14"/>
  <c r="N1162" i="14"/>
  <c r="O1162" i="14"/>
  <c r="P1162" i="14"/>
  <c r="M1161" i="14"/>
  <c r="N1161" i="14"/>
  <c r="O1161" i="14"/>
  <c r="P1161" i="14"/>
  <c r="M1160" i="14"/>
  <c r="N1160" i="14"/>
  <c r="O1160" i="14"/>
  <c r="P1160" i="14"/>
  <c r="M1159" i="14"/>
  <c r="N1159" i="14"/>
  <c r="O1159" i="14"/>
  <c r="P1159" i="14"/>
  <c r="M1158" i="14"/>
  <c r="N1158" i="14"/>
  <c r="O1158" i="14"/>
  <c r="P1158" i="14"/>
  <c r="M1157" i="14"/>
  <c r="N1157" i="14"/>
  <c r="O1157" i="14"/>
  <c r="P1157" i="14"/>
  <c r="M1156" i="14"/>
  <c r="N1156" i="14"/>
  <c r="O1156" i="14"/>
  <c r="P1156" i="14"/>
  <c r="M1155" i="14"/>
  <c r="N1155" i="14"/>
  <c r="O1155" i="14"/>
  <c r="P1155" i="14"/>
  <c r="M1154" i="14"/>
  <c r="N1154" i="14"/>
  <c r="O1154" i="14"/>
  <c r="P1154" i="14"/>
  <c r="M1153" i="14"/>
  <c r="N1153" i="14"/>
  <c r="O1153" i="14"/>
  <c r="P1153" i="14"/>
  <c r="M1152" i="14"/>
  <c r="N1152" i="14"/>
  <c r="O1152" i="14"/>
  <c r="P1152" i="14"/>
  <c r="M1151" i="14"/>
  <c r="N1151" i="14"/>
  <c r="O1151" i="14"/>
  <c r="P1151" i="14"/>
  <c r="M1150" i="14"/>
  <c r="N1150" i="14"/>
  <c r="O1150" i="14"/>
  <c r="P1150" i="14"/>
  <c r="M1149" i="14"/>
  <c r="N1149" i="14"/>
  <c r="O1149" i="14"/>
  <c r="P1149" i="14"/>
  <c r="M1148" i="14"/>
  <c r="N1148" i="14"/>
  <c r="O1148" i="14"/>
  <c r="P1148" i="14"/>
  <c r="M1147" i="14"/>
  <c r="N1147" i="14"/>
  <c r="O1147" i="14"/>
  <c r="P1147" i="14"/>
  <c r="M1146" i="14"/>
  <c r="N1146" i="14"/>
  <c r="O1146" i="14"/>
  <c r="P1146" i="14"/>
  <c r="M1145" i="14"/>
  <c r="N1145" i="14"/>
  <c r="O1145" i="14"/>
  <c r="P1145" i="14"/>
  <c r="M1144" i="14"/>
  <c r="N1144" i="14"/>
  <c r="O1144" i="14"/>
  <c r="P1144" i="14"/>
  <c r="M1143" i="14"/>
  <c r="N1143" i="14"/>
  <c r="O1143" i="14"/>
  <c r="P1143" i="14"/>
  <c r="M1142" i="14"/>
  <c r="N1142" i="14"/>
  <c r="O1142" i="14"/>
  <c r="P1142" i="14"/>
  <c r="M1141" i="14"/>
  <c r="N1141" i="14"/>
  <c r="O1141" i="14"/>
  <c r="M1140" i="14"/>
  <c r="N1140" i="14"/>
  <c r="O1140" i="14"/>
  <c r="P1140" i="14"/>
  <c r="M1139" i="14"/>
  <c r="N1139" i="14"/>
  <c r="O1139" i="14"/>
  <c r="P1139" i="14"/>
  <c r="M1138" i="14"/>
  <c r="N1138" i="14"/>
  <c r="O1138" i="14"/>
  <c r="P1138" i="14"/>
  <c r="M1137" i="14"/>
  <c r="O1137" i="14"/>
  <c r="M1136" i="14"/>
  <c r="N1136" i="14"/>
  <c r="O1136" i="14"/>
  <c r="P1136" i="14"/>
  <c r="M1135" i="14"/>
  <c r="N1135" i="14"/>
  <c r="O1135" i="14"/>
  <c r="P1135" i="14"/>
  <c r="M1134" i="14"/>
  <c r="N1134" i="14"/>
  <c r="O1134" i="14"/>
  <c r="P1134" i="14"/>
  <c r="M1133" i="14"/>
  <c r="N1133" i="14"/>
  <c r="O1133" i="14"/>
  <c r="P1133" i="14"/>
  <c r="M1132" i="14"/>
  <c r="N1132" i="14"/>
  <c r="O1132" i="14"/>
  <c r="P1132" i="14"/>
  <c r="M1131" i="14"/>
  <c r="N1131" i="14"/>
  <c r="O1131" i="14"/>
  <c r="P1131" i="14"/>
  <c r="M1130" i="14"/>
  <c r="N1130" i="14"/>
  <c r="O1130" i="14"/>
  <c r="P1130" i="14"/>
  <c r="M1129" i="14"/>
  <c r="N1129" i="14"/>
  <c r="O1129" i="14"/>
  <c r="P1129" i="14"/>
  <c r="M1128" i="14"/>
  <c r="N1128" i="14"/>
  <c r="O1128" i="14"/>
  <c r="P1128" i="14"/>
  <c r="M1127" i="14"/>
  <c r="O1127" i="14"/>
  <c r="M1126" i="14"/>
  <c r="N1126" i="14"/>
  <c r="O1126" i="14"/>
  <c r="P1126" i="14"/>
  <c r="M1125" i="14"/>
  <c r="N1125" i="14"/>
  <c r="O1125" i="14"/>
  <c r="P1125" i="14"/>
  <c r="M1124" i="14"/>
  <c r="N1124" i="14"/>
  <c r="O1124" i="14"/>
  <c r="P1124" i="14"/>
  <c r="M1123" i="14"/>
  <c r="N1123" i="14"/>
  <c r="O1123" i="14"/>
  <c r="P1123" i="14"/>
  <c r="M1122" i="14"/>
  <c r="N1122" i="14"/>
  <c r="O1122" i="14"/>
  <c r="P1122" i="14"/>
  <c r="M1121" i="14"/>
  <c r="N1121" i="14"/>
  <c r="O1121" i="14"/>
  <c r="P1121" i="14"/>
  <c r="M1120" i="14"/>
  <c r="N1120" i="14"/>
  <c r="O1120" i="14"/>
  <c r="P1120" i="14"/>
  <c r="M1119" i="14"/>
  <c r="N1119" i="14"/>
  <c r="O1119" i="14"/>
  <c r="P1119" i="14"/>
  <c r="M1118" i="14"/>
  <c r="N1118" i="14"/>
  <c r="O1118" i="14"/>
  <c r="P1118" i="14"/>
  <c r="M1117" i="14"/>
  <c r="N1117" i="14"/>
  <c r="O1117" i="14"/>
  <c r="P1117" i="14"/>
  <c r="M1116" i="14"/>
  <c r="N1116" i="14"/>
  <c r="O1116" i="14"/>
  <c r="P1116" i="14"/>
  <c r="M1115" i="14"/>
  <c r="N1115" i="14"/>
  <c r="O1115" i="14"/>
  <c r="P1115" i="14"/>
  <c r="M1114" i="14"/>
  <c r="O1114" i="14"/>
  <c r="M1113" i="14"/>
  <c r="N1113" i="14"/>
  <c r="O1113" i="14"/>
  <c r="P1113" i="14"/>
  <c r="M1112" i="14"/>
  <c r="N1112" i="14"/>
  <c r="O1112" i="14"/>
  <c r="P1112" i="14"/>
  <c r="M1111" i="14"/>
  <c r="N1111" i="14"/>
  <c r="O1111" i="14"/>
  <c r="P1111" i="14"/>
  <c r="M1110" i="14"/>
  <c r="N1110" i="14"/>
  <c r="O1110" i="14"/>
  <c r="P1110" i="14"/>
  <c r="M1109" i="14"/>
  <c r="N1109" i="14"/>
  <c r="O1109" i="14"/>
  <c r="P1109" i="14"/>
  <c r="M1108" i="14"/>
  <c r="N1108" i="14"/>
  <c r="O1108" i="14"/>
  <c r="P1108" i="14"/>
  <c r="M1107" i="14"/>
  <c r="N1107" i="14"/>
  <c r="O1107" i="14"/>
  <c r="P1107" i="14"/>
  <c r="M1106" i="14"/>
  <c r="N1106" i="14"/>
  <c r="O1106" i="14"/>
  <c r="P1106" i="14"/>
  <c r="M1105" i="14"/>
  <c r="N1105" i="14"/>
  <c r="O1105" i="14"/>
  <c r="P1105" i="14"/>
  <c r="M1104" i="14"/>
  <c r="N1104" i="14"/>
  <c r="O1104" i="14"/>
  <c r="P1104" i="14"/>
  <c r="M1103" i="14"/>
  <c r="N1103" i="14"/>
  <c r="O1103" i="14"/>
  <c r="P1103" i="14"/>
  <c r="M1102" i="14"/>
  <c r="N1102" i="14"/>
  <c r="O1102" i="14"/>
  <c r="P1102" i="14"/>
  <c r="M1101" i="14"/>
  <c r="N1101" i="14"/>
  <c r="O1101" i="14"/>
  <c r="P1101" i="14"/>
  <c r="M1100" i="14"/>
  <c r="N1100" i="14"/>
  <c r="O1100" i="14"/>
  <c r="P1100" i="14"/>
  <c r="M1099" i="14"/>
  <c r="N1099" i="14"/>
  <c r="O1099" i="14"/>
  <c r="P1099" i="14"/>
  <c r="M1098" i="14"/>
  <c r="N1098" i="14"/>
  <c r="O1098" i="14"/>
  <c r="P1098" i="14"/>
  <c r="M1097" i="14"/>
  <c r="N1097" i="14"/>
  <c r="O1097" i="14"/>
  <c r="P1097" i="14"/>
  <c r="M1096" i="14"/>
  <c r="N1096" i="14"/>
  <c r="O1096" i="14"/>
  <c r="P1096" i="14"/>
  <c r="M1095" i="14"/>
  <c r="N1095" i="14"/>
  <c r="O1095" i="14"/>
  <c r="P1095" i="14"/>
  <c r="M1094" i="14"/>
  <c r="N1094" i="14"/>
  <c r="O1094" i="14"/>
  <c r="P1094" i="14"/>
  <c r="M1093" i="14"/>
  <c r="N1093" i="14"/>
  <c r="O1093" i="14"/>
  <c r="P1093" i="14"/>
  <c r="M1092" i="14"/>
  <c r="N1092" i="14"/>
  <c r="O1092" i="14"/>
  <c r="M1091" i="14"/>
  <c r="N1091" i="14"/>
  <c r="O1091" i="14"/>
  <c r="P1091" i="14"/>
  <c r="M1090" i="14"/>
  <c r="N1090" i="14"/>
  <c r="O1090" i="14"/>
  <c r="P1090" i="14"/>
  <c r="M1089" i="14"/>
  <c r="N1089" i="14"/>
  <c r="O1089" i="14"/>
  <c r="P1089" i="14"/>
  <c r="M1088" i="14"/>
  <c r="N1088" i="14"/>
  <c r="O1088" i="14"/>
  <c r="P1088" i="14"/>
  <c r="M1087" i="14"/>
  <c r="N1087" i="14"/>
  <c r="O1087" i="14"/>
  <c r="P1087" i="14"/>
  <c r="M1086" i="14"/>
  <c r="N1086" i="14"/>
  <c r="O1086" i="14"/>
  <c r="P1086" i="14"/>
  <c r="M1085" i="14"/>
  <c r="N1085" i="14"/>
  <c r="O1085" i="14"/>
  <c r="P1085" i="14"/>
  <c r="M1084" i="14"/>
  <c r="N1084" i="14"/>
  <c r="O1084" i="14"/>
  <c r="P1084" i="14"/>
  <c r="M1083" i="14"/>
  <c r="N1083" i="14"/>
  <c r="O1083" i="14"/>
  <c r="P1083" i="14"/>
  <c r="M1082" i="14"/>
  <c r="N1082" i="14"/>
  <c r="O1082" i="14"/>
  <c r="P1082" i="14"/>
  <c r="M1081" i="14"/>
  <c r="N1081" i="14"/>
  <c r="O1081" i="14"/>
  <c r="P1081" i="14"/>
  <c r="M1080" i="14"/>
  <c r="N1080" i="14"/>
  <c r="O1080" i="14"/>
  <c r="P1080" i="14"/>
  <c r="M1079" i="14"/>
  <c r="N1079" i="14"/>
  <c r="O1079" i="14"/>
  <c r="P1079" i="14"/>
  <c r="M1078" i="14"/>
  <c r="N1078" i="14"/>
  <c r="O1078" i="14"/>
  <c r="P1078" i="14"/>
  <c r="M1077" i="14"/>
  <c r="N1077" i="14"/>
  <c r="O1077" i="14"/>
  <c r="P1077" i="14"/>
  <c r="M1076" i="14"/>
  <c r="N1076" i="14"/>
  <c r="O1076" i="14"/>
  <c r="P1076" i="14"/>
  <c r="M1075" i="14"/>
  <c r="N1075" i="14"/>
  <c r="O1075" i="14"/>
  <c r="P1075" i="14"/>
  <c r="M1074" i="14"/>
  <c r="N1074" i="14"/>
  <c r="O1074" i="14"/>
  <c r="P1074" i="14"/>
  <c r="M1073" i="14"/>
  <c r="N1073" i="14"/>
  <c r="O1073" i="14"/>
  <c r="P1073" i="14"/>
  <c r="M1072" i="14"/>
  <c r="N1072" i="14"/>
  <c r="O1072" i="14"/>
  <c r="P1072" i="14"/>
  <c r="M1071" i="14"/>
  <c r="N1071" i="14"/>
  <c r="O1071" i="14"/>
  <c r="P1071" i="14"/>
  <c r="M1070" i="14"/>
  <c r="N1070" i="14"/>
  <c r="O1070" i="14"/>
  <c r="P1070" i="14"/>
  <c r="M1069" i="14"/>
  <c r="N1069" i="14"/>
  <c r="O1069" i="14"/>
  <c r="P1069" i="14"/>
  <c r="M1068" i="14"/>
  <c r="N1068" i="14"/>
  <c r="O1068" i="14"/>
  <c r="P1068" i="14"/>
  <c r="M1067" i="14"/>
  <c r="N1067" i="14"/>
  <c r="O1067" i="14"/>
  <c r="P1067" i="14"/>
  <c r="M1066" i="14"/>
  <c r="N1066" i="14"/>
  <c r="O1066" i="14"/>
  <c r="P1066" i="14"/>
  <c r="M1065" i="14"/>
  <c r="N1065" i="14"/>
  <c r="O1065" i="14"/>
  <c r="P1065" i="14"/>
  <c r="M1064" i="14"/>
  <c r="N1064" i="14"/>
  <c r="O1064" i="14"/>
  <c r="P1064" i="14"/>
  <c r="M1063" i="14"/>
  <c r="N1063" i="14"/>
  <c r="O1063" i="14"/>
  <c r="P1063" i="14"/>
  <c r="M1062" i="14"/>
  <c r="N1062" i="14"/>
  <c r="O1062" i="14"/>
  <c r="P1062" i="14"/>
  <c r="M1061" i="14"/>
  <c r="N1061" i="14"/>
  <c r="O1061" i="14"/>
  <c r="P1061" i="14"/>
  <c r="M1060" i="14"/>
  <c r="N1060" i="14"/>
  <c r="O1060" i="14"/>
  <c r="P1060" i="14"/>
  <c r="M1059" i="14"/>
  <c r="N1059" i="14"/>
  <c r="O1059" i="14"/>
  <c r="P1059" i="14"/>
  <c r="M1058" i="14"/>
  <c r="N1058" i="14"/>
  <c r="O1058" i="14"/>
  <c r="P1058" i="14"/>
  <c r="M1057" i="14"/>
  <c r="N1057" i="14"/>
  <c r="O1057" i="14"/>
  <c r="P1057" i="14"/>
  <c r="M1056" i="14"/>
  <c r="N1056" i="14"/>
  <c r="O1056" i="14"/>
  <c r="P1056" i="14"/>
  <c r="M1055" i="14"/>
  <c r="N1055" i="14"/>
  <c r="O1055" i="14"/>
  <c r="P1055" i="14"/>
  <c r="M1054" i="14"/>
  <c r="N1054" i="14"/>
  <c r="O1054" i="14"/>
  <c r="P1054" i="14"/>
  <c r="M1053" i="14"/>
  <c r="N1053" i="14"/>
  <c r="O1053" i="14"/>
  <c r="P1053" i="14"/>
  <c r="M1052" i="14"/>
  <c r="N1052" i="14"/>
  <c r="O1052" i="14"/>
  <c r="P1052" i="14"/>
  <c r="M1051" i="14"/>
  <c r="N1051" i="14"/>
  <c r="O1051" i="14"/>
  <c r="P1051" i="14"/>
  <c r="M1050" i="14"/>
  <c r="N1050" i="14"/>
  <c r="O1050" i="14"/>
  <c r="P1050" i="14"/>
  <c r="M1049" i="14"/>
  <c r="N1049" i="14"/>
  <c r="O1049" i="14"/>
  <c r="P1049" i="14"/>
  <c r="M1048" i="14"/>
  <c r="N1048" i="14"/>
  <c r="O1048" i="14"/>
  <c r="P1048" i="14"/>
  <c r="M1047" i="14"/>
  <c r="O1047" i="14"/>
  <c r="M1046" i="14"/>
  <c r="N1046" i="14"/>
  <c r="O1046" i="14"/>
  <c r="P1046" i="14"/>
  <c r="M1045" i="14"/>
  <c r="N1045" i="14"/>
  <c r="O1045" i="14"/>
  <c r="P1045" i="14"/>
  <c r="M1044" i="14"/>
  <c r="N1044" i="14"/>
  <c r="O1044" i="14"/>
  <c r="P1044" i="14"/>
  <c r="M1043" i="14"/>
  <c r="N1043" i="14"/>
  <c r="O1043" i="14"/>
  <c r="P1043" i="14"/>
  <c r="M1042" i="14"/>
  <c r="N1042" i="14"/>
  <c r="O1042" i="14"/>
  <c r="P1042" i="14"/>
  <c r="M1041" i="14"/>
  <c r="N1041" i="14"/>
  <c r="O1041" i="14"/>
  <c r="P1041" i="14"/>
  <c r="M1040" i="14"/>
  <c r="N1040" i="14"/>
  <c r="O1040" i="14"/>
  <c r="P1040" i="14"/>
  <c r="M1039" i="14"/>
  <c r="N1039" i="14"/>
  <c r="O1039" i="14"/>
  <c r="P1039" i="14"/>
  <c r="M1038" i="14"/>
  <c r="N1038" i="14"/>
  <c r="O1038" i="14"/>
  <c r="P1038" i="14"/>
  <c r="M1037" i="14"/>
  <c r="N1037" i="14"/>
  <c r="O1037" i="14"/>
  <c r="P1037" i="14"/>
  <c r="M1036" i="14"/>
  <c r="N1036" i="14"/>
  <c r="O1036" i="14"/>
  <c r="P1036" i="14"/>
  <c r="M1035" i="14"/>
  <c r="N1035" i="14"/>
  <c r="O1035" i="14"/>
  <c r="P1035" i="14"/>
  <c r="M1034" i="14"/>
  <c r="N1034" i="14"/>
  <c r="O1034" i="14"/>
  <c r="P1034" i="14"/>
  <c r="M1033" i="14"/>
  <c r="N1033" i="14"/>
  <c r="O1033" i="14"/>
  <c r="P1033" i="14"/>
  <c r="M1032" i="14"/>
  <c r="N1032" i="14"/>
  <c r="O1032" i="14"/>
  <c r="P1032" i="14"/>
  <c r="M1031" i="14"/>
  <c r="N1031" i="14"/>
  <c r="O1031" i="14"/>
  <c r="P1031" i="14"/>
  <c r="M1030" i="14"/>
  <c r="N1030" i="14"/>
  <c r="O1030" i="14"/>
  <c r="P1030" i="14"/>
  <c r="M1029" i="14"/>
  <c r="N1029" i="14"/>
  <c r="O1029" i="14"/>
  <c r="P1029" i="14"/>
  <c r="M1028" i="14"/>
  <c r="N1028" i="14"/>
  <c r="O1028" i="14"/>
  <c r="P1028" i="14"/>
  <c r="M1027" i="14"/>
  <c r="N1027" i="14"/>
  <c r="O1027" i="14"/>
  <c r="P1027" i="14"/>
  <c r="M1026" i="14"/>
  <c r="N1026" i="14"/>
  <c r="O1026" i="14"/>
  <c r="P1026" i="14"/>
  <c r="M1025" i="14"/>
  <c r="N1025" i="14"/>
  <c r="O1025" i="14"/>
  <c r="P1025" i="14"/>
  <c r="M1024" i="14"/>
  <c r="N1024" i="14"/>
  <c r="O1024" i="14"/>
  <c r="P1024" i="14"/>
  <c r="M1023" i="14"/>
  <c r="N1023" i="14"/>
  <c r="O1023" i="14"/>
  <c r="P1023" i="14"/>
  <c r="M1022" i="14"/>
  <c r="O1022" i="14"/>
  <c r="M1021" i="14"/>
  <c r="N1021" i="14"/>
  <c r="O1021" i="14"/>
  <c r="P1021" i="14"/>
  <c r="M1020" i="14"/>
  <c r="N1020" i="14"/>
  <c r="O1020" i="14"/>
  <c r="P1020" i="14"/>
  <c r="M1019" i="14"/>
  <c r="N1019" i="14"/>
  <c r="O1019" i="14"/>
  <c r="P1019" i="14"/>
  <c r="M1018" i="14"/>
  <c r="N1018" i="14"/>
  <c r="O1018" i="14"/>
  <c r="P1018" i="14"/>
  <c r="M1017" i="14"/>
  <c r="N1017" i="14"/>
  <c r="O1017" i="14"/>
  <c r="P1017" i="14"/>
  <c r="M1016" i="14"/>
  <c r="N1016" i="14"/>
  <c r="O1016" i="14"/>
  <c r="P1016" i="14"/>
  <c r="M1015" i="14"/>
  <c r="N1015" i="14"/>
  <c r="O1015" i="14"/>
  <c r="P1015" i="14"/>
  <c r="M1014" i="14"/>
  <c r="N1014" i="14"/>
  <c r="O1014" i="14"/>
  <c r="P1014" i="14"/>
  <c r="M1013" i="14"/>
  <c r="N1013" i="14"/>
  <c r="O1013" i="14"/>
  <c r="P1013" i="14"/>
  <c r="M1012" i="14"/>
  <c r="N1012" i="14"/>
  <c r="O1012" i="14"/>
  <c r="P1012" i="14"/>
  <c r="M1011" i="14"/>
  <c r="N1011" i="14"/>
  <c r="O1011" i="14"/>
  <c r="P1011" i="14"/>
  <c r="M1010" i="14"/>
  <c r="M1009" i="14" s="1"/>
  <c r="N1010" i="14"/>
  <c r="O1010" i="14"/>
  <c r="P1010" i="14"/>
  <c r="M1008" i="14"/>
  <c r="N1008" i="14"/>
  <c r="O1008" i="14"/>
  <c r="P1008" i="14"/>
  <c r="M1007" i="14"/>
  <c r="N1007" i="14"/>
  <c r="O1007" i="14"/>
  <c r="P1007" i="14"/>
  <c r="M1006" i="14"/>
  <c r="N1006" i="14"/>
  <c r="O1006" i="14"/>
  <c r="P1006" i="14"/>
  <c r="M1005" i="14"/>
  <c r="N1005" i="14"/>
  <c r="O1005" i="14"/>
  <c r="P1005" i="14"/>
  <c r="M1004" i="14"/>
  <c r="N1004" i="14"/>
  <c r="O1004" i="14"/>
  <c r="P1004" i="14"/>
  <c r="M1003" i="14"/>
  <c r="N1003" i="14"/>
  <c r="O1003" i="14"/>
  <c r="P1003" i="14"/>
  <c r="M1002" i="14"/>
  <c r="N1002" i="14"/>
  <c r="O1002" i="14"/>
  <c r="P1002" i="14"/>
  <c r="M1001" i="14"/>
  <c r="N1001" i="14"/>
  <c r="O1001" i="14"/>
  <c r="P1001" i="14"/>
  <c r="M1000" i="14"/>
  <c r="N1000" i="14"/>
  <c r="O1000" i="14"/>
  <c r="P1000" i="14"/>
  <c r="M999" i="14"/>
  <c r="N999" i="14"/>
  <c r="O999" i="14"/>
  <c r="P999" i="14"/>
  <c r="M998" i="14"/>
  <c r="N998" i="14"/>
  <c r="O998" i="14"/>
  <c r="P998" i="14"/>
  <c r="M997" i="14"/>
  <c r="N997" i="14"/>
  <c r="O997" i="14"/>
  <c r="P997" i="14"/>
  <c r="M996" i="14"/>
  <c r="N996" i="14"/>
  <c r="O996" i="14"/>
  <c r="P996" i="14"/>
  <c r="M995" i="14"/>
  <c r="N995" i="14"/>
  <c r="O995" i="14"/>
  <c r="P995" i="14"/>
  <c r="M994" i="14"/>
  <c r="N994" i="14"/>
  <c r="O994" i="14"/>
  <c r="P994" i="14"/>
  <c r="M993" i="14"/>
  <c r="N993" i="14"/>
  <c r="O993" i="14"/>
  <c r="P993" i="14"/>
  <c r="M992" i="14"/>
  <c r="N992" i="14"/>
  <c r="O992" i="14"/>
  <c r="P992" i="14"/>
  <c r="M991" i="14"/>
  <c r="N991" i="14"/>
  <c r="O991" i="14"/>
  <c r="P991" i="14"/>
  <c r="M990" i="14"/>
  <c r="N990" i="14"/>
  <c r="O990" i="14"/>
  <c r="P990" i="14"/>
  <c r="M989" i="14"/>
  <c r="N989" i="14"/>
  <c r="O989" i="14"/>
  <c r="P989" i="14"/>
  <c r="M988" i="14"/>
  <c r="O988" i="14"/>
  <c r="M987" i="14"/>
  <c r="N987" i="14"/>
  <c r="O987" i="14"/>
  <c r="P987" i="14"/>
  <c r="M986" i="14"/>
  <c r="N986" i="14"/>
  <c r="O986" i="14"/>
  <c r="P986" i="14"/>
  <c r="M985" i="14"/>
  <c r="N985" i="14"/>
  <c r="O985" i="14"/>
  <c r="P985" i="14"/>
  <c r="M984" i="14"/>
  <c r="N984" i="14"/>
  <c r="O984" i="14"/>
  <c r="P984" i="14"/>
  <c r="M983" i="14"/>
  <c r="N983" i="14"/>
  <c r="O983" i="14"/>
  <c r="P983" i="14"/>
  <c r="M982" i="14"/>
  <c r="N982" i="14"/>
  <c r="O982" i="14"/>
  <c r="P982" i="14"/>
  <c r="M981" i="14"/>
  <c r="N981" i="14"/>
  <c r="O981" i="14"/>
  <c r="P981" i="14"/>
  <c r="M980" i="14"/>
  <c r="N980" i="14"/>
  <c r="O980" i="14"/>
  <c r="P980" i="14"/>
  <c r="M979" i="14"/>
  <c r="N979" i="14"/>
  <c r="O979" i="14"/>
  <c r="P979" i="14"/>
  <c r="M978" i="14"/>
  <c r="N978" i="14"/>
  <c r="O978" i="14"/>
  <c r="P978" i="14"/>
  <c r="M977" i="14"/>
  <c r="N977" i="14"/>
  <c r="O977" i="14"/>
  <c r="P977" i="14"/>
  <c r="M976" i="14"/>
  <c r="N976" i="14"/>
  <c r="O976" i="14"/>
  <c r="P976" i="14"/>
  <c r="M975" i="14"/>
  <c r="N975" i="14"/>
  <c r="O975" i="14"/>
  <c r="P975" i="14"/>
  <c r="M974" i="14"/>
  <c r="N974" i="14"/>
  <c r="O974" i="14"/>
  <c r="P974" i="14"/>
  <c r="M973" i="14"/>
  <c r="N973" i="14"/>
  <c r="O973" i="14"/>
  <c r="P973" i="14"/>
  <c r="M972" i="14"/>
  <c r="N972" i="14"/>
  <c r="O972" i="14"/>
  <c r="P972" i="14"/>
  <c r="M971" i="14"/>
  <c r="N971" i="14"/>
  <c r="O971" i="14"/>
  <c r="P971" i="14"/>
  <c r="M970" i="14"/>
  <c r="N970" i="14"/>
  <c r="O970" i="14"/>
  <c r="P970" i="14"/>
  <c r="M969" i="14"/>
  <c r="N969" i="14"/>
  <c r="O969" i="14"/>
  <c r="P969" i="14"/>
  <c r="M968" i="14"/>
  <c r="N968" i="14"/>
  <c r="O968" i="14"/>
  <c r="P968" i="14"/>
  <c r="M967" i="14"/>
  <c r="N967" i="14"/>
  <c r="O967" i="14"/>
  <c r="P967" i="14"/>
  <c r="M966" i="14"/>
  <c r="N966" i="14"/>
  <c r="O966" i="14"/>
  <c r="P966" i="14"/>
  <c r="M965" i="14"/>
  <c r="N965" i="14"/>
  <c r="O965" i="14"/>
  <c r="P965" i="14"/>
  <c r="M964" i="14"/>
  <c r="N964" i="14"/>
  <c r="O964" i="14"/>
  <c r="P964" i="14"/>
  <c r="M963" i="14"/>
  <c r="N963" i="14"/>
  <c r="O963" i="14"/>
  <c r="P963" i="14"/>
  <c r="M962" i="14"/>
  <c r="N962" i="14"/>
  <c r="O962" i="14"/>
  <c r="P962" i="14"/>
  <c r="M961" i="14"/>
  <c r="N961" i="14"/>
  <c r="O961" i="14"/>
  <c r="P961" i="14"/>
  <c r="M960" i="14"/>
  <c r="N960" i="14"/>
  <c r="O960" i="14"/>
  <c r="P960" i="14"/>
  <c r="M959" i="14"/>
  <c r="N959" i="14"/>
  <c r="O959" i="14"/>
  <c r="P959" i="14"/>
  <c r="M958" i="14"/>
  <c r="N958" i="14"/>
  <c r="O958" i="14"/>
  <c r="P958" i="14"/>
  <c r="M957" i="14"/>
  <c r="N957" i="14"/>
  <c r="O957" i="14"/>
  <c r="P957" i="14"/>
  <c r="M956" i="14"/>
  <c r="N956" i="14"/>
  <c r="O956" i="14"/>
  <c r="P956" i="14"/>
  <c r="M955" i="14"/>
  <c r="N955" i="14"/>
  <c r="O955" i="14"/>
  <c r="P955" i="14"/>
  <c r="M954" i="14"/>
  <c r="N954" i="14"/>
  <c r="O954" i="14"/>
  <c r="P954" i="14"/>
  <c r="M953" i="14"/>
  <c r="N953" i="14"/>
  <c r="O953" i="14"/>
  <c r="P953" i="14"/>
  <c r="M952" i="14"/>
  <c r="N952" i="14"/>
  <c r="O952" i="14"/>
  <c r="P952" i="14"/>
  <c r="M951" i="14"/>
  <c r="N951" i="14"/>
  <c r="O951" i="14"/>
  <c r="P951" i="14"/>
  <c r="M950" i="14"/>
  <c r="N950" i="14"/>
  <c r="O950" i="14"/>
  <c r="P950" i="14"/>
  <c r="M949" i="14"/>
  <c r="N949" i="14"/>
  <c r="O949" i="14"/>
  <c r="P949" i="14"/>
  <c r="M948" i="14"/>
  <c r="N948" i="14"/>
  <c r="O948" i="14"/>
  <c r="P948" i="14"/>
  <c r="M947" i="14"/>
  <c r="N947" i="14"/>
  <c r="O947" i="14"/>
  <c r="P947" i="14"/>
  <c r="M946" i="14"/>
  <c r="N946" i="14"/>
  <c r="O946" i="14"/>
  <c r="P946" i="14"/>
  <c r="M945" i="14"/>
  <c r="N945" i="14"/>
  <c r="O945" i="14"/>
  <c r="P945" i="14"/>
  <c r="M944" i="14"/>
  <c r="N944" i="14"/>
  <c r="O944" i="14"/>
  <c r="P944" i="14"/>
  <c r="M943" i="14"/>
  <c r="N943" i="14"/>
  <c r="O943" i="14"/>
  <c r="P943" i="14"/>
  <c r="M942" i="14"/>
  <c r="N942" i="14"/>
  <c r="O942" i="14"/>
  <c r="P942" i="14"/>
  <c r="M941" i="14"/>
  <c r="N941" i="14"/>
  <c r="O941" i="14"/>
  <c r="P941" i="14"/>
  <c r="M940" i="14"/>
  <c r="N940" i="14"/>
  <c r="O940" i="14"/>
  <c r="P940" i="14"/>
  <c r="M939" i="14"/>
  <c r="N939" i="14"/>
  <c r="O939" i="14"/>
  <c r="P939" i="14"/>
  <c r="M938" i="14"/>
  <c r="N938" i="14"/>
  <c r="O938" i="14"/>
  <c r="P938" i="14"/>
  <c r="M937" i="14"/>
  <c r="N937" i="14"/>
  <c r="O937" i="14"/>
  <c r="P937" i="14"/>
  <c r="M936" i="14"/>
  <c r="N936" i="14"/>
  <c r="O936" i="14"/>
  <c r="P936" i="14"/>
  <c r="M935" i="14"/>
  <c r="N935" i="14"/>
  <c r="O935" i="14"/>
  <c r="P935" i="14"/>
  <c r="M934" i="14"/>
  <c r="N934" i="14"/>
  <c r="O934" i="14"/>
  <c r="P934" i="14"/>
  <c r="M933" i="14"/>
  <c r="N933" i="14"/>
  <c r="O933" i="14"/>
  <c r="P933" i="14"/>
  <c r="M932" i="14"/>
  <c r="N932" i="14"/>
  <c r="O932" i="14"/>
  <c r="P932" i="14"/>
  <c r="M931" i="14"/>
  <c r="N931" i="14"/>
  <c r="O931" i="14"/>
  <c r="P931" i="14"/>
  <c r="M930" i="14"/>
  <c r="O930" i="14"/>
  <c r="M929" i="14"/>
  <c r="N929" i="14"/>
  <c r="O929" i="14"/>
  <c r="P929" i="14"/>
  <c r="M928" i="14"/>
  <c r="N928" i="14"/>
  <c r="O928" i="14"/>
  <c r="P928" i="14"/>
  <c r="M927" i="14"/>
  <c r="N927" i="14"/>
  <c r="O927" i="14"/>
  <c r="P927" i="14"/>
  <c r="M926" i="14"/>
  <c r="N926" i="14"/>
  <c r="O926" i="14"/>
  <c r="P926" i="14"/>
  <c r="M925" i="14"/>
  <c r="N925" i="14"/>
  <c r="O925" i="14"/>
  <c r="P925" i="14"/>
  <c r="M924" i="14"/>
  <c r="N924" i="14"/>
  <c r="O924" i="14"/>
  <c r="P924" i="14"/>
  <c r="M923" i="14"/>
  <c r="N923" i="14"/>
  <c r="O923" i="14"/>
  <c r="P923" i="14"/>
  <c r="M922" i="14"/>
  <c r="N922" i="14"/>
  <c r="O922" i="14"/>
  <c r="P922" i="14"/>
  <c r="M921" i="14"/>
  <c r="N921" i="14"/>
  <c r="O921" i="14"/>
  <c r="P921" i="14"/>
  <c r="M920" i="14"/>
  <c r="N920" i="14"/>
  <c r="O920" i="14"/>
  <c r="P920" i="14"/>
  <c r="M919" i="14"/>
  <c r="N919" i="14"/>
  <c r="O919" i="14"/>
  <c r="P919" i="14"/>
  <c r="M918" i="14"/>
  <c r="N918" i="14"/>
  <c r="O918" i="14"/>
  <c r="P918" i="14"/>
  <c r="M917" i="14"/>
  <c r="N917" i="14"/>
  <c r="O917" i="14"/>
  <c r="P917" i="14"/>
  <c r="M916" i="14"/>
  <c r="N916" i="14"/>
  <c r="O916" i="14"/>
  <c r="P916" i="14"/>
  <c r="M915" i="14"/>
  <c r="N915" i="14"/>
  <c r="O915" i="14"/>
  <c r="P915" i="14"/>
  <c r="M914" i="14"/>
  <c r="N914" i="14"/>
  <c r="O914" i="14"/>
  <c r="P914" i="14"/>
  <c r="M913" i="14"/>
  <c r="N913" i="14"/>
  <c r="O913" i="14"/>
  <c r="P913" i="14"/>
  <c r="M912" i="14"/>
  <c r="N912" i="14"/>
  <c r="O912" i="14"/>
  <c r="P912" i="14"/>
  <c r="M911" i="14"/>
  <c r="N911" i="14"/>
  <c r="O911" i="14"/>
  <c r="P911" i="14"/>
  <c r="M910" i="14"/>
  <c r="N910" i="14"/>
  <c r="O910" i="14"/>
  <c r="P910" i="14"/>
  <c r="M909" i="14"/>
  <c r="N909" i="14"/>
  <c r="O909" i="14"/>
  <c r="P909" i="14"/>
  <c r="M908" i="14"/>
  <c r="N908" i="14"/>
  <c r="O908" i="14"/>
  <c r="P908" i="14"/>
  <c r="M907" i="14"/>
  <c r="N907" i="14"/>
  <c r="O907" i="14"/>
  <c r="P907" i="14"/>
  <c r="M906" i="14"/>
  <c r="N906" i="14"/>
  <c r="O906" i="14"/>
  <c r="P906" i="14"/>
  <c r="M905" i="14"/>
  <c r="N905" i="14"/>
  <c r="O905" i="14"/>
  <c r="P905" i="14"/>
  <c r="M904" i="14"/>
  <c r="N904" i="14"/>
  <c r="O904" i="14"/>
  <c r="P904" i="14"/>
  <c r="M903" i="14"/>
  <c r="N903" i="14"/>
  <c r="O903" i="14"/>
  <c r="P903" i="14"/>
  <c r="M902" i="14"/>
  <c r="N902" i="14"/>
  <c r="O902" i="14"/>
  <c r="P902" i="14"/>
  <c r="M901" i="14"/>
  <c r="N901" i="14"/>
  <c r="O901" i="14"/>
  <c r="P901" i="14"/>
  <c r="M900" i="14"/>
  <c r="N900" i="14"/>
  <c r="O900" i="14"/>
  <c r="P900" i="14"/>
  <c r="M899" i="14"/>
  <c r="N899" i="14"/>
  <c r="O899" i="14"/>
  <c r="P899" i="14"/>
  <c r="M898" i="14"/>
  <c r="N898" i="14"/>
  <c r="O898" i="14"/>
  <c r="P898" i="14"/>
  <c r="M897" i="14"/>
  <c r="N897" i="14"/>
  <c r="O897" i="14"/>
  <c r="P897" i="14"/>
  <c r="M896" i="14"/>
  <c r="N896" i="14"/>
  <c r="O896" i="14"/>
  <c r="P896" i="14"/>
  <c r="M895" i="14"/>
  <c r="N895" i="14"/>
  <c r="O895" i="14"/>
  <c r="P895" i="14"/>
  <c r="M894" i="14"/>
  <c r="N894" i="14"/>
  <c r="O894" i="14"/>
  <c r="P894" i="14"/>
  <c r="M893" i="14"/>
  <c r="N893" i="14"/>
  <c r="O893" i="14"/>
  <c r="P893" i="14"/>
  <c r="M892" i="14"/>
  <c r="N892" i="14"/>
  <c r="O892" i="14"/>
  <c r="P892" i="14"/>
  <c r="M891" i="14"/>
  <c r="N891" i="14"/>
  <c r="O891" i="14"/>
  <c r="P891" i="14"/>
  <c r="M890" i="14"/>
  <c r="N890" i="14"/>
  <c r="O890" i="14"/>
  <c r="P890" i="14"/>
  <c r="M889" i="14"/>
  <c r="N889" i="14"/>
  <c r="O889" i="14"/>
  <c r="P889" i="14"/>
  <c r="M888" i="14"/>
  <c r="N888" i="14"/>
  <c r="O888" i="14"/>
  <c r="P888" i="14"/>
  <c r="M887" i="14"/>
  <c r="N887" i="14"/>
  <c r="O887" i="14"/>
  <c r="P887" i="14"/>
  <c r="M886" i="14"/>
  <c r="O886" i="14"/>
  <c r="M885" i="14"/>
  <c r="N885" i="14"/>
  <c r="O885" i="14"/>
  <c r="P885" i="14"/>
  <c r="M884" i="14"/>
  <c r="N884" i="14"/>
  <c r="O884" i="14"/>
  <c r="P884" i="14"/>
  <c r="M883" i="14"/>
  <c r="N883" i="14"/>
  <c r="O883" i="14"/>
  <c r="P883" i="14"/>
  <c r="M882" i="14"/>
  <c r="N882" i="14"/>
  <c r="O882" i="14"/>
  <c r="P882" i="14"/>
  <c r="M881" i="14"/>
  <c r="N881" i="14"/>
  <c r="O881" i="14"/>
  <c r="P881" i="14"/>
  <c r="M880" i="14"/>
  <c r="N880" i="14"/>
  <c r="O880" i="14"/>
  <c r="P880" i="14"/>
  <c r="M879" i="14"/>
  <c r="N879" i="14"/>
  <c r="O879" i="14"/>
  <c r="P879" i="14"/>
  <c r="M878" i="14"/>
  <c r="N878" i="14"/>
  <c r="O878" i="14"/>
  <c r="P878" i="14"/>
  <c r="M877" i="14"/>
  <c r="N877" i="14"/>
  <c r="O877" i="14"/>
  <c r="P877" i="14"/>
  <c r="M876" i="14"/>
  <c r="N876" i="14"/>
  <c r="O876" i="14"/>
  <c r="P876" i="14"/>
  <c r="M875" i="14"/>
  <c r="N875" i="14"/>
  <c r="O875" i="14"/>
  <c r="P875" i="14"/>
  <c r="M874" i="14"/>
  <c r="N874" i="14"/>
  <c r="O874" i="14"/>
  <c r="P874" i="14"/>
  <c r="M873" i="14"/>
  <c r="N873" i="14"/>
  <c r="O873" i="14"/>
  <c r="P873" i="14"/>
  <c r="M872" i="14"/>
  <c r="N872" i="14"/>
  <c r="O872" i="14"/>
  <c r="P872" i="14"/>
  <c r="M871" i="14"/>
  <c r="N871" i="14"/>
  <c r="O871" i="14"/>
  <c r="P871" i="14"/>
  <c r="M870" i="14"/>
  <c r="N870" i="14"/>
  <c r="O870" i="14"/>
  <c r="P870" i="14"/>
  <c r="M869" i="14"/>
  <c r="N869" i="14"/>
  <c r="O869" i="14"/>
  <c r="P869" i="14"/>
  <c r="M868" i="14"/>
  <c r="N868" i="14"/>
  <c r="O868" i="14"/>
  <c r="P868" i="14"/>
  <c r="M867" i="14"/>
  <c r="N867" i="14"/>
  <c r="O867" i="14"/>
  <c r="P867" i="14"/>
  <c r="M866" i="14"/>
  <c r="N866" i="14"/>
  <c r="O866" i="14"/>
  <c r="P866" i="14"/>
  <c r="M865" i="14"/>
  <c r="N865" i="14"/>
  <c r="O865" i="14"/>
  <c r="P865" i="14"/>
  <c r="M864" i="14"/>
  <c r="N864" i="14"/>
  <c r="O864" i="14"/>
  <c r="P864" i="14"/>
  <c r="M863" i="14"/>
  <c r="N863" i="14"/>
  <c r="O863" i="14"/>
  <c r="P863" i="14"/>
  <c r="M862" i="14"/>
  <c r="N862" i="14"/>
  <c r="O862" i="14"/>
  <c r="P862" i="14"/>
  <c r="M861" i="14"/>
  <c r="N861" i="14"/>
  <c r="O861" i="14"/>
  <c r="P861" i="14"/>
  <c r="M860" i="14"/>
  <c r="N860" i="14"/>
  <c r="O860" i="14"/>
  <c r="P860" i="14"/>
  <c r="M859" i="14"/>
  <c r="N859" i="14"/>
  <c r="O859" i="14"/>
  <c r="P859" i="14"/>
  <c r="M858" i="14"/>
  <c r="N858" i="14"/>
  <c r="O858" i="14"/>
  <c r="P858" i="14"/>
  <c r="M857" i="14"/>
  <c r="N857" i="14"/>
  <c r="O857" i="14"/>
  <c r="P857" i="14"/>
  <c r="M856" i="14"/>
  <c r="N856" i="14"/>
  <c r="O856" i="14"/>
  <c r="P856" i="14"/>
  <c r="M855" i="14"/>
  <c r="N855" i="14"/>
  <c r="O855" i="14"/>
  <c r="P855" i="14"/>
  <c r="M854" i="14"/>
  <c r="N854" i="14"/>
  <c r="O854" i="14"/>
  <c r="P854" i="14"/>
  <c r="M853" i="14"/>
  <c r="N853" i="14"/>
  <c r="O853" i="14"/>
  <c r="P853" i="14"/>
  <c r="M852" i="14"/>
  <c r="N852" i="14"/>
  <c r="O852" i="14"/>
  <c r="P852" i="14"/>
  <c r="M851" i="14"/>
  <c r="N851" i="14"/>
  <c r="O851" i="14"/>
  <c r="P851" i="14"/>
  <c r="M850" i="14"/>
  <c r="N850" i="14"/>
  <c r="O850" i="14"/>
  <c r="P850" i="14"/>
  <c r="M849" i="14"/>
  <c r="N849" i="14"/>
  <c r="O849" i="14"/>
  <c r="P849" i="14"/>
  <c r="M848" i="14"/>
  <c r="N848" i="14"/>
  <c r="O848" i="14"/>
  <c r="P848" i="14"/>
  <c r="M847" i="14"/>
  <c r="N847" i="14"/>
  <c r="O847" i="14"/>
  <c r="P847" i="14"/>
  <c r="M846" i="14"/>
  <c r="N846" i="14"/>
  <c r="O846" i="14"/>
  <c r="P846" i="14"/>
  <c r="M845" i="14"/>
  <c r="N845" i="14"/>
  <c r="O845" i="14"/>
  <c r="P845" i="14"/>
  <c r="M844" i="14"/>
  <c r="N844" i="14"/>
  <c r="O844" i="14"/>
  <c r="P844" i="14"/>
  <c r="M843" i="14"/>
  <c r="N843" i="14"/>
  <c r="O843" i="14"/>
  <c r="P843" i="14"/>
  <c r="M842" i="14"/>
  <c r="N842" i="14"/>
  <c r="O842" i="14"/>
  <c r="P842" i="14"/>
  <c r="M841" i="14"/>
  <c r="N841" i="14"/>
  <c r="O841" i="14"/>
  <c r="P841" i="14"/>
  <c r="M840" i="14"/>
  <c r="N840" i="14"/>
  <c r="O840" i="14"/>
  <c r="P840" i="14"/>
  <c r="M839" i="14"/>
  <c r="N839" i="14"/>
  <c r="O839" i="14"/>
  <c r="P839" i="14"/>
  <c r="M838" i="14"/>
  <c r="N838" i="14"/>
  <c r="O838" i="14"/>
  <c r="P838" i="14"/>
  <c r="M837" i="14"/>
  <c r="N837" i="14"/>
  <c r="O837" i="14"/>
  <c r="P837" i="14"/>
  <c r="M836" i="14"/>
  <c r="N836" i="14"/>
  <c r="O836" i="14"/>
  <c r="P836" i="14"/>
  <c r="M835" i="14"/>
  <c r="N835" i="14"/>
  <c r="O835" i="14"/>
  <c r="P835" i="14"/>
  <c r="M834" i="14"/>
  <c r="N834" i="14"/>
  <c r="O834" i="14"/>
  <c r="P834" i="14"/>
  <c r="M833" i="14"/>
  <c r="N833" i="14"/>
  <c r="O833" i="14"/>
  <c r="P833" i="14"/>
  <c r="M832" i="14"/>
  <c r="N832" i="14"/>
  <c r="O832" i="14"/>
  <c r="P832" i="14"/>
  <c r="M831" i="14"/>
  <c r="N831" i="14"/>
  <c r="O831" i="14"/>
  <c r="P831" i="14"/>
  <c r="M830" i="14"/>
  <c r="N830" i="14"/>
  <c r="O830" i="14"/>
  <c r="P830" i="14"/>
  <c r="M829" i="14"/>
  <c r="N829" i="14"/>
  <c r="O829" i="14"/>
  <c r="P829" i="14"/>
  <c r="M828" i="14"/>
  <c r="N828" i="14"/>
  <c r="O828" i="14"/>
  <c r="P828" i="14"/>
  <c r="M827" i="14"/>
  <c r="N827" i="14"/>
  <c r="O827" i="14"/>
  <c r="P827" i="14"/>
  <c r="M826" i="14"/>
  <c r="N826" i="14"/>
  <c r="O826" i="14"/>
  <c r="P826" i="14"/>
  <c r="M825" i="14"/>
  <c r="N825" i="14"/>
  <c r="O825" i="14"/>
  <c r="P825" i="14"/>
  <c r="M824" i="14"/>
  <c r="N824" i="14"/>
  <c r="O824" i="14"/>
  <c r="P824" i="14"/>
  <c r="M823" i="14"/>
  <c r="N823" i="14"/>
  <c r="O823" i="14"/>
  <c r="P823" i="14"/>
  <c r="M822" i="14"/>
  <c r="N822" i="14"/>
  <c r="O822" i="14"/>
  <c r="P822" i="14"/>
  <c r="M821" i="14"/>
  <c r="N821" i="14"/>
  <c r="O821" i="14"/>
  <c r="P821" i="14"/>
  <c r="M820" i="14"/>
  <c r="N820" i="14"/>
  <c r="O820" i="14"/>
  <c r="P820" i="14"/>
  <c r="M819" i="14"/>
  <c r="N819" i="14"/>
  <c r="O819" i="14"/>
  <c r="P819" i="14"/>
  <c r="M818" i="14"/>
  <c r="N818" i="14"/>
  <c r="O818" i="14"/>
  <c r="P818" i="14"/>
  <c r="M817" i="14"/>
  <c r="N817" i="14"/>
  <c r="O817" i="14"/>
  <c r="P817" i="14"/>
  <c r="M816" i="14"/>
  <c r="N816" i="14"/>
  <c r="O816" i="14"/>
  <c r="P816" i="14"/>
  <c r="M815" i="14"/>
  <c r="N815" i="14"/>
  <c r="O815" i="14"/>
  <c r="P815" i="14"/>
  <c r="M814" i="14"/>
  <c r="N814" i="14"/>
  <c r="O814" i="14"/>
  <c r="P814" i="14"/>
  <c r="M813" i="14"/>
  <c r="N813" i="14"/>
  <c r="O813" i="14"/>
  <c r="P813" i="14"/>
  <c r="M812" i="14"/>
  <c r="N812" i="14"/>
  <c r="O812" i="14"/>
  <c r="P812" i="14"/>
  <c r="M811" i="14"/>
  <c r="N811" i="14"/>
  <c r="O811" i="14"/>
  <c r="P811" i="14"/>
  <c r="M810" i="14"/>
  <c r="N810" i="14"/>
  <c r="O810" i="14"/>
  <c r="P810" i="14"/>
  <c r="M809" i="14"/>
  <c r="N809" i="14"/>
  <c r="O809" i="14"/>
  <c r="P809" i="14"/>
  <c r="M808" i="14"/>
  <c r="N808" i="14"/>
  <c r="O808" i="14"/>
  <c r="P808" i="14"/>
  <c r="M807" i="14"/>
  <c r="N807" i="14"/>
  <c r="O807" i="14"/>
  <c r="P807" i="14"/>
  <c r="M806" i="14"/>
  <c r="N806" i="14"/>
  <c r="O806" i="14"/>
  <c r="P806" i="14"/>
  <c r="M805" i="14"/>
  <c r="N805" i="14"/>
  <c r="O805" i="14"/>
  <c r="P805" i="14"/>
  <c r="M804" i="14"/>
  <c r="N804" i="14"/>
  <c r="O804" i="14"/>
  <c r="P804" i="14"/>
  <c r="M803" i="14"/>
  <c r="N803" i="14"/>
  <c r="O803" i="14"/>
  <c r="P803" i="14"/>
  <c r="M802" i="14"/>
  <c r="N802" i="14"/>
  <c r="O802" i="14"/>
  <c r="P802" i="14"/>
  <c r="M801" i="14"/>
  <c r="N801" i="14"/>
  <c r="O801" i="14"/>
  <c r="P801" i="14"/>
  <c r="M800" i="14"/>
  <c r="N800" i="14"/>
  <c r="O800" i="14"/>
  <c r="P800" i="14"/>
  <c r="M799" i="14"/>
  <c r="N799" i="14"/>
  <c r="O799" i="14"/>
  <c r="P799" i="14"/>
  <c r="M798" i="14"/>
  <c r="N798" i="14"/>
  <c r="O798" i="14"/>
  <c r="P798" i="14"/>
  <c r="M797" i="14"/>
  <c r="N797" i="14"/>
  <c r="O797" i="14"/>
  <c r="P797" i="14"/>
  <c r="M796" i="14"/>
  <c r="N796" i="14"/>
  <c r="O796" i="14"/>
  <c r="P796" i="14"/>
  <c r="M795" i="14"/>
  <c r="N795" i="14"/>
  <c r="O795" i="14"/>
  <c r="P795" i="14"/>
  <c r="M794" i="14"/>
  <c r="N794" i="14"/>
  <c r="O794" i="14"/>
  <c r="P794" i="14"/>
  <c r="M793" i="14"/>
  <c r="N793" i="14"/>
  <c r="O793" i="14"/>
  <c r="P793" i="14"/>
  <c r="M792" i="14"/>
  <c r="N792" i="14"/>
  <c r="O792" i="14"/>
  <c r="P792" i="14"/>
  <c r="M791" i="14"/>
  <c r="N791" i="14"/>
  <c r="O791" i="14"/>
  <c r="P791" i="14"/>
  <c r="M790" i="14"/>
  <c r="O790" i="14"/>
  <c r="M789" i="14"/>
  <c r="N789" i="14"/>
  <c r="O789" i="14"/>
  <c r="P789" i="14"/>
  <c r="M788" i="14"/>
  <c r="N788" i="14"/>
  <c r="O788" i="14"/>
  <c r="P788" i="14"/>
  <c r="M787" i="14"/>
  <c r="N787" i="14"/>
  <c r="O787" i="14"/>
  <c r="P787" i="14"/>
  <c r="M786" i="14"/>
  <c r="N786" i="14"/>
  <c r="O786" i="14"/>
  <c r="P786" i="14"/>
  <c r="M785" i="14"/>
  <c r="N785" i="14"/>
  <c r="O785" i="14"/>
  <c r="P785" i="14"/>
  <c r="M784" i="14"/>
  <c r="N784" i="14"/>
  <c r="O784" i="14"/>
  <c r="P784" i="14"/>
  <c r="M783" i="14"/>
  <c r="N783" i="14"/>
  <c r="O783" i="14"/>
  <c r="P783" i="14"/>
  <c r="M782" i="14"/>
  <c r="N782" i="14"/>
  <c r="O782" i="14"/>
  <c r="P782" i="14"/>
  <c r="M781" i="14"/>
  <c r="N781" i="14"/>
  <c r="O781" i="14"/>
  <c r="P781" i="14"/>
  <c r="M780" i="14"/>
  <c r="N780" i="14"/>
  <c r="O780" i="14"/>
  <c r="P780" i="14"/>
  <c r="M779" i="14"/>
  <c r="N779" i="14"/>
  <c r="O779" i="14"/>
  <c r="P779" i="14"/>
  <c r="M778" i="14"/>
  <c r="N778" i="14"/>
  <c r="O778" i="14"/>
  <c r="P778" i="14"/>
  <c r="M777" i="14"/>
  <c r="N777" i="14"/>
  <c r="O777" i="14"/>
  <c r="P777" i="14"/>
  <c r="M776" i="14"/>
  <c r="N776" i="14"/>
  <c r="O776" i="14"/>
  <c r="P776" i="14"/>
  <c r="M775" i="14"/>
  <c r="N775" i="14"/>
  <c r="O775" i="14"/>
  <c r="P775" i="14"/>
  <c r="M774" i="14"/>
  <c r="N774" i="14"/>
  <c r="O774" i="14"/>
  <c r="P774" i="14"/>
  <c r="M773" i="14"/>
  <c r="N773" i="14"/>
  <c r="O773" i="14"/>
  <c r="P773" i="14"/>
  <c r="M772" i="14"/>
  <c r="N772" i="14"/>
  <c r="O772" i="14"/>
  <c r="P772" i="14"/>
  <c r="M771" i="14"/>
  <c r="N771" i="14"/>
  <c r="O771" i="14"/>
  <c r="P771" i="14"/>
  <c r="M770" i="14"/>
  <c r="O770" i="14"/>
  <c r="M769" i="14"/>
  <c r="N769" i="14"/>
  <c r="O769" i="14"/>
  <c r="P769" i="14"/>
  <c r="M768" i="14"/>
  <c r="N768" i="14"/>
  <c r="O768" i="14"/>
  <c r="P768" i="14"/>
  <c r="M767" i="14"/>
  <c r="N767" i="14"/>
  <c r="O767" i="14"/>
  <c r="P767" i="14"/>
  <c r="M766" i="14"/>
  <c r="N766" i="14"/>
  <c r="O766" i="14"/>
  <c r="P766" i="14"/>
  <c r="M765" i="14"/>
  <c r="N765" i="14"/>
  <c r="O765" i="14"/>
  <c r="P765" i="14"/>
  <c r="M764" i="14"/>
  <c r="N764" i="14"/>
  <c r="O764" i="14"/>
  <c r="P764" i="14"/>
  <c r="M763" i="14"/>
  <c r="N763" i="14"/>
  <c r="O763" i="14"/>
  <c r="P763" i="14"/>
  <c r="M762" i="14"/>
  <c r="N762" i="14"/>
  <c r="O762" i="14"/>
  <c r="P762" i="14"/>
  <c r="M761" i="14"/>
  <c r="N761" i="14"/>
  <c r="O761" i="14"/>
  <c r="P761" i="14"/>
  <c r="M760" i="14"/>
  <c r="N760" i="14"/>
  <c r="O760" i="14"/>
  <c r="P760" i="14"/>
  <c r="M759" i="14"/>
  <c r="N759" i="14"/>
  <c r="O759" i="14"/>
  <c r="P759" i="14"/>
  <c r="M758" i="14"/>
  <c r="N758" i="14"/>
  <c r="O758" i="14"/>
  <c r="P758" i="14"/>
  <c r="M757" i="14"/>
  <c r="N757" i="14"/>
  <c r="O757" i="14"/>
  <c r="P757" i="14"/>
  <c r="M756" i="14"/>
  <c r="N756" i="14"/>
  <c r="O756" i="14"/>
  <c r="P756" i="14"/>
  <c r="M755" i="14"/>
  <c r="N755" i="14"/>
  <c r="O755" i="14"/>
  <c r="P755" i="14"/>
  <c r="M754" i="14"/>
  <c r="N754" i="14"/>
  <c r="O754" i="14"/>
  <c r="P754" i="14"/>
  <c r="M753" i="14"/>
  <c r="N753" i="14"/>
  <c r="O753" i="14"/>
  <c r="P753" i="14"/>
  <c r="M752" i="14"/>
  <c r="N752" i="14"/>
  <c r="O752" i="14"/>
  <c r="P752" i="14"/>
  <c r="M751" i="14"/>
  <c r="N751" i="14"/>
  <c r="O751" i="14"/>
  <c r="P751" i="14"/>
  <c r="M750" i="14"/>
  <c r="N750" i="14"/>
  <c r="O750" i="14"/>
  <c r="P750" i="14"/>
  <c r="M749" i="14"/>
  <c r="N749" i="14"/>
  <c r="O749" i="14"/>
  <c r="P749" i="14"/>
  <c r="M748" i="14"/>
  <c r="N748" i="14"/>
  <c r="O748" i="14"/>
  <c r="P748" i="14"/>
  <c r="M747" i="14"/>
  <c r="N747" i="14"/>
  <c r="O747" i="14"/>
  <c r="P747" i="14"/>
  <c r="M746" i="14"/>
  <c r="N746" i="14"/>
  <c r="O746" i="14"/>
  <c r="P746" i="14"/>
  <c r="M745" i="14"/>
  <c r="N745" i="14"/>
  <c r="O745" i="14"/>
  <c r="P745" i="14"/>
  <c r="M744" i="14"/>
  <c r="N744" i="14"/>
  <c r="O744" i="14"/>
  <c r="P744" i="14"/>
  <c r="M743" i="14"/>
  <c r="N743" i="14"/>
  <c r="O743" i="14"/>
  <c r="P743" i="14"/>
  <c r="M742" i="14"/>
  <c r="N742" i="14"/>
  <c r="O742" i="14"/>
  <c r="P742" i="14"/>
  <c r="M741" i="14"/>
  <c r="N741" i="14"/>
  <c r="O741" i="14"/>
  <c r="P741" i="14"/>
  <c r="M740" i="14"/>
  <c r="N740" i="14"/>
  <c r="O740" i="14"/>
  <c r="P740" i="14"/>
  <c r="M739" i="14"/>
  <c r="N739" i="14"/>
  <c r="O739" i="14"/>
  <c r="P739" i="14"/>
  <c r="M738" i="14"/>
  <c r="N738" i="14"/>
  <c r="O738" i="14"/>
  <c r="P738" i="14"/>
  <c r="M737" i="14"/>
  <c r="N737" i="14"/>
  <c r="O737" i="14"/>
  <c r="P737" i="14"/>
  <c r="M736" i="14"/>
  <c r="O736" i="14"/>
  <c r="M735" i="14"/>
  <c r="N735" i="14"/>
  <c r="O735" i="14"/>
  <c r="P735" i="14"/>
  <c r="M734" i="14"/>
  <c r="N734" i="14"/>
  <c r="O734" i="14"/>
  <c r="P734" i="14"/>
  <c r="M733" i="14"/>
  <c r="N733" i="14"/>
  <c r="O733" i="14"/>
  <c r="P733" i="14"/>
  <c r="M732" i="14"/>
  <c r="N732" i="14"/>
  <c r="O732" i="14"/>
  <c r="P732" i="14"/>
  <c r="M731" i="14"/>
  <c r="N731" i="14"/>
  <c r="O731" i="14"/>
  <c r="P731" i="14"/>
  <c r="M730" i="14"/>
  <c r="N730" i="14"/>
  <c r="O730" i="14"/>
  <c r="P730" i="14"/>
  <c r="M729" i="14"/>
  <c r="N729" i="14"/>
  <c r="O729" i="14"/>
  <c r="P729" i="14"/>
  <c r="M728" i="14"/>
  <c r="N728" i="14"/>
  <c r="O728" i="14"/>
  <c r="P728" i="14"/>
  <c r="M727" i="14"/>
  <c r="N727" i="14"/>
  <c r="O727" i="14"/>
  <c r="P727" i="14"/>
  <c r="M726" i="14"/>
  <c r="N726" i="14"/>
  <c r="O726" i="14"/>
  <c r="P726" i="14"/>
  <c r="M725" i="14"/>
  <c r="N725" i="14"/>
  <c r="O725" i="14"/>
  <c r="P725" i="14"/>
  <c r="M724" i="14"/>
  <c r="N724" i="14"/>
  <c r="O724" i="14"/>
  <c r="P724" i="14"/>
  <c r="M723" i="14"/>
  <c r="N723" i="14"/>
  <c r="O723" i="14"/>
  <c r="P723" i="14"/>
  <c r="M722" i="14"/>
  <c r="N722" i="14"/>
  <c r="O722" i="14"/>
  <c r="P722" i="14"/>
  <c r="M721" i="14"/>
  <c r="N721" i="14"/>
  <c r="O721" i="14"/>
  <c r="P721" i="14"/>
  <c r="M720" i="14"/>
  <c r="N720" i="14"/>
  <c r="O720" i="14"/>
  <c r="P720" i="14"/>
  <c r="M719" i="14"/>
  <c r="N719" i="14"/>
  <c r="O719" i="14"/>
  <c r="P719" i="14"/>
  <c r="M718" i="14"/>
  <c r="N718" i="14"/>
  <c r="O718" i="14"/>
  <c r="P718" i="14"/>
  <c r="M717" i="14"/>
  <c r="N717" i="14"/>
  <c r="O717" i="14"/>
  <c r="P717" i="14"/>
  <c r="M716" i="14"/>
  <c r="N716" i="14"/>
  <c r="O716" i="14"/>
  <c r="P716" i="14"/>
  <c r="M715" i="14"/>
  <c r="N715" i="14"/>
  <c r="O715" i="14"/>
  <c r="P715" i="14"/>
  <c r="M714" i="14"/>
  <c r="N714" i="14"/>
  <c r="O714" i="14"/>
  <c r="P714" i="14"/>
  <c r="M713" i="14"/>
  <c r="N713" i="14"/>
  <c r="O713" i="14"/>
  <c r="P713" i="14"/>
  <c r="M712" i="14"/>
  <c r="N712" i="14"/>
  <c r="O712" i="14"/>
  <c r="P712" i="14"/>
  <c r="M711" i="14"/>
  <c r="N711" i="14"/>
  <c r="O711" i="14"/>
  <c r="P711" i="14"/>
  <c r="M710" i="14"/>
  <c r="N710" i="14"/>
  <c r="O710" i="14"/>
  <c r="P710" i="14"/>
  <c r="M709" i="14"/>
  <c r="N709" i="14"/>
  <c r="O709" i="14"/>
  <c r="P709" i="14"/>
  <c r="M708" i="14"/>
  <c r="N708" i="14"/>
  <c r="O708" i="14"/>
  <c r="P708" i="14"/>
  <c r="M707" i="14"/>
  <c r="N707" i="14"/>
  <c r="O707" i="14"/>
  <c r="P707" i="14"/>
  <c r="M706" i="14"/>
  <c r="N706" i="14"/>
  <c r="O706" i="14"/>
  <c r="P706" i="14"/>
  <c r="M705" i="14"/>
  <c r="N705" i="14"/>
  <c r="O705" i="14"/>
  <c r="P705" i="14"/>
  <c r="M704" i="14"/>
  <c r="N704" i="14"/>
  <c r="O704" i="14"/>
  <c r="P704" i="14"/>
  <c r="M703" i="14"/>
  <c r="N703" i="14"/>
  <c r="O703" i="14"/>
  <c r="P703" i="14"/>
  <c r="M702" i="14"/>
  <c r="N702" i="14"/>
  <c r="O702" i="14"/>
  <c r="P702" i="14"/>
  <c r="M701" i="14"/>
  <c r="N701" i="14"/>
  <c r="O701" i="14"/>
  <c r="P701" i="14"/>
  <c r="M700" i="14"/>
  <c r="N700" i="14"/>
  <c r="O700" i="14"/>
  <c r="P700" i="14"/>
  <c r="M699" i="14"/>
  <c r="N699" i="14"/>
  <c r="O699" i="14"/>
  <c r="P699" i="14"/>
  <c r="M698" i="14"/>
  <c r="N698" i="14"/>
  <c r="O698" i="14"/>
  <c r="P698" i="14"/>
  <c r="M697" i="14"/>
  <c r="N697" i="14"/>
  <c r="O697" i="14"/>
  <c r="P697" i="14"/>
  <c r="M696" i="14"/>
  <c r="N696" i="14"/>
  <c r="O696" i="14"/>
  <c r="P696" i="14"/>
  <c r="M695" i="14"/>
  <c r="N695" i="14"/>
  <c r="O695" i="14"/>
  <c r="P695" i="14"/>
  <c r="M694" i="14"/>
  <c r="N694" i="14"/>
  <c r="O694" i="14"/>
  <c r="P694" i="14"/>
  <c r="M693" i="14"/>
  <c r="N693" i="14"/>
  <c r="O693" i="14"/>
  <c r="P693" i="14"/>
  <c r="M692" i="14"/>
  <c r="N692" i="14"/>
  <c r="O692" i="14"/>
  <c r="P692" i="14"/>
  <c r="M691" i="14"/>
  <c r="N691" i="14"/>
  <c r="O691" i="14"/>
  <c r="P691" i="14"/>
  <c r="M690" i="14"/>
  <c r="N690" i="14"/>
  <c r="O690" i="14"/>
  <c r="P690" i="14"/>
  <c r="M689" i="14"/>
  <c r="N689" i="14"/>
  <c r="O689" i="14"/>
  <c r="P689" i="14"/>
  <c r="M688" i="14"/>
  <c r="N688" i="14"/>
  <c r="O688" i="14"/>
  <c r="P688" i="14"/>
  <c r="M687" i="14"/>
  <c r="N687" i="14"/>
  <c r="O687" i="14"/>
  <c r="P687" i="14"/>
  <c r="M686" i="14"/>
  <c r="N686" i="14"/>
  <c r="O686" i="14"/>
  <c r="P686" i="14"/>
  <c r="M685" i="14"/>
  <c r="N685" i="14"/>
  <c r="O685" i="14"/>
  <c r="P685" i="14"/>
  <c r="M684" i="14"/>
  <c r="N684" i="14"/>
  <c r="O684" i="14"/>
  <c r="P684" i="14"/>
  <c r="M683" i="14"/>
  <c r="N683" i="14"/>
  <c r="O683" i="14"/>
  <c r="P683" i="14"/>
  <c r="M682" i="14"/>
  <c r="N682" i="14"/>
  <c r="O682" i="14"/>
  <c r="P682" i="14"/>
  <c r="M681" i="14"/>
  <c r="N681" i="14"/>
  <c r="O681" i="14"/>
  <c r="P681" i="14"/>
  <c r="M680" i="14"/>
  <c r="N680" i="14"/>
  <c r="O680" i="14"/>
  <c r="P680" i="14"/>
  <c r="M679" i="14"/>
  <c r="N679" i="14"/>
  <c r="O679" i="14"/>
  <c r="P679" i="14"/>
  <c r="M678" i="14"/>
  <c r="O678" i="14"/>
  <c r="M677" i="14"/>
  <c r="N677" i="14"/>
  <c r="O677" i="14"/>
  <c r="P677" i="14"/>
  <c r="M676" i="14"/>
  <c r="N676" i="14"/>
  <c r="O676" i="14"/>
  <c r="P676" i="14"/>
  <c r="M675" i="14"/>
  <c r="N675" i="14"/>
  <c r="O675" i="14"/>
  <c r="P675" i="14"/>
  <c r="M674" i="14"/>
  <c r="N674" i="14"/>
  <c r="O674" i="14"/>
  <c r="P674" i="14"/>
  <c r="M673" i="14"/>
  <c r="N673" i="14"/>
  <c r="O673" i="14"/>
  <c r="P673" i="14"/>
  <c r="M672" i="14"/>
  <c r="N672" i="14"/>
  <c r="O672" i="14"/>
  <c r="P672" i="14"/>
  <c r="M671" i="14"/>
  <c r="N671" i="14"/>
  <c r="O671" i="14"/>
  <c r="P671" i="14"/>
  <c r="M670" i="14"/>
  <c r="N670" i="14"/>
  <c r="O670" i="14"/>
  <c r="P670" i="14"/>
  <c r="M669" i="14"/>
  <c r="N669" i="14"/>
  <c r="O669" i="14"/>
  <c r="P669" i="14"/>
  <c r="M668" i="14"/>
  <c r="N668" i="14"/>
  <c r="O668" i="14"/>
  <c r="P668" i="14"/>
  <c r="M667" i="14"/>
  <c r="N667" i="14"/>
  <c r="O667" i="14"/>
  <c r="P667" i="14"/>
  <c r="M666" i="14"/>
  <c r="N666" i="14"/>
  <c r="O666" i="14"/>
  <c r="P666" i="14"/>
  <c r="M665" i="14"/>
  <c r="N665" i="14"/>
  <c r="O665" i="14"/>
  <c r="P665" i="14"/>
  <c r="M664" i="14"/>
  <c r="N664" i="14"/>
  <c r="O664" i="14"/>
  <c r="P664" i="14"/>
  <c r="M663" i="14"/>
  <c r="N663" i="14"/>
  <c r="O663" i="14"/>
  <c r="P663" i="14"/>
  <c r="M662" i="14"/>
  <c r="N662" i="14"/>
  <c r="O662" i="14"/>
  <c r="P662" i="14"/>
  <c r="M661" i="14"/>
  <c r="N661" i="14"/>
  <c r="O661" i="14"/>
  <c r="P661" i="14"/>
  <c r="M660" i="14"/>
  <c r="N660" i="14"/>
  <c r="O660" i="14"/>
  <c r="P660" i="14"/>
  <c r="M659" i="14"/>
  <c r="N659" i="14"/>
  <c r="O659" i="14"/>
  <c r="P659" i="14"/>
  <c r="M658" i="14"/>
  <c r="N658" i="14"/>
  <c r="O658" i="14"/>
  <c r="P658" i="14"/>
  <c r="M657" i="14"/>
  <c r="N657" i="14"/>
  <c r="O657" i="14"/>
  <c r="P657" i="14"/>
  <c r="M656" i="14"/>
  <c r="N656" i="14"/>
  <c r="O656" i="14"/>
  <c r="P656" i="14"/>
  <c r="M655" i="14"/>
  <c r="N655" i="14"/>
  <c r="O655" i="14"/>
  <c r="P655" i="14"/>
  <c r="M654" i="14"/>
  <c r="N654" i="14"/>
  <c r="O654" i="14"/>
  <c r="P654" i="14"/>
  <c r="M653" i="14"/>
  <c r="N653" i="14"/>
  <c r="O653" i="14"/>
  <c r="P653" i="14"/>
  <c r="M652" i="14"/>
  <c r="N652" i="14"/>
  <c r="O652" i="14"/>
  <c r="P652" i="14"/>
  <c r="M651" i="14"/>
  <c r="N651" i="14"/>
  <c r="O651" i="14"/>
  <c r="P651" i="14"/>
  <c r="M650" i="14"/>
  <c r="N650" i="14"/>
  <c r="O650" i="14"/>
  <c r="P650" i="14"/>
  <c r="M649" i="14"/>
  <c r="N649" i="14"/>
  <c r="O649" i="14"/>
  <c r="P649" i="14"/>
  <c r="M648" i="14"/>
  <c r="N648" i="14"/>
  <c r="O648" i="14"/>
  <c r="P648" i="14"/>
  <c r="M647" i="14"/>
  <c r="N647" i="14"/>
  <c r="O647" i="14"/>
  <c r="P647" i="14"/>
  <c r="M646" i="14"/>
  <c r="N646" i="14"/>
  <c r="O646" i="14"/>
  <c r="P646" i="14"/>
  <c r="M645" i="14"/>
  <c r="N645" i="14"/>
  <c r="O645" i="14"/>
  <c r="P645" i="14"/>
  <c r="M644" i="14"/>
  <c r="N644" i="14"/>
  <c r="O644" i="14"/>
  <c r="P644" i="14"/>
  <c r="M643" i="14"/>
  <c r="N643" i="14"/>
  <c r="O643" i="14"/>
  <c r="P643" i="14"/>
  <c r="M642" i="14"/>
  <c r="N642" i="14"/>
  <c r="O642" i="14"/>
  <c r="P642" i="14"/>
  <c r="M641" i="14"/>
  <c r="N641" i="14"/>
  <c r="O641" i="14"/>
  <c r="P641" i="14"/>
  <c r="M640" i="14"/>
  <c r="N640" i="14"/>
  <c r="O640" i="14"/>
  <c r="P640" i="14"/>
  <c r="M639" i="14"/>
  <c r="N639" i="14"/>
  <c r="O639" i="14"/>
  <c r="P639" i="14"/>
  <c r="M638" i="14"/>
  <c r="N638" i="14"/>
  <c r="O638" i="14"/>
  <c r="P638" i="14"/>
  <c r="M637" i="14"/>
  <c r="N637" i="14"/>
  <c r="O637" i="14"/>
  <c r="P637" i="14"/>
  <c r="M636" i="14"/>
  <c r="N636" i="14"/>
  <c r="O636" i="14"/>
  <c r="P636" i="14"/>
  <c r="M635" i="14"/>
  <c r="N635" i="14"/>
  <c r="O635" i="14"/>
  <c r="P635" i="14"/>
  <c r="M634" i="14"/>
  <c r="N634" i="14"/>
  <c r="O634" i="14"/>
  <c r="P634" i="14"/>
  <c r="M633" i="14"/>
  <c r="O633" i="14"/>
  <c r="M632" i="14"/>
  <c r="N632" i="14"/>
  <c r="O632" i="14"/>
  <c r="P632" i="14"/>
  <c r="M631" i="14"/>
  <c r="N631" i="14"/>
  <c r="O631" i="14"/>
  <c r="P631" i="14"/>
  <c r="M630" i="14"/>
  <c r="N630" i="14"/>
  <c r="O630" i="14"/>
  <c r="P630" i="14"/>
  <c r="M629" i="14"/>
  <c r="N629" i="14"/>
  <c r="O629" i="14"/>
  <c r="P629" i="14"/>
  <c r="M628" i="14"/>
  <c r="N628" i="14"/>
  <c r="O628" i="14"/>
  <c r="P628" i="14"/>
  <c r="M627" i="14"/>
  <c r="N627" i="14"/>
  <c r="O627" i="14"/>
  <c r="P627" i="14"/>
  <c r="M626" i="14"/>
  <c r="N626" i="14"/>
  <c r="O626" i="14"/>
  <c r="P626" i="14"/>
  <c r="M625" i="14"/>
  <c r="N625" i="14"/>
  <c r="O625" i="14"/>
  <c r="P625" i="14"/>
  <c r="M624" i="14"/>
  <c r="N624" i="14"/>
  <c r="O624" i="14"/>
  <c r="P624" i="14"/>
  <c r="M623" i="14"/>
  <c r="N623" i="14"/>
  <c r="O623" i="14"/>
  <c r="P623" i="14"/>
  <c r="M622" i="14"/>
  <c r="N622" i="14"/>
  <c r="O622" i="14"/>
  <c r="P622" i="14"/>
  <c r="M621" i="14"/>
  <c r="N621" i="14"/>
  <c r="O621" i="14"/>
  <c r="P621" i="14"/>
  <c r="M620" i="14"/>
  <c r="N620" i="14"/>
  <c r="O620" i="14"/>
  <c r="P620" i="14"/>
  <c r="M619" i="14"/>
  <c r="N619" i="14"/>
  <c r="O619" i="14"/>
  <c r="P619" i="14"/>
  <c r="M618" i="14"/>
  <c r="N618" i="14"/>
  <c r="O618" i="14"/>
  <c r="P618" i="14"/>
  <c r="M617" i="14"/>
  <c r="N617" i="14"/>
  <c r="O617" i="14"/>
  <c r="P617" i="14"/>
  <c r="M616" i="14"/>
  <c r="N616" i="14"/>
  <c r="O616" i="14"/>
  <c r="P616" i="14"/>
  <c r="M615" i="14"/>
  <c r="N615" i="14"/>
  <c r="O615" i="14"/>
  <c r="P615" i="14"/>
  <c r="M614" i="14"/>
  <c r="N614" i="14"/>
  <c r="O614" i="14"/>
  <c r="P614" i="14"/>
  <c r="M613" i="14"/>
  <c r="N613" i="14"/>
  <c r="O613" i="14"/>
  <c r="P613" i="14"/>
  <c r="M612" i="14"/>
  <c r="N612" i="14"/>
  <c r="O612" i="14"/>
  <c r="P612" i="14"/>
  <c r="M611" i="14"/>
  <c r="N611" i="14"/>
  <c r="O611" i="14"/>
  <c r="P611" i="14"/>
  <c r="M610" i="14"/>
  <c r="N610" i="14"/>
  <c r="O610" i="14"/>
  <c r="P610" i="14"/>
  <c r="M609" i="14"/>
  <c r="N609" i="14"/>
  <c r="O609" i="14"/>
  <c r="P609" i="14"/>
  <c r="M608" i="14"/>
  <c r="N608" i="14"/>
  <c r="O608" i="14"/>
  <c r="P608" i="14"/>
  <c r="M607" i="14"/>
  <c r="N607" i="14"/>
  <c r="O607" i="14"/>
  <c r="P607" i="14"/>
  <c r="M606" i="14"/>
  <c r="N606" i="14"/>
  <c r="O606" i="14"/>
  <c r="P606" i="14"/>
  <c r="M605" i="14"/>
  <c r="N605" i="14"/>
  <c r="O605" i="14"/>
  <c r="P605" i="14"/>
  <c r="M604" i="14"/>
  <c r="N604" i="14"/>
  <c r="O604" i="14"/>
  <c r="P604" i="14"/>
  <c r="M603" i="14"/>
  <c r="N603" i="14"/>
  <c r="O603" i="14"/>
  <c r="P603" i="14"/>
  <c r="M602" i="14"/>
  <c r="N602" i="14"/>
  <c r="O602" i="14"/>
  <c r="P602" i="14"/>
  <c r="M601" i="14"/>
  <c r="N601" i="14"/>
  <c r="O601" i="14"/>
  <c r="P601" i="14"/>
  <c r="M600" i="14"/>
  <c r="N600" i="14"/>
  <c r="O600" i="14"/>
  <c r="P600" i="14"/>
  <c r="M599" i="14"/>
  <c r="N599" i="14"/>
  <c r="O599" i="14"/>
  <c r="P599" i="14"/>
  <c r="M598" i="14"/>
  <c r="N598" i="14"/>
  <c r="O598" i="14"/>
  <c r="P598" i="14"/>
  <c r="M597" i="14"/>
  <c r="N597" i="14"/>
  <c r="O597" i="14"/>
  <c r="P597" i="14"/>
  <c r="M596" i="14"/>
  <c r="N596" i="14"/>
  <c r="O596" i="14"/>
  <c r="P596" i="14"/>
  <c r="M595" i="14"/>
  <c r="N595" i="14"/>
  <c r="O595" i="14"/>
  <c r="P595" i="14"/>
  <c r="M594" i="14"/>
  <c r="N594" i="14"/>
  <c r="O594" i="14"/>
  <c r="P594" i="14"/>
  <c r="M593" i="14"/>
  <c r="N593" i="14"/>
  <c r="O593" i="14"/>
  <c r="P593" i="14"/>
  <c r="M592" i="14"/>
  <c r="N592" i="14"/>
  <c r="O592" i="14"/>
  <c r="P592" i="14"/>
  <c r="M591" i="14"/>
  <c r="N591" i="14"/>
  <c r="O591" i="14"/>
  <c r="P591" i="14"/>
  <c r="M590" i="14"/>
  <c r="N590" i="14"/>
  <c r="O590" i="14"/>
  <c r="P590" i="14"/>
  <c r="M589" i="14"/>
  <c r="N589" i="14"/>
  <c r="O589" i="14"/>
  <c r="P589" i="14"/>
  <c r="M588" i="14"/>
  <c r="N588" i="14"/>
  <c r="O588" i="14"/>
  <c r="P588" i="14"/>
  <c r="M587" i="14"/>
  <c r="N587" i="14"/>
  <c r="O587" i="14"/>
  <c r="P587" i="14"/>
  <c r="M586" i="14"/>
  <c r="N586" i="14"/>
  <c r="O586" i="14"/>
  <c r="P586" i="14"/>
  <c r="M585" i="14"/>
  <c r="N585" i="14"/>
  <c r="O585" i="14"/>
  <c r="P585" i="14"/>
  <c r="M584" i="14"/>
  <c r="N584" i="14"/>
  <c r="O584" i="14"/>
  <c r="P584" i="14"/>
  <c r="M583" i="14"/>
  <c r="N583" i="14"/>
  <c r="O583" i="14"/>
  <c r="P583" i="14"/>
  <c r="M582" i="14"/>
  <c r="N582" i="14"/>
  <c r="O582" i="14"/>
  <c r="P582" i="14"/>
  <c r="M581" i="14"/>
  <c r="N581" i="14"/>
  <c r="O581" i="14"/>
  <c r="P581" i="14"/>
  <c r="M580" i="14"/>
  <c r="N580" i="14"/>
  <c r="O580" i="14"/>
  <c r="P580" i="14"/>
  <c r="M579" i="14"/>
  <c r="N579" i="14"/>
  <c r="O579" i="14"/>
  <c r="P579" i="14"/>
  <c r="M578" i="14"/>
  <c r="N578" i="14"/>
  <c r="O578" i="14"/>
  <c r="P578" i="14"/>
  <c r="M577" i="14"/>
  <c r="N577" i="14"/>
  <c r="O577" i="14"/>
  <c r="P577" i="14"/>
  <c r="M576" i="14"/>
  <c r="N576" i="14"/>
  <c r="O576" i="14"/>
  <c r="P576" i="14"/>
  <c r="M575" i="14"/>
  <c r="N575" i="14"/>
  <c r="O575" i="14"/>
  <c r="P575" i="14"/>
  <c r="M574" i="14"/>
  <c r="N574" i="14"/>
  <c r="O574" i="14"/>
  <c r="P574" i="14"/>
  <c r="M573" i="14"/>
  <c r="N573" i="14"/>
  <c r="O573" i="14"/>
  <c r="P573" i="14"/>
  <c r="M572" i="14"/>
  <c r="N572" i="14"/>
  <c r="O572" i="14"/>
  <c r="P572" i="14"/>
  <c r="M571" i="14"/>
  <c r="N571" i="14"/>
  <c r="O571" i="14"/>
  <c r="P571" i="14"/>
  <c r="M570" i="14"/>
  <c r="N570" i="14"/>
  <c r="O570" i="14"/>
  <c r="P570" i="14"/>
  <c r="M569" i="14"/>
  <c r="N569" i="14"/>
  <c r="O569" i="14"/>
  <c r="P569" i="14"/>
  <c r="M568" i="14"/>
  <c r="N568" i="14"/>
  <c r="O568" i="14"/>
  <c r="P568" i="14"/>
  <c r="M567" i="14"/>
  <c r="N567" i="14"/>
  <c r="O567" i="14"/>
  <c r="P567" i="14"/>
  <c r="M566" i="14"/>
  <c r="N566" i="14"/>
  <c r="O566" i="14"/>
  <c r="P566" i="14"/>
  <c r="M565" i="14"/>
  <c r="N565" i="14"/>
  <c r="O565" i="14"/>
  <c r="P565" i="14"/>
  <c r="M564" i="14"/>
  <c r="N564" i="14"/>
  <c r="O564" i="14"/>
  <c r="P564" i="14"/>
  <c r="M563" i="14"/>
  <c r="N563" i="14"/>
  <c r="O563" i="14"/>
  <c r="P563" i="14"/>
  <c r="M562" i="14"/>
  <c r="N562" i="14"/>
  <c r="O562" i="14"/>
  <c r="P562" i="14"/>
  <c r="M561" i="14"/>
  <c r="N561" i="14"/>
  <c r="O561" i="14"/>
  <c r="P561" i="14"/>
  <c r="M560" i="14"/>
  <c r="N560" i="14"/>
  <c r="O560" i="14"/>
  <c r="P560" i="14"/>
  <c r="M559" i="14"/>
  <c r="N559" i="14"/>
  <c r="O559" i="14"/>
  <c r="P559" i="14"/>
  <c r="M558" i="14"/>
  <c r="N558" i="14"/>
  <c r="O558" i="14"/>
  <c r="P558" i="14"/>
  <c r="M557" i="14"/>
  <c r="N557" i="14"/>
  <c r="O557" i="14"/>
  <c r="P557" i="14"/>
  <c r="M556" i="14"/>
  <c r="N556" i="14"/>
  <c r="O556" i="14"/>
  <c r="P556" i="14"/>
  <c r="M555" i="14"/>
  <c r="N555" i="14"/>
  <c r="O555" i="14"/>
  <c r="P555" i="14"/>
  <c r="M554" i="14"/>
  <c r="N554" i="14"/>
  <c r="O554" i="14"/>
  <c r="P554" i="14"/>
  <c r="M553" i="14"/>
  <c r="N553" i="14"/>
  <c r="O553" i="14"/>
  <c r="P553" i="14"/>
  <c r="M552" i="14"/>
  <c r="N552" i="14"/>
  <c r="O552" i="14"/>
  <c r="P552" i="14"/>
  <c r="M551" i="14"/>
  <c r="N551" i="14"/>
  <c r="O551" i="14"/>
  <c r="P551" i="14"/>
  <c r="M550" i="14"/>
  <c r="N550" i="14"/>
  <c r="O550" i="14"/>
  <c r="P550" i="14"/>
  <c r="M549" i="14"/>
  <c r="N549" i="14"/>
  <c r="O549" i="14"/>
  <c r="P549" i="14"/>
  <c r="M548" i="14"/>
  <c r="N548" i="14"/>
  <c r="O548" i="14"/>
  <c r="P548" i="14"/>
  <c r="M547" i="14"/>
  <c r="N547" i="14"/>
  <c r="O547" i="14"/>
  <c r="P547" i="14"/>
  <c r="M546" i="14"/>
  <c r="N546" i="14"/>
  <c r="O546" i="14"/>
  <c r="P546" i="14"/>
  <c r="M545" i="14"/>
  <c r="N545" i="14"/>
  <c r="O545" i="14"/>
  <c r="P545" i="14"/>
  <c r="M544" i="14"/>
  <c r="N544" i="14"/>
  <c r="O544" i="14"/>
  <c r="P544" i="14"/>
  <c r="M543" i="14"/>
  <c r="N543" i="14"/>
  <c r="O543" i="14"/>
  <c r="P543" i="14"/>
  <c r="M542" i="14"/>
  <c r="N542" i="14"/>
  <c r="O542" i="14"/>
  <c r="P542" i="14"/>
  <c r="M541" i="14"/>
  <c r="N541" i="14"/>
  <c r="O541" i="14"/>
  <c r="P541" i="14"/>
  <c r="M540" i="14"/>
  <c r="N540" i="14"/>
  <c r="O540" i="14"/>
  <c r="P540" i="14"/>
  <c r="M539" i="14"/>
  <c r="N539" i="14"/>
  <c r="O539" i="14"/>
  <c r="P539" i="14"/>
  <c r="M538" i="14"/>
  <c r="O538" i="14"/>
  <c r="M537" i="14"/>
  <c r="N537" i="14"/>
  <c r="O537" i="14"/>
  <c r="P537" i="14"/>
  <c r="M536" i="14"/>
  <c r="N536" i="14"/>
  <c r="O536" i="14"/>
  <c r="P536" i="14"/>
  <c r="M535" i="14"/>
  <c r="N535" i="14"/>
  <c r="O535" i="14"/>
  <c r="P535" i="14"/>
  <c r="M534" i="14"/>
  <c r="N534" i="14"/>
  <c r="O534" i="14"/>
  <c r="P534" i="14"/>
  <c r="M533" i="14"/>
  <c r="N533" i="14"/>
  <c r="O533" i="14"/>
  <c r="P533" i="14"/>
  <c r="M532" i="14"/>
  <c r="N532" i="14"/>
  <c r="O532" i="14"/>
  <c r="P532" i="14"/>
  <c r="M531" i="14"/>
  <c r="N531" i="14"/>
  <c r="O531" i="14"/>
  <c r="P531" i="14"/>
  <c r="M530" i="14"/>
  <c r="N530" i="14"/>
  <c r="O530" i="14"/>
  <c r="P530" i="14"/>
  <c r="M529" i="14"/>
  <c r="N529" i="14"/>
  <c r="O529" i="14"/>
  <c r="P529" i="14"/>
  <c r="M528" i="14"/>
  <c r="N528" i="14"/>
  <c r="O528" i="14"/>
  <c r="P528" i="14"/>
  <c r="M527" i="14"/>
  <c r="N527" i="14"/>
  <c r="O527" i="14"/>
  <c r="P527" i="14"/>
  <c r="M526" i="14"/>
  <c r="N526" i="14"/>
  <c r="O526" i="14"/>
  <c r="P526" i="14"/>
  <c r="M525" i="14"/>
  <c r="N525" i="14"/>
  <c r="O525" i="14"/>
  <c r="P525" i="14"/>
  <c r="M524" i="14"/>
  <c r="N524" i="14"/>
  <c r="O524" i="14"/>
  <c r="P524" i="14"/>
  <c r="M523" i="14"/>
  <c r="N523" i="14"/>
  <c r="O523" i="14"/>
  <c r="P523" i="14"/>
  <c r="M522" i="14"/>
  <c r="N522" i="14"/>
  <c r="O522" i="14"/>
  <c r="P522" i="14"/>
  <c r="M521" i="14"/>
  <c r="N521" i="14"/>
  <c r="O521" i="14"/>
  <c r="P521" i="14"/>
  <c r="M520" i="14"/>
  <c r="N520" i="14"/>
  <c r="O520" i="14"/>
  <c r="P520" i="14"/>
  <c r="M519" i="14"/>
  <c r="N519" i="14"/>
  <c r="O519" i="14"/>
  <c r="P519" i="14"/>
  <c r="M518" i="14"/>
  <c r="O518" i="14"/>
  <c r="M517" i="14"/>
  <c r="N517" i="14"/>
  <c r="O517" i="14"/>
  <c r="P517" i="14"/>
  <c r="M516" i="14"/>
  <c r="N516" i="14"/>
  <c r="O516" i="14"/>
  <c r="P516" i="14"/>
  <c r="M515" i="14"/>
  <c r="N515" i="14"/>
  <c r="O515" i="14"/>
  <c r="P515" i="14"/>
  <c r="M514" i="14"/>
  <c r="N514" i="14"/>
  <c r="O514" i="14"/>
  <c r="P514" i="14"/>
  <c r="M513" i="14"/>
  <c r="N513" i="14"/>
  <c r="O513" i="14"/>
  <c r="P513" i="14"/>
  <c r="M512" i="14"/>
  <c r="N512" i="14"/>
  <c r="O512" i="14"/>
  <c r="P512" i="14"/>
  <c r="M511" i="14"/>
  <c r="N511" i="14"/>
  <c r="O511" i="14"/>
  <c r="P511" i="14"/>
  <c r="M510" i="14"/>
  <c r="N510" i="14"/>
  <c r="O510" i="14"/>
  <c r="P510" i="14"/>
  <c r="M509" i="14"/>
  <c r="N509" i="14"/>
  <c r="O509" i="14"/>
  <c r="P509" i="14"/>
  <c r="M508" i="14"/>
  <c r="N508" i="14"/>
  <c r="O508" i="14"/>
  <c r="P508" i="14"/>
  <c r="M507" i="14"/>
  <c r="N507" i="14"/>
  <c r="O507" i="14"/>
  <c r="P507" i="14"/>
  <c r="M506" i="14"/>
  <c r="N506" i="14"/>
  <c r="O506" i="14"/>
  <c r="P506" i="14"/>
  <c r="M505" i="14"/>
  <c r="N505" i="14"/>
  <c r="O505" i="14"/>
  <c r="P505" i="14"/>
  <c r="M504" i="14"/>
  <c r="N504" i="14"/>
  <c r="O504" i="14"/>
  <c r="P504" i="14"/>
  <c r="M503" i="14"/>
  <c r="N503" i="14"/>
  <c r="O503" i="14"/>
  <c r="P503" i="14"/>
  <c r="M502" i="14"/>
  <c r="N502" i="14"/>
  <c r="O502" i="14"/>
  <c r="P502" i="14"/>
  <c r="M501" i="14"/>
  <c r="N501" i="14"/>
  <c r="O501" i="14"/>
  <c r="P501" i="14"/>
  <c r="M500" i="14"/>
  <c r="N500" i="14"/>
  <c r="O500" i="14"/>
  <c r="P500" i="14"/>
  <c r="M499" i="14"/>
  <c r="N499" i="14"/>
  <c r="O499" i="14"/>
  <c r="P499" i="14"/>
  <c r="M498" i="14"/>
  <c r="N498" i="14"/>
  <c r="O498" i="14"/>
  <c r="P498" i="14"/>
  <c r="M497" i="14"/>
  <c r="N497" i="14"/>
  <c r="O497" i="14"/>
  <c r="P497" i="14"/>
  <c r="M496" i="14"/>
  <c r="N496" i="14"/>
  <c r="O496" i="14"/>
  <c r="P496" i="14"/>
  <c r="M495" i="14"/>
  <c r="N495" i="14"/>
  <c r="O495" i="14"/>
  <c r="P495" i="14"/>
  <c r="M494" i="14"/>
  <c r="N494" i="14"/>
  <c r="O494" i="14"/>
  <c r="P494" i="14"/>
  <c r="M493" i="14"/>
  <c r="N493" i="14"/>
  <c r="O493" i="14"/>
  <c r="P493" i="14"/>
  <c r="M492" i="14"/>
  <c r="N492" i="14"/>
  <c r="O492" i="14"/>
  <c r="P492" i="14"/>
  <c r="M491" i="14"/>
  <c r="N491" i="14"/>
  <c r="O491" i="14"/>
  <c r="P491" i="14"/>
  <c r="M490" i="14"/>
  <c r="N490" i="14"/>
  <c r="O490" i="14"/>
  <c r="P490" i="14"/>
  <c r="M489" i="14"/>
  <c r="N489" i="14"/>
  <c r="O489" i="14"/>
  <c r="P489" i="14"/>
  <c r="M488" i="14"/>
  <c r="N488" i="14"/>
  <c r="O488" i="14"/>
  <c r="P488" i="14"/>
  <c r="M487" i="14"/>
  <c r="N487" i="14"/>
  <c r="O487" i="14"/>
  <c r="P487" i="14"/>
  <c r="M486" i="14"/>
  <c r="N486" i="14"/>
  <c r="O486" i="14"/>
  <c r="P486" i="14"/>
  <c r="M485" i="14"/>
  <c r="N485" i="14"/>
  <c r="O485" i="14"/>
  <c r="P485" i="14"/>
  <c r="M484" i="14"/>
  <c r="O484" i="14"/>
  <c r="M483" i="14"/>
  <c r="N483" i="14"/>
  <c r="O483" i="14"/>
  <c r="P483" i="14"/>
  <c r="M482" i="14"/>
  <c r="N482" i="14"/>
  <c r="O482" i="14"/>
  <c r="P482" i="14"/>
  <c r="M481" i="14"/>
  <c r="N481" i="14"/>
  <c r="O481" i="14"/>
  <c r="P481" i="14"/>
  <c r="M480" i="14"/>
  <c r="N480" i="14"/>
  <c r="O480" i="14"/>
  <c r="P480" i="14"/>
  <c r="M479" i="14"/>
  <c r="N479" i="14"/>
  <c r="O479" i="14"/>
  <c r="P479" i="14"/>
  <c r="M478" i="14"/>
  <c r="N478" i="14"/>
  <c r="O478" i="14"/>
  <c r="P478" i="14"/>
  <c r="M477" i="14"/>
  <c r="N477" i="14"/>
  <c r="O477" i="14"/>
  <c r="P477" i="14"/>
  <c r="M476" i="14"/>
  <c r="N476" i="14"/>
  <c r="O476" i="14"/>
  <c r="P476" i="14"/>
  <c r="M475" i="14"/>
  <c r="N475" i="14"/>
  <c r="O475" i="14"/>
  <c r="P475" i="14"/>
  <c r="M474" i="14"/>
  <c r="N474" i="14"/>
  <c r="O474" i="14"/>
  <c r="P474" i="14"/>
  <c r="M473" i="14"/>
  <c r="N473" i="14"/>
  <c r="O473" i="14"/>
  <c r="P473" i="14"/>
  <c r="M472" i="14"/>
  <c r="N472" i="14"/>
  <c r="O472" i="14"/>
  <c r="P472" i="14"/>
  <c r="M471" i="14"/>
  <c r="N471" i="14"/>
  <c r="O471" i="14"/>
  <c r="P471" i="14"/>
  <c r="M470" i="14"/>
  <c r="N470" i="14"/>
  <c r="O470" i="14"/>
  <c r="P470" i="14"/>
  <c r="M469" i="14"/>
  <c r="N469" i="14"/>
  <c r="O469" i="14"/>
  <c r="P469" i="14"/>
  <c r="M468" i="14"/>
  <c r="N468" i="14"/>
  <c r="O468" i="14"/>
  <c r="P468" i="14"/>
  <c r="M467" i="14"/>
  <c r="N467" i="14"/>
  <c r="O467" i="14"/>
  <c r="P467" i="14"/>
  <c r="M466" i="14"/>
  <c r="N466" i="14"/>
  <c r="O466" i="14"/>
  <c r="P466" i="14"/>
  <c r="M465" i="14"/>
  <c r="N465" i="14"/>
  <c r="O465" i="14"/>
  <c r="P465" i="14"/>
  <c r="M464" i="14"/>
  <c r="N464" i="14"/>
  <c r="O464" i="14"/>
  <c r="P464" i="14"/>
  <c r="M463" i="14"/>
  <c r="N463" i="14"/>
  <c r="O463" i="14"/>
  <c r="P463" i="14"/>
  <c r="M462" i="14"/>
  <c r="N462" i="14"/>
  <c r="O462" i="14"/>
  <c r="P462" i="14"/>
  <c r="M461" i="14"/>
  <c r="N461" i="14"/>
  <c r="O461" i="14"/>
  <c r="P461" i="14"/>
  <c r="M460" i="14"/>
  <c r="N460" i="14"/>
  <c r="O460" i="14"/>
  <c r="P460" i="14"/>
  <c r="M459" i="14"/>
  <c r="N459" i="14"/>
  <c r="O459" i="14"/>
  <c r="P459" i="14"/>
  <c r="M458" i="14"/>
  <c r="N458" i="14"/>
  <c r="O458" i="14"/>
  <c r="P458" i="14"/>
  <c r="M457" i="14"/>
  <c r="N457" i="14"/>
  <c r="O457" i="14"/>
  <c r="P457" i="14"/>
  <c r="M456" i="14"/>
  <c r="N456" i="14"/>
  <c r="O456" i="14"/>
  <c r="P456" i="14"/>
  <c r="M455" i="14"/>
  <c r="N455" i="14"/>
  <c r="O455" i="14"/>
  <c r="P455" i="14"/>
  <c r="M454" i="14"/>
  <c r="N454" i="14"/>
  <c r="O454" i="14"/>
  <c r="P454" i="14"/>
  <c r="M453" i="14"/>
  <c r="N453" i="14"/>
  <c r="O453" i="14"/>
  <c r="P453" i="14"/>
  <c r="M452" i="14"/>
  <c r="N452" i="14"/>
  <c r="O452" i="14"/>
  <c r="P452" i="14"/>
  <c r="M451" i="14"/>
  <c r="N451" i="14"/>
  <c r="O451" i="14"/>
  <c r="P451" i="14"/>
  <c r="M450" i="14"/>
  <c r="N450" i="14"/>
  <c r="O450" i="14"/>
  <c r="P450" i="14"/>
  <c r="M449" i="14"/>
  <c r="N449" i="14"/>
  <c r="O449" i="14"/>
  <c r="P449" i="14"/>
  <c r="M448" i="14"/>
  <c r="N448" i="14"/>
  <c r="O448" i="14"/>
  <c r="P448" i="14"/>
  <c r="M447" i="14"/>
  <c r="N447" i="14"/>
  <c r="O447" i="14"/>
  <c r="P447" i="14"/>
  <c r="M446" i="14"/>
  <c r="N446" i="14"/>
  <c r="O446" i="14"/>
  <c r="P446" i="14"/>
  <c r="M445" i="14"/>
  <c r="N445" i="14"/>
  <c r="O445" i="14"/>
  <c r="P445" i="14"/>
  <c r="M444" i="14"/>
  <c r="N444" i="14"/>
  <c r="O444" i="14"/>
  <c r="P444" i="14"/>
  <c r="M443" i="14"/>
  <c r="N443" i="14"/>
  <c r="O443" i="14"/>
  <c r="P443" i="14"/>
  <c r="M442" i="14"/>
  <c r="N442" i="14"/>
  <c r="O442" i="14"/>
  <c r="P442" i="14"/>
  <c r="M441" i="14"/>
  <c r="N441" i="14"/>
  <c r="O441" i="14"/>
  <c r="P441" i="14"/>
  <c r="M440" i="14"/>
  <c r="N440" i="14"/>
  <c r="O440" i="14"/>
  <c r="P440" i="14"/>
  <c r="M439" i="14"/>
  <c r="N439" i="14"/>
  <c r="O439" i="14"/>
  <c r="P439" i="14"/>
  <c r="M438" i="14"/>
  <c r="N438" i="14"/>
  <c r="O438" i="14"/>
  <c r="P438" i="14"/>
  <c r="M437" i="14"/>
  <c r="N437" i="14"/>
  <c r="O437" i="14"/>
  <c r="P437" i="14"/>
  <c r="M436" i="14"/>
  <c r="N436" i="14"/>
  <c r="O436" i="14"/>
  <c r="P436" i="14"/>
  <c r="M435" i="14"/>
  <c r="N435" i="14"/>
  <c r="O435" i="14"/>
  <c r="P435" i="14"/>
  <c r="M434" i="14"/>
  <c r="N434" i="14"/>
  <c r="O434" i="14"/>
  <c r="P434" i="14"/>
  <c r="M433" i="14"/>
  <c r="N433" i="14"/>
  <c r="O433" i="14"/>
  <c r="P433" i="14"/>
  <c r="M432" i="14"/>
  <c r="N432" i="14"/>
  <c r="O432" i="14"/>
  <c r="P432" i="14"/>
  <c r="M431" i="14"/>
  <c r="N431" i="14"/>
  <c r="O431" i="14"/>
  <c r="P431" i="14"/>
  <c r="M430" i="14"/>
  <c r="N430" i="14"/>
  <c r="O430" i="14"/>
  <c r="P430" i="14"/>
  <c r="M429" i="14"/>
  <c r="N429" i="14"/>
  <c r="O429" i="14"/>
  <c r="P429" i="14"/>
  <c r="M428" i="14"/>
  <c r="N428" i="14"/>
  <c r="O428" i="14"/>
  <c r="P428" i="14"/>
  <c r="M427" i="14"/>
  <c r="N427" i="14"/>
  <c r="O427" i="14"/>
  <c r="P427" i="14"/>
  <c r="M426" i="14"/>
  <c r="N426" i="14"/>
  <c r="O426" i="14"/>
  <c r="P426" i="14"/>
  <c r="M425" i="14"/>
  <c r="N425" i="14"/>
  <c r="O425" i="14"/>
  <c r="P425" i="14"/>
  <c r="M424" i="14"/>
  <c r="N424" i="14"/>
  <c r="O424" i="14"/>
  <c r="P424" i="14"/>
  <c r="M423" i="14"/>
  <c r="N423" i="14"/>
  <c r="O423" i="14"/>
  <c r="P423" i="14"/>
  <c r="M422" i="14"/>
  <c r="N422" i="14"/>
  <c r="O422" i="14"/>
  <c r="P422" i="14"/>
  <c r="M421" i="14"/>
  <c r="O421" i="14"/>
  <c r="M420" i="14"/>
  <c r="N420" i="14"/>
  <c r="O420" i="14"/>
  <c r="P420" i="14"/>
  <c r="M419" i="14"/>
  <c r="N419" i="14"/>
  <c r="O419" i="14"/>
  <c r="P419" i="14"/>
  <c r="M418" i="14"/>
  <c r="N418" i="14"/>
  <c r="O418" i="14"/>
  <c r="P418" i="14"/>
  <c r="M417" i="14"/>
  <c r="N417" i="14"/>
  <c r="O417" i="14"/>
  <c r="P417" i="14"/>
  <c r="M416" i="14"/>
  <c r="N416" i="14"/>
  <c r="O416" i="14"/>
  <c r="P416" i="14"/>
  <c r="M415" i="14"/>
  <c r="N415" i="14"/>
  <c r="O415" i="14"/>
  <c r="P415" i="14"/>
  <c r="M414" i="14"/>
  <c r="N414" i="14"/>
  <c r="O414" i="14"/>
  <c r="P414" i="14"/>
  <c r="M413" i="14"/>
  <c r="N413" i="14"/>
  <c r="O413" i="14"/>
  <c r="P413" i="14"/>
  <c r="M412" i="14"/>
  <c r="N412" i="14"/>
  <c r="O412" i="14"/>
  <c r="P412" i="14"/>
  <c r="M411" i="14"/>
  <c r="N411" i="14"/>
  <c r="O411" i="14"/>
  <c r="P411" i="14"/>
  <c r="M410" i="14"/>
  <c r="N410" i="14"/>
  <c r="O410" i="14"/>
  <c r="P410" i="14"/>
  <c r="M409" i="14"/>
  <c r="N409" i="14"/>
  <c r="O409" i="14"/>
  <c r="P409" i="14"/>
  <c r="M408" i="14"/>
  <c r="N408" i="14"/>
  <c r="O408" i="14"/>
  <c r="P408" i="14"/>
  <c r="M407" i="14"/>
  <c r="N407" i="14"/>
  <c r="O407" i="14"/>
  <c r="P407" i="14"/>
  <c r="M406" i="14"/>
  <c r="N406" i="14"/>
  <c r="O406" i="14"/>
  <c r="P406" i="14"/>
  <c r="M405" i="14"/>
  <c r="N405" i="14"/>
  <c r="O405" i="14"/>
  <c r="P405" i="14"/>
  <c r="M404" i="14"/>
  <c r="N404" i="14"/>
  <c r="O404" i="14"/>
  <c r="P404" i="14"/>
  <c r="M403" i="14"/>
  <c r="N403" i="14"/>
  <c r="O403" i="14"/>
  <c r="P403" i="14"/>
  <c r="M402" i="14"/>
  <c r="N402" i="14"/>
  <c r="O402" i="14"/>
  <c r="P402" i="14"/>
  <c r="M401" i="14"/>
  <c r="N401" i="14"/>
  <c r="O401" i="14"/>
  <c r="P401" i="14"/>
  <c r="M400" i="14"/>
  <c r="N400" i="14"/>
  <c r="O400" i="14"/>
  <c r="P400" i="14"/>
  <c r="M399" i="14"/>
  <c r="N399" i="14"/>
  <c r="O399" i="14"/>
  <c r="P399" i="14"/>
  <c r="M398" i="14"/>
  <c r="N398" i="14"/>
  <c r="O398" i="14"/>
  <c r="P398" i="14"/>
  <c r="M397" i="14"/>
  <c r="N397" i="14"/>
  <c r="O397" i="14"/>
  <c r="P397" i="14"/>
  <c r="M396" i="14"/>
  <c r="N396" i="14"/>
  <c r="O396" i="14"/>
  <c r="P396" i="14"/>
  <c r="M395" i="14"/>
  <c r="N395" i="14"/>
  <c r="O395" i="14"/>
  <c r="P395" i="14"/>
  <c r="M394" i="14"/>
  <c r="N394" i="14"/>
  <c r="O394" i="14"/>
  <c r="P394" i="14"/>
  <c r="M393" i="14"/>
  <c r="N393" i="14"/>
  <c r="O393" i="14"/>
  <c r="P393" i="14"/>
  <c r="M392" i="14"/>
  <c r="N392" i="14"/>
  <c r="O392" i="14"/>
  <c r="P392" i="14"/>
  <c r="M391" i="14"/>
  <c r="N391" i="14"/>
  <c r="O391" i="14"/>
  <c r="P391" i="14"/>
  <c r="M390" i="14"/>
  <c r="N390" i="14"/>
  <c r="O390" i="14"/>
  <c r="P390" i="14"/>
  <c r="M389" i="14"/>
  <c r="N389" i="14"/>
  <c r="O389" i="14"/>
  <c r="P389" i="14"/>
  <c r="M388" i="14"/>
  <c r="N388" i="14"/>
  <c r="O388" i="14"/>
  <c r="P388" i="14"/>
  <c r="M387" i="14"/>
  <c r="N387" i="14"/>
  <c r="O387" i="14"/>
  <c r="P387" i="14"/>
  <c r="M386" i="14"/>
  <c r="N386" i="14"/>
  <c r="O386" i="14"/>
  <c r="P386" i="14"/>
  <c r="M385" i="14"/>
  <c r="N385" i="14"/>
  <c r="O385" i="14"/>
  <c r="P385" i="14"/>
  <c r="M384" i="14"/>
  <c r="N384" i="14"/>
  <c r="O384" i="14"/>
  <c r="P384" i="14"/>
  <c r="M383" i="14"/>
  <c r="N383" i="14"/>
  <c r="O383" i="14"/>
  <c r="P383" i="14"/>
  <c r="M382" i="14"/>
  <c r="N382" i="14"/>
  <c r="O382" i="14"/>
  <c r="P382" i="14"/>
  <c r="M381" i="14"/>
  <c r="N381" i="14"/>
  <c r="O381" i="14"/>
  <c r="P381" i="14"/>
  <c r="M380" i="14"/>
  <c r="O380" i="14"/>
  <c r="M379" i="14"/>
  <c r="N379" i="14"/>
  <c r="O379" i="14"/>
  <c r="P379" i="14"/>
  <c r="M378" i="14"/>
  <c r="N378" i="14"/>
  <c r="O378" i="14"/>
  <c r="P378" i="14"/>
  <c r="M377" i="14"/>
  <c r="N377" i="14"/>
  <c r="O377" i="14"/>
  <c r="P377" i="14"/>
  <c r="M376" i="14"/>
  <c r="N376" i="14"/>
  <c r="O376" i="14"/>
  <c r="P376" i="14"/>
  <c r="M375" i="14"/>
  <c r="N375" i="14"/>
  <c r="O375" i="14"/>
  <c r="P375" i="14"/>
  <c r="M374" i="14"/>
  <c r="N374" i="14"/>
  <c r="O374" i="14"/>
  <c r="P374" i="14"/>
  <c r="M373" i="14"/>
  <c r="N373" i="14"/>
  <c r="O373" i="14"/>
  <c r="P373" i="14"/>
  <c r="M372" i="14"/>
  <c r="N372" i="14"/>
  <c r="O372" i="14"/>
  <c r="P372" i="14"/>
  <c r="M371" i="14"/>
  <c r="N371" i="14"/>
  <c r="O371" i="14"/>
  <c r="P371" i="14"/>
  <c r="M370" i="14"/>
  <c r="N370" i="14"/>
  <c r="O370" i="14"/>
  <c r="P370" i="14"/>
  <c r="M369" i="14"/>
  <c r="N369" i="14"/>
  <c r="O369" i="14"/>
  <c r="P369" i="14"/>
  <c r="M368" i="14"/>
  <c r="N368" i="14"/>
  <c r="O368" i="14"/>
  <c r="P368" i="14"/>
  <c r="M367" i="14"/>
  <c r="N367" i="14"/>
  <c r="O367" i="14"/>
  <c r="P367" i="14"/>
  <c r="M366" i="14"/>
  <c r="N366" i="14"/>
  <c r="O366" i="14"/>
  <c r="P366" i="14"/>
  <c r="M365" i="14"/>
  <c r="N365" i="14"/>
  <c r="O365" i="14"/>
  <c r="P365" i="14"/>
  <c r="M364" i="14"/>
  <c r="N364" i="14"/>
  <c r="O364" i="14"/>
  <c r="P364" i="14"/>
  <c r="M363" i="14"/>
  <c r="N363" i="14"/>
  <c r="O363" i="14"/>
  <c r="P363" i="14"/>
  <c r="M362" i="14"/>
  <c r="N362" i="14"/>
  <c r="O362" i="14"/>
  <c r="P362" i="14"/>
  <c r="M361" i="14"/>
  <c r="N361" i="14"/>
  <c r="O361" i="14"/>
  <c r="P361" i="14"/>
  <c r="M360" i="14"/>
  <c r="N360" i="14"/>
  <c r="O360" i="14"/>
  <c r="P360" i="14"/>
  <c r="M359" i="14"/>
  <c r="N359" i="14"/>
  <c r="O359" i="14"/>
  <c r="P359" i="14"/>
  <c r="M358" i="14"/>
  <c r="N358" i="14"/>
  <c r="O358" i="14"/>
  <c r="P358" i="14"/>
  <c r="M357" i="14"/>
  <c r="N357" i="14"/>
  <c r="O357" i="14"/>
  <c r="P357" i="14"/>
  <c r="M356" i="14"/>
  <c r="N356" i="14"/>
  <c r="O356" i="14"/>
  <c r="P356" i="14"/>
  <c r="M355" i="14"/>
  <c r="N355" i="14"/>
  <c r="O355" i="14"/>
  <c r="P355" i="14"/>
  <c r="M354" i="14"/>
  <c r="N354" i="14"/>
  <c r="O354" i="14"/>
  <c r="P354" i="14"/>
  <c r="M353" i="14"/>
  <c r="N353" i="14"/>
  <c r="O353" i="14"/>
  <c r="P353" i="14"/>
  <c r="M352" i="14"/>
  <c r="N352" i="14"/>
  <c r="O352" i="14"/>
  <c r="P352" i="14"/>
  <c r="M351" i="14"/>
  <c r="N351" i="14"/>
  <c r="O351" i="14"/>
  <c r="P351" i="14"/>
  <c r="M350" i="14"/>
  <c r="N350" i="14"/>
  <c r="O350" i="14"/>
  <c r="P350" i="14"/>
  <c r="M349" i="14"/>
  <c r="N349" i="14"/>
  <c r="O349" i="14"/>
  <c r="P349" i="14"/>
  <c r="M348" i="14"/>
  <c r="N348" i="14"/>
  <c r="O348" i="14"/>
  <c r="P348" i="14"/>
  <c r="M347" i="14"/>
  <c r="N347" i="14"/>
  <c r="O347" i="14"/>
  <c r="P347" i="14"/>
  <c r="M346" i="14"/>
  <c r="N346" i="14"/>
  <c r="O346" i="14"/>
  <c r="P346" i="14"/>
  <c r="M345" i="14"/>
  <c r="N345" i="14"/>
  <c r="O345" i="14"/>
  <c r="P345" i="14"/>
  <c r="M344" i="14"/>
  <c r="N344" i="14"/>
  <c r="O344" i="14"/>
  <c r="P344" i="14"/>
  <c r="M343" i="14"/>
  <c r="N343" i="14"/>
  <c r="O343" i="14"/>
  <c r="P343" i="14"/>
  <c r="M342" i="14"/>
  <c r="N342" i="14"/>
  <c r="O342" i="14"/>
  <c r="P342" i="14"/>
  <c r="M341" i="14"/>
  <c r="N341" i="14"/>
  <c r="O341" i="14"/>
  <c r="P341" i="14"/>
  <c r="M340" i="14"/>
  <c r="N340" i="14"/>
  <c r="O340" i="14"/>
  <c r="P340" i="14"/>
  <c r="M339" i="14"/>
  <c r="N339" i="14"/>
  <c r="O339" i="14"/>
  <c r="P339" i="14"/>
  <c r="M338" i="14"/>
  <c r="N338" i="14"/>
  <c r="O338" i="14"/>
  <c r="P338" i="14"/>
  <c r="M337" i="14"/>
  <c r="N337" i="14"/>
  <c r="O337" i="14"/>
  <c r="P337" i="14"/>
  <c r="M336" i="14"/>
  <c r="N336" i="14"/>
  <c r="O336" i="14"/>
  <c r="P336" i="14"/>
  <c r="M335" i="14"/>
  <c r="N335" i="14"/>
  <c r="O335" i="14"/>
  <c r="P335" i="14"/>
  <c r="M334" i="14"/>
  <c r="N334" i="14"/>
  <c r="O334" i="14"/>
  <c r="P334" i="14"/>
  <c r="M333" i="14"/>
  <c r="N333" i="14"/>
  <c r="O333" i="14"/>
  <c r="P333" i="14"/>
  <c r="M332" i="14"/>
  <c r="N332" i="14"/>
  <c r="O332" i="14"/>
  <c r="P332" i="14"/>
  <c r="M331" i="14"/>
  <c r="N331" i="14"/>
  <c r="O331" i="14"/>
  <c r="P331" i="14"/>
  <c r="M330" i="14"/>
  <c r="N330" i="14"/>
  <c r="O330" i="14"/>
  <c r="P330" i="14"/>
  <c r="M329" i="14"/>
  <c r="N329" i="14"/>
  <c r="O329" i="14"/>
  <c r="P329" i="14"/>
  <c r="M328" i="14"/>
  <c r="N328" i="14"/>
  <c r="O328" i="14"/>
  <c r="P328" i="14"/>
  <c r="M327" i="14"/>
  <c r="N327" i="14"/>
  <c r="O327" i="14"/>
  <c r="P327" i="14"/>
  <c r="M326" i="14"/>
  <c r="N326" i="14"/>
  <c r="O326" i="14"/>
  <c r="P326" i="14"/>
  <c r="M325" i="14"/>
  <c r="N325" i="14"/>
  <c r="O325" i="14"/>
  <c r="P325" i="14"/>
  <c r="M324" i="14"/>
  <c r="N324" i="14"/>
  <c r="O324" i="14"/>
  <c r="P324" i="14"/>
  <c r="M323" i="14"/>
  <c r="N323" i="14"/>
  <c r="O323" i="14"/>
  <c r="P323" i="14"/>
  <c r="M322" i="14"/>
  <c r="N322" i="14"/>
  <c r="O322" i="14"/>
  <c r="P322" i="14"/>
  <c r="M321" i="14"/>
  <c r="N321" i="14"/>
  <c r="O321" i="14"/>
  <c r="P321" i="14"/>
  <c r="M320" i="14"/>
  <c r="N320" i="14"/>
  <c r="O320" i="14"/>
  <c r="P320" i="14"/>
  <c r="M319" i="14"/>
  <c r="N319" i="14"/>
  <c r="O319" i="14"/>
  <c r="P319" i="14"/>
  <c r="M318" i="14"/>
  <c r="N318" i="14"/>
  <c r="O318" i="14"/>
  <c r="P318" i="14"/>
  <c r="M317" i="14"/>
  <c r="N317" i="14"/>
  <c r="O317" i="14"/>
  <c r="P317" i="14"/>
  <c r="M316" i="14"/>
  <c r="N316" i="14"/>
  <c r="O316" i="14"/>
  <c r="P316" i="14"/>
  <c r="M315" i="14"/>
  <c r="N315" i="14"/>
  <c r="O315" i="14"/>
  <c r="P315" i="14"/>
  <c r="M314" i="14"/>
  <c r="N314" i="14"/>
  <c r="O314" i="14"/>
  <c r="P314" i="14"/>
  <c r="M313" i="14"/>
  <c r="N313" i="14"/>
  <c r="O313" i="14"/>
  <c r="P313" i="14"/>
  <c r="M312" i="14"/>
  <c r="N312" i="14"/>
  <c r="O312" i="14"/>
  <c r="P312" i="14"/>
  <c r="M311" i="14"/>
  <c r="N311" i="14"/>
  <c r="O311" i="14"/>
  <c r="P311" i="14"/>
  <c r="M310" i="14"/>
  <c r="N310" i="14"/>
  <c r="O310" i="14"/>
  <c r="P310" i="14"/>
  <c r="M309" i="14"/>
  <c r="N309" i="14"/>
  <c r="O309" i="14"/>
  <c r="P309" i="14"/>
  <c r="M308" i="14"/>
  <c r="N308" i="14"/>
  <c r="O308" i="14"/>
  <c r="P308" i="14"/>
  <c r="M307" i="14"/>
  <c r="N307" i="14"/>
  <c r="O307" i="14"/>
  <c r="P307" i="14"/>
  <c r="M306" i="14"/>
  <c r="N306" i="14"/>
  <c r="O306" i="14"/>
  <c r="P306" i="14"/>
  <c r="M305" i="14"/>
  <c r="N305" i="14"/>
  <c r="O305" i="14"/>
  <c r="P305" i="14"/>
  <c r="M304" i="14"/>
  <c r="N304" i="14"/>
  <c r="O304" i="14"/>
  <c r="P304" i="14"/>
  <c r="M303" i="14"/>
  <c r="N303" i="14"/>
  <c r="O303" i="14"/>
  <c r="P303" i="14"/>
  <c r="M302" i="14"/>
  <c r="N302" i="14"/>
  <c r="O302" i="14"/>
  <c r="P302" i="14"/>
  <c r="M301" i="14"/>
  <c r="N301" i="14"/>
  <c r="O301" i="14"/>
  <c r="P301" i="14"/>
  <c r="M300" i="14"/>
  <c r="N300" i="14"/>
  <c r="O300" i="14"/>
  <c r="P300" i="14"/>
  <c r="M299" i="14"/>
  <c r="N299" i="14"/>
  <c r="O299" i="14"/>
  <c r="P299" i="14"/>
  <c r="M298" i="14"/>
  <c r="N298" i="14"/>
  <c r="O298" i="14"/>
  <c r="P298" i="14"/>
  <c r="M297" i="14"/>
  <c r="N297" i="14"/>
  <c r="O297" i="14"/>
  <c r="P297" i="14"/>
  <c r="M296" i="14"/>
  <c r="N296" i="14"/>
  <c r="O296" i="14"/>
  <c r="P296" i="14"/>
  <c r="M295" i="14"/>
  <c r="N295" i="14"/>
  <c r="O295" i="14"/>
  <c r="P295" i="14"/>
  <c r="M294" i="14"/>
  <c r="N294" i="14"/>
  <c r="O294" i="14"/>
  <c r="P294" i="14"/>
  <c r="M293" i="14"/>
  <c r="N293" i="14"/>
  <c r="O293" i="14"/>
  <c r="P293" i="14"/>
  <c r="M292" i="14"/>
  <c r="N292" i="14"/>
  <c r="O292" i="14"/>
  <c r="P292" i="14"/>
  <c r="M291" i="14"/>
  <c r="N291" i="14"/>
  <c r="O291" i="14"/>
  <c r="P291" i="14"/>
  <c r="M290" i="14"/>
  <c r="N290" i="14"/>
  <c r="O290" i="14"/>
  <c r="P290" i="14"/>
  <c r="M289" i="14"/>
  <c r="N289" i="14"/>
  <c r="O289" i="14"/>
  <c r="P289" i="14"/>
  <c r="M288" i="14"/>
  <c r="N288" i="14"/>
  <c r="O288" i="14"/>
  <c r="P288" i="14"/>
  <c r="M287" i="14"/>
  <c r="N287" i="14"/>
  <c r="O287" i="14"/>
  <c r="P287" i="14"/>
  <c r="M286" i="14"/>
  <c r="O286" i="14"/>
  <c r="M285" i="14"/>
  <c r="N285" i="14"/>
  <c r="O285" i="14"/>
  <c r="P285" i="14"/>
  <c r="M284" i="14"/>
  <c r="N284" i="14"/>
  <c r="O284" i="14"/>
  <c r="P284" i="14"/>
  <c r="M283" i="14"/>
  <c r="N283" i="14"/>
  <c r="O283" i="14"/>
  <c r="P283" i="14"/>
  <c r="M282" i="14"/>
  <c r="N282" i="14"/>
  <c r="O282" i="14"/>
  <c r="P282" i="14"/>
  <c r="M281" i="14"/>
  <c r="N281" i="14"/>
  <c r="O281" i="14"/>
  <c r="P281" i="14"/>
  <c r="M280" i="14"/>
  <c r="N280" i="14"/>
  <c r="O280" i="14"/>
  <c r="P280" i="14"/>
  <c r="M279" i="14"/>
  <c r="N279" i="14"/>
  <c r="O279" i="14"/>
  <c r="P279" i="14"/>
  <c r="M278" i="14"/>
  <c r="N278" i="14"/>
  <c r="O278" i="14"/>
  <c r="P278" i="14"/>
  <c r="M277" i="14"/>
  <c r="N277" i="14"/>
  <c r="O277" i="14"/>
  <c r="P277" i="14"/>
  <c r="M276" i="14"/>
  <c r="N276" i="14"/>
  <c r="O276" i="14"/>
  <c r="P276" i="14"/>
  <c r="M275" i="14"/>
  <c r="N275" i="14"/>
  <c r="O275" i="14"/>
  <c r="P275" i="14"/>
  <c r="M274" i="14"/>
  <c r="N274" i="14"/>
  <c r="O274" i="14"/>
  <c r="P274" i="14"/>
  <c r="M273" i="14"/>
  <c r="N273" i="14"/>
  <c r="O273" i="14"/>
  <c r="P273" i="14"/>
  <c r="M272" i="14"/>
  <c r="N272" i="14"/>
  <c r="O272" i="14"/>
  <c r="P272" i="14"/>
  <c r="M271" i="14"/>
  <c r="N271" i="14"/>
  <c r="O271" i="14"/>
  <c r="P271" i="14"/>
  <c r="M270" i="14"/>
  <c r="N270" i="14"/>
  <c r="O270" i="14"/>
  <c r="P270" i="14"/>
  <c r="M269" i="14"/>
  <c r="N269" i="14"/>
  <c r="O269" i="14"/>
  <c r="P269" i="14"/>
  <c r="M268" i="14"/>
  <c r="N268" i="14"/>
  <c r="O268" i="14"/>
  <c r="P268" i="14"/>
  <c r="M267" i="14"/>
  <c r="N267" i="14"/>
  <c r="O267" i="14"/>
  <c r="P267" i="14"/>
  <c r="M266" i="14"/>
  <c r="O266" i="14"/>
  <c r="M265" i="14"/>
  <c r="N265" i="14"/>
  <c r="O265" i="14"/>
  <c r="P265" i="14"/>
  <c r="M264" i="14"/>
  <c r="N264" i="14"/>
  <c r="O264" i="14"/>
  <c r="P264" i="14"/>
  <c r="M263" i="14"/>
  <c r="N263" i="14"/>
  <c r="O263" i="14"/>
  <c r="P263" i="14"/>
  <c r="M262" i="14"/>
  <c r="N262" i="14"/>
  <c r="O262" i="14"/>
  <c r="P262" i="14"/>
  <c r="M261" i="14"/>
  <c r="N261" i="14"/>
  <c r="O261" i="14"/>
  <c r="P261" i="14"/>
  <c r="M260" i="14"/>
  <c r="N260" i="14"/>
  <c r="O260" i="14"/>
  <c r="P260" i="14"/>
  <c r="M259" i="14"/>
  <c r="N259" i="14"/>
  <c r="O259" i="14"/>
  <c r="P259" i="14"/>
  <c r="M258" i="14"/>
  <c r="N258" i="14"/>
  <c r="O258" i="14"/>
  <c r="P258" i="14"/>
  <c r="M257" i="14"/>
  <c r="N257" i="14"/>
  <c r="O257" i="14"/>
  <c r="P257" i="14"/>
  <c r="M256" i="14"/>
  <c r="N256" i="14"/>
  <c r="O256" i="14"/>
  <c r="P256" i="14"/>
  <c r="M255" i="14"/>
  <c r="N255" i="14"/>
  <c r="O255" i="14"/>
  <c r="P255" i="14"/>
  <c r="M254" i="14"/>
  <c r="N254" i="14"/>
  <c r="O254" i="14"/>
  <c r="P254" i="14"/>
  <c r="M253" i="14"/>
  <c r="N253" i="14"/>
  <c r="O253" i="14"/>
  <c r="P253" i="14"/>
  <c r="M252" i="14"/>
  <c r="N252" i="14"/>
  <c r="O252" i="14"/>
  <c r="P252" i="14"/>
  <c r="M251" i="14"/>
  <c r="N251" i="14"/>
  <c r="O251" i="14"/>
  <c r="P251" i="14"/>
  <c r="M250" i="14"/>
  <c r="N250" i="14"/>
  <c r="O250" i="14"/>
  <c r="P250" i="14"/>
  <c r="M249" i="14"/>
  <c r="N249" i="14"/>
  <c r="O249" i="14"/>
  <c r="P249" i="14"/>
  <c r="M248" i="14"/>
  <c r="N248" i="14"/>
  <c r="O248" i="14"/>
  <c r="P248" i="14"/>
  <c r="M247" i="14"/>
  <c r="N247" i="14"/>
  <c r="O247" i="14"/>
  <c r="P247" i="14"/>
  <c r="M246" i="14"/>
  <c r="N246" i="14"/>
  <c r="O246" i="14"/>
  <c r="P246" i="14"/>
  <c r="M245" i="14"/>
  <c r="N245" i="14"/>
  <c r="O245" i="14"/>
  <c r="P245" i="14"/>
  <c r="M244" i="14"/>
  <c r="N244" i="14"/>
  <c r="O244" i="14"/>
  <c r="P244" i="14"/>
  <c r="M243" i="14"/>
  <c r="N243" i="14"/>
  <c r="O243" i="14"/>
  <c r="P243" i="14"/>
  <c r="M242" i="14"/>
  <c r="N242" i="14"/>
  <c r="O242" i="14"/>
  <c r="P242" i="14"/>
  <c r="M241" i="14"/>
  <c r="N241" i="14"/>
  <c r="O241" i="14"/>
  <c r="P241" i="14"/>
  <c r="M240" i="14"/>
  <c r="N240" i="14"/>
  <c r="O240" i="14"/>
  <c r="P240" i="14"/>
  <c r="M239" i="14"/>
  <c r="N239" i="14"/>
  <c r="O239" i="14"/>
  <c r="P239" i="14"/>
  <c r="M238" i="14"/>
  <c r="N238" i="14"/>
  <c r="O238" i="14"/>
  <c r="P238" i="14"/>
  <c r="M237" i="14"/>
  <c r="N237" i="14"/>
  <c r="O237" i="14"/>
  <c r="P237" i="14"/>
  <c r="M236" i="14"/>
  <c r="N236" i="14"/>
  <c r="O236" i="14"/>
  <c r="P236" i="14"/>
  <c r="M235" i="14"/>
  <c r="N235" i="14"/>
  <c r="O235" i="14"/>
  <c r="P235" i="14"/>
  <c r="M234" i="14"/>
  <c r="N234" i="14"/>
  <c r="O234" i="14"/>
  <c r="P234" i="14"/>
  <c r="M233" i="14"/>
  <c r="N233" i="14"/>
  <c r="O233" i="14"/>
  <c r="P233" i="14"/>
  <c r="M232" i="14"/>
  <c r="N232" i="14"/>
  <c r="O232" i="14"/>
  <c r="P232" i="14"/>
  <c r="M231" i="14"/>
  <c r="N231" i="14"/>
  <c r="O231" i="14"/>
  <c r="P231" i="14"/>
  <c r="M230" i="14"/>
  <c r="N230" i="14"/>
  <c r="O230" i="14"/>
  <c r="P230" i="14"/>
  <c r="M229" i="14"/>
  <c r="O229" i="14"/>
  <c r="M228" i="14"/>
  <c r="N228" i="14"/>
  <c r="O228" i="14"/>
  <c r="P228" i="14"/>
  <c r="M227" i="14"/>
  <c r="N227" i="14"/>
  <c r="O227" i="14"/>
  <c r="P227" i="14"/>
  <c r="M226" i="14"/>
  <c r="N226" i="14"/>
  <c r="O226" i="14"/>
  <c r="P226" i="14"/>
  <c r="M225" i="14"/>
  <c r="N225" i="14"/>
  <c r="O225" i="14"/>
  <c r="P225" i="14"/>
  <c r="M224" i="14"/>
  <c r="N224" i="14"/>
  <c r="O224" i="14"/>
  <c r="P224" i="14"/>
  <c r="M223" i="14"/>
  <c r="N223" i="14"/>
  <c r="O223" i="14"/>
  <c r="P223" i="14"/>
  <c r="M222" i="14"/>
  <c r="N222" i="14"/>
  <c r="O222" i="14"/>
  <c r="P222" i="14"/>
  <c r="M221" i="14"/>
  <c r="N221" i="14"/>
  <c r="O221" i="14"/>
  <c r="P221" i="14"/>
  <c r="M220" i="14"/>
  <c r="N220" i="14"/>
  <c r="O220" i="14"/>
  <c r="P220" i="14"/>
  <c r="M219" i="14"/>
  <c r="N219" i="14"/>
  <c r="O219" i="14"/>
  <c r="P219" i="14"/>
  <c r="M218" i="14"/>
  <c r="N218" i="14"/>
  <c r="O218" i="14"/>
  <c r="P218" i="14"/>
  <c r="M217" i="14"/>
  <c r="N217" i="14"/>
  <c r="O217" i="14"/>
  <c r="P217" i="14"/>
  <c r="M216" i="14"/>
  <c r="N216" i="14"/>
  <c r="O216" i="14"/>
  <c r="P216" i="14"/>
  <c r="M215" i="14"/>
  <c r="N215" i="14"/>
  <c r="O215" i="14"/>
  <c r="P215" i="14"/>
  <c r="M214" i="14"/>
  <c r="N214" i="14"/>
  <c r="O214" i="14"/>
  <c r="P214" i="14"/>
  <c r="M213" i="14"/>
  <c r="N213" i="14"/>
  <c r="O213" i="14"/>
  <c r="P213" i="14"/>
  <c r="M212" i="14"/>
  <c r="N212" i="14"/>
  <c r="O212" i="14"/>
  <c r="P212" i="14"/>
  <c r="M211" i="14"/>
  <c r="N211" i="14"/>
  <c r="O211" i="14"/>
  <c r="P211" i="14"/>
  <c r="M210" i="14"/>
  <c r="N210" i="14"/>
  <c r="O210" i="14"/>
  <c r="P210" i="14"/>
  <c r="M209" i="14"/>
  <c r="N209" i="14"/>
  <c r="O209" i="14"/>
  <c r="P209" i="14"/>
  <c r="M208" i="14"/>
  <c r="N208" i="14"/>
  <c r="O208" i="14"/>
  <c r="P208" i="14"/>
  <c r="M207" i="14"/>
  <c r="N207" i="14"/>
  <c r="O207" i="14"/>
  <c r="P207" i="14"/>
  <c r="M206" i="14"/>
  <c r="N206" i="14"/>
  <c r="O206" i="14"/>
  <c r="P206" i="14"/>
  <c r="M205" i="14"/>
  <c r="N205" i="14"/>
  <c r="O205" i="14"/>
  <c r="P205" i="14"/>
  <c r="M204" i="14"/>
  <c r="N204" i="14"/>
  <c r="O204" i="14"/>
  <c r="P204" i="14"/>
  <c r="M203" i="14"/>
  <c r="N203" i="14"/>
  <c r="O203" i="14"/>
  <c r="P203" i="14"/>
  <c r="M202" i="14"/>
  <c r="N202" i="14"/>
  <c r="O202" i="14"/>
  <c r="P202" i="14"/>
  <c r="M201" i="14"/>
  <c r="N201" i="14"/>
  <c r="O201" i="14"/>
  <c r="P201" i="14"/>
  <c r="M200" i="14"/>
  <c r="N200" i="14"/>
  <c r="O200" i="14"/>
  <c r="P200" i="14"/>
  <c r="M199" i="14"/>
  <c r="N199" i="14"/>
  <c r="O199" i="14"/>
  <c r="P199" i="14"/>
  <c r="M198" i="14"/>
  <c r="N198" i="14"/>
  <c r="O198" i="14"/>
  <c r="P198" i="14"/>
  <c r="M197" i="14"/>
  <c r="N197" i="14"/>
  <c r="O197" i="14"/>
  <c r="P197" i="14"/>
  <c r="M196" i="14"/>
  <c r="N196" i="14"/>
  <c r="O196" i="14"/>
  <c r="P196" i="14"/>
  <c r="M195" i="14"/>
  <c r="N195" i="14"/>
  <c r="O195" i="14"/>
  <c r="P195" i="14"/>
  <c r="M194" i="14"/>
  <c r="N194" i="14"/>
  <c r="O194" i="14"/>
  <c r="P194" i="14"/>
  <c r="M193" i="14"/>
  <c r="N193" i="14"/>
  <c r="O193" i="14"/>
  <c r="P193" i="14"/>
  <c r="M192" i="14"/>
  <c r="N192" i="14"/>
  <c r="O192" i="14"/>
  <c r="P192" i="14"/>
  <c r="M191" i="14"/>
  <c r="N191" i="14"/>
  <c r="O191" i="14"/>
  <c r="P191" i="14"/>
  <c r="M190" i="14"/>
  <c r="N190" i="14"/>
  <c r="O190" i="14"/>
  <c r="P190" i="14"/>
  <c r="M189" i="14"/>
  <c r="N189" i="14"/>
  <c r="O189" i="14"/>
  <c r="P189" i="14"/>
  <c r="M188" i="14"/>
  <c r="N188" i="14"/>
  <c r="O188" i="14"/>
  <c r="P188" i="14"/>
  <c r="M187" i="14"/>
  <c r="N187" i="14"/>
  <c r="O187" i="14"/>
  <c r="P187" i="14"/>
  <c r="M186" i="14"/>
  <c r="N186" i="14"/>
  <c r="O186" i="14"/>
  <c r="P186" i="14"/>
  <c r="M185" i="14"/>
  <c r="N185" i="14"/>
  <c r="O185" i="14"/>
  <c r="P185" i="14"/>
  <c r="M184" i="14"/>
  <c r="N184" i="14"/>
  <c r="O184" i="14"/>
  <c r="P184" i="14"/>
  <c r="M183" i="14"/>
  <c r="N183" i="14"/>
  <c r="O183" i="14"/>
  <c r="P183" i="14"/>
  <c r="M182" i="14"/>
  <c r="N182" i="14"/>
  <c r="O182" i="14"/>
  <c r="P182" i="14"/>
  <c r="M181" i="14"/>
  <c r="N181" i="14"/>
  <c r="O181" i="14"/>
  <c r="P181" i="14"/>
  <c r="M180" i="14"/>
  <c r="N180" i="14"/>
  <c r="O180" i="14"/>
  <c r="P180" i="14"/>
  <c r="M179" i="14"/>
  <c r="N179" i="14"/>
  <c r="O179" i="14"/>
  <c r="P179" i="14"/>
  <c r="M178" i="14"/>
  <c r="N178" i="14"/>
  <c r="O178" i="14"/>
  <c r="P178" i="14"/>
  <c r="M177" i="14"/>
  <c r="N177" i="14"/>
  <c r="O177" i="14"/>
  <c r="P177" i="14"/>
  <c r="M176" i="14"/>
  <c r="N176" i="14"/>
  <c r="O176" i="14"/>
  <c r="P176" i="14"/>
  <c r="M175" i="14"/>
  <c r="N175" i="14"/>
  <c r="O175" i="14"/>
  <c r="P175" i="14"/>
  <c r="M174" i="14"/>
  <c r="N174" i="14"/>
  <c r="O174" i="14"/>
  <c r="P174" i="14"/>
  <c r="M173" i="14"/>
  <c r="N173" i="14"/>
  <c r="O173" i="14"/>
  <c r="P173" i="14"/>
  <c r="M172" i="14"/>
  <c r="N172" i="14"/>
  <c r="O172" i="14"/>
  <c r="P172" i="14"/>
  <c r="M171" i="14"/>
  <c r="O171" i="14"/>
  <c r="M170" i="14"/>
  <c r="N170" i="14"/>
  <c r="O170" i="14"/>
  <c r="P170" i="14"/>
  <c r="M169" i="14"/>
  <c r="N169" i="14"/>
  <c r="O169" i="14"/>
  <c r="P169" i="14"/>
  <c r="M168" i="14"/>
  <c r="N168" i="14"/>
  <c r="O168" i="14"/>
  <c r="P168" i="14"/>
  <c r="M167" i="14"/>
  <c r="N167" i="14"/>
  <c r="O167" i="14"/>
  <c r="P167" i="14"/>
  <c r="M166" i="14"/>
  <c r="N166" i="14"/>
  <c r="O166" i="14"/>
  <c r="P166" i="14"/>
  <c r="M165" i="14"/>
  <c r="N165" i="14"/>
  <c r="O165" i="14"/>
  <c r="P165" i="14"/>
  <c r="M164" i="14"/>
  <c r="N164" i="14"/>
  <c r="O164" i="14"/>
  <c r="P164" i="14"/>
  <c r="M163" i="14"/>
  <c r="N163" i="14"/>
  <c r="O163" i="14"/>
  <c r="P163" i="14"/>
  <c r="M162" i="14"/>
  <c r="N162" i="14"/>
  <c r="O162" i="14"/>
  <c r="P162" i="14"/>
  <c r="M161" i="14"/>
  <c r="N161" i="14"/>
  <c r="O161" i="14"/>
  <c r="P161" i="14"/>
  <c r="M160" i="14"/>
  <c r="N160" i="14"/>
  <c r="O160" i="14"/>
  <c r="P160" i="14"/>
  <c r="M159" i="14"/>
  <c r="N159" i="14"/>
  <c r="O159" i="14"/>
  <c r="P159" i="14"/>
  <c r="M158" i="14"/>
  <c r="N158" i="14"/>
  <c r="O158" i="14"/>
  <c r="P158" i="14"/>
  <c r="M157" i="14"/>
  <c r="N157" i="14"/>
  <c r="O157" i="14"/>
  <c r="P157" i="14"/>
  <c r="M156" i="14"/>
  <c r="N156" i="14"/>
  <c r="O156" i="14"/>
  <c r="P156" i="14"/>
  <c r="M155" i="14"/>
  <c r="N155" i="14"/>
  <c r="O155" i="14"/>
  <c r="P155" i="14"/>
  <c r="M154" i="14"/>
  <c r="N154" i="14"/>
  <c r="O154" i="14"/>
  <c r="P154" i="14"/>
  <c r="M153" i="14"/>
  <c r="N153" i="14"/>
  <c r="O153" i="14"/>
  <c r="P153" i="14"/>
  <c r="M152" i="14"/>
  <c r="N152" i="14"/>
  <c r="O152" i="14"/>
  <c r="P152" i="14"/>
  <c r="M151" i="14"/>
  <c r="N151" i="14"/>
  <c r="O151" i="14"/>
  <c r="P151" i="14"/>
  <c r="M150" i="14"/>
  <c r="N150" i="14"/>
  <c r="O150" i="14"/>
  <c r="P150" i="14"/>
  <c r="M149" i="14"/>
  <c r="N149" i="14"/>
  <c r="O149" i="14"/>
  <c r="P149" i="14"/>
  <c r="M148" i="14"/>
  <c r="N148" i="14"/>
  <c r="O148" i="14"/>
  <c r="P148" i="14"/>
  <c r="M147" i="14"/>
  <c r="N147" i="14"/>
  <c r="O147" i="14"/>
  <c r="P147" i="14"/>
  <c r="M146" i="14"/>
  <c r="N146" i="14"/>
  <c r="O146" i="14"/>
  <c r="P146" i="14"/>
  <c r="M145" i="14"/>
  <c r="N145" i="14"/>
  <c r="O145" i="14"/>
  <c r="P145" i="14"/>
  <c r="M144" i="14"/>
  <c r="N144" i="14"/>
  <c r="O144" i="14"/>
  <c r="P144" i="14"/>
  <c r="M143" i="14"/>
  <c r="N143" i="14"/>
  <c r="O143" i="14"/>
  <c r="P143" i="14"/>
  <c r="M142" i="14"/>
  <c r="N142" i="14"/>
  <c r="O142" i="14"/>
  <c r="P142" i="14"/>
  <c r="M141" i="14"/>
  <c r="N141" i="14"/>
  <c r="O141" i="14"/>
  <c r="P141" i="14"/>
  <c r="M140" i="14"/>
  <c r="N140" i="14"/>
  <c r="O140" i="14"/>
  <c r="P140" i="14"/>
  <c r="M139" i="14"/>
  <c r="N139" i="14"/>
  <c r="O139" i="14"/>
  <c r="P139" i="14"/>
  <c r="M138" i="14"/>
  <c r="N138" i="14"/>
  <c r="O138" i="14"/>
  <c r="P138" i="14"/>
  <c r="M137" i="14"/>
  <c r="N137" i="14"/>
  <c r="O137" i="14"/>
  <c r="P137" i="14"/>
  <c r="M136" i="14"/>
  <c r="N136" i="14"/>
  <c r="O136" i="14"/>
  <c r="P136" i="14"/>
  <c r="M135" i="14"/>
  <c r="N135" i="14"/>
  <c r="O135" i="14"/>
  <c r="P135" i="14"/>
  <c r="M134" i="14"/>
  <c r="N134" i="14"/>
  <c r="O134" i="14"/>
  <c r="P134" i="14"/>
  <c r="M133" i="14"/>
  <c r="N133" i="14"/>
  <c r="O133" i="14"/>
  <c r="P133" i="14"/>
  <c r="M132" i="14"/>
  <c r="N132" i="14"/>
  <c r="O132" i="14"/>
  <c r="P132" i="14"/>
  <c r="M131" i="14"/>
  <c r="N131" i="14"/>
  <c r="O131" i="14"/>
  <c r="P131" i="14"/>
  <c r="M130" i="14"/>
  <c r="N130" i="14"/>
  <c r="O130" i="14"/>
  <c r="P130" i="14"/>
  <c r="M129" i="14"/>
  <c r="O129" i="14"/>
  <c r="M128" i="14"/>
  <c r="N128" i="14"/>
  <c r="O128" i="14"/>
  <c r="P128" i="14"/>
  <c r="M127" i="14"/>
  <c r="N127" i="14"/>
  <c r="O127" i="14"/>
  <c r="P127" i="14"/>
  <c r="M126" i="14"/>
  <c r="N126" i="14"/>
  <c r="O126" i="14"/>
  <c r="P126" i="14"/>
  <c r="M125" i="14"/>
  <c r="N125" i="14"/>
  <c r="O125" i="14"/>
  <c r="P125" i="14"/>
  <c r="M124" i="14"/>
  <c r="N124" i="14"/>
  <c r="O124" i="14"/>
  <c r="P124" i="14"/>
  <c r="M123" i="14"/>
  <c r="N123" i="14"/>
  <c r="O123" i="14"/>
  <c r="P123" i="14"/>
  <c r="M122" i="14"/>
  <c r="N122" i="14"/>
  <c r="O122" i="14"/>
  <c r="P122" i="14"/>
  <c r="M121" i="14"/>
  <c r="N121" i="14"/>
  <c r="O121" i="14"/>
  <c r="P121" i="14"/>
  <c r="M120" i="14"/>
  <c r="N120" i="14"/>
  <c r="O120" i="14"/>
  <c r="P120" i="14"/>
  <c r="M119" i="14"/>
  <c r="N119" i="14"/>
  <c r="O119" i="14"/>
  <c r="P119" i="14"/>
  <c r="M118" i="14"/>
  <c r="N118" i="14"/>
  <c r="O118" i="14"/>
  <c r="P118" i="14"/>
  <c r="M117" i="14"/>
  <c r="N117" i="14"/>
  <c r="O117" i="14"/>
  <c r="P117" i="14"/>
  <c r="M116" i="14"/>
  <c r="N116" i="14"/>
  <c r="O116" i="14"/>
  <c r="P116" i="14"/>
  <c r="M115" i="14"/>
  <c r="N115" i="14"/>
  <c r="O115" i="14"/>
  <c r="P115" i="14"/>
  <c r="M114" i="14"/>
  <c r="N114" i="14"/>
  <c r="O114" i="14"/>
  <c r="P114" i="14"/>
  <c r="M113" i="14"/>
  <c r="N113" i="14"/>
  <c r="O113" i="14"/>
  <c r="P113" i="14"/>
  <c r="M112" i="14"/>
  <c r="N112" i="14"/>
  <c r="O112" i="14"/>
  <c r="P112" i="14"/>
  <c r="M111" i="14"/>
  <c r="N111" i="14"/>
  <c r="O111" i="14"/>
  <c r="P111" i="14"/>
  <c r="M110" i="14"/>
  <c r="N110" i="14"/>
  <c r="O110" i="14"/>
  <c r="P110" i="14"/>
  <c r="M109" i="14"/>
  <c r="N109" i="14"/>
  <c r="O109" i="14"/>
  <c r="P109" i="14"/>
  <c r="M108" i="14"/>
  <c r="N108" i="14"/>
  <c r="O108" i="14"/>
  <c r="P108" i="14"/>
  <c r="M107" i="14"/>
  <c r="N107" i="14"/>
  <c r="O107" i="14"/>
  <c r="P107" i="14"/>
  <c r="M106" i="14"/>
  <c r="N106" i="14"/>
  <c r="O106" i="14"/>
  <c r="P106" i="14"/>
  <c r="M105" i="14"/>
  <c r="N105" i="14"/>
  <c r="O105" i="14"/>
  <c r="P105" i="14"/>
  <c r="M104" i="14"/>
  <c r="N104" i="14"/>
  <c r="O104" i="14"/>
  <c r="P104" i="14"/>
  <c r="M103" i="14"/>
  <c r="N103" i="14"/>
  <c r="O103" i="14"/>
  <c r="P103" i="14"/>
  <c r="M102" i="14"/>
  <c r="N102" i="14"/>
  <c r="O102" i="14"/>
  <c r="P102" i="14"/>
  <c r="M101" i="14"/>
  <c r="N101" i="14"/>
  <c r="O101" i="14"/>
  <c r="P101" i="14"/>
  <c r="M100" i="14"/>
  <c r="N100" i="14"/>
  <c r="O100" i="14"/>
  <c r="P100" i="14"/>
  <c r="M99" i="14"/>
  <c r="N99" i="14"/>
  <c r="O99" i="14"/>
  <c r="P99" i="14"/>
  <c r="M98" i="14"/>
  <c r="N98" i="14"/>
  <c r="O98" i="14"/>
  <c r="P98" i="14"/>
  <c r="M97" i="14"/>
  <c r="N97" i="14"/>
  <c r="O97" i="14"/>
  <c r="P97" i="14"/>
  <c r="M96" i="14"/>
  <c r="N96" i="14"/>
  <c r="O96" i="14"/>
  <c r="P96" i="14"/>
  <c r="M95" i="14"/>
  <c r="N95" i="14"/>
  <c r="O95" i="14"/>
  <c r="P95" i="14"/>
  <c r="M94" i="14"/>
  <c r="N94" i="14"/>
  <c r="O94" i="14"/>
  <c r="P94" i="14"/>
  <c r="M93" i="14"/>
  <c r="N93" i="14"/>
  <c r="O93" i="14"/>
  <c r="P93" i="14"/>
  <c r="M92" i="14"/>
  <c r="N92" i="14"/>
  <c r="O92" i="14"/>
  <c r="P92" i="14"/>
  <c r="M91" i="14"/>
  <c r="N91" i="14"/>
  <c r="O91" i="14"/>
  <c r="P91" i="14"/>
  <c r="M90" i="14"/>
  <c r="N90" i="14"/>
  <c r="O90" i="14"/>
  <c r="P90" i="14"/>
  <c r="M89" i="14"/>
  <c r="N89" i="14"/>
  <c r="O89" i="14"/>
  <c r="P89" i="14"/>
  <c r="M88" i="14"/>
  <c r="N88" i="14"/>
  <c r="O88" i="14"/>
  <c r="P88" i="14"/>
  <c r="M87" i="14"/>
  <c r="N87" i="14"/>
  <c r="O87" i="14"/>
  <c r="P87" i="14"/>
  <c r="M86" i="14"/>
  <c r="N86" i="14"/>
  <c r="O86" i="14"/>
  <c r="P86" i="14"/>
  <c r="M85" i="14"/>
  <c r="N85" i="14"/>
  <c r="O85" i="14"/>
  <c r="P85" i="14"/>
  <c r="M84" i="14"/>
  <c r="N84" i="14"/>
  <c r="O84" i="14"/>
  <c r="P84" i="14"/>
  <c r="M83" i="14"/>
  <c r="N83" i="14"/>
  <c r="O83" i="14"/>
  <c r="P83" i="14"/>
  <c r="M82" i="14"/>
  <c r="N82" i="14"/>
  <c r="O82" i="14"/>
  <c r="P82" i="14"/>
  <c r="M81" i="14"/>
  <c r="N81" i="14"/>
  <c r="O81" i="14"/>
  <c r="P81" i="14"/>
  <c r="M80" i="14"/>
  <c r="N80" i="14"/>
  <c r="O80" i="14"/>
  <c r="P80" i="14"/>
  <c r="M79" i="14"/>
  <c r="N79" i="14"/>
  <c r="O79" i="14"/>
  <c r="P79" i="14"/>
  <c r="M78" i="14"/>
  <c r="N78" i="14"/>
  <c r="O78" i="14"/>
  <c r="P78" i="14"/>
  <c r="M77" i="14"/>
  <c r="N77" i="14"/>
  <c r="O77" i="14"/>
  <c r="P77" i="14"/>
  <c r="M76" i="14"/>
  <c r="N76" i="14"/>
  <c r="O76" i="14"/>
  <c r="P76" i="14"/>
  <c r="M75" i="14"/>
  <c r="N75" i="14"/>
  <c r="O75" i="14"/>
  <c r="P75" i="14"/>
  <c r="M74" i="14"/>
  <c r="N74" i="14"/>
  <c r="O74" i="14"/>
  <c r="P74" i="14"/>
  <c r="M73" i="14"/>
  <c r="N73" i="14"/>
  <c r="O73" i="14"/>
  <c r="P73" i="14"/>
  <c r="M72" i="14"/>
  <c r="N72" i="14"/>
  <c r="O72" i="14"/>
  <c r="P72" i="14"/>
  <c r="M71" i="14"/>
  <c r="N71" i="14"/>
  <c r="O71" i="14"/>
  <c r="P71" i="14"/>
  <c r="M70" i="14"/>
  <c r="N70" i="14"/>
  <c r="O70" i="14"/>
  <c r="P70" i="14"/>
  <c r="M69" i="14"/>
  <c r="N69" i="14"/>
  <c r="O69" i="14"/>
  <c r="P69" i="14"/>
  <c r="M68" i="14"/>
  <c r="N68" i="14"/>
  <c r="O68" i="14"/>
  <c r="P68" i="14"/>
  <c r="M67" i="14"/>
  <c r="N67" i="14"/>
  <c r="O67" i="14"/>
  <c r="P67" i="14"/>
  <c r="M66" i="14"/>
  <c r="N66" i="14"/>
  <c r="O66" i="14"/>
  <c r="P66" i="14"/>
  <c r="M65" i="14"/>
  <c r="N65" i="14"/>
  <c r="O65" i="14"/>
  <c r="P65" i="14"/>
  <c r="M64" i="14"/>
  <c r="N64" i="14"/>
  <c r="O64" i="14"/>
  <c r="P64" i="14"/>
  <c r="M63" i="14"/>
  <c r="N63" i="14"/>
  <c r="O63" i="14"/>
  <c r="P63" i="14"/>
  <c r="M62" i="14"/>
  <c r="N62" i="14"/>
  <c r="O62" i="14"/>
  <c r="P62" i="14"/>
  <c r="M61" i="14"/>
  <c r="N61" i="14"/>
  <c r="O61" i="14"/>
  <c r="P61" i="14"/>
  <c r="M60" i="14"/>
  <c r="N60" i="14"/>
  <c r="O60" i="14"/>
  <c r="P60" i="14"/>
  <c r="M59" i="14"/>
  <c r="N59" i="14"/>
  <c r="O59" i="14"/>
  <c r="P59" i="14"/>
  <c r="M58" i="14"/>
  <c r="N58" i="14"/>
  <c r="O58" i="14"/>
  <c r="P58" i="14"/>
  <c r="M57" i="14"/>
  <c r="N57" i="14"/>
  <c r="O57" i="14"/>
  <c r="P57" i="14"/>
  <c r="M56" i="14"/>
  <c r="N56" i="14"/>
  <c r="O56" i="14"/>
  <c r="P56" i="14"/>
  <c r="M55" i="14"/>
  <c r="N55" i="14"/>
  <c r="O55" i="14"/>
  <c r="P55" i="14"/>
  <c r="M54" i="14"/>
  <c r="N54" i="14"/>
  <c r="O54" i="14"/>
  <c r="P54" i="14"/>
  <c r="M53" i="14"/>
  <c r="N53" i="14"/>
  <c r="O53" i="14"/>
  <c r="P53" i="14"/>
  <c r="M52" i="14"/>
  <c r="N52" i="14"/>
  <c r="O52" i="14"/>
  <c r="P52" i="14"/>
  <c r="M51" i="14"/>
  <c r="N51" i="14"/>
  <c r="O51" i="14"/>
  <c r="P51" i="14"/>
  <c r="M50" i="14"/>
  <c r="N50" i="14"/>
  <c r="O50" i="14"/>
  <c r="P50" i="14"/>
  <c r="M49" i="14"/>
  <c r="N49" i="14"/>
  <c r="O49" i="14"/>
  <c r="P49" i="14"/>
  <c r="M48" i="14"/>
  <c r="N48" i="14"/>
  <c r="O48" i="14"/>
  <c r="P48" i="14"/>
  <c r="M47" i="14"/>
  <c r="N47" i="14"/>
  <c r="O47" i="14"/>
  <c r="P47" i="14"/>
  <c r="M46" i="14"/>
  <c r="N46" i="14"/>
  <c r="O46" i="14"/>
  <c r="P46" i="14"/>
  <c r="M45" i="14"/>
  <c r="N45" i="14"/>
  <c r="O45" i="14"/>
  <c r="P45" i="14"/>
  <c r="M44" i="14"/>
  <c r="N44" i="14"/>
  <c r="O44" i="14"/>
  <c r="P44" i="14"/>
  <c r="M43" i="14"/>
  <c r="N43" i="14"/>
  <c r="O43" i="14"/>
  <c r="P43" i="14"/>
  <c r="M42" i="14"/>
  <c r="N42" i="14"/>
  <c r="O42" i="14"/>
  <c r="P42" i="14"/>
  <c r="M41" i="14"/>
  <c r="N41" i="14"/>
  <c r="O41" i="14"/>
  <c r="P41" i="14"/>
  <c r="M40" i="14"/>
  <c r="N40" i="14"/>
  <c r="O40" i="14"/>
  <c r="P40" i="14"/>
  <c r="M39" i="14"/>
  <c r="N39" i="14"/>
  <c r="O39" i="14"/>
  <c r="P39" i="14"/>
  <c r="M38" i="14"/>
  <c r="N38" i="14"/>
  <c r="O38" i="14"/>
  <c r="P38" i="14"/>
  <c r="M37" i="14"/>
  <c r="N37" i="14"/>
  <c r="O37" i="14"/>
  <c r="P37" i="14"/>
  <c r="M36" i="14"/>
  <c r="O36" i="14"/>
  <c r="M35" i="14"/>
  <c r="N35" i="14"/>
  <c r="O35" i="14"/>
  <c r="P35" i="14"/>
  <c r="M34" i="14"/>
  <c r="N34" i="14"/>
  <c r="O34" i="14"/>
  <c r="P34" i="14"/>
  <c r="M33" i="14"/>
  <c r="N33" i="14"/>
  <c r="O33" i="14"/>
  <c r="P33" i="14"/>
  <c r="M32" i="14"/>
  <c r="N32" i="14"/>
  <c r="O32" i="14"/>
  <c r="P32" i="14"/>
  <c r="M31" i="14"/>
  <c r="N31" i="14"/>
  <c r="O31" i="14"/>
  <c r="P31" i="14"/>
  <c r="M30" i="14"/>
  <c r="N30" i="14"/>
  <c r="O30" i="14"/>
  <c r="P30" i="14"/>
  <c r="M29" i="14"/>
  <c r="N29" i="14"/>
  <c r="O29" i="14"/>
  <c r="P29" i="14"/>
  <c r="M28" i="14"/>
  <c r="N28" i="14"/>
  <c r="O28" i="14"/>
  <c r="P28" i="14"/>
  <c r="M27" i="14"/>
  <c r="N27" i="14"/>
  <c r="O27" i="14"/>
  <c r="P27" i="14"/>
  <c r="M26" i="14"/>
  <c r="N26" i="14"/>
  <c r="O26" i="14"/>
  <c r="P26" i="14"/>
  <c r="M25" i="14"/>
  <c r="N25" i="14"/>
  <c r="O25" i="14"/>
  <c r="P25" i="14"/>
  <c r="M24" i="14"/>
  <c r="N24" i="14"/>
  <c r="O24" i="14"/>
  <c r="P24" i="14"/>
  <c r="M23" i="14"/>
  <c r="N23" i="14"/>
  <c r="O23" i="14"/>
  <c r="P23" i="14"/>
  <c r="M22" i="14"/>
  <c r="N22" i="14"/>
  <c r="O22" i="14"/>
  <c r="P22" i="14"/>
  <c r="M21" i="14"/>
  <c r="N21" i="14"/>
  <c r="O21" i="14"/>
  <c r="P21" i="14"/>
  <c r="M20" i="14"/>
  <c r="N20" i="14"/>
  <c r="O20" i="14"/>
  <c r="P20" i="14"/>
  <c r="M19" i="14"/>
  <c r="N19" i="14"/>
  <c r="O19" i="14"/>
  <c r="P19" i="14"/>
  <c r="M18" i="14"/>
  <c r="N18" i="14"/>
  <c r="O18" i="14"/>
  <c r="P18" i="14"/>
  <c r="M17" i="14"/>
  <c r="N17" i="14"/>
  <c r="O17" i="14"/>
  <c r="P17" i="14"/>
  <c r="M16" i="14"/>
  <c r="N16" i="14"/>
  <c r="O16" i="14"/>
  <c r="P16" i="14"/>
  <c r="M15" i="14"/>
  <c r="N15" i="14"/>
  <c r="O15" i="14"/>
  <c r="P15" i="14"/>
  <c r="M14" i="14"/>
  <c r="N14" i="14"/>
  <c r="O14" i="14"/>
  <c r="P14" i="14"/>
  <c r="M13" i="14"/>
  <c r="N13" i="14"/>
  <c r="O13" i="14"/>
  <c r="P13" i="14"/>
  <c r="M12" i="14"/>
  <c r="N12" i="14"/>
  <c r="O12" i="14"/>
  <c r="P12" i="14"/>
  <c r="M11" i="14"/>
  <c r="O11" i="14"/>
  <c r="M10" i="14"/>
  <c r="N10" i="14"/>
  <c r="O10" i="14"/>
  <c r="P10" i="14"/>
  <c r="M9" i="14"/>
  <c r="N9" i="14"/>
  <c r="O9" i="14"/>
  <c r="P9" i="14"/>
  <c r="M8" i="14"/>
  <c r="N8" i="14"/>
  <c r="O8" i="14"/>
  <c r="P8" i="14"/>
  <c r="M7" i="14"/>
  <c r="N7" i="14"/>
  <c r="O7" i="14"/>
  <c r="P7" i="14"/>
  <c r="M6" i="14"/>
  <c r="N6" i="14"/>
  <c r="O6" i="14"/>
  <c r="P6" i="14"/>
  <c r="M5" i="14"/>
  <c r="N5" i="14"/>
  <c r="O5" i="14"/>
  <c r="P5" i="14"/>
  <c r="M4" i="14"/>
  <c r="N4" i="14"/>
  <c r="O4" i="14"/>
  <c r="P4" i="14"/>
  <c r="M3" i="14"/>
  <c r="N3" i="14"/>
  <c r="O3" i="14"/>
  <c r="P3" i="14"/>
  <c r="M2" i="14"/>
  <c r="N2" i="14"/>
  <c r="O2" i="14"/>
  <c r="P2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3" i="14"/>
  <c r="L1102" i="14"/>
  <c r="L1101" i="14"/>
  <c r="L1100" i="14"/>
  <c r="L1099" i="14"/>
  <c r="L1098" i="14"/>
  <c r="L1097" i="14"/>
  <c r="L1096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8" i="14"/>
  <c r="L857" i="14"/>
  <c r="L856" i="14"/>
  <c r="L855" i="14"/>
  <c r="L854" i="14"/>
  <c r="L853" i="14"/>
  <c r="L852" i="14"/>
  <c r="L851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8" i="14"/>
  <c r="L657" i="14"/>
  <c r="L656" i="14"/>
  <c r="L655" i="14"/>
  <c r="L654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3" i="14"/>
  <c r="L592" i="14"/>
  <c r="L591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550" i="14"/>
  <c r="L549" i="14"/>
  <c r="L548" i="14"/>
  <c r="L547" i="14"/>
  <c r="L546" i="14"/>
  <c r="L545" i="14"/>
  <c r="L544" i="14"/>
  <c r="L543" i="14"/>
  <c r="L542" i="14"/>
  <c r="L541" i="14"/>
  <c r="L540" i="14"/>
  <c r="L539" i="14"/>
  <c r="L538" i="14"/>
  <c r="L537" i="14"/>
  <c r="L536" i="14"/>
  <c r="L535" i="14"/>
  <c r="L534" i="14"/>
  <c r="L533" i="14"/>
  <c r="L532" i="14"/>
  <c r="L531" i="14"/>
  <c r="L530" i="14"/>
  <c r="L529" i="14"/>
  <c r="L528" i="14"/>
  <c r="L527" i="14"/>
  <c r="L526" i="14"/>
  <c r="L525" i="14"/>
  <c r="L524" i="14"/>
  <c r="L522" i="14"/>
  <c r="L521" i="14"/>
  <c r="L520" i="14"/>
  <c r="L519" i="14"/>
  <c r="L518" i="14"/>
  <c r="L517" i="14"/>
  <c r="L516" i="14"/>
  <c r="L515" i="14"/>
  <c r="L514" i="14"/>
  <c r="L513" i="14"/>
  <c r="L512" i="14"/>
  <c r="L511" i="14"/>
  <c r="L510" i="14"/>
  <c r="L509" i="14"/>
  <c r="L508" i="14"/>
  <c r="L507" i="14"/>
  <c r="L506" i="14"/>
  <c r="L505" i="14"/>
  <c r="L504" i="14"/>
  <c r="L503" i="14"/>
  <c r="L502" i="14"/>
  <c r="L501" i="14"/>
  <c r="L500" i="14"/>
  <c r="L499" i="14"/>
  <c r="L498" i="14"/>
  <c r="L497" i="14"/>
  <c r="L496" i="14"/>
  <c r="L495" i="14"/>
  <c r="L494" i="14"/>
  <c r="L493" i="14"/>
  <c r="L492" i="14"/>
  <c r="L491" i="14"/>
  <c r="L490" i="14"/>
  <c r="L489" i="14"/>
  <c r="L488" i="14"/>
  <c r="L487" i="14"/>
  <c r="L486" i="14"/>
  <c r="L485" i="14"/>
  <c r="L484" i="14"/>
  <c r="L483" i="14"/>
  <c r="L482" i="14"/>
  <c r="L481" i="14"/>
  <c r="L480" i="14"/>
  <c r="L479" i="14"/>
  <c r="L478" i="14"/>
  <c r="L477" i="14"/>
  <c r="L476" i="14"/>
  <c r="L475" i="14"/>
  <c r="L474" i="14"/>
  <c r="L473" i="14"/>
  <c r="L472" i="14"/>
  <c r="L471" i="14"/>
  <c r="L470" i="14"/>
  <c r="L469" i="14"/>
  <c r="L468" i="14"/>
  <c r="L467" i="14"/>
  <c r="L466" i="14"/>
  <c r="L465" i="14"/>
  <c r="L464" i="14"/>
  <c r="L463" i="14"/>
  <c r="L462" i="14"/>
  <c r="L460" i="14"/>
  <c r="L459" i="14"/>
  <c r="L458" i="14"/>
  <c r="L457" i="14"/>
  <c r="L456" i="14"/>
  <c r="L455" i="14"/>
  <c r="L454" i="14"/>
  <c r="L453" i="14"/>
  <c r="L452" i="14"/>
  <c r="L451" i="14"/>
  <c r="L450" i="14"/>
  <c r="L449" i="14"/>
  <c r="L448" i="14"/>
  <c r="L447" i="14"/>
  <c r="L446" i="14"/>
  <c r="L445" i="14"/>
  <c r="L444" i="14"/>
  <c r="L443" i="14"/>
  <c r="L442" i="14"/>
  <c r="L441" i="14"/>
  <c r="L440" i="14"/>
  <c r="L439" i="14"/>
  <c r="L438" i="14"/>
  <c r="L437" i="14"/>
  <c r="L436" i="14"/>
  <c r="L435" i="14"/>
  <c r="L434" i="14"/>
  <c r="L433" i="14"/>
  <c r="L432" i="14"/>
  <c r="L431" i="14"/>
  <c r="L430" i="14"/>
  <c r="L429" i="14"/>
  <c r="L428" i="14"/>
  <c r="L427" i="14"/>
  <c r="L426" i="14"/>
  <c r="L425" i="14"/>
  <c r="L424" i="14"/>
  <c r="L423" i="14"/>
  <c r="L422" i="14"/>
  <c r="L421" i="14"/>
  <c r="L420" i="14"/>
  <c r="L419" i="14"/>
  <c r="L418" i="14"/>
  <c r="L417" i="14"/>
  <c r="L416" i="14"/>
  <c r="L415" i="14"/>
  <c r="L414" i="14"/>
  <c r="L413" i="14"/>
  <c r="L412" i="14"/>
  <c r="L411" i="14"/>
  <c r="L410" i="14"/>
  <c r="L409" i="14"/>
  <c r="L408" i="14"/>
  <c r="L405" i="14"/>
  <c r="L404" i="14"/>
  <c r="L403" i="14"/>
  <c r="L402" i="14"/>
  <c r="L401" i="14"/>
  <c r="L400" i="14"/>
  <c r="L399" i="14"/>
  <c r="L398" i="14"/>
  <c r="L397" i="14"/>
  <c r="L396" i="14"/>
  <c r="L395" i="14"/>
  <c r="L394" i="14"/>
  <c r="L393" i="14"/>
  <c r="L392" i="14"/>
  <c r="L391" i="14"/>
  <c r="L390" i="14"/>
  <c r="L389" i="14"/>
  <c r="L388" i="14"/>
  <c r="L387" i="14"/>
  <c r="L386" i="14"/>
  <c r="L385" i="14"/>
  <c r="L384" i="14"/>
  <c r="L383" i="14"/>
  <c r="L382" i="14"/>
  <c r="L381" i="14"/>
  <c r="L380" i="14"/>
  <c r="L379" i="14"/>
  <c r="L378" i="14"/>
  <c r="L377" i="14"/>
  <c r="L376" i="14"/>
  <c r="L375" i="14"/>
  <c r="L374" i="14"/>
  <c r="L373" i="14"/>
  <c r="L372" i="14"/>
  <c r="L371" i="14"/>
  <c r="L370" i="14"/>
  <c r="L369" i="14"/>
  <c r="L368" i="14"/>
  <c r="L367" i="14"/>
  <c r="L366" i="14"/>
  <c r="L365" i="14"/>
  <c r="L364" i="14"/>
  <c r="L363" i="14"/>
  <c r="L362" i="14"/>
  <c r="L361" i="14"/>
  <c r="L360" i="14"/>
  <c r="L358" i="14"/>
  <c r="L357" i="14"/>
  <c r="L356" i="14"/>
  <c r="L355" i="14"/>
  <c r="L354" i="14"/>
  <c r="L353" i="14"/>
  <c r="L352" i="14"/>
  <c r="L351" i="14"/>
  <c r="L350" i="14"/>
  <c r="L349" i="14"/>
  <c r="L347" i="14"/>
  <c r="L346" i="14"/>
  <c r="L345" i="14"/>
  <c r="L344" i="14"/>
  <c r="L343" i="14"/>
  <c r="L342" i="14"/>
  <c r="L341" i="14"/>
  <c r="L340" i="14"/>
  <c r="L339" i="14"/>
  <c r="L338" i="14"/>
  <c r="L337" i="14"/>
  <c r="L335" i="14"/>
  <c r="L334" i="14"/>
  <c r="L333" i="14"/>
  <c r="L332" i="14"/>
  <c r="L331" i="14"/>
  <c r="L330" i="14"/>
  <c r="L329" i="14"/>
  <c r="L328" i="14"/>
  <c r="L327" i="14"/>
  <c r="L326" i="14"/>
  <c r="L325" i="14"/>
  <c r="L324" i="14"/>
  <c r="L323" i="14"/>
  <c r="L322" i="14"/>
  <c r="L321" i="14"/>
  <c r="L320" i="14"/>
  <c r="L319" i="14"/>
  <c r="L318" i="14"/>
  <c r="L317" i="14"/>
  <c r="L316" i="14"/>
  <c r="L315" i="14"/>
  <c r="L314" i="14"/>
  <c r="L313" i="14"/>
  <c r="L312" i="14"/>
  <c r="L311" i="14"/>
  <c r="L310" i="14"/>
  <c r="L309" i="14"/>
  <c r="L308" i="14"/>
  <c r="L307" i="14"/>
  <c r="L306" i="14"/>
  <c r="L305" i="14"/>
  <c r="L304" i="14"/>
  <c r="L303" i="14"/>
  <c r="L302" i="14"/>
  <c r="L301" i="14"/>
  <c r="L300" i="14"/>
  <c r="L299" i="14"/>
  <c r="L298" i="14"/>
  <c r="L297" i="14"/>
  <c r="L296" i="14"/>
  <c r="L295" i="14"/>
  <c r="L294" i="14"/>
  <c r="L293" i="14"/>
  <c r="L292" i="14"/>
  <c r="L291" i="14"/>
  <c r="L290" i="14"/>
  <c r="L289" i="14"/>
  <c r="L288" i="14"/>
  <c r="L287" i="14"/>
  <c r="L286" i="14"/>
  <c r="L285" i="14"/>
  <c r="L284" i="14"/>
  <c r="L283" i="14"/>
  <c r="L282" i="14"/>
  <c r="L281" i="14"/>
  <c r="L280" i="14"/>
  <c r="L279" i="14"/>
  <c r="L276" i="14"/>
  <c r="L275" i="14"/>
  <c r="L274" i="14"/>
  <c r="L273" i="14"/>
  <c r="L272" i="14"/>
  <c r="L271" i="14"/>
  <c r="L270" i="14"/>
  <c r="L269" i="14"/>
  <c r="L268" i="14"/>
  <c r="L267" i="14"/>
  <c r="L266" i="14"/>
  <c r="L265" i="14"/>
  <c r="L264" i="14"/>
  <c r="L263" i="14"/>
  <c r="L262" i="14"/>
  <c r="L261" i="14"/>
  <c r="L260" i="14"/>
  <c r="L259" i="14"/>
  <c r="L258" i="14"/>
  <c r="L257" i="14"/>
  <c r="L256" i="14"/>
  <c r="L255" i="14"/>
  <c r="L254" i="14"/>
  <c r="L253" i="14"/>
  <c r="L252" i="14"/>
  <c r="L251" i="14"/>
  <c r="L250" i="14"/>
  <c r="L249" i="14"/>
  <c r="L248" i="14"/>
  <c r="L247" i="14"/>
  <c r="L246" i="14"/>
  <c r="L245" i="14"/>
  <c r="L244" i="14"/>
  <c r="L243" i="14"/>
  <c r="L242" i="14"/>
  <c r="L241" i="14"/>
  <c r="L240" i="14"/>
  <c r="L239" i="14"/>
  <c r="L238" i="14"/>
  <c r="L237" i="14"/>
  <c r="L236" i="14"/>
  <c r="L235" i="14"/>
  <c r="L234" i="14"/>
  <c r="L233" i="14"/>
  <c r="L232" i="14"/>
  <c r="L231" i="14"/>
  <c r="L230" i="14"/>
  <c r="L229" i="14"/>
  <c r="L228" i="14"/>
  <c r="L227" i="14"/>
  <c r="L226" i="14"/>
  <c r="L225" i="14"/>
  <c r="L224" i="14"/>
  <c r="L223" i="14"/>
  <c r="L222" i="14"/>
  <c r="L221" i="14"/>
  <c r="L220" i="14"/>
  <c r="L219" i="14"/>
  <c r="L218" i="14"/>
  <c r="L216" i="14"/>
  <c r="L215" i="14"/>
  <c r="L214" i="14"/>
  <c r="L213" i="14"/>
  <c r="L212" i="14"/>
  <c r="L211" i="14"/>
  <c r="L210" i="14"/>
  <c r="L209" i="14"/>
  <c r="L208" i="14"/>
  <c r="L207" i="14"/>
  <c r="L206" i="14"/>
  <c r="L205" i="14"/>
  <c r="L204" i="14"/>
  <c r="L203" i="14"/>
  <c r="L202" i="14"/>
  <c r="L201" i="14"/>
  <c r="L200" i="14"/>
  <c r="L199" i="14"/>
  <c r="L198" i="14"/>
  <c r="L197" i="14"/>
  <c r="L196" i="14"/>
  <c r="L195" i="14"/>
  <c r="L194" i="14"/>
  <c r="L193" i="14"/>
  <c r="L192" i="14"/>
  <c r="L191" i="14"/>
  <c r="L190" i="14"/>
  <c r="L189" i="14"/>
  <c r="L188" i="14"/>
  <c r="L187" i="14"/>
  <c r="L186" i="14"/>
  <c r="L185" i="14"/>
  <c r="L184" i="14"/>
  <c r="L183" i="14"/>
  <c r="L182" i="14"/>
  <c r="L181" i="14"/>
  <c r="L180" i="14"/>
  <c r="L179" i="14"/>
  <c r="L178" i="14"/>
  <c r="L177" i="14"/>
  <c r="L176" i="14"/>
  <c r="L175" i="14"/>
  <c r="L174" i="14"/>
  <c r="L173" i="14"/>
  <c r="L172" i="14"/>
  <c r="L171" i="14"/>
  <c r="L170" i="14"/>
  <c r="L169" i="14"/>
  <c r="L168" i="14"/>
  <c r="L167" i="14"/>
  <c r="L166" i="14"/>
  <c r="L165" i="14"/>
  <c r="L163" i="14"/>
  <c r="L162" i="14"/>
  <c r="L161" i="14"/>
  <c r="L160" i="14"/>
  <c r="L159" i="14"/>
  <c r="L158" i="14"/>
  <c r="L157" i="14"/>
  <c r="L156" i="14"/>
  <c r="L154" i="14"/>
  <c r="L153" i="14"/>
  <c r="L152" i="14"/>
  <c r="L151" i="14"/>
  <c r="L150" i="14"/>
  <c r="L149" i="14"/>
  <c r="L148" i="14"/>
  <c r="L147" i="14"/>
  <c r="L146" i="14"/>
  <c r="L145" i="14"/>
  <c r="L144" i="14"/>
  <c r="L143" i="14"/>
  <c r="L142" i="14"/>
  <c r="L141" i="14"/>
  <c r="L140" i="14"/>
  <c r="L139" i="14"/>
  <c r="L138" i="14"/>
  <c r="L137" i="14"/>
  <c r="L136" i="14"/>
  <c r="L135" i="14"/>
  <c r="L134" i="14"/>
  <c r="L133" i="14"/>
  <c r="L132" i="14"/>
  <c r="L131" i="14"/>
  <c r="L130" i="14"/>
  <c r="L129" i="14"/>
  <c r="L128" i="14"/>
  <c r="L127" i="14"/>
  <c r="L126" i="14"/>
  <c r="L125" i="14"/>
  <c r="L124" i="14"/>
  <c r="L123" i="14"/>
  <c r="L122" i="14"/>
  <c r="L121" i="14"/>
  <c r="L120" i="14"/>
  <c r="L119" i="14"/>
  <c r="L118" i="14"/>
  <c r="L117" i="14"/>
  <c r="L115" i="14"/>
  <c r="L114" i="14"/>
  <c r="L113" i="14"/>
  <c r="L112" i="14"/>
  <c r="L111" i="14"/>
  <c r="L110" i="14"/>
  <c r="L109" i="14"/>
  <c r="L108" i="14"/>
  <c r="L107" i="14"/>
  <c r="L106" i="14"/>
  <c r="L105" i="14"/>
  <c r="L104" i="14"/>
  <c r="L102" i="14"/>
  <c r="L101" i="14"/>
  <c r="L100" i="14"/>
  <c r="L99" i="14"/>
  <c r="L98" i="14"/>
  <c r="L97" i="14"/>
  <c r="L96" i="14"/>
  <c r="L95" i="14"/>
  <c r="L94" i="14"/>
  <c r="L93" i="14"/>
  <c r="L92" i="14"/>
  <c r="L91" i="14"/>
  <c r="L90" i="14"/>
  <c r="L89" i="14"/>
  <c r="L88" i="14"/>
  <c r="L87" i="14"/>
  <c r="L86" i="14"/>
  <c r="L84" i="14"/>
  <c r="L83" i="14"/>
  <c r="L82" i="14"/>
  <c r="L81" i="14"/>
  <c r="L80" i="14"/>
  <c r="L79" i="14"/>
  <c r="L78" i="14"/>
  <c r="L77" i="14"/>
  <c r="L76" i="14"/>
  <c r="L75" i="14"/>
  <c r="L74" i="14"/>
  <c r="L73" i="14"/>
  <c r="L72" i="14"/>
  <c r="L71" i="14"/>
  <c r="L70" i="14"/>
  <c r="L6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L8" i="14"/>
  <c r="L7" i="14"/>
  <c r="L6" i="14"/>
  <c r="L5" i="14"/>
  <c r="L4" i="14"/>
  <c r="L3" i="14"/>
  <c r="L2" i="14"/>
  <c r="K8" i="14"/>
  <c r="K16" i="14"/>
  <c r="K25" i="14"/>
  <c r="K43" i="14"/>
  <c r="K69" i="14"/>
  <c r="K77" i="14"/>
  <c r="K87" i="14"/>
  <c r="K94" i="14"/>
  <c r="K102" i="14"/>
  <c r="K109" i="14"/>
  <c r="K117" i="14"/>
  <c r="K125" i="14"/>
  <c r="K133" i="14"/>
  <c r="K141" i="14"/>
  <c r="K149" i="14"/>
  <c r="K157" i="14"/>
  <c r="K167" i="14"/>
  <c r="K175" i="14"/>
  <c r="K185" i="14"/>
  <c r="K211" i="14"/>
  <c r="K229" i="14"/>
  <c r="K238" i="14"/>
  <c r="K246" i="14"/>
  <c r="K291" i="14"/>
  <c r="K318" i="14"/>
  <c r="K326" i="14"/>
  <c r="K335" i="14"/>
  <c r="K343" i="14"/>
  <c r="K351" i="14"/>
  <c r="K358" i="14"/>
  <c r="K367" i="14"/>
  <c r="K375" i="14"/>
  <c r="K383" i="14"/>
  <c r="K391" i="14"/>
  <c r="K399" i="14"/>
  <c r="K408" i="14"/>
  <c r="K425" i="14"/>
  <c r="K469" i="14"/>
  <c r="K478" i="14"/>
  <c r="K486" i="14"/>
  <c r="K494" i="14"/>
  <c r="K502" i="14"/>
  <c r="K541" i="14"/>
  <c r="K550" i="14"/>
  <c r="K559" i="14"/>
  <c r="K568" i="14"/>
  <c r="K579" i="14"/>
  <c r="K587" i="14"/>
  <c r="K675" i="14"/>
  <c r="K683" i="14"/>
  <c r="K691" i="14"/>
  <c r="K725" i="14"/>
  <c r="K733" i="14"/>
  <c r="K742" i="14"/>
  <c r="K750" i="14"/>
  <c r="K757" i="14"/>
  <c r="K781" i="14"/>
  <c r="K789" i="14"/>
  <c r="K798" i="14"/>
  <c r="K806" i="14"/>
  <c r="K815" i="14"/>
  <c r="K824" i="14"/>
  <c r="K851" i="14"/>
  <c r="K867" i="14"/>
  <c r="K875" i="14"/>
  <c r="K883" i="14"/>
  <c r="K891" i="14"/>
  <c r="K917" i="14"/>
  <c r="K933" i="14"/>
  <c r="K942" i="14"/>
  <c r="K950" i="14"/>
  <c r="K958" i="14"/>
  <c r="K968" i="14"/>
  <c r="K977" i="14"/>
  <c r="K1015" i="14"/>
  <c r="K1023" i="14"/>
  <c r="K1032" i="14"/>
  <c r="K1041" i="14"/>
  <c r="K1049" i="14"/>
  <c r="K1067" i="14"/>
  <c r="K1075" i="14"/>
  <c r="K1109" i="14"/>
  <c r="K1123" i="14"/>
  <c r="K1131" i="14"/>
  <c r="K1139" i="14"/>
  <c r="K1147" i="14"/>
  <c r="K1155" i="14"/>
  <c r="K1174" i="14"/>
  <c r="K1182" i="14"/>
  <c r="K1190" i="14"/>
  <c r="K1197" i="14"/>
  <c r="K1206" i="14"/>
  <c r="K1214" i="14"/>
  <c r="K1223" i="14"/>
  <c r="K1232" i="14"/>
  <c r="K1240" i="14"/>
  <c r="K1248" i="14"/>
  <c r="K1256" i="14"/>
  <c r="K1262" i="14"/>
  <c r="K1269" i="14"/>
  <c r="K1277" i="14"/>
  <c r="K1286" i="14"/>
  <c r="K1294" i="14"/>
  <c r="K1302" i="14"/>
  <c r="K1311" i="14"/>
  <c r="K1320" i="14"/>
  <c r="K1330" i="14"/>
  <c r="K1338" i="14"/>
  <c r="K1346" i="14"/>
  <c r="K1354" i="14"/>
  <c r="K1362" i="14"/>
  <c r="K1369" i="14"/>
  <c r="K1377" i="14"/>
  <c r="K1386" i="14"/>
  <c r="K1394" i="14"/>
  <c r="R1349" i="11"/>
  <c r="R1345" i="11"/>
  <c r="R1344" i="11"/>
  <c r="R1330" i="11"/>
  <c r="R1320" i="11"/>
  <c r="R1312" i="11"/>
  <c r="R1306" i="11"/>
  <c r="R1304" i="11"/>
  <c r="R1303" i="11"/>
  <c r="R1302" i="11"/>
  <c r="R1299" i="11"/>
  <c r="R1297" i="11"/>
  <c r="R1296" i="11"/>
  <c r="R1293" i="11"/>
  <c r="R1287" i="11"/>
  <c r="R1285" i="11"/>
  <c r="R1282" i="11"/>
  <c r="R1247" i="11"/>
  <c r="R1242" i="11"/>
  <c r="R1240" i="11"/>
  <c r="R1208" i="11"/>
  <c r="R1207" i="11"/>
  <c r="R1143" i="11"/>
  <c r="R1131" i="11"/>
  <c r="R1108" i="11"/>
  <c r="R1088" i="11"/>
  <c r="R978" i="11"/>
  <c r="R968" i="11"/>
  <c r="R929" i="11"/>
  <c r="R923" i="11"/>
  <c r="R910" i="11"/>
  <c r="R889" i="11"/>
  <c r="R868" i="11"/>
  <c r="R865" i="11"/>
  <c r="R864" i="11"/>
  <c r="R852" i="11"/>
  <c r="R845" i="11"/>
  <c r="R790" i="11"/>
  <c r="R772" i="11"/>
  <c r="R750" i="11"/>
  <c r="R747" i="11"/>
  <c r="R727" i="11"/>
  <c r="R719" i="11"/>
  <c r="R714" i="11"/>
  <c r="R706" i="11"/>
  <c r="R684" i="11"/>
  <c r="R651" i="11"/>
  <c r="R644" i="11"/>
  <c r="R619" i="11"/>
  <c r="R545" i="11"/>
  <c r="R463" i="11"/>
  <c r="R442" i="11"/>
  <c r="R417" i="11"/>
  <c r="R181" i="1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5" i="11"/>
  <c r="R646" i="11"/>
  <c r="R647" i="11"/>
  <c r="R648" i="11"/>
  <c r="R649" i="11"/>
  <c r="R650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7" i="11"/>
  <c r="R708" i="11"/>
  <c r="R709" i="11"/>
  <c r="R710" i="11"/>
  <c r="R711" i="11"/>
  <c r="R712" i="11"/>
  <c r="R713" i="11"/>
  <c r="R715" i="11"/>
  <c r="R716" i="11"/>
  <c r="R717" i="11"/>
  <c r="R718" i="11"/>
  <c r="R720" i="11"/>
  <c r="R721" i="11"/>
  <c r="R722" i="11"/>
  <c r="R723" i="11"/>
  <c r="R724" i="11"/>
  <c r="R725" i="11"/>
  <c r="R726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8" i="11"/>
  <c r="R749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6" i="11"/>
  <c r="R847" i="11"/>
  <c r="R848" i="11"/>
  <c r="R849" i="11"/>
  <c r="R850" i="11"/>
  <c r="R851" i="11"/>
  <c r="R853" i="11"/>
  <c r="R854" i="11"/>
  <c r="R855" i="11"/>
  <c r="R856" i="11"/>
  <c r="R857" i="11"/>
  <c r="R858" i="11"/>
  <c r="R859" i="11"/>
  <c r="R860" i="11"/>
  <c r="R861" i="11"/>
  <c r="R862" i="11"/>
  <c r="R863" i="11"/>
  <c r="R866" i="11"/>
  <c r="R867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4" i="11"/>
  <c r="R925" i="11"/>
  <c r="R926" i="11"/>
  <c r="R927" i="11"/>
  <c r="R928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9" i="11"/>
  <c r="R970" i="11"/>
  <c r="R971" i="11"/>
  <c r="R972" i="11"/>
  <c r="R973" i="11"/>
  <c r="R974" i="11"/>
  <c r="R975" i="11"/>
  <c r="R976" i="11"/>
  <c r="R977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2" i="11"/>
  <c r="R1133" i="11"/>
  <c r="R1134" i="11"/>
  <c r="R1135" i="11"/>
  <c r="R1136" i="11"/>
  <c r="R1137" i="11"/>
  <c r="R1138" i="11"/>
  <c r="R1139" i="11"/>
  <c r="R1140" i="11"/>
  <c r="R1141" i="11"/>
  <c r="R1142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21" i="11"/>
  <c r="R1222" i="11"/>
  <c r="R1223" i="11"/>
  <c r="R1224" i="11"/>
  <c r="R1225" i="11"/>
  <c r="R1226" i="11"/>
  <c r="R1227" i="11"/>
  <c r="R1228" i="11"/>
  <c r="R1229" i="11"/>
  <c r="R1230" i="11"/>
  <c r="R1231" i="11"/>
  <c r="R1232" i="11"/>
  <c r="R1233" i="11"/>
  <c r="R1234" i="11"/>
  <c r="R1235" i="11"/>
  <c r="R1236" i="11"/>
  <c r="R1237" i="11"/>
  <c r="R1238" i="11"/>
  <c r="R1239" i="11"/>
  <c r="R1241" i="11"/>
  <c r="R1243" i="11"/>
  <c r="R1244" i="11"/>
  <c r="R1245" i="11"/>
  <c r="R1246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63" i="11"/>
  <c r="R1264" i="11"/>
  <c r="R1265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3" i="11"/>
  <c r="R1284" i="11"/>
  <c r="R1286" i="11"/>
  <c r="R1288" i="11"/>
  <c r="R1289" i="11"/>
  <c r="R1290" i="11"/>
  <c r="R1291" i="11"/>
  <c r="R1292" i="11"/>
  <c r="R1294" i="11"/>
  <c r="R1295" i="11"/>
  <c r="R1298" i="11"/>
  <c r="R1300" i="11"/>
  <c r="R1301" i="11"/>
  <c r="R1305" i="11"/>
  <c r="R1307" i="11"/>
  <c r="R1308" i="11"/>
  <c r="R1309" i="11"/>
  <c r="R1310" i="11"/>
  <c r="R1311" i="11"/>
  <c r="R1313" i="11"/>
  <c r="R1314" i="11"/>
  <c r="R1315" i="11"/>
  <c r="R1316" i="11"/>
  <c r="R1317" i="11"/>
  <c r="R1318" i="11"/>
  <c r="R1319" i="11"/>
  <c r="R1321" i="11"/>
  <c r="R1322" i="11"/>
  <c r="R1323" i="11"/>
  <c r="R1324" i="11"/>
  <c r="R1325" i="11"/>
  <c r="R1326" i="11"/>
  <c r="R1327" i="11"/>
  <c r="R1328" i="11"/>
  <c r="R1329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6" i="11"/>
  <c r="R1347" i="11"/>
  <c r="R1348" i="11"/>
  <c r="R2" i="11"/>
  <c r="D3" i="13"/>
  <c r="D54" i="13"/>
  <c r="D2" i="13"/>
  <c r="C4" i="13"/>
  <c r="D4" i="13" s="1"/>
  <c r="C5" i="13"/>
  <c r="D5" i="13" s="1"/>
  <c r="C6" i="13"/>
  <c r="D6" i="13" s="1"/>
  <c r="C7" i="13"/>
  <c r="D7" i="13" s="1"/>
  <c r="C8" i="13"/>
  <c r="C9" i="13"/>
  <c r="D9" i="13" s="1"/>
  <c r="C10" i="13"/>
  <c r="D10" i="13" s="1"/>
  <c r="C11" i="13"/>
  <c r="C12" i="13"/>
  <c r="D12" i="13" s="1"/>
  <c r="C13" i="13"/>
  <c r="D13" i="13" s="1"/>
  <c r="C14" i="13"/>
  <c r="D14" i="13" s="1"/>
  <c r="C15" i="13"/>
  <c r="D15" i="13" s="1"/>
  <c r="C16" i="13"/>
  <c r="D16" i="13" s="1"/>
  <c r="C17" i="13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D23" i="13" s="1"/>
  <c r="C24" i="13"/>
  <c r="D24" i="13" s="1"/>
  <c r="C25" i="13"/>
  <c r="D25" i="13" s="1"/>
  <c r="C26" i="13"/>
  <c r="D26" i="13" s="1"/>
  <c r="C27" i="13"/>
  <c r="D27" i="13" s="1"/>
  <c r="C28" i="13"/>
  <c r="C29" i="13"/>
  <c r="D29" i="13" s="1"/>
  <c r="C30" i="13"/>
  <c r="D30" i="13" s="1"/>
  <c r="C31" i="13"/>
  <c r="D31" i="13" s="1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D39" i="13" s="1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D47" i="13" s="1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5" i="13"/>
  <c r="D55" i="13" s="1"/>
  <c r="C56" i="13"/>
  <c r="C57" i="13"/>
  <c r="D57" i="13" s="1"/>
  <c r="C58" i="13"/>
  <c r="D58" i="13" s="1"/>
  <c r="C59" i="13"/>
  <c r="D59" i="13" s="1"/>
  <c r="C60" i="13"/>
  <c r="D60" i="13" s="1"/>
  <c r="C61" i="13"/>
  <c r="D61" i="13" s="1"/>
  <c r="C62" i="13"/>
  <c r="D62" i="13" s="1"/>
  <c r="C63" i="13"/>
  <c r="D63" i="13" s="1"/>
  <c r="C64" i="13"/>
  <c r="D64" i="13" s="1"/>
  <c r="C65" i="13"/>
  <c r="D65" i="13" s="1"/>
  <c r="C66" i="13"/>
  <c r="D66" i="13" s="1"/>
  <c r="C67" i="13"/>
  <c r="D67" i="13" s="1"/>
  <c r="C69" i="13"/>
  <c r="C70" i="13"/>
  <c r="D70" i="13" s="1"/>
  <c r="C71" i="13"/>
  <c r="D71" i="13" s="1"/>
  <c r="C72" i="13"/>
  <c r="D72" i="13" s="1"/>
  <c r="C73" i="13"/>
  <c r="D73" i="13" s="1"/>
  <c r="C74" i="13"/>
  <c r="D74" i="13" s="1"/>
  <c r="C76" i="13"/>
  <c r="D76" i="13" s="1"/>
  <c r="C77" i="13"/>
  <c r="D77" i="13" s="1"/>
  <c r="C79" i="13"/>
  <c r="D79" i="13" s="1"/>
  <c r="C80" i="13"/>
  <c r="D80" i="13" s="1"/>
  <c r="C81" i="13"/>
  <c r="D81" i="13" s="1"/>
  <c r="C82" i="13"/>
  <c r="D82" i="13" s="1"/>
  <c r="C83" i="13"/>
  <c r="D83" i="13" s="1"/>
  <c r="C85" i="13"/>
  <c r="D85" i="13" s="1"/>
  <c r="C86" i="13"/>
  <c r="D86" i="13" s="1"/>
  <c r="C87" i="13"/>
  <c r="D87" i="13" s="1"/>
  <c r="C88" i="13"/>
  <c r="D88" i="13" s="1"/>
  <c r="C89" i="13"/>
  <c r="D89" i="13" s="1"/>
  <c r="C90" i="13"/>
  <c r="D90" i="13" s="1"/>
  <c r="C91" i="13"/>
  <c r="D91" i="13" s="1"/>
  <c r="C92" i="13"/>
  <c r="D92" i="13" s="1"/>
  <c r="C93" i="13"/>
  <c r="D93" i="13" s="1"/>
  <c r="C94" i="13"/>
  <c r="D94" i="13" s="1"/>
  <c r="C96" i="13"/>
  <c r="D96" i="13" s="1"/>
  <c r="C97" i="13"/>
  <c r="D97" i="13" s="1"/>
  <c r="C98" i="13"/>
  <c r="D98" i="13" s="1"/>
  <c r="C99" i="13"/>
  <c r="D99" i="13" s="1"/>
  <c r="C100" i="13"/>
  <c r="D100" i="13" s="1"/>
  <c r="C101" i="13"/>
  <c r="D101" i="13" s="1"/>
  <c r="C102" i="13"/>
  <c r="D102" i="13" s="1"/>
  <c r="C103" i="13"/>
  <c r="D103" i="13" s="1"/>
  <c r="C104" i="13"/>
  <c r="D104" i="13" s="1"/>
  <c r="C105" i="13"/>
  <c r="D105" i="13" s="1"/>
  <c r="C106" i="13"/>
  <c r="D106" i="13" s="1"/>
  <c r="C107" i="13"/>
  <c r="D107" i="13" s="1"/>
  <c r="C108" i="13"/>
  <c r="D108" i="13" s="1"/>
  <c r="C109" i="13"/>
  <c r="C110" i="13"/>
  <c r="D110" i="13" s="1"/>
  <c r="C111" i="13"/>
  <c r="D111" i="13" s="1"/>
  <c r="C112" i="13"/>
  <c r="D112" i="13" s="1"/>
  <c r="C113" i="13"/>
  <c r="D113" i="13" s="1"/>
  <c r="C114" i="13"/>
  <c r="D114" i="13" s="1"/>
  <c r="C115" i="13"/>
  <c r="D115" i="13" s="1"/>
  <c r="C116" i="13"/>
  <c r="D116" i="13" s="1"/>
  <c r="C117" i="13"/>
  <c r="D117" i="13" s="1"/>
  <c r="C118" i="13"/>
  <c r="D118" i="13" s="1"/>
  <c r="C119" i="13"/>
  <c r="D119" i="13" s="1"/>
  <c r="C120" i="13"/>
  <c r="D120" i="13" s="1"/>
  <c r="C121" i="13"/>
  <c r="D121" i="13" s="1"/>
  <c r="C122" i="13"/>
  <c r="D122" i="13" s="1"/>
  <c r="C124" i="13"/>
  <c r="D124" i="13" s="1"/>
  <c r="C125" i="13"/>
  <c r="D125" i="13" s="1"/>
  <c r="C126" i="13"/>
  <c r="D126" i="13" s="1"/>
  <c r="C127" i="13"/>
  <c r="D127" i="13" s="1"/>
  <c r="C128" i="13"/>
  <c r="D128" i="13" s="1"/>
  <c r="C129" i="13"/>
  <c r="D129" i="13" s="1"/>
  <c r="C130" i="13"/>
  <c r="D130" i="13" s="1"/>
  <c r="C131" i="13"/>
  <c r="D131" i="13" s="1"/>
  <c r="C132" i="13"/>
  <c r="C133" i="13"/>
  <c r="D133" i="13" s="1"/>
  <c r="C134" i="13"/>
  <c r="D134" i="13" s="1"/>
  <c r="C135" i="13"/>
  <c r="D135" i="13" s="1"/>
  <c r="C136" i="13"/>
  <c r="D136" i="13" s="1"/>
  <c r="C137" i="13"/>
  <c r="D137" i="13" s="1"/>
  <c r="C138" i="13"/>
  <c r="D138" i="13" s="1"/>
  <c r="C139" i="13"/>
  <c r="D139" i="13" s="1"/>
  <c r="C140" i="13"/>
  <c r="D140" i="13" s="1"/>
  <c r="C141" i="13"/>
  <c r="D141" i="13" s="1"/>
  <c r="C142" i="13"/>
  <c r="D142" i="13" s="1"/>
  <c r="C143" i="13"/>
  <c r="D143" i="13" s="1"/>
  <c r="C144" i="13"/>
  <c r="D144" i="13" s="1"/>
  <c r="C145" i="13"/>
  <c r="D145" i="13" s="1"/>
  <c r="C146" i="13"/>
  <c r="D146" i="13" s="1"/>
  <c r="C147" i="13"/>
  <c r="D147" i="13" s="1"/>
  <c r="C148" i="13"/>
  <c r="D148" i="13" s="1"/>
  <c r="C149" i="13"/>
  <c r="D149" i="13" s="1"/>
  <c r="C150" i="13"/>
  <c r="D150" i="13" s="1"/>
  <c r="C151" i="13"/>
  <c r="D151" i="13" s="1"/>
  <c r="C152" i="13"/>
  <c r="D152" i="13" s="1"/>
  <c r="C153" i="13"/>
  <c r="D153" i="13" s="1"/>
  <c r="C154" i="13"/>
  <c r="D154" i="13" s="1"/>
  <c r="C155" i="13"/>
  <c r="D155" i="13" s="1"/>
  <c r="C156" i="13"/>
  <c r="D156" i="13" s="1"/>
  <c r="C157" i="13"/>
  <c r="C158" i="13"/>
  <c r="D158" i="13" s="1"/>
  <c r="C159" i="13"/>
  <c r="D159" i="13" s="1"/>
  <c r="C160" i="13"/>
  <c r="D160" i="13" s="1"/>
  <c r="C161" i="13"/>
  <c r="D161" i="13" s="1"/>
  <c r="C162" i="13"/>
  <c r="D162" i="13" s="1"/>
  <c r="C163" i="13"/>
  <c r="D163" i="13" s="1"/>
  <c r="C164" i="13"/>
  <c r="D164" i="13" s="1"/>
  <c r="C165" i="13"/>
  <c r="D165" i="13" s="1"/>
  <c r="C166" i="13"/>
  <c r="D166" i="13" s="1"/>
  <c r="C167" i="13"/>
  <c r="D167" i="13" s="1"/>
  <c r="C168" i="13"/>
  <c r="D168" i="13" s="1"/>
  <c r="C169" i="13"/>
  <c r="C170" i="13"/>
  <c r="D170" i="13" s="1"/>
  <c r="C171" i="13"/>
  <c r="D171" i="13" s="1"/>
  <c r="C172" i="13"/>
  <c r="D172" i="13" s="1"/>
  <c r="C173" i="13"/>
  <c r="D173" i="13" s="1"/>
  <c r="C174" i="13"/>
  <c r="D174" i="13" s="1"/>
  <c r="C175" i="13"/>
  <c r="D175" i="13" s="1"/>
  <c r="C177" i="13"/>
  <c r="D177" i="13" s="1"/>
  <c r="C178" i="13"/>
  <c r="D178" i="13" s="1"/>
  <c r="C179" i="13"/>
  <c r="D179" i="13" s="1"/>
  <c r="C180" i="13"/>
  <c r="D180" i="13" s="1"/>
  <c r="C181" i="13"/>
  <c r="D181" i="13" s="1"/>
  <c r="C182" i="13"/>
  <c r="D182" i="13" s="1"/>
  <c r="C183" i="13"/>
  <c r="D183" i="13" s="1"/>
  <c r="C184" i="13"/>
  <c r="D184" i="13" s="1"/>
  <c r="C186" i="13"/>
  <c r="D186" i="13" s="1"/>
  <c r="C187" i="13"/>
  <c r="D187" i="13" s="1"/>
  <c r="C188" i="13"/>
  <c r="D188" i="13" s="1"/>
  <c r="C189" i="13"/>
  <c r="D189" i="13" s="1"/>
  <c r="C190" i="13"/>
  <c r="D190" i="13" s="1"/>
  <c r="C191" i="13"/>
  <c r="D191" i="13" s="1"/>
  <c r="C192" i="13"/>
  <c r="D192" i="13" s="1"/>
  <c r="C193" i="13"/>
  <c r="D193" i="13" s="1"/>
  <c r="C194" i="13"/>
  <c r="D194" i="13" s="1"/>
  <c r="C195" i="13"/>
  <c r="D195" i="13" s="1"/>
  <c r="C196" i="13"/>
  <c r="D196" i="13" s="1"/>
  <c r="C197" i="13"/>
  <c r="D197" i="13" s="1"/>
  <c r="C198" i="13"/>
  <c r="D198" i="13" s="1"/>
  <c r="C200" i="13"/>
  <c r="D200" i="13" s="1"/>
  <c r="C201" i="13"/>
  <c r="D201" i="13" s="1"/>
  <c r="C202" i="13"/>
  <c r="D202" i="13" s="1"/>
  <c r="C203" i="13"/>
  <c r="D203" i="13" s="1"/>
  <c r="C204" i="13"/>
  <c r="D204" i="13" s="1"/>
  <c r="C205" i="13"/>
  <c r="D205" i="13" s="1"/>
  <c r="C206" i="13"/>
  <c r="D206" i="13" s="1"/>
  <c r="C207" i="13"/>
  <c r="D207" i="13" s="1"/>
  <c r="C208" i="13"/>
  <c r="D208" i="13" s="1"/>
  <c r="C209" i="13"/>
  <c r="D209" i="13" s="1"/>
  <c r="C210" i="13"/>
  <c r="D210" i="13" s="1"/>
  <c r="C211" i="13"/>
  <c r="D211" i="13" s="1"/>
  <c r="C212" i="13"/>
  <c r="D212" i="13" s="1"/>
  <c r="C213" i="13"/>
  <c r="D213" i="13" s="1"/>
  <c r="C214" i="13"/>
  <c r="D214" i="13" s="1"/>
  <c r="C215" i="13"/>
  <c r="D215" i="13" s="1"/>
  <c r="C216" i="13"/>
  <c r="D216" i="13" s="1"/>
  <c r="C217" i="13"/>
  <c r="D217" i="13" s="1"/>
  <c r="C218" i="13"/>
  <c r="D218" i="13" s="1"/>
  <c r="C219" i="13"/>
  <c r="D219" i="13" s="1"/>
  <c r="C220" i="13"/>
  <c r="D220" i="13" s="1"/>
  <c r="C221" i="13"/>
  <c r="D221" i="13" s="1"/>
  <c r="C222" i="13"/>
  <c r="D222" i="13" s="1"/>
  <c r="C223" i="13"/>
  <c r="D223" i="13" s="1"/>
  <c r="C225" i="13"/>
  <c r="D225" i="13" s="1"/>
  <c r="C226" i="13"/>
  <c r="D226" i="13" s="1"/>
  <c r="C227" i="13"/>
  <c r="D227" i="13" s="1"/>
  <c r="C228" i="13"/>
  <c r="D228" i="13" s="1"/>
  <c r="C229" i="13"/>
  <c r="D229" i="13" s="1"/>
  <c r="C230" i="13"/>
  <c r="D230" i="13" s="1"/>
  <c r="C231" i="13"/>
  <c r="D231" i="13" s="1"/>
  <c r="C232" i="13"/>
  <c r="D232" i="13" s="1"/>
  <c r="C233" i="13"/>
  <c r="D233" i="13" s="1"/>
  <c r="C234" i="13"/>
  <c r="D234" i="13" s="1"/>
  <c r="C237" i="13"/>
  <c r="D237" i="13" s="1"/>
  <c r="C238" i="13"/>
  <c r="D238" i="13" s="1"/>
  <c r="C239" i="13"/>
  <c r="D239" i="13" s="1"/>
  <c r="C240" i="13"/>
  <c r="D240" i="13" s="1"/>
  <c r="C241" i="13"/>
  <c r="D241" i="13" s="1"/>
  <c r="C242" i="13"/>
  <c r="D242" i="13" s="1"/>
  <c r="C243" i="13"/>
  <c r="D243" i="13" s="1"/>
  <c r="C244" i="13"/>
  <c r="D244" i="13" s="1"/>
  <c r="C245" i="13"/>
  <c r="D245" i="13" s="1"/>
  <c r="C246" i="13"/>
  <c r="D246" i="13" s="1"/>
  <c r="C247" i="13"/>
  <c r="D247" i="13" s="1"/>
  <c r="C248" i="13"/>
  <c r="D248" i="13" s="1"/>
  <c r="C249" i="13"/>
  <c r="D249" i="13" s="1"/>
  <c r="C250" i="13"/>
  <c r="C251" i="13"/>
  <c r="D251" i="13" s="1"/>
  <c r="C252" i="13"/>
  <c r="D252" i="13" s="1"/>
  <c r="C253" i="13"/>
  <c r="D253" i="13" s="1"/>
  <c r="C254" i="13"/>
  <c r="D254" i="13" s="1"/>
  <c r="C255" i="13"/>
  <c r="D255" i="13" s="1"/>
  <c r="C256" i="13"/>
  <c r="D256" i="13" s="1"/>
  <c r="C257" i="13"/>
  <c r="D257" i="13" s="1"/>
  <c r="C258" i="13"/>
  <c r="D258" i="13" s="1"/>
  <c r="C259" i="13"/>
  <c r="C260" i="13"/>
  <c r="D260" i="13" s="1"/>
  <c r="C261" i="13"/>
  <c r="D261" i="13" s="1"/>
  <c r="C262" i="13"/>
  <c r="D262" i="13" s="1"/>
  <c r="C263" i="13"/>
  <c r="D263" i="13" s="1"/>
  <c r="C264" i="13"/>
  <c r="D264" i="13" s="1"/>
  <c r="C265" i="13"/>
  <c r="D265" i="13" s="1"/>
  <c r="C266" i="13"/>
  <c r="D266" i="13" s="1"/>
  <c r="C267" i="13"/>
  <c r="D267" i="13" s="1"/>
  <c r="C268" i="13"/>
  <c r="D268" i="13" s="1"/>
  <c r="C269" i="13"/>
  <c r="C270" i="13"/>
  <c r="D270" i="13" s="1"/>
  <c r="C271" i="13"/>
  <c r="D271" i="13" s="1"/>
  <c r="C272" i="13"/>
  <c r="D272" i="13" s="1"/>
  <c r="C273" i="13"/>
  <c r="D273" i="13" s="1"/>
  <c r="C274" i="13"/>
  <c r="D274" i="13" s="1"/>
  <c r="C275" i="13"/>
  <c r="D275" i="13" s="1"/>
  <c r="C276" i="13"/>
  <c r="D276" i="13" s="1"/>
  <c r="C277" i="13"/>
  <c r="D277" i="13" s="1"/>
  <c r="C278" i="13"/>
  <c r="D278" i="13" s="1"/>
  <c r="C279" i="13"/>
  <c r="D279" i="13" s="1"/>
  <c r="C280" i="13"/>
  <c r="D280" i="13" s="1"/>
  <c r="C281" i="13"/>
  <c r="D281" i="13" s="1"/>
  <c r="C282" i="13"/>
  <c r="C283" i="13"/>
  <c r="D283" i="13" s="1"/>
  <c r="C284" i="13"/>
  <c r="D284" i="13" s="1"/>
  <c r="C285" i="13"/>
  <c r="D285" i="13" s="1"/>
  <c r="C286" i="13"/>
  <c r="D286" i="13" s="1"/>
  <c r="C287" i="13"/>
  <c r="D287" i="13" s="1"/>
  <c r="C288" i="13"/>
  <c r="D288" i="13" s="1"/>
  <c r="C289" i="13"/>
  <c r="D289" i="13" s="1"/>
  <c r="C290" i="13"/>
  <c r="D290" i="13" s="1"/>
  <c r="C291" i="13"/>
  <c r="D291" i="13" s="1"/>
  <c r="C292" i="13"/>
  <c r="D292" i="13" s="1"/>
  <c r="C293" i="13"/>
  <c r="D293" i="13" s="1"/>
  <c r="C294" i="13"/>
  <c r="D294" i="13" s="1"/>
  <c r="C295" i="13"/>
  <c r="D295" i="13" s="1"/>
  <c r="C296" i="13"/>
  <c r="D296" i="13" s="1"/>
  <c r="C297" i="13"/>
  <c r="D297" i="13" s="1"/>
  <c r="C298" i="13"/>
  <c r="D298" i="13" s="1"/>
  <c r="C299" i="13"/>
  <c r="D299" i="13" s="1"/>
  <c r="C300" i="13"/>
  <c r="D300" i="13" s="1"/>
  <c r="C301" i="13"/>
  <c r="D301" i="13" s="1"/>
  <c r="C302" i="13"/>
  <c r="D302" i="13" s="1"/>
  <c r="C303" i="13"/>
  <c r="D303" i="13" s="1"/>
  <c r="C304" i="13"/>
  <c r="C305" i="13"/>
  <c r="D305" i="13" s="1"/>
  <c r="C306" i="13"/>
  <c r="D306" i="13" s="1"/>
  <c r="C307" i="13"/>
  <c r="D307" i="13" s="1"/>
  <c r="C308" i="13"/>
  <c r="D308" i="13" s="1"/>
  <c r="C309" i="13"/>
  <c r="D309" i="13" s="1"/>
  <c r="C310" i="13"/>
  <c r="D310" i="13" s="1"/>
  <c r="C311" i="13"/>
  <c r="D311" i="13" s="1"/>
  <c r="C312" i="13"/>
  <c r="D312" i="13" s="1"/>
  <c r="C313" i="13"/>
  <c r="D313" i="13" s="1"/>
  <c r="C314" i="13"/>
  <c r="D314" i="13" s="1"/>
  <c r="C315" i="13"/>
  <c r="D315" i="13" s="1"/>
  <c r="C316" i="13"/>
  <c r="D316" i="13" s="1"/>
  <c r="C318" i="13"/>
  <c r="D318" i="13" s="1"/>
  <c r="C319" i="13"/>
  <c r="D319" i="13" s="1"/>
  <c r="C320" i="13"/>
  <c r="D320" i="13" s="1"/>
  <c r="C321" i="13"/>
  <c r="D321" i="13" s="1"/>
  <c r="C322" i="13"/>
  <c r="D322" i="13" s="1"/>
  <c r="C323" i="13"/>
  <c r="D323" i="13" s="1"/>
  <c r="C324" i="13"/>
  <c r="D324" i="13" s="1"/>
  <c r="C325" i="13"/>
  <c r="D325" i="13" s="1"/>
  <c r="C327" i="13"/>
  <c r="D327" i="13" s="1"/>
  <c r="C328" i="13"/>
  <c r="D328" i="13" s="1"/>
  <c r="C329" i="13"/>
  <c r="D329" i="13" s="1"/>
  <c r="C330" i="13"/>
  <c r="D330" i="13" s="1"/>
  <c r="C331" i="13"/>
  <c r="D331" i="13" s="1"/>
  <c r="C332" i="13"/>
  <c r="D332" i="13" s="1"/>
  <c r="C333" i="13"/>
  <c r="D333" i="13" s="1"/>
  <c r="C334" i="13"/>
  <c r="D334" i="13" s="1"/>
  <c r="C335" i="13"/>
  <c r="D335" i="13" s="1"/>
  <c r="C337" i="13"/>
  <c r="D337" i="13" s="1"/>
  <c r="C338" i="13"/>
  <c r="D338" i="13" s="1"/>
  <c r="C339" i="13"/>
  <c r="D339" i="13" s="1"/>
  <c r="C340" i="13"/>
  <c r="D340" i="13" s="1"/>
  <c r="C341" i="13"/>
  <c r="D341" i="13" s="1"/>
  <c r="C342" i="13"/>
  <c r="D342" i="13" s="1"/>
  <c r="C343" i="13"/>
  <c r="D343" i="13" s="1"/>
  <c r="C344" i="13"/>
  <c r="D344" i="13" s="1"/>
  <c r="C345" i="13"/>
  <c r="D345" i="13" s="1"/>
  <c r="C346" i="13"/>
  <c r="D346" i="13" s="1"/>
  <c r="C347" i="13"/>
  <c r="D347" i="13" s="1"/>
  <c r="C348" i="13"/>
  <c r="D348" i="13" s="1"/>
  <c r="C350" i="13"/>
  <c r="D350" i="13" s="1"/>
  <c r="C351" i="13"/>
  <c r="C352" i="13"/>
  <c r="D352" i="13" s="1"/>
  <c r="C353" i="13"/>
  <c r="D353" i="13" s="1"/>
  <c r="C354" i="13"/>
  <c r="D354" i="13" s="1"/>
  <c r="C355" i="13"/>
  <c r="D355" i="13" s="1"/>
  <c r="C356" i="13"/>
  <c r="D356" i="13" s="1"/>
  <c r="C357" i="13"/>
  <c r="D357" i="13" s="1"/>
  <c r="C358" i="13"/>
  <c r="D358" i="13" s="1"/>
  <c r="C359" i="13"/>
  <c r="D359" i="13" s="1"/>
  <c r="C360" i="13"/>
  <c r="D360" i="13" s="1"/>
  <c r="C361" i="13"/>
  <c r="C362" i="13"/>
  <c r="D362" i="13" s="1"/>
  <c r="C363" i="13"/>
  <c r="D363" i="13" s="1"/>
  <c r="C364" i="13"/>
  <c r="D364" i="13" s="1"/>
  <c r="C366" i="13"/>
  <c r="C367" i="13"/>
  <c r="D367" i="13" s="1"/>
  <c r="C368" i="13"/>
  <c r="D368" i="13" s="1"/>
  <c r="C369" i="13"/>
  <c r="D369" i="13" s="1"/>
  <c r="C370" i="13"/>
  <c r="D370" i="13" s="1"/>
  <c r="C372" i="13"/>
  <c r="D372" i="13" s="1"/>
  <c r="C373" i="13"/>
  <c r="C374" i="13"/>
  <c r="D374" i="13" s="1"/>
  <c r="C375" i="13"/>
  <c r="C376" i="13"/>
  <c r="D376" i="13" s="1"/>
  <c r="C377" i="13"/>
  <c r="D377" i="13" s="1"/>
  <c r="C378" i="13"/>
  <c r="D378" i="13" s="1"/>
  <c r="C379" i="13"/>
  <c r="D379" i="13" s="1"/>
  <c r="C380" i="13"/>
  <c r="D380" i="13" s="1"/>
  <c r="C381" i="13"/>
  <c r="D381" i="13" s="1"/>
  <c r="C382" i="13"/>
  <c r="D382" i="13" s="1"/>
  <c r="C383" i="13"/>
  <c r="D383" i="13" s="1"/>
  <c r="C384" i="13"/>
  <c r="D384" i="13" s="1"/>
  <c r="C385" i="13"/>
  <c r="D385" i="13" s="1"/>
  <c r="C386" i="13"/>
  <c r="D386" i="13" s="1"/>
  <c r="C387" i="13"/>
  <c r="D387" i="13" s="1"/>
  <c r="C388" i="13"/>
  <c r="D388" i="13" s="1"/>
  <c r="C389" i="13"/>
  <c r="D389" i="13" s="1"/>
  <c r="C390" i="13"/>
  <c r="D390" i="13" s="1"/>
  <c r="C391" i="13"/>
  <c r="D391" i="13" s="1"/>
  <c r="C392" i="13"/>
  <c r="D392" i="13" s="1"/>
  <c r="C393" i="13"/>
  <c r="D393" i="13" s="1"/>
  <c r="C394" i="13"/>
  <c r="D394" i="13" s="1"/>
  <c r="C395" i="13"/>
  <c r="D395" i="13" s="1"/>
  <c r="C396" i="13"/>
  <c r="D396" i="13" s="1"/>
  <c r="C397" i="13"/>
  <c r="D397" i="13" s="1"/>
  <c r="C398" i="13"/>
  <c r="D398" i="13" s="1"/>
  <c r="C399" i="13"/>
  <c r="D399" i="13" s="1"/>
  <c r="C400" i="13"/>
  <c r="C401" i="13"/>
  <c r="D401" i="13" s="1"/>
  <c r="C402" i="13"/>
  <c r="D402" i="13" s="1"/>
  <c r="C403" i="13"/>
  <c r="D403" i="13" s="1"/>
  <c r="C404" i="13"/>
  <c r="D404" i="13" s="1"/>
  <c r="C405" i="13"/>
  <c r="D405" i="13" s="1"/>
  <c r="C406" i="13"/>
  <c r="D406" i="13" s="1"/>
  <c r="C407" i="13"/>
  <c r="D407" i="13" s="1"/>
  <c r="C408" i="13"/>
  <c r="D408" i="13" s="1"/>
  <c r="C409" i="13"/>
  <c r="D409" i="13" s="1"/>
  <c r="C410" i="13"/>
  <c r="D410" i="13" s="1"/>
  <c r="C411" i="13"/>
  <c r="D411" i="13" s="1"/>
  <c r="C412" i="13"/>
  <c r="D412" i="13" s="1"/>
  <c r="C413" i="13"/>
  <c r="D413" i="13" s="1"/>
  <c r="C414" i="13"/>
  <c r="D414" i="13" s="1"/>
  <c r="C415" i="13"/>
  <c r="D415" i="13" s="1"/>
  <c r="C416" i="13"/>
  <c r="C417" i="13"/>
  <c r="D417" i="13" s="1"/>
  <c r="C419" i="13"/>
  <c r="C420" i="13"/>
  <c r="D420" i="13" s="1"/>
  <c r="C421" i="13"/>
  <c r="D421" i="13" s="1"/>
  <c r="C422" i="13"/>
  <c r="D422" i="13" s="1"/>
  <c r="C423" i="13"/>
  <c r="D423" i="13" s="1"/>
  <c r="C424" i="13"/>
  <c r="D424" i="13" s="1"/>
  <c r="C425" i="13"/>
  <c r="D425" i="13" s="1"/>
  <c r="C426" i="13"/>
  <c r="D426" i="13" s="1"/>
  <c r="C427" i="13"/>
  <c r="D427" i="13" s="1"/>
  <c r="C429" i="13"/>
  <c r="D429" i="13" s="1"/>
  <c r="C430" i="13"/>
  <c r="D430" i="13" s="1"/>
  <c r="C431" i="13"/>
  <c r="D431" i="13" s="1"/>
  <c r="C432" i="13"/>
  <c r="D432" i="13" s="1"/>
  <c r="C433" i="13"/>
  <c r="D433" i="13" s="1"/>
  <c r="C434" i="13"/>
  <c r="D434" i="13" s="1"/>
  <c r="C435" i="13"/>
  <c r="D435" i="13" s="1"/>
  <c r="C436" i="13"/>
  <c r="C437" i="13"/>
  <c r="D437" i="13" s="1"/>
  <c r="C438" i="13"/>
  <c r="D438" i="13" s="1"/>
  <c r="C439" i="13"/>
  <c r="D439" i="13" s="1"/>
  <c r="C441" i="13"/>
  <c r="D441" i="13" s="1"/>
  <c r="C443" i="13"/>
  <c r="D443" i="13" s="1"/>
  <c r="C444" i="13"/>
  <c r="D444" i="13" s="1"/>
  <c r="C445" i="13"/>
  <c r="D445" i="13" s="1"/>
  <c r="C446" i="13"/>
  <c r="D446" i="13" s="1"/>
  <c r="C447" i="13"/>
  <c r="D447" i="13" s="1"/>
  <c r="C448" i="13"/>
  <c r="D448" i="13" s="1"/>
  <c r="C449" i="13"/>
  <c r="D449" i="13" s="1"/>
  <c r="C450" i="13"/>
  <c r="D450" i="13" s="1"/>
  <c r="C451" i="13"/>
  <c r="D451" i="13" s="1"/>
  <c r="C452" i="13"/>
  <c r="D452" i="13" s="1"/>
  <c r="C453" i="13"/>
  <c r="D453" i="13" s="1"/>
  <c r="C454" i="13"/>
  <c r="D454" i="13" s="1"/>
  <c r="C455" i="13"/>
  <c r="D455" i="13" s="1"/>
  <c r="C456" i="13"/>
  <c r="D456" i="13" s="1"/>
  <c r="C457" i="13"/>
  <c r="D457" i="13" s="1"/>
  <c r="C458" i="13"/>
  <c r="D458" i="13" s="1"/>
  <c r="C459" i="13"/>
  <c r="D459" i="13" s="1"/>
  <c r="C460" i="13"/>
  <c r="D460" i="13" s="1"/>
  <c r="C461" i="13"/>
  <c r="D461" i="13" s="1"/>
  <c r="C462" i="13"/>
  <c r="D462" i="13" s="1"/>
  <c r="C463" i="13"/>
  <c r="D463" i="13" s="1"/>
  <c r="C464" i="13"/>
  <c r="D464" i="13" s="1"/>
  <c r="C465" i="13"/>
  <c r="D465" i="13" s="1"/>
  <c r="C466" i="13"/>
  <c r="D466" i="13" s="1"/>
  <c r="C468" i="13"/>
  <c r="D468" i="13" s="1"/>
  <c r="C469" i="13"/>
  <c r="D469" i="13" s="1"/>
  <c r="C470" i="13"/>
  <c r="D470" i="13" s="1"/>
  <c r="C471" i="13"/>
  <c r="D471" i="13" s="1"/>
  <c r="C472" i="13"/>
  <c r="D472" i="13" s="1"/>
  <c r="C473" i="13"/>
  <c r="D473" i="13" s="1"/>
  <c r="C474" i="13"/>
  <c r="D474" i="13" s="1"/>
  <c r="C475" i="13"/>
  <c r="D475" i="13" s="1"/>
  <c r="C476" i="13"/>
  <c r="D476" i="13" s="1"/>
  <c r="C477" i="13"/>
  <c r="D477" i="13" s="1"/>
  <c r="C478" i="13"/>
  <c r="D478" i="13" s="1"/>
  <c r="C479" i="13"/>
  <c r="D479" i="13" s="1"/>
  <c r="C480" i="13"/>
  <c r="D480" i="13" s="1"/>
  <c r="C481" i="13"/>
  <c r="D481" i="13" s="1"/>
  <c r="C482" i="13"/>
  <c r="D482" i="13" s="1"/>
  <c r="C484" i="13"/>
  <c r="D484" i="13" s="1"/>
  <c r="C485" i="13"/>
  <c r="D485" i="13" s="1"/>
  <c r="C487" i="13"/>
  <c r="D487" i="13" s="1"/>
  <c r="C488" i="13"/>
  <c r="D488" i="13" s="1"/>
  <c r="C489" i="13"/>
  <c r="D489" i="13" s="1"/>
  <c r="C490" i="13"/>
  <c r="D490" i="13" s="1"/>
  <c r="C491" i="13"/>
  <c r="D491" i="13" s="1"/>
  <c r="C492" i="13"/>
  <c r="D492" i="13" s="1"/>
  <c r="C493" i="13"/>
  <c r="D493" i="13" s="1"/>
  <c r="C494" i="13"/>
  <c r="D494" i="13" s="1"/>
  <c r="C495" i="13"/>
  <c r="D495" i="13" s="1"/>
  <c r="C496" i="13"/>
  <c r="D496" i="13" s="1"/>
  <c r="C497" i="13"/>
  <c r="D497" i="13" s="1"/>
  <c r="C498" i="13"/>
  <c r="C499" i="13"/>
  <c r="D499" i="13" s="1"/>
  <c r="C500" i="13"/>
  <c r="D500" i="13" s="1"/>
  <c r="C501" i="13"/>
  <c r="D501" i="13" s="1"/>
  <c r="C502" i="13"/>
  <c r="D502" i="13" s="1"/>
  <c r="C504" i="13"/>
  <c r="D504" i="13" s="1"/>
  <c r="C505" i="13"/>
  <c r="D505" i="13" s="1"/>
  <c r="C506" i="13"/>
  <c r="D506" i="13" s="1"/>
  <c r="C507" i="13"/>
  <c r="D507" i="13" s="1"/>
  <c r="C508" i="13"/>
  <c r="D508" i="13" s="1"/>
  <c r="C509" i="13"/>
  <c r="D509" i="13" s="1"/>
  <c r="C510" i="13"/>
  <c r="D510" i="13" s="1"/>
  <c r="C511" i="13"/>
  <c r="C512" i="13"/>
  <c r="D512" i="13" s="1"/>
  <c r="C513" i="13"/>
  <c r="D513" i="13" s="1"/>
  <c r="C514" i="13"/>
  <c r="C515" i="13"/>
  <c r="D515" i="13" s="1"/>
  <c r="C516" i="13"/>
  <c r="D516" i="13" s="1"/>
  <c r="C517" i="13"/>
  <c r="D517" i="13" s="1"/>
  <c r="C518" i="13"/>
  <c r="D518" i="13" s="1"/>
  <c r="C519" i="13"/>
  <c r="D519" i="13" s="1"/>
  <c r="C520" i="13"/>
  <c r="D520" i="13" s="1"/>
  <c r="C521" i="13"/>
  <c r="D521" i="13" s="1"/>
  <c r="C522" i="13"/>
  <c r="D522" i="13" s="1"/>
  <c r="C523" i="13"/>
  <c r="D523" i="13" s="1"/>
  <c r="C524" i="13"/>
  <c r="D524" i="13" s="1"/>
  <c r="C525" i="13"/>
  <c r="D525" i="13" s="1"/>
  <c r="C526" i="13"/>
  <c r="C527" i="13"/>
  <c r="D527" i="13" s="1"/>
  <c r="C528" i="13"/>
  <c r="D528" i="13" s="1"/>
  <c r="C529" i="13"/>
  <c r="D529" i="13" s="1"/>
  <c r="C530" i="13"/>
  <c r="D530" i="13" s="1"/>
  <c r="C531" i="13"/>
  <c r="D531" i="13" s="1"/>
  <c r="C532" i="13"/>
  <c r="D532" i="13" s="1"/>
  <c r="C533" i="13"/>
  <c r="D533" i="13" s="1"/>
  <c r="C534" i="13"/>
  <c r="D534" i="13" s="1"/>
  <c r="C535" i="13"/>
  <c r="D535" i="13" s="1"/>
  <c r="C536" i="13"/>
  <c r="D536" i="13" s="1"/>
  <c r="C537" i="13"/>
  <c r="D537" i="13" s="1"/>
  <c r="C538" i="13"/>
  <c r="D538" i="13" s="1"/>
  <c r="C539" i="13"/>
  <c r="D539" i="13" s="1"/>
  <c r="C540" i="13"/>
  <c r="C541" i="13"/>
  <c r="D541" i="13" s="1"/>
  <c r="C542" i="13"/>
  <c r="D542" i="13" s="1"/>
  <c r="C543" i="13"/>
  <c r="D543" i="13" s="1"/>
  <c r="C544" i="13"/>
  <c r="D544" i="13" s="1"/>
  <c r="C545" i="13"/>
  <c r="D545" i="13" s="1"/>
  <c r="C546" i="13"/>
  <c r="D546" i="13" s="1"/>
  <c r="C547" i="13"/>
  <c r="D547" i="13" s="1"/>
  <c r="C548" i="13"/>
  <c r="D548" i="13" s="1"/>
  <c r="C549" i="13"/>
  <c r="D549" i="13" s="1"/>
  <c r="C550" i="13"/>
  <c r="D550" i="13" s="1"/>
  <c r="C551" i="13"/>
  <c r="D551" i="13" s="1"/>
  <c r="C552" i="13"/>
  <c r="D552" i="13" s="1"/>
  <c r="C553" i="13"/>
  <c r="D553" i="13" s="1"/>
  <c r="C554" i="13"/>
  <c r="D554" i="13" s="1"/>
  <c r="C555" i="13"/>
  <c r="D555" i="13" s="1"/>
  <c r="C556" i="13"/>
  <c r="D556" i="13" s="1"/>
  <c r="C557" i="13"/>
  <c r="C558" i="13"/>
  <c r="D558" i="13" s="1"/>
  <c r="C559" i="13"/>
  <c r="D559" i="13" s="1"/>
  <c r="C560" i="13"/>
  <c r="D560" i="13" s="1"/>
  <c r="C561" i="13"/>
  <c r="D561" i="13" s="1"/>
  <c r="C562" i="13"/>
  <c r="D562" i="13" s="1"/>
  <c r="C563" i="13"/>
  <c r="D563" i="13" s="1"/>
  <c r="C564" i="13"/>
  <c r="D564" i="13" s="1"/>
  <c r="C566" i="13"/>
  <c r="D566" i="13" s="1"/>
  <c r="C567" i="13"/>
  <c r="D567" i="13" s="1"/>
  <c r="C568" i="13"/>
  <c r="D568" i="13" s="1"/>
  <c r="C569" i="13"/>
  <c r="D569" i="13" s="1"/>
  <c r="C572" i="13"/>
  <c r="D572" i="13" s="1"/>
  <c r="C573" i="13"/>
  <c r="D573" i="13" s="1"/>
  <c r="C574" i="13"/>
  <c r="D574" i="13" s="1"/>
  <c r="C575" i="13"/>
  <c r="D575" i="13" s="1"/>
  <c r="C576" i="13"/>
  <c r="D576" i="13" s="1"/>
  <c r="C577" i="13"/>
  <c r="D577" i="13" s="1"/>
  <c r="C579" i="13"/>
  <c r="D579" i="13" s="1"/>
  <c r="C580" i="13"/>
  <c r="D580" i="13" s="1"/>
  <c r="C582" i="13"/>
  <c r="D582" i="13" s="1"/>
  <c r="C583" i="13"/>
  <c r="D583" i="13" s="1"/>
  <c r="C584" i="13"/>
  <c r="D584" i="13" s="1"/>
  <c r="C585" i="13"/>
  <c r="D585" i="13" s="1"/>
  <c r="C586" i="13"/>
  <c r="D586" i="13" s="1"/>
  <c r="C587" i="13"/>
  <c r="D587" i="13" s="1"/>
  <c r="C588" i="13"/>
  <c r="D588" i="13" s="1"/>
  <c r="C589" i="13"/>
  <c r="D589" i="13" s="1"/>
  <c r="C590" i="13"/>
  <c r="D590" i="13" s="1"/>
  <c r="C591" i="13"/>
  <c r="D591" i="13" s="1"/>
  <c r="C592" i="13"/>
  <c r="D592" i="13" s="1"/>
  <c r="C594" i="13"/>
  <c r="D594" i="13" s="1"/>
  <c r="C595" i="13"/>
  <c r="D595" i="13" s="1"/>
  <c r="C596" i="13"/>
  <c r="C597" i="13"/>
  <c r="D597" i="13" s="1"/>
  <c r="C598" i="13"/>
  <c r="D598" i="13" s="1"/>
  <c r="C599" i="13"/>
  <c r="D599" i="13" s="1"/>
  <c r="C600" i="13"/>
  <c r="D600" i="13" s="1"/>
  <c r="C601" i="13"/>
  <c r="D601" i="13" s="1"/>
  <c r="C602" i="13"/>
  <c r="D602" i="13" s="1"/>
  <c r="C603" i="13"/>
  <c r="D603" i="13" s="1"/>
  <c r="C604" i="13"/>
  <c r="D604" i="13" s="1"/>
  <c r="C605" i="13"/>
  <c r="D605" i="13" s="1"/>
  <c r="C606" i="13"/>
  <c r="C608" i="13"/>
  <c r="D608" i="13" s="1"/>
  <c r="C609" i="13"/>
  <c r="D609" i="13" s="1"/>
  <c r="C610" i="13"/>
  <c r="D610" i="13" s="1"/>
  <c r="C611" i="13"/>
  <c r="D611" i="13" s="1"/>
  <c r="C612" i="13"/>
  <c r="D612" i="13" s="1"/>
  <c r="C613" i="13"/>
  <c r="D613" i="13" s="1"/>
  <c r="C614" i="13"/>
  <c r="D614" i="13" s="1"/>
  <c r="C615" i="13"/>
  <c r="D615" i="13" s="1"/>
  <c r="C616" i="13"/>
  <c r="D616" i="13" s="1"/>
  <c r="C617" i="13"/>
  <c r="C618" i="13"/>
  <c r="D618" i="13" s="1"/>
  <c r="C619" i="13"/>
  <c r="D619" i="13" s="1"/>
  <c r="C620" i="13"/>
  <c r="D620" i="13" s="1"/>
  <c r="C621" i="13"/>
  <c r="D621" i="13" s="1"/>
  <c r="C622" i="13"/>
  <c r="D622" i="13" s="1"/>
  <c r="C623" i="13"/>
  <c r="D623" i="13" s="1"/>
  <c r="C625" i="13"/>
  <c r="D625" i="13" s="1"/>
  <c r="C626" i="13"/>
  <c r="D626" i="13" s="1"/>
  <c r="C627" i="13"/>
  <c r="D627" i="13" s="1"/>
  <c r="C628" i="13"/>
  <c r="D628" i="13" s="1"/>
  <c r="C629" i="13"/>
  <c r="D629" i="13" s="1"/>
  <c r="C630" i="13"/>
  <c r="D630" i="13" s="1"/>
  <c r="C631" i="13"/>
  <c r="D631" i="13" s="1"/>
  <c r="C632" i="13"/>
  <c r="D632" i="13" s="1"/>
  <c r="C633" i="13"/>
  <c r="D633" i="13" s="1"/>
  <c r="C634" i="13"/>
  <c r="D634" i="13" s="1"/>
  <c r="C635" i="13"/>
  <c r="D635" i="13" s="1"/>
  <c r="C636" i="13"/>
  <c r="D636" i="13" s="1"/>
  <c r="C637" i="13"/>
  <c r="C638" i="13"/>
  <c r="D638" i="13" s="1"/>
  <c r="C639" i="13"/>
  <c r="D639" i="13" s="1"/>
  <c r="C640" i="13"/>
  <c r="D640" i="13" s="1"/>
  <c r="C641" i="13"/>
  <c r="D641" i="13" s="1"/>
  <c r="C642" i="13"/>
  <c r="D642" i="13" s="1"/>
  <c r="C643" i="13"/>
  <c r="D643" i="13" s="1"/>
  <c r="C644" i="13"/>
  <c r="D644" i="13" s="1"/>
  <c r="C645" i="13"/>
  <c r="D645" i="13" s="1"/>
  <c r="C646" i="13"/>
  <c r="D646" i="13" s="1"/>
  <c r="C647" i="13"/>
  <c r="D647" i="13" s="1"/>
  <c r="C648" i="13"/>
  <c r="D648" i="13" s="1"/>
  <c r="C649" i="13"/>
  <c r="D649" i="13" s="1"/>
  <c r="C650" i="13"/>
  <c r="D650" i="13" s="1"/>
  <c r="C651" i="13"/>
  <c r="D651" i="13" s="1"/>
  <c r="C652" i="13"/>
  <c r="D652" i="13" s="1"/>
  <c r="C653" i="13"/>
  <c r="D653" i="13" s="1"/>
  <c r="C654" i="13"/>
  <c r="D654" i="13" s="1"/>
  <c r="C655" i="13"/>
  <c r="D655" i="13" s="1"/>
  <c r="C656" i="13"/>
  <c r="D656" i="13" s="1"/>
  <c r="C657" i="13"/>
  <c r="D657" i="13" s="1"/>
  <c r="C658" i="13"/>
  <c r="D658" i="13" s="1"/>
  <c r="C659" i="13"/>
  <c r="D659" i="13" s="1"/>
  <c r="C660" i="13"/>
  <c r="D660" i="13" s="1"/>
  <c r="C661" i="13"/>
  <c r="D661" i="13" s="1"/>
  <c r="C662" i="13"/>
  <c r="D662" i="13" s="1"/>
  <c r="C664" i="13"/>
  <c r="D664" i="13" s="1"/>
  <c r="C665" i="13"/>
  <c r="D665" i="13" s="1"/>
  <c r="C666" i="13"/>
  <c r="D666" i="13" s="1"/>
  <c r="C667" i="13"/>
  <c r="D667" i="13" s="1"/>
  <c r="C668" i="13"/>
  <c r="D668" i="13" s="1"/>
  <c r="C669" i="13"/>
  <c r="D669" i="13" s="1"/>
  <c r="C670" i="13"/>
  <c r="D670" i="13" s="1"/>
  <c r="C671" i="13"/>
  <c r="D671" i="13" s="1"/>
  <c r="C672" i="13"/>
  <c r="D672" i="13" s="1"/>
  <c r="C674" i="13"/>
  <c r="D674" i="13" s="1"/>
  <c r="C675" i="13"/>
  <c r="D675" i="13" s="1"/>
  <c r="C676" i="13"/>
  <c r="D676" i="13" s="1"/>
  <c r="C677" i="13"/>
  <c r="D677" i="13" s="1"/>
  <c r="C678" i="13"/>
  <c r="D678" i="13" s="1"/>
  <c r="C679" i="13"/>
  <c r="D679" i="13" s="1"/>
  <c r="C680" i="13"/>
  <c r="D680" i="13" s="1"/>
  <c r="C681" i="13"/>
  <c r="D681" i="13" s="1"/>
  <c r="C682" i="13"/>
  <c r="D682" i="13" s="1"/>
  <c r="C683" i="13"/>
  <c r="D683" i="13" s="1"/>
  <c r="C685" i="13"/>
  <c r="D685" i="13" s="1"/>
  <c r="C686" i="13"/>
  <c r="D686" i="13" s="1"/>
  <c r="C687" i="13"/>
  <c r="D687" i="13" s="1"/>
  <c r="C688" i="13"/>
  <c r="D688" i="13" s="1"/>
  <c r="C689" i="13"/>
  <c r="D689" i="13" s="1"/>
  <c r="C690" i="13"/>
  <c r="D690" i="13" s="1"/>
  <c r="C691" i="13"/>
  <c r="D691" i="13" s="1"/>
  <c r="C692" i="13"/>
  <c r="D692" i="13" s="1"/>
  <c r="C693" i="13"/>
  <c r="D693" i="13" s="1"/>
  <c r="C694" i="13"/>
  <c r="D694" i="13" s="1"/>
  <c r="C695" i="13"/>
  <c r="D695" i="13" s="1"/>
  <c r="C696" i="13"/>
  <c r="D696" i="13" s="1"/>
  <c r="C697" i="13"/>
  <c r="D697" i="13" s="1"/>
  <c r="C698" i="13"/>
  <c r="D698" i="13" s="1"/>
  <c r="C699" i="13"/>
  <c r="D699" i="13" s="1"/>
  <c r="C700" i="13"/>
  <c r="D700" i="13" s="1"/>
  <c r="C701" i="13"/>
  <c r="D701" i="13" s="1"/>
  <c r="C702" i="13"/>
  <c r="D702" i="13" s="1"/>
  <c r="C703" i="13"/>
  <c r="D703" i="13" s="1"/>
  <c r="C705" i="13"/>
  <c r="D705" i="13" s="1"/>
  <c r="C706" i="13"/>
  <c r="D706" i="13" s="1"/>
  <c r="C707" i="13"/>
  <c r="D707" i="13" s="1"/>
  <c r="C708" i="13"/>
  <c r="D708" i="13" s="1"/>
  <c r="C709" i="13"/>
  <c r="D709" i="13" s="1"/>
  <c r="C710" i="13"/>
  <c r="D710" i="13" s="1"/>
  <c r="C711" i="13"/>
  <c r="D711" i="13" s="1"/>
  <c r="C712" i="13"/>
  <c r="D712" i="13" s="1"/>
  <c r="C713" i="13"/>
  <c r="D713" i="13" s="1"/>
  <c r="C714" i="13"/>
  <c r="D714" i="13" s="1"/>
  <c r="C715" i="13"/>
  <c r="D715" i="13" s="1"/>
  <c r="C716" i="13"/>
  <c r="D716" i="13" s="1"/>
  <c r="C717" i="13"/>
  <c r="D717" i="13" s="1"/>
  <c r="C718" i="13"/>
  <c r="D718" i="13" s="1"/>
  <c r="C719" i="13"/>
  <c r="D719" i="13" s="1"/>
  <c r="C720" i="13"/>
  <c r="D720" i="13" s="1"/>
  <c r="C721" i="13"/>
  <c r="D721" i="13" s="1"/>
  <c r="C722" i="13"/>
  <c r="D722" i="13" s="1"/>
  <c r="C723" i="13"/>
  <c r="D723" i="13" s="1"/>
  <c r="C724" i="13"/>
  <c r="D724" i="13" s="1"/>
  <c r="C725" i="13"/>
  <c r="D725" i="13" s="1"/>
  <c r="C726" i="13"/>
  <c r="D726" i="13" s="1"/>
  <c r="C727" i="13"/>
  <c r="D727" i="13" s="1"/>
  <c r="C728" i="13"/>
  <c r="D728" i="13" s="1"/>
  <c r="C729" i="13"/>
  <c r="D729" i="13" s="1"/>
  <c r="C730" i="13"/>
  <c r="D730" i="13" s="1"/>
  <c r="C731" i="13"/>
  <c r="D731" i="13" s="1"/>
  <c r="C732" i="13"/>
  <c r="D732" i="13" s="1"/>
  <c r="C733" i="13"/>
  <c r="D733" i="13" s="1"/>
  <c r="C734" i="13"/>
  <c r="D734" i="13" s="1"/>
  <c r="C735" i="13"/>
  <c r="D735" i="13" s="1"/>
  <c r="C736" i="13"/>
  <c r="D736" i="13" s="1"/>
  <c r="C737" i="13"/>
  <c r="D737" i="13" s="1"/>
  <c r="C738" i="13"/>
  <c r="D738" i="13" s="1"/>
  <c r="C739" i="13"/>
  <c r="D739" i="13" s="1"/>
  <c r="C740" i="13"/>
  <c r="D740" i="13" s="1"/>
  <c r="C741" i="13"/>
  <c r="D741" i="13" s="1"/>
  <c r="C742" i="13"/>
  <c r="D742" i="13" s="1"/>
  <c r="C743" i="13"/>
  <c r="D743" i="13" s="1"/>
  <c r="C744" i="13"/>
  <c r="D744" i="13" s="1"/>
  <c r="C745" i="13"/>
  <c r="D745" i="13" s="1"/>
  <c r="C746" i="13"/>
  <c r="D746" i="13" s="1"/>
  <c r="C747" i="13"/>
  <c r="D747" i="13" s="1"/>
  <c r="C748" i="13"/>
  <c r="D748" i="13" s="1"/>
  <c r="C749" i="13"/>
  <c r="D749" i="13" s="1"/>
  <c r="C750" i="13"/>
  <c r="D750" i="13" s="1"/>
  <c r="C751" i="13"/>
  <c r="D751" i="13" s="1"/>
  <c r="C752" i="13"/>
  <c r="D752" i="13" s="1"/>
  <c r="C753" i="13"/>
  <c r="D753" i="13" s="1"/>
  <c r="C754" i="13"/>
  <c r="C755" i="13"/>
  <c r="D755" i="13" s="1"/>
  <c r="C756" i="13"/>
  <c r="D756" i="13" s="1"/>
  <c r="C757" i="13"/>
  <c r="D757" i="13" s="1"/>
  <c r="C758" i="13"/>
  <c r="D758" i="13" s="1"/>
  <c r="C759" i="13"/>
  <c r="C760" i="13"/>
  <c r="D760" i="13" s="1"/>
  <c r="C761" i="13"/>
  <c r="D761" i="13" s="1"/>
  <c r="C762" i="13"/>
  <c r="C763" i="13"/>
  <c r="D763" i="13" s="1"/>
  <c r="C764" i="13"/>
  <c r="D764" i="13" s="1"/>
  <c r="C765" i="13"/>
  <c r="D765" i="13" s="1"/>
  <c r="C766" i="13"/>
  <c r="D766" i="13" s="1"/>
  <c r="C767" i="13"/>
  <c r="D767" i="13" s="1"/>
  <c r="C768" i="13"/>
  <c r="D768" i="13" s="1"/>
  <c r="C769" i="13"/>
  <c r="D769" i="13" s="1"/>
  <c r="C770" i="13"/>
  <c r="D770" i="13" s="1"/>
  <c r="C771" i="13"/>
  <c r="D771" i="13" s="1"/>
  <c r="C772" i="13"/>
  <c r="D772" i="13" s="1"/>
  <c r="C773" i="13"/>
  <c r="D773" i="13" s="1"/>
  <c r="C774" i="13"/>
  <c r="D774" i="13" s="1"/>
  <c r="C775" i="13"/>
  <c r="D775" i="13" s="1"/>
  <c r="C776" i="13"/>
  <c r="D776" i="13" s="1"/>
  <c r="C777" i="13"/>
  <c r="D777" i="13" s="1"/>
  <c r="C778" i="13"/>
  <c r="C779" i="13"/>
  <c r="D779" i="13" s="1"/>
  <c r="C780" i="13"/>
  <c r="D780" i="13" s="1"/>
  <c r="C781" i="13"/>
  <c r="D781" i="13" s="1"/>
  <c r="C782" i="13"/>
  <c r="D782" i="13" s="1"/>
  <c r="C783" i="13"/>
  <c r="D783" i="13" s="1"/>
  <c r="C784" i="13"/>
  <c r="D784" i="13" s="1"/>
  <c r="C785" i="13"/>
  <c r="D785" i="13" s="1"/>
  <c r="C786" i="13"/>
  <c r="D786" i="13" s="1"/>
  <c r="C787" i="13"/>
  <c r="D787" i="13" s="1"/>
  <c r="C788" i="13"/>
  <c r="D788" i="13" s="1"/>
  <c r="C789" i="13"/>
  <c r="D789" i="13" s="1"/>
  <c r="C790" i="13"/>
  <c r="C791" i="13"/>
  <c r="D791" i="13" s="1"/>
  <c r="C792" i="13"/>
  <c r="C793" i="13"/>
  <c r="D793" i="13" s="1"/>
  <c r="C794" i="13"/>
  <c r="D794" i="13" s="1"/>
  <c r="C795" i="13"/>
  <c r="D795" i="13" s="1"/>
  <c r="C796" i="13"/>
  <c r="D796" i="13" s="1"/>
  <c r="C797" i="13"/>
  <c r="D797" i="13" s="1"/>
  <c r="C798" i="13"/>
  <c r="D798" i="13" s="1"/>
  <c r="C799" i="13"/>
  <c r="D799" i="13" s="1"/>
  <c r="C800" i="13"/>
  <c r="D800" i="13" s="1"/>
  <c r="C801" i="13"/>
  <c r="D801" i="13" s="1"/>
  <c r="C802" i="13"/>
  <c r="D802" i="13" s="1"/>
  <c r="C803" i="13"/>
  <c r="D803" i="13" s="1"/>
  <c r="C804" i="13"/>
  <c r="D804" i="13" s="1"/>
  <c r="C805" i="13"/>
  <c r="D805" i="13" s="1"/>
  <c r="C806" i="13"/>
  <c r="D806" i="13" s="1"/>
  <c r="C807" i="13"/>
  <c r="D807" i="13" s="1"/>
  <c r="C808" i="13"/>
  <c r="D808" i="13" s="1"/>
  <c r="C809" i="13"/>
  <c r="D809" i="13" s="1"/>
  <c r="C810" i="13"/>
  <c r="D810" i="13" s="1"/>
  <c r="C811" i="13"/>
  <c r="D811" i="13" s="1"/>
  <c r="C812" i="13"/>
  <c r="D812" i="13" s="1"/>
  <c r="C813" i="13"/>
  <c r="D813" i="13" s="1"/>
  <c r="C814" i="13"/>
  <c r="D814" i="13" s="1"/>
  <c r="C815" i="13"/>
  <c r="D815" i="13" s="1"/>
  <c r="C816" i="13"/>
  <c r="D816" i="13" s="1"/>
  <c r="C817" i="13"/>
  <c r="D817" i="13" s="1"/>
  <c r="C818" i="13"/>
  <c r="D818" i="13" s="1"/>
  <c r="C819" i="13"/>
  <c r="D819" i="13" s="1"/>
  <c r="C820" i="13"/>
  <c r="D820" i="13" s="1"/>
  <c r="C822" i="13"/>
  <c r="D822" i="13" s="1"/>
  <c r="C823" i="13"/>
  <c r="D823" i="13" s="1"/>
  <c r="C824" i="13"/>
  <c r="D824" i="13" s="1"/>
  <c r="C825" i="13"/>
  <c r="D825" i="13" s="1"/>
  <c r="C827" i="13"/>
  <c r="D827" i="13" s="1"/>
  <c r="C830" i="13"/>
  <c r="D830" i="13" s="1"/>
  <c r="C831" i="13"/>
  <c r="D831" i="13" s="1"/>
  <c r="C832" i="13"/>
  <c r="D832" i="13" s="1"/>
  <c r="C833" i="13"/>
  <c r="D833" i="13" s="1"/>
  <c r="C835" i="13"/>
  <c r="D835" i="13" s="1"/>
  <c r="C836" i="13"/>
  <c r="D836" i="13" s="1"/>
  <c r="C837" i="13"/>
  <c r="D837" i="13" s="1"/>
  <c r="C838" i="13"/>
  <c r="D838" i="13" s="1"/>
  <c r="C839" i="13"/>
  <c r="D839" i="13" s="1"/>
  <c r="C840" i="13"/>
  <c r="D840" i="13" s="1"/>
  <c r="C841" i="13"/>
  <c r="D841" i="13" s="1"/>
  <c r="C842" i="13"/>
  <c r="D842" i="13" s="1"/>
  <c r="C843" i="13"/>
  <c r="D843" i="13" s="1"/>
  <c r="C844" i="13"/>
  <c r="D844" i="13" s="1"/>
  <c r="C846" i="13"/>
  <c r="D846" i="13" s="1"/>
  <c r="C847" i="13"/>
  <c r="D847" i="13" s="1"/>
  <c r="C848" i="13"/>
  <c r="D848" i="13" s="1"/>
  <c r="C849" i="13"/>
  <c r="D849" i="13" s="1"/>
  <c r="C850" i="13"/>
  <c r="D850" i="13" s="1"/>
  <c r="C851" i="13"/>
  <c r="D851" i="13" s="1"/>
  <c r="C852" i="13"/>
  <c r="D852" i="13" s="1"/>
  <c r="C853" i="13"/>
  <c r="D853" i="13" s="1"/>
  <c r="C854" i="13"/>
  <c r="D854" i="13" s="1"/>
  <c r="C855" i="13"/>
  <c r="D855" i="13" s="1"/>
  <c r="C856" i="13"/>
  <c r="D856" i="13" s="1"/>
  <c r="C858" i="13"/>
  <c r="D858" i="13" s="1"/>
  <c r="C860" i="13"/>
  <c r="C861" i="13"/>
  <c r="D861" i="13" s="1"/>
  <c r="C862" i="13"/>
  <c r="D862" i="13" s="1"/>
  <c r="C863" i="13"/>
  <c r="D863" i="13" s="1"/>
  <c r="C864" i="13"/>
  <c r="D864" i="13" s="1"/>
  <c r="C865" i="13"/>
  <c r="D865" i="13" s="1"/>
  <c r="C866" i="13"/>
  <c r="D866" i="13" s="1"/>
  <c r="C867" i="13"/>
  <c r="D867" i="13" s="1"/>
  <c r="C868" i="13"/>
  <c r="D868" i="13" s="1"/>
  <c r="C869" i="13"/>
  <c r="D869" i="13" s="1"/>
  <c r="C870" i="13"/>
  <c r="D870" i="13" s="1"/>
  <c r="C871" i="13"/>
  <c r="D871" i="13" s="1"/>
  <c r="C872" i="13"/>
  <c r="D872" i="13" s="1"/>
  <c r="C873" i="13"/>
  <c r="D873" i="13" s="1"/>
  <c r="C874" i="13"/>
  <c r="D874" i="13" s="1"/>
  <c r="C875" i="13"/>
  <c r="C942" i="13" s="1"/>
  <c r="D942" i="13" s="1"/>
  <c r="C876" i="13"/>
  <c r="D876" i="13" s="1"/>
  <c r="C877" i="13"/>
  <c r="D877" i="13" s="1"/>
  <c r="C878" i="13"/>
  <c r="D878" i="13" s="1"/>
  <c r="C879" i="13"/>
  <c r="D879" i="13" s="1"/>
  <c r="C880" i="13"/>
  <c r="D880" i="13" s="1"/>
  <c r="C881" i="13"/>
  <c r="D881" i="13" s="1"/>
  <c r="C882" i="13"/>
  <c r="D882" i="13" s="1"/>
  <c r="C883" i="13"/>
  <c r="D883" i="13" s="1"/>
  <c r="C884" i="13"/>
  <c r="C885" i="13"/>
  <c r="D885" i="13" s="1"/>
  <c r="C886" i="13"/>
  <c r="D886" i="13" s="1"/>
  <c r="C887" i="13"/>
  <c r="D887" i="13" s="1"/>
  <c r="C888" i="13"/>
  <c r="C889" i="13"/>
  <c r="D889" i="13" s="1"/>
  <c r="C890" i="13"/>
  <c r="D890" i="13" s="1"/>
  <c r="C891" i="13"/>
  <c r="D891" i="13" s="1"/>
  <c r="C892" i="13"/>
  <c r="D892" i="13" s="1"/>
  <c r="C893" i="13"/>
  <c r="D893" i="13" s="1"/>
  <c r="C894" i="13"/>
  <c r="D894" i="13" s="1"/>
  <c r="C895" i="13"/>
  <c r="D895" i="13" s="1"/>
  <c r="C896" i="13"/>
  <c r="D896" i="13" s="1"/>
  <c r="C897" i="13"/>
  <c r="D897" i="13" s="1"/>
  <c r="C898" i="13"/>
  <c r="D898" i="13" s="1"/>
  <c r="C899" i="13"/>
  <c r="D899" i="13" s="1"/>
  <c r="C900" i="13"/>
  <c r="D900" i="13" s="1"/>
  <c r="C901" i="13"/>
  <c r="D901" i="13" s="1"/>
  <c r="C902" i="13"/>
  <c r="D902" i="13" s="1"/>
  <c r="C903" i="13"/>
  <c r="D903" i="13" s="1"/>
  <c r="C904" i="13"/>
  <c r="D904" i="13" s="1"/>
  <c r="C905" i="13"/>
  <c r="D905" i="13" s="1"/>
  <c r="C906" i="13"/>
  <c r="D906" i="13" s="1"/>
  <c r="C907" i="13"/>
  <c r="D907" i="13" s="1"/>
  <c r="C908" i="13"/>
  <c r="D908" i="13" s="1"/>
  <c r="C909" i="13"/>
  <c r="D909" i="13" s="1"/>
  <c r="C910" i="13"/>
  <c r="C911" i="13"/>
  <c r="D911" i="13" s="1"/>
  <c r="C912" i="13"/>
  <c r="D912" i="13" s="1"/>
  <c r="C913" i="13"/>
  <c r="D913" i="13" s="1"/>
  <c r="C914" i="13"/>
  <c r="D914" i="13" s="1"/>
  <c r="C915" i="13"/>
  <c r="D915" i="13" s="1"/>
  <c r="C916" i="13"/>
  <c r="D916" i="13" s="1"/>
  <c r="C917" i="13"/>
  <c r="D917" i="13" s="1"/>
  <c r="C918" i="13"/>
  <c r="D918" i="13" s="1"/>
  <c r="C919" i="13"/>
  <c r="D919" i="13" s="1"/>
  <c r="C920" i="13"/>
  <c r="D920" i="13" s="1"/>
  <c r="C921" i="13"/>
  <c r="D921" i="13" s="1"/>
  <c r="C922" i="13"/>
  <c r="C923" i="13"/>
  <c r="D923" i="13" s="1"/>
  <c r="C924" i="13"/>
  <c r="D924" i="13" s="1"/>
  <c r="C925" i="13"/>
  <c r="D925" i="13" s="1"/>
  <c r="C926" i="13"/>
  <c r="D926" i="13" s="1"/>
  <c r="C928" i="13"/>
  <c r="D928" i="13" s="1"/>
  <c r="C929" i="13"/>
  <c r="D929" i="13" s="1"/>
  <c r="C930" i="13"/>
  <c r="D930" i="13" s="1"/>
  <c r="C931" i="13"/>
  <c r="D931" i="13" s="1"/>
  <c r="C932" i="13"/>
  <c r="D932" i="13" s="1"/>
  <c r="C933" i="13"/>
  <c r="D933" i="13" s="1"/>
  <c r="C934" i="13"/>
  <c r="D934" i="13" s="1"/>
  <c r="C935" i="13"/>
  <c r="D935" i="13" s="1"/>
  <c r="C936" i="13"/>
  <c r="D936" i="13" s="1"/>
  <c r="C937" i="13"/>
  <c r="D937" i="13" s="1"/>
  <c r="C938" i="13"/>
  <c r="D938" i="13" s="1"/>
  <c r="C939" i="13"/>
  <c r="D939" i="13" s="1"/>
  <c r="C940" i="13"/>
  <c r="D940" i="13" s="1"/>
  <c r="C941" i="13"/>
  <c r="D941" i="13" s="1"/>
  <c r="C943" i="13"/>
  <c r="D943" i="13" s="1"/>
  <c r="C944" i="13"/>
  <c r="D944" i="13" s="1"/>
  <c r="C945" i="13"/>
  <c r="D945" i="13" s="1"/>
  <c r="C946" i="13"/>
  <c r="D946" i="13" s="1"/>
  <c r="C947" i="13"/>
  <c r="D947" i="13" s="1"/>
  <c r="C948" i="13"/>
  <c r="D948" i="13" s="1"/>
  <c r="C949" i="13"/>
  <c r="D949" i="13" s="1"/>
  <c r="C950" i="13"/>
  <c r="D950" i="13" s="1"/>
  <c r="C952" i="13"/>
  <c r="D952" i="13" s="1"/>
  <c r="C953" i="13"/>
  <c r="D953" i="13" s="1"/>
  <c r="C954" i="13"/>
  <c r="D954" i="13" s="1"/>
  <c r="C956" i="13"/>
  <c r="D956" i="13" s="1"/>
  <c r="C957" i="13"/>
  <c r="D957" i="13" s="1"/>
  <c r="C958" i="13"/>
  <c r="D958" i="13" s="1"/>
  <c r="C959" i="13"/>
  <c r="D959" i="13" s="1"/>
  <c r="C960" i="13"/>
  <c r="D960" i="13" s="1"/>
  <c r="C961" i="13"/>
  <c r="D961" i="13" s="1"/>
  <c r="C962" i="13"/>
  <c r="D962" i="13" s="1"/>
  <c r="C963" i="13"/>
  <c r="D963" i="13" s="1"/>
  <c r="C964" i="13"/>
  <c r="D964" i="13" s="1"/>
  <c r="C965" i="13"/>
  <c r="D965" i="13" s="1"/>
  <c r="C966" i="13"/>
  <c r="D966" i="13" s="1"/>
  <c r="C967" i="13"/>
  <c r="D967" i="13" s="1"/>
  <c r="C968" i="13"/>
  <c r="D968" i="13" s="1"/>
  <c r="C969" i="13"/>
  <c r="D969" i="13" s="1"/>
  <c r="C970" i="13"/>
  <c r="D970" i="13" s="1"/>
  <c r="C972" i="13"/>
  <c r="D972" i="13" s="1"/>
  <c r="C973" i="13"/>
  <c r="D973" i="13" s="1"/>
  <c r="C974" i="13"/>
  <c r="D974" i="13" s="1"/>
  <c r="C975" i="13"/>
  <c r="D975" i="13" s="1"/>
  <c r="C976" i="13"/>
  <c r="D976" i="13" s="1"/>
  <c r="C978" i="13"/>
  <c r="D978" i="13" s="1"/>
  <c r="C979" i="13"/>
  <c r="D979" i="13" s="1"/>
  <c r="C980" i="13"/>
  <c r="D980" i="13" s="1"/>
  <c r="C981" i="13"/>
  <c r="D981" i="13" s="1"/>
  <c r="C982" i="13"/>
  <c r="D982" i="13" s="1"/>
  <c r="C983" i="13"/>
  <c r="D983" i="13" s="1"/>
  <c r="C984" i="13"/>
  <c r="D984" i="13" s="1"/>
  <c r="C985" i="13"/>
  <c r="D985" i="13" s="1"/>
  <c r="C986" i="13"/>
  <c r="D986" i="13" s="1"/>
  <c r="C987" i="13"/>
  <c r="D987" i="13" s="1"/>
  <c r="C988" i="13"/>
  <c r="D988" i="13" s="1"/>
  <c r="C990" i="13"/>
  <c r="D990" i="13" s="1"/>
  <c r="C991" i="13"/>
  <c r="D991" i="13" s="1"/>
  <c r="C992" i="13"/>
  <c r="D992" i="13" s="1"/>
  <c r="C993" i="13"/>
  <c r="D993" i="13" s="1"/>
  <c r="C994" i="13"/>
  <c r="D994" i="13" s="1"/>
  <c r="C995" i="13"/>
  <c r="C996" i="13"/>
  <c r="D996" i="13" s="1"/>
  <c r="C997" i="13"/>
  <c r="D997" i="13" s="1"/>
  <c r="C998" i="13"/>
  <c r="D998" i="13" s="1"/>
  <c r="C999" i="13"/>
  <c r="D999" i="13" s="1"/>
  <c r="C1000" i="13"/>
  <c r="D1000" i="13" s="1"/>
  <c r="C1001" i="13"/>
  <c r="D1001" i="13" s="1"/>
  <c r="C1002" i="13"/>
  <c r="C1003" i="13"/>
  <c r="D1003" i="13" s="1"/>
  <c r="C1004" i="13"/>
  <c r="D1004" i="13" s="1"/>
  <c r="C1005" i="13"/>
  <c r="D1005" i="13" s="1"/>
  <c r="C1006" i="13"/>
  <c r="D1006" i="13" s="1"/>
  <c r="C1007" i="13"/>
  <c r="D1007" i="13" s="1"/>
  <c r="C1008" i="13"/>
  <c r="D1008" i="13" s="1"/>
  <c r="C1009" i="13"/>
  <c r="D1009" i="13" s="1"/>
  <c r="C1010" i="13"/>
  <c r="D1010" i="13" s="1"/>
  <c r="C1011" i="13"/>
  <c r="D1011" i="13" s="1"/>
  <c r="C1012" i="13"/>
  <c r="D1012" i="13" s="1"/>
  <c r="C1013" i="13"/>
  <c r="D1013" i="13" s="1"/>
  <c r="C1014" i="13"/>
  <c r="C1015" i="13"/>
  <c r="D1015" i="13" s="1"/>
  <c r="C1016" i="13"/>
  <c r="D1016" i="13" s="1"/>
  <c r="C1017" i="13"/>
  <c r="D1017" i="13" s="1"/>
  <c r="C1018" i="13"/>
  <c r="D1018" i="13" s="1"/>
  <c r="C1019" i="13"/>
  <c r="D1019" i="13" s="1"/>
  <c r="C1020" i="13"/>
  <c r="D1020" i="13" s="1"/>
  <c r="C1021" i="13"/>
  <c r="C1022" i="13"/>
  <c r="D1022" i="13" s="1"/>
  <c r="C1023" i="13"/>
  <c r="D1023" i="13" s="1"/>
  <c r="C1024" i="13"/>
  <c r="D1024" i="13" s="1"/>
  <c r="C1025" i="13"/>
  <c r="D1025" i="13" s="1"/>
  <c r="C1026" i="13"/>
  <c r="D1026" i="13" s="1"/>
  <c r="C1027" i="13"/>
  <c r="D1027" i="13" s="1"/>
  <c r="C1028" i="13"/>
  <c r="D1028" i="13" s="1"/>
  <c r="C1029" i="13"/>
  <c r="D1029" i="13" s="1"/>
  <c r="C1030" i="13"/>
  <c r="D1030" i="13" s="1"/>
  <c r="C1031" i="13"/>
  <c r="D1031" i="13" s="1"/>
  <c r="C1032" i="13"/>
  <c r="D1032" i="13" s="1"/>
  <c r="C1033" i="13"/>
  <c r="D1033" i="13" s="1"/>
  <c r="C1034" i="13"/>
  <c r="C1035" i="13"/>
  <c r="D1035" i="13" s="1"/>
  <c r="C1036" i="13"/>
  <c r="D1036" i="13" s="1"/>
  <c r="C1037" i="13"/>
  <c r="D1037" i="13" s="1"/>
  <c r="C1038" i="13"/>
  <c r="D1038" i="13" s="1"/>
  <c r="C1039" i="13"/>
  <c r="D1039" i="13" s="1"/>
  <c r="C1040" i="13"/>
  <c r="D1040" i="13" s="1"/>
  <c r="C1041" i="13"/>
  <c r="D1041" i="13" s="1"/>
  <c r="C1042" i="13"/>
  <c r="D1042" i="13" s="1"/>
  <c r="C1043" i="13"/>
  <c r="D1043" i="13" s="1"/>
  <c r="C1044" i="13"/>
  <c r="D1044" i="13" s="1"/>
  <c r="C1045" i="13"/>
  <c r="D1045" i="13" s="1"/>
  <c r="C1046" i="13"/>
  <c r="D1046" i="13" s="1"/>
  <c r="C1047" i="13"/>
  <c r="D1047" i="13" s="1"/>
  <c r="C1048" i="13"/>
  <c r="D1048" i="13" s="1"/>
  <c r="C1049" i="13"/>
  <c r="D1049" i="13" s="1"/>
  <c r="C1050" i="13"/>
  <c r="D1050" i="13" s="1"/>
  <c r="C1051" i="13"/>
  <c r="D1051" i="13" s="1"/>
  <c r="C1052" i="13"/>
  <c r="D1052" i="13" s="1"/>
  <c r="C1053" i="13"/>
  <c r="D1053" i="13" s="1"/>
  <c r="C1054" i="13"/>
  <c r="D1054" i="13" s="1"/>
  <c r="C1055" i="13"/>
  <c r="D1055" i="13" s="1"/>
  <c r="C1056" i="13"/>
  <c r="D1056" i="13" s="1"/>
  <c r="C1057" i="13"/>
  <c r="D1057" i="13" s="1"/>
  <c r="C1058" i="13"/>
  <c r="D1058" i="13" s="1"/>
  <c r="C1059" i="13"/>
  <c r="D1059" i="13" s="1"/>
  <c r="C1060" i="13"/>
  <c r="D1060" i="13" s="1"/>
  <c r="C1061" i="13"/>
  <c r="D1061" i="13" s="1"/>
  <c r="C1063" i="13"/>
  <c r="D1063" i="13" s="1"/>
  <c r="C1064" i="13"/>
  <c r="D1064" i="13" s="1"/>
  <c r="C1065" i="13"/>
  <c r="D1065" i="13" s="1"/>
  <c r="C1066" i="13"/>
  <c r="D1066" i="13" s="1"/>
  <c r="C1067" i="13"/>
  <c r="D1067" i="13" s="1"/>
  <c r="C1068" i="13"/>
  <c r="D1068" i="13" s="1"/>
  <c r="C1070" i="13"/>
  <c r="D1070" i="13" s="1"/>
  <c r="C1071" i="13"/>
  <c r="D1071" i="13" s="1"/>
  <c r="C1072" i="13"/>
  <c r="D1072" i="13" s="1"/>
  <c r="C1073" i="13"/>
  <c r="D1073" i="13" s="1"/>
  <c r="C1074" i="13"/>
  <c r="D1074" i="13" s="1"/>
  <c r="C1075" i="13"/>
  <c r="D1075" i="13" s="1"/>
  <c r="C1076" i="13"/>
  <c r="D1076" i="13" s="1"/>
  <c r="C1077" i="13"/>
  <c r="D1077" i="13" s="1"/>
  <c r="C1078" i="13"/>
  <c r="D1078" i="13" s="1"/>
  <c r="C1079" i="13"/>
  <c r="D1079" i="13" s="1"/>
  <c r="C1080" i="13"/>
  <c r="D1080" i="13" s="1"/>
  <c r="C1082" i="13"/>
  <c r="D1082" i="13" s="1"/>
  <c r="C1083" i="13"/>
  <c r="D1083" i="13" s="1"/>
  <c r="C1084" i="13"/>
  <c r="D1084" i="13" s="1"/>
  <c r="C1085" i="13"/>
  <c r="D1085" i="13" s="1"/>
  <c r="C1086" i="13"/>
  <c r="D1086" i="13" s="1"/>
  <c r="C1087" i="13"/>
  <c r="D1087" i="13" s="1"/>
  <c r="C1089" i="13"/>
  <c r="D1089" i="13" s="1"/>
  <c r="C1090" i="13"/>
  <c r="D1090" i="13" s="1"/>
  <c r="C1091" i="13"/>
  <c r="D1091" i="13" s="1"/>
  <c r="C1092" i="13"/>
  <c r="D1092" i="13" s="1"/>
  <c r="C1093" i="13"/>
  <c r="D1093" i="13" s="1"/>
  <c r="C1094" i="13"/>
  <c r="D1094" i="13" s="1"/>
  <c r="C1095" i="13"/>
  <c r="D1095" i="13" s="1"/>
  <c r="C1096" i="13"/>
  <c r="D1096" i="13" s="1"/>
  <c r="C1097" i="13"/>
  <c r="D1097" i="13" s="1"/>
  <c r="C1098" i="13"/>
  <c r="D1098" i="13" s="1"/>
  <c r="C1099" i="13"/>
  <c r="C1100" i="13"/>
  <c r="D1100" i="13" s="1"/>
  <c r="C1102" i="13"/>
  <c r="D1102" i="13" s="1"/>
  <c r="C1103" i="13"/>
  <c r="D1103" i="13" s="1"/>
  <c r="C1104" i="13"/>
  <c r="D1104" i="13" s="1"/>
  <c r="C1105" i="13"/>
  <c r="D1105" i="13" s="1"/>
  <c r="C1106" i="13"/>
  <c r="D1106" i="13" s="1"/>
  <c r="C1107" i="13"/>
  <c r="D1107" i="13" s="1"/>
  <c r="C1108" i="13"/>
  <c r="D1108" i="13" s="1"/>
  <c r="C1109" i="13"/>
  <c r="D1109" i="13" s="1"/>
  <c r="C1111" i="13"/>
  <c r="D1111" i="13" s="1"/>
  <c r="C1112" i="13"/>
  <c r="D1112" i="13" s="1"/>
  <c r="C1113" i="13"/>
  <c r="D1113" i="13" s="1"/>
  <c r="C1114" i="13"/>
  <c r="D1114" i="13" s="1"/>
  <c r="C1115" i="13"/>
  <c r="D1115" i="13" s="1"/>
  <c r="C1116" i="13"/>
  <c r="D1116" i="13" s="1"/>
  <c r="C1117" i="13"/>
  <c r="D1117" i="13" s="1"/>
  <c r="C1118" i="13"/>
  <c r="D1118" i="13" s="1"/>
  <c r="C1119" i="13"/>
  <c r="D1119" i="13" s="1"/>
  <c r="C1120" i="13"/>
  <c r="D1120" i="13" s="1"/>
  <c r="C1121" i="13"/>
  <c r="D1121" i="13" s="1"/>
  <c r="C1122" i="13"/>
  <c r="D1122" i="13" s="1"/>
  <c r="C1123" i="13"/>
  <c r="D1123" i="13" s="1"/>
  <c r="C1124" i="13"/>
  <c r="C1125" i="13"/>
  <c r="D1125" i="13" s="1"/>
  <c r="C1126" i="13"/>
  <c r="D1126" i="13" s="1"/>
  <c r="C1127" i="13"/>
  <c r="D1127" i="13" s="1"/>
  <c r="C1128" i="13"/>
  <c r="D1128" i="13" s="1"/>
  <c r="C1129" i="13"/>
  <c r="D1129" i="13" s="1"/>
  <c r="C1130" i="13"/>
  <c r="D1130" i="13" s="1"/>
  <c r="C1131" i="13"/>
  <c r="D1131" i="13" s="1"/>
  <c r="C1132" i="13"/>
  <c r="D1132" i="13" s="1"/>
  <c r="C1133" i="13"/>
  <c r="D1133" i="13" s="1"/>
  <c r="C1134" i="13"/>
  <c r="D1134" i="13" s="1"/>
  <c r="C1135" i="13"/>
  <c r="D1135" i="13" s="1"/>
  <c r="C1136" i="13"/>
  <c r="C1137" i="13"/>
  <c r="D1137" i="13" s="1"/>
  <c r="C1138" i="13"/>
  <c r="D1138" i="13" s="1"/>
  <c r="C1139" i="13"/>
  <c r="D1139" i="13" s="1"/>
  <c r="C1140" i="13"/>
  <c r="D1140" i="13" s="1"/>
  <c r="C1141" i="13"/>
  <c r="D1141" i="13" s="1"/>
  <c r="C1142" i="13"/>
  <c r="D1142" i="13" s="1"/>
  <c r="C1143" i="13"/>
  <c r="D1143" i="13" s="1"/>
  <c r="C1144" i="13"/>
  <c r="C1211" i="13" s="1"/>
  <c r="D1211" i="13" s="1"/>
  <c r="C1145" i="13"/>
  <c r="D1145" i="13" s="1"/>
  <c r="C1146" i="13"/>
  <c r="D1146" i="13" s="1"/>
  <c r="C1147" i="13"/>
  <c r="D1147" i="13" s="1"/>
  <c r="C1148" i="13"/>
  <c r="D1148" i="13" s="1"/>
  <c r="C1149" i="13"/>
  <c r="C1150" i="13"/>
  <c r="D1150" i="13" s="1"/>
  <c r="C1151" i="13"/>
  <c r="D1151" i="13" s="1"/>
  <c r="C1152" i="13"/>
  <c r="D1152" i="13" s="1"/>
  <c r="C1153" i="13"/>
  <c r="D1153" i="13" s="1"/>
  <c r="C1154" i="13"/>
  <c r="D1154" i="13" s="1"/>
  <c r="C1155" i="13"/>
  <c r="D1155" i="13" s="1"/>
  <c r="C1156" i="13"/>
  <c r="D1156" i="13" s="1"/>
  <c r="C1157" i="13"/>
  <c r="D1157" i="13" s="1"/>
  <c r="C1158" i="13"/>
  <c r="D1158" i="13" s="1"/>
  <c r="C1159" i="13"/>
  <c r="D1159" i="13" s="1"/>
  <c r="C1160" i="13"/>
  <c r="D1160" i="13" s="1"/>
  <c r="C1161" i="13"/>
  <c r="D1161" i="13" s="1"/>
  <c r="C1162" i="13"/>
  <c r="D1162" i="13" s="1"/>
  <c r="C1163" i="13"/>
  <c r="D1163" i="13" s="1"/>
  <c r="C1164" i="13"/>
  <c r="D1164" i="13" s="1"/>
  <c r="C1165" i="13"/>
  <c r="D1165" i="13" s="1"/>
  <c r="C1167" i="13"/>
  <c r="C1169" i="13"/>
  <c r="D1169" i="13" s="1"/>
  <c r="C1170" i="13"/>
  <c r="D1170" i="13" s="1"/>
  <c r="C1171" i="13"/>
  <c r="D1171" i="13" s="1"/>
  <c r="C1172" i="13"/>
  <c r="D1172" i="13" s="1"/>
  <c r="C1173" i="13"/>
  <c r="D1173" i="13" s="1"/>
  <c r="C1174" i="13"/>
  <c r="D1174" i="13" s="1"/>
  <c r="C1175" i="13"/>
  <c r="D1175" i="13" s="1"/>
  <c r="C1176" i="13"/>
  <c r="D1176" i="13" s="1"/>
  <c r="C1178" i="13"/>
  <c r="D1178" i="13" s="1"/>
  <c r="C1179" i="13"/>
  <c r="D1179" i="13" s="1"/>
  <c r="C1180" i="13"/>
  <c r="D1180" i="13" s="1"/>
  <c r="C1181" i="13"/>
  <c r="D1181" i="13" s="1"/>
  <c r="C1182" i="13"/>
  <c r="D1182" i="13" s="1"/>
  <c r="C1183" i="13"/>
  <c r="D1183" i="13" s="1"/>
  <c r="C1184" i="13"/>
  <c r="D1184" i="13" s="1"/>
  <c r="C1185" i="13"/>
  <c r="D1185" i="13" s="1"/>
  <c r="C1186" i="13"/>
  <c r="D1186" i="13" s="1"/>
  <c r="C1187" i="13"/>
  <c r="D1187" i="13" s="1"/>
  <c r="C1188" i="13"/>
  <c r="D1188" i="13" s="1"/>
  <c r="C1189" i="13"/>
  <c r="D1189" i="13" s="1"/>
  <c r="C1190" i="13"/>
  <c r="D1190" i="13" s="1"/>
  <c r="C1192" i="13"/>
  <c r="D1192" i="13" s="1"/>
  <c r="C1193" i="13"/>
  <c r="D1193" i="13" s="1"/>
  <c r="C1194" i="13"/>
  <c r="D1194" i="13" s="1"/>
  <c r="C1195" i="13"/>
  <c r="D1195" i="13" s="1"/>
  <c r="C1196" i="13"/>
  <c r="D1196" i="13" s="1"/>
  <c r="C1197" i="13"/>
  <c r="D1197" i="13" s="1"/>
  <c r="C1198" i="13"/>
  <c r="D1198" i="13" s="1"/>
  <c r="C1199" i="13"/>
  <c r="D1199" i="13" s="1"/>
  <c r="C1200" i="13"/>
  <c r="D1200" i="13" s="1"/>
  <c r="C1201" i="13"/>
  <c r="D1201" i="13" s="1"/>
  <c r="C1202" i="13"/>
  <c r="D1202" i="13" s="1"/>
  <c r="C1204" i="13"/>
  <c r="D1204" i="13" s="1"/>
  <c r="C1205" i="13"/>
  <c r="D1205" i="13" s="1"/>
  <c r="C1206" i="13"/>
  <c r="D1206" i="13" s="1"/>
  <c r="C1207" i="13"/>
  <c r="D1207" i="13" s="1"/>
  <c r="C1208" i="13"/>
  <c r="D1208" i="13" s="1"/>
  <c r="C1209" i="13"/>
  <c r="D1209" i="13" s="1"/>
  <c r="C1210" i="13"/>
  <c r="D1210" i="13" s="1"/>
  <c r="C1212" i="13"/>
  <c r="D1212" i="13" s="1"/>
  <c r="C1213" i="13"/>
  <c r="D1213" i="13" s="1"/>
  <c r="C1214" i="13"/>
  <c r="D1214" i="13" s="1"/>
  <c r="C1215" i="13"/>
  <c r="D1215" i="13" s="1"/>
  <c r="C1217" i="13"/>
  <c r="D1217" i="13" s="1"/>
  <c r="C1218" i="13"/>
  <c r="D1218" i="13" s="1"/>
  <c r="C1219" i="13"/>
  <c r="D1219" i="13" s="1"/>
  <c r="C1220" i="13"/>
  <c r="D1220" i="13" s="1"/>
  <c r="C1221" i="13"/>
  <c r="D1221" i="13" s="1"/>
  <c r="C1222" i="13"/>
  <c r="D1222" i="13" s="1"/>
  <c r="C1223" i="13"/>
  <c r="D1223" i="13" s="1"/>
  <c r="C1224" i="13"/>
  <c r="D1224" i="13" s="1"/>
  <c r="C1225" i="13"/>
  <c r="D1225" i="13" s="1"/>
  <c r="C1226" i="13"/>
  <c r="D1226" i="13" s="1"/>
  <c r="C1227" i="13"/>
  <c r="D1227" i="13" s="1"/>
  <c r="C1228" i="13"/>
  <c r="D1228" i="13" s="1"/>
  <c r="C1229" i="13"/>
  <c r="D1229" i="13" s="1"/>
  <c r="C1230" i="13"/>
  <c r="D1230" i="13" s="1"/>
  <c r="C1231" i="13"/>
  <c r="D1231" i="13" s="1"/>
  <c r="C1232" i="13"/>
  <c r="D1232" i="13" s="1"/>
  <c r="C1233" i="13"/>
  <c r="D1233" i="13" s="1"/>
  <c r="C1235" i="13"/>
  <c r="D1235" i="13" s="1"/>
  <c r="C1237" i="13"/>
  <c r="D1237" i="13" s="1"/>
  <c r="C1238" i="13"/>
  <c r="D1238" i="13" s="1"/>
  <c r="C1239" i="13"/>
  <c r="D1239" i="13" s="1"/>
  <c r="C1240" i="13"/>
  <c r="D1240" i="13" s="1"/>
  <c r="C1241" i="13"/>
  <c r="D1241" i="13" s="1"/>
  <c r="C1242" i="13"/>
  <c r="C1243" i="13"/>
  <c r="D1243" i="13" s="1"/>
  <c r="C1244" i="13"/>
  <c r="D1244" i="13" s="1"/>
  <c r="C1245" i="13"/>
  <c r="D1245" i="13" s="1"/>
  <c r="C1246" i="13"/>
  <c r="D1246" i="13" s="1"/>
  <c r="C1247" i="13"/>
  <c r="D1247" i="13" s="1"/>
  <c r="C1248" i="13"/>
  <c r="D1248" i="13" s="1"/>
  <c r="C1249" i="13"/>
  <c r="D1249" i="13" s="1"/>
  <c r="C1250" i="13"/>
  <c r="D1250" i="13" s="1"/>
  <c r="C1251" i="13"/>
  <c r="D1251" i="13" s="1"/>
  <c r="C1252" i="13"/>
  <c r="D1252" i="13" s="1"/>
  <c r="C1253" i="13"/>
  <c r="D1253" i="13" s="1"/>
  <c r="C1254" i="13"/>
  <c r="D1254" i="13" s="1"/>
  <c r="C1255" i="13"/>
  <c r="D1255" i="13" s="1"/>
  <c r="C1256" i="13"/>
  <c r="D1256" i="13" s="1"/>
  <c r="C1257" i="13"/>
  <c r="D1257" i="13" s="1"/>
  <c r="C1258" i="13"/>
  <c r="D1258" i="13" s="1"/>
  <c r="C1259" i="13"/>
  <c r="D1259" i="13" s="1"/>
  <c r="C1260" i="13"/>
  <c r="D1260" i="13" s="1"/>
  <c r="C1261" i="13"/>
  <c r="D1261" i="13" s="1"/>
  <c r="C1262" i="13"/>
  <c r="C1263" i="13"/>
  <c r="C1264" i="13"/>
  <c r="D1264" i="13" s="1"/>
  <c r="C1265" i="13"/>
  <c r="D1265" i="13" s="1"/>
  <c r="C1266" i="13"/>
  <c r="D1266" i="13" s="1"/>
  <c r="C1267" i="13"/>
  <c r="D1267" i="13" s="1"/>
  <c r="C1268" i="13"/>
  <c r="D1268" i="13" s="1"/>
  <c r="C1269" i="13"/>
  <c r="D1269" i="13" s="1"/>
  <c r="C1270" i="13"/>
  <c r="D1270" i="13" s="1"/>
  <c r="C1271" i="13"/>
  <c r="D1271" i="13" s="1"/>
  <c r="C1272" i="13"/>
  <c r="D1272" i="13" s="1"/>
  <c r="C1273" i="13"/>
  <c r="D1273" i="13" s="1"/>
  <c r="C1274" i="13"/>
  <c r="D1274" i="13" s="1"/>
  <c r="C1275" i="13"/>
  <c r="D1275" i="13" s="1"/>
  <c r="C1276" i="13"/>
  <c r="D1276" i="13" s="1"/>
  <c r="C1277" i="13"/>
  <c r="D1277" i="13" s="1"/>
  <c r="C1278" i="13"/>
  <c r="D1278" i="13" s="1"/>
  <c r="C1279" i="13"/>
  <c r="D1279" i="13" s="1"/>
  <c r="C1280" i="13"/>
  <c r="D1280" i="13" s="1"/>
  <c r="C1281" i="13"/>
  <c r="D1281" i="13" s="1"/>
  <c r="C1282" i="13"/>
  <c r="C1283" i="13"/>
  <c r="D1283" i="13" s="1"/>
  <c r="C1284" i="13"/>
  <c r="D1284" i="13" s="1"/>
  <c r="C1285" i="13"/>
  <c r="D1285" i="13" s="1"/>
  <c r="C1286" i="13"/>
  <c r="D1286" i="13" s="1"/>
  <c r="C1287" i="13"/>
  <c r="D1287" i="13" s="1"/>
  <c r="C1288" i="13"/>
  <c r="D1288" i="13" s="1"/>
  <c r="C1289" i="13"/>
  <c r="D1289" i="13" s="1"/>
  <c r="C1290" i="13"/>
  <c r="D1290" i="13" s="1"/>
  <c r="C1291" i="13"/>
  <c r="D1291" i="13" s="1"/>
  <c r="C1292" i="13"/>
  <c r="D1292" i="13" s="1"/>
  <c r="C1293" i="13"/>
  <c r="D1293" i="13" s="1"/>
  <c r="C1294" i="13"/>
  <c r="C1295" i="13"/>
  <c r="D1295" i="13" s="1"/>
  <c r="C1296" i="13"/>
  <c r="D1296" i="13" s="1"/>
  <c r="C1297" i="13"/>
  <c r="D1297" i="13" s="1"/>
  <c r="C1298" i="13"/>
  <c r="D1298" i="13" s="1"/>
  <c r="C1299" i="13"/>
  <c r="D1299" i="13" s="1"/>
  <c r="C1300" i="13"/>
  <c r="D1300" i="13" s="1"/>
  <c r="C1301" i="13"/>
  <c r="D1301" i="13" s="1"/>
  <c r="C1302" i="13"/>
  <c r="D1302" i="13" s="1"/>
  <c r="C1303" i="13"/>
  <c r="D1303" i="13" s="1"/>
  <c r="C1304" i="13"/>
  <c r="D1304" i="13" s="1"/>
  <c r="C1305" i="13"/>
  <c r="D1305" i="13" s="1"/>
  <c r="C1306" i="13"/>
  <c r="C1307" i="13"/>
  <c r="D1307" i="13" s="1"/>
  <c r="C1308" i="13"/>
  <c r="D1308" i="13" s="1"/>
  <c r="C1310" i="13"/>
  <c r="D1310" i="13" s="1"/>
  <c r="C1311" i="13"/>
  <c r="D1311" i="13" s="1"/>
  <c r="C1312" i="13"/>
  <c r="D1312" i="13" s="1"/>
  <c r="C1313" i="13"/>
  <c r="D1313" i="13" s="1"/>
  <c r="C1314" i="13"/>
  <c r="D1314" i="13" s="1"/>
  <c r="C1315" i="13"/>
  <c r="D1315" i="13" s="1"/>
  <c r="C1316" i="13"/>
  <c r="D1316" i="13" s="1"/>
  <c r="C1317" i="13"/>
  <c r="D1317" i="13" s="1"/>
  <c r="C1318" i="13"/>
  <c r="D1318" i="13" s="1"/>
  <c r="C1319" i="13"/>
  <c r="D1319" i="13" s="1"/>
  <c r="C1320" i="13"/>
  <c r="D1320" i="13" s="1"/>
  <c r="C1321" i="13"/>
  <c r="D1321" i="13" s="1"/>
  <c r="C1322" i="13"/>
  <c r="D1322" i="13" s="1"/>
  <c r="C1323" i="13"/>
  <c r="D1323" i="13" s="1"/>
  <c r="C1324" i="13"/>
  <c r="D1324" i="13" s="1"/>
  <c r="C1325" i="13"/>
  <c r="D1325" i="13" s="1"/>
  <c r="C1326" i="13"/>
  <c r="D1326" i="13" s="1"/>
  <c r="C1327" i="13"/>
  <c r="D1327" i="13" s="1"/>
  <c r="C1328" i="13"/>
  <c r="D1328" i="13" s="1"/>
  <c r="C1331" i="13"/>
  <c r="D1331" i="13" s="1"/>
  <c r="C1332" i="13"/>
  <c r="D1332" i="13" s="1"/>
  <c r="C1333" i="13"/>
  <c r="D1333" i="13" s="1"/>
  <c r="C1334" i="13"/>
  <c r="D1334" i="13" s="1"/>
  <c r="C1335" i="13"/>
  <c r="D1335" i="13" s="1"/>
  <c r="C1336" i="13"/>
  <c r="D1336" i="13" s="1"/>
  <c r="C1337" i="13"/>
  <c r="D1337" i="13" s="1"/>
  <c r="C1338" i="13"/>
  <c r="D1338" i="13" s="1"/>
  <c r="C1339" i="13"/>
  <c r="D1339" i="13" s="1"/>
  <c r="C1340" i="13"/>
  <c r="D1340" i="13" s="1"/>
  <c r="C1341" i="13"/>
  <c r="D1341" i="13" s="1"/>
  <c r="C1342" i="13"/>
  <c r="D1342" i="13" s="1"/>
  <c r="C1343" i="13"/>
  <c r="D1343" i="13" s="1"/>
  <c r="C1344" i="13"/>
  <c r="D1344" i="13" s="1"/>
  <c r="C1345" i="13"/>
  <c r="D1345" i="13" s="1"/>
  <c r="C1346" i="13"/>
  <c r="D1346" i="13" s="1"/>
  <c r="C1347" i="13"/>
  <c r="D1347" i="13" s="1"/>
  <c r="C1348" i="13"/>
  <c r="D1348" i="13" s="1"/>
  <c r="C1350" i="13"/>
  <c r="D1350" i="13" s="1"/>
  <c r="C1351" i="13"/>
  <c r="D1351" i="13" s="1"/>
  <c r="C1352" i="13"/>
  <c r="D1352" i="13" s="1"/>
  <c r="C1353" i="13"/>
  <c r="D1353" i="13" s="1"/>
  <c r="C1354" i="13"/>
  <c r="D1354" i="13" s="1"/>
  <c r="C1355" i="13"/>
  <c r="D1355" i="13" s="1"/>
  <c r="C1356" i="13"/>
  <c r="D1356" i="13" s="1"/>
  <c r="C1357" i="13"/>
  <c r="D1357" i="13" s="1"/>
  <c r="C1359" i="13"/>
  <c r="D1359" i="13" s="1"/>
  <c r="C1360" i="13"/>
  <c r="D1360" i="13" s="1"/>
  <c r="C1362" i="13"/>
  <c r="D1362" i="13" s="1"/>
  <c r="C1363" i="13"/>
  <c r="D1363" i="13" s="1"/>
  <c r="C1364" i="13"/>
  <c r="D1364" i="13" s="1"/>
  <c r="C1365" i="13"/>
  <c r="D1365" i="13" s="1"/>
  <c r="C1366" i="13"/>
  <c r="D1366" i="13" s="1"/>
  <c r="C1367" i="13"/>
  <c r="D1367" i="13" s="1"/>
  <c r="C1368" i="13"/>
  <c r="D1368" i="13" s="1"/>
  <c r="C1369" i="13"/>
  <c r="D1369" i="13" s="1"/>
  <c r="C1370" i="13"/>
  <c r="D1370" i="13" s="1"/>
  <c r="C1371" i="13"/>
  <c r="D1371" i="13" s="1"/>
  <c r="C1372" i="13"/>
  <c r="D1372" i="13" s="1"/>
  <c r="C1374" i="13"/>
  <c r="D1374" i="13" s="1"/>
  <c r="C1375" i="13"/>
  <c r="D1375" i="13" s="1"/>
  <c r="C1376" i="13"/>
  <c r="D1376" i="13" s="1"/>
  <c r="C1377" i="13"/>
  <c r="D1377" i="13" s="1"/>
  <c r="C1378" i="13"/>
  <c r="D1378" i="13" s="1"/>
  <c r="C1379" i="13"/>
  <c r="D1379" i="13" s="1"/>
  <c r="C1380" i="13"/>
  <c r="D1380" i="13" s="1"/>
  <c r="C1381" i="13"/>
  <c r="D1381" i="13" s="1"/>
  <c r="C1382" i="13"/>
  <c r="D1382" i="13" s="1"/>
  <c r="C1383" i="13"/>
  <c r="D1383" i="13" s="1"/>
  <c r="C1384" i="13"/>
  <c r="D1384" i="13" s="1"/>
  <c r="C1385" i="13"/>
  <c r="D1385" i="13" s="1"/>
  <c r="C1386" i="13"/>
  <c r="D1386" i="13" s="1"/>
  <c r="C1387" i="13"/>
  <c r="D1387" i="13" s="1"/>
  <c r="C1388" i="13"/>
  <c r="D1388" i="13" s="1"/>
  <c r="C1389" i="13"/>
  <c r="D1389" i="13" s="1"/>
  <c r="C1390" i="13"/>
  <c r="D1390" i="13" s="1"/>
  <c r="C1391" i="13"/>
  <c r="D1391" i="13" s="1"/>
  <c r="R1442" i="5"/>
  <c r="R1378" i="5"/>
  <c r="R1362" i="5"/>
  <c r="R1344" i="5"/>
  <c r="R1241" i="5"/>
  <c r="R1233" i="5"/>
  <c r="R1122" i="5"/>
  <c r="R1111" i="5"/>
  <c r="R1103" i="5"/>
  <c r="R1099" i="5"/>
  <c r="R1098" i="5"/>
  <c r="R1096" i="5"/>
  <c r="R1048" i="5"/>
  <c r="R1019" i="5"/>
  <c r="R937" i="5"/>
  <c r="R899" i="5"/>
  <c r="R898" i="5"/>
  <c r="R896" i="5"/>
  <c r="R893" i="5"/>
  <c r="R892" i="5"/>
  <c r="R891" i="5"/>
  <c r="R889" i="5"/>
  <c r="R874" i="5"/>
  <c r="R873" i="5"/>
  <c r="R869" i="5"/>
  <c r="R861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2" i="5"/>
  <c r="R863" i="5"/>
  <c r="R864" i="5"/>
  <c r="R865" i="5"/>
  <c r="R866" i="5"/>
  <c r="R867" i="5"/>
  <c r="R868" i="5"/>
  <c r="R870" i="5"/>
  <c r="R871" i="5"/>
  <c r="R872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90" i="5"/>
  <c r="R894" i="5"/>
  <c r="R895" i="5"/>
  <c r="R897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7" i="5"/>
  <c r="R1100" i="5"/>
  <c r="R1101" i="5"/>
  <c r="R1102" i="5"/>
  <c r="R1104" i="5"/>
  <c r="R1105" i="5"/>
  <c r="R1106" i="5"/>
  <c r="R1107" i="5"/>
  <c r="R1108" i="5"/>
  <c r="R1109" i="5"/>
  <c r="R1110" i="5"/>
  <c r="R1112" i="5"/>
  <c r="R1113" i="5"/>
  <c r="R1114" i="5"/>
  <c r="R1115" i="5"/>
  <c r="R1116" i="5"/>
  <c r="R1117" i="5"/>
  <c r="R1118" i="5"/>
  <c r="R1119" i="5"/>
  <c r="R1120" i="5"/>
  <c r="R1121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4" i="5"/>
  <c r="R1235" i="5"/>
  <c r="R1236" i="5"/>
  <c r="R1237" i="5"/>
  <c r="R1238" i="5"/>
  <c r="R1239" i="5"/>
  <c r="R1240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2" i="5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10" i="10"/>
  <c r="R811" i="10"/>
  <c r="R812" i="10"/>
  <c r="R813" i="10"/>
  <c r="R814" i="10"/>
  <c r="R815" i="10"/>
  <c r="R816" i="10"/>
  <c r="R817" i="10"/>
  <c r="R818" i="10"/>
  <c r="R819" i="10"/>
  <c r="R820" i="10"/>
  <c r="R821" i="10"/>
  <c r="R822" i="10"/>
  <c r="R823" i="10"/>
  <c r="R824" i="10"/>
  <c r="R825" i="10"/>
  <c r="R826" i="10"/>
  <c r="R827" i="10"/>
  <c r="R828" i="10"/>
  <c r="R829" i="10"/>
  <c r="R830" i="10"/>
  <c r="R831" i="10"/>
  <c r="R832" i="10"/>
  <c r="R833" i="10"/>
  <c r="R834" i="10"/>
  <c r="R835" i="10"/>
  <c r="R836" i="10"/>
  <c r="R837" i="10"/>
  <c r="R838" i="10"/>
  <c r="R839" i="10"/>
  <c r="R840" i="10"/>
  <c r="R841" i="10"/>
  <c r="R842" i="10"/>
  <c r="R843" i="10"/>
  <c r="R844" i="10"/>
  <c r="R845" i="10"/>
  <c r="R846" i="10"/>
  <c r="R847" i="10"/>
  <c r="R848" i="10"/>
  <c r="R849" i="10"/>
  <c r="R850" i="10"/>
  <c r="R851" i="10"/>
  <c r="R852" i="10"/>
  <c r="R853" i="10"/>
  <c r="R854" i="10"/>
  <c r="R855" i="10"/>
  <c r="R856" i="10"/>
  <c r="R857" i="10"/>
  <c r="R858" i="10"/>
  <c r="R859" i="10"/>
  <c r="R860" i="10"/>
  <c r="R861" i="10"/>
  <c r="R862" i="10"/>
  <c r="R863" i="10"/>
  <c r="R864" i="10"/>
  <c r="R865" i="10"/>
  <c r="R866" i="10"/>
  <c r="R867" i="10"/>
  <c r="R868" i="10"/>
  <c r="R869" i="10"/>
  <c r="R870" i="10"/>
  <c r="R871" i="10"/>
  <c r="R872" i="10"/>
  <c r="R873" i="10"/>
  <c r="R874" i="10"/>
  <c r="R875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R894" i="10"/>
  <c r="R895" i="10"/>
  <c r="R896" i="10"/>
  <c r="R897" i="10"/>
  <c r="R898" i="10"/>
  <c r="R899" i="10"/>
  <c r="R900" i="10"/>
  <c r="R901" i="10"/>
  <c r="R902" i="10"/>
  <c r="R903" i="10"/>
  <c r="R904" i="10"/>
  <c r="R905" i="10"/>
  <c r="R906" i="10"/>
  <c r="R907" i="10"/>
  <c r="R908" i="10"/>
  <c r="R909" i="10"/>
  <c r="R910" i="10"/>
  <c r="R911" i="10"/>
  <c r="R912" i="10"/>
  <c r="R913" i="10"/>
  <c r="R914" i="10"/>
  <c r="R915" i="10"/>
  <c r="R916" i="10"/>
  <c r="R917" i="10"/>
  <c r="R918" i="10"/>
  <c r="R919" i="10"/>
  <c r="R920" i="10"/>
  <c r="R921" i="10"/>
  <c r="R922" i="10"/>
  <c r="R923" i="10"/>
  <c r="R924" i="10"/>
  <c r="R925" i="10"/>
  <c r="R926" i="10"/>
  <c r="R927" i="10"/>
  <c r="R928" i="10"/>
  <c r="R929" i="10"/>
  <c r="R930" i="10"/>
  <c r="R931" i="10"/>
  <c r="R932" i="10"/>
  <c r="R933" i="10"/>
  <c r="R934" i="10"/>
  <c r="R935" i="10"/>
  <c r="R936" i="10"/>
  <c r="R937" i="10"/>
  <c r="R938" i="10"/>
  <c r="R939" i="10"/>
  <c r="R940" i="10"/>
  <c r="R941" i="10"/>
  <c r="R942" i="10"/>
  <c r="R943" i="10"/>
  <c r="R944" i="10"/>
  <c r="R945" i="10"/>
  <c r="R946" i="10"/>
  <c r="R947" i="10"/>
  <c r="R948" i="10"/>
  <c r="R949" i="10"/>
  <c r="R950" i="10"/>
  <c r="R951" i="10"/>
  <c r="R952" i="10"/>
  <c r="R953" i="10"/>
  <c r="R954" i="10"/>
  <c r="R955" i="10"/>
  <c r="R956" i="10"/>
  <c r="R957" i="10"/>
  <c r="R958" i="10"/>
  <c r="R959" i="10"/>
  <c r="R960" i="10"/>
  <c r="R961" i="10"/>
  <c r="R962" i="10"/>
  <c r="R963" i="10"/>
  <c r="R964" i="10"/>
  <c r="R965" i="10"/>
  <c r="R966" i="10"/>
  <c r="R967" i="10"/>
  <c r="R968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989" i="10"/>
  <c r="R990" i="10"/>
  <c r="R991" i="10"/>
  <c r="R992" i="10"/>
  <c r="R993" i="10"/>
  <c r="R994" i="10"/>
  <c r="R995" i="10"/>
  <c r="R996" i="10"/>
  <c r="R997" i="10"/>
  <c r="R998" i="10"/>
  <c r="R999" i="10"/>
  <c r="R1000" i="10"/>
  <c r="R1001" i="10"/>
  <c r="R1002" i="10"/>
  <c r="R1003" i="10"/>
  <c r="R1004" i="10"/>
  <c r="R1005" i="10"/>
  <c r="R1006" i="10"/>
  <c r="R1007" i="10"/>
  <c r="R1008" i="10"/>
  <c r="R1009" i="10"/>
  <c r="R1010" i="10"/>
  <c r="R1011" i="10"/>
  <c r="R1012" i="10"/>
  <c r="R1013" i="10"/>
  <c r="R1014" i="10"/>
  <c r="R1015" i="10"/>
  <c r="R1016" i="10"/>
  <c r="R1017" i="10"/>
  <c r="R1018" i="10"/>
  <c r="R1019" i="10"/>
  <c r="R1020" i="10"/>
  <c r="R1021" i="10"/>
  <c r="R1022" i="10"/>
  <c r="R1023" i="10"/>
  <c r="R1024" i="10"/>
  <c r="R1025" i="10"/>
  <c r="R1026" i="10"/>
  <c r="R1027" i="10"/>
  <c r="R1028" i="10"/>
  <c r="R1029" i="10"/>
  <c r="R1030" i="10"/>
  <c r="R1031" i="10"/>
  <c r="R1032" i="10"/>
  <c r="R1033" i="10"/>
  <c r="R1034" i="10"/>
  <c r="R1035" i="10"/>
  <c r="R1036" i="10"/>
  <c r="R1037" i="10"/>
  <c r="R1038" i="10"/>
  <c r="R1039" i="10"/>
  <c r="R1040" i="10"/>
  <c r="R1041" i="10"/>
  <c r="R1042" i="10"/>
  <c r="R1043" i="10"/>
  <c r="R1044" i="10"/>
  <c r="R1045" i="10"/>
  <c r="R1046" i="10"/>
  <c r="R1047" i="10"/>
  <c r="R1048" i="10"/>
  <c r="R1049" i="10"/>
  <c r="R1050" i="10"/>
  <c r="R1051" i="10"/>
  <c r="R1052" i="10"/>
  <c r="R1053" i="10"/>
  <c r="R1054" i="10"/>
  <c r="R1055" i="10"/>
  <c r="R1056" i="10"/>
  <c r="R1057" i="10"/>
  <c r="R1058" i="10"/>
  <c r="R1059" i="10"/>
  <c r="R1060" i="10"/>
  <c r="R1061" i="10"/>
  <c r="R1062" i="10"/>
  <c r="R1063" i="10"/>
  <c r="R1064" i="10"/>
  <c r="R1065" i="10"/>
  <c r="R1066" i="10"/>
  <c r="R1067" i="10"/>
  <c r="R1068" i="10"/>
  <c r="R1069" i="10"/>
  <c r="R1070" i="10"/>
  <c r="R1071" i="10"/>
  <c r="R1072" i="10"/>
  <c r="R1073" i="10"/>
  <c r="R1074" i="10"/>
  <c r="R1075" i="10"/>
  <c r="R1076" i="10"/>
  <c r="R1077" i="10"/>
  <c r="R1078" i="10"/>
  <c r="R1079" i="10"/>
  <c r="R1080" i="10"/>
  <c r="R1081" i="10"/>
  <c r="R1082" i="10"/>
  <c r="R1083" i="10"/>
  <c r="R1084" i="10"/>
  <c r="R1085" i="10"/>
  <c r="R1086" i="10"/>
  <c r="R1087" i="10"/>
  <c r="R1088" i="10"/>
  <c r="R1089" i="10"/>
  <c r="R1090" i="10"/>
  <c r="R1091" i="10"/>
  <c r="R1092" i="10"/>
  <c r="R1093" i="10"/>
  <c r="R1094" i="10"/>
  <c r="R1095" i="10"/>
  <c r="R1096" i="10"/>
  <c r="R1097" i="10"/>
  <c r="R1098" i="10"/>
  <c r="R1099" i="10"/>
  <c r="R1100" i="10"/>
  <c r="R1101" i="10"/>
  <c r="R1102" i="10"/>
  <c r="R1103" i="10"/>
  <c r="R1104" i="10"/>
  <c r="R1105" i="10"/>
  <c r="R1106" i="10"/>
  <c r="R1107" i="10"/>
  <c r="R1108" i="10"/>
  <c r="R1109" i="10"/>
  <c r="R1110" i="10"/>
  <c r="R1111" i="10"/>
  <c r="R1112" i="10"/>
  <c r="R1113" i="10"/>
  <c r="R1114" i="10"/>
  <c r="R1115" i="10"/>
  <c r="R1116" i="10"/>
  <c r="R1117" i="10"/>
  <c r="R1118" i="10"/>
  <c r="R1119" i="10"/>
  <c r="R1120" i="10"/>
  <c r="R1121" i="10"/>
  <c r="R1122" i="10"/>
  <c r="R1123" i="10"/>
  <c r="R1124" i="10"/>
  <c r="R1125" i="10"/>
  <c r="R1126" i="10"/>
  <c r="R1127" i="10"/>
  <c r="R1128" i="10"/>
  <c r="R1129" i="10"/>
  <c r="R1130" i="10"/>
  <c r="R1131" i="10"/>
  <c r="R1132" i="10"/>
  <c r="R1133" i="10"/>
  <c r="R1134" i="10"/>
  <c r="R1135" i="10"/>
  <c r="R1136" i="10"/>
  <c r="R1137" i="10"/>
  <c r="R1138" i="10"/>
  <c r="R1139" i="10"/>
  <c r="R1140" i="10"/>
  <c r="R1141" i="10"/>
  <c r="R1142" i="10"/>
  <c r="R1143" i="10"/>
  <c r="R1144" i="10"/>
  <c r="R1145" i="10"/>
  <c r="R1146" i="10"/>
  <c r="R1147" i="10"/>
  <c r="R1148" i="10"/>
  <c r="R1149" i="10"/>
  <c r="R1150" i="10"/>
  <c r="R1151" i="10"/>
  <c r="R1152" i="10"/>
  <c r="R1153" i="10"/>
  <c r="R1154" i="10"/>
  <c r="R1155" i="10"/>
  <c r="R1156" i="10"/>
  <c r="R1157" i="10"/>
  <c r="R1158" i="10"/>
  <c r="R1159" i="10"/>
  <c r="R1160" i="10"/>
  <c r="R1161" i="10"/>
  <c r="R1162" i="10"/>
  <c r="R1163" i="10"/>
  <c r="R1164" i="10"/>
  <c r="R1165" i="10"/>
  <c r="R1166" i="10"/>
  <c r="R1167" i="10"/>
  <c r="R1168" i="10"/>
  <c r="R1169" i="10"/>
  <c r="R1170" i="10"/>
  <c r="R1171" i="10"/>
  <c r="R1172" i="10"/>
  <c r="R1173" i="10"/>
  <c r="R1174" i="10"/>
  <c r="R1175" i="10"/>
  <c r="R1176" i="10"/>
  <c r="R1177" i="10"/>
  <c r="R1178" i="10"/>
  <c r="R1179" i="10"/>
  <c r="R1180" i="10"/>
  <c r="R1181" i="10"/>
  <c r="R1182" i="10"/>
  <c r="R1183" i="10"/>
  <c r="R1184" i="10"/>
  <c r="R1185" i="10"/>
  <c r="R1186" i="10"/>
  <c r="R1187" i="10"/>
  <c r="R1188" i="10"/>
  <c r="R1189" i="10"/>
  <c r="R1190" i="10"/>
  <c r="R1191" i="10"/>
  <c r="R1192" i="10"/>
  <c r="R1193" i="10"/>
  <c r="R1194" i="10"/>
  <c r="R1195" i="10"/>
  <c r="R1196" i="10"/>
  <c r="R1197" i="10"/>
  <c r="R1198" i="10"/>
  <c r="R1199" i="10"/>
  <c r="R1200" i="10"/>
  <c r="R1201" i="10"/>
  <c r="R1202" i="10"/>
  <c r="R1203" i="10"/>
  <c r="R1204" i="10"/>
  <c r="R1205" i="10"/>
  <c r="R1206" i="10"/>
  <c r="R1207" i="10"/>
  <c r="R1208" i="10"/>
  <c r="R1209" i="10"/>
  <c r="R1210" i="10"/>
  <c r="R1211" i="10"/>
  <c r="R1212" i="10"/>
  <c r="R1213" i="10"/>
  <c r="R1214" i="10"/>
  <c r="R1215" i="10"/>
  <c r="R1216" i="10"/>
  <c r="R1217" i="10"/>
  <c r="R1218" i="10"/>
  <c r="R1219" i="10"/>
  <c r="R1220" i="10"/>
  <c r="R1221" i="10"/>
  <c r="R1222" i="10"/>
  <c r="R1223" i="10"/>
  <c r="R1224" i="10"/>
  <c r="R1225" i="10"/>
  <c r="R1226" i="10"/>
  <c r="R1227" i="10"/>
  <c r="R1228" i="10"/>
  <c r="R1229" i="10"/>
  <c r="R1230" i="10"/>
  <c r="R1231" i="10"/>
  <c r="R1232" i="10"/>
  <c r="R1233" i="10"/>
  <c r="R1234" i="10"/>
  <c r="R1235" i="10"/>
  <c r="R1236" i="10"/>
  <c r="R1237" i="10"/>
  <c r="R1238" i="10"/>
  <c r="R1239" i="10"/>
  <c r="R1240" i="10"/>
  <c r="R1241" i="10"/>
  <c r="R1242" i="10"/>
  <c r="R1243" i="10"/>
  <c r="R1244" i="10"/>
  <c r="R1245" i="10"/>
  <c r="R1246" i="10"/>
  <c r="R1247" i="10"/>
  <c r="R1248" i="10"/>
  <c r="R1249" i="10"/>
  <c r="R1250" i="10"/>
  <c r="R1251" i="10"/>
  <c r="R1252" i="10"/>
  <c r="R1253" i="10"/>
  <c r="R1254" i="10"/>
  <c r="R1255" i="10"/>
  <c r="R1256" i="10"/>
  <c r="R1257" i="10"/>
  <c r="R1258" i="10"/>
  <c r="R1259" i="10"/>
  <c r="R1260" i="10"/>
  <c r="R1261" i="10"/>
  <c r="R1262" i="10"/>
  <c r="R1263" i="10"/>
  <c r="R1264" i="10"/>
  <c r="R1265" i="10"/>
  <c r="R1266" i="10"/>
  <c r="R1267" i="10"/>
  <c r="R1268" i="10"/>
  <c r="R1269" i="10"/>
  <c r="R1270" i="10"/>
  <c r="R1271" i="10"/>
  <c r="R1272" i="10"/>
  <c r="R1273" i="10"/>
  <c r="R1274" i="10"/>
  <c r="R1275" i="10"/>
  <c r="R1276" i="10"/>
  <c r="R1277" i="10"/>
  <c r="R1278" i="10"/>
  <c r="R1279" i="10"/>
  <c r="R1280" i="10"/>
  <c r="R1281" i="10"/>
  <c r="R1282" i="10"/>
  <c r="R1283" i="10"/>
  <c r="R1284" i="10"/>
  <c r="R1285" i="10"/>
  <c r="R1286" i="10"/>
  <c r="R1287" i="10"/>
  <c r="R1288" i="10"/>
  <c r="R1289" i="10"/>
  <c r="R1290" i="10"/>
  <c r="R1291" i="10"/>
  <c r="R1292" i="10"/>
  <c r="R1293" i="10"/>
  <c r="R1294" i="10"/>
  <c r="R1295" i="10"/>
  <c r="R1296" i="10"/>
  <c r="R1297" i="10"/>
  <c r="R1298" i="10"/>
  <c r="R1299" i="10"/>
  <c r="R1300" i="10"/>
  <c r="R1301" i="10"/>
  <c r="R1302" i="10"/>
  <c r="R1303" i="10"/>
  <c r="R1304" i="10"/>
  <c r="R1305" i="10"/>
  <c r="R1306" i="10"/>
  <c r="R1307" i="10"/>
  <c r="R1308" i="10"/>
  <c r="R1309" i="10"/>
  <c r="R1310" i="10"/>
  <c r="R1311" i="10"/>
  <c r="R1312" i="10"/>
  <c r="R1313" i="10"/>
  <c r="R1314" i="10"/>
  <c r="R1315" i="10"/>
  <c r="R1316" i="10"/>
  <c r="R1317" i="10"/>
  <c r="R1318" i="10"/>
  <c r="R1319" i="10"/>
  <c r="R1320" i="10"/>
  <c r="R1321" i="10"/>
  <c r="R1322" i="10"/>
  <c r="R1323" i="10"/>
  <c r="R1324" i="10"/>
  <c r="R1325" i="10"/>
  <c r="R1326" i="10"/>
  <c r="R1327" i="10"/>
  <c r="R1328" i="10"/>
  <c r="R1329" i="10"/>
  <c r="R1330" i="10"/>
  <c r="R1331" i="10"/>
  <c r="R1332" i="10"/>
  <c r="R1333" i="10"/>
  <c r="R1334" i="10"/>
  <c r="R1335" i="10"/>
  <c r="R1336" i="10"/>
  <c r="R1337" i="10"/>
  <c r="R1338" i="10"/>
  <c r="R1339" i="10"/>
  <c r="R1340" i="10"/>
  <c r="R1341" i="10"/>
  <c r="R1342" i="10"/>
  <c r="R1343" i="10"/>
  <c r="R1344" i="10"/>
  <c r="R1345" i="10"/>
  <c r="R1346" i="10"/>
  <c r="R1347" i="10"/>
  <c r="R1348" i="10"/>
  <c r="R1349" i="10"/>
  <c r="R1350" i="10"/>
  <c r="R1351" i="10"/>
  <c r="R1352" i="10"/>
  <c r="R1353" i="10"/>
  <c r="R1354" i="10"/>
  <c r="R1355" i="10"/>
  <c r="R1356" i="10"/>
  <c r="R1357" i="10"/>
  <c r="R1358" i="10"/>
  <c r="R1359" i="10"/>
  <c r="R1360" i="10"/>
  <c r="R1361" i="10"/>
  <c r="R1362" i="10"/>
  <c r="R1363" i="10"/>
  <c r="R1364" i="10"/>
  <c r="R1365" i="10"/>
  <c r="R1366" i="10"/>
  <c r="R1367" i="10"/>
  <c r="R1368" i="10"/>
  <c r="R1369" i="10"/>
  <c r="R1370" i="10"/>
  <c r="R1371" i="10"/>
  <c r="R1372" i="10"/>
  <c r="R1373" i="10"/>
  <c r="R1374" i="10"/>
  <c r="R1375" i="10"/>
  <c r="R1376" i="10"/>
  <c r="R1377" i="10"/>
  <c r="R1378" i="10"/>
  <c r="R1379" i="10"/>
  <c r="R1380" i="10"/>
  <c r="R1381" i="10"/>
  <c r="R1382" i="10"/>
  <c r="R1383" i="10"/>
  <c r="R1384" i="10"/>
  <c r="R1385" i="10"/>
  <c r="R1386" i="10"/>
  <c r="R1387" i="10"/>
  <c r="R1388" i="10"/>
  <c r="R1389" i="10"/>
  <c r="R1390" i="10"/>
  <c r="R1391" i="10"/>
  <c r="R1392" i="10"/>
  <c r="R1393" i="10"/>
  <c r="R1394" i="10"/>
  <c r="R1395" i="10"/>
  <c r="R1396" i="10"/>
  <c r="R1397" i="10"/>
  <c r="R1398" i="10"/>
  <c r="R1399" i="10"/>
  <c r="R1400" i="10"/>
  <c r="R1401" i="10"/>
  <c r="R1402" i="10"/>
  <c r="R1403" i="10"/>
  <c r="R1404" i="10"/>
  <c r="R1405" i="10"/>
  <c r="R1406" i="10"/>
  <c r="R1407" i="10"/>
  <c r="R1408" i="10"/>
  <c r="R1409" i="10"/>
  <c r="R1410" i="10"/>
  <c r="R1411" i="10"/>
  <c r="R1412" i="10"/>
  <c r="R1413" i="10"/>
  <c r="R1414" i="10"/>
  <c r="R1415" i="10"/>
  <c r="R1416" i="10"/>
  <c r="R1417" i="10"/>
  <c r="R1418" i="10"/>
  <c r="R1419" i="10"/>
  <c r="R1420" i="10"/>
  <c r="R1421" i="10"/>
  <c r="R1422" i="10"/>
  <c r="R1423" i="10"/>
  <c r="R1424" i="10"/>
  <c r="R1425" i="10"/>
  <c r="R1426" i="10"/>
  <c r="R1427" i="10"/>
  <c r="R1428" i="10"/>
  <c r="R1429" i="10"/>
  <c r="R1430" i="10"/>
  <c r="R1431" i="10"/>
  <c r="R1432" i="10"/>
  <c r="R1433" i="10"/>
  <c r="R1434" i="10"/>
  <c r="R1435" i="10"/>
  <c r="R1436" i="10"/>
  <c r="R1437" i="10"/>
  <c r="R1438" i="10"/>
  <c r="R1439" i="10"/>
  <c r="R1440" i="10"/>
  <c r="R1441" i="10"/>
  <c r="R1442" i="10"/>
  <c r="R1443" i="10"/>
  <c r="R1444" i="10"/>
  <c r="R1445" i="10"/>
  <c r="R1446" i="10"/>
  <c r="R1447" i="10"/>
  <c r="R1448" i="10"/>
  <c r="R1449" i="10"/>
  <c r="R1450" i="10"/>
  <c r="R1451" i="10"/>
  <c r="R1452" i="10"/>
  <c r="R1453" i="10"/>
  <c r="R1454" i="10"/>
  <c r="R1455" i="10"/>
  <c r="R1456" i="10"/>
  <c r="R1457" i="10"/>
  <c r="R1458" i="10"/>
  <c r="R1459" i="10"/>
  <c r="R1460" i="10"/>
  <c r="R1461" i="10"/>
  <c r="R1462" i="10"/>
  <c r="R1463" i="10"/>
  <c r="R1464" i="10"/>
  <c r="R1465" i="10"/>
  <c r="R1466" i="10"/>
  <c r="R1467" i="10"/>
  <c r="R2" i="10"/>
  <c r="K1398" i="14"/>
  <c r="K1397" i="14"/>
  <c r="K1396" i="14"/>
  <c r="K1395" i="14"/>
  <c r="K1393" i="14"/>
  <c r="K1392" i="14"/>
  <c r="K1391" i="14"/>
  <c r="K1390" i="14"/>
  <c r="K1389" i="14"/>
  <c r="K1388" i="14"/>
  <c r="K1387" i="14"/>
  <c r="K1384" i="14"/>
  <c r="K1383" i="14"/>
  <c r="K1382" i="14"/>
  <c r="K1381" i="14"/>
  <c r="K1380" i="14"/>
  <c r="K1379" i="14"/>
  <c r="K1378" i="14"/>
  <c r="K1376" i="14"/>
  <c r="K1375" i="14"/>
  <c r="K1374" i="14"/>
  <c r="K1373" i="14"/>
  <c r="K1372" i="14"/>
  <c r="K1371" i="14"/>
  <c r="K1370" i="14"/>
  <c r="K1368" i="14"/>
  <c r="K1367" i="14"/>
  <c r="K1366" i="14"/>
  <c r="K1365" i="14"/>
  <c r="K1364" i="14"/>
  <c r="K1363" i="14"/>
  <c r="K1361" i="14"/>
  <c r="K1360" i="14"/>
  <c r="K1359" i="14"/>
  <c r="K1358" i="14"/>
  <c r="K1357" i="14"/>
  <c r="K1356" i="14"/>
  <c r="K1355" i="14"/>
  <c r="K1353" i="14"/>
  <c r="K1352" i="14"/>
  <c r="K1351" i="14"/>
  <c r="K1350" i="14"/>
  <c r="K1349" i="14"/>
  <c r="K1347" i="14"/>
  <c r="K1345" i="14"/>
  <c r="K1344" i="14"/>
  <c r="K1343" i="14"/>
  <c r="K1342" i="14"/>
  <c r="K1341" i="14"/>
  <c r="K1340" i="14"/>
  <c r="K1339" i="14"/>
  <c r="K1337" i="14"/>
  <c r="K1336" i="14"/>
  <c r="K1335" i="14"/>
  <c r="K1333" i="14"/>
  <c r="K1332" i="14"/>
  <c r="K1331" i="14"/>
  <c r="K1329" i="14"/>
  <c r="K1327" i="14"/>
  <c r="K1326" i="14"/>
  <c r="K1324" i="14"/>
  <c r="K1323" i="14"/>
  <c r="K1322" i="14"/>
  <c r="K1321" i="14"/>
  <c r="K1318" i="14"/>
  <c r="K1317" i="14"/>
  <c r="K1316" i="14"/>
  <c r="K1315" i="14"/>
  <c r="K1314" i="14"/>
  <c r="K1313" i="14"/>
  <c r="K1312" i="14"/>
  <c r="K1310" i="14"/>
  <c r="K1309" i="14"/>
  <c r="K1307" i="14"/>
  <c r="K1306" i="14"/>
  <c r="K1305" i="14"/>
  <c r="K1304" i="14"/>
  <c r="K1303" i="14"/>
  <c r="K1301" i="14"/>
  <c r="K1300" i="14"/>
  <c r="K1299" i="14"/>
  <c r="K1298" i="14"/>
  <c r="K1297" i="14"/>
  <c r="K1296" i="14"/>
  <c r="K1295" i="14"/>
  <c r="K1293" i="14"/>
  <c r="K1292" i="14"/>
  <c r="K1291" i="14"/>
  <c r="K1290" i="14"/>
  <c r="K1289" i="14"/>
  <c r="K1288" i="14"/>
  <c r="K1287" i="14"/>
  <c r="K1285" i="14"/>
  <c r="K1284" i="14"/>
  <c r="K1283" i="14"/>
  <c r="K1282" i="14"/>
  <c r="K1281" i="14"/>
  <c r="K1279" i="14"/>
  <c r="K1278" i="14"/>
  <c r="K1276" i="14"/>
  <c r="K1275" i="14"/>
  <c r="K1274" i="14"/>
  <c r="K1273" i="14"/>
  <c r="K1272" i="14"/>
  <c r="K1271" i="14"/>
  <c r="K1270" i="14"/>
  <c r="K1268" i="14"/>
  <c r="K1267" i="14"/>
  <c r="K1266" i="14"/>
  <c r="K1265" i="14"/>
  <c r="K1264" i="14"/>
  <c r="K1263" i="14"/>
  <c r="K1261" i="14"/>
  <c r="K1260" i="14"/>
  <c r="K1259" i="14"/>
  <c r="K1258" i="14"/>
  <c r="K1257" i="14"/>
  <c r="K1255" i="14"/>
  <c r="K1254" i="14"/>
  <c r="K1253" i="14"/>
  <c r="K1252" i="14"/>
  <c r="K1251" i="14"/>
  <c r="K1250" i="14"/>
  <c r="K1249" i="14"/>
  <c r="K1247" i="14"/>
  <c r="K1246" i="14"/>
  <c r="K1245" i="14"/>
  <c r="K1244" i="14"/>
  <c r="K1243" i="14"/>
  <c r="K1242" i="14"/>
  <c r="K1241" i="14"/>
  <c r="K1239" i="14"/>
  <c r="K1238" i="14"/>
  <c r="K1237" i="14"/>
  <c r="K1236" i="14"/>
  <c r="K1235" i="14"/>
  <c r="K1234" i="14"/>
  <c r="K1233" i="14"/>
  <c r="K1231" i="14"/>
  <c r="K1230" i="14"/>
  <c r="K1229" i="14"/>
  <c r="K1228" i="14"/>
  <c r="K1227" i="14"/>
  <c r="K1225" i="14"/>
  <c r="K1224" i="14"/>
  <c r="K1222" i="14"/>
  <c r="K1221" i="14"/>
  <c r="K1220" i="14"/>
  <c r="K1219" i="14"/>
  <c r="K1218" i="14"/>
  <c r="K1216" i="14"/>
  <c r="K1215" i="14"/>
  <c r="K1213" i="14"/>
  <c r="K1212" i="14"/>
  <c r="K1211" i="14"/>
  <c r="K1210" i="14"/>
  <c r="K1209" i="14"/>
  <c r="K1208" i="14"/>
  <c r="K1207" i="14"/>
  <c r="K1205" i="14"/>
  <c r="K1204" i="14"/>
  <c r="K1203" i="14"/>
  <c r="K1201" i="14"/>
  <c r="K1200" i="14"/>
  <c r="K1199" i="14"/>
  <c r="K1198" i="14"/>
  <c r="K1196" i="14"/>
  <c r="K1195" i="14"/>
  <c r="K1194" i="14"/>
  <c r="K1193" i="14"/>
  <c r="K1192" i="14"/>
  <c r="K1191" i="14"/>
  <c r="K1189" i="14"/>
  <c r="K1188" i="14"/>
  <c r="K1187" i="14"/>
  <c r="K1186" i="14"/>
  <c r="K1185" i="14"/>
  <c r="K1184" i="14"/>
  <c r="K1183" i="14"/>
  <c r="K1181" i="14"/>
  <c r="K1180" i="14"/>
  <c r="K1179" i="14"/>
  <c r="K1177" i="14"/>
  <c r="K1176" i="14"/>
  <c r="K1175" i="14"/>
  <c r="K1173" i="14"/>
  <c r="K1172" i="14"/>
  <c r="K1171" i="14"/>
  <c r="K1170" i="14"/>
  <c r="K1169" i="14"/>
  <c r="K1166" i="14"/>
  <c r="K1165" i="14"/>
  <c r="K1164" i="14"/>
  <c r="K1162" i="14"/>
  <c r="K1161" i="14"/>
  <c r="K1160" i="14"/>
  <c r="K1159" i="14"/>
  <c r="K1158" i="14"/>
  <c r="K1157" i="14"/>
  <c r="K1156" i="14"/>
  <c r="K1154" i="14"/>
  <c r="K1153" i="14"/>
  <c r="K1152" i="14"/>
  <c r="K1151" i="14"/>
  <c r="K1150" i="14"/>
  <c r="K1149" i="14"/>
  <c r="K1148" i="14"/>
  <c r="K1146" i="14"/>
  <c r="K1145" i="14"/>
  <c r="K1144" i="14"/>
  <c r="K1143" i="14"/>
  <c r="K1142" i="14"/>
  <c r="K1141" i="14"/>
  <c r="K1140" i="14"/>
  <c r="K1138" i="14"/>
  <c r="K1137" i="14"/>
  <c r="K1136" i="14"/>
  <c r="K1135" i="14"/>
  <c r="K1134" i="14"/>
  <c r="K1133" i="14"/>
  <c r="K1132" i="14"/>
  <c r="K1130" i="14"/>
  <c r="K1129" i="14"/>
  <c r="K1128" i="14"/>
  <c r="K1127" i="14"/>
  <c r="K1126" i="14"/>
  <c r="K1125" i="14"/>
  <c r="K1124" i="14"/>
  <c r="K1122" i="14"/>
  <c r="K1121" i="14"/>
  <c r="K1120" i="14"/>
  <c r="K1119" i="14"/>
  <c r="K1118" i="14"/>
  <c r="K1117" i="14"/>
  <c r="K1116" i="14"/>
  <c r="K1115" i="14"/>
  <c r="K1114" i="14"/>
  <c r="K1113" i="14"/>
  <c r="K1112" i="14"/>
  <c r="K1111" i="14"/>
  <c r="K1110" i="14"/>
  <c r="K1108" i="14"/>
  <c r="K1107" i="14"/>
  <c r="K1106" i="14"/>
  <c r="K1105" i="14"/>
  <c r="K1103" i="14"/>
  <c r="K1102" i="14"/>
  <c r="K1101" i="14"/>
  <c r="K1100" i="14"/>
  <c r="K1099" i="14"/>
  <c r="K1098" i="14"/>
  <c r="K1097" i="14"/>
  <c r="K1096" i="14"/>
  <c r="K1094" i="14"/>
  <c r="K1093" i="14"/>
  <c r="K1092" i="14"/>
  <c r="K1091" i="14"/>
  <c r="K1090" i="14"/>
  <c r="K1089" i="14"/>
  <c r="K1088" i="14"/>
  <c r="K1087" i="14"/>
  <c r="K1086" i="14"/>
  <c r="K1084" i="14"/>
  <c r="K1083" i="14"/>
  <c r="K1082" i="14"/>
  <c r="K1081" i="14"/>
  <c r="K1080" i="14"/>
  <c r="K1079" i="14"/>
  <c r="K1078" i="14"/>
  <c r="K1077" i="14"/>
  <c r="K1074" i="14"/>
  <c r="K1073" i="14"/>
  <c r="K1072" i="14"/>
  <c r="K1071" i="14"/>
  <c r="K1070" i="14"/>
  <c r="K1069" i="14"/>
  <c r="K1068" i="14"/>
  <c r="K1065" i="14"/>
  <c r="K1064" i="14"/>
  <c r="K1063" i="14"/>
  <c r="K1062" i="14"/>
  <c r="K1061" i="14"/>
  <c r="K1060" i="14"/>
  <c r="K1059" i="14"/>
  <c r="K1058" i="14"/>
  <c r="K1057" i="14"/>
  <c r="K1056" i="14"/>
  <c r="K1055" i="14"/>
  <c r="K1054" i="14"/>
  <c r="K1052" i="14"/>
  <c r="K1051" i="14"/>
  <c r="K1050" i="14"/>
  <c r="K1048" i="14"/>
  <c r="K1047" i="14"/>
  <c r="K1046" i="14"/>
  <c r="K1045" i="14"/>
  <c r="K1044" i="14"/>
  <c r="K1043" i="14"/>
  <c r="K1042" i="14"/>
  <c r="K1040" i="14"/>
  <c r="K1039" i="14"/>
  <c r="K1038" i="14"/>
  <c r="K1036" i="14"/>
  <c r="K1035" i="14"/>
  <c r="K1034" i="14"/>
  <c r="K1033" i="14"/>
  <c r="K1031" i="14"/>
  <c r="K1030" i="14"/>
  <c r="K1028" i="14"/>
  <c r="K1027" i="14"/>
  <c r="K1026" i="14"/>
  <c r="K1025" i="14"/>
  <c r="K1024" i="14"/>
  <c r="K1022" i="14"/>
  <c r="K1021" i="14"/>
  <c r="K1020" i="14"/>
  <c r="K1019" i="14"/>
  <c r="K1018" i="14"/>
  <c r="K1017" i="14"/>
  <c r="K1016" i="14"/>
  <c r="K1014" i="14"/>
  <c r="K1013" i="14"/>
  <c r="K1012" i="14"/>
  <c r="K1011" i="14"/>
  <c r="K1010" i="14"/>
  <c r="K1009" i="14"/>
  <c r="K1008" i="14"/>
  <c r="K1007" i="14"/>
  <c r="K1006" i="14"/>
  <c r="K1005" i="14"/>
  <c r="K1004" i="14"/>
  <c r="K1003" i="14"/>
  <c r="K1002" i="14"/>
  <c r="K1001" i="14"/>
  <c r="K1000" i="14"/>
  <c r="K999" i="14"/>
  <c r="K998" i="14"/>
  <c r="K997" i="14"/>
  <c r="K996" i="14"/>
  <c r="K995" i="14"/>
  <c r="K994" i="14"/>
  <c r="K993" i="14"/>
  <c r="K992" i="14"/>
  <c r="K991" i="14"/>
  <c r="K990" i="14"/>
  <c r="K989" i="14"/>
  <c r="K988" i="14"/>
  <c r="K987" i="14"/>
  <c r="K986" i="14"/>
  <c r="K985" i="14"/>
  <c r="K983" i="14"/>
  <c r="K982" i="14"/>
  <c r="K981" i="14"/>
  <c r="K980" i="14"/>
  <c r="K979" i="14"/>
  <c r="K978" i="14"/>
  <c r="K976" i="14"/>
  <c r="K975" i="14"/>
  <c r="K973" i="14"/>
  <c r="K972" i="14"/>
  <c r="K971" i="14"/>
  <c r="K970" i="14"/>
  <c r="K969" i="14"/>
  <c r="K967" i="14"/>
  <c r="K966" i="14"/>
  <c r="K965" i="14"/>
  <c r="K964" i="14"/>
  <c r="K963" i="14"/>
  <c r="K962" i="14"/>
  <c r="K960" i="14"/>
  <c r="K957" i="14"/>
  <c r="K956" i="14"/>
  <c r="K955" i="14"/>
  <c r="K954" i="14"/>
  <c r="K953" i="14"/>
  <c r="K952" i="14"/>
  <c r="K951" i="14"/>
  <c r="K949" i="14"/>
  <c r="K948" i="14"/>
  <c r="K947" i="14"/>
  <c r="K946" i="14"/>
  <c r="K945" i="14"/>
  <c r="K944" i="14"/>
  <c r="K943" i="14"/>
  <c r="K941" i="14"/>
  <c r="K940" i="14"/>
  <c r="K939" i="14"/>
  <c r="K938" i="14"/>
  <c r="K937" i="14"/>
  <c r="K936" i="14"/>
  <c r="K935" i="14"/>
  <c r="K932" i="14"/>
  <c r="K931" i="14"/>
  <c r="K930" i="14"/>
  <c r="K929" i="14"/>
  <c r="K928" i="14"/>
  <c r="K927" i="14"/>
  <c r="K926" i="14"/>
  <c r="K925" i="14"/>
  <c r="K924" i="14"/>
  <c r="K923" i="14"/>
  <c r="K922" i="14"/>
  <c r="K921" i="14"/>
  <c r="K920" i="14"/>
  <c r="K918" i="14"/>
  <c r="K915" i="14"/>
  <c r="K914" i="14"/>
  <c r="K913" i="14"/>
  <c r="K912" i="14"/>
  <c r="K911" i="14"/>
  <c r="K910" i="14"/>
  <c r="K909" i="14"/>
  <c r="K908" i="14"/>
  <c r="K907" i="14"/>
  <c r="K906" i="14"/>
  <c r="K905" i="14"/>
  <c r="K904" i="14"/>
  <c r="K903" i="14"/>
  <c r="K902" i="14"/>
  <c r="K901" i="14"/>
  <c r="K900" i="14"/>
  <c r="K899" i="14"/>
  <c r="K897" i="14"/>
  <c r="K896" i="14"/>
  <c r="K895" i="14"/>
  <c r="K894" i="14"/>
  <c r="K893" i="14"/>
  <c r="K892" i="14"/>
  <c r="K890" i="14"/>
  <c r="K889" i="14"/>
  <c r="K888" i="14"/>
  <c r="K887" i="14"/>
  <c r="K886" i="14"/>
  <c r="K885" i="14"/>
  <c r="K884" i="14"/>
  <c r="K882" i="14"/>
  <c r="K881" i="14"/>
  <c r="K880" i="14"/>
  <c r="K879" i="14"/>
  <c r="K878" i="14"/>
  <c r="K877" i="14"/>
  <c r="K876" i="14"/>
  <c r="K874" i="14"/>
  <c r="K873" i="14"/>
  <c r="K872" i="14"/>
  <c r="K871" i="14"/>
  <c r="K870" i="14"/>
  <c r="K869" i="14"/>
  <c r="K868" i="14"/>
  <c r="K866" i="14"/>
  <c r="K865" i="14"/>
  <c r="K864" i="14"/>
  <c r="K863" i="14"/>
  <c r="K862" i="14"/>
  <c r="K861" i="14"/>
  <c r="K860" i="14"/>
  <c r="K858" i="14"/>
  <c r="K857" i="14"/>
  <c r="K856" i="14"/>
  <c r="K855" i="14"/>
  <c r="K854" i="14"/>
  <c r="K853" i="14"/>
  <c r="K852" i="14"/>
  <c r="K849" i="14"/>
  <c r="K848" i="14"/>
  <c r="K847" i="14"/>
  <c r="K846" i="14"/>
  <c r="K845" i="14"/>
  <c r="K844" i="14"/>
  <c r="K843" i="14"/>
  <c r="K842" i="14"/>
  <c r="K841" i="14"/>
  <c r="K840" i="14"/>
  <c r="K839" i="14"/>
  <c r="K838" i="14"/>
  <c r="K837" i="14"/>
  <c r="K836" i="14"/>
  <c r="K834" i="14"/>
  <c r="K833" i="14"/>
  <c r="K832" i="14"/>
  <c r="K831" i="14"/>
  <c r="K828" i="14"/>
  <c r="K827" i="14"/>
  <c r="K826" i="14"/>
  <c r="K825" i="14"/>
  <c r="K822" i="14"/>
  <c r="K821" i="14"/>
  <c r="K819" i="14"/>
  <c r="K818" i="14"/>
  <c r="K817" i="14"/>
  <c r="K816" i="14"/>
  <c r="K814" i="14"/>
  <c r="K813" i="14"/>
  <c r="K812" i="14"/>
  <c r="K811" i="14"/>
  <c r="K810" i="14"/>
  <c r="K809" i="14"/>
  <c r="K807" i="14"/>
  <c r="K805" i="14"/>
  <c r="K804" i="14"/>
  <c r="K803" i="14"/>
  <c r="K802" i="14"/>
  <c r="K801" i="14"/>
  <c r="K800" i="14"/>
  <c r="K799" i="14"/>
  <c r="K797" i="14"/>
  <c r="K796" i="14"/>
  <c r="K795" i="14"/>
  <c r="K793" i="14"/>
  <c r="K792" i="14"/>
  <c r="K791" i="14"/>
  <c r="K790" i="14"/>
  <c r="K788" i="14"/>
  <c r="K787" i="14"/>
  <c r="K786" i="14"/>
  <c r="K785" i="14"/>
  <c r="K784" i="14"/>
  <c r="K783" i="14"/>
  <c r="K782" i="14"/>
  <c r="K780" i="14"/>
  <c r="K779" i="14"/>
  <c r="K778" i="14"/>
  <c r="K777" i="14"/>
  <c r="K775" i="14"/>
  <c r="K774" i="14"/>
  <c r="K773" i="14"/>
  <c r="K772" i="14"/>
  <c r="K771" i="14"/>
  <c r="K770" i="14"/>
  <c r="K769" i="14"/>
  <c r="K768" i="14"/>
  <c r="K767" i="14"/>
  <c r="K766" i="14"/>
  <c r="K765" i="14"/>
  <c r="K764" i="14"/>
  <c r="K763" i="14"/>
  <c r="K762" i="14"/>
  <c r="K761" i="14"/>
  <c r="K760" i="14"/>
  <c r="K759" i="14"/>
  <c r="K758" i="14"/>
  <c r="K756" i="14"/>
  <c r="K755" i="14"/>
  <c r="K754" i="14"/>
  <c r="K753" i="14"/>
  <c r="K752" i="14"/>
  <c r="K751" i="14"/>
  <c r="K749" i="14"/>
  <c r="K748" i="14"/>
  <c r="K747" i="14"/>
  <c r="K746" i="14"/>
  <c r="K745" i="14"/>
  <c r="K744" i="14"/>
  <c r="K743" i="14"/>
  <c r="K741" i="14"/>
  <c r="K740" i="14"/>
  <c r="K739" i="14"/>
  <c r="K737" i="14"/>
  <c r="K736" i="14"/>
  <c r="K735" i="14"/>
  <c r="K734" i="14"/>
  <c r="K732" i="14"/>
  <c r="K731" i="14"/>
  <c r="K730" i="14"/>
  <c r="K729" i="14"/>
  <c r="K727" i="14"/>
  <c r="K726" i="14"/>
  <c r="K724" i="14"/>
  <c r="K723" i="14"/>
  <c r="K722" i="14"/>
  <c r="K721" i="14"/>
  <c r="K720" i="14"/>
  <c r="K719" i="14"/>
  <c r="K718" i="14"/>
  <c r="K716" i="14"/>
  <c r="K715" i="14"/>
  <c r="K714" i="14"/>
  <c r="K713" i="14"/>
  <c r="K712" i="14"/>
  <c r="K711" i="14"/>
  <c r="K710" i="14"/>
  <c r="K709" i="14"/>
  <c r="K708" i="14"/>
  <c r="K707" i="14"/>
  <c r="K706" i="14"/>
  <c r="K705" i="14"/>
  <c r="K704" i="14"/>
  <c r="K703" i="14"/>
  <c r="K702" i="14"/>
  <c r="K701" i="14"/>
  <c r="K700" i="14"/>
  <c r="K699" i="14"/>
  <c r="K698" i="14"/>
  <c r="K696" i="14"/>
  <c r="K695" i="14"/>
  <c r="K694" i="14"/>
  <c r="K693" i="14"/>
  <c r="K692" i="14"/>
  <c r="K690" i="14"/>
  <c r="K689" i="14"/>
  <c r="K688" i="14"/>
  <c r="K687" i="14"/>
  <c r="K686" i="14"/>
  <c r="K685" i="14"/>
  <c r="K684" i="14"/>
  <c r="K682" i="14"/>
  <c r="K681" i="14"/>
  <c r="K680" i="14"/>
  <c r="K679" i="14"/>
  <c r="K678" i="14"/>
  <c r="K677" i="14"/>
  <c r="K676" i="14"/>
  <c r="K674" i="14"/>
  <c r="K673" i="14"/>
  <c r="K672" i="14"/>
  <c r="K671" i="14"/>
  <c r="K670" i="14"/>
  <c r="K669" i="14"/>
  <c r="K668" i="14"/>
  <c r="K667" i="14"/>
  <c r="K666" i="14"/>
  <c r="K665" i="14"/>
  <c r="K664" i="14"/>
  <c r="K663" i="14"/>
  <c r="K662" i="14"/>
  <c r="K661" i="14"/>
  <c r="K660" i="14"/>
  <c r="K659" i="14"/>
  <c r="K658" i="14"/>
  <c r="K657" i="14"/>
  <c r="K656" i="14"/>
  <c r="K655" i="14"/>
  <c r="K654" i="14"/>
  <c r="K653" i="14"/>
  <c r="K652" i="14"/>
  <c r="K651" i="14"/>
  <c r="K650" i="14"/>
  <c r="K649" i="14"/>
  <c r="K648" i="14"/>
  <c r="K647" i="14"/>
  <c r="K646" i="14"/>
  <c r="K645" i="14"/>
  <c r="K644" i="14"/>
  <c r="K643" i="14"/>
  <c r="K642" i="14"/>
  <c r="K641" i="14"/>
  <c r="K640" i="14"/>
  <c r="K639" i="14"/>
  <c r="K638" i="14"/>
  <c r="K637" i="14"/>
  <c r="K636" i="14"/>
  <c r="K635" i="14"/>
  <c r="K634" i="14"/>
  <c r="K633" i="14"/>
  <c r="K632" i="14"/>
  <c r="K631" i="14"/>
  <c r="K630" i="14"/>
  <c r="K629" i="14"/>
  <c r="K628" i="14"/>
  <c r="K627" i="14"/>
  <c r="K626" i="14"/>
  <c r="K625" i="14"/>
  <c r="K624" i="14"/>
  <c r="K623" i="14"/>
  <c r="K622" i="14"/>
  <c r="K621" i="14"/>
  <c r="K620" i="14"/>
  <c r="K619" i="14"/>
  <c r="K618" i="14"/>
  <c r="K617" i="14"/>
  <c r="K616" i="14"/>
  <c r="K615" i="14"/>
  <c r="K614" i="14"/>
  <c r="K613" i="14"/>
  <c r="K612" i="14"/>
  <c r="K611" i="14"/>
  <c r="K610" i="14"/>
  <c r="K609" i="14"/>
  <c r="K608" i="14"/>
  <c r="K607" i="14"/>
  <c r="K606" i="14"/>
  <c r="K605" i="14"/>
  <c r="K604" i="14"/>
  <c r="K603" i="14"/>
  <c r="K602" i="14"/>
  <c r="K601" i="14"/>
  <c r="K600" i="14"/>
  <c r="K599" i="14"/>
  <c r="K598" i="14"/>
  <c r="K597" i="14"/>
  <c r="K596" i="14"/>
  <c r="K595" i="14"/>
  <c r="K593" i="14"/>
  <c r="K592" i="14"/>
  <c r="K591" i="14"/>
  <c r="K589" i="14"/>
  <c r="K588" i="14"/>
  <c r="K586" i="14"/>
  <c r="K585" i="14"/>
  <c r="K584" i="14"/>
  <c r="K583" i="14"/>
  <c r="K582" i="14"/>
  <c r="K581" i="14"/>
  <c r="K580" i="14"/>
  <c r="K578" i="14"/>
  <c r="K576" i="14"/>
  <c r="K575" i="14"/>
  <c r="K574" i="14"/>
  <c r="K572" i="14"/>
  <c r="K569" i="14"/>
  <c r="K567" i="14"/>
  <c r="K566" i="14"/>
  <c r="K564" i="14"/>
  <c r="K563" i="14"/>
  <c r="K562" i="14"/>
  <c r="K561" i="14"/>
  <c r="K560" i="14"/>
  <c r="K558" i="14"/>
  <c r="K557" i="14"/>
  <c r="K556" i="14"/>
  <c r="K555" i="14"/>
  <c r="K553" i="14"/>
  <c r="K552" i="14"/>
  <c r="K551" i="14"/>
  <c r="K549" i="14"/>
  <c r="K548" i="14"/>
  <c r="K547" i="14"/>
  <c r="K546" i="14"/>
  <c r="K545" i="14"/>
  <c r="K544" i="14"/>
  <c r="K543" i="14"/>
  <c r="K539" i="14"/>
  <c r="K538" i="14"/>
  <c r="K537" i="14"/>
  <c r="K536" i="14"/>
  <c r="K535" i="14"/>
  <c r="K534" i="14"/>
  <c r="K533" i="14"/>
  <c r="K532" i="14"/>
  <c r="K531" i="14"/>
  <c r="K530" i="14"/>
  <c r="K529" i="14"/>
  <c r="K528" i="14"/>
  <c r="K527" i="14"/>
  <c r="K526" i="14"/>
  <c r="K525" i="14"/>
  <c r="K524" i="14"/>
  <c r="K523" i="14"/>
  <c r="K522" i="14"/>
  <c r="K521" i="14"/>
  <c r="K520" i="14"/>
  <c r="K519" i="14"/>
  <c r="K518" i="14"/>
  <c r="K517" i="14"/>
  <c r="K516" i="14"/>
  <c r="K515" i="14"/>
  <c r="K514" i="14"/>
  <c r="K513" i="14"/>
  <c r="K512" i="14"/>
  <c r="K511" i="14"/>
  <c r="K510" i="14"/>
  <c r="K509" i="14"/>
  <c r="K508" i="14"/>
  <c r="K507" i="14"/>
  <c r="K506" i="14"/>
  <c r="K505" i="14"/>
  <c r="K504" i="14"/>
  <c r="K503" i="14"/>
  <c r="K501" i="14"/>
  <c r="K500" i="14"/>
  <c r="K499" i="14"/>
  <c r="K498" i="14"/>
  <c r="K497" i="14"/>
  <c r="K496" i="14"/>
  <c r="K495" i="14"/>
  <c r="K493" i="14"/>
  <c r="K492" i="14"/>
  <c r="K491" i="14"/>
  <c r="K490" i="14"/>
  <c r="K489" i="14"/>
  <c r="K488" i="14"/>
  <c r="K487" i="14"/>
  <c r="K485" i="14"/>
  <c r="K484" i="14"/>
  <c r="K483" i="14"/>
  <c r="K482" i="14"/>
  <c r="K481" i="14"/>
  <c r="K480" i="14"/>
  <c r="K479" i="14"/>
  <c r="K477" i="14"/>
  <c r="K476" i="14"/>
  <c r="K475" i="14"/>
  <c r="K474" i="14"/>
  <c r="K473" i="14"/>
  <c r="K471" i="14"/>
  <c r="K470" i="14"/>
  <c r="K468" i="14"/>
  <c r="K467" i="14"/>
  <c r="K466" i="14"/>
  <c r="K465" i="14"/>
  <c r="K464" i="14"/>
  <c r="K463" i="14"/>
  <c r="K462" i="14"/>
  <c r="K460" i="14"/>
  <c r="K459" i="14"/>
  <c r="K458" i="14"/>
  <c r="K457" i="14"/>
  <c r="K455" i="14"/>
  <c r="K454" i="14"/>
  <c r="K453" i="14"/>
  <c r="K452" i="14"/>
  <c r="K451" i="14"/>
  <c r="K450" i="14"/>
  <c r="K449" i="14"/>
  <c r="K448" i="14"/>
  <c r="K446" i="14"/>
  <c r="K445" i="14"/>
  <c r="K444" i="14"/>
  <c r="K442" i="14"/>
  <c r="K441" i="14"/>
  <c r="K440" i="14"/>
  <c r="K439" i="14"/>
  <c r="K438" i="14"/>
  <c r="K437" i="14"/>
  <c r="K436" i="14"/>
  <c r="K435" i="14"/>
  <c r="K434" i="14"/>
  <c r="K433" i="14"/>
  <c r="K432" i="14"/>
  <c r="K431" i="14"/>
  <c r="K430" i="14"/>
  <c r="K429" i="14"/>
  <c r="K428" i="14"/>
  <c r="K426" i="14"/>
  <c r="K424" i="14"/>
  <c r="K423" i="14"/>
  <c r="K422" i="14"/>
  <c r="K420" i="14"/>
  <c r="K419" i="14"/>
  <c r="K418" i="14"/>
  <c r="K417" i="14"/>
  <c r="K416" i="14"/>
  <c r="K415" i="14"/>
  <c r="K414" i="14"/>
  <c r="K413" i="14"/>
  <c r="K412" i="14"/>
  <c r="K411" i="14"/>
  <c r="K409" i="14"/>
  <c r="K406" i="14"/>
  <c r="K405" i="14"/>
  <c r="K404" i="14"/>
  <c r="K403" i="14"/>
  <c r="K402" i="14"/>
  <c r="K401" i="14"/>
  <c r="K400" i="14"/>
  <c r="K398" i="14"/>
  <c r="K397" i="14"/>
  <c r="K396" i="14"/>
  <c r="K395" i="14"/>
  <c r="K394" i="14"/>
  <c r="K393" i="14"/>
  <c r="K392" i="14"/>
  <c r="K390" i="14"/>
  <c r="K389" i="14"/>
  <c r="K388" i="14"/>
  <c r="K387" i="14"/>
  <c r="K386" i="14"/>
  <c r="K385" i="14"/>
  <c r="K384" i="14"/>
  <c r="K382" i="14"/>
  <c r="K381" i="14"/>
  <c r="K380" i="14"/>
  <c r="K379" i="14"/>
  <c r="K378" i="14"/>
  <c r="K377" i="14"/>
  <c r="K376" i="14"/>
  <c r="K374" i="14"/>
  <c r="K373" i="14"/>
  <c r="K372" i="14"/>
  <c r="K371" i="14"/>
  <c r="K370" i="14"/>
  <c r="K369" i="14"/>
  <c r="K368" i="14"/>
  <c r="K366" i="14"/>
  <c r="K365" i="14"/>
  <c r="K364" i="14"/>
  <c r="K363" i="14"/>
  <c r="K362" i="14"/>
  <c r="K361" i="14"/>
  <c r="K360" i="14"/>
  <c r="K357" i="14"/>
  <c r="K356" i="14"/>
  <c r="K355" i="14"/>
  <c r="K354" i="14"/>
  <c r="K353" i="14"/>
  <c r="K352" i="14"/>
  <c r="K350" i="14"/>
  <c r="K349" i="14"/>
  <c r="K348" i="14"/>
  <c r="K347" i="14"/>
  <c r="K346" i="14"/>
  <c r="K345" i="14"/>
  <c r="K344" i="14"/>
  <c r="K342" i="14"/>
  <c r="K341" i="14"/>
  <c r="K340" i="14"/>
  <c r="K339" i="14"/>
  <c r="K338" i="14"/>
  <c r="K337" i="14"/>
  <c r="K333" i="14"/>
  <c r="K332" i="14"/>
  <c r="K331" i="14"/>
  <c r="K330" i="14"/>
  <c r="K329" i="14"/>
  <c r="K327" i="14"/>
  <c r="K325" i="14"/>
  <c r="K324" i="14"/>
  <c r="K323" i="14"/>
  <c r="K322" i="14"/>
  <c r="K321" i="14"/>
  <c r="K320" i="14"/>
  <c r="K319" i="14"/>
  <c r="K317" i="14"/>
  <c r="K315" i="14"/>
  <c r="K314" i="14"/>
  <c r="K313" i="14"/>
  <c r="K312" i="14"/>
  <c r="K311" i="14"/>
  <c r="K310" i="14"/>
  <c r="K308" i="14"/>
  <c r="K307" i="14"/>
  <c r="K306" i="14"/>
  <c r="K305" i="14"/>
  <c r="K304" i="14"/>
  <c r="K303" i="14"/>
  <c r="K302" i="14"/>
  <c r="K301" i="14"/>
  <c r="K300" i="14"/>
  <c r="K299" i="14"/>
  <c r="K298" i="14"/>
  <c r="K297" i="14"/>
  <c r="K295" i="14"/>
  <c r="K294" i="14"/>
  <c r="K293" i="14"/>
  <c r="K292" i="14"/>
  <c r="K290" i="14"/>
  <c r="K289" i="14"/>
  <c r="K288" i="14"/>
  <c r="K286" i="14"/>
  <c r="K285" i="14"/>
  <c r="K284" i="14"/>
  <c r="K283" i="14"/>
  <c r="K282" i="14"/>
  <c r="K281" i="14"/>
  <c r="K280" i="14"/>
  <c r="K279" i="14"/>
  <c r="K278" i="14"/>
  <c r="K277" i="14"/>
  <c r="K276" i="14"/>
  <c r="K275" i="14"/>
  <c r="K274" i="14"/>
  <c r="K273" i="14"/>
  <c r="K272" i="14"/>
  <c r="K271" i="14"/>
  <c r="K270" i="14"/>
  <c r="K269" i="14"/>
  <c r="K268" i="14"/>
  <c r="K267" i="14"/>
  <c r="K266" i="14"/>
  <c r="K265" i="14"/>
  <c r="K264" i="14"/>
  <c r="K263" i="14"/>
  <c r="K262" i="14"/>
  <c r="K261" i="14"/>
  <c r="K260" i="14"/>
  <c r="K259" i="14"/>
  <c r="K258" i="14"/>
  <c r="K257" i="14"/>
  <c r="K256" i="14"/>
  <c r="K255" i="14"/>
  <c r="K254" i="14"/>
  <c r="K253" i="14"/>
  <c r="K252" i="14"/>
  <c r="K251" i="14"/>
  <c r="K250" i="14"/>
  <c r="K249" i="14"/>
  <c r="K248" i="14"/>
  <c r="K247" i="14"/>
  <c r="K245" i="14"/>
  <c r="K244" i="14"/>
  <c r="K243" i="14"/>
  <c r="K242" i="14"/>
  <c r="K241" i="14"/>
  <c r="K240" i="14"/>
  <c r="K239" i="14"/>
  <c r="K237" i="14"/>
  <c r="K236" i="14"/>
  <c r="K235" i="14"/>
  <c r="K234" i="14"/>
  <c r="K233" i="14"/>
  <c r="K232" i="14"/>
  <c r="K231" i="14"/>
  <c r="K227" i="14"/>
  <c r="K226" i="14"/>
  <c r="K225" i="14"/>
  <c r="K224" i="14"/>
  <c r="K223" i="14"/>
  <c r="K222" i="14"/>
  <c r="K221" i="14"/>
  <c r="K220" i="14"/>
  <c r="K218" i="14"/>
  <c r="K217" i="14"/>
  <c r="K216" i="14"/>
  <c r="K215" i="14"/>
  <c r="K214" i="14"/>
  <c r="K213" i="14"/>
  <c r="K212" i="14"/>
  <c r="K210" i="14"/>
  <c r="K209" i="14"/>
  <c r="K208" i="14"/>
  <c r="K207" i="14"/>
  <c r="K206" i="14"/>
  <c r="K205" i="14"/>
  <c r="K203" i="14"/>
  <c r="K202" i="14"/>
  <c r="K201" i="14"/>
  <c r="K200" i="14"/>
  <c r="K199" i="14"/>
  <c r="K198" i="14"/>
  <c r="K197" i="14"/>
  <c r="K196" i="14"/>
  <c r="K195" i="14"/>
  <c r="K194" i="14"/>
  <c r="K193" i="14"/>
  <c r="K191" i="14"/>
  <c r="K190" i="14"/>
  <c r="K189" i="14"/>
  <c r="K188" i="14"/>
  <c r="K187" i="14"/>
  <c r="K186" i="14"/>
  <c r="K183" i="14"/>
  <c r="K182" i="14"/>
  <c r="K181" i="14"/>
  <c r="K180" i="14"/>
  <c r="K178" i="14"/>
  <c r="K177" i="14"/>
  <c r="K176" i="14"/>
  <c r="K174" i="14"/>
  <c r="K173" i="14"/>
  <c r="K172" i="14"/>
  <c r="K171" i="14"/>
  <c r="K170" i="14"/>
  <c r="K169" i="14"/>
  <c r="K168" i="14"/>
  <c r="K166" i="14"/>
  <c r="K165" i="14"/>
  <c r="K163" i="14"/>
  <c r="K162" i="14"/>
  <c r="K160" i="14"/>
  <c r="K158" i="14"/>
  <c r="K156" i="14"/>
  <c r="K155" i="14"/>
  <c r="K154" i="14"/>
  <c r="K153" i="14"/>
  <c r="K152" i="14"/>
  <c r="K151" i="14"/>
  <c r="K150" i="14"/>
  <c r="K148" i="14"/>
  <c r="K147" i="14"/>
  <c r="K146" i="14"/>
  <c r="K145" i="14"/>
  <c r="K144" i="14"/>
  <c r="K143" i="14"/>
  <c r="K142" i="14"/>
  <c r="K140" i="14"/>
  <c r="K139" i="14"/>
  <c r="K138" i="14"/>
  <c r="K137" i="14"/>
  <c r="K136" i="14"/>
  <c r="K135" i="14"/>
  <c r="K134" i="14"/>
  <c r="K132" i="14"/>
  <c r="K131" i="14"/>
  <c r="K130" i="14"/>
  <c r="K129" i="14"/>
  <c r="K128" i="14"/>
  <c r="K127" i="14"/>
  <c r="K126" i="14"/>
  <c r="K124" i="14"/>
  <c r="K123" i="14"/>
  <c r="K122" i="14"/>
  <c r="K121" i="14"/>
  <c r="K120" i="14"/>
  <c r="K119" i="14"/>
  <c r="K118" i="14"/>
  <c r="K116" i="14"/>
  <c r="K115" i="14"/>
  <c r="K114" i="14"/>
  <c r="K113" i="14"/>
  <c r="K112" i="14"/>
  <c r="K111" i="14"/>
  <c r="K110" i="14"/>
  <c r="K108" i="14"/>
  <c r="K107" i="14"/>
  <c r="K106" i="14"/>
  <c r="K105" i="14"/>
  <c r="K104" i="14"/>
  <c r="K103" i="14"/>
  <c r="K101" i="14"/>
  <c r="K100" i="14"/>
  <c r="K99" i="14"/>
  <c r="K98" i="14"/>
  <c r="K97" i="14"/>
  <c r="K96" i="14"/>
  <c r="K95" i="14"/>
  <c r="K93" i="14"/>
  <c r="K92" i="14"/>
  <c r="K91" i="14"/>
  <c r="K90" i="14"/>
  <c r="K89" i="14"/>
  <c r="K88" i="14"/>
  <c r="K86" i="14"/>
  <c r="K83" i="14"/>
  <c r="K82" i="14"/>
  <c r="K81" i="14"/>
  <c r="K80" i="14"/>
  <c r="K79" i="14"/>
  <c r="K78" i="14"/>
  <c r="K76" i="14"/>
  <c r="K75" i="14"/>
  <c r="K74" i="14"/>
  <c r="K73" i="14"/>
  <c r="K72" i="14"/>
  <c r="K71" i="14"/>
  <c r="K70" i="14"/>
  <c r="K68" i="14"/>
  <c r="K67" i="14"/>
  <c r="K66" i="14"/>
  <c r="K65" i="14"/>
  <c r="K63" i="14"/>
  <c r="K62" i="14"/>
  <c r="K61" i="14"/>
  <c r="K60" i="14"/>
  <c r="K59" i="14"/>
  <c r="K58" i="14"/>
  <c r="K57" i="14"/>
  <c r="K56" i="14"/>
  <c r="K55" i="14"/>
  <c r="K54" i="14"/>
  <c r="K53" i="14"/>
  <c r="K52" i="14"/>
  <c r="K51" i="14"/>
  <c r="K50" i="14"/>
  <c r="K49" i="14"/>
  <c r="K48" i="14"/>
  <c r="K47" i="14"/>
  <c r="K46" i="14"/>
  <c r="K44" i="14"/>
  <c r="K42" i="14"/>
  <c r="K41" i="14"/>
  <c r="K40" i="14"/>
  <c r="K39" i="14"/>
  <c r="K38" i="14"/>
  <c r="K37" i="14"/>
  <c r="K35" i="14"/>
  <c r="K34" i="14"/>
  <c r="K33" i="14"/>
  <c r="K31" i="14"/>
  <c r="K30" i="14"/>
  <c r="K29" i="14"/>
  <c r="K28" i="14"/>
  <c r="K27" i="14"/>
  <c r="K26" i="14"/>
  <c r="K24" i="14"/>
  <c r="K23" i="14"/>
  <c r="K22" i="14"/>
  <c r="K21" i="14"/>
  <c r="K19" i="14"/>
  <c r="K18" i="14"/>
  <c r="K17" i="14"/>
  <c r="K15" i="14"/>
  <c r="K14" i="14"/>
  <c r="K13" i="14"/>
  <c r="K12" i="14"/>
  <c r="K11" i="14"/>
  <c r="K10" i="14"/>
  <c r="K9" i="14"/>
  <c r="K7" i="14"/>
  <c r="K6" i="14"/>
  <c r="K5" i="14"/>
  <c r="K4" i="14"/>
  <c r="K3" i="14"/>
  <c r="K2" i="14"/>
  <c r="J1398" i="14"/>
  <c r="J1397" i="14"/>
  <c r="J1396" i="14"/>
  <c r="J1395" i="14"/>
  <c r="J1394" i="14"/>
  <c r="J1393" i="14"/>
  <c r="J1392" i="14"/>
  <c r="J1391" i="14"/>
  <c r="J1390" i="14"/>
  <c r="J1389" i="14"/>
  <c r="J1388" i="14"/>
  <c r="J1387" i="14"/>
  <c r="J1386" i="14"/>
  <c r="J1384" i="14"/>
  <c r="J1383" i="14"/>
  <c r="J1382" i="14"/>
  <c r="J1381" i="14"/>
  <c r="J1380" i="14"/>
  <c r="J1379" i="14"/>
  <c r="J1378" i="14"/>
  <c r="J1377" i="14"/>
  <c r="J1376" i="14"/>
  <c r="J1375" i="14"/>
  <c r="J1374" i="14"/>
  <c r="J1373" i="14"/>
  <c r="J1372" i="14"/>
  <c r="J1371" i="14"/>
  <c r="J1370" i="14"/>
  <c r="J1369" i="14"/>
  <c r="J1368" i="14"/>
  <c r="J1367" i="14"/>
  <c r="J1366" i="14"/>
  <c r="J1365" i="14"/>
  <c r="J1364" i="14"/>
  <c r="J1363" i="14"/>
  <c r="J1362" i="14"/>
  <c r="J1361" i="14"/>
  <c r="J1360" i="14"/>
  <c r="J1359" i="14"/>
  <c r="J1358" i="14"/>
  <c r="J1357" i="14"/>
  <c r="J1356" i="14"/>
  <c r="J1355" i="14"/>
  <c r="J1354" i="14"/>
  <c r="J1353" i="14"/>
  <c r="J1352" i="14"/>
  <c r="J1351" i="14"/>
  <c r="J1350" i="14"/>
  <c r="J1349" i="14"/>
  <c r="J1347" i="14"/>
  <c r="J1346" i="14"/>
  <c r="J1345" i="14"/>
  <c r="J1344" i="14"/>
  <c r="J1343" i="14"/>
  <c r="J1342" i="14"/>
  <c r="J1341" i="14"/>
  <c r="J1340" i="14"/>
  <c r="J1339" i="14"/>
  <c r="J1338" i="14"/>
  <c r="J1337" i="14"/>
  <c r="J1336" i="14"/>
  <c r="J1335" i="14"/>
  <c r="J1333" i="14"/>
  <c r="J1332" i="14"/>
  <c r="J1331" i="14"/>
  <c r="J1330" i="14"/>
  <c r="J1329" i="14"/>
  <c r="J1327" i="14"/>
  <c r="J1326" i="14"/>
  <c r="J1324" i="14"/>
  <c r="J1323" i="14"/>
  <c r="J1322" i="14"/>
  <c r="J1321" i="14"/>
  <c r="J1320" i="14"/>
  <c r="J1318" i="14"/>
  <c r="J1317" i="14"/>
  <c r="J1316" i="14"/>
  <c r="J1315" i="14"/>
  <c r="J1314" i="14"/>
  <c r="J1313" i="14"/>
  <c r="J1312" i="14"/>
  <c r="J1311" i="14"/>
  <c r="J1310" i="14"/>
  <c r="J1309" i="14"/>
  <c r="J1307" i="14"/>
  <c r="J1306" i="14"/>
  <c r="J1305" i="14"/>
  <c r="J1304" i="14"/>
  <c r="J1303" i="14"/>
  <c r="J1302" i="14"/>
  <c r="J1301" i="14"/>
  <c r="J1300" i="14"/>
  <c r="J1299" i="14"/>
  <c r="J1298" i="14"/>
  <c r="J1297" i="14"/>
  <c r="J1296" i="14"/>
  <c r="J1295" i="14"/>
  <c r="J1294" i="14"/>
  <c r="J1293" i="14"/>
  <c r="J1292" i="14"/>
  <c r="J1291" i="14"/>
  <c r="J1290" i="14"/>
  <c r="J1289" i="14"/>
  <c r="J1288" i="14"/>
  <c r="J1287" i="14"/>
  <c r="J1286" i="14"/>
  <c r="J1285" i="14"/>
  <c r="J1284" i="14"/>
  <c r="J1283" i="14"/>
  <c r="J1282" i="14"/>
  <c r="J1281" i="14"/>
  <c r="J1279" i="14"/>
  <c r="J1278" i="14"/>
  <c r="J1277" i="14"/>
  <c r="J1276" i="14"/>
  <c r="J1275" i="14"/>
  <c r="J1274" i="14"/>
  <c r="J1273" i="14"/>
  <c r="J1272" i="14"/>
  <c r="J1271" i="14"/>
  <c r="J1270" i="14"/>
  <c r="J1269" i="14"/>
  <c r="J1268" i="14"/>
  <c r="J1267" i="14"/>
  <c r="J1266" i="14"/>
  <c r="J1265" i="14"/>
  <c r="J1264" i="14"/>
  <c r="J1263" i="14"/>
  <c r="J1262" i="14"/>
  <c r="J1261" i="14"/>
  <c r="J1260" i="14"/>
  <c r="J1259" i="14"/>
  <c r="J1258" i="14"/>
  <c r="J1257" i="14"/>
  <c r="J1256" i="14"/>
  <c r="J1255" i="14"/>
  <c r="J1254" i="14"/>
  <c r="J1253" i="14"/>
  <c r="J1252" i="14"/>
  <c r="J1251" i="14"/>
  <c r="J1250" i="14"/>
  <c r="J1249" i="14"/>
  <c r="J1248" i="14"/>
  <c r="J1247" i="14"/>
  <c r="J1246" i="14"/>
  <c r="J1245" i="14"/>
  <c r="J1244" i="14"/>
  <c r="J1243" i="14"/>
  <c r="J1242" i="14"/>
  <c r="J1241" i="14"/>
  <c r="J1240" i="14"/>
  <c r="J1239" i="14"/>
  <c r="J1238" i="14"/>
  <c r="J1237" i="14"/>
  <c r="J1236" i="14"/>
  <c r="J1235" i="14"/>
  <c r="J1234" i="14"/>
  <c r="J1233" i="14"/>
  <c r="J1232" i="14"/>
  <c r="J1231" i="14"/>
  <c r="J1230" i="14"/>
  <c r="J1229" i="14"/>
  <c r="J1228" i="14"/>
  <c r="J1227" i="14"/>
  <c r="J1225" i="14"/>
  <c r="J1224" i="14"/>
  <c r="J1223" i="14"/>
  <c r="J1222" i="14"/>
  <c r="J1221" i="14"/>
  <c r="J1220" i="14"/>
  <c r="J1219" i="14"/>
  <c r="J1218" i="14"/>
  <c r="J1216" i="14"/>
  <c r="J1215" i="14"/>
  <c r="J1214" i="14"/>
  <c r="J1213" i="14"/>
  <c r="J1212" i="14"/>
  <c r="J1211" i="14"/>
  <c r="J1210" i="14"/>
  <c r="J1209" i="14"/>
  <c r="J1208" i="14"/>
  <c r="J1207" i="14"/>
  <c r="J1206" i="14"/>
  <c r="J1205" i="14"/>
  <c r="J1204" i="14"/>
  <c r="J1203" i="14"/>
  <c r="J1201" i="14"/>
  <c r="J1200" i="14"/>
  <c r="J1199" i="14"/>
  <c r="J1198" i="14"/>
  <c r="J1197" i="14"/>
  <c r="J1196" i="14"/>
  <c r="J1195" i="14"/>
  <c r="J1194" i="14"/>
  <c r="J1193" i="14"/>
  <c r="J1192" i="14"/>
  <c r="J1191" i="14"/>
  <c r="J1190" i="14"/>
  <c r="J1189" i="14"/>
  <c r="J1188" i="14"/>
  <c r="J1187" i="14"/>
  <c r="J1186" i="14"/>
  <c r="J1185" i="14"/>
  <c r="J1184" i="14"/>
  <c r="J1183" i="14"/>
  <c r="J1182" i="14"/>
  <c r="J1181" i="14"/>
  <c r="J1180" i="14"/>
  <c r="J1179" i="14"/>
  <c r="J1177" i="14"/>
  <c r="J1176" i="14"/>
  <c r="J1175" i="14"/>
  <c r="J1174" i="14"/>
  <c r="J1173" i="14"/>
  <c r="J1172" i="14"/>
  <c r="J1171" i="14"/>
  <c r="J1170" i="14"/>
  <c r="J1169" i="14"/>
  <c r="J1166" i="14"/>
  <c r="J1165" i="14"/>
  <c r="J1164" i="14"/>
  <c r="J1162" i="14"/>
  <c r="J1161" i="14"/>
  <c r="J1160" i="14"/>
  <c r="J1159" i="14"/>
  <c r="J1158" i="14"/>
  <c r="J1157" i="14"/>
  <c r="J1156" i="14"/>
  <c r="J1155" i="14"/>
  <c r="J1154" i="14"/>
  <c r="J1153" i="14"/>
  <c r="J1152" i="14"/>
  <c r="J1151" i="14"/>
  <c r="J1150" i="14"/>
  <c r="J1149" i="14"/>
  <c r="J1148" i="14"/>
  <c r="J1147" i="14"/>
  <c r="J1146" i="14"/>
  <c r="J1145" i="14"/>
  <c r="J1144" i="14"/>
  <c r="J1143" i="14"/>
  <c r="J1142" i="14"/>
  <c r="J1141" i="14"/>
  <c r="J1140" i="14"/>
  <c r="J1139" i="14"/>
  <c r="J1138" i="14"/>
  <c r="J1137" i="14"/>
  <c r="J1136" i="14"/>
  <c r="J1135" i="14"/>
  <c r="J1134" i="14"/>
  <c r="J1133" i="14"/>
  <c r="J1132" i="14"/>
  <c r="J1131" i="14"/>
  <c r="J1130" i="14"/>
  <c r="J1129" i="14"/>
  <c r="J1128" i="14"/>
  <c r="J1127" i="14"/>
  <c r="J1126" i="14"/>
  <c r="J1125" i="14"/>
  <c r="J1124" i="14"/>
  <c r="J1123" i="14"/>
  <c r="J1122" i="14"/>
  <c r="J1121" i="14"/>
  <c r="J1120" i="14"/>
  <c r="J1119" i="14"/>
  <c r="J1118" i="14"/>
  <c r="J1117" i="14"/>
  <c r="J1116" i="14"/>
  <c r="J1115" i="14"/>
  <c r="J1114" i="14"/>
  <c r="J1113" i="14"/>
  <c r="J1112" i="14"/>
  <c r="J1111" i="14"/>
  <c r="J1110" i="14"/>
  <c r="J1109" i="14"/>
  <c r="J1108" i="14"/>
  <c r="J1107" i="14"/>
  <c r="J1106" i="14"/>
  <c r="J1105" i="14"/>
  <c r="J1103" i="14"/>
  <c r="J1102" i="14"/>
  <c r="J1101" i="14"/>
  <c r="J1100" i="14"/>
  <c r="J1099" i="14"/>
  <c r="J1098" i="14"/>
  <c r="J1097" i="14"/>
  <c r="J1096" i="14"/>
  <c r="J1094" i="14"/>
  <c r="J1093" i="14"/>
  <c r="J1092" i="14"/>
  <c r="J1091" i="14"/>
  <c r="J1090" i="14"/>
  <c r="J1089" i="14"/>
  <c r="J1088" i="14"/>
  <c r="J1087" i="14"/>
  <c r="J1086" i="14"/>
  <c r="J1084" i="14"/>
  <c r="J1083" i="14"/>
  <c r="J1082" i="14"/>
  <c r="J1081" i="14"/>
  <c r="J1080" i="14"/>
  <c r="J1079" i="14"/>
  <c r="J1078" i="14"/>
  <c r="J1077" i="14"/>
  <c r="J1075" i="14"/>
  <c r="J1074" i="14"/>
  <c r="J1073" i="14"/>
  <c r="J1072" i="14"/>
  <c r="J1071" i="14"/>
  <c r="J1070" i="14"/>
  <c r="J1069" i="14"/>
  <c r="J1068" i="14"/>
  <c r="J1067" i="14"/>
  <c r="J1065" i="14"/>
  <c r="J1064" i="14"/>
  <c r="J1063" i="14"/>
  <c r="J1062" i="14"/>
  <c r="J1061" i="14"/>
  <c r="J1060" i="14"/>
  <c r="J1059" i="14"/>
  <c r="J1058" i="14"/>
  <c r="J1057" i="14"/>
  <c r="J1056" i="14"/>
  <c r="J1055" i="14"/>
  <c r="J1054" i="14"/>
  <c r="J1052" i="14"/>
  <c r="J1051" i="14"/>
  <c r="J1050" i="14"/>
  <c r="J1049" i="14"/>
  <c r="J1048" i="14"/>
  <c r="J1047" i="14"/>
  <c r="J1046" i="14"/>
  <c r="J1045" i="14"/>
  <c r="J1044" i="14"/>
  <c r="J1043" i="14"/>
  <c r="J1042" i="14"/>
  <c r="J1041" i="14"/>
  <c r="J1040" i="14"/>
  <c r="J1039" i="14"/>
  <c r="J1038" i="14"/>
  <c r="J1036" i="14"/>
  <c r="J1035" i="14"/>
  <c r="J1034" i="14"/>
  <c r="J1033" i="14"/>
  <c r="J1032" i="14"/>
  <c r="J1031" i="14"/>
  <c r="J1030" i="14"/>
  <c r="J1028" i="14"/>
  <c r="J1027" i="14"/>
  <c r="J1026" i="14"/>
  <c r="J1025" i="14"/>
  <c r="J1024" i="14"/>
  <c r="J1023" i="14"/>
  <c r="J1022" i="14"/>
  <c r="J1021" i="14"/>
  <c r="J1020" i="14"/>
  <c r="J1019" i="14"/>
  <c r="J1018" i="14"/>
  <c r="J1017" i="14"/>
  <c r="J1016" i="14"/>
  <c r="J1015" i="14"/>
  <c r="J1014" i="14"/>
  <c r="J1013" i="14"/>
  <c r="J1012" i="14"/>
  <c r="J1011" i="14"/>
  <c r="J1010" i="14"/>
  <c r="J1009" i="14"/>
  <c r="J1008" i="14"/>
  <c r="J1007" i="14"/>
  <c r="J1006" i="14"/>
  <c r="J1005" i="14"/>
  <c r="J1004" i="14"/>
  <c r="J1003" i="14"/>
  <c r="J1002" i="14"/>
  <c r="J1001" i="14"/>
  <c r="J1000" i="14"/>
  <c r="J999" i="14"/>
  <c r="J998" i="14"/>
  <c r="J997" i="14"/>
  <c r="J996" i="14"/>
  <c r="J995" i="14"/>
  <c r="J994" i="14"/>
  <c r="J993" i="14"/>
  <c r="J992" i="14"/>
  <c r="J991" i="14"/>
  <c r="J990" i="14"/>
  <c r="J989" i="14"/>
  <c r="J988" i="14"/>
  <c r="J987" i="14"/>
  <c r="J986" i="14"/>
  <c r="J985" i="14"/>
  <c r="J983" i="14"/>
  <c r="J982" i="14"/>
  <c r="J981" i="14"/>
  <c r="J980" i="14"/>
  <c r="J979" i="14"/>
  <c r="J978" i="14"/>
  <c r="J977" i="14"/>
  <c r="J976" i="14"/>
  <c r="J975" i="14"/>
  <c r="J973" i="14"/>
  <c r="J972" i="14"/>
  <c r="J971" i="14"/>
  <c r="J970" i="14"/>
  <c r="J969" i="14"/>
  <c r="J968" i="14"/>
  <c r="J967" i="14"/>
  <c r="J966" i="14"/>
  <c r="J965" i="14"/>
  <c r="J964" i="14"/>
  <c r="J963" i="14"/>
  <c r="J962" i="14"/>
  <c r="J960" i="14"/>
  <c r="J958" i="14"/>
  <c r="J957" i="14"/>
  <c r="J956" i="14"/>
  <c r="J955" i="14"/>
  <c r="J954" i="14"/>
  <c r="J953" i="14"/>
  <c r="J952" i="14"/>
  <c r="J951" i="14"/>
  <c r="J950" i="14"/>
  <c r="J949" i="14"/>
  <c r="J948" i="14"/>
  <c r="J947" i="14"/>
  <c r="J946" i="14"/>
  <c r="J945" i="14"/>
  <c r="J944" i="14"/>
  <c r="J943" i="14"/>
  <c r="J942" i="14"/>
  <c r="J941" i="14"/>
  <c r="J940" i="14"/>
  <c r="J939" i="14"/>
  <c r="J938" i="14"/>
  <c r="J937" i="14"/>
  <c r="J936" i="14"/>
  <c r="J935" i="14"/>
  <c r="J933" i="14"/>
  <c r="J932" i="14"/>
  <c r="J931" i="14"/>
  <c r="J930" i="14"/>
  <c r="J929" i="14"/>
  <c r="J928" i="14"/>
  <c r="J927" i="14"/>
  <c r="J926" i="14"/>
  <c r="J925" i="14"/>
  <c r="J924" i="14"/>
  <c r="J923" i="14"/>
  <c r="J922" i="14"/>
  <c r="J921" i="14"/>
  <c r="J920" i="14"/>
  <c r="J918" i="14"/>
  <c r="J917" i="14"/>
  <c r="J915" i="14"/>
  <c r="J914" i="14"/>
  <c r="J913" i="14"/>
  <c r="J912" i="14"/>
  <c r="J911" i="14"/>
  <c r="J910" i="14"/>
  <c r="J909" i="14"/>
  <c r="J908" i="14"/>
  <c r="J907" i="14"/>
  <c r="J906" i="14"/>
  <c r="J905" i="14"/>
  <c r="J904" i="14"/>
  <c r="J903" i="14"/>
  <c r="J902" i="14"/>
  <c r="J901" i="14"/>
  <c r="J900" i="14"/>
  <c r="J899" i="14"/>
  <c r="J897" i="14"/>
  <c r="J896" i="14"/>
  <c r="J895" i="14"/>
  <c r="J894" i="14"/>
  <c r="J893" i="14"/>
  <c r="J892" i="14"/>
  <c r="J891" i="14"/>
  <c r="J890" i="14"/>
  <c r="J889" i="14"/>
  <c r="J888" i="14"/>
  <c r="J887" i="14"/>
  <c r="J886" i="14"/>
  <c r="J885" i="14"/>
  <c r="J884" i="14"/>
  <c r="J883" i="14"/>
  <c r="J882" i="14"/>
  <c r="J881" i="14"/>
  <c r="J880" i="14"/>
  <c r="J879" i="14"/>
  <c r="J878" i="14"/>
  <c r="J877" i="14"/>
  <c r="J876" i="14"/>
  <c r="J875" i="14"/>
  <c r="J874" i="14"/>
  <c r="J873" i="14"/>
  <c r="J872" i="14"/>
  <c r="J871" i="14"/>
  <c r="J870" i="14"/>
  <c r="J869" i="14"/>
  <c r="J868" i="14"/>
  <c r="J867" i="14"/>
  <c r="J866" i="14"/>
  <c r="J865" i="14"/>
  <c r="J864" i="14"/>
  <c r="J863" i="14"/>
  <c r="J862" i="14"/>
  <c r="J861" i="14"/>
  <c r="J860" i="14"/>
  <c r="J858" i="14"/>
  <c r="J857" i="14"/>
  <c r="J856" i="14"/>
  <c r="J855" i="14"/>
  <c r="J854" i="14"/>
  <c r="J853" i="14"/>
  <c r="J852" i="14"/>
  <c r="J851" i="14"/>
  <c r="J849" i="14"/>
  <c r="J848" i="14"/>
  <c r="J847" i="14"/>
  <c r="J846" i="14"/>
  <c r="J845" i="14"/>
  <c r="J844" i="14"/>
  <c r="J843" i="14"/>
  <c r="J842" i="14"/>
  <c r="J841" i="14"/>
  <c r="J840" i="14"/>
  <c r="J839" i="14"/>
  <c r="J838" i="14"/>
  <c r="J837" i="14"/>
  <c r="J836" i="14"/>
  <c r="J834" i="14"/>
  <c r="J833" i="14"/>
  <c r="J832" i="14"/>
  <c r="J831" i="14"/>
  <c r="J828" i="14"/>
  <c r="J827" i="14"/>
  <c r="J826" i="14"/>
  <c r="J825" i="14"/>
  <c r="J824" i="14"/>
  <c r="J822" i="14"/>
  <c r="J821" i="14"/>
  <c r="J819" i="14"/>
  <c r="J818" i="14"/>
  <c r="J817" i="14"/>
  <c r="J816" i="14"/>
  <c r="J815" i="14"/>
  <c r="J814" i="14"/>
  <c r="J813" i="14"/>
  <c r="J812" i="14"/>
  <c r="J811" i="14"/>
  <c r="J810" i="14"/>
  <c r="J809" i="14"/>
  <c r="J807" i="14"/>
  <c r="J806" i="14"/>
  <c r="J805" i="14"/>
  <c r="J804" i="14"/>
  <c r="J803" i="14"/>
  <c r="J802" i="14"/>
  <c r="J801" i="14"/>
  <c r="J800" i="14"/>
  <c r="J799" i="14"/>
  <c r="J798" i="14"/>
  <c r="J797" i="14"/>
  <c r="J796" i="14"/>
  <c r="J795" i="14"/>
  <c r="J793" i="14"/>
  <c r="J792" i="14"/>
  <c r="J791" i="14"/>
  <c r="J790" i="14"/>
  <c r="J789" i="14"/>
  <c r="J788" i="14"/>
  <c r="J787" i="14"/>
  <c r="J786" i="14"/>
  <c r="J785" i="14"/>
  <c r="J784" i="14"/>
  <c r="J783" i="14"/>
  <c r="J782" i="14"/>
  <c r="J781" i="14"/>
  <c r="J780" i="14"/>
  <c r="J779" i="14"/>
  <c r="J778" i="14"/>
  <c r="J777" i="14"/>
  <c r="J775" i="14"/>
  <c r="J774" i="14"/>
  <c r="J773" i="14"/>
  <c r="J772" i="14"/>
  <c r="J771" i="14"/>
  <c r="J770" i="14"/>
  <c r="J769" i="14"/>
  <c r="J768" i="14"/>
  <c r="J767" i="14"/>
  <c r="J766" i="14"/>
  <c r="J765" i="14"/>
  <c r="J764" i="14"/>
  <c r="J763" i="14"/>
  <c r="J762" i="14"/>
  <c r="J761" i="14"/>
  <c r="J760" i="14"/>
  <c r="J759" i="14"/>
  <c r="J758" i="14"/>
  <c r="J757" i="14"/>
  <c r="J756" i="14"/>
  <c r="J755" i="14"/>
  <c r="J754" i="14"/>
  <c r="J753" i="14"/>
  <c r="J752" i="14"/>
  <c r="J751" i="14"/>
  <c r="J750" i="14"/>
  <c r="J749" i="14"/>
  <c r="J748" i="14"/>
  <c r="J747" i="14"/>
  <c r="J746" i="14"/>
  <c r="J745" i="14"/>
  <c r="J744" i="14"/>
  <c r="J743" i="14"/>
  <c r="J742" i="14"/>
  <c r="J741" i="14"/>
  <c r="J740" i="14"/>
  <c r="J739" i="14"/>
  <c r="J737" i="14"/>
  <c r="J736" i="14"/>
  <c r="J735" i="14"/>
  <c r="J734" i="14"/>
  <c r="J733" i="14"/>
  <c r="J732" i="14"/>
  <c r="J731" i="14"/>
  <c r="J730" i="14"/>
  <c r="J729" i="14"/>
  <c r="J727" i="14"/>
  <c r="J726" i="14"/>
  <c r="J725" i="14"/>
  <c r="J724" i="14"/>
  <c r="J723" i="14"/>
  <c r="J722" i="14"/>
  <c r="J721" i="14"/>
  <c r="J720" i="14"/>
  <c r="J719" i="14"/>
  <c r="J718" i="14"/>
  <c r="J716" i="14"/>
  <c r="J715" i="14"/>
  <c r="J714" i="14"/>
  <c r="J713" i="14"/>
  <c r="J712" i="14"/>
  <c r="J711" i="14"/>
  <c r="J710" i="14"/>
  <c r="J709" i="14"/>
  <c r="J708" i="14"/>
  <c r="J707" i="14"/>
  <c r="J706" i="14"/>
  <c r="J705" i="14"/>
  <c r="J704" i="14"/>
  <c r="J703" i="14"/>
  <c r="J702" i="14"/>
  <c r="J701" i="14"/>
  <c r="J700" i="14"/>
  <c r="J699" i="14"/>
  <c r="J698" i="14"/>
  <c r="J696" i="14"/>
  <c r="J695" i="14"/>
  <c r="J694" i="14"/>
  <c r="J693" i="14"/>
  <c r="J692" i="14"/>
  <c r="J691" i="14"/>
  <c r="J690" i="14"/>
  <c r="J689" i="14"/>
  <c r="J688" i="14"/>
  <c r="J687" i="14"/>
  <c r="J686" i="14"/>
  <c r="J685" i="14"/>
  <c r="J684" i="14"/>
  <c r="J683" i="14"/>
  <c r="J682" i="14"/>
  <c r="J681" i="14"/>
  <c r="J680" i="14"/>
  <c r="J679" i="14"/>
  <c r="J678" i="14"/>
  <c r="J677" i="14"/>
  <c r="J676" i="14"/>
  <c r="J675" i="14"/>
  <c r="J674" i="14"/>
  <c r="J673" i="14"/>
  <c r="J672" i="14"/>
  <c r="J671" i="14"/>
  <c r="J670" i="14"/>
  <c r="J669" i="14"/>
  <c r="J668" i="14"/>
  <c r="J667" i="14"/>
  <c r="J666" i="14"/>
  <c r="J665" i="14"/>
  <c r="J664" i="14"/>
  <c r="J663" i="14"/>
  <c r="J662" i="14"/>
  <c r="J661" i="14"/>
  <c r="J660" i="14"/>
  <c r="J659" i="14"/>
  <c r="J658" i="14"/>
  <c r="J657" i="14"/>
  <c r="J656" i="14"/>
  <c r="J655" i="14"/>
  <c r="J654" i="14"/>
  <c r="J653" i="14"/>
  <c r="J652" i="14"/>
  <c r="J651" i="14"/>
  <c r="J650" i="14"/>
  <c r="J649" i="14"/>
  <c r="J648" i="14"/>
  <c r="J647" i="14"/>
  <c r="J646" i="14"/>
  <c r="J645" i="14"/>
  <c r="J644" i="14"/>
  <c r="J643" i="14"/>
  <c r="J642" i="14"/>
  <c r="J641" i="14"/>
  <c r="J640" i="14"/>
  <c r="J639" i="14"/>
  <c r="J638" i="14"/>
  <c r="J637" i="14"/>
  <c r="J636" i="14"/>
  <c r="J635" i="14"/>
  <c r="J634" i="14"/>
  <c r="J633" i="14"/>
  <c r="J632" i="14"/>
  <c r="J631" i="14"/>
  <c r="J630" i="14"/>
  <c r="J629" i="14"/>
  <c r="J628" i="14"/>
  <c r="J627" i="14"/>
  <c r="J626" i="14"/>
  <c r="J625" i="14"/>
  <c r="J624" i="14"/>
  <c r="J623" i="14"/>
  <c r="J622" i="14"/>
  <c r="J621" i="14"/>
  <c r="J620" i="14"/>
  <c r="J619" i="14"/>
  <c r="J618" i="14"/>
  <c r="J617" i="14"/>
  <c r="J616" i="14"/>
  <c r="J615" i="14"/>
  <c r="J614" i="14"/>
  <c r="J613" i="14"/>
  <c r="J612" i="14"/>
  <c r="J611" i="14"/>
  <c r="J610" i="14"/>
  <c r="J609" i="14"/>
  <c r="J608" i="14"/>
  <c r="J607" i="14"/>
  <c r="J606" i="14"/>
  <c r="J605" i="14"/>
  <c r="J604" i="14"/>
  <c r="J603" i="14"/>
  <c r="J602" i="14"/>
  <c r="J601" i="14"/>
  <c r="J600" i="14"/>
  <c r="J599" i="14"/>
  <c r="J598" i="14"/>
  <c r="J597" i="14"/>
  <c r="J596" i="14"/>
  <c r="J595" i="14"/>
  <c r="J593" i="14"/>
  <c r="J592" i="14"/>
  <c r="J591" i="14"/>
  <c r="J589" i="14"/>
  <c r="J588" i="14"/>
  <c r="J587" i="14"/>
  <c r="J586" i="14"/>
  <c r="J585" i="14"/>
  <c r="J584" i="14"/>
  <c r="J583" i="14"/>
  <c r="J582" i="14"/>
  <c r="J581" i="14"/>
  <c r="J580" i="14"/>
  <c r="J579" i="14"/>
  <c r="J578" i="14"/>
  <c r="J576" i="14"/>
  <c r="J575" i="14"/>
  <c r="J574" i="14"/>
  <c r="J572" i="14"/>
  <c r="J569" i="14"/>
  <c r="J568" i="14"/>
  <c r="J567" i="14"/>
  <c r="J566" i="14"/>
  <c r="J564" i="14"/>
  <c r="J563" i="14"/>
  <c r="J562" i="14"/>
  <c r="J561" i="14"/>
  <c r="J560" i="14"/>
  <c r="J559" i="14"/>
  <c r="J558" i="14"/>
  <c r="J557" i="14"/>
  <c r="J556" i="14"/>
  <c r="J555" i="14"/>
  <c r="J553" i="14"/>
  <c r="J552" i="14"/>
  <c r="J551" i="14"/>
  <c r="J550" i="14"/>
  <c r="J549" i="14"/>
  <c r="J548" i="14"/>
  <c r="J547" i="14"/>
  <c r="J546" i="14"/>
  <c r="J545" i="14"/>
  <c r="J544" i="14"/>
  <c r="J543" i="14"/>
  <c r="J541" i="14"/>
  <c r="J539" i="14"/>
  <c r="J538" i="14"/>
  <c r="J537" i="14"/>
  <c r="J536" i="14"/>
  <c r="J535" i="14"/>
  <c r="J534" i="14"/>
  <c r="J533" i="14"/>
  <c r="J532" i="14"/>
  <c r="J531" i="14"/>
  <c r="J530" i="14"/>
  <c r="J529" i="14"/>
  <c r="J528" i="14"/>
  <c r="J527" i="14"/>
  <c r="J526" i="14"/>
  <c r="J525" i="14"/>
  <c r="J524" i="14"/>
  <c r="J523" i="14"/>
  <c r="J522" i="14"/>
  <c r="J521" i="14"/>
  <c r="J520" i="14"/>
  <c r="J519" i="14"/>
  <c r="J518" i="14"/>
  <c r="J517" i="14"/>
  <c r="J516" i="14"/>
  <c r="J515" i="14"/>
  <c r="J514" i="14"/>
  <c r="J513" i="14"/>
  <c r="J512" i="14"/>
  <c r="J511" i="14"/>
  <c r="J510" i="14"/>
  <c r="J509" i="14"/>
  <c r="J508" i="14"/>
  <c r="J507" i="14"/>
  <c r="J506" i="14"/>
  <c r="J505" i="14"/>
  <c r="J504" i="14"/>
  <c r="J503" i="14"/>
  <c r="J502" i="14"/>
  <c r="J501" i="14"/>
  <c r="J500" i="14"/>
  <c r="J499" i="14"/>
  <c r="J498" i="14"/>
  <c r="J497" i="14"/>
  <c r="J496" i="14"/>
  <c r="J495" i="14"/>
  <c r="J494" i="14"/>
  <c r="J493" i="14"/>
  <c r="J492" i="14"/>
  <c r="J491" i="14"/>
  <c r="J490" i="14"/>
  <c r="J489" i="14"/>
  <c r="J488" i="14"/>
  <c r="J487" i="14"/>
  <c r="J486" i="14"/>
  <c r="J485" i="14"/>
  <c r="J484" i="14"/>
  <c r="J483" i="14"/>
  <c r="J482" i="14"/>
  <c r="J481" i="14"/>
  <c r="J480" i="14"/>
  <c r="J479" i="14"/>
  <c r="J478" i="14"/>
  <c r="J477" i="14"/>
  <c r="J476" i="14"/>
  <c r="J475" i="14"/>
  <c r="J474" i="14"/>
  <c r="J473" i="14"/>
  <c r="J471" i="14"/>
  <c r="J470" i="14"/>
  <c r="J469" i="14"/>
  <c r="J468" i="14"/>
  <c r="J467" i="14"/>
  <c r="J466" i="14"/>
  <c r="J465" i="14"/>
  <c r="J464" i="14"/>
  <c r="J463" i="14"/>
  <c r="J462" i="14"/>
  <c r="J460" i="14"/>
  <c r="J459" i="14"/>
  <c r="J458" i="14"/>
  <c r="J457" i="14"/>
  <c r="J455" i="14"/>
  <c r="J454" i="14"/>
  <c r="J453" i="14"/>
  <c r="J452" i="14"/>
  <c r="J451" i="14"/>
  <c r="J450" i="14"/>
  <c r="J449" i="14"/>
  <c r="J448" i="14"/>
  <c r="J446" i="14"/>
  <c r="J445" i="14"/>
  <c r="J444" i="14"/>
  <c r="J442" i="14"/>
  <c r="J441" i="14"/>
  <c r="J440" i="14"/>
  <c r="J439" i="14"/>
  <c r="J438" i="14"/>
  <c r="J437" i="14"/>
  <c r="J436" i="14"/>
  <c r="J435" i="14"/>
  <c r="J434" i="14"/>
  <c r="J433" i="14"/>
  <c r="J432" i="14"/>
  <c r="J431" i="14"/>
  <c r="J430" i="14"/>
  <c r="J429" i="14"/>
  <c r="J428" i="14"/>
  <c r="J426" i="14"/>
  <c r="J425" i="14"/>
  <c r="J424" i="14"/>
  <c r="J423" i="14"/>
  <c r="J422" i="14"/>
  <c r="J420" i="14"/>
  <c r="J419" i="14"/>
  <c r="J418" i="14"/>
  <c r="J417" i="14"/>
  <c r="J416" i="14"/>
  <c r="J415" i="14"/>
  <c r="J414" i="14"/>
  <c r="J413" i="14"/>
  <c r="J412" i="14"/>
  <c r="J411" i="14"/>
  <c r="J409" i="14"/>
  <c r="J408" i="14"/>
  <c r="J406" i="14"/>
  <c r="J405" i="14"/>
  <c r="J404" i="14"/>
  <c r="J403" i="14"/>
  <c r="J402" i="14"/>
  <c r="J401" i="14"/>
  <c r="J400" i="14"/>
  <c r="J399" i="14"/>
  <c r="J398" i="14"/>
  <c r="J397" i="14"/>
  <c r="J396" i="14"/>
  <c r="J395" i="14"/>
  <c r="J394" i="14"/>
  <c r="J393" i="14"/>
  <c r="J392" i="14"/>
  <c r="J391" i="14"/>
  <c r="J390" i="14"/>
  <c r="J389" i="14"/>
  <c r="J388" i="14"/>
  <c r="J387" i="14"/>
  <c r="J386" i="14"/>
  <c r="J385" i="14"/>
  <c r="J384" i="14"/>
  <c r="J383" i="14"/>
  <c r="J382" i="14"/>
  <c r="J381" i="14"/>
  <c r="J380" i="14"/>
  <c r="J379" i="14"/>
  <c r="J378" i="14"/>
  <c r="J377" i="14"/>
  <c r="J376" i="14"/>
  <c r="J375" i="14"/>
  <c r="J374" i="14"/>
  <c r="J373" i="14"/>
  <c r="J372" i="14"/>
  <c r="J371" i="14"/>
  <c r="J370" i="14"/>
  <c r="J369" i="14"/>
  <c r="J368" i="14"/>
  <c r="J367" i="14"/>
  <c r="J366" i="14"/>
  <c r="J365" i="14"/>
  <c r="J364" i="14"/>
  <c r="J363" i="14"/>
  <c r="J362" i="14"/>
  <c r="J361" i="14"/>
  <c r="J360" i="14"/>
  <c r="J358" i="14"/>
  <c r="J357" i="14"/>
  <c r="J356" i="14"/>
  <c r="J355" i="14"/>
  <c r="J354" i="14"/>
  <c r="J353" i="14"/>
  <c r="J352" i="14"/>
  <c r="J351" i="14"/>
  <c r="J350" i="14"/>
  <c r="J349" i="14"/>
  <c r="J348" i="14"/>
  <c r="J347" i="14"/>
  <c r="J346" i="14"/>
  <c r="J345" i="14"/>
  <c r="J344" i="14"/>
  <c r="J343" i="14"/>
  <c r="J342" i="14"/>
  <c r="J341" i="14"/>
  <c r="J340" i="14"/>
  <c r="J339" i="14"/>
  <c r="J338" i="14"/>
  <c r="J337" i="14"/>
  <c r="J335" i="14"/>
  <c r="J333" i="14"/>
  <c r="J332" i="14"/>
  <c r="J331" i="14"/>
  <c r="J330" i="14"/>
  <c r="J329" i="14"/>
  <c r="J327" i="14"/>
  <c r="J326" i="14"/>
  <c r="J325" i="14"/>
  <c r="J324" i="14"/>
  <c r="J323" i="14"/>
  <c r="J322" i="14"/>
  <c r="J321" i="14"/>
  <c r="J320" i="14"/>
  <c r="J319" i="14"/>
  <c r="J318" i="14"/>
  <c r="J317" i="14"/>
  <c r="J315" i="14"/>
  <c r="J314" i="14"/>
  <c r="J313" i="14"/>
  <c r="J312" i="14"/>
  <c r="J311" i="14"/>
  <c r="J310" i="14"/>
  <c r="J308" i="14"/>
  <c r="J307" i="14"/>
  <c r="J306" i="14"/>
  <c r="J305" i="14"/>
  <c r="J304" i="14"/>
  <c r="J303" i="14"/>
  <c r="J302" i="14"/>
  <c r="J301" i="14"/>
  <c r="J300" i="14"/>
  <c r="J299" i="14"/>
  <c r="J298" i="14"/>
  <c r="J297" i="14"/>
  <c r="J295" i="14"/>
  <c r="J294" i="14"/>
  <c r="J293" i="14"/>
  <c r="J292" i="14"/>
  <c r="J291" i="14"/>
  <c r="J290" i="14"/>
  <c r="J289" i="14"/>
  <c r="J288" i="14"/>
  <c r="J286" i="14"/>
  <c r="J285" i="14"/>
  <c r="J284" i="14"/>
  <c r="J283" i="14"/>
  <c r="J282" i="14"/>
  <c r="J281" i="14"/>
  <c r="J280" i="14"/>
  <c r="J279" i="14"/>
  <c r="J278" i="14"/>
  <c r="J277" i="14"/>
  <c r="J276" i="14"/>
  <c r="J275" i="14"/>
  <c r="J274" i="14"/>
  <c r="J273" i="14"/>
  <c r="J272" i="14"/>
  <c r="J271" i="14"/>
  <c r="J270" i="14"/>
  <c r="J269" i="14"/>
  <c r="J268" i="14"/>
  <c r="J267" i="14"/>
  <c r="J266" i="14"/>
  <c r="J265" i="14"/>
  <c r="J264" i="14"/>
  <c r="J263" i="14"/>
  <c r="J262" i="14"/>
  <c r="J261" i="14"/>
  <c r="J260" i="14"/>
  <c r="J259" i="14"/>
  <c r="J258" i="14"/>
  <c r="J257" i="14"/>
  <c r="J256" i="14"/>
  <c r="J255" i="14"/>
  <c r="J254" i="14"/>
  <c r="J253" i="14"/>
  <c r="J252" i="14"/>
  <c r="J251" i="14"/>
  <c r="J250" i="14"/>
  <c r="J249" i="14"/>
  <c r="J248" i="14"/>
  <c r="J247" i="14"/>
  <c r="J246" i="14"/>
  <c r="J245" i="14"/>
  <c r="J244" i="14"/>
  <c r="J243" i="14"/>
  <c r="J242" i="14"/>
  <c r="J241" i="14"/>
  <c r="J240" i="14"/>
  <c r="J239" i="14"/>
  <c r="J238" i="14"/>
  <c r="J237" i="14"/>
  <c r="J236" i="14"/>
  <c r="J235" i="14"/>
  <c r="J234" i="14"/>
  <c r="J233" i="14"/>
  <c r="J232" i="14"/>
  <c r="J231" i="14"/>
  <c r="J229" i="14"/>
  <c r="J227" i="14"/>
  <c r="J226" i="14"/>
  <c r="J225" i="14"/>
  <c r="J224" i="14"/>
  <c r="J223" i="14"/>
  <c r="J222" i="14"/>
  <c r="J221" i="14"/>
  <c r="J220" i="14"/>
  <c r="J218" i="14"/>
  <c r="J217" i="14"/>
  <c r="J216" i="14"/>
  <c r="J215" i="14"/>
  <c r="J214" i="14"/>
  <c r="J213" i="14"/>
  <c r="J212" i="14"/>
  <c r="J211" i="14"/>
  <c r="J210" i="14"/>
  <c r="J209" i="14"/>
  <c r="J208" i="14"/>
  <c r="J207" i="14"/>
  <c r="J206" i="14"/>
  <c r="J205" i="14"/>
  <c r="J203" i="14"/>
  <c r="J202" i="14"/>
  <c r="J201" i="14"/>
  <c r="J200" i="14"/>
  <c r="J199" i="14"/>
  <c r="J198" i="14"/>
  <c r="J197" i="14"/>
  <c r="J196" i="14"/>
  <c r="J195" i="14"/>
  <c r="J194" i="14"/>
  <c r="J193" i="14"/>
  <c r="J191" i="14"/>
  <c r="J190" i="14"/>
  <c r="J189" i="14"/>
  <c r="J188" i="14"/>
  <c r="J187" i="14"/>
  <c r="J186" i="14"/>
  <c r="J185" i="14"/>
  <c r="J183" i="14"/>
  <c r="J182" i="14"/>
  <c r="J181" i="14"/>
  <c r="J180" i="14"/>
  <c r="J178" i="14"/>
  <c r="J177" i="14"/>
  <c r="J176" i="14"/>
  <c r="J175" i="14"/>
  <c r="J174" i="14"/>
  <c r="J173" i="14"/>
  <c r="J172" i="14"/>
  <c r="J171" i="14"/>
  <c r="J170" i="14"/>
  <c r="J169" i="14"/>
  <c r="J168" i="14"/>
  <c r="J167" i="14"/>
  <c r="J166" i="14"/>
  <c r="J165" i="14"/>
  <c r="J163" i="14"/>
  <c r="J162" i="14"/>
  <c r="J160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J121" i="14"/>
  <c r="J120" i="14"/>
  <c r="J119" i="14"/>
  <c r="J118" i="14"/>
  <c r="J117" i="14"/>
  <c r="J116" i="14"/>
  <c r="J115" i="14"/>
  <c r="J114" i="14"/>
  <c r="J113" i="14"/>
  <c r="J112" i="14"/>
  <c r="J111" i="14"/>
  <c r="J110" i="14"/>
  <c r="J109" i="14"/>
  <c r="J108" i="14"/>
  <c r="J107" i="14"/>
  <c r="J106" i="14"/>
  <c r="J105" i="14"/>
  <c r="J104" i="14"/>
  <c r="J103" i="14"/>
  <c r="J102" i="14"/>
  <c r="J101" i="14"/>
  <c r="J100" i="14"/>
  <c r="J99" i="14"/>
  <c r="J98" i="14"/>
  <c r="J97" i="14"/>
  <c r="J96" i="14"/>
  <c r="J95" i="14"/>
  <c r="J94" i="14"/>
  <c r="J93" i="14"/>
  <c r="J92" i="14"/>
  <c r="J91" i="14"/>
  <c r="J90" i="14"/>
  <c r="J89" i="14"/>
  <c r="J88" i="14"/>
  <c r="J87" i="14"/>
  <c r="J86" i="14"/>
  <c r="J83" i="14"/>
  <c r="J82" i="14"/>
  <c r="J81" i="14"/>
  <c r="J80" i="14"/>
  <c r="J79" i="14"/>
  <c r="J78" i="14"/>
  <c r="J77" i="14"/>
  <c r="J76" i="14"/>
  <c r="J75" i="14"/>
  <c r="J74" i="14"/>
  <c r="J73" i="14"/>
  <c r="J72" i="14"/>
  <c r="J71" i="14"/>
  <c r="J70" i="14"/>
  <c r="J69" i="14"/>
  <c r="J68" i="14"/>
  <c r="J67" i="14"/>
  <c r="J66" i="14"/>
  <c r="J65" i="14"/>
  <c r="J63" i="14"/>
  <c r="J62" i="14"/>
  <c r="J61" i="14"/>
  <c r="J60" i="14"/>
  <c r="J59" i="14"/>
  <c r="J58" i="14"/>
  <c r="J57" i="14"/>
  <c r="J56" i="14"/>
  <c r="J55" i="14"/>
  <c r="J54" i="14"/>
  <c r="J53" i="14"/>
  <c r="J52" i="14"/>
  <c r="J51" i="14"/>
  <c r="J50" i="14"/>
  <c r="J49" i="14"/>
  <c r="J48" i="14"/>
  <c r="J47" i="14"/>
  <c r="J46" i="14"/>
  <c r="J44" i="14"/>
  <c r="J43" i="14"/>
  <c r="J42" i="14"/>
  <c r="J41" i="14"/>
  <c r="J40" i="14"/>
  <c r="J39" i="14"/>
  <c r="J38" i="14"/>
  <c r="J37" i="14"/>
  <c r="J35" i="14"/>
  <c r="J34" i="14"/>
  <c r="J33" i="14"/>
  <c r="J31" i="14"/>
  <c r="J30" i="14"/>
  <c r="J29" i="14"/>
  <c r="J28" i="14"/>
  <c r="J27" i="14"/>
  <c r="J26" i="14"/>
  <c r="J25" i="14"/>
  <c r="J24" i="14"/>
  <c r="J23" i="14"/>
  <c r="J22" i="14"/>
  <c r="J21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7" i="14"/>
  <c r="J6" i="14"/>
  <c r="J5" i="14"/>
  <c r="J4" i="14"/>
  <c r="J3" i="14"/>
  <c r="J2" i="14"/>
  <c r="I1398" i="14"/>
  <c r="I1397" i="14"/>
  <c r="I1396" i="14"/>
  <c r="I1395" i="14"/>
  <c r="I1394" i="14"/>
  <c r="I1393" i="14"/>
  <c r="I1392" i="14"/>
  <c r="I1391" i="14"/>
  <c r="I1390" i="14"/>
  <c r="I1389" i="14"/>
  <c r="I1388" i="14"/>
  <c r="I1387" i="14"/>
  <c r="I1386" i="14"/>
  <c r="I1385" i="14"/>
  <c r="I1384" i="14"/>
  <c r="I1383" i="14"/>
  <c r="I1382" i="14"/>
  <c r="I1381" i="14"/>
  <c r="I1380" i="14"/>
  <c r="I1379" i="14"/>
  <c r="I1378" i="14"/>
  <c r="I1377" i="14"/>
  <c r="I1376" i="14"/>
  <c r="I1375" i="14"/>
  <c r="I1374" i="14"/>
  <c r="I1373" i="14"/>
  <c r="I1372" i="14"/>
  <c r="I1371" i="14"/>
  <c r="I1370" i="14"/>
  <c r="I1369" i="14"/>
  <c r="I1368" i="14"/>
  <c r="I1367" i="14"/>
  <c r="I1366" i="14"/>
  <c r="I1365" i="14"/>
  <c r="I1364" i="14"/>
  <c r="I1363" i="14"/>
  <c r="I1362" i="14"/>
  <c r="I1361" i="14"/>
  <c r="I1360" i="14"/>
  <c r="I1359" i="14"/>
  <c r="I1358" i="14"/>
  <c r="I1357" i="14"/>
  <c r="I1356" i="14"/>
  <c r="I1355" i="14"/>
  <c r="I1354" i="14"/>
  <c r="I1353" i="14"/>
  <c r="I1352" i="14"/>
  <c r="I1351" i="14"/>
  <c r="I1350" i="14"/>
  <c r="I1349" i="14"/>
  <c r="I1348" i="14"/>
  <c r="I1347" i="14"/>
  <c r="I1346" i="14"/>
  <c r="I1345" i="14"/>
  <c r="I1344" i="14"/>
  <c r="I1343" i="14"/>
  <c r="I1342" i="14"/>
  <c r="I1341" i="14"/>
  <c r="I1340" i="14"/>
  <c r="I1339" i="14"/>
  <c r="I1338" i="14"/>
  <c r="I1337" i="14"/>
  <c r="I1336" i="14"/>
  <c r="I1335" i="14"/>
  <c r="I1334" i="14"/>
  <c r="I1333" i="14"/>
  <c r="I1332" i="14"/>
  <c r="I1331" i="14"/>
  <c r="I1330" i="14"/>
  <c r="I1329" i="14"/>
  <c r="I1328" i="14"/>
  <c r="I1327" i="14"/>
  <c r="I1326" i="14"/>
  <c r="I1325" i="14"/>
  <c r="I1324" i="14"/>
  <c r="I1323" i="14"/>
  <c r="I1322" i="14"/>
  <c r="I1321" i="14"/>
  <c r="I1320" i="14"/>
  <c r="I1319" i="14"/>
  <c r="I1318" i="14"/>
  <c r="I1317" i="14"/>
  <c r="I1316" i="14"/>
  <c r="I1315" i="14"/>
  <c r="I1314" i="14"/>
  <c r="I1313" i="14"/>
  <c r="I1312" i="14"/>
  <c r="I1311" i="14"/>
  <c r="I1310" i="14"/>
  <c r="I1309" i="14"/>
  <c r="I1308" i="14"/>
  <c r="I1307" i="14"/>
  <c r="I1306" i="14"/>
  <c r="I1305" i="14"/>
  <c r="I1304" i="14"/>
  <c r="I1303" i="14"/>
  <c r="I1302" i="14"/>
  <c r="I1301" i="14"/>
  <c r="I1300" i="14"/>
  <c r="I1299" i="14"/>
  <c r="I1298" i="14"/>
  <c r="I1297" i="14"/>
  <c r="I1296" i="14"/>
  <c r="I1295" i="14"/>
  <c r="I1294" i="14"/>
  <c r="I1293" i="14"/>
  <c r="I1292" i="14"/>
  <c r="I1291" i="14"/>
  <c r="I1290" i="14"/>
  <c r="I1289" i="14"/>
  <c r="I1288" i="14"/>
  <c r="I1287" i="14"/>
  <c r="I1286" i="14"/>
  <c r="I1285" i="14"/>
  <c r="I1284" i="14"/>
  <c r="I1283" i="14"/>
  <c r="I1282" i="14"/>
  <c r="I1281" i="14"/>
  <c r="I1280" i="14"/>
  <c r="I1279" i="14"/>
  <c r="I1278" i="14"/>
  <c r="I1277" i="14"/>
  <c r="I1276" i="14"/>
  <c r="I1275" i="14"/>
  <c r="I1274" i="14"/>
  <c r="I1273" i="14"/>
  <c r="I1272" i="14"/>
  <c r="I1271" i="14"/>
  <c r="I1270" i="14"/>
  <c r="I1269" i="14"/>
  <c r="I1268" i="14"/>
  <c r="I1267" i="14"/>
  <c r="I1266" i="14"/>
  <c r="I1265" i="14"/>
  <c r="I1264" i="14"/>
  <c r="I1263" i="14"/>
  <c r="I1262" i="14"/>
  <c r="I1261" i="14"/>
  <c r="I1260" i="14"/>
  <c r="I1259" i="14"/>
  <c r="I1258" i="14"/>
  <c r="I1257" i="14"/>
  <c r="I1256" i="14"/>
  <c r="I1255" i="14"/>
  <c r="I1254" i="14"/>
  <c r="I1253" i="14"/>
  <c r="I1252" i="14"/>
  <c r="I1251" i="14"/>
  <c r="I1250" i="14"/>
  <c r="I1249" i="14"/>
  <c r="I1248" i="14"/>
  <c r="I1247" i="14"/>
  <c r="I1246" i="14"/>
  <c r="I1245" i="14"/>
  <c r="I1244" i="14"/>
  <c r="I1243" i="14"/>
  <c r="I1242" i="14"/>
  <c r="I1241" i="14"/>
  <c r="I1240" i="14"/>
  <c r="I1239" i="14"/>
  <c r="I1238" i="14"/>
  <c r="I1237" i="14"/>
  <c r="I1236" i="14"/>
  <c r="I1235" i="14"/>
  <c r="I1234" i="14"/>
  <c r="I1233" i="14"/>
  <c r="I1232" i="14"/>
  <c r="I1231" i="14"/>
  <c r="I1230" i="14"/>
  <c r="I1229" i="14"/>
  <c r="I1228" i="14"/>
  <c r="I1227" i="14"/>
  <c r="I1226" i="14"/>
  <c r="I1225" i="14"/>
  <c r="I1224" i="14"/>
  <c r="I1223" i="14"/>
  <c r="I1222" i="14"/>
  <c r="I1221" i="14"/>
  <c r="I1220" i="14"/>
  <c r="I1219" i="14"/>
  <c r="I1218" i="14"/>
  <c r="I1217" i="14"/>
  <c r="I1216" i="14"/>
  <c r="I1215" i="14"/>
  <c r="I1214" i="14"/>
  <c r="I1213" i="14"/>
  <c r="I1212" i="14"/>
  <c r="I1211" i="14"/>
  <c r="I1210" i="14"/>
  <c r="I1209" i="14"/>
  <c r="I1208" i="14"/>
  <c r="I1207" i="14"/>
  <c r="I1206" i="14"/>
  <c r="I1205" i="14"/>
  <c r="I1204" i="14"/>
  <c r="I1203" i="14"/>
  <c r="I1202" i="14"/>
  <c r="I1201" i="14"/>
  <c r="I1200" i="14"/>
  <c r="I1199" i="14"/>
  <c r="I1198" i="14"/>
  <c r="I1197" i="14"/>
  <c r="I1196" i="14"/>
  <c r="I1195" i="14"/>
  <c r="I1194" i="14"/>
  <c r="I1193" i="14"/>
  <c r="I1192" i="14"/>
  <c r="I1191" i="14"/>
  <c r="I1190" i="14"/>
  <c r="I1189" i="14"/>
  <c r="I1188" i="14"/>
  <c r="I1187" i="14"/>
  <c r="I1186" i="14"/>
  <c r="I1185" i="14"/>
  <c r="I1184" i="14"/>
  <c r="I1183" i="14"/>
  <c r="I1182" i="14"/>
  <c r="I1181" i="14"/>
  <c r="I1180" i="14"/>
  <c r="I1179" i="14"/>
  <c r="I1178" i="14"/>
  <c r="I1177" i="14"/>
  <c r="I1176" i="14"/>
  <c r="I1175" i="14"/>
  <c r="I1174" i="14"/>
  <c r="I1173" i="14"/>
  <c r="I1172" i="14"/>
  <c r="I1171" i="14"/>
  <c r="I1170" i="14"/>
  <c r="I1169" i="14"/>
  <c r="I1168" i="14"/>
  <c r="I1167" i="14"/>
  <c r="I1166" i="14"/>
  <c r="I1165" i="14"/>
  <c r="I1164" i="14"/>
  <c r="I1163" i="14"/>
  <c r="I1162" i="14"/>
  <c r="I1161" i="14"/>
  <c r="I1160" i="14"/>
  <c r="I1159" i="14"/>
  <c r="I1158" i="14"/>
  <c r="I1157" i="14"/>
  <c r="I1156" i="14"/>
  <c r="I1155" i="14"/>
  <c r="I1154" i="14"/>
  <c r="I1153" i="14"/>
  <c r="I1152" i="14"/>
  <c r="I1151" i="14"/>
  <c r="I1150" i="14"/>
  <c r="I1149" i="14"/>
  <c r="I1148" i="14"/>
  <c r="I1147" i="14"/>
  <c r="I1146" i="14"/>
  <c r="I1145" i="14"/>
  <c r="I1144" i="14"/>
  <c r="I1143" i="14"/>
  <c r="I1142" i="14"/>
  <c r="I1141" i="14"/>
  <c r="I1140" i="14"/>
  <c r="I1139" i="14"/>
  <c r="I1138" i="14"/>
  <c r="I1137" i="14"/>
  <c r="I1136" i="14"/>
  <c r="I1135" i="14"/>
  <c r="I1134" i="14"/>
  <c r="I1133" i="14"/>
  <c r="I1132" i="14"/>
  <c r="I1131" i="14"/>
  <c r="I1130" i="14"/>
  <c r="I1129" i="14"/>
  <c r="I1128" i="14"/>
  <c r="I1127" i="14"/>
  <c r="I1126" i="14"/>
  <c r="I1125" i="14"/>
  <c r="I1124" i="14"/>
  <c r="I1123" i="14"/>
  <c r="I1122" i="14"/>
  <c r="I1121" i="14"/>
  <c r="I1120" i="14"/>
  <c r="I1119" i="14"/>
  <c r="I1118" i="14"/>
  <c r="I1117" i="14"/>
  <c r="I1116" i="14"/>
  <c r="I1115" i="14"/>
  <c r="I1114" i="14"/>
  <c r="I1113" i="14"/>
  <c r="I1112" i="14"/>
  <c r="I1111" i="14"/>
  <c r="I1110" i="14"/>
  <c r="I1109" i="14"/>
  <c r="I1108" i="14"/>
  <c r="I1107" i="14"/>
  <c r="I1106" i="14"/>
  <c r="I1105" i="14"/>
  <c r="I1104" i="14"/>
  <c r="I1103" i="14"/>
  <c r="I1102" i="14"/>
  <c r="I1101" i="14"/>
  <c r="I1100" i="14"/>
  <c r="I1099" i="14"/>
  <c r="I1098" i="14"/>
  <c r="I1097" i="14"/>
  <c r="I1096" i="14"/>
  <c r="I1095" i="14"/>
  <c r="I1094" i="14"/>
  <c r="I1093" i="14"/>
  <c r="I1092" i="14"/>
  <c r="I1091" i="14"/>
  <c r="I1090" i="14"/>
  <c r="I1089" i="14"/>
  <c r="I1088" i="14"/>
  <c r="I1087" i="14"/>
  <c r="I1086" i="14"/>
  <c r="I1085" i="14"/>
  <c r="I1084" i="14"/>
  <c r="I1083" i="14"/>
  <c r="I1082" i="14"/>
  <c r="I1081" i="14"/>
  <c r="I1080" i="14"/>
  <c r="I1079" i="14"/>
  <c r="I1078" i="14"/>
  <c r="I1077" i="14"/>
  <c r="I1076" i="14"/>
  <c r="I1075" i="14"/>
  <c r="I1074" i="14"/>
  <c r="I1073" i="14"/>
  <c r="I1072" i="14"/>
  <c r="I1071" i="14"/>
  <c r="I1070" i="14"/>
  <c r="I1069" i="14"/>
  <c r="I1068" i="14"/>
  <c r="I1067" i="14"/>
  <c r="I1066" i="14"/>
  <c r="I1065" i="14"/>
  <c r="I1064" i="14"/>
  <c r="I1063" i="14"/>
  <c r="I1062" i="14"/>
  <c r="I1061" i="14"/>
  <c r="I1060" i="14"/>
  <c r="I1059" i="14"/>
  <c r="I1058" i="14"/>
  <c r="I1057" i="14"/>
  <c r="I1056" i="14"/>
  <c r="I1055" i="14"/>
  <c r="I1054" i="14"/>
  <c r="I1053" i="14"/>
  <c r="I1052" i="14"/>
  <c r="I1051" i="14"/>
  <c r="I1050" i="14"/>
  <c r="I1049" i="14"/>
  <c r="I1048" i="14"/>
  <c r="I1047" i="14"/>
  <c r="I1046" i="14"/>
  <c r="I1045" i="14"/>
  <c r="I1044" i="14"/>
  <c r="I1043" i="14"/>
  <c r="I1042" i="14"/>
  <c r="I1041" i="14"/>
  <c r="I1040" i="14"/>
  <c r="I1039" i="14"/>
  <c r="I1038" i="14"/>
  <c r="I1037" i="14"/>
  <c r="I1036" i="14"/>
  <c r="I1035" i="14"/>
  <c r="I1034" i="14"/>
  <c r="I1033" i="14"/>
  <c r="I1032" i="14"/>
  <c r="I1031" i="14"/>
  <c r="I1030" i="14"/>
  <c r="I1029" i="14"/>
  <c r="I1028" i="14"/>
  <c r="I1027" i="14"/>
  <c r="I1026" i="14"/>
  <c r="I1025" i="14"/>
  <c r="I1024" i="14"/>
  <c r="I1023" i="14"/>
  <c r="I1022" i="14"/>
  <c r="I1021" i="14"/>
  <c r="I1020" i="14"/>
  <c r="I1019" i="14"/>
  <c r="I1018" i="14"/>
  <c r="I1017" i="14"/>
  <c r="I1016" i="14"/>
  <c r="I1015" i="14"/>
  <c r="I1014" i="14"/>
  <c r="I1013" i="14"/>
  <c r="I1012" i="14"/>
  <c r="I1011" i="14"/>
  <c r="I1010" i="14"/>
  <c r="I1009" i="14"/>
  <c r="I1008" i="14"/>
  <c r="I1007" i="14"/>
  <c r="I1006" i="14"/>
  <c r="I1005" i="14"/>
  <c r="I1004" i="14"/>
  <c r="I1003" i="14"/>
  <c r="I1002" i="14"/>
  <c r="I1001" i="14"/>
  <c r="I1000" i="14"/>
  <c r="I999" i="14"/>
  <c r="I998" i="14"/>
  <c r="I997" i="14"/>
  <c r="I996" i="14"/>
  <c r="I995" i="14"/>
  <c r="I994" i="14"/>
  <c r="I993" i="14"/>
  <c r="I992" i="14"/>
  <c r="I991" i="14"/>
  <c r="I990" i="14"/>
  <c r="I989" i="14"/>
  <c r="I988" i="14"/>
  <c r="I987" i="14"/>
  <c r="I986" i="14"/>
  <c r="I985" i="14"/>
  <c r="I984" i="14"/>
  <c r="I983" i="14"/>
  <c r="I982" i="14"/>
  <c r="I981" i="14"/>
  <c r="I980" i="14"/>
  <c r="I979" i="14"/>
  <c r="I978" i="14"/>
  <c r="I977" i="14"/>
  <c r="I976" i="14"/>
  <c r="I975" i="14"/>
  <c r="I974" i="14"/>
  <c r="I973" i="14"/>
  <c r="I972" i="14"/>
  <c r="I971" i="14"/>
  <c r="I970" i="14"/>
  <c r="I969" i="14"/>
  <c r="I968" i="14"/>
  <c r="I967" i="14"/>
  <c r="I966" i="14"/>
  <c r="I965" i="14"/>
  <c r="I964" i="14"/>
  <c r="I963" i="14"/>
  <c r="I962" i="14"/>
  <c r="I961" i="14"/>
  <c r="I960" i="14"/>
  <c r="I959" i="14"/>
  <c r="I958" i="14"/>
  <c r="I957" i="14"/>
  <c r="I956" i="14"/>
  <c r="I955" i="14"/>
  <c r="I954" i="14"/>
  <c r="I953" i="14"/>
  <c r="I952" i="14"/>
  <c r="I951" i="14"/>
  <c r="I950" i="14"/>
  <c r="I949" i="14"/>
  <c r="I948" i="14"/>
  <c r="I947" i="14"/>
  <c r="I946" i="14"/>
  <c r="I945" i="14"/>
  <c r="I944" i="14"/>
  <c r="I943" i="14"/>
  <c r="I942" i="14"/>
  <c r="I941" i="14"/>
  <c r="I940" i="14"/>
  <c r="I939" i="14"/>
  <c r="I938" i="14"/>
  <c r="I937" i="14"/>
  <c r="I936" i="14"/>
  <c r="I935" i="14"/>
  <c r="I934" i="14"/>
  <c r="I933" i="14"/>
  <c r="I932" i="14"/>
  <c r="I931" i="14"/>
  <c r="I930" i="14"/>
  <c r="I929" i="14"/>
  <c r="I928" i="14"/>
  <c r="I927" i="14"/>
  <c r="I926" i="14"/>
  <c r="I925" i="14"/>
  <c r="I924" i="14"/>
  <c r="I923" i="14"/>
  <c r="I922" i="14"/>
  <c r="I921" i="14"/>
  <c r="I920" i="14"/>
  <c r="I919" i="14"/>
  <c r="I918" i="14"/>
  <c r="I917" i="14"/>
  <c r="I916" i="14"/>
  <c r="I915" i="14"/>
  <c r="I914" i="14"/>
  <c r="I913" i="14"/>
  <c r="I912" i="14"/>
  <c r="I911" i="14"/>
  <c r="I910" i="14"/>
  <c r="I909" i="14"/>
  <c r="I908" i="14"/>
  <c r="I907" i="14"/>
  <c r="I906" i="14"/>
  <c r="I905" i="14"/>
  <c r="I904" i="14"/>
  <c r="I903" i="14"/>
  <c r="I902" i="14"/>
  <c r="I901" i="14"/>
  <c r="I900" i="14"/>
  <c r="I899" i="14"/>
  <c r="I898" i="14"/>
  <c r="I897" i="14"/>
  <c r="I896" i="14"/>
  <c r="I895" i="14"/>
  <c r="I894" i="14"/>
  <c r="I893" i="14"/>
  <c r="I892" i="14"/>
  <c r="I891" i="14"/>
  <c r="I890" i="14"/>
  <c r="I889" i="14"/>
  <c r="I888" i="14"/>
  <c r="I887" i="14"/>
  <c r="I886" i="14"/>
  <c r="I885" i="14"/>
  <c r="I884" i="14"/>
  <c r="I883" i="14"/>
  <c r="I882" i="14"/>
  <c r="I881" i="14"/>
  <c r="I880" i="14"/>
  <c r="I879" i="14"/>
  <c r="I878" i="14"/>
  <c r="I877" i="14"/>
  <c r="I876" i="14"/>
  <c r="I875" i="14"/>
  <c r="I874" i="14"/>
  <c r="I873" i="14"/>
  <c r="I872" i="14"/>
  <c r="I871" i="14"/>
  <c r="I870" i="14"/>
  <c r="I869" i="14"/>
  <c r="I868" i="14"/>
  <c r="I867" i="14"/>
  <c r="I866" i="14"/>
  <c r="I865" i="14"/>
  <c r="I864" i="14"/>
  <c r="I863" i="14"/>
  <c r="I862" i="14"/>
  <c r="I861" i="14"/>
  <c r="I860" i="14"/>
  <c r="I859" i="14"/>
  <c r="I858" i="14"/>
  <c r="I857" i="14"/>
  <c r="I856" i="14"/>
  <c r="I855" i="14"/>
  <c r="I854" i="14"/>
  <c r="I853" i="14"/>
  <c r="I852" i="14"/>
  <c r="I851" i="14"/>
  <c r="I850" i="14"/>
  <c r="I849" i="14"/>
  <c r="I848" i="14"/>
  <c r="I847" i="14"/>
  <c r="I846" i="14"/>
  <c r="I845" i="14"/>
  <c r="I844" i="14"/>
  <c r="I843" i="14"/>
  <c r="I842" i="14"/>
  <c r="I841" i="14"/>
  <c r="I840" i="14"/>
  <c r="I839" i="14"/>
  <c r="I838" i="14"/>
  <c r="I837" i="14"/>
  <c r="I836" i="14"/>
  <c r="I835" i="14"/>
  <c r="I834" i="14"/>
  <c r="I833" i="14"/>
  <c r="I832" i="14"/>
  <c r="I831" i="14"/>
  <c r="I830" i="14"/>
  <c r="I829" i="14"/>
  <c r="I828" i="14"/>
  <c r="I827" i="14"/>
  <c r="I826" i="14"/>
  <c r="I825" i="14"/>
  <c r="I824" i="14"/>
  <c r="I823" i="14"/>
  <c r="I822" i="14"/>
  <c r="I821" i="14"/>
  <c r="I820" i="14"/>
  <c r="I819" i="14"/>
  <c r="I818" i="14"/>
  <c r="I817" i="14"/>
  <c r="I816" i="14"/>
  <c r="I815" i="14"/>
  <c r="I814" i="14"/>
  <c r="I813" i="14"/>
  <c r="I812" i="14"/>
  <c r="I811" i="14"/>
  <c r="I810" i="14"/>
  <c r="I809" i="14"/>
  <c r="I808" i="14"/>
  <c r="I807" i="14"/>
  <c r="I806" i="14"/>
  <c r="I805" i="14"/>
  <c r="I804" i="14"/>
  <c r="I803" i="14"/>
  <c r="I802" i="14"/>
  <c r="I801" i="14"/>
  <c r="I800" i="14"/>
  <c r="I799" i="14"/>
  <c r="I798" i="14"/>
  <c r="I797" i="14"/>
  <c r="I796" i="14"/>
  <c r="I795" i="14"/>
  <c r="I794" i="14"/>
  <c r="I793" i="14"/>
  <c r="I792" i="14"/>
  <c r="I791" i="14"/>
  <c r="I790" i="14"/>
  <c r="I789" i="14"/>
  <c r="I788" i="14"/>
  <c r="I787" i="14"/>
  <c r="I786" i="14"/>
  <c r="I785" i="14"/>
  <c r="I784" i="14"/>
  <c r="I783" i="14"/>
  <c r="I782" i="14"/>
  <c r="I781" i="14"/>
  <c r="I780" i="14"/>
  <c r="I779" i="14"/>
  <c r="I778" i="14"/>
  <c r="I777" i="14"/>
  <c r="I776" i="14"/>
  <c r="I775" i="14"/>
  <c r="I774" i="14"/>
  <c r="I773" i="14"/>
  <c r="I772" i="14"/>
  <c r="I771" i="14"/>
  <c r="I770" i="14"/>
  <c r="I769" i="14"/>
  <c r="I768" i="14"/>
  <c r="I767" i="14"/>
  <c r="I766" i="14"/>
  <c r="I765" i="14"/>
  <c r="I764" i="14"/>
  <c r="I763" i="14"/>
  <c r="I762" i="14"/>
  <c r="I761" i="14"/>
  <c r="I760" i="14"/>
  <c r="I759" i="14"/>
  <c r="I758" i="14"/>
  <c r="I757" i="14"/>
  <c r="I756" i="14"/>
  <c r="I755" i="14"/>
  <c r="I754" i="14"/>
  <c r="I753" i="14"/>
  <c r="I752" i="14"/>
  <c r="I751" i="14"/>
  <c r="I750" i="14"/>
  <c r="I749" i="14"/>
  <c r="I748" i="14"/>
  <c r="I747" i="14"/>
  <c r="I746" i="14"/>
  <c r="I745" i="14"/>
  <c r="I744" i="14"/>
  <c r="I743" i="14"/>
  <c r="I742" i="14"/>
  <c r="I741" i="14"/>
  <c r="I740" i="14"/>
  <c r="I739" i="14"/>
  <c r="I738" i="14"/>
  <c r="I737" i="14"/>
  <c r="I736" i="14"/>
  <c r="I735" i="14"/>
  <c r="I734" i="14"/>
  <c r="I733" i="14"/>
  <c r="I732" i="14"/>
  <c r="I731" i="14"/>
  <c r="I730" i="14"/>
  <c r="I729" i="14"/>
  <c r="I728" i="14"/>
  <c r="I727" i="14"/>
  <c r="I726" i="14"/>
  <c r="I725" i="14"/>
  <c r="I724" i="14"/>
  <c r="I723" i="14"/>
  <c r="I722" i="14"/>
  <c r="I721" i="14"/>
  <c r="I720" i="14"/>
  <c r="I719" i="14"/>
  <c r="I718" i="14"/>
  <c r="I717" i="14"/>
  <c r="I716" i="14"/>
  <c r="I715" i="14"/>
  <c r="I714" i="14"/>
  <c r="I713" i="14"/>
  <c r="I712" i="14"/>
  <c r="I711" i="14"/>
  <c r="I710" i="14"/>
  <c r="I709" i="14"/>
  <c r="I708" i="14"/>
  <c r="I707" i="14"/>
  <c r="I706" i="14"/>
  <c r="I705" i="14"/>
  <c r="I704" i="14"/>
  <c r="I703" i="14"/>
  <c r="I702" i="14"/>
  <c r="I701" i="14"/>
  <c r="I700" i="14"/>
  <c r="I699" i="14"/>
  <c r="I698" i="14"/>
  <c r="I697" i="14"/>
  <c r="I696" i="14"/>
  <c r="I695" i="14"/>
  <c r="I694" i="14"/>
  <c r="I693" i="14"/>
  <c r="I692" i="14"/>
  <c r="I691" i="14"/>
  <c r="I690" i="14"/>
  <c r="I689" i="14"/>
  <c r="I688" i="14"/>
  <c r="I687" i="14"/>
  <c r="I686" i="14"/>
  <c r="I685" i="14"/>
  <c r="I684" i="14"/>
  <c r="I683" i="14"/>
  <c r="I682" i="14"/>
  <c r="I681" i="14"/>
  <c r="I680" i="14"/>
  <c r="I679" i="14"/>
  <c r="I678" i="14"/>
  <c r="I677" i="14"/>
  <c r="I676" i="14"/>
  <c r="I675" i="14"/>
  <c r="I674" i="14"/>
  <c r="I673" i="14"/>
  <c r="I672" i="14"/>
  <c r="I671" i="14"/>
  <c r="I670" i="14"/>
  <c r="I669" i="14"/>
  <c r="I668" i="14"/>
  <c r="I667" i="14"/>
  <c r="I666" i="14"/>
  <c r="I665" i="14"/>
  <c r="I664" i="14"/>
  <c r="I663" i="14"/>
  <c r="I662" i="14"/>
  <c r="I661" i="14"/>
  <c r="I660" i="14"/>
  <c r="I659" i="14"/>
  <c r="I658" i="14"/>
  <c r="I657" i="14"/>
  <c r="I656" i="14"/>
  <c r="I655" i="14"/>
  <c r="I654" i="14"/>
  <c r="I653" i="14"/>
  <c r="I652" i="14"/>
  <c r="I651" i="14"/>
  <c r="I650" i="14"/>
  <c r="I649" i="14"/>
  <c r="I648" i="14"/>
  <c r="I647" i="14"/>
  <c r="I646" i="14"/>
  <c r="I645" i="14"/>
  <c r="I644" i="14"/>
  <c r="I643" i="14"/>
  <c r="I642" i="14"/>
  <c r="I641" i="14"/>
  <c r="I640" i="14"/>
  <c r="I639" i="14"/>
  <c r="I638" i="14"/>
  <c r="I637" i="14"/>
  <c r="I636" i="14"/>
  <c r="I635" i="14"/>
  <c r="I634" i="14"/>
  <c r="I633" i="14"/>
  <c r="I632" i="14"/>
  <c r="I631" i="14"/>
  <c r="I630" i="14"/>
  <c r="I629" i="14"/>
  <c r="I628" i="14"/>
  <c r="I627" i="14"/>
  <c r="I626" i="14"/>
  <c r="I625" i="14"/>
  <c r="I624" i="14"/>
  <c r="I623" i="14"/>
  <c r="I622" i="14"/>
  <c r="I621" i="14"/>
  <c r="I620" i="14"/>
  <c r="I619" i="14"/>
  <c r="I618" i="14"/>
  <c r="I617" i="14"/>
  <c r="I616" i="14"/>
  <c r="I615" i="14"/>
  <c r="I614" i="14"/>
  <c r="I613" i="14"/>
  <c r="I612" i="14"/>
  <c r="I611" i="14"/>
  <c r="I610" i="14"/>
  <c r="I609" i="14"/>
  <c r="I608" i="14"/>
  <c r="I607" i="14"/>
  <c r="I606" i="14"/>
  <c r="I605" i="14"/>
  <c r="I604" i="14"/>
  <c r="I603" i="14"/>
  <c r="I602" i="14"/>
  <c r="I601" i="14"/>
  <c r="I600" i="14"/>
  <c r="I599" i="14"/>
  <c r="I598" i="14"/>
  <c r="I597" i="14"/>
  <c r="I596" i="14"/>
  <c r="I595" i="14"/>
  <c r="I594" i="14"/>
  <c r="I593" i="14"/>
  <c r="I592" i="14"/>
  <c r="I591" i="14"/>
  <c r="I590" i="14"/>
  <c r="I589" i="14"/>
  <c r="I588" i="14"/>
  <c r="I587" i="14"/>
  <c r="I586" i="14"/>
  <c r="I585" i="14"/>
  <c r="I584" i="14"/>
  <c r="I583" i="14"/>
  <c r="I582" i="14"/>
  <c r="I581" i="14"/>
  <c r="I580" i="14"/>
  <c r="I579" i="14"/>
  <c r="I578" i="14"/>
  <c r="I577" i="14"/>
  <c r="I576" i="14"/>
  <c r="I575" i="14"/>
  <c r="I574" i="14"/>
  <c r="I573" i="14"/>
  <c r="I572" i="14"/>
  <c r="I571" i="14"/>
  <c r="I570" i="14"/>
  <c r="I569" i="14"/>
  <c r="I568" i="14"/>
  <c r="I567" i="14"/>
  <c r="I566" i="14"/>
  <c r="I565" i="14"/>
  <c r="I564" i="14"/>
  <c r="I563" i="14"/>
  <c r="I562" i="14"/>
  <c r="I561" i="14"/>
  <c r="I560" i="14"/>
  <c r="I559" i="14"/>
  <c r="I558" i="14"/>
  <c r="I557" i="14"/>
  <c r="I556" i="14"/>
  <c r="I555" i="14"/>
  <c r="I554" i="14"/>
  <c r="I553" i="14"/>
  <c r="I552" i="14"/>
  <c r="I551" i="14"/>
  <c r="I550" i="14"/>
  <c r="I549" i="14"/>
  <c r="I548" i="14"/>
  <c r="I547" i="14"/>
  <c r="I546" i="14"/>
  <c r="I545" i="14"/>
  <c r="I544" i="14"/>
  <c r="I543" i="14"/>
  <c r="I542" i="14"/>
  <c r="I541" i="14"/>
  <c r="I540" i="14"/>
  <c r="I539" i="14"/>
  <c r="I538" i="14"/>
  <c r="I537" i="14"/>
  <c r="I536" i="14"/>
  <c r="I535" i="14"/>
  <c r="I534" i="14"/>
  <c r="I533" i="14"/>
  <c r="I532" i="14"/>
  <c r="I531" i="14"/>
  <c r="I530" i="14"/>
  <c r="I529" i="14"/>
  <c r="I528" i="14"/>
  <c r="I527" i="14"/>
  <c r="I526" i="14"/>
  <c r="I525" i="14"/>
  <c r="I524" i="14"/>
  <c r="I523" i="14"/>
  <c r="I522" i="14"/>
  <c r="I521" i="14"/>
  <c r="I520" i="14"/>
  <c r="I519" i="14"/>
  <c r="I518" i="14"/>
  <c r="I517" i="14"/>
  <c r="I516" i="14"/>
  <c r="I515" i="14"/>
  <c r="I514" i="14"/>
  <c r="I513" i="14"/>
  <c r="I512" i="14"/>
  <c r="I511" i="14"/>
  <c r="I510" i="14"/>
  <c r="I509" i="14"/>
  <c r="I508" i="14"/>
  <c r="I507" i="14"/>
  <c r="I506" i="14"/>
  <c r="I505" i="14"/>
  <c r="I504" i="14"/>
  <c r="I503" i="14"/>
  <c r="I502" i="14"/>
  <c r="I501" i="14"/>
  <c r="I500" i="14"/>
  <c r="I499" i="14"/>
  <c r="I498" i="14"/>
  <c r="I497" i="14"/>
  <c r="I496" i="14"/>
  <c r="I495" i="14"/>
  <c r="I494" i="14"/>
  <c r="I493" i="14"/>
  <c r="I492" i="14"/>
  <c r="I491" i="14"/>
  <c r="I490" i="14"/>
  <c r="I489" i="14"/>
  <c r="I488" i="14"/>
  <c r="I487" i="14"/>
  <c r="I486" i="14"/>
  <c r="I485" i="14"/>
  <c r="I484" i="14"/>
  <c r="I483" i="14"/>
  <c r="I482" i="14"/>
  <c r="I481" i="14"/>
  <c r="I480" i="14"/>
  <c r="I479" i="14"/>
  <c r="I478" i="14"/>
  <c r="I477" i="14"/>
  <c r="I476" i="14"/>
  <c r="I475" i="14"/>
  <c r="I474" i="14"/>
  <c r="I473" i="14"/>
  <c r="I472" i="14"/>
  <c r="I471" i="14"/>
  <c r="I470" i="14"/>
  <c r="I469" i="14"/>
  <c r="I468" i="14"/>
  <c r="I467" i="14"/>
  <c r="I466" i="14"/>
  <c r="I465" i="14"/>
  <c r="I464" i="14"/>
  <c r="I463" i="14"/>
  <c r="I462" i="14"/>
  <c r="I461" i="14"/>
  <c r="I460" i="14"/>
  <c r="I459" i="14"/>
  <c r="I458" i="14"/>
  <c r="I457" i="14"/>
  <c r="I456" i="14"/>
  <c r="I455" i="14"/>
  <c r="I454" i="14"/>
  <c r="I453" i="14"/>
  <c r="I452" i="14"/>
  <c r="I451" i="14"/>
  <c r="I450" i="14"/>
  <c r="I449" i="14"/>
  <c r="I448" i="14"/>
  <c r="I447" i="14"/>
  <c r="I446" i="14"/>
  <c r="I445" i="14"/>
  <c r="I444" i="14"/>
  <c r="I443" i="14"/>
  <c r="I442" i="14"/>
  <c r="I441" i="14"/>
  <c r="I440" i="14"/>
  <c r="I439" i="14"/>
  <c r="I438" i="14"/>
  <c r="I437" i="14"/>
  <c r="I436" i="14"/>
  <c r="I435" i="14"/>
  <c r="I434" i="14"/>
  <c r="I433" i="14"/>
  <c r="I432" i="14"/>
  <c r="I431" i="14"/>
  <c r="I430" i="14"/>
  <c r="I429" i="14"/>
  <c r="I428" i="14"/>
  <c r="I427" i="14"/>
  <c r="I426" i="14"/>
  <c r="I425" i="14"/>
  <c r="I424" i="14"/>
  <c r="I423" i="14"/>
  <c r="I422" i="14"/>
  <c r="I421" i="14"/>
  <c r="I420" i="14"/>
  <c r="I419" i="14"/>
  <c r="I418" i="14"/>
  <c r="I417" i="14"/>
  <c r="I416" i="14"/>
  <c r="I415" i="14"/>
  <c r="I414" i="14"/>
  <c r="I413" i="14"/>
  <c r="I412" i="14"/>
  <c r="I411" i="14"/>
  <c r="I410" i="14"/>
  <c r="I409" i="14"/>
  <c r="I408" i="14"/>
  <c r="I407" i="14"/>
  <c r="I406" i="14"/>
  <c r="I405" i="14"/>
  <c r="I404" i="14"/>
  <c r="I403" i="14"/>
  <c r="I402" i="14"/>
  <c r="I401" i="14"/>
  <c r="I400" i="14"/>
  <c r="I399" i="14"/>
  <c r="I398" i="14"/>
  <c r="I397" i="14"/>
  <c r="I396" i="14"/>
  <c r="I395" i="14"/>
  <c r="I394" i="14"/>
  <c r="I393" i="14"/>
  <c r="I392" i="14"/>
  <c r="I391" i="14"/>
  <c r="I390" i="14"/>
  <c r="I389" i="14"/>
  <c r="I388" i="14"/>
  <c r="I387" i="14"/>
  <c r="I386" i="14"/>
  <c r="I385" i="14"/>
  <c r="I384" i="14"/>
  <c r="I383" i="14"/>
  <c r="I382" i="14"/>
  <c r="I381" i="14"/>
  <c r="I380" i="14"/>
  <c r="I379" i="14"/>
  <c r="I378" i="14"/>
  <c r="I377" i="14"/>
  <c r="I376" i="14"/>
  <c r="I375" i="14"/>
  <c r="I374" i="14"/>
  <c r="I373" i="14"/>
  <c r="I372" i="14"/>
  <c r="I371" i="14"/>
  <c r="I370" i="14"/>
  <c r="I369" i="14"/>
  <c r="I368" i="14"/>
  <c r="I367" i="14"/>
  <c r="I366" i="14"/>
  <c r="I365" i="14"/>
  <c r="I364" i="14"/>
  <c r="I363" i="14"/>
  <c r="I362" i="14"/>
  <c r="I361" i="14"/>
  <c r="I360" i="14"/>
  <c r="I359" i="14"/>
  <c r="I358" i="14"/>
  <c r="I357" i="14"/>
  <c r="I356" i="14"/>
  <c r="I355" i="14"/>
  <c r="I354" i="14"/>
  <c r="I353" i="14"/>
  <c r="I352" i="14"/>
  <c r="I351" i="14"/>
  <c r="I350" i="14"/>
  <c r="I349" i="14"/>
  <c r="I348" i="14"/>
  <c r="I347" i="14"/>
  <c r="I346" i="14"/>
  <c r="I345" i="14"/>
  <c r="I344" i="14"/>
  <c r="I343" i="14"/>
  <c r="I342" i="14"/>
  <c r="I341" i="14"/>
  <c r="I340" i="14"/>
  <c r="I339" i="14"/>
  <c r="I338" i="14"/>
  <c r="I337" i="14"/>
  <c r="I336" i="14"/>
  <c r="I335" i="14"/>
  <c r="I334" i="14"/>
  <c r="I333" i="14"/>
  <c r="I332" i="14"/>
  <c r="I331" i="14"/>
  <c r="I330" i="14"/>
  <c r="I329" i="14"/>
  <c r="I328" i="14"/>
  <c r="I327" i="14"/>
  <c r="I326" i="14"/>
  <c r="I325" i="14"/>
  <c r="I324" i="14"/>
  <c r="I323" i="14"/>
  <c r="I322" i="14"/>
  <c r="I321" i="14"/>
  <c r="I320" i="14"/>
  <c r="I319" i="14"/>
  <c r="I318" i="14"/>
  <c r="I317" i="14"/>
  <c r="I316" i="14"/>
  <c r="I315" i="14"/>
  <c r="I314" i="14"/>
  <c r="I313" i="14"/>
  <c r="I312" i="14"/>
  <c r="I311" i="14"/>
  <c r="I310" i="14"/>
  <c r="I309" i="14"/>
  <c r="I308" i="14"/>
  <c r="I307" i="14"/>
  <c r="I306" i="14"/>
  <c r="I305" i="14"/>
  <c r="I304" i="14"/>
  <c r="I303" i="14"/>
  <c r="I302" i="14"/>
  <c r="I301" i="14"/>
  <c r="I300" i="14"/>
  <c r="I299" i="14"/>
  <c r="I298" i="14"/>
  <c r="I297" i="14"/>
  <c r="I296" i="14"/>
  <c r="I295" i="14"/>
  <c r="I294" i="14"/>
  <c r="I293" i="14"/>
  <c r="I292" i="14"/>
  <c r="I291" i="14"/>
  <c r="I290" i="14"/>
  <c r="I289" i="14"/>
  <c r="I288" i="14"/>
  <c r="I287" i="14"/>
  <c r="I286" i="14"/>
  <c r="I285" i="14"/>
  <c r="I284" i="14"/>
  <c r="I283" i="14"/>
  <c r="I282" i="14"/>
  <c r="I281" i="14"/>
  <c r="I280" i="14"/>
  <c r="I279" i="14"/>
  <c r="I278" i="14"/>
  <c r="I277" i="14"/>
  <c r="I276" i="14"/>
  <c r="I275" i="14"/>
  <c r="I274" i="14"/>
  <c r="I273" i="14"/>
  <c r="I272" i="14"/>
  <c r="I271" i="14"/>
  <c r="I270" i="14"/>
  <c r="I269" i="14"/>
  <c r="I268" i="14"/>
  <c r="I267" i="14"/>
  <c r="I266" i="14"/>
  <c r="I265" i="14"/>
  <c r="I264" i="14"/>
  <c r="I263" i="14"/>
  <c r="I262" i="14"/>
  <c r="I261" i="14"/>
  <c r="I260" i="14"/>
  <c r="I259" i="14"/>
  <c r="I258" i="14"/>
  <c r="I257" i="14"/>
  <c r="I256" i="14"/>
  <c r="I255" i="14"/>
  <c r="I254" i="14"/>
  <c r="I253" i="14"/>
  <c r="I252" i="14"/>
  <c r="I251" i="14"/>
  <c r="I250" i="14"/>
  <c r="I249" i="14"/>
  <c r="I248" i="14"/>
  <c r="I247" i="14"/>
  <c r="I246" i="14"/>
  <c r="I245" i="14"/>
  <c r="I244" i="14"/>
  <c r="I243" i="14"/>
  <c r="I242" i="14"/>
  <c r="I241" i="14"/>
  <c r="I240" i="14"/>
  <c r="I239" i="14"/>
  <c r="I238" i="14"/>
  <c r="I237" i="14"/>
  <c r="I236" i="14"/>
  <c r="I235" i="14"/>
  <c r="I234" i="14"/>
  <c r="I233" i="14"/>
  <c r="I232" i="14"/>
  <c r="I231" i="14"/>
  <c r="I230" i="14"/>
  <c r="I229" i="14"/>
  <c r="I228" i="14"/>
  <c r="I227" i="14"/>
  <c r="I226" i="14"/>
  <c r="I225" i="14"/>
  <c r="I224" i="14"/>
  <c r="I223" i="14"/>
  <c r="I222" i="14"/>
  <c r="I221" i="14"/>
  <c r="I220" i="14"/>
  <c r="I219" i="14"/>
  <c r="I218" i="14"/>
  <c r="I217" i="14"/>
  <c r="I216" i="14"/>
  <c r="I215" i="14"/>
  <c r="I214" i="14"/>
  <c r="I213" i="14"/>
  <c r="I212" i="14"/>
  <c r="I211" i="14"/>
  <c r="I210" i="14"/>
  <c r="I209" i="14"/>
  <c r="I208" i="14"/>
  <c r="I207" i="14"/>
  <c r="I206" i="14"/>
  <c r="I205" i="14"/>
  <c r="I204" i="14"/>
  <c r="I203" i="14"/>
  <c r="I202" i="14"/>
  <c r="I201" i="14"/>
  <c r="I200" i="14"/>
  <c r="I199" i="14"/>
  <c r="I198" i="14"/>
  <c r="I197" i="14"/>
  <c r="I196" i="14"/>
  <c r="I195" i="14"/>
  <c r="I194" i="14"/>
  <c r="I193" i="14"/>
  <c r="I192" i="14"/>
  <c r="I191" i="14"/>
  <c r="I190" i="14"/>
  <c r="I189" i="14"/>
  <c r="I188" i="14"/>
  <c r="I187" i="14"/>
  <c r="I186" i="14"/>
  <c r="I185" i="14"/>
  <c r="I184" i="14"/>
  <c r="I183" i="14"/>
  <c r="I182" i="14"/>
  <c r="I181" i="14"/>
  <c r="I180" i="14"/>
  <c r="I179" i="14"/>
  <c r="I178" i="14"/>
  <c r="I177" i="14"/>
  <c r="I176" i="14"/>
  <c r="I175" i="14"/>
  <c r="I174" i="14"/>
  <c r="I173" i="14"/>
  <c r="I172" i="14"/>
  <c r="I171" i="14"/>
  <c r="I170" i="14"/>
  <c r="I169" i="14"/>
  <c r="I168" i="14"/>
  <c r="I167" i="14"/>
  <c r="I166" i="14"/>
  <c r="I165" i="14"/>
  <c r="I164" i="14"/>
  <c r="I163" i="14"/>
  <c r="I162" i="14"/>
  <c r="I161" i="14"/>
  <c r="I160" i="14"/>
  <c r="I159" i="14"/>
  <c r="I158" i="14"/>
  <c r="I157" i="14"/>
  <c r="I156" i="14"/>
  <c r="I155" i="14"/>
  <c r="I154" i="14"/>
  <c r="I153" i="14"/>
  <c r="I152" i="14"/>
  <c r="I151" i="14"/>
  <c r="I150" i="14"/>
  <c r="I149" i="14"/>
  <c r="I148" i="14"/>
  <c r="I147" i="14"/>
  <c r="I146" i="14"/>
  <c r="I145" i="14"/>
  <c r="I144" i="14"/>
  <c r="I143" i="14"/>
  <c r="I142" i="14"/>
  <c r="I141" i="14"/>
  <c r="I140" i="14"/>
  <c r="I139" i="14"/>
  <c r="I138" i="14"/>
  <c r="I137" i="14"/>
  <c r="I136" i="14"/>
  <c r="I135" i="14"/>
  <c r="I134" i="14"/>
  <c r="I133" i="14"/>
  <c r="I132" i="14"/>
  <c r="I131" i="14"/>
  <c r="I130" i="14"/>
  <c r="I129" i="14"/>
  <c r="I128" i="14"/>
  <c r="I127" i="14"/>
  <c r="I126" i="14"/>
  <c r="I125" i="14"/>
  <c r="I124" i="14"/>
  <c r="I123" i="14"/>
  <c r="I122" i="14"/>
  <c r="I121" i="14"/>
  <c r="I120" i="14"/>
  <c r="I119" i="14"/>
  <c r="I118" i="14"/>
  <c r="I117" i="14"/>
  <c r="I116" i="14"/>
  <c r="I115" i="14"/>
  <c r="I114" i="14"/>
  <c r="I113" i="14"/>
  <c r="I112" i="14"/>
  <c r="I111" i="14"/>
  <c r="I110" i="14"/>
  <c r="I109" i="14"/>
  <c r="I108" i="14"/>
  <c r="I107" i="14"/>
  <c r="I106" i="14"/>
  <c r="I105" i="14"/>
  <c r="I104" i="14"/>
  <c r="I103" i="14"/>
  <c r="I102" i="14"/>
  <c r="I101" i="14"/>
  <c r="I100" i="14"/>
  <c r="I99" i="14"/>
  <c r="I98" i="14"/>
  <c r="I97" i="14"/>
  <c r="I96" i="14"/>
  <c r="I95" i="14"/>
  <c r="I94" i="14"/>
  <c r="I93" i="14"/>
  <c r="I92" i="14"/>
  <c r="I91" i="14"/>
  <c r="I90" i="14"/>
  <c r="I89" i="14"/>
  <c r="I88" i="14"/>
  <c r="I87" i="14"/>
  <c r="I86" i="14"/>
  <c r="I85" i="14"/>
  <c r="I84" i="14"/>
  <c r="I83" i="14"/>
  <c r="I82" i="14"/>
  <c r="I81" i="14"/>
  <c r="I80" i="14"/>
  <c r="I79" i="14"/>
  <c r="I78" i="14"/>
  <c r="I77" i="14"/>
  <c r="I76" i="14"/>
  <c r="I75" i="14"/>
  <c r="I74" i="14"/>
  <c r="I73" i="14"/>
  <c r="I72" i="14"/>
  <c r="I71" i="14"/>
  <c r="I70" i="14"/>
  <c r="I69" i="14"/>
  <c r="I68" i="14"/>
  <c r="I67" i="14"/>
  <c r="I66" i="14"/>
  <c r="I65" i="14"/>
  <c r="I64" i="14"/>
  <c r="I63" i="14"/>
  <c r="I62" i="14"/>
  <c r="I61" i="14"/>
  <c r="I60" i="14"/>
  <c r="I59" i="14"/>
  <c r="I58" i="14"/>
  <c r="I57" i="14"/>
  <c r="I56" i="14"/>
  <c r="I55" i="14"/>
  <c r="I54" i="14"/>
  <c r="I53" i="14"/>
  <c r="I52" i="14"/>
  <c r="I51" i="14"/>
  <c r="I50" i="14"/>
  <c r="I49" i="14"/>
  <c r="I48" i="14"/>
  <c r="I47" i="14"/>
  <c r="I46" i="14"/>
  <c r="I45" i="14"/>
  <c r="I44" i="14"/>
  <c r="I43" i="14"/>
  <c r="I42" i="14"/>
  <c r="I41" i="14"/>
  <c r="I40" i="14"/>
  <c r="I39" i="14"/>
  <c r="I38" i="14"/>
  <c r="I37" i="14"/>
  <c r="I36" i="14"/>
  <c r="I35" i="14"/>
  <c r="I34" i="14"/>
  <c r="I33" i="14"/>
  <c r="I32" i="14"/>
  <c r="I31" i="14"/>
  <c r="I30" i="14"/>
  <c r="I29" i="14"/>
  <c r="I28" i="14"/>
  <c r="I27" i="14"/>
  <c r="I26" i="14"/>
  <c r="I25" i="14"/>
  <c r="I24" i="14"/>
  <c r="I23" i="14"/>
  <c r="I22" i="14"/>
  <c r="I21" i="14"/>
  <c r="I20" i="14"/>
  <c r="I19" i="14"/>
  <c r="I18" i="14"/>
  <c r="I17" i="14"/>
  <c r="I16" i="14"/>
  <c r="I15" i="14"/>
  <c r="I14" i="14"/>
  <c r="I13" i="14"/>
  <c r="I12" i="14"/>
  <c r="I11" i="14"/>
  <c r="I10" i="14"/>
  <c r="I9" i="14"/>
  <c r="I8" i="14"/>
  <c r="I7" i="14"/>
  <c r="I6" i="14"/>
  <c r="I5" i="14"/>
  <c r="I4" i="14"/>
  <c r="I3" i="14"/>
  <c r="I2" i="14"/>
  <c r="H2" i="14"/>
  <c r="G2" i="14"/>
  <c r="H3" i="14"/>
  <c r="G3" i="14"/>
  <c r="H4" i="14"/>
  <c r="G4" i="14"/>
  <c r="H5" i="14"/>
  <c r="G5" i="14"/>
  <c r="H6" i="14"/>
  <c r="G6" i="14"/>
  <c r="H7" i="14"/>
  <c r="G7" i="14"/>
  <c r="H8" i="14"/>
  <c r="G8" i="14"/>
  <c r="H9" i="14"/>
  <c r="G9" i="14"/>
  <c r="H10" i="14"/>
  <c r="G10" i="14"/>
  <c r="H11" i="14"/>
  <c r="G11" i="14"/>
  <c r="H12" i="14"/>
  <c r="G12" i="14"/>
  <c r="H13" i="14"/>
  <c r="G13" i="14"/>
  <c r="H14" i="14"/>
  <c r="G14" i="14"/>
  <c r="H15" i="14"/>
  <c r="G15" i="14"/>
  <c r="H16" i="14"/>
  <c r="G16" i="14"/>
  <c r="H17" i="14"/>
  <c r="G17" i="14"/>
  <c r="H18" i="14"/>
  <c r="G18" i="14"/>
  <c r="H19" i="14"/>
  <c r="G19" i="14"/>
  <c r="H20" i="14"/>
  <c r="G20" i="14"/>
  <c r="H21" i="14"/>
  <c r="G21" i="14"/>
  <c r="H22" i="14"/>
  <c r="G22" i="14"/>
  <c r="H23" i="14"/>
  <c r="G23" i="14"/>
  <c r="H24" i="14"/>
  <c r="G24" i="14"/>
  <c r="H25" i="14"/>
  <c r="G25" i="14"/>
  <c r="H26" i="14"/>
  <c r="G26" i="14"/>
  <c r="H27" i="14"/>
  <c r="G27" i="14"/>
  <c r="H28" i="14"/>
  <c r="G28" i="14"/>
  <c r="H29" i="14"/>
  <c r="G29" i="14"/>
  <c r="H30" i="14"/>
  <c r="G30" i="14"/>
  <c r="H31" i="14"/>
  <c r="G31" i="14"/>
  <c r="H32" i="14"/>
  <c r="G32" i="14"/>
  <c r="H33" i="14"/>
  <c r="G33" i="14"/>
  <c r="H34" i="14"/>
  <c r="G34" i="14"/>
  <c r="H35" i="14"/>
  <c r="G35" i="14"/>
  <c r="H36" i="14"/>
  <c r="G36" i="14"/>
  <c r="H37" i="14"/>
  <c r="G37" i="14"/>
  <c r="H38" i="14"/>
  <c r="G38" i="14"/>
  <c r="H39" i="14"/>
  <c r="G39" i="14"/>
  <c r="H40" i="14"/>
  <c r="G40" i="14"/>
  <c r="H41" i="14"/>
  <c r="G41" i="14"/>
  <c r="H42" i="14"/>
  <c r="G42" i="14"/>
  <c r="H43" i="14"/>
  <c r="G43" i="14"/>
  <c r="H44" i="14"/>
  <c r="G44" i="14"/>
  <c r="H45" i="14"/>
  <c r="G45" i="14"/>
  <c r="H46" i="14"/>
  <c r="G46" i="14"/>
  <c r="H47" i="14"/>
  <c r="G47" i="14"/>
  <c r="H48" i="14"/>
  <c r="G48" i="14"/>
  <c r="H49" i="14"/>
  <c r="G49" i="14"/>
  <c r="H50" i="14"/>
  <c r="G50" i="14"/>
  <c r="H51" i="14"/>
  <c r="G51" i="14"/>
  <c r="H52" i="14"/>
  <c r="G52" i="14"/>
  <c r="H53" i="14"/>
  <c r="G53" i="14"/>
  <c r="H54" i="14"/>
  <c r="G54" i="14"/>
  <c r="H55" i="14"/>
  <c r="G55" i="14"/>
  <c r="H56" i="14"/>
  <c r="G56" i="14"/>
  <c r="H57" i="14"/>
  <c r="G57" i="14"/>
  <c r="H58" i="14"/>
  <c r="G58" i="14"/>
  <c r="H59" i="14"/>
  <c r="G59" i="14"/>
  <c r="H60" i="14"/>
  <c r="G60" i="14"/>
  <c r="H61" i="14"/>
  <c r="G61" i="14"/>
  <c r="H62" i="14"/>
  <c r="G62" i="14"/>
  <c r="H63" i="14"/>
  <c r="G63" i="14"/>
  <c r="H64" i="14"/>
  <c r="G64" i="14"/>
  <c r="H65" i="14"/>
  <c r="G65" i="14"/>
  <c r="H66" i="14"/>
  <c r="G66" i="14"/>
  <c r="H67" i="14"/>
  <c r="G67" i="14"/>
  <c r="H68" i="14"/>
  <c r="G68" i="14"/>
  <c r="H69" i="14"/>
  <c r="G69" i="14"/>
  <c r="H70" i="14"/>
  <c r="G70" i="14"/>
  <c r="H71" i="14"/>
  <c r="G71" i="14"/>
  <c r="H72" i="14"/>
  <c r="G72" i="14"/>
  <c r="H73" i="14"/>
  <c r="G73" i="14"/>
  <c r="H74" i="14"/>
  <c r="G74" i="14"/>
  <c r="H75" i="14"/>
  <c r="G75" i="14"/>
  <c r="H76" i="14"/>
  <c r="G76" i="14"/>
  <c r="H77" i="14"/>
  <c r="G77" i="14"/>
  <c r="H78" i="14"/>
  <c r="G78" i="14"/>
  <c r="H79" i="14"/>
  <c r="G79" i="14"/>
  <c r="H80" i="14"/>
  <c r="G80" i="14"/>
  <c r="H81" i="14"/>
  <c r="G81" i="14"/>
  <c r="H82" i="14"/>
  <c r="G82" i="14"/>
  <c r="H83" i="14"/>
  <c r="G83" i="14"/>
  <c r="H84" i="14"/>
  <c r="G84" i="14"/>
  <c r="H85" i="14"/>
  <c r="G85" i="14"/>
  <c r="H86" i="14"/>
  <c r="G86" i="14"/>
  <c r="H87" i="14"/>
  <c r="G87" i="14"/>
  <c r="H88" i="14"/>
  <c r="G88" i="14"/>
  <c r="H89" i="14"/>
  <c r="G89" i="14"/>
  <c r="H90" i="14"/>
  <c r="G90" i="14"/>
  <c r="H91" i="14"/>
  <c r="G91" i="14"/>
  <c r="H92" i="14"/>
  <c r="G92" i="14"/>
  <c r="H93" i="14"/>
  <c r="G93" i="14"/>
  <c r="H94" i="14"/>
  <c r="G94" i="14"/>
  <c r="H95" i="14"/>
  <c r="G95" i="14"/>
  <c r="H96" i="14"/>
  <c r="G96" i="14"/>
  <c r="H97" i="14"/>
  <c r="G97" i="14"/>
  <c r="H98" i="14"/>
  <c r="G98" i="14"/>
  <c r="H99" i="14"/>
  <c r="G99" i="14"/>
  <c r="H100" i="14"/>
  <c r="G100" i="14"/>
  <c r="H101" i="14"/>
  <c r="G101" i="14"/>
  <c r="H102" i="14"/>
  <c r="G102" i="14"/>
  <c r="H103" i="14"/>
  <c r="G103" i="14"/>
  <c r="H104" i="14"/>
  <c r="G104" i="14"/>
  <c r="H105" i="14"/>
  <c r="G105" i="14"/>
  <c r="H106" i="14"/>
  <c r="G106" i="14"/>
  <c r="H107" i="14"/>
  <c r="G107" i="14"/>
  <c r="H108" i="14"/>
  <c r="G108" i="14"/>
  <c r="H109" i="14"/>
  <c r="G109" i="14"/>
  <c r="H110" i="14"/>
  <c r="G110" i="14"/>
  <c r="H111" i="14"/>
  <c r="G111" i="14"/>
  <c r="H112" i="14"/>
  <c r="G112" i="14"/>
  <c r="H113" i="14"/>
  <c r="G113" i="14"/>
  <c r="H114" i="14"/>
  <c r="G114" i="14"/>
  <c r="H115" i="14"/>
  <c r="G115" i="14"/>
  <c r="H116" i="14"/>
  <c r="G116" i="14"/>
  <c r="H117" i="14"/>
  <c r="G117" i="14"/>
  <c r="H118" i="14"/>
  <c r="G118" i="14"/>
  <c r="H119" i="14"/>
  <c r="G119" i="14"/>
  <c r="H120" i="14"/>
  <c r="G120" i="14"/>
  <c r="H121" i="14"/>
  <c r="G121" i="14"/>
  <c r="H122" i="14"/>
  <c r="G122" i="14"/>
  <c r="H123" i="14"/>
  <c r="G123" i="14"/>
  <c r="H124" i="14"/>
  <c r="G124" i="14"/>
  <c r="H125" i="14"/>
  <c r="G125" i="14"/>
  <c r="H126" i="14"/>
  <c r="G126" i="14"/>
  <c r="H127" i="14"/>
  <c r="G127" i="14"/>
  <c r="H128" i="14"/>
  <c r="G128" i="14"/>
  <c r="H129" i="14"/>
  <c r="G129" i="14"/>
  <c r="H130" i="14"/>
  <c r="G130" i="14"/>
  <c r="H131" i="14"/>
  <c r="G131" i="14"/>
  <c r="H132" i="14"/>
  <c r="G132" i="14"/>
  <c r="H133" i="14"/>
  <c r="G133" i="14"/>
  <c r="H134" i="14"/>
  <c r="G134" i="14"/>
  <c r="H135" i="14"/>
  <c r="G135" i="14"/>
  <c r="H136" i="14"/>
  <c r="G136" i="14"/>
  <c r="H137" i="14"/>
  <c r="G137" i="14"/>
  <c r="H138" i="14"/>
  <c r="G138" i="14"/>
  <c r="H139" i="14"/>
  <c r="G139" i="14"/>
  <c r="H140" i="14"/>
  <c r="G140" i="14"/>
  <c r="H141" i="14"/>
  <c r="G141" i="14"/>
  <c r="H142" i="14"/>
  <c r="G142" i="14"/>
  <c r="H143" i="14"/>
  <c r="G143" i="14"/>
  <c r="H144" i="14"/>
  <c r="G144" i="14"/>
  <c r="H145" i="14"/>
  <c r="G145" i="14"/>
  <c r="H146" i="14"/>
  <c r="G146" i="14"/>
  <c r="H147" i="14"/>
  <c r="G147" i="14"/>
  <c r="H148" i="14"/>
  <c r="G148" i="14"/>
  <c r="H149" i="14"/>
  <c r="G149" i="14"/>
  <c r="H150" i="14"/>
  <c r="G150" i="14"/>
  <c r="H151" i="14"/>
  <c r="G151" i="14"/>
  <c r="H152" i="14"/>
  <c r="G152" i="14"/>
  <c r="H153" i="14"/>
  <c r="G153" i="14"/>
  <c r="H154" i="14"/>
  <c r="G154" i="14"/>
  <c r="H155" i="14"/>
  <c r="G155" i="14"/>
  <c r="H156" i="14"/>
  <c r="G156" i="14"/>
  <c r="H157" i="14"/>
  <c r="G157" i="14"/>
  <c r="H158" i="14"/>
  <c r="G158" i="14"/>
  <c r="H159" i="14"/>
  <c r="G159" i="14"/>
  <c r="H160" i="14"/>
  <c r="G160" i="14"/>
  <c r="H161" i="14"/>
  <c r="G161" i="14"/>
  <c r="H162" i="14"/>
  <c r="G162" i="14"/>
  <c r="H163" i="14"/>
  <c r="G163" i="14"/>
  <c r="H164" i="14"/>
  <c r="G164" i="14"/>
  <c r="H165" i="14"/>
  <c r="G165" i="14"/>
  <c r="H166" i="14"/>
  <c r="G166" i="14"/>
  <c r="H167" i="14"/>
  <c r="G167" i="14"/>
  <c r="H168" i="14"/>
  <c r="G168" i="14"/>
  <c r="H169" i="14"/>
  <c r="G169" i="14"/>
  <c r="H170" i="14"/>
  <c r="G170" i="14"/>
  <c r="H171" i="14"/>
  <c r="G171" i="14"/>
  <c r="H172" i="14"/>
  <c r="G172" i="14"/>
  <c r="H173" i="14"/>
  <c r="G173" i="14"/>
  <c r="H174" i="14"/>
  <c r="G174" i="14"/>
  <c r="H175" i="14"/>
  <c r="G175" i="14"/>
  <c r="H176" i="14"/>
  <c r="G176" i="14"/>
  <c r="H177" i="14"/>
  <c r="G177" i="14"/>
  <c r="H178" i="14"/>
  <c r="G178" i="14"/>
  <c r="H179" i="14"/>
  <c r="G179" i="14"/>
  <c r="H180" i="14"/>
  <c r="G180" i="14"/>
  <c r="H181" i="14"/>
  <c r="G181" i="14"/>
  <c r="H182" i="14"/>
  <c r="G182" i="14"/>
  <c r="H183" i="14"/>
  <c r="G183" i="14"/>
  <c r="H184" i="14"/>
  <c r="G184" i="14"/>
  <c r="H185" i="14"/>
  <c r="G185" i="14"/>
  <c r="H186" i="14"/>
  <c r="G186" i="14"/>
  <c r="H187" i="14"/>
  <c r="G187" i="14"/>
  <c r="H188" i="14"/>
  <c r="G188" i="14"/>
  <c r="H189" i="14"/>
  <c r="G189" i="14"/>
  <c r="H190" i="14"/>
  <c r="G190" i="14"/>
  <c r="H191" i="14"/>
  <c r="G191" i="14"/>
  <c r="H192" i="14"/>
  <c r="G192" i="14"/>
  <c r="H193" i="14"/>
  <c r="G193" i="14"/>
  <c r="H194" i="14"/>
  <c r="G194" i="14"/>
  <c r="H195" i="14"/>
  <c r="G195" i="14"/>
  <c r="H196" i="14"/>
  <c r="G196" i="14"/>
  <c r="H197" i="14"/>
  <c r="G197" i="14"/>
  <c r="H198" i="14"/>
  <c r="G198" i="14"/>
  <c r="H199" i="14"/>
  <c r="G199" i="14"/>
  <c r="H200" i="14"/>
  <c r="G200" i="14"/>
  <c r="H201" i="14"/>
  <c r="G201" i="14"/>
  <c r="H202" i="14"/>
  <c r="G202" i="14"/>
  <c r="H203" i="14"/>
  <c r="G203" i="14"/>
  <c r="H204" i="14"/>
  <c r="G204" i="14"/>
  <c r="H205" i="14"/>
  <c r="G205" i="14"/>
  <c r="H206" i="14"/>
  <c r="G206" i="14"/>
  <c r="H207" i="14"/>
  <c r="G207" i="14"/>
  <c r="H208" i="14"/>
  <c r="G208" i="14"/>
  <c r="H209" i="14"/>
  <c r="G209" i="14"/>
  <c r="H210" i="14"/>
  <c r="G210" i="14"/>
  <c r="H211" i="14"/>
  <c r="G211" i="14"/>
  <c r="H212" i="14"/>
  <c r="G212" i="14"/>
  <c r="H213" i="14"/>
  <c r="G213" i="14"/>
  <c r="H214" i="14"/>
  <c r="G214" i="14"/>
  <c r="H215" i="14"/>
  <c r="G215" i="14"/>
  <c r="H216" i="14"/>
  <c r="G216" i="14"/>
  <c r="H217" i="14"/>
  <c r="G217" i="14"/>
  <c r="H218" i="14"/>
  <c r="G218" i="14"/>
  <c r="H219" i="14"/>
  <c r="G219" i="14"/>
  <c r="H220" i="14"/>
  <c r="G220" i="14"/>
  <c r="H221" i="14"/>
  <c r="G221" i="14"/>
  <c r="H222" i="14"/>
  <c r="G222" i="14"/>
  <c r="H223" i="14"/>
  <c r="G223" i="14"/>
  <c r="H224" i="14"/>
  <c r="G224" i="14"/>
  <c r="H225" i="14"/>
  <c r="G225" i="14"/>
  <c r="H226" i="14"/>
  <c r="G226" i="14"/>
  <c r="H227" i="14"/>
  <c r="G227" i="14"/>
  <c r="H228" i="14"/>
  <c r="G228" i="14"/>
  <c r="H229" i="14"/>
  <c r="G229" i="14"/>
  <c r="H230" i="14"/>
  <c r="G230" i="14"/>
  <c r="H231" i="14"/>
  <c r="G231" i="14"/>
  <c r="H232" i="14"/>
  <c r="G232" i="14"/>
  <c r="H233" i="14"/>
  <c r="G233" i="14"/>
  <c r="H234" i="14"/>
  <c r="G234" i="14"/>
  <c r="H235" i="14"/>
  <c r="G235" i="14"/>
  <c r="H236" i="14"/>
  <c r="G236" i="14"/>
  <c r="H237" i="14"/>
  <c r="G237" i="14"/>
  <c r="H238" i="14"/>
  <c r="G238" i="14"/>
  <c r="H239" i="14"/>
  <c r="G239" i="14"/>
  <c r="H240" i="14"/>
  <c r="G240" i="14"/>
  <c r="H241" i="14"/>
  <c r="G241" i="14"/>
  <c r="H242" i="14"/>
  <c r="G242" i="14"/>
  <c r="H243" i="14"/>
  <c r="G243" i="14"/>
  <c r="H244" i="14"/>
  <c r="G244" i="14"/>
  <c r="H245" i="14"/>
  <c r="G245" i="14"/>
  <c r="H246" i="14"/>
  <c r="G246" i="14"/>
  <c r="H247" i="14"/>
  <c r="G247" i="14"/>
  <c r="H248" i="14"/>
  <c r="G248" i="14"/>
  <c r="H249" i="14"/>
  <c r="G249" i="14"/>
  <c r="H250" i="14"/>
  <c r="G250" i="14"/>
  <c r="H251" i="14"/>
  <c r="G251" i="14"/>
  <c r="H252" i="14"/>
  <c r="G252" i="14"/>
  <c r="H253" i="14"/>
  <c r="G253" i="14"/>
  <c r="H254" i="14"/>
  <c r="G254" i="14"/>
  <c r="H255" i="14"/>
  <c r="G255" i="14"/>
  <c r="H256" i="14"/>
  <c r="G256" i="14"/>
  <c r="H257" i="14"/>
  <c r="G257" i="14"/>
  <c r="H258" i="14"/>
  <c r="G258" i="14"/>
  <c r="H259" i="14"/>
  <c r="G259" i="14"/>
  <c r="H260" i="14"/>
  <c r="G260" i="14"/>
  <c r="H261" i="14"/>
  <c r="G261" i="14"/>
  <c r="H262" i="14"/>
  <c r="G262" i="14"/>
  <c r="H263" i="14"/>
  <c r="G263" i="14"/>
  <c r="H264" i="14"/>
  <c r="G264" i="14"/>
  <c r="H265" i="14"/>
  <c r="G265" i="14"/>
  <c r="H266" i="14"/>
  <c r="G266" i="14"/>
  <c r="H267" i="14"/>
  <c r="G267" i="14"/>
  <c r="H268" i="14"/>
  <c r="G268" i="14"/>
  <c r="H269" i="14"/>
  <c r="G269" i="14"/>
  <c r="H270" i="14"/>
  <c r="G270" i="14"/>
  <c r="H271" i="14"/>
  <c r="G271" i="14"/>
  <c r="H272" i="14"/>
  <c r="G272" i="14"/>
  <c r="H273" i="14"/>
  <c r="G273" i="14"/>
  <c r="H274" i="14"/>
  <c r="G274" i="14"/>
  <c r="H275" i="14"/>
  <c r="G275" i="14"/>
  <c r="H276" i="14"/>
  <c r="G276" i="14"/>
  <c r="H277" i="14"/>
  <c r="G277" i="14"/>
  <c r="H278" i="14"/>
  <c r="G278" i="14"/>
  <c r="H279" i="14"/>
  <c r="G279" i="14"/>
  <c r="H280" i="14"/>
  <c r="G280" i="14"/>
  <c r="H281" i="14"/>
  <c r="G281" i="14"/>
  <c r="H282" i="14"/>
  <c r="G282" i="14"/>
  <c r="H283" i="14"/>
  <c r="G283" i="14"/>
  <c r="H284" i="14"/>
  <c r="G284" i="14"/>
  <c r="H285" i="14"/>
  <c r="G285" i="14"/>
  <c r="H286" i="14"/>
  <c r="G286" i="14"/>
  <c r="H287" i="14"/>
  <c r="G287" i="14"/>
  <c r="H288" i="14"/>
  <c r="G288" i="14"/>
  <c r="H289" i="14"/>
  <c r="G289" i="14"/>
  <c r="H290" i="14"/>
  <c r="G290" i="14"/>
  <c r="H291" i="14"/>
  <c r="G291" i="14"/>
  <c r="H292" i="14"/>
  <c r="G292" i="14"/>
  <c r="H293" i="14"/>
  <c r="G293" i="14"/>
  <c r="H294" i="14"/>
  <c r="G294" i="14"/>
  <c r="H295" i="14"/>
  <c r="G295" i="14"/>
  <c r="H296" i="14"/>
  <c r="G296" i="14"/>
  <c r="H297" i="14"/>
  <c r="G297" i="14"/>
  <c r="H298" i="14"/>
  <c r="G298" i="14"/>
  <c r="H299" i="14"/>
  <c r="G299" i="14"/>
  <c r="H300" i="14"/>
  <c r="G300" i="14"/>
  <c r="H301" i="14"/>
  <c r="G301" i="14"/>
  <c r="H302" i="14"/>
  <c r="G302" i="14"/>
  <c r="H303" i="14"/>
  <c r="G303" i="14"/>
  <c r="H304" i="14"/>
  <c r="G304" i="14"/>
  <c r="H305" i="14"/>
  <c r="G305" i="14"/>
  <c r="H306" i="14"/>
  <c r="G306" i="14"/>
  <c r="H307" i="14"/>
  <c r="G307" i="14"/>
  <c r="H308" i="14"/>
  <c r="G308" i="14"/>
  <c r="H309" i="14"/>
  <c r="G309" i="14"/>
  <c r="H310" i="14"/>
  <c r="G310" i="14"/>
  <c r="H311" i="14"/>
  <c r="G311" i="14"/>
  <c r="H312" i="14"/>
  <c r="G312" i="14"/>
  <c r="H313" i="14"/>
  <c r="G313" i="14"/>
  <c r="H314" i="14"/>
  <c r="G314" i="14"/>
  <c r="H315" i="14"/>
  <c r="G315" i="14"/>
  <c r="H316" i="14"/>
  <c r="G316" i="14"/>
  <c r="H317" i="14"/>
  <c r="G317" i="14"/>
  <c r="H318" i="14"/>
  <c r="G318" i="14"/>
  <c r="H319" i="14"/>
  <c r="G319" i="14"/>
  <c r="H320" i="14"/>
  <c r="G320" i="14"/>
  <c r="H321" i="14"/>
  <c r="G321" i="14"/>
  <c r="H322" i="14"/>
  <c r="G322" i="14"/>
  <c r="H323" i="14"/>
  <c r="G323" i="14"/>
  <c r="H324" i="14"/>
  <c r="G324" i="14"/>
  <c r="H325" i="14"/>
  <c r="G325" i="14"/>
  <c r="H326" i="14"/>
  <c r="G326" i="14"/>
  <c r="H327" i="14"/>
  <c r="G327" i="14"/>
  <c r="H328" i="14"/>
  <c r="G328" i="14"/>
  <c r="H329" i="14"/>
  <c r="G329" i="14"/>
  <c r="H330" i="14"/>
  <c r="G330" i="14"/>
  <c r="H331" i="14"/>
  <c r="G331" i="14"/>
  <c r="H332" i="14"/>
  <c r="G332" i="14"/>
  <c r="H333" i="14"/>
  <c r="G333" i="14"/>
  <c r="H334" i="14"/>
  <c r="G334" i="14"/>
  <c r="H335" i="14"/>
  <c r="G335" i="14"/>
  <c r="H336" i="14"/>
  <c r="G336" i="14"/>
  <c r="H337" i="14"/>
  <c r="G337" i="14"/>
  <c r="H338" i="14"/>
  <c r="G338" i="14"/>
  <c r="H339" i="14"/>
  <c r="G339" i="14"/>
  <c r="H340" i="14"/>
  <c r="G340" i="14"/>
  <c r="H341" i="14"/>
  <c r="G341" i="14"/>
  <c r="H342" i="14"/>
  <c r="G342" i="14"/>
  <c r="H343" i="14"/>
  <c r="G343" i="14"/>
  <c r="H344" i="14"/>
  <c r="G344" i="14"/>
  <c r="H345" i="14"/>
  <c r="G345" i="14"/>
  <c r="H346" i="14"/>
  <c r="G346" i="14"/>
  <c r="H347" i="14"/>
  <c r="G347" i="14"/>
  <c r="H348" i="14"/>
  <c r="G348" i="14"/>
  <c r="H349" i="14"/>
  <c r="G349" i="14"/>
  <c r="H350" i="14"/>
  <c r="G350" i="14"/>
  <c r="H351" i="14"/>
  <c r="G351" i="14"/>
  <c r="H352" i="14"/>
  <c r="G352" i="14"/>
  <c r="H353" i="14"/>
  <c r="G353" i="14"/>
  <c r="H354" i="14"/>
  <c r="G354" i="14"/>
  <c r="H355" i="14"/>
  <c r="G355" i="14"/>
  <c r="H356" i="14"/>
  <c r="G356" i="14"/>
  <c r="H357" i="14"/>
  <c r="G357" i="14"/>
  <c r="H358" i="14"/>
  <c r="G358" i="14"/>
  <c r="H359" i="14"/>
  <c r="G359" i="14"/>
  <c r="H360" i="14"/>
  <c r="G360" i="14"/>
  <c r="H361" i="14"/>
  <c r="G361" i="14"/>
  <c r="H362" i="14"/>
  <c r="G362" i="14"/>
  <c r="H363" i="14"/>
  <c r="G363" i="14"/>
  <c r="H364" i="14"/>
  <c r="G364" i="14"/>
  <c r="H365" i="14"/>
  <c r="G365" i="14"/>
  <c r="H366" i="14"/>
  <c r="G366" i="14"/>
  <c r="H367" i="14"/>
  <c r="G367" i="14"/>
  <c r="H368" i="14"/>
  <c r="G368" i="14"/>
  <c r="H369" i="14"/>
  <c r="G369" i="14"/>
  <c r="H370" i="14"/>
  <c r="G370" i="14"/>
  <c r="H371" i="14"/>
  <c r="G371" i="14"/>
  <c r="H372" i="14"/>
  <c r="G372" i="14"/>
  <c r="H373" i="14"/>
  <c r="G373" i="14"/>
  <c r="H374" i="14"/>
  <c r="G374" i="14"/>
  <c r="H375" i="14"/>
  <c r="G375" i="14"/>
  <c r="H376" i="14"/>
  <c r="G376" i="14"/>
  <c r="H377" i="14"/>
  <c r="G377" i="14"/>
  <c r="H378" i="14"/>
  <c r="G378" i="14"/>
  <c r="H379" i="14"/>
  <c r="G379" i="14"/>
  <c r="H380" i="14"/>
  <c r="G380" i="14"/>
  <c r="H381" i="14"/>
  <c r="G381" i="14"/>
  <c r="H382" i="14"/>
  <c r="G382" i="14"/>
  <c r="H383" i="14"/>
  <c r="G383" i="14"/>
  <c r="H384" i="14"/>
  <c r="G384" i="14"/>
  <c r="H385" i="14"/>
  <c r="G385" i="14"/>
  <c r="H386" i="14"/>
  <c r="G386" i="14"/>
  <c r="H387" i="14"/>
  <c r="G387" i="14"/>
  <c r="H388" i="14"/>
  <c r="G388" i="14"/>
  <c r="H389" i="14"/>
  <c r="G389" i="14"/>
  <c r="H390" i="14"/>
  <c r="G390" i="14"/>
  <c r="H391" i="14"/>
  <c r="G391" i="14"/>
  <c r="H392" i="14"/>
  <c r="G392" i="14"/>
  <c r="H393" i="14"/>
  <c r="G393" i="14"/>
  <c r="H394" i="14"/>
  <c r="G394" i="14"/>
  <c r="H395" i="14"/>
  <c r="G395" i="14"/>
  <c r="H396" i="14"/>
  <c r="G396" i="14"/>
  <c r="H397" i="14"/>
  <c r="G397" i="14"/>
  <c r="H398" i="14"/>
  <c r="G398" i="14"/>
  <c r="H399" i="14"/>
  <c r="G399" i="14"/>
  <c r="H400" i="14"/>
  <c r="G400" i="14"/>
  <c r="H401" i="14"/>
  <c r="G401" i="14"/>
  <c r="H402" i="14"/>
  <c r="G402" i="14"/>
  <c r="H403" i="14"/>
  <c r="G403" i="14"/>
  <c r="H404" i="14"/>
  <c r="G404" i="14"/>
  <c r="H405" i="14"/>
  <c r="G405" i="14"/>
  <c r="H406" i="14"/>
  <c r="G406" i="14"/>
  <c r="H407" i="14"/>
  <c r="G407" i="14"/>
  <c r="H408" i="14"/>
  <c r="G408" i="14"/>
  <c r="H409" i="14"/>
  <c r="G409" i="14"/>
  <c r="H410" i="14"/>
  <c r="G410" i="14"/>
  <c r="H411" i="14"/>
  <c r="G411" i="14"/>
  <c r="H412" i="14"/>
  <c r="G412" i="14"/>
  <c r="H413" i="14"/>
  <c r="G413" i="14"/>
  <c r="H414" i="14"/>
  <c r="G414" i="14"/>
  <c r="H415" i="14"/>
  <c r="G415" i="14"/>
  <c r="H416" i="14"/>
  <c r="G416" i="14"/>
  <c r="H417" i="14"/>
  <c r="G417" i="14"/>
  <c r="H418" i="14"/>
  <c r="G418" i="14"/>
  <c r="H419" i="14"/>
  <c r="G419" i="14"/>
  <c r="H420" i="14"/>
  <c r="G420" i="14"/>
  <c r="H421" i="14"/>
  <c r="G421" i="14"/>
  <c r="H422" i="14"/>
  <c r="G422" i="14"/>
  <c r="H423" i="14"/>
  <c r="G423" i="14"/>
  <c r="H424" i="14"/>
  <c r="G424" i="14"/>
  <c r="H425" i="14"/>
  <c r="G425" i="14"/>
  <c r="H426" i="14"/>
  <c r="G426" i="14"/>
  <c r="H427" i="14"/>
  <c r="G427" i="14"/>
  <c r="H428" i="14"/>
  <c r="G428" i="14"/>
  <c r="H429" i="14"/>
  <c r="G429" i="14"/>
  <c r="H430" i="14"/>
  <c r="G430" i="14"/>
  <c r="H431" i="14"/>
  <c r="G431" i="14"/>
  <c r="H432" i="14"/>
  <c r="G432" i="14"/>
  <c r="H433" i="14"/>
  <c r="G433" i="14"/>
  <c r="H434" i="14"/>
  <c r="G434" i="14"/>
  <c r="H435" i="14"/>
  <c r="G435" i="14"/>
  <c r="H436" i="14"/>
  <c r="G436" i="14"/>
  <c r="H437" i="14"/>
  <c r="G437" i="14"/>
  <c r="H438" i="14"/>
  <c r="G438" i="14"/>
  <c r="H439" i="14"/>
  <c r="G439" i="14"/>
  <c r="H440" i="14"/>
  <c r="G440" i="14"/>
  <c r="H441" i="14"/>
  <c r="G441" i="14"/>
  <c r="H442" i="14"/>
  <c r="G442" i="14"/>
  <c r="H443" i="14"/>
  <c r="G443" i="14"/>
  <c r="H444" i="14"/>
  <c r="G444" i="14"/>
  <c r="H445" i="14"/>
  <c r="G445" i="14"/>
  <c r="H446" i="14"/>
  <c r="G446" i="14"/>
  <c r="H447" i="14"/>
  <c r="G447" i="14"/>
  <c r="H448" i="14"/>
  <c r="G448" i="14"/>
  <c r="H449" i="14"/>
  <c r="G449" i="14"/>
  <c r="H450" i="14"/>
  <c r="G450" i="14"/>
  <c r="H451" i="14"/>
  <c r="G451" i="14"/>
  <c r="H452" i="14"/>
  <c r="G452" i="14"/>
  <c r="H453" i="14"/>
  <c r="G453" i="14"/>
  <c r="H454" i="14"/>
  <c r="G454" i="14"/>
  <c r="H455" i="14"/>
  <c r="G455" i="14"/>
  <c r="H456" i="14"/>
  <c r="G456" i="14"/>
  <c r="H457" i="14"/>
  <c r="G457" i="14"/>
  <c r="H458" i="14"/>
  <c r="G458" i="14"/>
  <c r="H459" i="14"/>
  <c r="G459" i="14"/>
  <c r="H460" i="14"/>
  <c r="G460" i="14"/>
  <c r="H461" i="14"/>
  <c r="G461" i="14"/>
  <c r="H462" i="14"/>
  <c r="G462" i="14"/>
  <c r="H463" i="14"/>
  <c r="G463" i="14"/>
  <c r="H464" i="14"/>
  <c r="G464" i="14"/>
  <c r="H465" i="14"/>
  <c r="G465" i="14"/>
  <c r="H466" i="14"/>
  <c r="G466" i="14"/>
  <c r="H467" i="14"/>
  <c r="G467" i="14"/>
  <c r="H468" i="14"/>
  <c r="G468" i="14"/>
  <c r="H469" i="14"/>
  <c r="G469" i="14"/>
  <c r="H470" i="14"/>
  <c r="G470" i="14"/>
  <c r="H471" i="14"/>
  <c r="G471" i="14"/>
  <c r="H472" i="14"/>
  <c r="G472" i="14"/>
  <c r="H473" i="14"/>
  <c r="G473" i="14"/>
  <c r="H474" i="14"/>
  <c r="G474" i="14"/>
  <c r="H475" i="14"/>
  <c r="G475" i="14"/>
  <c r="H476" i="14"/>
  <c r="G476" i="14"/>
  <c r="H477" i="14"/>
  <c r="G477" i="14"/>
  <c r="H478" i="14"/>
  <c r="G478" i="14"/>
  <c r="H479" i="14"/>
  <c r="G479" i="14"/>
  <c r="H480" i="14"/>
  <c r="G480" i="14"/>
  <c r="H481" i="14"/>
  <c r="G481" i="14"/>
  <c r="H482" i="14"/>
  <c r="G482" i="14"/>
  <c r="H483" i="14"/>
  <c r="G483" i="14"/>
  <c r="H484" i="14"/>
  <c r="G484" i="14"/>
  <c r="H485" i="14"/>
  <c r="G485" i="14"/>
  <c r="H486" i="14"/>
  <c r="G486" i="14"/>
  <c r="H487" i="14"/>
  <c r="G487" i="14"/>
  <c r="H488" i="14"/>
  <c r="G488" i="14"/>
  <c r="H489" i="14"/>
  <c r="G489" i="14"/>
  <c r="H490" i="14"/>
  <c r="G490" i="14"/>
  <c r="H491" i="14"/>
  <c r="G491" i="14"/>
  <c r="H492" i="14"/>
  <c r="G492" i="14"/>
  <c r="H493" i="14"/>
  <c r="G493" i="14"/>
  <c r="H494" i="14"/>
  <c r="G494" i="14"/>
  <c r="H495" i="14"/>
  <c r="G495" i="14"/>
  <c r="H496" i="14"/>
  <c r="G496" i="14"/>
  <c r="H497" i="14"/>
  <c r="G497" i="14"/>
  <c r="H498" i="14"/>
  <c r="G498" i="14"/>
  <c r="H499" i="14"/>
  <c r="G499" i="14"/>
  <c r="H500" i="14"/>
  <c r="G500" i="14"/>
  <c r="H501" i="14"/>
  <c r="G501" i="14"/>
  <c r="H502" i="14"/>
  <c r="G502" i="14"/>
  <c r="H503" i="14"/>
  <c r="G503" i="14"/>
  <c r="H504" i="14"/>
  <c r="G504" i="14"/>
  <c r="H505" i="14"/>
  <c r="G505" i="14"/>
  <c r="H506" i="14"/>
  <c r="G506" i="14"/>
  <c r="H507" i="14"/>
  <c r="G507" i="14"/>
  <c r="H508" i="14"/>
  <c r="G508" i="14"/>
  <c r="H509" i="14"/>
  <c r="G509" i="14"/>
  <c r="H510" i="14"/>
  <c r="G510" i="14"/>
  <c r="H511" i="14"/>
  <c r="G511" i="14"/>
  <c r="H512" i="14"/>
  <c r="G512" i="14"/>
  <c r="H513" i="14"/>
  <c r="G513" i="14"/>
  <c r="H514" i="14"/>
  <c r="G514" i="14"/>
  <c r="H515" i="14"/>
  <c r="G515" i="14"/>
  <c r="H516" i="14"/>
  <c r="G516" i="14"/>
  <c r="H517" i="14"/>
  <c r="G517" i="14"/>
  <c r="H518" i="14"/>
  <c r="G518" i="14"/>
  <c r="H519" i="14"/>
  <c r="G519" i="14"/>
  <c r="H520" i="14"/>
  <c r="G520" i="14"/>
  <c r="H521" i="14"/>
  <c r="G521" i="14"/>
  <c r="H522" i="14"/>
  <c r="G522" i="14"/>
  <c r="H523" i="14"/>
  <c r="G523" i="14"/>
  <c r="H524" i="14"/>
  <c r="G524" i="14"/>
  <c r="H525" i="14"/>
  <c r="G525" i="14"/>
  <c r="H526" i="14"/>
  <c r="G526" i="14"/>
  <c r="H527" i="14"/>
  <c r="G527" i="14"/>
  <c r="H528" i="14"/>
  <c r="G528" i="14"/>
  <c r="H529" i="14"/>
  <c r="G529" i="14"/>
  <c r="H530" i="14"/>
  <c r="G530" i="14"/>
  <c r="H531" i="14"/>
  <c r="G531" i="14"/>
  <c r="H532" i="14"/>
  <c r="G532" i="14"/>
  <c r="H533" i="14"/>
  <c r="G533" i="14"/>
  <c r="H534" i="14"/>
  <c r="G534" i="14"/>
  <c r="H535" i="14"/>
  <c r="G535" i="14"/>
  <c r="H536" i="14"/>
  <c r="G536" i="14"/>
  <c r="H537" i="14"/>
  <c r="G537" i="14"/>
  <c r="H538" i="14"/>
  <c r="G538" i="14"/>
  <c r="H539" i="14"/>
  <c r="G539" i="14"/>
  <c r="H540" i="14"/>
  <c r="G540" i="14"/>
  <c r="H541" i="14"/>
  <c r="G541" i="14"/>
  <c r="H542" i="14"/>
  <c r="G542" i="14"/>
  <c r="H543" i="14"/>
  <c r="G543" i="14"/>
  <c r="H544" i="14"/>
  <c r="G544" i="14"/>
  <c r="H545" i="14"/>
  <c r="G545" i="14"/>
  <c r="H546" i="14"/>
  <c r="G546" i="14"/>
  <c r="H547" i="14"/>
  <c r="G547" i="14"/>
  <c r="H548" i="14"/>
  <c r="G548" i="14"/>
  <c r="H549" i="14"/>
  <c r="G549" i="14"/>
  <c r="H550" i="14"/>
  <c r="G550" i="14"/>
  <c r="H551" i="14"/>
  <c r="G551" i="14"/>
  <c r="H552" i="14"/>
  <c r="G552" i="14"/>
  <c r="H553" i="14"/>
  <c r="G553" i="14"/>
  <c r="H554" i="14"/>
  <c r="G554" i="14"/>
  <c r="H555" i="14"/>
  <c r="G555" i="14"/>
  <c r="H556" i="14"/>
  <c r="G556" i="14"/>
  <c r="H557" i="14"/>
  <c r="G557" i="14"/>
  <c r="H558" i="14"/>
  <c r="G558" i="14"/>
  <c r="H559" i="14"/>
  <c r="G559" i="14"/>
  <c r="H560" i="14"/>
  <c r="G560" i="14"/>
  <c r="H561" i="14"/>
  <c r="G561" i="14"/>
  <c r="H562" i="14"/>
  <c r="G562" i="14"/>
  <c r="H563" i="14"/>
  <c r="G563" i="14"/>
  <c r="H564" i="14"/>
  <c r="G564" i="14"/>
  <c r="H565" i="14"/>
  <c r="G565" i="14"/>
  <c r="H566" i="14"/>
  <c r="G566" i="14"/>
  <c r="H567" i="14"/>
  <c r="G567" i="14"/>
  <c r="H568" i="14"/>
  <c r="G568" i="14"/>
  <c r="H569" i="14"/>
  <c r="G569" i="14"/>
  <c r="H570" i="14"/>
  <c r="G570" i="14"/>
  <c r="H571" i="14"/>
  <c r="G571" i="14"/>
  <c r="H572" i="14"/>
  <c r="G572" i="14"/>
  <c r="H573" i="14"/>
  <c r="G573" i="14"/>
  <c r="H574" i="14"/>
  <c r="G574" i="14"/>
  <c r="H575" i="14"/>
  <c r="G575" i="14"/>
  <c r="H576" i="14"/>
  <c r="G576" i="14"/>
  <c r="H577" i="14"/>
  <c r="G577" i="14"/>
  <c r="H578" i="14"/>
  <c r="G578" i="14"/>
  <c r="H579" i="14"/>
  <c r="G579" i="14"/>
  <c r="H580" i="14"/>
  <c r="G580" i="14"/>
  <c r="H581" i="14"/>
  <c r="G581" i="14"/>
  <c r="H582" i="14"/>
  <c r="G582" i="14"/>
  <c r="H583" i="14"/>
  <c r="G583" i="14"/>
  <c r="H584" i="14"/>
  <c r="G584" i="14"/>
  <c r="H585" i="14"/>
  <c r="G585" i="14"/>
  <c r="H586" i="14"/>
  <c r="G586" i="14"/>
  <c r="H587" i="14"/>
  <c r="G587" i="14"/>
  <c r="H588" i="14"/>
  <c r="G588" i="14"/>
  <c r="H589" i="14"/>
  <c r="G589" i="14"/>
  <c r="H590" i="14"/>
  <c r="G590" i="14"/>
  <c r="H591" i="14"/>
  <c r="G591" i="14"/>
  <c r="H592" i="14"/>
  <c r="G592" i="14"/>
  <c r="H593" i="14"/>
  <c r="G593" i="14"/>
  <c r="H594" i="14"/>
  <c r="G594" i="14"/>
  <c r="H595" i="14"/>
  <c r="G595" i="14"/>
  <c r="H596" i="14"/>
  <c r="G596" i="14"/>
  <c r="H597" i="14"/>
  <c r="G597" i="14"/>
  <c r="H598" i="14"/>
  <c r="G598" i="14"/>
  <c r="H599" i="14"/>
  <c r="G599" i="14"/>
  <c r="H600" i="14"/>
  <c r="G600" i="14"/>
  <c r="H601" i="14"/>
  <c r="G601" i="14"/>
  <c r="H602" i="14"/>
  <c r="G602" i="14"/>
  <c r="H603" i="14"/>
  <c r="G603" i="14"/>
  <c r="H604" i="14"/>
  <c r="G604" i="14"/>
  <c r="H605" i="14"/>
  <c r="G605" i="14"/>
  <c r="H606" i="14"/>
  <c r="G606" i="14"/>
  <c r="H607" i="14"/>
  <c r="G607" i="14"/>
  <c r="H608" i="14"/>
  <c r="G608" i="14"/>
  <c r="H609" i="14"/>
  <c r="G609" i="14"/>
  <c r="H610" i="14"/>
  <c r="G610" i="14"/>
  <c r="H611" i="14"/>
  <c r="G611" i="14"/>
  <c r="H612" i="14"/>
  <c r="G612" i="14"/>
  <c r="H613" i="14"/>
  <c r="G613" i="14"/>
  <c r="H614" i="14"/>
  <c r="G614" i="14"/>
  <c r="H615" i="14"/>
  <c r="G615" i="14"/>
  <c r="H616" i="14"/>
  <c r="G616" i="14"/>
  <c r="H617" i="14"/>
  <c r="G617" i="14"/>
  <c r="H618" i="14"/>
  <c r="G618" i="14"/>
  <c r="H619" i="14"/>
  <c r="G619" i="14"/>
  <c r="H620" i="14"/>
  <c r="G620" i="14"/>
  <c r="H621" i="14"/>
  <c r="G621" i="14"/>
  <c r="H622" i="14"/>
  <c r="G622" i="14"/>
  <c r="H623" i="14"/>
  <c r="G623" i="14"/>
  <c r="H624" i="14"/>
  <c r="G624" i="14"/>
  <c r="H625" i="14"/>
  <c r="G625" i="14"/>
  <c r="H626" i="14"/>
  <c r="G626" i="14"/>
  <c r="H627" i="14"/>
  <c r="G627" i="14"/>
  <c r="H628" i="14"/>
  <c r="G628" i="14"/>
  <c r="H629" i="14"/>
  <c r="G629" i="14"/>
  <c r="H630" i="14"/>
  <c r="G630" i="14"/>
  <c r="H631" i="14"/>
  <c r="G631" i="14"/>
  <c r="H632" i="14"/>
  <c r="G632" i="14"/>
  <c r="H633" i="14"/>
  <c r="G633" i="14"/>
  <c r="H634" i="14"/>
  <c r="G634" i="14"/>
  <c r="H635" i="14"/>
  <c r="G635" i="14"/>
  <c r="H636" i="14"/>
  <c r="G636" i="14"/>
  <c r="H637" i="14"/>
  <c r="G637" i="14"/>
  <c r="H638" i="14"/>
  <c r="G638" i="14"/>
  <c r="H639" i="14"/>
  <c r="G639" i="14"/>
  <c r="H640" i="14"/>
  <c r="G640" i="14"/>
  <c r="H641" i="14"/>
  <c r="G641" i="14"/>
  <c r="H642" i="14"/>
  <c r="G642" i="14"/>
  <c r="H643" i="14"/>
  <c r="G643" i="14"/>
  <c r="H644" i="14"/>
  <c r="G644" i="14"/>
  <c r="H645" i="14"/>
  <c r="G645" i="14"/>
  <c r="H646" i="14"/>
  <c r="G646" i="14"/>
  <c r="H647" i="14"/>
  <c r="G647" i="14"/>
  <c r="H648" i="14"/>
  <c r="G648" i="14"/>
  <c r="H649" i="14"/>
  <c r="G649" i="14"/>
  <c r="H650" i="14"/>
  <c r="G650" i="14"/>
  <c r="H651" i="14"/>
  <c r="G651" i="14"/>
  <c r="H652" i="14"/>
  <c r="G652" i="14"/>
  <c r="H653" i="14"/>
  <c r="G653" i="14"/>
  <c r="H654" i="14"/>
  <c r="G654" i="14"/>
  <c r="H655" i="14"/>
  <c r="G655" i="14"/>
  <c r="H656" i="14"/>
  <c r="G656" i="14"/>
  <c r="H657" i="14"/>
  <c r="G657" i="14"/>
  <c r="H658" i="14"/>
  <c r="G658" i="14"/>
  <c r="H659" i="14"/>
  <c r="G659" i="14"/>
  <c r="H660" i="14"/>
  <c r="G660" i="14"/>
  <c r="H661" i="14"/>
  <c r="G661" i="14"/>
  <c r="H662" i="14"/>
  <c r="G662" i="14"/>
  <c r="H663" i="14"/>
  <c r="G663" i="14"/>
  <c r="H664" i="14"/>
  <c r="G664" i="14"/>
  <c r="H665" i="14"/>
  <c r="G665" i="14"/>
  <c r="H666" i="14"/>
  <c r="G666" i="14"/>
  <c r="H667" i="14"/>
  <c r="G667" i="14"/>
  <c r="H668" i="14"/>
  <c r="G668" i="14"/>
  <c r="H669" i="14"/>
  <c r="G669" i="14"/>
  <c r="H670" i="14"/>
  <c r="G670" i="14"/>
  <c r="H671" i="14"/>
  <c r="G671" i="14"/>
  <c r="H672" i="14"/>
  <c r="G672" i="14"/>
  <c r="H673" i="14"/>
  <c r="G673" i="14"/>
  <c r="H674" i="14"/>
  <c r="G674" i="14"/>
  <c r="H675" i="14"/>
  <c r="G675" i="14"/>
  <c r="H676" i="14"/>
  <c r="G676" i="14"/>
  <c r="H677" i="14"/>
  <c r="G677" i="14"/>
  <c r="H678" i="14"/>
  <c r="G678" i="14"/>
  <c r="H679" i="14"/>
  <c r="G679" i="14"/>
  <c r="H680" i="14"/>
  <c r="G680" i="14"/>
  <c r="H681" i="14"/>
  <c r="G681" i="14"/>
  <c r="H682" i="14"/>
  <c r="G682" i="14"/>
  <c r="H683" i="14"/>
  <c r="G683" i="14"/>
  <c r="H684" i="14"/>
  <c r="G684" i="14"/>
  <c r="H685" i="14"/>
  <c r="G685" i="14"/>
  <c r="H686" i="14"/>
  <c r="G686" i="14"/>
  <c r="H687" i="14"/>
  <c r="G687" i="14"/>
  <c r="H688" i="14"/>
  <c r="G688" i="14"/>
  <c r="H689" i="14"/>
  <c r="G689" i="14"/>
  <c r="H690" i="14"/>
  <c r="G690" i="14"/>
  <c r="H691" i="14"/>
  <c r="G691" i="14"/>
  <c r="H692" i="14"/>
  <c r="G692" i="14"/>
  <c r="H693" i="14"/>
  <c r="G693" i="14"/>
  <c r="H694" i="14"/>
  <c r="G694" i="14"/>
  <c r="H695" i="14"/>
  <c r="G695" i="14"/>
  <c r="H696" i="14"/>
  <c r="G696" i="14"/>
  <c r="H697" i="14"/>
  <c r="G697" i="14"/>
  <c r="H698" i="14"/>
  <c r="G698" i="14"/>
  <c r="H699" i="14"/>
  <c r="G699" i="14"/>
  <c r="H700" i="14"/>
  <c r="G700" i="14"/>
  <c r="H701" i="14"/>
  <c r="G701" i="14"/>
  <c r="H702" i="14"/>
  <c r="G702" i="14"/>
  <c r="H703" i="14"/>
  <c r="G703" i="14"/>
  <c r="H704" i="14"/>
  <c r="G704" i="14"/>
  <c r="H705" i="14"/>
  <c r="G705" i="14"/>
  <c r="H706" i="14"/>
  <c r="G706" i="14"/>
  <c r="H707" i="14"/>
  <c r="G707" i="14"/>
  <c r="H708" i="14"/>
  <c r="G708" i="14"/>
  <c r="H709" i="14"/>
  <c r="G709" i="14"/>
  <c r="H710" i="14"/>
  <c r="G710" i="14"/>
  <c r="H711" i="14"/>
  <c r="G711" i="14"/>
  <c r="H712" i="14"/>
  <c r="G712" i="14"/>
  <c r="H713" i="14"/>
  <c r="G713" i="14"/>
  <c r="H714" i="14"/>
  <c r="G714" i="14"/>
  <c r="H715" i="14"/>
  <c r="G715" i="14"/>
  <c r="H716" i="14"/>
  <c r="G716" i="14"/>
  <c r="H717" i="14"/>
  <c r="G717" i="14"/>
  <c r="H718" i="14"/>
  <c r="G718" i="14"/>
  <c r="H719" i="14"/>
  <c r="G719" i="14"/>
  <c r="H720" i="14"/>
  <c r="G720" i="14"/>
  <c r="H721" i="14"/>
  <c r="G721" i="14"/>
  <c r="H722" i="14"/>
  <c r="G722" i="14"/>
  <c r="H723" i="14"/>
  <c r="G723" i="14"/>
  <c r="H724" i="14"/>
  <c r="G724" i="14"/>
  <c r="H725" i="14"/>
  <c r="G725" i="14"/>
  <c r="H726" i="14"/>
  <c r="G726" i="14"/>
  <c r="H727" i="14"/>
  <c r="G727" i="14"/>
  <c r="H728" i="14"/>
  <c r="G728" i="14"/>
  <c r="H729" i="14"/>
  <c r="G729" i="14"/>
  <c r="H730" i="14"/>
  <c r="G730" i="14"/>
  <c r="H731" i="14"/>
  <c r="G731" i="14"/>
  <c r="H732" i="14"/>
  <c r="G732" i="14"/>
  <c r="H733" i="14"/>
  <c r="G733" i="14"/>
  <c r="H734" i="14"/>
  <c r="G734" i="14"/>
  <c r="H735" i="14"/>
  <c r="G735" i="14"/>
  <c r="H736" i="14"/>
  <c r="G736" i="14"/>
  <c r="H737" i="14"/>
  <c r="G737" i="14"/>
  <c r="H738" i="14"/>
  <c r="G738" i="14"/>
  <c r="H739" i="14"/>
  <c r="G739" i="14"/>
  <c r="H740" i="14"/>
  <c r="G740" i="14"/>
  <c r="H741" i="14"/>
  <c r="G741" i="14"/>
  <c r="H742" i="14"/>
  <c r="G742" i="14"/>
  <c r="H743" i="14"/>
  <c r="G743" i="14"/>
  <c r="H744" i="14"/>
  <c r="G744" i="14"/>
  <c r="H745" i="14"/>
  <c r="G745" i="14"/>
  <c r="H746" i="14"/>
  <c r="G746" i="14"/>
  <c r="H747" i="14"/>
  <c r="G747" i="14"/>
  <c r="H748" i="14"/>
  <c r="G748" i="14"/>
  <c r="H749" i="14"/>
  <c r="G749" i="14"/>
  <c r="H750" i="14"/>
  <c r="G750" i="14"/>
  <c r="H751" i="14"/>
  <c r="G751" i="14"/>
  <c r="H752" i="14"/>
  <c r="G752" i="14"/>
  <c r="H753" i="14"/>
  <c r="G753" i="14"/>
  <c r="H754" i="14"/>
  <c r="G754" i="14"/>
  <c r="H755" i="14"/>
  <c r="G755" i="14"/>
  <c r="H756" i="14"/>
  <c r="G756" i="14"/>
  <c r="H757" i="14"/>
  <c r="G757" i="14"/>
  <c r="H758" i="14"/>
  <c r="G758" i="14"/>
  <c r="H759" i="14"/>
  <c r="G759" i="14"/>
  <c r="H760" i="14"/>
  <c r="G760" i="14"/>
  <c r="H761" i="14"/>
  <c r="G761" i="14"/>
  <c r="H762" i="14"/>
  <c r="G762" i="14"/>
  <c r="H763" i="14"/>
  <c r="G763" i="14"/>
  <c r="H764" i="14"/>
  <c r="G764" i="14"/>
  <c r="H765" i="14"/>
  <c r="G765" i="14"/>
  <c r="H766" i="14"/>
  <c r="G766" i="14"/>
  <c r="H767" i="14"/>
  <c r="G767" i="14"/>
  <c r="H768" i="14"/>
  <c r="G768" i="14"/>
  <c r="H769" i="14"/>
  <c r="G769" i="14"/>
  <c r="H770" i="14"/>
  <c r="G770" i="14"/>
  <c r="H771" i="14"/>
  <c r="G771" i="14"/>
  <c r="H772" i="14"/>
  <c r="G772" i="14"/>
  <c r="H773" i="14"/>
  <c r="G773" i="14"/>
  <c r="H774" i="14"/>
  <c r="G774" i="14"/>
  <c r="H775" i="14"/>
  <c r="G775" i="14"/>
  <c r="H776" i="14"/>
  <c r="G776" i="14"/>
  <c r="H777" i="14"/>
  <c r="G777" i="14"/>
  <c r="H778" i="14"/>
  <c r="G778" i="14"/>
  <c r="H779" i="14"/>
  <c r="G779" i="14"/>
  <c r="H780" i="14"/>
  <c r="G780" i="14"/>
  <c r="H781" i="14"/>
  <c r="G781" i="14"/>
  <c r="H782" i="14"/>
  <c r="G782" i="14"/>
  <c r="H783" i="14"/>
  <c r="G783" i="14"/>
  <c r="H784" i="14"/>
  <c r="G784" i="14"/>
  <c r="H785" i="14"/>
  <c r="G785" i="14"/>
  <c r="H786" i="14"/>
  <c r="G786" i="14"/>
  <c r="H787" i="14"/>
  <c r="G787" i="14"/>
  <c r="H788" i="14"/>
  <c r="G788" i="14"/>
  <c r="H789" i="14"/>
  <c r="G789" i="14"/>
  <c r="H790" i="14"/>
  <c r="G790" i="14"/>
  <c r="H791" i="14"/>
  <c r="G791" i="14"/>
  <c r="H792" i="14"/>
  <c r="G792" i="14"/>
  <c r="H793" i="14"/>
  <c r="G793" i="14"/>
  <c r="H794" i="14"/>
  <c r="G794" i="14"/>
  <c r="H795" i="14"/>
  <c r="G795" i="14"/>
  <c r="H796" i="14"/>
  <c r="G796" i="14"/>
  <c r="H797" i="14"/>
  <c r="G797" i="14"/>
  <c r="H798" i="14"/>
  <c r="G798" i="14"/>
  <c r="H799" i="14"/>
  <c r="G799" i="14"/>
  <c r="H800" i="14"/>
  <c r="G800" i="14"/>
  <c r="H801" i="14"/>
  <c r="G801" i="14"/>
  <c r="H802" i="14"/>
  <c r="G802" i="14"/>
  <c r="H803" i="14"/>
  <c r="G803" i="14"/>
  <c r="H804" i="14"/>
  <c r="G804" i="14"/>
  <c r="H805" i="14"/>
  <c r="G805" i="14"/>
  <c r="H806" i="14"/>
  <c r="G806" i="14"/>
  <c r="H807" i="14"/>
  <c r="G807" i="14"/>
  <c r="H808" i="14"/>
  <c r="G808" i="14"/>
  <c r="H809" i="14"/>
  <c r="G809" i="14"/>
  <c r="H810" i="14"/>
  <c r="G810" i="14"/>
  <c r="H811" i="14"/>
  <c r="G811" i="14"/>
  <c r="H812" i="14"/>
  <c r="G812" i="14"/>
  <c r="H813" i="14"/>
  <c r="G813" i="14"/>
  <c r="H814" i="14"/>
  <c r="G814" i="14"/>
  <c r="H815" i="14"/>
  <c r="G815" i="14"/>
  <c r="H816" i="14"/>
  <c r="G816" i="14"/>
  <c r="H817" i="14"/>
  <c r="G817" i="14"/>
  <c r="H818" i="14"/>
  <c r="G818" i="14"/>
  <c r="H819" i="14"/>
  <c r="G819" i="14"/>
  <c r="H820" i="14"/>
  <c r="G820" i="14"/>
  <c r="H821" i="14"/>
  <c r="G821" i="14"/>
  <c r="H822" i="14"/>
  <c r="G822" i="14"/>
  <c r="H823" i="14"/>
  <c r="G823" i="14"/>
  <c r="H824" i="14"/>
  <c r="G824" i="14"/>
  <c r="H825" i="14"/>
  <c r="G825" i="14"/>
  <c r="H826" i="14"/>
  <c r="G826" i="14"/>
  <c r="H827" i="14"/>
  <c r="G827" i="14"/>
  <c r="H828" i="14"/>
  <c r="G828" i="14"/>
  <c r="H829" i="14"/>
  <c r="G829" i="14"/>
  <c r="H830" i="14"/>
  <c r="G830" i="14"/>
  <c r="H831" i="14"/>
  <c r="G831" i="14"/>
  <c r="H832" i="14"/>
  <c r="G832" i="14"/>
  <c r="H833" i="14"/>
  <c r="G833" i="14"/>
  <c r="H834" i="14"/>
  <c r="G834" i="14"/>
  <c r="H835" i="14"/>
  <c r="G835" i="14"/>
  <c r="H836" i="14"/>
  <c r="G836" i="14"/>
  <c r="H837" i="14"/>
  <c r="G837" i="14"/>
  <c r="H838" i="14"/>
  <c r="G838" i="14"/>
  <c r="H839" i="14"/>
  <c r="G839" i="14"/>
  <c r="H840" i="14"/>
  <c r="G840" i="14"/>
  <c r="H841" i="14"/>
  <c r="G841" i="14"/>
  <c r="H842" i="14"/>
  <c r="G842" i="14"/>
  <c r="H843" i="14"/>
  <c r="G843" i="14"/>
  <c r="H844" i="14"/>
  <c r="G844" i="14"/>
  <c r="H845" i="14"/>
  <c r="G845" i="14"/>
  <c r="H846" i="14"/>
  <c r="G846" i="14"/>
  <c r="H847" i="14"/>
  <c r="G847" i="14"/>
  <c r="H848" i="14"/>
  <c r="G848" i="14"/>
  <c r="H849" i="14"/>
  <c r="G849" i="14"/>
  <c r="H850" i="14"/>
  <c r="G850" i="14"/>
  <c r="H851" i="14"/>
  <c r="G851" i="14"/>
  <c r="H852" i="14"/>
  <c r="G852" i="14"/>
  <c r="H853" i="14"/>
  <c r="G853" i="14"/>
  <c r="H854" i="14"/>
  <c r="G854" i="14"/>
  <c r="H855" i="14"/>
  <c r="G855" i="14"/>
  <c r="H856" i="14"/>
  <c r="G856" i="14"/>
  <c r="H857" i="14"/>
  <c r="G857" i="14"/>
  <c r="H858" i="14"/>
  <c r="G858" i="14"/>
  <c r="H859" i="14"/>
  <c r="G859" i="14"/>
  <c r="H860" i="14"/>
  <c r="G860" i="14"/>
  <c r="H861" i="14"/>
  <c r="G861" i="14"/>
  <c r="H862" i="14"/>
  <c r="G862" i="14"/>
  <c r="H863" i="14"/>
  <c r="G863" i="14"/>
  <c r="H864" i="14"/>
  <c r="G864" i="14"/>
  <c r="H865" i="14"/>
  <c r="G865" i="14"/>
  <c r="H866" i="14"/>
  <c r="G866" i="14"/>
  <c r="H867" i="14"/>
  <c r="G867" i="14"/>
  <c r="H868" i="14"/>
  <c r="G868" i="14"/>
  <c r="H869" i="14"/>
  <c r="G869" i="14"/>
  <c r="H870" i="14"/>
  <c r="G870" i="14"/>
  <c r="H871" i="14"/>
  <c r="G871" i="14"/>
  <c r="H872" i="14"/>
  <c r="G872" i="14"/>
  <c r="H873" i="14"/>
  <c r="G873" i="14"/>
  <c r="H874" i="14"/>
  <c r="G874" i="14"/>
  <c r="H875" i="14"/>
  <c r="G875" i="14"/>
  <c r="H876" i="14"/>
  <c r="G876" i="14"/>
  <c r="H877" i="14"/>
  <c r="G877" i="14"/>
  <c r="H878" i="14"/>
  <c r="G878" i="14"/>
  <c r="H879" i="14"/>
  <c r="G879" i="14"/>
  <c r="H880" i="14"/>
  <c r="G880" i="14"/>
  <c r="H881" i="14"/>
  <c r="G881" i="14"/>
  <c r="H882" i="14"/>
  <c r="G882" i="14"/>
  <c r="H883" i="14"/>
  <c r="G883" i="14"/>
  <c r="H884" i="14"/>
  <c r="G884" i="14"/>
  <c r="H885" i="14"/>
  <c r="G885" i="14"/>
  <c r="H886" i="14"/>
  <c r="G886" i="14"/>
  <c r="H887" i="14"/>
  <c r="G887" i="14"/>
  <c r="H888" i="14"/>
  <c r="G888" i="14"/>
  <c r="H889" i="14"/>
  <c r="G889" i="14"/>
  <c r="H890" i="14"/>
  <c r="G890" i="14"/>
  <c r="H891" i="14"/>
  <c r="G891" i="14"/>
  <c r="H892" i="14"/>
  <c r="G892" i="14"/>
  <c r="H893" i="14"/>
  <c r="G893" i="14"/>
  <c r="H894" i="14"/>
  <c r="G894" i="14"/>
  <c r="H895" i="14"/>
  <c r="G895" i="14"/>
  <c r="H896" i="14"/>
  <c r="G896" i="14"/>
  <c r="H897" i="14"/>
  <c r="G897" i="14"/>
  <c r="H898" i="14"/>
  <c r="G898" i="14"/>
  <c r="H899" i="14"/>
  <c r="G899" i="14"/>
  <c r="H900" i="14"/>
  <c r="G900" i="14"/>
  <c r="H901" i="14"/>
  <c r="G901" i="14"/>
  <c r="H902" i="14"/>
  <c r="G902" i="14"/>
  <c r="H903" i="14"/>
  <c r="G903" i="14"/>
  <c r="H904" i="14"/>
  <c r="G904" i="14"/>
  <c r="H905" i="14"/>
  <c r="G905" i="14"/>
  <c r="H906" i="14"/>
  <c r="G906" i="14"/>
  <c r="H907" i="14"/>
  <c r="G907" i="14"/>
  <c r="H908" i="14"/>
  <c r="G908" i="14"/>
  <c r="H909" i="14"/>
  <c r="G909" i="14"/>
  <c r="H910" i="14"/>
  <c r="G910" i="14"/>
  <c r="H911" i="14"/>
  <c r="G911" i="14"/>
  <c r="H912" i="14"/>
  <c r="G912" i="14"/>
  <c r="H913" i="14"/>
  <c r="G913" i="14"/>
  <c r="H914" i="14"/>
  <c r="G914" i="14"/>
  <c r="H915" i="14"/>
  <c r="G915" i="14"/>
  <c r="H916" i="14"/>
  <c r="G916" i="14"/>
  <c r="H917" i="14"/>
  <c r="G917" i="14"/>
  <c r="H918" i="14"/>
  <c r="G918" i="14"/>
  <c r="H919" i="14"/>
  <c r="G919" i="14"/>
  <c r="H920" i="14"/>
  <c r="G920" i="14"/>
  <c r="H921" i="14"/>
  <c r="G921" i="14"/>
  <c r="H922" i="14"/>
  <c r="G922" i="14"/>
  <c r="H923" i="14"/>
  <c r="G923" i="14"/>
  <c r="H924" i="14"/>
  <c r="G924" i="14"/>
  <c r="H925" i="14"/>
  <c r="G925" i="14"/>
  <c r="H926" i="14"/>
  <c r="G926" i="14"/>
  <c r="H927" i="14"/>
  <c r="G927" i="14"/>
  <c r="H928" i="14"/>
  <c r="G928" i="14"/>
  <c r="H929" i="14"/>
  <c r="G929" i="14"/>
  <c r="H930" i="14"/>
  <c r="G930" i="14"/>
  <c r="H931" i="14"/>
  <c r="G931" i="14"/>
  <c r="H932" i="14"/>
  <c r="G932" i="14"/>
  <c r="H933" i="14"/>
  <c r="G933" i="14"/>
  <c r="H934" i="14"/>
  <c r="G934" i="14"/>
  <c r="H935" i="14"/>
  <c r="G935" i="14"/>
  <c r="H936" i="14"/>
  <c r="G936" i="14"/>
  <c r="H937" i="14"/>
  <c r="G937" i="14"/>
  <c r="H938" i="14"/>
  <c r="G938" i="14"/>
  <c r="H939" i="14"/>
  <c r="G939" i="14"/>
  <c r="H940" i="14"/>
  <c r="G940" i="14"/>
  <c r="H941" i="14"/>
  <c r="G941" i="14"/>
  <c r="H942" i="14"/>
  <c r="G942" i="14"/>
  <c r="H943" i="14"/>
  <c r="G943" i="14"/>
  <c r="H944" i="14"/>
  <c r="G944" i="14"/>
  <c r="H945" i="14"/>
  <c r="G945" i="14"/>
  <c r="H946" i="14"/>
  <c r="G946" i="14"/>
  <c r="H947" i="14"/>
  <c r="G947" i="14"/>
  <c r="H948" i="14"/>
  <c r="G948" i="14"/>
  <c r="H949" i="14"/>
  <c r="G949" i="14"/>
  <c r="H950" i="14"/>
  <c r="G950" i="14"/>
  <c r="H951" i="14"/>
  <c r="G951" i="14"/>
  <c r="H952" i="14"/>
  <c r="G952" i="14"/>
  <c r="H953" i="14"/>
  <c r="G953" i="14"/>
  <c r="H954" i="14"/>
  <c r="G954" i="14"/>
  <c r="H955" i="14"/>
  <c r="G955" i="14"/>
  <c r="H956" i="14"/>
  <c r="G956" i="14"/>
  <c r="H957" i="14"/>
  <c r="G957" i="14"/>
  <c r="H958" i="14"/>
  <c r="G958" i="14"/>
  <c r="H959" i="14"/>
  <c r="G959" i="14"/>
  <c r="H960" i="14"/>
  <c r="G960" i="14"/>
  <c r="H961" i="14"/>
  <c r="G961" i="14"/>
  <c r="H962" i="14"/>
  <c r="G962" i="14"/>
  <c r="H963" i="14"/>
  <c r="G963" i="14"/>
  <c r="H964" i="14"/>
  <c r="G964" i="14"/>
  <c r="H965" i="14"/>
  <c r="G965" i="14"/>
  <c r="H966" i="14"/>
  <c r="G966" i="14"/>
  <c r="H967" i="14"/>
  <c r="G967" i="14"/>
  <c r="H968" i="14"/>
  <c r="G968" i="14"/>
  <c r="H969" i="14"/>
  <c r="G969" i="14"/>
  <c r="H970" i="14"/>
  <c r="G970" i="14"/>
  <c r="H971" i="14"/>
  <c r="G971" i="14"/>
  <c r="H972" i="14"/>
  <c r="G972" i="14"/>
  <c r="H973" i="14"/>
  <c r="G973" i="14"/>
  <c r="H974" i="14"/>
  <c r="G974" i="14"/>
  <c r="H975" i="14"/>
  <c r="G975" i="14"/>
  <c r="H976" i="14"/>
  <c r="G976" i="14"/>
  <c r="H977" i="14"/>
  <c r="G977" i="14"/>
  <c r="H978" i="14"/>
  <c r="G978" i="14"/>
  <c r="H979" i="14"/>
  <c r="G979" i="14"/>
  <c r="H980" i="14"/>
  <c r="G980" i="14"/>
  <c r="H981" i="14"/>
  <c r="G981" i="14"/>
  <c r="H982" i="14"/>
  <c r="G982" i="14"/>
  <c r="H983" i="14"/>
  <c r="G983" i="14"/>
  <c r="H984" i="14"/>
  <c r="G984" i="14"/>
  <c r="H985" i="14"/>
  <c r="G985" i="14"/>
  <c r="H986" i="14"/>
  <c r="G986" i="14"/>
  <c r="H987" i="14"/>
  <c r="G987" i="14"/>
  <c r="H988" i="14"/>
  <c r="G988" i="14"/>
  <c r="H989" i="14"/>
  <c r="G989" i="14"/>
  <c r="H990" i="14"/>
  <c r="G990" i="14"/>
  <c r="H991" i="14"/>
  <c r="G991" i="14"/>
  <c r="H992" i="14"/>
  <c r="G992" i="14"/>
  <c r="H993" i="14"/>
  <c r="G993" i="14"/>
  <c r="H994" i="14"/>
  <c r="G994" i="14"/>
  <c r="H995" i="14"/>
  <c r="G995" i="14"/>
  <c r="H996" i="14"/>
  <c r="G996" i="14"/>
  <c r="H997" i="14"/>
  <c r="G997" i="14"/>
  <c r="H998" i="14"/>
  <c r="G998" i="14"/>
  <c r="H999" i="14"/>
  <c r="G999" i="14"/>
  <c r="H1000" i="14"/>
  <c r="G1000" i="14"/>
  <c r="H1001" i="14"/>
  <c r="G1001" i="14"/>
  <c r="H1002" i="14"/>
  <c r="G1002" i="14"/>
  <c r="H1003" i="14"/>
  <c r="G1003" i="14"/>
  <c r="H1004" i="14"/>
  <c r="G1004" i="14"/>
  <c r="H1005" i="14"/>
  <c r="G1005" i="14"/>
  <c r="H1006" i="14"/>
  <c r="G1006" i="14"/>
  <c r="H1007" i="14"/>
  <c r="G1007" i="14"/>
  <c r="H1008" i="14"/>
  <c r="G1008" i="14"/>
  <c r="H1009" i="14"/>
  <c r="G1009" i="14"/>
  <c r="H1010" i="14"/>
  <c r="G1010" i="14"/>
  <c r="H1011" i="14"/>
  <c r="G1011" i="14"/>
  <c r="H1012" i="14"/>
  <c r="G1012" i="14"/>
  <c r="H1013" i="14"/>
  <c r="G1013" i="14"/>
  <c r="H1014" i="14"/>
  <c r="G1014" i="14"/>
  <c r="H1015" i="14"/>
  <c r="G1015" i="14"/>
  <c r="H1016" i="14"/>
  <c r="G1016" i="14"/>
  <c r="H1017" i="14"/>
  <c r="G1017" i="14"/>
  <c r="H1018" i="14"/>
  <c r="G1018" i="14"/>
  <c r="H1019" i="14"/>
  <c r="G1019" i="14"/>
  <c r="H1020" i="14"/>
  <c r="G1020" i="14"/>
  <c r="H1021" i="14"/>
  <c r="G1021" i="14"/>
  <c r="H1022" i="14"/>
  <c r="G1022" i="14"/>
  <c r="H1023" i="14"/>
  <c r="G1023" i="14"/>
  <c r="H1024" i="14"/>
  <c r="G1024" i="14"/>
  <c r="H1025" i="14"/>
  <c r="G1025" i="14"/>
  <c r="H1026" i="14"/>
  <c r="G1026" i="14"/>
  <c r="H1027" i="14"/>
  <c r="G1027" i="14"/>
  <c r="H1028" i="14"/>
  <c r="G1028" i="14"/>
  <c r="H1029" i="14"/>
  <c r="G1029" i="14"/>
  <c r="H1030" i="14"/>
  <c r="G1030" i="14"/>
  <c r="H1031" i="14"/>
  <c r="G1031" i="14"/>
  <c r="H1032" i="14"/>
  <c r="G1032" i="14"/>
  <c r="H1033" i="14"/>
  <c r="G1033" i="14"/>
  <c r="H1034" i="14"/>
  <c r="G1034" i="14"/>
  <c r="H1035" i="14"/>
  <c r="G1035" i="14"/>
  <c r="H1036" i="14"/>
  <c r="G1036" i="14"/>
  <c r="H1037" i="14"/>
  <c r="G1037" i="14"/>
  <c r="H1038" i="14"/>
  <c r="G1038" i="14"/>
  <c r="H1039" i="14"/>
  <c r="G1039" i="14"/>
  <c r="H1040" i="14"/>
  <c r="G1040" i="14"/>
  <c r="H1041" i="14"/>
  <c r="G1041" i="14"/>
  <c r="H1042" i="14"/>
  <c r="G1042" i="14"/>
  <c r="H1043" i="14"/>
  <c r="G1043" i="14"/>
  <c r="H1044" i="14"/>
  <c r="G1044" i="14"/>
  <c r="H1045" i="14"/>
  <c r="G1045" i="14"/>
  <c r="H1046" i="14"/>
  <c r="G1046" i="14"/>
  <c r="H1047" i="14"/>
  <c r="G1047" i="14"/>
  <c r="H1048" i="14"/>
  <c r="G1048" i="14"/>
  <c r="H1049" i="14"/>
  <c r="G1049" i="14"/>
  <c r="H1050" i="14"/>
  <c r="G1050" i="14"/>
  <c r="H1051" i="14"/>
  <c r="G1051" i="14"/>
  <c r="H1052" i="14"/>
  <c r="G1052" i="14"/>
  <c r="H1053" i="14"/>
  <c r="G1053" i="14"/>
  <c r="H1054" i="14"/>
  <c r="G1054" i="14"/>
  <c r="H1055" i="14"/>
  <c r="G1055" i="14"/>
  <c r="H1056" i="14"/>
  <c r="G1056" i="14"/>
  <c r="H1057" i="14"/>
  <c r="G1057" i="14"/>
  <c r="H1058" i="14"/>
  <c r="G1058" i="14"/>
  <c r="H1059" i="14"/>
  <c r="G1059" i="14"/>
  <c r="H1060" i="14"/>
  <c r="G1060" i="14"/>
  <c r="H1061" i="14"/>
  <c r="G1061" i="14"/>
  <c r="H1062" i="14"/>
  <c r="G1062" i="14"/>
  <c r="H1063" i="14"/>
  <c r="G1063" i="14"/>
  <c r="H1064" i="14"/>
  <c r="G1064" i="14"/>
  <c r="H1065" i="14"/>
  <c r="G1065" i="14"/>
  <c r="H1066" i="14"/>
  <c r="G1066" i="14"/>
  <c r="H1067" i="14"/>
  <c r="G1067" i="14"/>
  <c r="H1068" i="14"/>
  <c r="G1068" i="14"/>
  <c r="H1069" i="14"/>
  <c r="G1069" i="14"/>
  <c r="H1070" i="14"/>
  <c r="G1070" i="14"/>
  <c r="H1071" i="14"/>
  <c r="G1071" i="14"/>
  <c r="H1072" i="14"/>
  <c r="G1072" i="14"/>
  <c r="H1073" i="14"/>
  <c r="G1073" i="14"/>
  <c r="H1074" i="14"/>
  <c r="G1074" i="14"/>
  <c r="H1075" i="14"/>
  <c r="G1075" i="14"/>
  <c r="H1076" i="14"/>
  <c r="G1076" i="14"/>
  <c r="H1077" i="14"/>
  <c r="G1077" i="14"/>
  <c r="H1078" i="14"/>
  <c r="G1078" i="14"/>
  <c r="H1079" i="14"/>
  <c r="G1079" i="14"/>
  <c r="H1080" i="14"/>
  <c r="G1080" i="14"/>
  <c r="H1081" i="14"/>
  <c r="G1081" i="14"/>
  <c r="H1082" i="14"/>
  <c r="G1082" i="14"/>
  <c r="H1083" i="14"/>
  <c r="G1083" i="14"/>
  <c r="H1084" i="14"/>
  <c r="G1084" i="14"/>
  <c r="H1085" i="14"/>
  <c r="G1085" i="14"/>
  <c r="H1086" i="14"/>
  <c r="G1086" i="14"/>
  <c r="H1087" i="14"/>
  <c r="G1087" i="14"/>
  <c r="H1088" i="14"/>
  <c r="G1088" i="14"/>
  <c r="H1089" i="14"/>
  <c r="G1089" i="14"/>
  <c r="H1090" i="14"/>
  <c r="G1090" i="14"/>
  <c r="H1091" i="14"/>
  <c r="G1091" i="14"/>
  <c r="H1092" i="14"/>
  <c r="G1092" i="14"/>
  <c r="H1093" i="14"/>
  <c r="G1093" i="14"/>
  <c r="H1094" i="14"/>
  <c r="G1094" i="14"/>
  <c r="H1095" i="14"/>
  <c r="G1095" i="14"/>
  <c r="H1096" i="14"/>
  <c r="G1096" i="14"/>
  <c r="H1097" i="14"/>
  <c r="G1097" i="14"/>
  <c r="H1098" i="14"/>
  <c r="G1098" i="14"/>
  <c r="H1099" i="14"/>
  <c r="G1099" i="14"/>
  <c r="H1100" i="14"/>
  <c r="G1100" i="14"/>
  <c r="H1101" i="14"/>
  <c r="G1101" i="14"/>
  <c r="H1102" i="14"/>
  <c r="G1102" i="14"/>
  <c r="H1103" i="14"/>
  <c r="G1103" i="14"/>
  <c r="H1104" i="14"/>
  <c r="G1104" i="14"/>
  <c r="H1105" i="14"/>
  <c r="G1105" i="14"/>
  <c r="H1106" i="14"/>
  <c r="G1106" i="14"/>
  <c r="H1107" i="14"/>
  <c r="G1107" i="14"/>
  <c r="H1108" i="14"/>
  <c r="G1108" i="14"/>
  <c r="H1109" i="14"/>
  <c r="G1109" i="14"/>
  <c r="H1110" i="14"/>
  <c r="G1110" i="14"/>
  <c r="H1111" i="14"/>
  <c r="G1111" i="14"/>
  <c r="H1112" i="14"/>
  <c r="G1112" i="14"/>
  <c r="H1113" i="14"/>
  <c r="G1113" i="14"/>
  <c r="H1114" i="14"/>
  <c r="G1114" i="14"/>
  <c r="H1115" i="14"/>
  <c r="G1115" i="14"/>
  <c r="H1116" i="14"/>
  <c r="G1116" i="14"/>
  <c r="H1117" i="14"/>
  <c r="G1117" i="14"/>
  <c r="H1118" i="14"/>
  <c r="G1118" i="14"/>
  <c r="H1119" i="14"/>
  <c r="G1119" i="14"/>
  <c r="H1120" i="14"/>
  <c r="G1120" i="14"/>
  <c r="H1121" i="14"/>
  <c r="G1121" i="14"/>
  <c r="H1122" i="14"/>
  <c r="G1122" i="14"/>
  <c r="H1123" i="14"/>
  <c r="G1123" i="14"/>
  <c r="H1124" i="14"/>
  <c r="G1124" i="14"/>
  <c r="H1125" i="14"/>
  <c r="G1125" i="14"/>
  <c r="H1126" i="14"/>
  <c r="G1126" i="14"/>
  <c r="H1127" i="14"/>
  <c r="G1127" i="14"/>
  <c r="H1128" i="14"/>
  <c r="G1128" i="14"/>
  <c r="H1129" i="14"/>
  <c r="G1129" i="14"/>
  <c r="H1130" i="14"/>
  <c r="G1130" i="14"/>
  <c r="H1131" i="14"/>
  <c r="G1131" i="14"/>
  <c r="H1132" i="14"/>
  <c r="G1132" i="14"/>
  <c r="H1133" i="14"/>
  <c r="G1133" i="14"/>
  <c r="H1134" i="14"/>
  <c r="G1134" i="14"/>
  <c r="H1135" i="14"/>
  <c r="G1135" i="14"/>
  <c r="H1136" i="14"/>
  <c r="G1136" i="14"/>
  <c r="H1137" i="14"/>
  <c r="G1137" i="14"/>
  <c r="H1138" i="14"/>
  <c r="G1138" i="14"/>
  <c r="H1139" i="14"/>
  <c r="G1139" i="14"/>
  <c r="H1140" i="14"/>
  <c r="G1140" i="14"/>
  <c r="H1141" i="14"/>
  <c r="G1141" i="14"/>
  <c r="H1142" i="14"/>
  <c r="G1142" i="14"/>
  <c r="H1143" i="14"/>
  <c r="G1143" i="14"/>
  <c r="H1144" i="14"/>
  <c r="G1144" i="14"/>
  <c r="H1145" i="14"/>
  <c r="G1145" i="14"/>
  <c r="H1146" i="14"/>
  <c r="G1146" i="14"/>
  <c r="H1147" i="14"/>
  <c r="G1147" i="14"/>
  <c r="H1148" i="14"/>
  <c r="G1148" i="14"/>
  <c r="H1149" i="14"/>
  <c r="G1149" i="14"/>
  <c r="H1150" i="14"/>
  <c r="G1150" i="14"/>
  <c r="H1151" i="14"/>
  <c r="G1151" i="14"/>
  <c r="H1152" i="14"/>
  <c r="G1152" i="14"/>
  <c r="H1153" i="14"/>
  <c r="G1153" i="14"/>
  <c r="H1154" i="14"/>
  <c r="G1154" i="14"/>
  <c r="H1155" i="14"/>
  <c r="G1155" i="14"/>
  <c r="H1156" i="14"/>
  <c r="G1156" i="14"/>
  <c r="H1157" i="14"/>
  <c r="G1157" i="14"/>
  <c r="H1158" i="14"/>
  <c r="G1158" i="14"/>
  <c r="H1159" i="14"/>
  <c r="G1159" i="14"/>
  <c r="H1160" i="14"/>
  <c r="G1160" i="14"/>
  <c r="H1161" i="14"/>
  <c r="G1161" i="14"/>
  <c r="H1162" i="14"/>
  <c r="G1162" i="14"/>
  <c r="H1163" i="14"/>
  <c r="G1163" i="14"/>
  <c r="H1164" i="14"/>
  <c r="G1164" i="14"/>
  <c r="H1165" i="14"/>
  <c r="G1165" i="14"/>
  <c r="H1166" i="14"/>
  <c r="G1166" i="14"/>
  <c r="H1167" i="14"/>
  <c r="G1167" i="14"/>
  <c r="H1168" i="14"/>
  <c r="G1168" i="14"/>
  <c r="H1169" i="14"/>
  <c r="G1169" i="14"/>
  <c r="H1170" i="14"/>
  <c r="G1170" i="14"/>
  <c r="H1171" i="14"/>
  <c r="G1171" i="14"/>
  <c r="H1172" i="14"/>
  <c r="G1172" i="14"/>
  <c r="H1173" i="14"/>
  <c r="G1173" i="14"/>
  <c r="H1174" i="14"/>
  <c r="G1174" i="14"/>
  <c r="H1175" i="14"/>
  <c r="G1175" i="14"/>
  <c r="H1176" i="14"/>
  <c r="G1176" i="14"/>
  <c r="H1177" i="14"/>
  <c r="G1177" i="14"/>
  <c r="H1178" i="14"/>
  <c r="G1178" i="14"/>
  <c r="H1179" i="14"/>
  <c r="G1179" i="14"/>
  <c r="H1180" i="14"/>
  <c r="G1180" i="14"/>
  <c r="H1181" i="14"/>
  <c r="G1181" i="14"/>
  <c r="H1182" i="14"/>
  <c r="G1182" i="14"/>
  <c r="H1183" i="14"/>
  <c r="G1183" i="14"/>
  <c r="H1184" i="14"/>
  <c r="G1184" i="14"/>
  <c r="H1185" i="14"/>
  <c r="G1185" i="14"/>
  <c r="H1186" i="14"/>
  <c r="G1186" i="14"/>
  <c r="H1187" i="14"/>
  <c r="G1187" i="14"/>
  <c r="H1188" i="14"/>
  <c r="G1188" i="14"/>
  <c r="H1189" i="14"/>
  <c r="G1189" i="14"/>
  <c r="H1190" i="14"/>
  <c r="G1190" i="14"/>
  <c r="H1191" i="14"/>
  <c r="G1191" i="14"/>
  <c r="H1192" i="14"/>
  <c r="G1192" i="14"/>
  <c r="H1193" i="14"/>
  <c r="G1193" i="14"/>
  <c r="H1194" i="14"/>
  <c r="G1194" i="14"/>
  <c r="H1195" i="14"/>
  <c r="G1195" i="14"/>
  <c r="H1196" i="14"/>
  <c r="G1196" i="14"/>
  <c r="H1197" i="14"/>
  <c r="G1197" i="14"/>
  <c r="H1198" i="14"/>
  <c r="G1198" i="14"/>
  <c r="H1199" i="14"/>
  <c r="G1199" i="14"/>
  <c r="H1200" i="14"/>
  <c r="G1200" i="14"/>
  <c r="H1201" i="14"/>
  <c r="G1201" i="14"/>
  <c r="H1202" i="14"/>
  <c r="G1202" i="14"/>
  <c r="H1203" i="14"/>
  <c r="G1203" i="14"/>
  <c r="H1204" i="14"/>
  <c r="G1204" i="14"/>
  <c r="H1205" i="14"/>
  <c r="G1205" i="14"/>
  <c r="H1206" i="14"/>
  <c r="G1206" i="14"/>
  <c r="H1207" i="14"/>
  <c r="G1207" i="14"/>
  <c r="H1208" i="14"/>
  <c r="G1208" i="14"/>
  <c r="H1209" i="14"/>
  <c r="G1209" i="14"/>
  <c r="H1210" i="14"/>
  <c r="G1210" i="14"/>
  <c r="H1211" i="14"/>
  <c r="G1211" i="14"/>
  <c r="H1212" i="14"/>
  <c r="G1212" i="14"/>
  <c r="H1213" i="14"/>
  <c r="G1213" i="14"/>
  <c r="H1214" i="14"/>
  <c r="G1214" i="14"/>
  <c r="H1215" i="14"/>
  <c r="G1215" i="14"/>
  <c r="H1216" i="14"/>
  <c r="G1216" i="14"/>
  <c r="H1217" i="14"/>
  <c r="G1217" i="14"/>
  <c r="H1218" i="14"/>
  <c r="G1218" i="14"/>
  <c r="H1219" i="14"/>
  <c r="G1219" i="14"/>
  <c r="H1220" i="14"/>
  <c r="G1220" i="14"/>
  <c r="H1221" i="14"/>
  <c r="G1221" i="14"/>
  <c r="H1222" i="14"/>
  <c r="G1222" i="14"/>
  <c r="H1223" i="14"/>
  <c r="G1223" i="14"/>
  <c r="H1224" i="14"/>
  <c r="G1224" i="14"/>
  <c r="H1225" i="14"/>
  <c r="G1225" i="14"/>
  <c r="H1226" i="14"/>
  <c r="G1226" i="14"/>
  <c r="H1227" i="14"/>
  <c r="G1227" i="14"/>
  <c r="H1228" i="14"/>
  <c r="G1228" i="14"/>
  <c r="H1229" i="14"/>
  <c r="G1229" i="14"/>
  <c r="H1230" i="14"/>
  <c r="G1230" i="14"/>
  <c r="H1231" i="14"/>
  <c r="G1231" i="14"/>
  <c r="H1232" i="14"/>
  <c r="G1232" i="14"/>
  <c r="H1233" i="14"/>
  <c r="G1233" i="14"/>
  <c r="H1234" i="14"/>
  <c r="G1234" i="14"/>
  <c r="H1235" i="14"/>
  <c r="G1235" i="14"/>
  <c r="H1236" i="14"/>
  <c r="G1236" i="14"/>
  <c r="H1237" i="14"/>
  <c r="G1237" i="14"/>
  <c r="H1238" i="14"/>
  <c r="G1238" i="14"/>
  <c r="H1239" i="14"/>
  <c r="G1239" i="14"/>
  <c r="H1240" i="14"/>
  <c r="G1240" i="14"/>
  <c r="H1241" i="14"/>
  <c r="G1241" i="14"/>
  <c r="H1242" i="14"/>
  <c r="G1242" i="14"/>
  <c r="H1243" i="14"/>
  <c r="G1243" i="14"/>
  <c r="H1244" i="14"/>
  <c r="G1244" i="14"/>
  <c r="H1245" i="14"/>
  <c r="G1245" i="14"/>
  <c r="H1246" i="14"/>
  <c r="G1246" i="14"/>
  <c r="H1247" i="14"/>
  <c r="G1247" i="14"/>
  <c r="H1248" i="14"/>
  <c r="G1248" i="14"/>
  <c r="H1249" i="14"/>
  <c r="G1249" i="14"/>
  <c r="H1250" i="14"/>
  <c r="G1250" i="14"/>
  <c r="H1251" i="14"/>
  <c r="G1251" i="14"/>
  <c r="H1252" i="14"/>
  <c r="G1252" i="14"/>
  <c r="H1253" i="14"/>
  <c r="G1253" i="14"/>
  <c r="H1254" i="14"/>
  <c r="G1254" i="14"/>
  <c r="H1255" i="14"/>
  <c r="G1255" i="14"/>
  <c r="H1256" i="14"/>
  <c r="G1256" i="14"/>
  <c r="H1257" i="14"/>
  <c r="G1257" i="14"/>
  <c r="H1258" i="14"/>
  <c r="G1258" i="14"/>
  <c r="H1259" i="14"/>
  <c r="G1259" i="14"/>
  <c r="H1260" i="14"/>
  <c r="G1260" i="14"/>
  <c r="H1261" i="14"/>
  <c r="G1261" i="14"/>
  <c r="H1262" i="14"/>
  <c r="G1262" i="14"/>
  <c r="H1263" i="14"/>
  <c r="G1263" i="14"/>
  <c r="H1264" i="14"/>
  <c r="G1264" i="14"/>
  <c r="H1265" i="14"/>
  <c r="G1265" i="14"/>
  <c r="H1266" i="14"/>
  <c r="G1266" i="14"/>
  <c r="H1267" i="14"/>
  <c r="G1267" i="14"/>
  <c r="H1268" i="14"/>
  <c r="G1268" i="14"/>
  <c r="H1269" i="14"/>
  <c r="G1269" i="14"/>
  <c r="H1270" i="14"/>
  <c r="G1270" i="14"/>
  <c r="H1271" i="14"/>
  <c r="G1271" i="14"/>
  <c r="H1272" i="14"/>
  <c r="G1272" i="14"/>
  <c r="H1273" i="14"/>
  <c r="G1273" i="14"/>
  <c r="H1274" i="14"/>
  <c r="G1274" i="14"/>
  <c r="H1275" i="14"/>
  <c r="G1275" i="14"/>
  <c r="H1276" i="14"/>
  <c r="G1276" i="14"/>
  <c r="H1277" i="14"/>
  <c r="G1277" i="14"/>
  <c r="H1278" i="14"/>
  <c r="G1278" i="14"/>
  <c r="H1279" i="14"/>
  <c r="G1279" i="14"/>
  <c r="H1280" i="14"/>
  <c r="G1280" i="14"/>
  <c r="H1281" i="14"/>
  <c r="G1281" i="14"/>
  <c r="H1282" i="14"/>
  <c r="G1282" i="14"/>
  <c r="H1283" i="14"/>
  <c r="G1283" i="14"/>
  <c r="H1284" i="14"/>
  <c r="G1284" i="14"/>
  <c r="H1285" i="14"/>
  <c r="G1285" i="14"/>
  <c r="H1286" i="14"/>
  <c r="G1286" i="14"/>
  <c r="H1287" i="14"/>
  <c r="G1287" i="14"/>
  <c r="H1288" i="14"/>
  <c r="G1288" i="14"/>
  <c r="H1289" i="14"/>
  <c r="G1289" i="14"/>
  <c r="H1290" i="14"/>
  <c r="G1290" i="14"/>
  <c r="H1291" i="14"/>
  <c r="G1291" i="14"/>
  <c r="H1292" i="14"/>
  <c r="G1292" i="14"/>
  <c r="H1293" i="14"/>
  <c r="G1293" i="14"/>
  <c r="H1294" i="14"/>
  <c r="G1294" i="14"/>
  <c r="H1295" i="14"/>
  <c r="G1295" i="14"/>
  <c r="H1296" i="14"/>
  <c r="G1296" i="14"/>
  <c r="H1297" i="14"/>
  <c r="G1297" i="14"/>
  <c r="H1298" i="14"/>
  <c r="G1298" i="14"/>
  <c r="H1299" i="14"/>
  <c r="G1299" i="14"/>
  <c r="H1300" i="14"/>
  <c r="G1300" i="14"/>
  <c r="H1301" i="14"/>
  <c r="G1301" i="14"/>
  <c r="H1302" i="14"/>
  <c r="G1302" i="14"/>
  <c r="H1303" i="14"/>
  <c r="G1303" i="14"/>
  <c r="H1304" i="14"/>
  <c r="G1304" i="14"/>
  <c r="H1305" i="14"/>
  <c r="G1305" i="14"/>
  <c r="H1306" i="14"/>
  <c r="G1306" i="14"/>
  <c r="H1307" i="14"/>
  <c r="G1307" i="14"/>
  <c r="H1308" i="14"/>
  <c r="G1308" i="14"/>
  <c r="H1309" i="14"/>
  <c r="G1309" i="14"/>
  <c r="H1310" i="14"/>
  <c r="G1310" i="14"/>
  <c r="H1311" i="14"/>
  <c r="G1311" i="14"/>
  <c r="H1312" i="14"/>
  <c r="G1312" i="14"/>
  <c r="H1313" i="14"/>
  <c r="G1313" i="14"/>
  <c r="H1314" i="14"/>
  <c r="G1314" i="14"/>
  <c r="H1315" i="14"/>
  <c r="G1315" i="14"/>
  <c r="H1316" i="14"/>
  <c r="G1316" i="14"/>
  <c r="H1317" i="14"/>
  <c r="G1317" i="14"/>
  <c r="H1318" i="14"/>
  <c r="G1318" i="14"/>
  <c r="H1319" i="14"/>
  <c r="G1319" i="14"/>
  <c r="H1320" i="14"/>
  <c r="G1320" i="14"/>
  <c r="H1321" i="14"/>
  <c r="G1321" i="14"/>
  <c r="H1322" i="14"/>
  <c r="G1322" i="14"/>
  <c r="H1323" i="14"/>
  <c r="G1323" i="14"/>
  <c r="H1324" i="14"/>
  <c r="G1324" i="14"/>
  <c r="H1325" i="14"/>
  <c r="G1325" i="14"/>
  <c r="H1326" i="14"/>
  <c r="G1326" i="14"/>
  <c r="H1327" i="14"/>
  <c r="G1327" i="14"/>
  <c r="H1328" i="14"/>
  <c r="G1328" i="14"/>
  <c r="H1329" i="14"/>
  <c r="G1329" i="14"/>
  <c r="H1330" i="14"/>
  <c r="G1330" i="14"/>
  <c r="H1331" i="14"/>
  <c r="G1331" i="14"/>
  <c r="H1332" i="14"/>
  <c r="G1332" i="14"/>
  <c r="H1333" i="14"/>
  <c r="G1333" i="14"/>
  <c r="H1334" i="14"/>
  <c r="G1334" i="14"/>
  <c r="H1335" i="14"/>
  <c r="G1335" i="14"/>
  <c r="H1336" i="14"/>
  <c r="G1336" i="14"/>
  <c r="H1337" i="14"/>
  <c r="G1337" i="14"/>
  <c r="H1338" i="14"/>
  <c r="G1338" i="14"/>
  <c r="H1339" i="14"/>
  <c r="G1339" i="14"/>
  <c r="H1340" i="14"/>
  <c r="G1340" i="14"/>
  <c r="H1341" i="14"/>
  <c r="G1341" i="14"/>
  <c r="H1342" i="14"/>
  <c r="G1342" i="14"/>
  <c r="H1343" i="14"/>
  <c r="G1343" i="14"/>
  <c r="H1344" i="14"/>
  <c r="G1344" i="14"/>
  <c r="H1345" i="14"/>
  <c r="G1345" i="14"/>
  <c r="H1346" i="14"/>
  <c r="G1346" i="14"/>
  <c r="H1347" i="14"/>
  <c r="G1347" i="14"/>
  <c r="H1348" i="14"/>
  <c r="G1348" i="14"/>
  <c r="H1349" i="14"/>
  <c r="G1349" i="14"/>
  <c r="H1350" i="14"/>
  <c r="G1350" i="14"/>
  <c r="H1351" i="14"/>
  <c r="G1351" i="14"/>
  <c r="H1352" i="14"/>
  <c r="G1352" i="14"/>
  <c r="H1353" i="14"/>
  <c r="G1353" i="14"/>
  <c r="H1354" i="14"/>
  <c r="G1354" i="14"/>
  <c r="H1355" i="14"/>
  <c r="G1355" i="14"/>
  <c r="H1356" i="14"/>
  <c r="G1356" i="14"/>
  <c r="H1357" i="14"/>
  <c r="G1357" i="14"/>
  <c r="H1358" i="14"/>
  <c r="G1358" i="14"/>
  <c r="H1359" i="14"/>
  <c r="G1359" i="14"/>
  <c r="H1360" i="14"/>
  <c r="G1360" i="14"/>
  <c r="H1361" i="14"/>
  <c r="G1361" i="14"/>
  <c r="H1362" i="14"/>
  <c r="G1362" i="14"/>
  <c r="H1363" i="14"/>
  <c r="G1363" i="14"/>
  <c r="H1364" i="14"/>
  <c r="G1364" i="14"/>
  <c r="H1365" i="14"/>
  <c r="G1365" i="14"/>
  <c r="H1366" i="14"/>
  <c r="G1366" i="14"/>
  <c r="H1367" i="14"/>
  <c r="G1367" i="14"/>
  <c r="H1368" i="14"/>
  <c r="G1368" i="14"/>
  <c r="H1369" i="14"/>
  <c r="G1369" i="14"/>
  <c r="H1370" i="14"/>
  <c r="G1370" i="14"/>
  <c r="H1371" i="14"/>
  <c r="G1371" i="14"/>
  <c r="H1372" i="14"/>
  <c r="G1372" i="14"/>
  <c r="H1373" i="14"/>
  <c r="G1373" i="14"/>
  <c r="H1374" i="14"/>
  <c r="G1374" i="14"/>
  <c r="H1375" i="14"/>
  <c r="G1375" i="14"/>
  <c r="H1376" i="14"/>
  <c r="G1376" i="14"/>
  <c r="H1377" i="14"/>
  <c r="G1377" i="14"/>
  <c r="H1378" i="14"/>
  <c r="G1378" i="14"/>
  <c r="H1379" i="14"/>
  <c r="G1379" i="14"/>
  <c r="H1380" i="14"/>
  <c r="G1380" i="14"/>
  <c r="H1381" i="14"/>
  <c r="G1381" i="14"/>
  <c r="H1382" i="14"/>
  <c r="G1382" i="14"/>
  <c r="H1383" i="14"/>
  <c r="G1383" i="14"/>
  <c r="H1384" i="14"/>
  <c r="G1384" i="14"/>
  <c r="H1385" i="14"/>
  <c r="G1385" i="14"/>
  <c r="H1386" i="14"/>
  <c r="G1386" i="14"/>
  <c r="H1387" i="14"/>
  <c r="G1387" i="14"/>
  <c r="H1388" i="14"/>
  <c r="G1388" i="14"/>
  <c r="H1389" i="14"/>
  <c r="G1389" i="14"/>
  <c r="H1390" i="14"/>
  <c r="G1390" i="14"/>
  <c r="H1391" i="14"/>
  <c r="G1391" i="14"/>
  <c r="H1392" i="14"/>
  <c r="G1392" i="14"/>
  <c r="H1393" i="14"/>
  <c r="G1393" i="14"/>
  <c r="H1394" i="14"/>
  <c r="G1394" i="14"/>
  <c r="H1395" i="14"/>
  <c r="G1395" i="14"/>
  <c r="H1396" i="14"/>
  <c r="G1396" i="14"/>
  <c r="H1397" i="14"/>
  <c r="G1397" i="14"/>
  <c r="H1398" i="14"/>
  <c r="G1398" i="14"/>
  <c r="F2" i="14"/>
  <c r="E2" i="14"/>
  <c r="F3" i="14"/>
  <c r="E3" i="14"/>
  <c r="F4" i="14"/>
  <c r="E4" i="14"/>
  <c r="F5" i="14"/>
  <c r="E5" i="14"/>
  <c r="F6" i="14"/>
  <c r="E6" i="14"/>
  <c r="F7" i="14"/>
  <c r="E7" i="14"/>
  <c r="F8" i="14"/>
  <c r="E8" i="14"/>
  <c r="F9" i="14"/>
  <c r="E9" i="14"/>
  <c r="F10" i="14"/>
  <c r="E10" i="14"/>
  <c r="F11" i="14"/>
  <c r="E11" i="14"/>
  <c r="F12" i="14"/>
  <c r="E12" i="14"/>
  <c r="F13" i="14"/>
  <c r="E13" i="14"/>
  <c r="F14" i="14"/>
  <c r="E14" i="14"/>
  <c r="F15" i="14"/>
  <c r="E15" i="14"/>
  <c r="F16" i="14"/>
  <c r="E16" i="14"/>
  <c r="F17" i="14"/>
  <c r="E17" i="14"/>
  <c r="F18" i="14"/>
  <c r="E18" i="14"/>
  <c r="F19" i="14"/>
  <c r="E19" i="14"/>
  <c r="F20" i="14"/>
  <c r="E20" i="14"/>
  <c r="F21" i="14"/>
  <c r="E21" i="14"/>
  <c r="F22" i="14"/>
  <c r="E22" i="14"/>
  <c r="F23" i="14"/>
  <c r="E23" i="14"/>
  <c r="F24" i="14"/>
  <c r="E24" i="14"/>
  <c r="F25" i="14"/>
  <c r="E25" i="14"/>
  <c r="F26" i="14"/>
  <c r="E26" i="14"/>
  <c r="F27" i="14"/>
  <c r="E27" i="14"/>
  <c r="F28" i="14"/>
  <c r="E28" i="14"/>
  <c r="F29" i="14"/>
  <c r="E29" i="14"/>
  <c r="F30" i="14"/>
  <c r="E30" i="14"/>
  <c r="F31" i="14"/>
  <c r="E31" i="14"/>
  <c r="F32" i="14"/>
  <c r="E32" i="14"/>
  <c r="F33" i="14"/>
  <c r="E33" i="14"/>
  <c r="F34" i="14"/>
  <c r="E34" i="14"/>
  <c r="F35" i="14"/>
  <c r="E35" i="14"/>
  <c r="F36" i="14"/>
  <c r="E36" i="14"/>
  <c r="F37" i="14"/>
  <c r="E37" i="14"/>
  <c r="F38" i="14"/>
  <c r="E38" i="14"/>
  <c r="F39" i="14"/>
  <c r="E39" i="14"/>
  <c r="F40" i="14"/>
  <c r="E40" i="14"/>
  <c r="F41" i="14"/>
  <c r="E41" i="14"/>
  <c r="F42" i="14"/>
  <c r="E42" i="14"/>
  <c r="F43" i="14"/>
  <c r="E43" i="14"/>
  <c r="F44" i="14"/>
  <c r="E44" i="14"/>
  <c r="F45" i="14"/>
  <c r="E45" i="14"/>
  <c r="F46" i="14"/>
  <c r="E46" i="14"/>
  <c r="F47" i="14"/>
  <c r="E47" i="14"/>
  <c r="F48" i="14"/>
  <c r="E48" i="14"/>
  <c r="F49" i="14"/>
  <c r="E49" i="14"/>
  <c r="F50" i="14"/>
  <c r="E50" i="14"/>
  <c r="F51" i="14"/>
  <c r="E51" i="14"/>
  <c r="F52" i="14"/>
  <c r="E52" i="14"/>
  <c r="F53" i="14"/>
  <c r="E53" i="14"/>
  <c r="F54" i="14"/>
  <c r="E54" i="14"/>
  <c r="F55" i="14"/>
  <c r="E55" i="14"/>
  <c r="F56" i="14"/>
  <c r="E56" i="14"/>
  <c r="F57" i="14"/>
  <c r="E57" i="14"/>
  <c r="F58" i="14"/>
  <c r="E58" i="14"/>
  <c r="F59" i="14"/>
  <c r="E59" i="14"/>
  <c r="F60" i="14"/>
  <c r="E60" i="14"/>
  <c r="F61" i="14"/>
  <c r="E61" i="14"/>
  <c r="F62" i="14"/>
  <c r="E62" i="14"/>
  <c r="F63" i="14"/>
  <c r="E63" i="14"/>
  <c r="F64" i="14"/>
  <c r="E64" i="14"/>
  <c r="F65" i="14"/>
  <c r="E65" i="14"/>
  <c r="F66" i="14"/>
  <c r="E66" i="14"/>
  <c r="F67" i="14"/>
  <c r="E67" i="14"/>
  <c r="F68" i="14"/>
  <c r="E68" i="14"/>
  <c r="F69" i="14"/>
  <c r="E69" i="14"/>
  <c r="F70" i="14"/>
  <c r="E70" i="14"/>
  <c r="F71" i="14"/>
  <c r="E71" i="14"/>
  <c r="F72" i="14"/>
  <c r="E72" i="14"/>
  <c r="F73" i="14"/>
  <c r="E73" i="14"/>
  <c r="F74" i="14"/>
  <c r="E74" i="14"/>
  <c r="F75" i="14"/>
  <c r="E75" i="14"/>
  <c r="F76" i="14"/>
  <c r="E76" i="14"/>
  <c r="F77" i="14"/>
  <c r="E77" i="14"/>
  <c r="F78" i="14"/>
  <c r="E78" i="14"/>
  <c r="F79" i="14"/>
  <c r="E79" i="14"/>
  <c r="F80" i="14"/>
  <c r="E80" i="14"/>
  <c r="F81" i="14"/>
  <c r="E81" i="14"/>
  <c r="F82" i="14"/>
  <c r="E82" i="14"/>
  <c r="F83" i="14"/>
  <c r="E83" i="14"/>
  <c r="F84" i="14"/>
  <c r="E84" i="14"/>
  <c r="F85" i="14"/>
  <c r="E85" i="14"/>
  <c r="F86" i="14"/>
  <c r="E86" i="14"/>
  <c r="F87" i="14"/>
  <c r="E87" i="14"/>
  <c r="F88" i="14"/>
  <c r="E88" i="14"/>
  <c r="F89" i="14"/>
  <c r="E89" i="14"/>
  <c r="F90" i="14"/>
  <c r="E90" i="14"/>
  <c r="F91" i="14"/>
  <c r="E91" i="14"/>
  <c r="F92" i="14"/>
  <c r="E92" i="14"/>
  <c r="F93" i="14"/>
  <c r="E93" i="14"/>
  <c r="F94" i="14"/>
  <c r="E94" i="14"/>
  <c r="F95" i="14"/>
  <c r="E95" i="14"/>
  <c r="F96" i="14"/>
  <c r="E96" i="14"/>
  <c r="F97" i="14"/>
  <c r="E97" i="14"/>
  <c r="F98" i="14"/>
  <c r="E98" i="14"/>
  <c r="F99" i="14"/>
  <c r="E99" i="14"/>
  <c r="F100" i="14"/>
  <c r="E100" i="14"/>
  <c r="F101" i="14"/>
  <c r="E101" i="14"/>
  <c r="F102" i="14"/>
  <c r="E102" i="14"/>
  <c r="F103" i="14"/>
  <c r="E103" i="14"/>
  <c r="F104" i="14"/>
  <c r="E104" i="14"/>
  <c r="F105" i="14"/>
  <c r="E105" i="14"/>
  <c r="F106" i="14"/>
  <c r="E106" i="14"/>
  <c r="F107" i="14"/>
  <c r="E107" i="14"/>
  <c r="F108" i="14"/>
  <c r="E108" i="14"/>
  <c r="F109" i="14"/>
  <c r="E109" i="14"/>
  <c r="F110" i="14"/>
  <c r="E110" i="14"/>
  <c r="F111" i="14"/>
  <c r="E111" i="14"/>
  <c r="F112" i="14"/>
  <c r="E112" i="14"/>
  <c r="F113" i="14"/>
  <c r="E113" i="14"/>
  <c r="F114" i="14"/>
  <c r="E114" i="14"/>
  <c r="F115" i="14"/>
  <c r="E115" i="14"/>
  <c r="F116" i="14"/>
  <c r="E116" i="14"/>
  <c r="F117" i="14"/>
  <c r="E117" i="14"/>
  <c r="F118" i="14"/>
  <c r="E118" i="14"/>
  <c r="F119" i="14"/>
  <c r="E119" i="14"/>
  <c r="F120" i="14"/>
  <c r="E120" i="14"/>
  <c r="F121" i="14"/>
  <c r="E121" i="14"/>
  <c r="F122" i="14"/>
  <c r="E122" i="14"/>
  <c r="F123" i="14"/>
  <c r="E123" i="14"/>
  <c r="F124" i="14"/>
  <c r="E124" i="14"/>
  <c r="F125" i="14"/>
  <c r="E125" i="14"/>
  <c r="F126" i="14"/>
  <c r="E126" i="14"/>
  <c r="F127" i="14"/>
  <c r="E127" i="14"/>
  <c r="F128" i="14"/>
  <c r="E128" i="14"/>
  <c r="F129" i="14"/>
  <c r="E129" i="14"/>
  <c r="F130" i="14"/>
  <c r="E130" i="14"/>
  <c r="F131" i="14"/>
  <c r="E131" i="14"/>
  <c r="F132" i="14"/>
  <c r="E132" i="14"/>
  <c r="F133" i="14"/>
  <c r="E133" i="14"/>
  <c r="F134" i="14"/>
  <c r="E134" i="14"/>
  <c r="F135" i="14"/>
  <c r="E135" i="14"/>
  <c r="F136" i="14"/>
  <c r="E136" i="14"/>
  <c r="F137" i="14"/>
  <c r="E137" i="14"/>
  <c r="F138" i="14"/>
  <c r="E138" i="14"/>
  <c r="F139" i="14"/>
  <c r="E139" i="14"/>
  <c r="F140" i="14"/>
  <c r="E140" i="14"/>
  <c r="F141" i="14"/>
  <c r="E141" i="14"/>
  <c r="F142" i="14"/>
  <c r="E142" i="14"/>
  <c r="F143" i="14"/>
  <c r="E143" i="14"/>
  <c r="F144" i="14"/>
  <c r="E144" i="14"/>
  <c r="F145" i="14"/>
  <c r="E145" i="14"/>
  <c r="F146" i="14"/>
  <c r="E146" i="14"/>
  <c r="F147" i="14"/>
  <c r="E147" i="14"/>
  <c r="F148" i="14"/>
  <c r="E148" i="14"/>
  <c r="F149" i="14"/>
  <c r="E149" i="14"/>
  <c r="F150" i="14"/>
  <c r="E150" i="14"/>
  <c r="F151" i="14"/>
  <c r="E151" i="14"/>
  <c r="F152" i="14"/>
  <c r="E152" i="14"/>
  <c r="F153" i="14"/>
  <c r="E153" i="14"/>
  <c r="F154" i="14"/>
  <c r="E154" i="14"/>
  <c r="F155" i="14"/>
  <c r="E155" i="14"/>
  <c r="F156" i="14"/>
  <c r="E156" i="14"/>
  <c r="F157" i="14"/>
  <c r="E157" i="14"/>
  <c r="F158" i="14"/>
  <c r="E158" i="14"/>
  <c r="F159" i="14"/>
  <c r="E159" i="14"/>
  <c r="F160" i="14"/>
  <c r="E160" i="14"/>
  <c r="F161" i="14"/>
  <c r="E161" i="14"/>
  <c r="F162" i="14"/>
  <c r="E162" i="14"/>
  <c r="F163" i="14"/>
  <c r="E163" i="14"/>
  <c r="F164" i="14"/>
  <c r="E164" i="14"/>
  <c r="F165" i="14"/>
  <c r="E165" i="14"/>
  <c r="F166" i="14"/>
  <c r="E166" i="14"/>
  <c r="F167" i="14"/>
  <c r="E167" i="14"/>
  <c r="F168" i="14"/>
  <c r="E168" i="14"/>
  <c r="F169" i="14"/>
  <c r="E169" i="14"/>
  <c r="F170" i="14"/>
  <c r="E170" i="14"/>
  <c r="F171" i="14"/>
  <c r="E171" i="14"/>
  <c r="F172" i="14"/>
  <c r="E172" i="14"/>
  <c r="F173" i="14"/>
  <c r="E173" i="14"/>
  <c r="F174" i="14"/>
  <c r="E174" i="14"/>
  <c r="F175" i="14"/>
  <c r="E175" i="14"/>
  <c r="F176" i="14"/>
  <c r="E176" i="14"/>
  <c r="F177" i="14"/>
  <c r="E177" i="14"/>
  <c r="F178" i="14"/>
  <c r="E178" i="14"/>
  <c r="F179" i="14"/>
  <c r="E179" i="14"/>
  <c r="F180" i="14"/>
  <c r="E180" i="14"/>
  <c r="F181" i="14"/>
  <c r="E181" i="14"/>
  <c r="F182" i="14"/>
  <c r="E182" i="14"/>
  <c r="F183" i="14"/>
  <c r="E183" i="14"/>
  <c r="F184" i="14"/>
  <c r="E184" i="14"/>
  <c r="F185" i="14"/>
  <c r="E185" i="14"/>
  <c r="F186" i="14"/>
  <c r="E186" i="14"/>
  <c r="F187" i="14"/>
  <c r="E187" i="14"/>
  <c r="F188" i="14"/>
  <c r="E188" i="14"/>
  <c r="F189" i="14"/>
  <c r="E189" i="14"/>
  <c r="F190" i="14"/>
  <c r="E190" i="14"/>
  <c r="F191" i="14"/>
  <c r="E191" i="14"/>
  <c r="F192" i="14"/>
  <c r="E192" i="14"/>
  <c r="F193" i="14"/>
  <c r="E193" i="14"/>
  <c r="F194" i="14"/>
  <c r="E194" i="14"/>
  <c r="F195" i="14"/>
  <c r="E195" i="14"/>
  <c r="F196" i="14"/>
  <c r="E196" i="14"/>
  <c r="F197" i="14"/>
  <c r="E197" i="14"/>
  <c r="F198" i="14"/>
  <c r="E198" i="14"/>
  <c r="F199" i="14"/>
  <c r="E199" i="14"/>
  <c r="F200" i="14"/>
  <c r="E200" i="14"/>
  <c r="F201" i="14"/>
  <c r="E201" i="14"/>
  <c r="F202" i="14"/>
  <c r="E202" i="14"/>
  <c r="F203" i="14"/>
  <c r="E203" i="14"/>
  <c r="F204" i="14"/>
  <c r="E204" i="14"/>
  <c r="F205" i="14"/>
  <c r="E205" i="14"/>
  <c r="F206" i="14"/>
  <c r="E206" i="14"/>
  <c r="F207" i="14"/>
  <c r="E207" i="14"/>
  <c r="F208" i="14"/>
  <c r="E208" i="14"/>
  <c r="F209" i="14"/>
  <c r="E209" i="14"/>
  <c r="F210" i="14"/>
  <c r="E210" i="14"/>
  <c r="F211" i="14"/>
  <c r="E211" i="14"/>
  <c r="F212" i="14"/>
  <c r="E212" i="14"/>
  <c r="F213" i="14"/>
  <c r="E213" i="14"/>
  <c r="F214" i="14"/>
  <c r="E214" i="14"/>
  <c r="F215" i="14"/>
  <c r="E215" i="14"/>
  <c r="F216" i="14"/>
  <c r="E216" i="14"/>
  <c r="F217" i="14"/>
  <c r="E217" i="14"/>
  <c r="F218" i="14"/>
  <c r="E218" i="14"/>
  <c r="F219" i="14"/>
  <c r="E219" i="14"/>
  <c r="F220" i="14"/>
  <c r="E220" i="14"/>
  <c r="F221" i="14"/>
  <c r="E221" i="14"/>
  <c r="F222" i="14"/>
  <c r="E222" i="14"/>
  <c r="F223" i="14"/>
  <c r="E223" i="14"/>
  <c r="F224" i="14"/>
  <c r="E224" i="14"/>
  <c r="F225" i="14"/>
  <c r="E225" i="14"/>
  <c r="F226" i="14"/>
  <c r="E226" i="14"/>
  <c r="F227" i="14"/>
  <c r="E227" i="14"/>
  <c r="F228" i="14"/>
  <c r="E228" i="14"/>
  <c r="F229" i="14"/>
  <c r="E229" i="14"/>
  <c r="F230" i="14"/>
  <c r="E230" i="14"/>
  <c r="F231" i="14"/>
  <c r="E231" i="14"/>
  <c r="F232" i="14"/>
  <c r="E232" i="14"/>
  <c r="F233" i="14"/>
  <c r="E233" i="14"/>
  <c r="F234" i="14"/>
  <c r="E234" i="14"/>
  <c r="F235" i="14"/>
  <c r="E235" i="14"/>
  <c r="F236" i="14"/>
  <c r="E236" i="14"/>
  <c r="F237" i="14"/>
  <c r="E237" i="14"/>
  <c r="F238" i="14"/>
  <c r="E238" i="14"/>
  <c r="F239" i="14"/>
  <c r="E239" i="14"/>
  <c r="F240" i="14"/>
  <c r="E240" i="14"/>
  <c r="F241" i="14"/>
  <c r="E241" i="14"/>
  <c r="F242" i="14"/>
  <c r="E242" i="14"/>
  <c r="F243" i="14"/>
  <c r="E243" i="14"/>
  <c r="F244" i="14"/>
  <c r="E244" i="14"/>
  <c r="F245" i="14"/>
  <c r="E245" i="14"/>
  <c r="F246" i="14"/>
  <c r="E246" i="14"/>
  <c r="F247" i="14"/>
  <c r="E247" i="14"/>
  <c r="F248" i="14"/>
  <c r="E248" i="14"/>
  <c r="F249" i="14"/>
  <c r="E249" i="14"/>
  <c r="F250" i="14"/>
  <c r="E250" i="14"/>
  <c r="F251" i="14"/>
  <c r="E251" i="14"/>
  <c r="F252" i="14"/>
  <c r="E252" i="14"/>
  <c r="F253" i="14"/>
  <c r="E253" i="14"/>
  <c r="F254" i="14"/>
  <c r="E254" i="14"/>
  <c r="F255" i="14"/>
  <c r="E255" i="14"/>
  <c r="F256" i="14"/>
  <c r="E256" i="14"/>
  <c r="F257" i="14"/>
  <c r="E257" i="14"/>
  <c r="F258" i="14"/>
  <c r="E258" i="14"/>
  <c r="F259" i="14"/>
  <c r="E259" i="14"/>
  <c r="F260" i="14"/>
  <c r="E260" i="14"/>
  <c r="F261" i="14"/>
  <c r="E261" i="14"/>
  <c r="F262" i="14"/>
  <c r="E262" i="14"/>
  <c r="F263" i="14"/>
  <c r="E263" i="14"/>
  <c r="F264" i="14"/>
  <c r="E264" i="14"/>
  <c r="F265" i="14"/>
  <c r="E265" i="14"/>
  <c r="F266" i="14"/>
  <c r="E266" i="14"/>
  <c r="F267" i="14"/>
  <c r="E267" i="14"/>
  <c r="F268" i="14"/>
  <c r="E268" i="14"/>
  <c r="F269" i="14"/>
  <c r="E269" i="14"/>
  <c r="F270" i="14"/>
  <c r="E270" i="14"/>
  <c r="F271" i="14"/>
  <c r="E271" i="14"/>
  <c r="F272" i="14"/>
  <c r="E272" i="14"/>
  <c r="F273" i="14"/>
  <c r="E273" i="14"/>
  <c r="F274" i="14"/>
  <c r="E274" i="14"/>
  <c r="F275" i="14"/>
  <c r="E275" i="14"/>
  <c r="F276" i="14"/>
  <c r="E276" i="14"/>
  <c r="F277" i="14"/>
  <c r="E277" i="14"/>
  <c r="F278" i="14"/>
  <c r="E278" i="14"/>
  <c r="F279" i="14"/>
  <c r="E279" i="14"/>
  <c r="F280" i="14"/>
  <c r="E280" i="14"/>
  <c r="F281" i="14"/>
  <c r="E281" i="14"/>
  <c r="F282" i="14"/>
  <c r="E282" i="14"/>
  <c r="F283" i="14"/>
  <c r="E283" i="14"/>
  <c r="F284" i="14"/>
  <c r="E284" i="14"/>
  <c r="F285" i="14"/>
  <c r="E285" i="14"/>
  <c r="F286" i="14"/>
  <c r="E286" i="14"/>
  <c r="F287" i="14"/>
  <c r="E287" i="14"/>
  <c r="F288" i="14"/>
  <c r="E288" i="14"/>
  <c r="F289" i="14"/>
  <c r="E289" i="14"/>
  <c r="F290" i="14"/>
  <c r="E290" i="14"/>
  <c r="F291" i="14"/>
  <c r="E291" i="14"/>
  <c r="F292" i="14"/>
  <c r="E292" i="14"/>
  <c r="F293" i="14"/>
  <c r="E293" i="14"/>
  <c r="F294" i="14"/>
  <c r="E294" i="14"/>
  <c r="F295" i="14"/>
  <c r="E295" i="14"/>
  <c r="F296" i="14"/>
  <c r="E296" i="14"/>
  <c r="F297" i="14"/>
  <c r="E297" i="14"/>
  <c r="F298" i="14"/>
  <c r="E298" i="14"/>
  <c r="F299" i="14"/>
  <c r="E299" i="14"/>
  <c r="F300" i="14"/>
  <c r="E300" i="14"/>
  <c r="F301" i="14"/>
  <c r="E301" i="14"/>
  <c r="F302" i="14"/>
  <c r="E302" i="14"/>
  <c r="F303" i="14"/>
  <c r="E303" i="14"/>
  <c r="F304" i="14"/>
  <c r="E304" i="14"/>
  <c r="F305" i="14"/>
  <c r="E305" i="14"/>
  <c r="F306" i="14"/>
  <c r="E306" i="14"/>
  <c r="F307" i="14"/>
  <c r="E307" i="14"/>
  <c r="F308" i="14"/>
  <c r="E308" i="14"/>
  <c r="F309" i="14"/>
  <c r="E309" i="14"/>
  <c r="F310" i="14"/>
  <c r="E310" i="14"/>
  <c r="F311" i="14"/>
  <c r="E311" i="14"/>
  <c r="F312" i="14"/>
  <c r="E312" i="14"/>
  <c r="F313" i="14"/>
  <c r="E313" i="14"/>
  <c r="F314" i="14"/>
  <c r="E314" i="14"/>
  <c r="F315" i="14"/>
  <c r="E315" i="14"/>
  <c r="F316" i="14"/>
  <c r="E316" i="14"/>
  <c r="F317" i="14"/>
  <c r="E317" i="14"/>
  <c r="F318" i="14"/>
  <c r="E318" i="14"/>
  <c r="F319" i="14"/>
  <c r="E319" i="14"/>
  <c r="F320" i="14"/>
  <c r="E320" i="14"/>
  <c r="F321" i="14"/>
  <c r="E321" i="14"/>
  <c r="F322" i="14"/>
  <c r="E322" i="14"/>
  <c r="F323" i="14"/>
  <c r="E323" i="14"/>
  <c r="F324" i="14"/>
  <c r="E324" i="14"/>
  <c r="F325" i="14"/>
  <c r="E325" i="14"/>
  <c r="F326" i="14"/>
  <c r="E326" i="14"/>
  <c r="F327" i="14"/>
  <c r="E327" i="14"/>
  <c r="F328" i="14"/>
  <c r="E328" i="14"/>
  <c r="F329" i="14"/>
  <c r="E329" i="14"/>
  <c r="F330" i="14"/>
  <c r="E330" i="14"/>
  <c r="F331" i="14"/>
  <c r="E331" i="14"/>
  <c r="F332" i="14"/>
  <c r="E332" i="14"/>
  <c r="F333" i="14"/>
  <c r="E333" i="14"/>
  <c r="F334" i="14"/>
  <c r="E334" i="14"/>
  <c r="F335" i="14"/>
  <c r="E335" i="14"/>
  <c r="F336" i="14"/>
  <c r="E336" i="14"/>
  <c r="F337" i="14"/>
  <c r="E337" i="14"/>
  <c r="F338" i="14"/>
  <c r="E338" i="14"/>
  <c r="F339" i="14"/>
  <c r="E339" i="14"/>
  <c r="F340" i="14"/>
  <c r="E340" i="14"/>
  <c r="F341" i="14"/>
  <c r="E341" i="14"/>
  <c r="F342" i="14"/>
  <c r="E342" i="14"/>
  <c r="F343" i="14"/>
  <c r="E343" i="14"/>
  <c r="F344" i="14"/>
  <c r="E344" i="14"/>
  <c r="F345" i="14"/>
  <c r="E345" i="14"/>
  <c r="F346" i="14"/>
  <c r="E346" i="14"/>
  <c r="F347" i="14"/>
  <c r="E347" i="14"/>
  <c r="F348" i="14"/>
  <c r="E348" i="14"/>
  <c r="F349" i="14"/>
  <c r="E349" i="14"/>
  <c r="F350" i="14"/>
  <c r="E350" i="14"/>
  <c r="F351" i="14"/>
  <c r="E351" i="14"/>
  <c r="F352" i="14"/>
  <c r="E352" i="14"/>
  <c r="F353" i="14"/>
  <c r="E353" i="14"/>
  <c r="F354" i="14"/>
  <c r="E354" i="14"/>
  <c r="F355" i="14"/>
  <c r="E355" i="14"/>
  <c r="F356" i="14"/>
  <c r="E356" i="14"/>
  <c r="F357" i="14"/>
  <c r="E357" i="14"/>
  <c r="F358" i="14"/>
  <c r="E358" i="14"/>
  <c r="F359" i="14"/>
  <c r="E359" i="14"/>
  <c r="F360" i="14"/>
  <c r="E360" i="14"/>
  <c r="F361" i="14"/>
  <c r="E361" i="14"/>
  <c r="F362" i="14"/>
  <c r="E362" i="14"/>
  <c r="F363" i="14"/>
  <c r="E363" i="14"/>
  <c r="F364" i="14"/>
  <c r="E364" i="14"/>
  <c r="F365" i="14"/>
  <c r="E365" i="14"/>
  <c r="F366" i="14"/>
  <c r="E366" i="14"/>
  <c r="F367" i="14"/>
  <c r="E367" i="14"/>
  <c r="F368" i="14"/>
  <c r="E368" i="14"/>
  <c r="F369" i="14"/>
  <c r="E369" i="14"/>
  <c r="F370" i="14"/>
  <c r="E370" i="14"/>
  <c r="F371" i="14"/>
  <c r="E371" i="14"/>
  <c r="F372" i="14"/>
  <c r="E372" i="14"/>
  <c r="F373" i="14"/>
  <c r="E373" i="14"/>
  <c r="F374" i="14"/>
  <c r="E374" i="14"/>
  <c r="F375" i="14"/>
  <c r="E375" i="14"/>
  <c r="F376" i="14"/>
  <c r="E376" i="14"/>
  <c r="F377" i="14"/>
  <c r="E377" i="14"/>
  <c r="F378" i="14"/>
  <c r="E378" i="14"/>
  <c r="F379" i="14"/>
  <c r="E379" i="14"/>
  <c r="F380" i="14"/>
  <c r="E380" i="14"/>
  <c r="F381" i="14"/>
  <c r="E381" i="14"/>
  <c r="F382" i="14"/>
  <c r="E382" i="14"/>
  <c r="F383" i="14"/>
  <c r="E383" i="14"/>
  <c r="F384" i="14"/>
  <c r="E384" i="14"/>
  <c r="F385" i="14"/>
  <c r="E385" i="14"/>
  <c r="F386" i="14"/>
  <c r="E386" i="14"/>
  <c r="F387" i="14"/>
  <c r="E387" i="14"/>
  <c r="F388" i="14"/>
  <c r="E388" i="14"/>
  <c r="F389" i="14"/>
  <c r="E389" i="14"/>
  <c r="F390" i="14"/>
  <c r="E390" i="14"/>
  <c r="F391" i="14"/>
  <c r="E391" i="14"/>
  <c r="F392" i="14"/>
  <c r="E392" i="14"/>
  <c r="F393" i="14"/>
  <c r="E393" i="14"/>
  <c r="F394" i="14"/>
  <c r="E394" i="14"/>
  <c r="F395" i="14"/>
  <c r="E395" i="14"/>
  <c r="F396" i="14"/>
  <c r="E396" i="14"/>
  <c r="F397" i="14"/>
  <c r="E397" i="14"/>
  <c r="F398" i="14"/>
  <c r="E398" i="14"/>
  <c r="F399" i="14"/>
  <c r="E399" i="14"/>
  <c r="F400" i="14"/>
  <c r="E400" i="14"/>
  <c r="F401" i="14"/>
  <c r="E401" i="14"/>
  <c r="F402" i="14"/>
  <c r="E402" i="14"/>
  <c r="F403" i="14"/>
  <c r="E403" i="14"/>
  <c r="F404" i="14"/>
  <c r="E404" i="14"/>
  <c r="F405" i="14"/>
  <c r="E405" i="14"/>
  <c r="F406" i="14"/>
  <c r="E406" i="14"/>
  <c r="F407" i="14"/>
  <c r="E407" i="14"/>
  <c r="F408" i="14"/>
  <c r="E408" i="14"/>
  <c r="F409" i="14"/>
  <c r="E409" i="14"/>
  <c r="F410" i="14"/>
  <c r="E410" i="14"/>
  <c r="F411" i="14"/>
  <c r="E411" i="14"/>
  <c r="F412" i="14"/>
  <c r="E412" i="14"/>
  <c r="F413" i="14"/>
  <c r="E413" i="14"/>
  <c r="F414" i="14"/>
  <c r="E414" i="14"/>
  <c r="F415" i="14"/>
  <c r="E415" i="14"/>
  <c r="F416" i="14"/>
  <c r="E416" i="14"/>
  <c r="F417" i="14"/>
  <c r="E417" i="14"/>
  <c r="F418" i="14"/>
  <c r="E418" i="14"/>
  <c r="F419" i="14"/>
  <c r="E419" i="14"/>
  <c r="F420" i="14"/>
  <c r="E420" i="14"/>
  <c r="F421" i="14"/>
  <c r="E421" i="14"/>
  <c r="F422" i="14"/>
  <c r="E422" i="14"/>
  <c r="F423" i="14"/>
  <c r="E423" i="14"/>
  <c r="F424" i="14"/>
  <c r="E424" i="14"/>
  <c r="F425" i="14"/>
  <c r="E425" i="14"/>
  <c r="F426" i="14"/>
  <c r="E426" i="14"/>
  <c r="F427" i="14"/>
  <c r="E427" i="14"/>
  <c r="F428" i="14"/>
  <c r="E428" i="14"/>
  <c r="F429" i="14"/>
  <c r="E429" i="14"/>
  <c r="F430" i="14"/>
  <c r="E430" i="14"/>
  <c r="F431" i="14"/>
  <c r="E431" i="14"/>
  <c r="F432" i="14"/>
  <c r="E432" i="14"/>
  <c r="F433" i="14"/>
  <c r="E433" i="14"/>
  <c r="F434" i="14"/>
  <c r="E434" i="14"/>
  <c r="F435" i="14"/>
  <c r="E435" i="14"/>
  <c r="F436" i="14"/>
  <c r="E436" i="14"/>
  <c r="F437" i="14"/>
  <c r="E437" i="14"/>
  <c r="F438" i="14"/>
  <c r="E438" i="14"/>
  <c r="F439" i="14"/>
  <c r="E439" i="14"/>
  <c r="F440" i="14"/>
  <c r="E440" i="14"/>
  <c r="F441" i="14"/>
  <c r="E441" i="14"/>
  <c r="F442" i="14"/>
  <c r="E442" i="14"/>
  <c r="F443" i="14"/>
  <c r="E443" i="14"/>
  <c r="F444" i="14"/>
  <c r="E444" i="14"/>
  <c r="F445" i="14"/>
  <c r="E445" i="14"/>
  <c r="F446" i="14"/>
  <c r="E446" i="14"/>
  <c r="F447" i="14"/>
  <c r="E447" i="14"/>
  <c r="F448" i="14"/>
  <c r="E448" i="14"/>
  <c r="F449" i="14"/>
  <c r="E449" i="14"/>
  <c r="F450" i="14"/>
  <c r="E450" i="14"/>
  <c r="F451" i="14"/>
  <c r="E451" i="14"/>
  <c r="F452" i="14"/>
  <c r="E452" i="14"/>
  <c r="F453" i="14"/>
  <c r="E453" i="14"/>
  <c r="F454" i="14"/>
  <c r="E454" i="14"/>
  <c r="F455" i="14"/>
  <c r="E455" i="14"/>
  <c r="F456" i="14"/>
  <c r="E456" i="14"/>
  <c r="F457" i="14"/>
  <c r="E457" i="14"/>
  <c r="F458" i="14"/>
  <c r="E458" i="14"/>
  <c r="F459" i="14"/>
  <c r="E459" i="14"/>
  <c r="F460" i="14"/>
  <c r="E460" i="14"/>
  <c r="F461" i="14"/>
  <c r="E461" i="14"/>
  <c r="F462" i="14"/>
  <c r="E462" i="14"/>
  <c r="F463" i="14"/>
  <c r="E463" i="14"/>
  <c r="F464" i="14"/>
  <c r="E464" i="14"/>
  <c r="F465" i="14"/>
  <c r="E465" i="14"/>
  <c r="F466" i="14"/>
  <c r="E466" i="14"/>
  <c r="F467" i="14"/>
  <c r="E467" i="14"/>
  <c r="F468" i="14"/>
  <c r="E468" i="14"/>
  <c r="F469" i="14"/>
  <c r="E469" i="14"/>
  <c r="F470" i="14"/>
  <c r="E470" i="14"/>
  <c r="F471" i="14"/>
  <c r="E471" i="14"/>
  <c r="F472" i="14"/>
  <c r="E472" i="14"/>
  <c r="F473" i="14"/>
  <c r="E473" i="14"/>
  <c r="F474" i="14"/>
  <c r="E474" i="14"/>
  <c r="F475" i="14"/>
  <c r="E475" i="14"/>
  <c r="F476" i="14"/>
  <c r="E476" i="14"/>
  <c r="F477" i="14"/>
  <c r="E477" i="14"/>
  <c r="F478" i="14"/>
  <c r="E478" i="14"/>
  <c r="F479" i="14"/>
  <c r="E479" i="14"/>
  <c r="F480" i="14"/>
  <c r="E480" i="14"/>
  <c r="F481" i="14"/>
  <c r="E481" i="14"/>
  <c r="F482" i="14"/>
  <c r="E482" i="14"/>
  <c r="F483" i="14"/>
  <c r="E483" i="14"/>
  <c r="F484" i="14"/>
  <c r="E484" i="14"/>
  <c r="F485" i="14"/>
  <c r="E485" i="14"/>
  <c r="F486" i="14"/>
  <c r="E486" i="14"/>
  <c r="F487" i="14"/>
  <c r="E487" i="14"/>
  <c r="F488" i="14"/>
  <c r="E488" i="14"/>
  <c r="F489" i="14"/>
  <c r="E489" i="14"/>
  <c r="F490" i="14"/>
  <c r="E490" i="14"/>
  <c r="F491" i="14"/>
  <c r="E491" i="14"/>
  <c r="F492" i="14"/>
  <c r="E492" i="14"/>
  <c r="F493" i="14"/>
  <c r="E493" i="14"/>
  <c r="F494" i="14"/>
  <c r="E494" i="14"/>
  <c r="F495" i="14"/>
  <c r="E495" i="14"/>
  <c r="F496" i="14"/>
  <c r="E496" i="14"/>
  <c r="F497" i="14"/>
  <c r="E497" i="14"/>
  <c r="F498" i="14"/>
  <c r="E498" i="14"/>
  <c r="F499" i="14"/>
  <c r="E499" i="14"/>
  <c r="F500" i="14"/>
  <c r="E500" i="14"/>
  <c r="F501" i="14"/>
  <c r="E501" i="14"/>
  <c r="F502" i="14"/>
  <c r="E502" i="14"/>
  <c r="F503" i="14"/>
  <c r="E503" i="14"/>
  <c r="F504" i="14"/>
  <c r="E504" i="14"/>
  <c r="F505" i="14"/>
  <c r="E505" i="14"/>
  <c r="F506" i="14"/>
  <c r="E506" i="14"/>
  <c r="F507" i="14"/>
  <c r="E507" i="14"/>
  <c r="F508" i="14"/>
  <c r="E508" i="14"/>
  <c r="F509" i="14"/>
  <c r="E509" i="14"/>
  <c r="F510" i="14"/>
  <c r="E510" i="14"/>
  <c r="F511" i="14"/>
  <c r="E511" i="14"/>
  <c r="F512" i="14"/>
  <c r="E512" i="14"/>
  <c r="F513" i="14"/>
  <c r="E513" i="14"/>
  <c r="F514" i="14"/>
  <c r="E514" i="14"/>
  <c r="F515" i="14"/>
  <c r="E515" i="14"/>
  <c r="F516" i="14"/>
  <c r="E516" i="14"/>
  <c r="F517" i="14"/>
  <c r="E517" i="14"/>
  <c r="F518" i="14"/>
  <c r="E518" i="14"/>
  <c r="F519" i="14"/>
  <c r="E519" i="14"/>
  <c r="F520" i="14"/>
  <c r="E520" i="14"/>
  <c r="F521" i="14"/>
  <c r="E521" i="14"/>
  <c r="F522" i="14"/>
  <c r="E522" i="14"/>
  <c r="F523" i="14"/>
  <c r="E523" i="14"/>
  <c r="F524" i="14"/>
  <c r="E524" i="14"/>
  <c r="F525" i="14"/>
  <c r="E525" i="14"/>
  <c r="F526" i="14"/>
  <c r="E526" i="14"/>
  <c r="F527" i="14"/>
  <c r="E527" i="14"/>
  <c r="F528" i="14"/>
  <c r="E528" i="14"/>
  <c r="F529" i="14"/>
  <c r="E529" i="14"/>
  <c r="F530" i="14"/>
  <c r="E530" i="14"/>
  <c r="F531" i="14"/>
  <c r="E531" i="14"/>
  <c r="F532" i="14"/>
  <c r="E532" i="14"/>
  <c r="F533" i="14"/>
  <c r="E533" i="14"/>
  <c r="F534" i="14"/>
  <c r="E534" i="14"/>
  <c r="F535" i="14"/>
  <c r="E535" i="14"/>
  <c r="F536" i="14"/>
  <c r="E536" i="14"/>
  <c r="F537" i="14"/>
  <c r="E537" i="14"/>
  <c r="F538" i="14"/>
  <c r="E538" i="14"/>
  <c r="F539" i="14"/>
  <c r="E539" i="14"/>
  <c r="F540" i="14"/>
  <c r="E540" i="14"/>
  <c r="F541" i="14"/>
  <c r="E541" i="14"/>
  <c r="F542" i="14"/>
  <c r="E542" i="14"/>
  <c r="F543" i="14"/>
  <c r="E543" i="14"/>
  <c r="F544" i="14"/>
  <c r="E544" i="14"/>
  <c r="F545" i="14"/>
  <c r="E545" i="14"/>
  <c r="F546" i="14"/>
  <c r="E546" i="14"/>
  <c r="F547" i="14"/>
  <c r="E547" i="14"/>
  <c r="F548" i="14"/>
  <c r="E548" i="14"/>
  <c r="F549" i="14"/>
  <c r="E549" i="14"/>
  <c r="F550" i="14"/>
  <c r="E550" i="14"/>
  <c r="F551" i="14"/>
  <c r="E551" i="14"/>
  <c r="F552" i="14"/>
  <c r="E552" i="14"/>
  <c r="F553" i="14"/>
  <c r="E553" i="14"/>
  <c r="F554" i="14"/>
  <c r="E554" i="14"/>
  <c r="F555" i="14"/>
  <c r="E555" i="14"/>
  <c r="F556" i="14"/>
  <c r="E556" i="14"/>
  <c r="F557" i="14"/>
  <c r="E557" i="14"/>
  <c r="F558" i="14"/>
  <c r="E558" i="14"/>
  <c r="F559" i="14"/>
  <c r="E559" i="14"/>
  <c r="F560" i="14"/>
  <c r="E560" i="14"/>
  <c r="F561" i="14"/>
  <c r="E561" i="14"/>
  <c r="F562" i="14"/>
  <c r="E562" i="14"/>
  <c r="F563" i="14"/>
  <c r="E563" i="14"/>
  <c r="F564" i="14"/>
  <c r="E564" i="14"/>
  <c r="F565" i="14"/>
  <c r="E565" i="14"/>
  <c r="F566" i="14"/>
  <c r="E566" i="14"/>
  <c r="F567" i="14"/>
  <c r="E567" i="14"/>
  <c r="F568" i="14"/>
  <c r="E568" i="14"/>
  <c r="F569" i="14"/>
  <c r="E569" i="14"/>
  <c r="F570" i="14"/>
  <c r="E570" i="14"/>
  <c r="F571" i="14"/>
  <c r="E571" i="14"/>
  <c r="F572" i="14"/>
  <c r="E572" i="14"/>
  <c r="F573" i="14"/>
  <c r="E573" i="14"/>
  <c r="F574" i="14"/>
  <c r="E574" i="14"/>
  <c r="F575" i="14"/>
  <c r="E575" i="14"/>
  <c r="F576" i="14"/>
  <c r="E576" i="14"/>
  <c r="F577" i="14"/>
  <c r="E577" i="14"/>
  <c r="F578" i="14"/>
  <c r="E578" i="14"/>
  <c r="F579" i="14"/>
  <c r="E579" i="14"/>
  <c r="F580" i="14"/>
  <c r="E580" i="14"/>
  <c r="F581" i="14"/>
  <c r="E581" i="14"/>
  <c r="F582" i="14"/>
  <c r="E582" i="14"/>
  <c r="F583" i="14"/>
  <c r="E583" i="14"/>
  <c r="F584" i="14"/>
  <c r="E584" i="14"/>
  <c r="F585" i="14"/>
  <c r="E585" i="14"/>
  <c r="F586" i="14"/>
  <c r="E586" i="14"/>
  <c r="F587" i="14"/>
  <c r="E587" i="14"/>
  <c r="F588" i="14"/>
  <c r="E588" i="14"/>
  <c r="F589" i="14"/>
  <c r="E589" i="14"/>
  <c r="F590" i="14"/>
  <c r="E590" i="14"/>
  <c r="F591" i="14"/>
  <c r="E591" i="14"/>
  <c r="F592" i="14"/>
  <c r="E592" i="14"/>
  <c r="F593" i="14"/>
  <c r="E593" i="14"/>
  <c r="F594" i="14"/>
  <c r="E594" i="14"/>
  <c r="F595" i="14"/>
  <c r="E595" i="14"/>
  <c r="F596" i="14"/>
  <c r="E596" i="14"/>
  <c r="F597" i="14"/>
  <c r="E597" i="14"/>
  <c r="F598" i="14"/>
  <c r="E598" i="14"/>
  <c r="F599" i="14"/>
  <c r="E599" i="14"/>
  <c r="F600" i="14"/>
  <c r="E600" i="14"/>
  <c r="F601" i="14"/>
  <c r="E601" i="14"/>
  <c r="F602" i="14"/>
  <c r="E602" i="14"/>
  <c r="F603" i="14"/>
  <c r="E603" i="14"/>
  <c r="F604" i="14"/>
  <c r="E604" i="14"/>
  <c r="F605" i="14"/>
  <c r="E605" i="14"/>
  <c r="F606" i="14"/>
  <c r="E606" i="14"/>
  <c r="F607" i="14"/>
  <c r="E607" i="14"/>
  <c r="F608" i="14"/>
  <c r="E608" i="14"/>
  <c r="F609" i="14"/>
  <c r="E609" i="14"/>
  <c r="F610" i="14"/>
  <c r="E610" i="14"/>
  <c r="F611" i="14"/>
  <c r="E611" i="14"/>
  <c r="F612" i="14"/>
  <c r="E612" i="14"/>
  <c r="F613" i="14"/>
  <c r="E613" i="14"/>
  <c r="F614" i="14"/>
  <c r="E614" i="14"/>
  <c r="F615" i="14"/>
  <c r="E615" i="14"/>
  <c r="F616" i="14"/>
  <c r="E616" i="14"/>
  <c r="F617" i="14"/>
  <c r="E617" i="14"/>
  <c r="F618" i="14"/>
  <c r="E618" i="14"/>
  <c r="F619" i="14"/>
  <c r="E619" i="14"/>
  <c r="F620" i="14"/>
  <c r="E620" i="14"/>
  <c r="F621" i="14"/>
  <c r="E621" i="14"/>
  <c r="F622" i="14"/>
  <c r="E622" i="14"/>
  <c r="F623" i="14"/>
  <c r="E623" i="14"/>
  <c r="F624" i="14"/>
  <c r="E624" i="14"/>
  <c r="F625" i="14"/>
  <c r="E625" i="14"/>
  <c r="F626" i="14"/>
  <c r="E626" i="14"/>
  <c r="F627" i="14"/>
  <c r="E627" i="14"/>
  <c r="F628" i="14"/>
  <c r="E628" i="14"/>
  <c r="F629" i="14"/>
  <c r="E629" i="14"/>
  <c r="F630" i="14"/>
  <c r="E630" i="14"/>
  <c r="F631" i="14"/>
  <c r="E631" i="14"/>
  <c r="F632" i="14"/>
  <c r="E632" i="14"/>
  <c r="F633" i="14"/>
  <c r="E633" i="14"/>
  <c r="F634" i="14"/>
  <c r="E634" i="14"/>
  <c r="F635" i="14"/>
  <c r="E635" i="14"/>
  <c r="F636" i="14"/>
  <c r="E636" i="14"/>
  <c r="F637" i="14"/>
  <c r="E637" i="14"/>
  <c r="F638" i="14"/>
  <c r="E638" i="14"/>
  <c r="F639" i="14"/>
  <c r="E639" i="14"/>
  <c r="F640" i="14"/>
  <c r="E640" i="14"/>
  <c r="F641" i="14"/>
  <c r="E641" i="14"/>
  <c r="F642" i="14"/>
  <c r="E642" i="14"/>
  <c r="F643" i="14"/>
  <c r="E643" i="14"/>
  <c r="F644" i="14"/>
  <c r="E644" i="14"/>
  <c r="F645" i="14"/>
  <c r="E645" i="14"/>
  <c r="F646" i="14"/>
  <c r="E646" i="14"/>
  <c r="F647" i="14"/>
  <c r="E647" i="14"/>
  <c r="F648" i="14"/>
  <c r="E648" i="14"/>
  <c r="F649" i="14"/>
  <c r="E649" i="14"/>
  <c r="F650" i="14"/>
  <c r="E650" i="14"/>
  <c r="F651" i="14"/>
  <c r="E651" i="14"/>
  <c r="F652" i="14"/>
  <c r="E652" i="14"/>
  <c r="F653" i="14"/>
  <c r="E653" i="14"/>
  <c r="F654" i="14"/>
  <c r="E654" i="14"/>
  <c r="F655" i="14"/>
  <c r="E655" i="14"/>
  <c r="F656" i="14"/>
  <c r="E656" i="14"/>
  <c r="F657" i="14"/>
  <c r="E657" i="14"/>
  <c r="F658" i="14"/>
  <c r="E658" i="14"/>
  <c r="F659" i="14"/>
  <c r="E659" i="14"/>
  <c r="F660" i="14"/>
  <c r="E660" i="14"/>
  <c r="F661" i="14"/>
  <c r="E661" i="14"/>
  <c r="F662" i="14"/>
  <c r="E662" i="14"/>
  <c r="F663" i="14"/>
  <c r="E663" i="14"/>
  <c r="F664" i="14"/>
  <c r="E664" i="14"/>
  <c r="F665" i="14"/>
  <c r="E665" i="14"/>
  <c r="F666" i="14"/>
  <c r="E666" i="14"/>
  <c r="F667" i="14"/>
  <c r="E667" i="14"/>
  <c r="F668" i="14"/>
  <c r="E668" i="14"/>
  <c r="F669" i="14"/>
  <c r="E669" i="14"/>
  <c r="F670" i="14"/>
  <c r="E670" i="14"/>
  <c r="F671" i="14"/>
  <c r="E671" i="14"/>
  <c r="F672" i="14"/>
  <c r="E672" i="14"/>
  <c r="F673" i="14"/>
  <c r="E673" i="14"/>
  <c r="F674" i="14"/>
  <c r="E674" i="14"/>
  <c r="F675" i="14"/>
  <c r="E675" i="14"/>
  <c r="F676" i="14"/>
  <c r="E676" i="14"/>
  <c r="F677" i="14"/>
  <c r="E677" i="14"/>
  <c r="F678" i="14"/>
  <c r="E678" i="14"/>
  <c r="F679" i="14"/>
  <c r="E679" i="14"/>
  <c r="F680" i="14"/>
  <c r="E680" i="14"/>
  <c r="F681" i="14"/>
  <c r="E681" i="14"/>
  <c r="F682" i="14"/>
  <c r="E682" i="14"/>
  <c r="F683" i="14"/>
  <c r="E683" i="14"/>
  <c r="F684" i="14"/>
  <c r="E684" i="14"/>
  <c r="F685" i="14"/>
  <c r="E685" i="14"/>
  <c r="F686" i="14"/>
  <c r="E686" i="14"/>
  <c r="F687" i="14"/>
  <c r="E687" i="14"/>
  <c r="F688" i="14"/>
  <c r="E688" i="14"/>
  <c r="F689" i="14"/>
  <c r="E689" i="14"/>
  <c r="F690" i="14"/>
  <c r="E690" i="14"/>
  <c r="F691" i="14"/>
  <c r="E691" i="14"/>
  <c r="F692" i="14"/>
  <c r="E692" i="14"/>
  <c r="F693" i="14"/>
  <c r="E693" i="14"/>
  <c r="F694" i="14"/>
  <c r="E694" i="14"/>
  <c r="F695" i="14"/>
  <c r="E695" i="14"/>
  <c r="F696" i="14"/>
  <c r="E696" i="14"/>
  <c r="F697" i="14"/>
  <c r="E697" i="14"/>
  <c r="F698" i="14"/>
  <c r="E698" i="14"/>
  <c r="F699" i="14"/>
  <c r="E699" i="14"/>
  <c r="F700" i="14"/>
  <c r="E700" i="14"/>
  <c r="F701" i="14"/>
  <c r="E701" i="14"/>
  <c r="F702" i="14"/>
  <c r="E702" i="14"/>
  <c r="F703" i="14"/>
  <c r="E703" i="14"/>
  <c r="F704" i="14"/>
  <c r="E704" i="14"/>
  <c r="F705" i="14"/>
  <c r="E705" i="14"/>
  <c r="F706" i="14"/>
  <c r="E706" i="14"/>
  <c r="F707" i="14"/>
  <c r="E707" i="14"/>
  <c r="F708" i="14"/>
  <c r="E708" i="14"/>
  <c r="F709" i="14"/>
  <c r="E709" i="14"/>
  <c r="F710" i="14"/>
  <c r="E710" i="14"/>
  <c r="F711" i="14"/>
  <c r="E711" i="14"/>
  <c r="F712" i="14"/>
  <c r="E712" i="14"/>
  <c r="F713" i="14"/>
  <c r="E713" i="14"/>
  <c r="F714" i="14"/>
  <c r="E714" i="14"/>
  <c r="F715" i="14"/>
  <c r="E715" i="14"/>
  <c r="F716" i="14"/>
  <c r="E716" i="14"/>
  <c r="F717" i="14"/>
  <c r="E717" i="14"/>
  <c r="F718" i="14"/>
  <c r="E718" i="14"/>
  <c r="F719" i="14"/>
  <c r="E719" i="14"/>
  <c r="F720" i="14"/>
  <c r="E720" i="14"/>
  <c r="F721" i="14"/>
  <c r="E721" i="14"/>
  <c r="F722" i="14"/>
  <c r="E722" i="14"/>
  <c r="F723" i="14"/>
  <c r="E723" i="14"/>
  <c r="F724" i="14"/>
  <c r="E724" i="14"/>
  <c r="F725" i="14"/>
  <c r="E725" i="14"/>
  <c r="F726" i="14"/>
  <c r="E726" i="14"/>
  <c r="F727" i="14"/>
  <c r="E727" i="14"/>
  <c r="F728" i="14"/>
  <c r="E728" i="14"/>
  <c r="F729" i="14"/>
  <c r="E729" i="14"/>
  <c r="F730" i="14"/>
  <c r="E730" i="14"/>
  <c r="F731" i="14"/>
  <c r="E731" i="14"/>
  <c r="F732" i="14"/>
  <c r="E732" i="14"/>
  <c r="F733" i="14"/>
  <c r="E733" i="14"/>
  <c r="F734" i="14"/>
  <c r="E734" i="14"/>
  <c r="F735" i="14"/>
  <c r="E735" i="14"/>
  <c r="F736" i="14"/>
  <c r="E736" i="14"/>
  <c r="F737" i="14"/>
  <c r="E737" i="14"/>
  <c r="F738" i="14"/>
  <c r="E738" i="14"/>
  <c r="F739" i="14"/>
  <c r="E739" i="14"/>
  <c r="F740" i="14"/>
  <c r="E740" i="14"/>
  <c r="F741" i="14"/>
  <c r="E741" i="14"/>
  <c r="F742" i="14"/>
  <c r="E742" i="14"/>
  <c r="F743" i="14"/>
  <c r="E743" i="14"/>
  <c r="F744" i="14"/>
  <c r="E744" i="14"/>
  <c r="F745" i="14"/>
  <c r="E745" i="14"/>
  <c r="F746" i="14"/>
  <c r="E746" i="14"/>
  <c r="F747" i="14"/>
  <c r="E747" i="14"/>
  <c r="F748" i="14"/>
  <c r="E748" i="14"/>
  <c r="F749" i="14"/>
  <c r="E749" i="14"/>
  <c r="F750" i="14"/>
  <c r="E750" i="14"/>
  <c r="F751" i="14"/>
  <c r="E751" i="14"/>
  <c r="F752" i="14"/>
  <c r="E752" i="14"/>
  <c r="F753" i="14"/>
  <c r="E753" i="14"/>
  <c r="F754" i="14"/>
  <c r="E754" i="14"/>
  <c r="F755" i="14"/>
  <c r="E755" i="14"/>
  <c r="F756" i="14"/>
  <c r="E756" i="14"/>
  <c r="F757" i="14"/>
  <c r="E757" i="14"/>
  <c r="F758" i="14"/>
  <c r="E758" i="14"/>
  <c r="F759" i="14"/>
  <c r="E759" i="14"/>
  <c r="F760" i="14"/>
  <c r="E760" i="14"/>
  <c r="F761" i="14"/>
  <c r="E761" i="14"/>
  <c r="F762" i="14"/>
  <c r="E762" i="14"/>
  <c r="F763" i="14"/>
  <c r="E763" i="14"/>
  <c r="F764" i="14"/>
  <c r="E764" i="14"/>
  <c r="F765" i="14"/>
  <c r="E765" i="14"/>
  <c r="F766" i="14"/>
  <c r="E766" i="14"/>
  <c r="F767" i="14"/>
  <c r="E767" i="14"/>
  <c r="F768" i="14"/>
  <c r="E768" i="14"/>
  <c r="F769" i="14"/>
  <c r="E769" i="14"/>
  <c r="F770" i="14"/>
  <c r="E770" i="14"/>
  <c r="F771" i="14"/>
  <c r="E771" i="14"/>
  <c r="F772" i="14"/>
  <c r="E772" i="14"/>
  <c r="F773" i="14"/>
  <c r="E773" i="14"/>
  <c r="F774" i="14"/>
  <c r="E774" i="14"/>
  <c r="F775" i="14"/>
  <c r="E775" i="14"/>
  <c r="F776" i="14"/>
  <c r="E776" i="14"/>
  <c r="F777" i="14"/>
  <c r="E777" i="14"/>
  <c r="F778" i="14"/>
  <c r="E778" i="14"/>
  <c r="F779" i="14"/>
  <c r="E779" i="14"/>
  <c r="F780" i="14"/>
  <c r="E780" i="14"/>
  <c r="F781" i="14"/>
  <c r="E781" i="14"/>
  <c r="F782" i="14"/>
  <c r="E782" i="14"/>
  <c r="F783" i="14"/>
  <c r="E783" i="14"/>
  <c r="F784" i="14"/>
  <c r="E784" i="14"/>
  <c r="F785" i="14"/>
  <c r="E785" i="14"/>
  <c r="F786" i="14"/>
  <c r="E786" i="14"/>
  <c r="F787" i="14"/>
  <c r="E787" i="14"/>
  <c r="F788" i="14"/>
  <c r="E788" i="14"/>
  <c r="F789" i="14"/>
  <c r="E789" i="14"/>
  <c r="F790" i="14"/>
  <c r="E790" i="14"/>
  <c r="F791" i="14"/>
  <c r="E791" i="14"/>
  <c r="F792" i="14"/>
  <c r="E792" i="14"/>
  <c r="F793" i="14"/>
  <c r="E793" i="14"/>
  <c r="F794" i="14"/>
  <c r="E794" i="14"/>
  <c r="F795" i="14"/>
  <c r="E795" i="14"/>
  <c r="F796" i="14"/>
  <c r="E796" i="14"/>
  <c r="F797" i="14"/>
  <c r="E797" i="14"/>
  <c r="F798" i="14"/>
  <c r="E798" i="14"/>
  <c r="F799" i="14"/>
  <c r="E799" i="14"/>
  <c r="F800" i="14"/>
  <c r="E800" i="14"/>
  <c r="F801" i="14"/>
  <c r="E801" i="14"/>
  <c r="F802" i="14"/>
  <c r="E802" i="14"/>
  <c r="F803" i="14"/>
  <c r="E803" i="14"/>
  <c r="F804" i="14"/>
  <c r="E804" i="14"/>
  <c r="F805" i="14"/>
  <c r="E805" i="14"/>
  <c r="F806" i="14"/>
  <c r="E806" i="14"/>
  <c r="F807" i="14"/>
  <c r="E807" i="14"/>
  <c r="F808" i="14"/>
  <c r="E808" i="14"/>
  <c r="F809" i="14"/>
  <c r="E809" i="14"/>
  <c r="F810" i="14"/>
  <c r="E810" i="14"/>
  <c r="F811" i="14"/>
  <c r="E811" i="14"/>
  <c r="F812" i="14"/>
  <c r="E812" i="14"/>
  <c r="F813" i="14"/>
  <c r="E813" i="14"/>
  <c r="F814" i="14"/>
  <c r="E814" i="14"/>
  <c r="F815" i="14"/>
  <c r="E815" i="14"/>
  <c r="F816" i="14"/>
  <c r="E816" i="14"/>
  <c r="F817" i="14"/>
  <c r="E817" i="14"/>
  <c r="F818" i="14"/>
  <c r="E818" i="14"/>
  <c r="F819" i="14"/>
  <c r="E819" i="14"/>
  <c r="F820" i="14"/>
  <c r="E820" i="14"/>
  <c r="F821" i="14"/>
  <c r="E821" i="14"/>
  <c r="F822" i="14"/>
  <c r="E822" i="14"/>
  <c r="F823" i="14"/>
  <c r="E823" i="14"/>
  <c r="F824" i="14"/>
  <c r="E824" i="14"/>
  <c r="F825" i="14"/>
  <c r="E825" i="14"/>
  <c r="F826" i="14"/>
  <c r="E826" i="14"/>
  <c r="F827" i="14"/>
  <c r="E827" i="14"/>
  <c r="F828" i="14"/>
  <c r="E828" i="14"/>
  <c r="F829" i="14"/>
  <c r="E829" i="14"/>
  <c r="F830" i="14"/>
  <c r="E830" i="14"/>
  <c r="F831" i="14"/>
  <c r="E831" i="14"/>
  <c r="F832" i="14"/>
  <c r="E832" i="14"/>
  <c r="F833" i="14"/>
  <c r="E833" i="14"/>
  <c r="F834" i="14"/>
  <c r="E834" i="14"/>
  <c r="F835" i="14"/>
  <c r="E835" i="14"/>
  <c r="F836" i="14"/>
  <c r="E836" i="14"/>
  <c r="F837" i="14"/>
  <c r="E837" i="14"/>
  <c r="F838" i="14"/>
  <c r="E838" i="14"/>
  <c r="F839" i="14"/>
  <c r="E839" i="14"/>
  <c r="F840" i="14"/>
  <c r="E840" i="14"/>
  <c r="F841" i="14"/>
  <c r="E841" i="14"/>
  <c r="F842" i="14"/>
  <c r="E842" i="14"/>
  <c r="F843" i="14"/>
  <c r="E843" i="14"/>
  <c r="F844" i="14"/>
  <c r="E844" i="14"/>
  <c r="F845" i="14"/>
  <c r="E845" i="14"/>
  <c r="F846" i="14"/>
  <c r="E846" i="14"/>
  <c r="F847" i="14"/>
  <c r="E847" i="14"/>
  <c r="F848" i="14"/>
  <c r="E848" i="14"/>
  <c r="F849" i="14"/>
  <c r="E849" i="14"/>
  <c r="F850" i="14"/>
  <c r="E850" i="14"/>
  <c r="F851" i="14"/>
  <c r="E851" i="14"/>
  <c r="F852" i="14"/>
  <c r="E852" i="14"/>
  <c r="F853" i="14"/>
  <c r="E853" i="14"/>
  <c r="F854" i="14"/>
  <c r="E854" i="14"/>
  <c r="F855" i="14"/>
  <c r="E855" i="14"/>
  <c r="F856" i="14"/>
  <c r="E856" i="14"/>
  <c r="F857" i="14"/>
  <c r="E857" i="14"/>
  <c r="F858" i="14"/>
  <c r="E858" i="14"/>
  <c r="F859" i="14"/>
  <c r="E859" i="14"/>
  <c r="F860" i="14"/>
  <c r="E860" i="14"/>
  <c r="F861" i="14"/>
  <c r="E861" i="14"/>
  <c r="F862" i="14"/>
  <c r="E862" i="14"/>
  <c r="F863" i="14"/>
  <c r="E863" i="14"/>
  <c r="F864" i="14"/>
  <c r="E864" i="14"/>
  <c r="F865" i="14"/>
  <c r="E865" i="14"/>
  <c r="F866" i="14"/>
  <c r="E866" i="14"/>
  <c r="F867" i="14"/>
  <c r="E867" i="14"/>
  <c r="F868" i="14"/>
  <c r="E868" i="14"/>
  <c r="F869" i="14"/>
  <c r="E869" i="14"/>
  <c r="F870" i="14"/>
  <c r="E870" i="14"/>
  <c r="F871" i="14"/>
  <c r="E871" i="14"/>
  <c r="F872" i="14"/>
  <c r="E872" i="14"/>
  <c r="F873" i="14"/>
  <c r="E873" i="14"/>
  <c r="F874" i="14"/>
  <c r="E874" i="14"/>
  <c r="F875" i="14"/>
  <c r="E875" i="14"/>
  <c r="F876" i="14"/>
  <c r="E876" i="14"/>
  <c r="F877" i="14"/>
  <c r="E877" i="14"/>
  <c r="F878" i="14"/>
  <c r="E878" i="14"/>
  <c r="F879" i="14"/>
  <c r="E879" i="14"/>
  <c r="F880" i="14"/>
  <c r="E880" i="14"/>
  <c r="F881" i="14"/>
  <c r="E881" i="14"/>
  <c r="F882" i="14"/>
  <c r="E882" i="14"/>
  <c r="F883" i="14"/>
  <c r="E883" i="14"/>
  <c r="F884" i="14"/>
  <c r="E884" i="14"/>
  <c r="F885" i="14"/>
  <c r="E885" i="14"/>
  <c r="F886" i="14"/>
  <c r="E886" i="14"/>
  <c r="F887" i="14"/>
  <c r="E887" i="14"/>
  <c r="F888" i="14"/>
  <c r="E888" i="14"/>
  <c r="F889" i="14"/>
  <c r="E889" i="14"/>
  <c r="F890" i="14"/>
  <c r="E890" i="14"/>
  <c r="F891" i="14"/>
  <c r="E891" i="14"/>
  <c r="F892" i="14"/>
  <c r="E892" i="14"/>
  <c r="F893" i="14"/>
  <c r="E893" i="14"/>
  <c r="F894" i="14"/>
  <c r="E894" i="14"/>
  <c r="F895" i="14"/>
  <c r="E895" i="14"/>
  <c r="F896" i="14"/>
  <c r="E896" i="14"/>
  <c r="F897" i="14"/>
  <c r="E897" i="14"/>
  <c r="F898" i="14"/>
  <c r="E898" i="14"/>
  <c r="F899" i="14"/>
  <c r="E899" i="14"/>
  <c r="F900" i="14"/>
  <c r="E900" i="14"/>
  <c r="F901" i="14"/>
  <c r="E901" i="14"/>
  <c r="F902" i="14"/>
  <c r="E902" i="14"/>
  <c r="F903" i="14"/>
  <c r="E903" i="14"/>
  <c r="F904" i="14"/>
  <c r="E904" i="14"/>
  <c r="F905" i="14"/>
  <c r="E905" i="14"/>
  <c r="F906" i="14"/>
  <c r="E906" i="14"/>
  <c r="F907" i="14"/>
  <c r="E907" i="14"/>
  <c r="F908" i="14"/>
  <c r="E908" i="14"/>
  <c r="F909" i="14"/>
  <c r="E909" i="14"/>
  <c r="F910" i="14"/>
  <c r="E910" i="14"/>
  <c r="F911" i="14"/>
  <c r="E911" i="14"/>
  <c r="F912" i="14"/>
  <c r="E912" i="14"/>
  <c r="F913" i="14"/>
  <c r="E913" i="14"/>
  <c r="F914" i="14"/>
  <c r="E914" i="14"/>
  <c r="F915" i="14"/>
  <c r="E915" i="14"/>
  <c r="F916" i="14"/>
  <c r="E916" i="14"/>
  <c r="F917" i="14"/>
  <c r="E917" i="14"/>
  <c r="F918" i="14"/>
  <c r="E918" i="14"/>
  <c r="F919" i="14"/>
  <c r="E919" i="14"/>
  <c r="F920" i="14"/>
  <c r="E920" i="14"/>
  <c r="F921" i="14"/>
  <c r="E921" i="14"/>
  <c r="F922" i="14"/>
  <c r="E922" i="14"/>
  <c r="F923" i="14"/>
  <c r="E923" i="14"/>
  <c r="F924" i="14"/>
  <c r="E924" i="14"/>
  <c r="F925" i="14"/>
  <c r="E925" i="14"/>
  <c r="F926" i="14"/>
  <c r="E926" i="14"/>
  <c r="F927" i="14"/>
  <c r="E927" i="14"/>
  <c r="F928" i="14"/>
  <c r="E928" i="14"/>
  <c r="F929" i="14"/>
  <c r="E929" i="14"/>
  <c r="F930" i="14"/>
  <c r="E930" i="14"/>
  <c r="F931" i="14"/>
  <c r="E931" i="14"/>
  <c r="F932" i="14"/>
  <c r="E932" i="14"/>
  <c r="F933" i="14"/>
  <c r="E933" i="14"/>
  <c r="F934" i="14"/>
  <c r="E934" i="14"/>
  <c r="F935" i="14"/>
  <c r="E935" i="14"/>
  <c r="F936" i="14"/>
  <c r="E936" i="14"/>
  <c r="F937" i="14"/>
  <c r="E937" i="14"/>
  <c r="F938" i="14"/>
  <c r="E938" i="14"/>
  <c r="F939" i="14"/>
  <c r="E939" i="14"/>
  <c r="F940" i="14"/>
  <c r="E940" i="14"/>
  <c r="F941" i="14"/>
  <c r="E941" i="14"/>
  <c r="F942" i="14"/>
  <c r="E942" i="14"/>
  <c r="F943" i="14"/>
  <c r="E943" i="14"/>
  <c r="F944" i="14"/>
  <c r="E944" i="14"/>
  <c r="F945" i="14"/>
  <c r="E945" i="14"/>
  <c r="F946" i="14"/>
  <c r="E946" i="14"/>
  <c r="F947" i="14"/>
  <c r="E947" i="14"/>
  <c r="F948" i="14"/>
  <c r="E948" i="14"/>
  <c r="F949" i="14"/>
  <c r="E949" i="14"/>
  <c r="F950" i="14"/>
  <c r="E950" i="14"/>
  <c r="F951" i="14"/>
  <c r="E951" i="14"/>
  <c r="F952" i="14"/>
  <c r="E952" i="14"/>
  <c r="F953" i="14"/>
  <c r="E953" i="14"/>
  <c r="F954" i="14"/>
  <c r="E954" i="14"/>
  <c r="F955" i="14"/>
  <c r="E955" i="14"/>
  <c r="F956" i="14"/>
  <c r="E956" i="14"/>
  <c r="F957" i="14"/>
  <c r="E957" i="14"/>
  <c r="F958" i="14"/>
  <c r="E958" i="14"/>
  <c r="F959" i="14"/>
  <c r="E959" i="14"/>
  <c r="F960" i="14"/>
  <c r="E960" i="14"/>
  <c r="F961" i="14"/>
  <c r="E961" i="14"/>
  <c r="F962" i="14"/>
  <c r="E962" i="14"/>
  <c r="F963" i="14"/>
  <c r="E963" i="14"/>
  <c r="F964" i="14"/>
  <c r="E964" i="14"/>
  <c r="F965" i="14"/>
  <c r="E965" i="14"/>
  <c r="F966" i="14"/>
  <c r="E966" i="14"/>
  <c r="F967" i="14"/>
  <c r="E967" i="14"/>
  <c r="F968" i="14"/>
  <c r="E968" i="14"/>
  <c r="F969" i="14"/>
  <c r="E969" i="14"/>
  <c r="F970" i="14"/>
  <c r="E970" i="14"/>
  <c r="F971" i="14"/>
  <c r="E971" i="14"/>
  <c r="F972" i="14"/>
  <c r="E972" i="14"/>
  <c r="F973" i="14"/>
  <c r="E973" i="14"/>
  <c r="F974" i="14"/>
  <c r="E974" i="14"/>
  <c r="F975" i="14"/>
  <c r="E975" i="14"/>
  <c r="F976" i="14"/>
  <c r="E976" i="14"/>
  <c r="F977" i="14"/>
  <c r="E977" i="14"/>
  <c r="F978" i="14"/>
  <c r="E978" i="14"/>
  <c r="F979" i="14"/>
  <c r="E979" i="14"/>
  <c r="F980" i="14"/>
  <c r="E980" i="14"/>
  <c r="F981" i="14"/>
  <c r="E981" i="14"/>
  <c r="F982" i="14"/>
  <c r="E982" i="14"/>
  <c r="F983" i="14"/>
  <c r="E983" i="14"/>
  <c r="F984" i="14"/>
  <c r="E984" i="14"/>
  <c r="F985" i="14"/>
  <c r="E985" i="14"/>
  <c r="F986" i="14"/>
  <c r="E986" i="14"/>
  <c r="F987" i="14"/>
  <c r="E987" i="14"/>
  <c r="F988" i="14"/>
  <c r="E988" i="14"/>
  <c r="F989" i="14"/>
  <c r="E989" i="14"/>
  <c r="F990" i="14"/>
  <c r="E990" i="14"/>
  <c r="F991" i="14"/>
  <c r="E991" i="14"/>
  <c r="F992" i="14"/>
  <c r="E992" i="14"/>
  <c r="F993" i="14"/>
  <c r="E993" i="14"/>
  <c r="F994" i="14"/>
  <c r="E994" i="14"/>
  <c r="F995" i="14"/>
  <c r="E995" i="14"/>
  <c r="F996" i="14"/>
  <c r="E996" i="14"/>
  <c r="F997" i="14"/>
  <c r="E997" i="14"/>
  <c r="F998" i="14"/>
  <c r="E998" i="14"/>
  <c r="F999" i="14"/>
  <c r="E999" i="14"/>
  <c r="F1000" i="14"/>
  <c r="E1000" i="14"/>
  <c r="F1001" i="14"/>
  <c r="E1001" i="14"/>
  <c r="F1002" i="14"/>
  <c r="E1002" i="14"/>
  <c r="F1003" i="14"/>
  <c r="E1003" i="14"/>
  <c r="F1004" i="14"/>
  <c r="E1004" i="14"/>
  <c r="F1005" i="14"/>
  <c r="E1005" i="14"/>
  <c r="F1006" i="14"/>
  <c r="E1006" i="14"/>
  <c r="F1007" i="14"/>
  <c r="E1007" i="14"/>
  <c r="F1008" i="14"/>
  <c r="E1008" i="14"/>
  <c r="F1009" i="14"/>
  <c r="E1009" i="14"/>
  <c r="F1010" i="14"/>
  <c r="E1010" i="14"/>
  <c r="F1011" i="14"/>
  <c r="E1011" i="14"/>
  <c r="F1012" i="14"/>
  <c r="E1012" i="14"/>
  <c r="F1013" i="14"/>
  <c r="E1013" i="14"/>
  <c r="F1014" i="14"/>
  <c r="E1014" i="14"/>
  <c r="F1015" i="14"/>
  <c r="E1015" i="14"/>
  <c r="F1016" i="14"/>
  <c r="E1016" i="14"/>
  <c r="F1017" i="14"/>
  <c r="E1017" i="14"/>
  <c r="F1018" i="14"/>
  <c r="E1018" i="14"/>
  <c r="F1019" i="14"/>
  <c r="E1019" i="14"/>
  <c r="F1020" i="14"/>
  <c r="E1020" i="14"/>
  <c r="F1021" i="14"/>
  <c r="E1021" i="14"/>
  <c r="F1022" i="14"/>
  <c r="E1022" i="14"/>
  <c r="F1023" i="14"/>
  <c r="E1023" i="14"/>
  <c r="F1024" i="14"/>
  <c r="E1024" i="14"/>
  <c r="F1025" i="14"/>
  <c r="E1025" i="14"/>
  <c r="F1026" i="14"/>
  <c r="E1026" i="14"/>
  <c r="F1027" i="14"/>
  <c r="E1027" i="14"/>
  <c r="F1028" i="14"/>
  <c r="E1028" i="14"/>
  <c r="F1029" i="14"/>
  <c r="E1029" i="14"/>
  <c r="F1030" i="14"/>
  <c r="E1030" i="14"/>
  <c r="F1031" i="14"/>
  <c r="E1031" i="14"/>
  <c r="F1032" i="14"/>
  <c r="E1032" i="14"/>
  <c r="F1033" i="14"/>
  <c r="E1033" i="14"/>
  <c r="F1034" i="14"/>
  <c r="E1034" i="14"/>
  <c r="F1035" i="14"/>
  <c r="E1035" i="14"/>
  <c r="F1036" i="14"/>
  <c r="E1036" i="14"/>
  <c r="F1037" i="14"/>
  <c r="E1037" i="14"/>
  <c r="F1038" i="14"/>
  <c r="E1038" i="14"/>
  <c r="F1039" i="14"/>
  <c r="E1039" i="14"/>
  <c r="F1040" i="14"/>
  <c r="E1040" i="14"/>
  <c r="F1041" i="14"/>
  <c r="E1041" i="14"/>
  <c r="F1042" i="14"/>
  <c r="E1042" i="14"/>
  <c r="F1043" i="14"/>
  <c r="E1043" i="14"/>
  <c r="F1044" i="14"/>
  <c r="E1044" i="14"/>
  <c r="F1045" i="14"/>
  <c r="E1045" i="14"/>
  <c r="F1046" i="14"/>
  <c r="E1046" i="14"/>
  <c r="F1047" i="14"/>
  <c r="E1047" i="14"/>
  <c r="F1048" i="14"/>
  <c r="E1048" i="14"/>
  <c r="F1049" i="14"/>
  <c r="E1049" i="14"/>
  <c r="F1050" i="14"/>
  <c r="E1050" i="14"/>
  <c r="F1051" i="14"/>
  <c r="E1051" i="14"/>
  <c r="F1052" i="14"/>
  <c r="E1052" i="14"/>
  <c r="F1053" i="14"/>
  <c r="E1053" i="14"/>
  <c r="F1054" i="14"/>
  <c r="E1054" i="14"/>
  <c r="F1055" i="14"/>
  <c r="E1055" i="14"/>
  <c r="F1056" i="14"/>
  <c r="E1056" i="14"/>
  <c r="F1057" i="14"/>
  <c r="E1057" i="14"/>
  <c r="F1058" i="14"/>
  <c r="E1058" i="14"/>
  <c r="F1059" i="14"/>
  <c r="E1059" i="14"/>
  <c r="F1060" i="14"/>
  <c r="E1060" i="14"/>
  <c r="F1061" i="14"/>
  <c r="E1061" i="14"/>
  <c r="F1062" i="14"/>
  <c r="E1062" i="14"/>
  <c r="F1063" i="14"/>
  <c r="E1063" i="14"/>
  <c r="F1064" i="14"/>
  <c r="E1064" i="14"/>
  <c r="F1065" i="14"/>
  <c r="E1065" i="14"/>
  <c r="F1066" i="14"/>
  <c r="E1066" i="14"/>
  <c r="F1067" i="14"/>
  <c r="E1067" i="14"/>
  <c r="F1068" i="14"/>
  <c r="E1068" i="14"/>
  <c r="F1069" i="14"/>
  <c r="E1069" i="14"/>
  <c r="F1070" i="14"/>
  <c r="E1070" i="14"/>
  <c r="F1071" i="14"/>
  <c r="E1071" i="14"/>
  <c r="F1072" i="14"/>
  <c r="E1072" i="14"/>
  <c r="F1073" i="14"/>
  <c r="E1073" i="14"/>
  <c r="F1074" i="14"/>
  <c r="E1074" i="14"/>
  <c r="F1075" i="14"/>
  <c r="E1075" i="14"/>
  <c r="F1076" i="14"/>
  <c r="E1076" i="14"/>
  <c r="F1077" i="14"/>
  <c r="E1077" i="14"/>
  <c r="F1078" i="14"/>
  <c r="E1078" i="14"/>
  <c r="F1079" i="14"/>
  <c r="E1079" i="14"/>
  <c r="F1080" i="14"/>
  <c r="E1080" i="14"/>
  <c r="F1081" i="14"/>
  <c r="E1081" i="14"/>
  <c r="F1082" i="14"/>
  <c r="E1082" i="14"/>
  <c r="F1083" i="14"/>
  <c r="E1083" i="14"/>
  <c r="F1084" i="14"/>
  <c r="E1084" i="14"/>
  <c r="F1085" i="14"/>
  <c r="E1085" i="14"/>
  <c r="F1086" i="14"/>
  <c r="E1086" i="14"/>
  <c r="F1087" i="14"/>
  <c r="E1087" i="14"/>
  <c r="F1088" i="14"/>
  <c r="E1088" i="14"/>
  <c r="F1089" i="14"/>
  <c r="E1089" i="14"/>
  <c r="F1090" i="14"/>
  <c r="E1090" i="14"/>
  <c r="F1091" i="14"/>
  <c r="E1091" i="14"/>
  <c r="F1092" i="14"/>
  <c r="E1092" i="14"/>
  <c r="F1093" i="14"/>
  <c r="E1093" i="14"/>
  <c r="F1094" i="14"/>
  <c r="E1094" i="14"/>
  <c r="F1095" i="14"/>
  <c r="E1095" i="14"/>
  <c r="F1096" i="14"/>
  <c r="E1096" i="14"/>
  <c r="F1097" i="14"/>
  <c r="E1097" i="14"/>
  <c r="F1098" i="14"/>
  <c r="E1098" i="14"/>
  <c r="F1099" i="14"/>
  <c r="E1099" i="14"/>
  <c r="F1100" i="14"/>
  <c r="E1100" i="14"/>
  <c r="F1101" i="14"/>
  <c r="E1101" i="14"/>
  <c r="F1102" i="14"/>
  <c r="E1102" i="14"/>
  <c r="F1103" i="14"/>
  <c r="E1103" i="14"/>
  <c r="F1104" i="14"/>
  <c r="E1104" i="14"/>
  <c r="F1105" i="14"/>
  <c r="E1105" i="14"/>
  <c r="F1106" i="14"/>
  <c r="E1106" i="14"/>
  <c r="F1107" i="14"/>
  <c r="E1107" i="14"/>
  <c r="F1108" i="14"/>
  <c r="E1108" i="14"/>
  <c r="F1109" i="14"/>
  <c r="E1109" i="14"/>
  <c r="F1110" i="14"/>
  <c r="E1110" i="14"/>
  <c r="F1111" i="14"/>
  <c r="E1111" i="14"/>
  <c r="F1112" i="14"/>
  <c r="E1112" i="14"/>
  <c r="F1113" i="14"/>
  <c r="E1113" i="14"/>
  <c r="F1114" i="14"/>
  <c r="E1114" i="14"/>
  <c r="F1115" i="14"/>
  <c r="E1115" i="14"/>
  <c r="F1116" i="14"/>
  <c r="E1116" i="14"/>
  <c r="F1117" i="14"/>
  <c r="E1117" i="14"/>
  <c r="F1118" i="14"/>
  <c r="E1118" i="14"/>
  <c r="F1119" i="14"/>
  <c r="E1119" i="14"/>
  <c r="F1120" i="14"/>
  <c r="E1120" i="14"/>
  <c r="F1121" i="14"/>
  <c r="E1121" i="14"/>
  <c r="F1122" i="14"/>
  <c r="E1122" i="14"/>
  <c r="F1123" i="14"/>
  <c r="E1123" i="14"/>
  <c r="F1124" i="14"/>
  <c r="E1124" i="14"/>
  <c r="F1125" i="14"/>
  <c r="E1125" i="14"/>
  <c r="F1126" i="14"/>
  <c r="E1126" i="14"/>
  <c r="F1127" i="14"/>
  <c r="E1127" i="14"/>
  <c r="F1128" i="14"/>
  <c r="E1128" i="14"/>
  <c r="F1129" i="14"/>
  <c r="E1129" i="14"/>
  <c r="F1130" i="14"/>
  <c r="E1130" i="14"/>
  <c r="F1131" i="14"/>
  <c r="E1131" i="14"/>
  <c r="F1132" i="14"/>
  <c r="E1132" i="14"/>
  <c r="F1133" i="14"/>
  <c r="E1133" i="14"/>
  <c r="F1134" i="14"/>
  <c r="E1134" i="14"/>
  <c r="F1135" i="14"/>
  <c r="E1135" i="14"/>
  <c r="F1136" i="14"/>
  <c r="E1136" i="14"/>
  <c r="F1137" i="14"/>
  <c r="E1137" i="14"/>
  <c r="F1138" i="14"/>
  <c r="E1138" i="14"/>
  <c r="F1139" i="14"/>
  <c r="E1139" i="14"/>
  <c r="F1140" i="14"/>
  <c r="E1140" i="14"/>
  <c r="F1141" i="14"/>
  <c r="E1141" i="14"/>
  <c r="F1142" i="14"/>
  <c r="E1142" i="14"/>
  <c r="F1143" i="14"/>
  <c r="E1143" i="14"/>
  <c r="F1144" i="14"/>
  <c r="E1144" i="14"/>
  <c r="F1145" i="14"/>
  <c r="E1145" i="14"/>
  <c r="F1146" i="14"/>
  <c r="E1146" i="14"/>
  <c r="F1147" i="14"/>
  <c r="E1147" i="14"/>
  <c r="F1148" i="14"/>
  <c r="E1148" i="14"/>
  <c r="F1149" i="14"/>
  <c r="E1149" i="14"/>
  <c r="F1150" i="14"/>
  <c r="E1150" i="14"/>
  <c r="F1151" i="14"/>
  <c r="E1151" i="14"/>
  <c r="F1152" i="14"/>
  <c r="E1152" i="14"/>
  <c r="F1153" i="14"/>
  <c r="E1153" i="14"/>
  <c r="F1154" i="14"/>
  <c r="E1154" i="14"/>
  <c r="F1155" i="14"/>
  <c r="E1155" i="14"/>
  <c r="F1156" i="14"/>
  <c r="E1156" i="14"/>
  <c r="F1157" i="14"/>
  <c r="E1157" i="14"/>
  <c r="F1158" i="14"/>
  <c r="E1158" i="14"/>
  <c r="F1159" i="14"/>
  <c r="E1159" i="14"/>
  <c r="F1160" i="14"/>
  <c r="E1160" i="14"/>
  <c r="F1161" i="14"/>
  <c r="E1161" i="14"/>
  <c r="F1162" i="14"/>
  <c r="E1162" i="14"/>
  <c r="F1163" i="14"/>
  <c r="E1163" i="14"/>
  <c r="F1164" i="14"/>
  <c r="E1164" i="14"/>
  <c r="F1165" i="14"/>
  <c r="E1165" i="14"/>
  <c r="F1166" i="14"/>
  <c r="E1166" i="14"/>
  <c r="F1167" i="14"/>
  <c r="E1167" i="14"/>
  <c r="F1168" i="14"/>
  <c r="E1168" i="14"/>
  <c r="F1169" i="14"/>
  <c r="E1169" i="14"/>
  <c r="F1170" i="14"/>
  <c r="E1170" i="14"/>
  <c r="F1171" i="14"/>
  <c r="E1171" i="14"/>
  <c r="F1172" i="14"/>
  <c r="E1172" i="14"/>
  <c r="F1173" i="14"/>
  <c r="E1173" i="14"/>
  <c r="F1174" i="14"/>
  <c r="E1174" i="14"/>
  <c r="F1175" i="14"/>
  <c r="E1175" i="14"/>
  <c r="F1176" i="14"/>
  <c r="E1176" i="14"/>
  <c r="F1177" i="14"/>
  <c r="E1177" i="14"/>
  <c r="F1178" i="14"/>
  <c r="E1178" i="14"/>
  <c r="F1179" i="14"/>
  <c r="E1179" i="14"/>
  <c r="F1180" i="14"/>
  <c r="E1180" i="14"/>
  <c r="F1181" i="14"/>
  <c r="E1181" i="14"/>
  <c r="F1182" i="14"/>
  <c r="E1182" i="14"/>
  <c r="F1183" i="14"/>
  <c r="E1183" i="14"/>
  <c r="F1184" i="14"/>
  <c r="E1184" i="14"/>
  <c r="F1185" i="14"/>
  <c r="E1185" i="14"/>
  <c r="F1186" i="14"/>
  <c r="E1186" i="14"/>
  <c r="F1187" i="14"/>
  <c r="E1187" i="14"/>
  <c r="F1188" i="14"/>
  <c r="E1188" i="14"/>
  <c r="F1189" i="14"/>
  <c r="E1189" i="14"/>
  <c r="F1190" i="14"/>
  <c r="E1190" i="14"/>
  <c r="F1191" i="14"/>
  <c r="E1191" i="14"/>
  <c r="F1192" i="14"/>
  <c r="E1192" i="14"/>
  <c r="F1193" i="14"/>
  <c r="E1193" i="14"/>
  <c r="F1194" i="14"/>
  <c r="E1194" i="14"/>
  <c r="F1195" i="14"/>
  <c r="E1195" i="14"/>
  <c r="F1196" i="14"/>
  <c r="E1196" i="14"/>
  <c r="F1197" i="14"/>
  <c r="E1197" i="14"/>
  <c r="F1198" i="14"/>
  <c r="E1198" i="14"/>
  <c r="F1199" i="14"/>
  <c r="E1199" i="14"/>
  <c r="F1200" i="14"/>
  <c r="E1200" i="14"/>
  <c r="F1201" i="14"/>
  <c r="E1201" i="14"/>
  <c r="F1202" i="14"/>
  <c r="E1202" i="14"/>
  <c r="F1203" i="14"/>
  <c r="E1203" i="14"/>
  <c r="F1204" i="14"/>
  <c r="E1204" i="14"/>
  <c r="F1205" i="14"/>
  <c r="E1205" i="14"/>
  <c r="F1206" i="14"/>
  <c r="E1206" i="14"/>
  <c r="F1207" i="14"/>
  <c r="E1207" i="14"/>
  <c r="F1208" i="14"/>
  <c r="E1208" i="14"/>
  <c r="F1209" i="14"/>
  <c r="E1209" i="14"/>
  <c r="F1210" i="14"/>
  <c r="E1210" i="14"/>
  <c r="F1211" i="14"/>
  <c r="E1211" i="14"/>
  <c r="F1212" i="14"/>
  <c r="E1212" i="14"/>
  <c r="F1213" i="14"/>
  <c r="E1213" i="14"/>
  <c r="F1214" i="14"/>
  <c r="E1214" i="14"/>
  <c r="F1215" i="14"/>
  <c r="E1215" i="14"/>
  <c r="F1216" i="14"/>
  <c r="E1216" i="14"/>
  <c r="F1217" i="14"/>
  <c r="E1217" i="14"/>
  <c r="F1218" i="14"/>
  <c r="E1218" i="14"/>
  <c r="F1219" i="14"/>
  <c r="E1219" i="14"/>
  <c r="F1220" i="14"/>
  <c r="E1220" i="14"/>
  <c r="F1221" i="14"/>
  <c r="E1221" i="14"/>
  <c r="F1222" i="14"/>
  <c r="E1222" i="14"/>
  <c r="F1223" i="14"/>
  <c r="E1223" i="14"/>
  <c r="F1224" i="14"/>
  <c r="E1224" i="14"/>
  <c r="F1225" i="14"/>
  <c r="E1225" i="14"/>
  <c r="F1226" i="14"/>
  <c r="E1226" i="14"/>
  <c r="F1227" i="14"/>
  <c r="E1227" i="14"/>
  <c r="F1228" i="14"/>
  <c r="E1228" i="14"/>
  <c r="F1229" i="14"/>
  <c r="E1229" i="14"/>
  <c r="F1230" i="14"/>
  <c r="E1230" i="14"/>
  <c r="F1231" i="14"/>
  <c r="E1231" i="14"/>
  <c r="F1232" i="14"/>
  <c r="E1232" i="14"/>
  <c r="F1233" i="14"/>
  <c r="E1233" i="14"/>
  <c r="F1234" i="14"/>
  <c r="E1234" i="14"/>
  <c r="F1235" i="14"/>
  <c r="E1235" i="14"/>
  <c r="F1236" i="14"/>
  <c r="E1236" i="14"/>
  <c r="F1237" i="14"/>
  <c r="E1237" i="14"/>
  <c r="F1238" i="14"/>
  <c r="E1238" i="14"/>
  <c r="F1239" i="14"/>
  <c r="E1239" i="14"/>
  <c r="F1240" i="14"/>
  <c r="E1240" i="14"/>
  <c r="F1241" i="14"/>
  <c r="E1241" i="14"/>
  <c r="F1242" i="14"/>
  <c r="E1242" i="14"/>
  <c r="F1243" i="14"/>
  <c r="E1243" i="14"/>
  <c r="F1244" i="14"/>
  <c r="E1244" i="14"/>
  <c r="F1245" i="14"/>
  <c r="E1245" i="14"/>
  <c r="F1246" i="14"/>
  <c r="E1246" i="14"/>
  <c r="F1247" i="14"/>
  <c r="E1247" i="14"/>
  <c r="F1248" i="14"/>
  <c r="E1248" i="14"/>
  <c r="F1249" i="14"/>
  <c r="E1249" i="14"/>
  <c r="F1250" i="14"/>
  <c r="E1250" i="14"/>
  <c r="F1251" i="14"/>
  <c r="E1251" i="14"/>
  <c r="F1252" i="14"/>
  <c r="E1252" i="14"/>
  <c r="F1253" i="14"/>
  <c r="E1253" i="14"/>
  <c r="F1254" i="14"/>
  <c r="E1254" i="14"/>
  <c r="F1255" i="14"/>
  <c r="E1255" i="14"/>
  <c r="F1256" i="14"/>
  <c r="E1256" i="14"/>
  <c r="F1257" i="14"/>
  <c r="E1257" i="14"/>
  <c r="F1258" i="14"/>
  <c r="E1258" i="14"/>
  <c r="F1259" i="14"/>
  <c r="E1259" i="14"/>
  <c r="F1260" i="14"/>
  <c r="E1260" i="14"/>
  <c r="F1261" i="14"/>
  <c r="E1261" i="14"/>
  <c r="F1262" i="14"/>
  <c r="E1262" i="14"/>
  <c r="F1263" i="14"/>
  <c r="E1263" i="14"/>
  <c r="F1264" i="14"/>
  <c r="E1264" i="14"/>
  <c r="F1265" i="14"/>
  <c r="E1265" i="14"/>
  <c r="F1266" i="14"/>
  <c r="E1266" i="14"/>
  <c r="F1267" i="14"/>
  <c r="E1267" i="14"/>
  <c r="F1268" i="14"/>
  <c r="E1268" i="14"/>
  <c r="F1269" i="14"/>
  <c r="E1269" i="14"/>
  <c r="F1270" i="14"/>
  <c r="E1270" i="14"/>
  <c r="F1271" i="14"/>
  <c r="E1271" i="14"/>
  <c r="F1272" i="14"/>
  <c r="E1272" i="14"/>
  <c r="F1273" i="14"/>
  <c r="E1273" i="14"/>
  <c r="F1274" i="14"/>
  <c r="E1274" i="14"/>
  <c r="F1275" i="14"/>
  <c r="E1275" i="14"/>
  <c r="F1276" i="14"/>
  <c r="E1276" i="14"/>
  <c r="F1277" i="14"/>
  <c r="E1277" i="14"/>
  <c r="F1278" i="14"/>
  <c r="E1278" i="14"/>
  <c r="F1279" i="14"/>
  <c r="E1279" i="14"/>
  <c r="F1280" i="14"/>
  <c r="E1280" i="14"/>
  <c r="F1281" i="14"/>
  <c r="E1281" i="14"/>
  <c r="F1282" i="14"/>
  <c r="E1282" i="14"/>
  <c r="F1283" i="14"/>
  <c r="E1283" i="14"/>
  <c r="F1284" i="14"/>
  <c r="E1284" i="14"/>
  <c r="F1285" i="14"/>
  <c r="E1285" i="14"/>
  <c r="F1286" i="14"/>
  <c r="E1286" i="14"/>
  <c r="F1287" i="14"/>
  <c r="E1287" i="14"/>
  <c r="F1288" i="14"/>
  <c r="E1288" i="14"/>
  <c r="F1289" i="14"/>
  <c r="E1289" i="14"/>
  <c r="F1290" i="14"/>
  <c r="E1290" i="14"/>
  <c r="F1291" i="14"/>
  <c r="E1291" i="14"/>
  <c r="F1292" i="14"/>
  <c r="E1292" i="14"/>
  <c r="F1293" i="14"/>
  <c r="E1293" i="14"/>
  <c r="F1294" i="14"/>
  <c r="E1294" i="14"/>
  <c r="F1295" i="14"/>
  <c r="E1295" i="14"/>
  <c r="F1296" i="14"/>
  <c r="E1296" i="14"/>
  <c r="F1297" i="14"/>
  <c r="E1297" i="14"/>
  <c r="F1298" i="14"/>
  <c r="E1298" i="14"/>
  <c r="F1299" i="14"/>
  <c r="E1299" i="14"/>
  <c r="F1300" i="14"/>
  <c r="E1300" i="14"/>
  <c r="F1301" i="14"/>
  <c r="E1301" i="14"/>
  <c r="F1302" i="14"/>
  <c r="E1302" i="14"/>
  <c r="F1303" i="14"/>
  <c r="E1303" i="14"/>
  <c r="F1304" i="14"/>
  <c r="E1304" i="14"/>
  <c r="F1305" i="14"/>
  <c r="E1305" i="14"/>
  <c r="F1306" i="14"/>
  <c r="E1306" i="14"/>
  <c r="F1307" i="14"/>
  <c r="E1307" i="14"/>
  <c r="F1308" i="14"/>
  <c r="E1308" i="14"/>
  <c r="F1309" i="14"/>
  <c r="E1309" i="14"/>
  <c r="F1310" i="14"/>
  <c r="E1310" i="14"/>
  <c r="F1311" i="14"/>
  <c r="E1311" i="14"/>
  <c r="F1312" i="14"/>
  <c r="E1312" i="14"/>
  <c r="F1313" i="14"/>
  <c r="E1313" i="14"/>
  <c r="F1314" i="14"/>
  <c r="E1314" i="14"/>
  <c r="F1315" i="14"/>
  <c r="E1315" i="14"/>
  <c r="F1316" i="14"/>
  <c r="E1316" i="14"/>
  <c r="F1317" i="14"/>
  <c r="E1317" i="14"/>
  <c r="F1318" i="14"/>
  <c r="E1318" i="14"/>
  <c r="F1319" i="14"/>
  <c r="E1319" i="14"/>
  <c r="F1320" i="14"/>
  <c r="E1320" i="14"/>
  <c r="F1321" i="14"/>
  <c r="E1321" i="14"/>
  <c r="F1322" i="14"/>
  <c r="E1322" i="14"/>
  <c r="F1323" i="14"/>
  <c r="E1323" i="14"/>
  <c r="F1324" i="14"/>
  <c r="E1324" i="14"/>
  <c r="F1325" i="14"/>
  <c r="E1325" i="14"/>
  <c r="F1326" i="14"/>
  <c r="E1326" i="14"/>
  <c r="F1327" i="14"/>
  <c r="E1327" i="14"/>
  <c r="F1328" i="14"/>
  <c r="E1328" i="14"/>
  <c r="F1329" i="14"/>
  <c r="E1329" i="14"/>
  <c r="F1330" i="14"/>
  <c r="E1330" i="14"/>
  <c r="F1331" i="14"/>
  <c r="E1331" i="14"/>
  <c r="F1332" i="14"/>
  <c r="E1332" i="14"/>
  <c r="F1333" i="14"/>
  <c r="E1333" i="14"/>
  <c r="F1334" i="14"/>
  <c r="E1334" i="14"/>
  <c r="F1335" i="14"/>
  <c r="E1335" i="14"/>
  <c r="F1336" i="14"/>
  <c r="E1336" i="14"/>
  <c r="F1337" i="14"/>
  <c r="E1337" i="14"/>
  <c r="F1338" i="14"/>
  <c r="E1338" i="14"/>
  <c r="F1339" i="14"/>
  <c r="E1339" i="14"/>
  <c r="F1340" i="14"/>
  <c r="E1340" i="14"/>
  <c r="F1341" i="14"/>
  <c r="E1341" i="14"/>
  <c r="F1342" i="14"/>
  <c r="E1342" i="14"/>
  <c r="F1343" i="14"/>
  <c r="E1343" i="14"/>
  <c r="F1344" i="14"/>
  <c r="E1344" i="14"/>
  <c r="F1345" i="14"/>
  <c r="E1345" i="14"/>
  <c r="F1346" i="14"/>
  <c r="E1346" i="14"/>
  <c r="F1347" i="14"/>
  <c r="E1347" i="14"/>
  <c r="F1348" i="14"/>
  <c r="E1348" i="14"/>
  <c r="F1349" i="14"/>
  <c r="E1349" i="14"/>
  <c r="F1350" i="14"/>
  <c r="E1350" i="14"/>
  <c r="F1351" i="14"/>
  <c r="E1351" i="14"/>
  <c r="F1352" i="14"/>
  <c r="E1352" i="14"/>
  <c r="F1353" i="14"/>
  <c r="E1353" i="14"/>
  <c r="F1354" i="14"/>
  <c r="E1354" i="14"/>
  <c r="F1355" i="14"/>
  <c r="E1355" i="14"/>
  <c r="F1356" i="14"/>
  <c r="E1356" i="14"/>
  <c r="F1357" i="14"/>
  <c r="E1357" i="14"/>
  <c r="F1358" i="14"/>
  <c r="E1358" i="14"/>
  <c r="F1359" i="14"/>
  <c r="E1359" i="14"/>
  <c r="F1360" i="14"/>
  <c r="E1360" i="14"/>
  <c r="F1361" i="14"/>
  <c r="E1361" i="14"/>
  <c r="F1362" i="14"/>
  <c r="E1362" i="14"/>
  <c r="F1363" i="14"/>
  <c r="E1363" i="14"/>
  <c r="F1364" i="14"/>
  <c r="E1364" i="14"/>
  <c r="F1365" i="14"/>
  <c r="E1365" i="14"/>
  <c r="F1366" i="14"/>
  <c r="E1366" i="14"/>
  <c r="F1367" i="14"/>
  <c r="E1367" i="14"/>
  <c r="F1368" i="14"/>
  <c r="E1368" i="14"/>
  <c r="F1369" i="14"/>
  <c r="E1369" i="14"/>
  <c r="F1370" i="14"/>
  <c r="E1370" i="14"/>
  <c r="F1371" i="14"/>
  <c r="E1371" i="14"/>
  <c r="F1372" i="14"/>
  <c r="E1372" i="14"/>
  <c r="F1373" i="14"/>
  <c r="E1373" i="14"/>
  <c r="F1374" i="14"/>
  <c r="E1374" i="14"/>
  <c r="F1375" i="14"/>
  <c r="E1375" i="14"/>
  <c r="F1376" i="14"/>
  <c r="E1376" i="14"/>
  <c r="F1377" i="14"/>
  <c r="E1377" i="14"/>
  <c r="F1378" i="14"/>
  <c r="E1378" i="14"/>
  <c r="F1379" i="14"/>
  <c r="E1379" i="14"/>
  <c r="F1380" i="14"/>
  <c r="E1380" i="14"/>
  <c r="F1381" i="14"/>
  <c r="E1381" i="14"/>
  <c r="F1382" i="14"/>
  <c r="E1382" i="14"/>
  <c r="F1383" i="14"/>
  <c r="E1383" i="14"/>
  <c r="F1384" i="14"/>
  <c r="E1384" i="14"/>
  <c r="F1385" i="14"/>
  <c r="E1385" i="14"/>
  <c r="F1386" i="14"/>
  <c r="E1386" i="14"/>
  <c r="F1387" i="14"/>
  <c r="E1387" i="14"/>
  <c r="F1388" i="14"/>
  <c r="E1388" i="14"/>
  <c r="F1389" i="14"/>
  <c r="E1389" i="14"/>
  <c r="F1390" i="14"/>
  <c r="E1390" i="14"/>
  <c r="F1391" i="14"/>
  <c r="E1391" i="14"/>
  <c r="F1392" i="14"/>
  <c r="E1392" i="14"/>
  <c r="F1393" i="14"/>
  <c r="E1393" i="14"/>
  <c r="F1394" i="14"/>
  <c r="E1394" i="14"/>
  <c r="F1395" i="14"/>
  <c r="E1395" i="14"/>
  <c r="F1396" i="14"/>
  <c r="E1396" i="14"/>
  <c r="F1397" i="14"/>
  <c r="E1397" i="14"/>
  <c r="F1398" i="14"/>
  <c r="E1398" i="14"/>
  <c r="C1398" i="14"/>
  <c r="D1398" i="14"/>
  <c r="C1397" i="14"/>
  <c r="D1397" i="14"/>
  <c r="C1396" i="14"/>
  <c r="D1396" i="14"/>
  <c r="C1395" i="14"/>
  <c r="D1395" i="14"/>
  <c r="C1394" i="14"/>
  <c r="D1394" i="14"/>
  <c r="C1393" i="14"/>
  <c r="D1393" i="14"/>
  <c r="C1392" i="14"/>
  <c r="D1392" i="14"/>
  <c r="C1391" i="14"/>
  <c r="D1391" i="14"/>
  <c r="C1390" i="14"/>
  <c r="D1390" i="14"/>
  <c r="C1389" i="14"/>
  <c r="D1389" i="14"/>
  <c r="C1388" i="14"/>
  <c r="D1388" i="14"/>
  <c r="C1387" i="14"/>
  <c r="D1387" i="14"/>
  <c r="C1386" i="14"/>
  <c r="D1386" i="14"/>
  <c r="C1385" i="14"/>
  <c r="D1385" i="14"/>
  <c r="C1384" i="14"/>
  <c r="D1384" i="14"/>
  <c r="C1383" i="14"/>
  <c r="D1383" i="14"/>
  <c r="C1382" i="14"/>
  <c r="D1382" i="14"/>
  <c r="C1381" i="14"/>
  <c r="D1381" i="14"/>
  <c r="C1380" i="14"/>
  <c r="D1380" i="14"/>
  <c r="C1379" i="14"/>
  <c r="D1379" i="14"/>
  <c r="C1378" i="14"/>
  <c r="D1378" i="14"/>
  <c r="C1377" i="14"/>
  <c r="D1377" i="14"/>
  <c r="C1376" i="14"/>
  <c r="D1376" i="14"/>
  <c r="C1375" i="14"/>
  <c r="D1375" i="14"/>
  <c r="C1374" i="14"/>
  <c r="D1374" i="14"/>
  <c r="C1373" i="14"/>
  <c r="D1373" i="14"/>
  <c r="C1372" i="14"/>
  <c r="D1372" i="14"/>
  <c r="C1371" i="14"/>
  <c r="D1371" i="14"/>
  <c r="C1370" i="14"/>
  <c r="D1370" i="14"/>
  <c r="C1369" i="14"/>
  <c r="D1369" i="14"/>
  <c r="C1368" i="14"/>
  <c r="D1368" i="14"/>
  <c r="C1367" i="14"/>
  <c r="D1367" i="14"/>
  <c r="C1366" i="14"/>
  <c r="D1366" i="14"/>
  <c r="C1365" i="14"/>
  <c r="D1365" i="14"/>
  <c r="C1364" i="14"/>
  <c r="D1364" i="14"/>
  <c r="C1363" i="14"/>
  <c r="D1363" i="14"/>
  <c r="C1362" i="14"/>
  <c r="D1362" i="14"/>
  <c r="C1361" i="14"/>
  <c r="D1361" i="14"/>
  <c r="C1360" i="14"/>
  <c r="D1360" i="14"/>
  <c r="C1359" i="14"/>
  <c r="D1359" i="14"/>
  <c r="C1358" i="14"/>
  <c r="D1358" i="14"/>
  <c r="C1357" i="14"/>
  <c r="D1357" i="14"/>
  <c r="C1356" i="14"/>
  <c r="D1356" i="14"/>
  <c r="C1355" i="14"/>
  <c r="D1355" i="14"/>
  <c r="C1354" i="14"/>
  <c r="D1354" i="14"/>
  <c r="C1353" i="14"/>
  <c r="D1353" i="14"/>
  <c r="C1352" i="14"/>
  <c r="D1352" i="14"/>
  <c r="C1351" i="14"/>
  <c r="D1351" i="14"/>
  <c r="C1350" i="14"/>
  <c r="D1350" i="14"/>
  <c r="C1349" i="14"/>
  <c r="D1349" i="14"/>
  <c r="C1348" i="14"/>
  <c r="D1348" i="14"/>
  <c r="C1347" i="14"/>
  <c r="D1347" i="14"/>
  <c r="C1346" i="14"/>
  <c r="D1346" i="14"/>
  <c r="C1345" i="14"/>
  <c r="D1345" i="14"/>
  <c r="C1344" i="14"/>
  <c r="D1344" i="14"/>
  <c r="C1343" i="14"/>
  <c r="D1343" i="14"/>
  <c r="C1342" i="14"/>
  <c r="D1342" i="14"/>
  <c r="C1341" i="14"/>
  <c r="D1341" i="14"/>
  <c r="C1340" i="14"/>
  <c r="D1340" i="14"/>
  <c r="C1339" i="14"/>
  <c r="D1339" i="14"/>
  <c r="C1338" i="14"/>
  <c r="D1338" i="14"/>
  <c r="C1337" i="14"/>
  <c r="D1337" i="14"/>
  <c r="C1336" i="14"/>
  <c r="D1336" i="14"/>
  <c r="C1335" i="14"/>
  <c r="D1335" i="14"/>
  <c r="C1334" i="14"/>
  <c r="D1334" i="14"/>
  <c r="C1333" i="14"/>
  <c r="D1333" i="14"/>
  <c r="C1332" i="14"/>
  <c r="D1332" i="14"/>
  <c r="C1331" i="14"/>
  <c r="D1331" i="14"/>
  <c r="C1330" i="14"/>
  <c r="D1330" i="14"/>
  <c r="C1329" i="14"/>
  <c r="D1329" i="14"/>
  <c r="C1328" i="14"/>
  <c r="D1328" i="14"/>
  <c r="C1327" i="14"/>
  <c r="D1327" i="14"/>
  <c r="C1326" i="14"/>
  <c r="D1326" i="14"/>
  <c r="C1325" i="14"/>
  <c r="D1325" i="14"/>
  <c r="C1324" i="14"/>
  <c r="D1324" i="14"/>
  <c r="C1323" i="14"/>
  <c r="D1323" i="14"/>
  <c r="C1322" i="14"/>
  <c r="D1322" i="14"/>
  <c r="C1321" i="14"/>
  <c r="D1321" i="14"/>
  <c r="C1320" i="14"/>
  <c r="D1320" i="14"/>
  <c r="C1319" i="14"/>
  <c r="D1319" i="14"/>
  <c r="C1318" i="14"/>
  <c r="D1318" i="14"/>
  <c r="C1317" i="14"/>
  <c r="D1317" i="14"/>
  <c r="C1316" i="14"/>
  <c r="D1316" i="14"/>
  <c r="C1315" i="14"/>
  <c r="D1315" i="14"/>
  <c r="C1314" i="14"/>
  <c r="D1314" i="14"/>
  <c r="C1313" i="14"/>
  <c r="D1313" i="14"/>
  <c r="C1312" i="14"/>
  <c r="D1312" i="14"/>
  <c r="C1311" i="14"/>
  <c r="D1311" i="14"/>
  <c r="C1310" i="14"/>
  <c r="D1310" i="14"/>
  <c r="C1309" i="14"/>
  <c r="D1309" i="14"/>
  <c r="C1308" i="14"/>
  <c r="D1308" i="14"/>
  <c r="C1307" i="14"/>
  <c r="D1307" i="14"/>
  <c r="C1306" i="14"/>
  <c r="D1306" i="14"/>
  <c r="C1305" i="14"/>
  <c r="D1305" i="14"/>
  <c r="C1304" i="14"/>
  <c r="D1304" i="14"/>
  <c r="C1303" i="14"/>
  <c r="D1303" i="14"/>
  <c r="C1302" i="14"/>
  <c r="D1302" i="14"/>
  <c r="C1301" i="14"/>
  <c r="D1301" i="14"/>
  <c r="C1300" i="14"/>
  <c r="D1300" i="14"/>
  <c r="C1299" i="14"/>
  <c r="D1299" i="14"/>
  <c r="C1298" i="14"/>
  <c r="D1298" i="14"/>
  <c r="C1297" i="14"/>
  <c r="D1297" i="14"/>
  <c r="C1296" i="14"/>
  <c r="D1296" i="14"/>
  <c r="C1295" i="14"/>
  <c r="D1295" i="14"/>
  <c r="C1294" i="14"/>
  <c r="D1294" i="14"/>
  <c r="C1293" i="14"/>
  <c r="D1293" i="14"/>
  <c r="C1292" i="14"/>
  <c r="D1292" i="14"/>
  <c r="C1291" i="14"/>
  <c r="D1291" i="14"/>
  <c r="C1290" i="14"/>
  <c r="D1290" i="14"/>
  <c r="C1289" i="14"/>
  <c r="D1289" i="14"/>
  <c r="C1288" i="14"/>
  <c r="D1288" i="14"/>
  <c r="C1287" i="14"/>
  <c r="D1287" i="14"/>
  <c r="C1286" i="14"/>
  <c r="D1286" i="14"/>
  <c r="C1285" i="14"/>
  <c r="D1285" i="14"/>
  <c r="C1284" i="14"/>
  <c r="D1284" i="14"/>
  <c r="C1283" i="14"/>
  <c r="D1283" i="14"/>
  <c r="C1282" i="14"/>
  <c r="D1282" i="14"/>
  <c r="C1281" i="14"/>
  <c r="D1281" i="14"/>
  <c r="C1280" i="14"/>
  <c r="D1280" i="14"/>
  <c r="C1279" i="14"/>
  <c r="D1279" i="14"/>
  <c r="C1278" i="14"/>
  <c r="D1278" i="14"/>
  <c r="C1277" i="14"/>
  <c r="D1277" i="14"/>
  <c r="C1276" i="14"/>
  <c r="D1276" i="14"/>
  <c r="C1275" i="14"/>
  <c r="D1275" i="14"/>
  <c r="C1274" i="14"/>
  <c r="D1274" i="14"/>
  <c r="C1273" i="14"/>
  <c r="D1273" i="14"/>
  <c r="C1272" i="14"/>
  <c r="D1272" i="14"/>
  <c r="C1271" i="14"/>
  <c r="D1271" i="14"/>
  <c r="C1270" i="14"/>
  <c r="D1270" i="14"/>
  <c r="C1269" i="14"/>
  <c r="D1269" i="14"/>
  <c r="C1268" i="14"/>
  <c r="D1268" i="14"/>
  <c r="C1267" i="14"/>
  <c r="D1267" i="14"/>
  <c r="C1266" i="14"/>
  <c r="D1266" i="14"/>
  <c r="C1265" i="14"/>
  <c r="D1265" i="14"/>
  <c r="C1264" i="14"/>
  <c r="D1264" i="14"/>
  <c r="C1263" i="14"/>
  <c r="D1263" i="14"/>
  <c r="C1262" i="14"/>
  <c r="D1262" i="14"/>
  <c r="C1261" i="14"/>
  <c r="D1261" i="14"/>
  <c r="C1260" i="14"/>
  <c r="D1260" i="14"/>
  <c r="C1259" i="14"/>
  <c r="D1259" i="14"/>
  <c r="C1258" i="14"/>
  <c r="D1258" i="14"/>
  <c r="C1257" i="14"/>
  <c r="D1257" i="14"/>
  <c r="C1256" i="14"/>
  <c r="D1256" i="14"/>
  <c r="C1255" i="14"/>
  <c r="D1255" i="14"/>
  <c r="C1254" i="14"/>
  <c r="D1254" i="14"/>
  <c r="C1253" i="14"/>
  <c r="D1253" i="14"/>
  <c r="C1252" i="14"/>
  <c r="D1252" i="14"/>
  <c r="C1251" i="14"/>
  <c r="D1251" i="14"/>
  <c r="C1250" i="14"/>
  <c r="D1250" i="14"/>
  <c r="C1249" i="14"/>
  <c r="D1249" i="14"/>
  <c r="C1248" i="14"/>
  <c r="D1248" i="14"/>
  <c r="C1247" i="14"/>
  <c r="D1247" i="14"/>
  <c r="C1246" i="14"/>
  <c r="D1246" i="14"/>
  <c r="C1245" i="14"/>
  <c r="D1245" i="14"/>
  <c r="C1244" i="14"/>
  <c r="D1244" i="14"/>
  <c r="C1243" i="14"/>
  <c r="D1243" i="14"/>
  <c r="C1242" i="14"/>
  <c r="D1242" i="14"/>
  <c r="C1241" i="14"/>
  <c r="D1241" i="14"/>
  <c r="C1240" i="14"/>
  <c r="D1240" i="14"/>
  <c r="C1239" i="14"/>
  <c r="D1239" i="14"/>
  <c r="C1238" i="14"/>
  <c r="D1238" i="14"/>
  <c r="C1237" i="14"/>
  <c r="D1237" i="14"/>
  <c r="C1236" i="14"/>
  <c r="D1236" i="14"/>
  <c r="C1235" i="14"/>
  <c r="D1235" i="14"/>
  <c r="C1234" i="14"/>
  <c r="D1234" i="14"/>
  <c r="C1233" i="14"/>
  <c r="D1233" i="14"/>
  <c r="C1232" i="14"/>
  <c r="D1232" i="14"/>
  <c r="C1231" i="14"/>
  <c r="D1231" i="14"/>
  <c r="C1230" i="14"/>
  <c r="D1230" i="14"/>
  <c r="C1229" i="14"/>
  <c r="D1229" i="14"/>
  <c r="C1228" i="14"/>
  <c r="D1228" i="14"/>
  <c r="C1227" i="14"/>
  <c r="D1227" i="14"/>
  <c r="C1226" i="14"/>
  <c r="D1226" i="14"/>
  <c r="C1225" i="14"/>
  <c r="D1225" i="14"/>
  <c r="C1224" i="14"/>
  <c r="D1224" i="14"/>
  <c r="C1223" i="14"/>
  <c r="D1223" i="14"/>
  <c r="C1222" i="14"/>
  <c r="D1222" i="14"/>
  <c r="C1221" i="14"/>
  <c r="D1221" i="14"/>
  <c r="C1220" i="14"/>
  <c r="D1220" i="14"/>
  <c r="C1219" i="14"/>
  <c r="D1219" i="14"/>
  <c r="C1218" i="14"/>
  <c r="D1218" i="14"/>
  <c r="C1217" i="14"/>
  <c r="D1217" i="14"/>
  <c r="C1216" i="14"/>
  <c r="D1216" i="14"/>
  <c r="C1215" i="14"/>
  <c r="D1215" i="14"/>
  <c r="C1214" i="14"/>
  <c r="D1214" i="14"/>
  <c r="C1213" i="14"/>
  <c r="D1213" i="14"/>
  <c r="C1212" i="14"/>
  <c r="D1212" i="14"/>
  <c r="C1211" i="14"/>
  <c r="D1211" i="14"/>
  <c r="C1210" i="14"/>
  <c r="D1210" i="14"/>
  <c r="C1209" i="14"/>
  <c r="D1209" i="14"/>
  <c r="C1208" i="14"/>
  <c r="D1208" i="14"/>
  <c r="C1207" i="14"/>
  <c r="D1207" i="14"/>
  <c r="C1206" i="14"/>
  <c r="D1206" i="14"/>
  <c r="C1205" i="14"/>
  <c r="D1205" i="14"/>
  <c r="C1204" i="14"/>
  <c r="D1204" i="14"/>
  <c r="C1203" i="14"/>
  <c r="D1203" i="14"/>
  <c r="C1202" i="14"/>
  <c r="D1202" i="14"/>
  <c r="C1201" i="14"/>
  <c r="D1201" i="14"/>
  <c r="C1200" i="14"/>
  <c r="D1200" i="14"/>
  <c r="C1199" i="14"/>
  <c r="D1199" i="14"/>
  <c r="C1198" i="14"/>
  <c r="D1198" i="14"/>
  <c r="C1197" i="14"/>
  <c r="D1197" i="14"/>
  <c r="C1196" i="14"/>
  <c r="D1196" i="14"/>
  <c r="C1195" i="14"/>
  <c r="D1195" i="14"/>
  <c r="C1194" i="14"/>
  <c r="D1194" i="14"/>
  <c r="C1193" i="14"/>
  <c r="D1193" i="14"/>
  <c r="C1192" i="14"/>
  <c r="D1192" i="14"/>
  <c r="C1191" i="14"/>
  <c r="D1191" i="14"/>
  <c r="C1190" i="14"/>
  <c r="D1190" i="14"/>
  <c r="C1189" i="14"/>
  <c r="D1189" i="14"/>
  <c r="C1188" i="14"/>
  <c r="D1188" i="14"/>
  <c r="C1187" i="14"/>
  <c r="D1187" i="14"/>
  <c r="C1186" i="14"/>
  <c r="D1186" i="14"/>
  <c r="C1185" i="14"/>
  <c r="D1185" i="14"/>
  <c r="C1184" i="14"/>
  <c r="D1184" i="14"/>
  <c r="C1183" i="14"/>
  <c r="D1183" i="14"/>
  <c r="C1182" i="14"/>
  <c r="D1182" i="14"/>
  <c r="C1181" i="14"/>
  <c r="D1181" i="14"/>
  <c r="C1180" i="14"/>
  <c r="D1180" i="14"/>
  <c r="C1179" i="14"/>
  <c r="D1179" i="14"/>
  <c r="C1178" i="14"/>
  <c r="D1178" i="14"/>
  <c r="C1177" i="14"/>
  <c r="D1177" i="14"/>
  <c r="C1176" i="14"/>
  <c r="D1176" i="14"/>
  <c r="C1175" i="14"/>
  <c r="D1175" i="14"/>
  <c r="C1174" i="14"/>
  <c r="D1174" i="14"/>
  <c r="C1173" i="14"/>
  <c r="D1173" i="14"/>
  <c r="C1172" i="14"/>
  <c r="D1172" i="14"/>
  <c r="C1171" i="14"/>
  <c r="D1171" i="14"/>
  <c r="C1170" i="14"/>
  <c r="D1170" i="14"/>
  <c r="C1169" i="14"/>
  <c r="D1169" i="14"/>
  <c r="C1168" i="14"/>
  <c r="D1168" i="14"/>
  <c r="C1167" i="14"/>
  <c r="D1167" i="14"/>
  <c r="C1166" i="14"/>
  <c r="D1166" i="14"/>
  <c r="C1165" i="14"/>
  <c r="D1165" i="14"/>
  <c r="C1164" i="14"/>
  <c r="D1164" i="14"/>
  <c r="C1163" i="14"/>
  <c r="D1163" i="14"/>
  <c r="C1162" i="14"/>
  <c r="D1162" i="14"/>
  <c r="C1161" i="14"/>
  <c r="D1161" i="14"/>
  <c r="C1160" i="14"/>
  <c r="D1160" i="14"/>
  <c r="C1159" i="14"/>
  <c r="D1159" i="14"/>
  <c r="C1158" i="14"/>
  <c r="D1158" i="14"/>
  <c r="C1157" i="14"/>
  <c r="D1157" i="14"/>
  <c r="C1156" i="14"/>
  <c r="D1156" i="14"/>
  <c r="C1155" i="14"/>
  <c r="D1155" i="14"/>
  <c r="C1154" i="14"/>
  <c r="D1154" i="14"/>
  <c r="C1153" i="14"/>
  <c r="D1153" i="14"/>
  <c r="C1152" i="14"/>
  <c r="D1152" i="14"/>
  <c r="C1151" i="14"/>
  <c r="D1151" i="14"/>
  <c r="C1150" i="14"/>
  <c r="D1150" i="14"/>
  <c r="C1149" i="14"/>
  <c r="D1149" i="14"/>
  <c r="C1148" i="14"/>
  <c r="D1148" i="14"/>
  <c r="C1147" i="14"/>
  <c r="D1147" i="14"/>
  <c r="C1146" i="14"/>
  <c r="D1146" i="14"/>
  <c r="C1145" i="14"/>
  <c r="D1145" i="14"/>
  <c r="C1144" i="14"/>
  <c r="D1144" i="14"/>
  <c r="C1143" i="14"/>
  <c r="D1143" i="14"/>
  <c r="C1142" i="14"/>
  <c r="D1142" i="14"/>
  <c r="C1141" i="14"/>
  <c r="D1141" i="14"/>
  <c r="C1140" i="14"/>
  <c r="D1140" i="14"/>
  <c r="C1139" i="14"/>
  <c r="D1139" i="14"/>
  <c r="C1138" i="14"/>
  <c r="D1138" i="14"/>
  <c r="C1137" i="14"/>
  <c r="D1137" i="14"/>
  <c r="C1136" i="14"/>
  <c r="D1136" i="14"/>
  <c r="C1135" i="14"/>
  <c r="D1135" i="14"/>
  <c r="C1134" i="14"/>
  <c r="D1134" i="14"/>
  <c r="C1133" i="14"/>
  <c r="D1133" i="14"/>
  <c r="C1132" i="14"/>
  <c r="D1132" i="14"/>
  <c r="C1131" i="14"/>
  <c r="D1131" i="14"/>
  <c r="C1130" i="14"/>
  <c r="D1130" i="14"/>
  <c r="C1129" i="14"/>
  <c r="D1129" i="14"/>
  <c r="C1128" i="14"/>
  <c r="D1128" i="14"/>
  <c r="C1127" i="14"/>
  <c r="D1127" i="14"/>
  <c r="C1126" i="14"/>
  <c r="D1126" i="14"/>
  <c r="C1125" i="14"/>
  <c r="D1125" i="14"/>
  <c r="C1124" i="14"/>
  <c r="D1124" i="14"/>
  <c r="C1123" i="14"/>
  <c r="D1123" i="14"/>
  <c r="C1122" i="14"/>
  <c r="D1122" i="14"/>
  <c r="C1121" i="14"/>
  <c r="D1121" i="14"/>
  <c r="C1120" i="14"/>
  <c r="D1120" i="14"/>
  <c r="C1119" i="14"/>
  <c r="D1119" i="14"/>
  <c r="C1118" i="14"/>
  <c r="D1118" i="14"/>
  <c r="C1117" i="14"/>
  <c r="D1117" i="14"/>
  <c r="C1116" i="14"/>
  <c r="D1116" i="14"/>
  <c r="C1115" i="14"/>
  <c r="D1115" i="14"/>
  <c r="C1114" i="14"/>
  <c r="D1114" i="14"/>
  <c r="C1113" i="14"/>
  <c r="D1113" i="14"/>
  <c r="C1112" i="14"/>
  <c r="D1112" i="14"/>
  <c r="C1111" i="14"/>
  <c r="D1111" i="14"/>
  <c r="C1110" i="14"/>
  <c r="D1110" i="14"/>
  <c r="C1109" i="14"/>
  <c r="D1109" i="14"/>
  <c r="C1108" i="14"/>
  <c r="D1108" i="14"/>
  <c r="C1107" i="14"/>
  <c r="D1107" i="14"/>
  <c r="C1106" i="14"/>
  <c r="D1106" i="14"/>
  <c r="C1105" i="14"/>
  <c r="D1105" i="14"/>
  <c r="C1104" i="14"/>
  <c r="D1104" i="14"/>
  <c r="C1103" i="14"/>
  <c r="D1103" i="14"/>
  <c r="C1102" i="14"/>
  <c r="D1102" i="14"/>
  <c r="C1101" i="14"/>
  <c r="D1101" i="14"/>
  <c r="C1100" i="14"/>
  <c r="D1100" i="14"/>
  <c r="C1099" i="14"/>
  <c r="D1099" i="14"/>
  <c r="C1098" i="14"/>
  <c r="D1098" i="14"/>
  <c r="C1097" i="14"/>
  <c r="D1097" i="14"/>
  <c r="C1096" i="14"/>
  <c r="D1096" i="14"/>
  <c r="C1095" i="14"/>
  <c r="D1095" i="14"/>
  <c r="C1094" i="14"/>
  <c r="D1094" i="14"/>
  <c r="C1093" i="14"/>
  <c r="D1093" i="14"/>
  <c r="C1092" i="14"/>
  <c r="D1092" i="14"/>
  <c r="C1091" i="14"/>
  <c r="D1091" i="14"/>
  <c r="C1090" i="14"/>
  <c r="D1090" i="14"/>
  <c r="C1089" i="14"/>
  <c r="D1089" i="14"/>
  <c r="C1088" i="14"/>
  <c r="D1088" i="14"/>
  <c r="C1087" i="14"/>
  <c r="D1087" i="14"/>
  <c r="C1086" i="14"/>
  <c r="D1086" i="14"/>
  <c r="C1085" i="14"/>
  <c r="D1085" i="14"/>
  <c r="C1084" i="14"/>
  <c r="D1084" i="14"/>
  <c r="C1083" i="14"/>
  <c r="D1083" i="14"/>
  <c r="C1082" i="14"/>
  <c r="D1082" i="14"/>
  <c r="C1081" i="14"/>
  <c r="D1081" i="14"/>
  <c r="C1080" i="14"/>
  <c r="D1080" i="14"/>
  <c r="C1079" i="14"/>
  <c r="D1079" i="14"/>
  <c r="C1078" i="14"/>
  <c r="D1078" i="14"/>
  <c r="C1077" i="14"/>
  <c r="D1077" i="14"/>
  <c r="C1076" i="14"/>
  <c r="D1076" i="14"/>
  <c r="C1075" i="14"/>
  <c r="D1075" i="14"/>
  <c r="C1074" i="14"/>
  <c r="D1074" i="14"/>
  <c r="C1073" i="14"/>
  <c r="D1073" i="14"/>
  <c r="C1072" i="14"/>
  <c r="D1072" i="14"/>
  <c r="C1071" i="14"/>
  <c r="D1071" i="14"/>
  <c r="C1070" i="14"/>
  <c r="D1070" i="14"/>
  <c r="C1069" i="14"/>
  <c r="D1069" i="14"/>
  <c r="C1068" i="14"/>
  <c r="D1068" i="14"/>
  <c r="C1067" i="14"/>
  <c r="D1067" i="14"/>
  <c r="C1066" i="14"/>
  <c r="D1066" i="14"/>
  <c r="C1065" i="14"/>
  <c r="D1065" i="14"/>
  <c r="C1064" i="14"/>
  <c r="D1064" i="14"/>
  <c r="C1063" i="14"/>
  <c r="D1063" i="14"/>
  <c r="C1062" i="14"/>
  <c r="D1062" i="14"/>
  <c r="C1061" i="14"/>
  <c r="D1061" i="14"/>
  <c r="C1060" i="14"/>
  <c r="D1060" i="14"/>
  <c r="C1059" i="14"/>
  <c r="D1059" i="14"/>
  <c r="C1058" i="14"/>
  <c r="D1058" i="14"/>
  <c r="C1057" i="14"/>
  <c r="D1057" i="14"/>
  <c r="C1056" i="14"/>
  <c r="D1056" i="14"/>
  <c r="C1055" i="14"/>
  <c r="D1055" i="14"/>
  <c r="C1054" i="14"/>
  <c r="D1054" i="14"/>
  <c r="C1053" i="14"/>
  <c r="D1053" i="14"/>
  <c r="C1052" i="14"/>
  <c r="D1052" i="14"/>
  <c r="C1051" i="14"/>
  <c r="D1051" i="14"/>
  <c r="C1050" i="14"/>
  <c r="D1050" i="14"/>
  <c r="C1049" i="14"/>
  <c r="D1049" i="14"/>
  <c r="C1048" i="14"/>
  <c r="D1048" i="14"/>
  <c r="C1047" i="14"/>
  <c r="D1047" i="14"/>
  <c r="C1046" i="14"/>
  <c r="D1046" i="14"/>
  <c r="C1045" i="14"/>
  <c r="D1045" i="14"/>
  <c r="C1044" i="14"/>
  <c r="D1044" i="14"/>
  <c r="C1043" i="14"/>
  <c r="D1043" i="14"/>
  <c r="C1042" i="14"/>
  <c r="D1042" i="14"/>
  <c r="C1041" i="14"/>
  <c r="D1041" i="14"/>
  <c r="C1040" i="14"/>
  <c r="D1040" i="14"/>
  <c r="C1039" i="14"/>
  <c r="D1039" i="14"/>
  <c r="C1038" i="14"/>
  <c r="D1038" i="14"/>
  <c r="C1037" i="14"/>
  <c r="D1037" i="14"/>
  <c r="C1036" i="14"/>
  <c r="D1036" i="14"/>
  <c r="C1035" i="14"/>
  <c r="D1035" i="14"/>
  <c r="C1034" i="14"/>
  <c r="D1034" i="14"/>
  <c r="C1033" i="14"/>
  <c r="D1033" i="14"/>
  <c r="C1032" i="14"/>
  <c r="D1032" i="14"/>
  <c r="C1031" i="14"/>
  <c r="D1031" i="14"/>
  <c r="C1030" i="14"/>
  <c r="D1030" i="14"/>
  <c r="C1029" i="14"/>
  <c r="D1029" i="14"/>
  <c r="C1028" i="14"/>
  <c r="D1028" i="14"/>
  <c r="C1027" i="14"/>
  <c r="D1027" i="14"/>
  <c r="C1026" i="14"/>
  <c r="D1026" i="14"/>
  <c r="C1025" i="14"/>
  <c r="D1025" i="14"/>
  <c r="C1024" i="14"/>
  <c r="D1024" i="14"/>
  <c r="C1023" i="14"/>
  <c r="D1023" i="14"/>
  <c r="C1022" i="14"/>
  <c r="D1022" i="14"/>
  <c r="C1021" i="14"/>
  <c r="D1021" i="14"/>
  <c r="C1020" i="14"/>
  <c r="D1020" i="14"/>
  <c r="C1019" i="14"/>
  <c r="D1019" i="14"/>
  <c r="C1018" i="14"/>
  <c r="D1018" i="14"/>
  <c r="C1017" i="14"/>
  <c r="D1017" i="14"/>
  <c r="C1016" i="14"/>
  <c r="D1016" i="14"/>
  <c r="C1015" i="14"/>
  <c r="D1015" i="14"/>
  <c r="C1014" i="14"/>
  <c r="D1014" i="14"/>
  <c r="C1013" i="14"/>
  <c r="D1013" i="14"/>
  <c r="C1012" i="14"/>
  <c r="D1012" i="14"/>
  <c r="C1011" i="14"/>
  <c r="D1011" i="14"/>
  <c r="C1010" i="14"/>
  <c r="D1010" i="14"/>
  <c r="C1009" i="14"/>
  <c r="D1009" i="14"/>
  <c r="C1008" i="14"/>
  <c r="D1008" i="14"/>
  <c r="C1007" i="14"/>
  <c r="D1007" i="14"/>
  <c r="C1006" i="14"/>
  <c r="D1006" i="14"/>
  <c r="C1005" i="14"/>
  <c r="D1005" i="14"/>
  <c r="C1004" i="14"/>
  <c r="D1004" i="14"/>
  <c r="C1003" i="14"/>
  <c r="D1003" i="14"/>
  <c r="C1002" i="14"/>
  <c r="D1002" i="14"/>
  <c r="C1001" i="14"/>
  <c r="D1001" i="14"/>
  <c r="C1000" i="14"/>
  <c r="D1000" i="14"/>
  <c r="C999" i="14"/>
  <c r="D999" i="14"/>
  <c r="C998" i="14"/>
  <c r="D998" i="14"/>
  <c r="C997" i="14"/>
  <c r="D997" i="14"/>
  <c r="C996" i="14"/>
  <c r="D996" i="14"/>
  <c r="C995" i="14"/>
  <c r="D995" i="14"/>
  <c r="C994" i="14"/>
  <c r="D994" i="14"/>
  <c r="C993" i="14"/>
  <c r="D993" i="14"/>
  <c r="C992" i="14"/>
  <c r="D992" i="14"/>
  <c r="C991" i="14"/>
  <c r="D991" i="14"/>
  <c r="C990" i="14"/>
  <c r="D990" i="14"/>
  <c r="C989" i="14"/>
  <c r="D989" i="14"/>
  <c r="C988" i="14"/>
  <c r="D988" i="14"/>
  <c r="C987" i="14"/>
  <c r="D987" i="14"/>
  <c r="C986" i="14"/>
  <c r="D986" i="14"/>
  <c r="C985" i="14"/>
  <c r="D985" i="14"/>
  <c r="C984" i="14"/>
  <c r="D984" i="14"/>
  <c r="C983" i="14"/>
  <c r="D983" i="14"/>
  <c r="C982" i="14"/>
  <c r="D982" i="14"/>
  <c r="C981" i="14"/>
  <c r="D981" i="14"/>
  <c r="C980" i="14"/>
  <c r="D980" i="14"/>
  <c r="C979" i="14"/>
  <c r="D979" i="14"/>
  <c r="C978" i="14"/>
  <c r="D978" i="14"/>
  <c r="C977" i="14"/>
  <c r="D977" i="14"/>
  <c r="C976" i="14"/>
  <c r="D976" i="14"/>
  <c r="C975" i="14"/>
  <c r="D975" i="14"/>
  <c r="C974" i="14"/>
  <c r="D974" i="14"/>
  <c r="C973" i="14"/>
  <c r="D973" i="14"/>
  <c r="C972" i="14"/>
  <c r="D972" i="14"/>
  <c r="C971" i="14"/>
  <c r="D971" i="14"/>
  <c r="C970" i="14"/>
  <c r="D970" i="14"/>
  <c r="C969" i="14"/>
  <c r="D969" i="14"/>
  <c r="C968" i="14"/>
  <c r="D968" i="14"/>
  <c r="C967" i="14"/>
  <c r="D967" i="14"/>
  <c r="C966" i="14"/>
  <c r="D966" i="14"/>
  <c r="C965" i="14"/>
  <c r="D965" i="14"/>
  <c r="C964" i="14"/>
  <c r="D964" i="14"/>
  <c r="C963" i="14"/>
  <c r="D963" i="14"/>
  <c r="C962" i="14"/>
  <c r="D962" i="14"/>
  <c r="C961" i="14"/>
  <c r="D961" i="14"/>
  <c r="C960" i="14"/>
  <c r="D960" i="14"/>
  <c r="C959" i="14"/>
  <c r="D959" i="14"/>
  <c r="C958" i="14"/>
  <c r="D958" i="14"/>
  <c r="C957" i="14"/>
  <c r="D957" i="14"/>
  <c r="C956" i="14"/>
  <c r="D956" i="14"/>
  <c r="C955" i="14"/>
  <c r="D955" i="14"/>
  <c r="C954" i="14"/>
  <c r="D954" i="14"/>
  <c r="C953" i="14"/>
  <c r="D953" i="14"/>
  <c r="C952" i="14"/>
  <c r="D952" i="14"/>
  <c r="C951" i="14"/>
  <c r="D951" i="14"/>
  <c r="C950" i="14"/>
  <c r="D950" i="14"/>
  <c r="C949" i="14"/>
  <c r="D949" i="14"/>
  <c r="C948" i="14"/>
  <c r="D948" i="14"/>
  <c r="C947" i="14"/>
  <c r="D947" i="14"/>
  <c r="C946" i="14"/>
  <c r="D946" i="14"/>
  <c r="C945" i="14"/>
  <c r="D945" i="14"/>
  <c r="C944" i="14"/>
  <c r="D944" i="14"/>
  <c r="C943" i="14"/>
  <c r="D943" i="14"/>
  <c r="C942" i="14"/>
  <c r="D942" i="14"/>
  <c r="C941" i="14"/>
  <c r="D941" i="14"/>
  <c r="C940" i="14"/>
  <c r="D940" i="14"/>
  <c r="C939" i="14"/>
  <c r="D939" i="14"/>
  <c r="C938" i="14"/>
  <c r="D938" i="14"/>
  <c r="C937" i="14"/>
  <c r="D937" i="14"/>
  <c r="C936" i="14"/>
  <c r="D936" i="14"/>
  <c r="C935" i="14"/>
  <c r="D935" i="14"/>
  <c r="C934" i="14"/>
  <c r="D934" i="14"/>
  <c r="C933" i="14"/>
  <c r="D933" i="14"/>
  <c r="C932" i="14"/>
  <c r="D932" i="14"/>
  <c r="C931" i="14"/>
  <c r="D931" i="14"/>
  <c r="C930" i="14"/>
  <c r="D930" i="14"/>
  <c r="C929" i="14"/>
  <c r="D929" i="14"/>
  <c r="C928" i="14"/>
  <c r="D928" i="14"/>
  <c r="C927" i="14"/>
  <c r="D927" i="14"/>
  <c r="C926" i="14"/>
  <c r="D926" i="14"/>
  <c r="C925" i="14"/>
  <c r="D925" i="14"/>
  <c r="C924" i="14"/>
  <c r="D924" i="14"/>
  <c r="C923" i="14"/>
  <c r="D923" i="14"/>
  <c r="C922" i="14"/>
  <c r="D922" i="14"/>
  <c r="C921" i="14"/>
  <c r="D921" i="14"/>
  <c r="C920" i="14"/>
  <c r="D920" i="14"/>
  <c r="C919" i="14"/>
  <c r="D919" i="14"/>
  <c r="C918" i="14"/>
  <c r="D918" i="14"/>
  <c r="C917" i="14"/>
  <c r="D917" i="14"/>
  <c r="C916" i="14"/>
  <c r="D916" i="14"/>
  <c r="C915" i="14"/>
  <c r="D915" i="14"/>
  <c r="C914" i="14"/>
  <c r="D914" i="14"/>
  <c r="C913" i="14"/>
  <c r="D913" i="14"/>
  <c r="C912" i="14"/>
  <c r="D912" i="14"/>
  <c r="C911" i="14"/>
  <c r="D911" i="14"/>
  <c r="C910" i="14"/>
  <c r="D910" i="14"/>
  <c r="C909" i="14"/>
  <c r="D909" i="14"/>
  <c r="C908" i="14"/>
  <c r="D908" i="14"/>
  <c r="C907" i="14"/>
  <c r="D907" i="14"/>
  <c r="C906" i="14"/>
  <c r="D906" i="14"/>
  <c r="C905" i="14"/>
  <c r="D905" i="14"/>
  <c r="C904" i="14"/>
  <c r="D904" i="14"/>
  <c r="C903" i="14"/>
  <c r="D903" i="14"/>
  <c r="C902" i="14"/>
  <c r="D902" i="14"/>
  <c r="C901" i="14"/>
  <c r="D901" i="14"/>
  <c r="C900" i="14"/>
  <c r="D900" i="14"/>
  <c r="C899" i="14"/>
  <c r="D899" i="14"/>
  <c r="C898" i="14"/>
  <c r="D898" i="14"/>
  <c r="C897" i="14"/>
  <c r="D897" i="14"/>
  <c r="C896" i="14"/>
  <c r="D896" i="14"/>
  <c r="C895" i="14"/>
  <c r="D895" i="14"/>
  <c r="C894" i="14"/>
  <c r="D894" i="14"/>
  <c r="C893" i="14"/>
  <c r="D893" i="14"/>
  <c r="C892" i="14"/>
  <c r="D892" i="14"/>
  <c r="C891" i="14"/>
  <c r="D891" i="14"/>
  <c r="C890" i="14"/>
  <c r="D890" i="14"/>
  <c r="C889" i="14"/>
  <c r="D889" i="14"/>
  <c r="C888" i="14"/>
  <c r="D888" i="14"/>
  <c r="C887" i="14"/>
  <c r="D887" i="14"/>
  <c r="C886" i="14"/>
  <c r="D886" i="14"/>
  <c r="C885" i="14"/>
  <c r="D885" i="14"/>
  <c r="C884" i="14"/>
  <c r="D884" i="14"/>
  <c r="C883" i="14"/>
  <c r="D883" i="14"/>
  <c r="C882" i="14"/>
  <c r="D882" i="14"/>
  <c r="C881" i="14"/>
  <c r="D881" i="14"/>
  <c r="C880" i="14"/>
  <c r="D880" i="14"/>
  <c r="C879" i="14"/>
  <c r="D879" i="14"/>
  <c r="C878" i="14"/>
  <c r="D878" i="14"/>
  <c r="C877" i="14"/>
  <c r="D877" i="14"/>
  <c r="C876" i="14"/>
  <c r="D876" i="14"/>
  <c r="C875" i="14"/>
  <c r="D875" i="14"/>
  <c r="C874" i="14"/>
  <c r="D874" i="14"/>
  <c r="C873" i="14"/>
  <c r="D873" i="14"/>
  <c r="C872" i="14"/>
  <c r="D872" i="14"/>
  <c r="C871" i="14"/>
  <c r="D871" i="14"/>
  <c r="C870" i="14"/>
  <c r="D870" i="14"/>
  <c r="C869" i="14"/>
  <c r="D869" i="14"/>
  <c r="C868" i="14"/>
  <c r="D868" i="14"/>
  <c r="C867" i="14"/>
  <c r="D867" i="14"/>
  <c r="C866" i="14"/>
  <c r="D866" i="14"/>
  <c r="C865" i="14"/>
  <c r="D865" i="14"/>
  <c r="C864" i="14"/>
  <c r="D864" i="14"/>
  <c r="C863" i="14"/>
  <c r="D863" i="14"/>
  <c r="C862" i="14"/>
  <c r="D862" i="14"/>
  <c r="C861" i="14"/>
  <c r="D861" i="14"/>
  <c r="C860" i="14"/>
  <c r="D860" i="14"/>
  <c r="C859" i="14"/>
  <c r="D859" i="14"/>
  <c r="C858" i="14"/>
  <c r="D858" i="14"/>
  <c r="C857" i="14"/>
  <c r="D857" i="14"/>
  <c r="C856" i="14"/>
  <c r="D856" i="14"/>
  <c r="C855" i="14"/>
  <c r="D855" i="14"/>
  <c r="C854" i="14"/>
  <c r="D854" i="14"/>
  <c r="C853" i="14"/>
  <c r="D853" i="14"/>
  <c r="C852" i="14"/>
  <c r="D852" i="14"/>
  <c r="C851" i="14"/>
  <c r="D851" i="14"/>
  <c r="C850" i="14"/>
  <c r="D850" i="14"/>
  <c r="C849" i="14"/>
  <c r="D849" i="14"/>
  <c r="C848" i="14"/>
  <c r="D848" i="14"/>
  <c r="C847" i="14"/>
  <c r="D847" i="14"/>
  <c r="C846" i="14"/>
  <c r="D846" i="14"/>
  <c r="C845" i="14"/>
  <c r="D845" i="14"/>
  <c r="C844" i="14"/>
  <c r="D844" i="14"/>
  <c r="C843" i="14"/>
  <c r="D843" i="14"/>
  <c r="C842" i="14"/>
  <c r="D842" i="14"/>
  <c r="C841" i="14"/>
  <c r="D841" i="14"/>
  <c r="C840" i="14"/>
  <c r="D840" i="14"/>
  <c r="C839" i="14"/>
  <c r="D839" i="14"/>
  <c r="C838" i="14"/>
  <c r="D838" i="14"/>
  <c r="C837" i="14"/>
  <c r="D837" i="14"/>
  <c r="C836" i="14"/>
  <c r="D836" i="14"/>
  <c r="C835" i="14"/>
  <c r="D835" i="14"/>
  <c r="C834" i="14"/>
  <c r="D834" i="14"/>
  <c r="C833" i="14"/>
  <c r="D833" i="14"/>
  <c r="C832" i="14"/>
  <c r="D832" i="14"/>
  <c r="C831" i="14"/>
  <c r="D831" i="14"/>
  <c r="C830" i="14"/>
  <c r="D830" i="14"/>
  <c r="C829" i="14"/>
  <c r="D829" i="14"/>
  <c r="C828" i="14"/>
  <c r="D828" i="14"/>
  <c r="C827" i="14"/>
  <c r="D827" i="14"/>
  <c r="C826" i="14"/>
  <c r="D826" i="14"/>
  <c r="C825" i="14"/>
  <c r="D825" i="14"/>
  <c r="C824" i="14"/>
  <c r="D824" i="14"/>
  <c r="C823" i="14"/>
  <c r="D823" i="14"/>
  <c r="C822" i="14"/>
  <c r="D822" i="14"/>
  <c r="C821" i="14"/>
  <c r="D821" i="14"/>
  <c r="C820" i="14"/>
  <c r="D820" i="14"/>
  <c r="C819" i="14"/>
  <c r="D819" i="14"/>
  <c r="C818" i="14"/>
  <c r="D818" i="14"/>
  <c r="C817" i="14"/>
  <c r="D817" i="14"/>
  <c r="C816" i="14"/>
  <c r="D816" i="14"/>
  <c r="C815" i="14"/>
  <c r="D815" i="14"/>
  <c r="C814" i="14"/>
  <c r="D814" i="14"/>
  <c r="C813" i="14"/>
  <c r="D813" i="14"/>
  <c r="C812" i="14"/>
  <c r="D812" i="14"/>
  <c r="C811" i="14"/>
  <c r="D811" i="14"/>
  <c r="C810" i="14"/>
  <c r="D810" i="14"/>
  <c r="C809" i="14"/>
  <c r="D809" i="14"/>
  <c r="C808" i="14"/>
  <c r="D808" i="14"/>
  <c r="C807" i="14"/>
  <c r="D807" i="14"/>
  <c r="C806" i="14"/>
  <c r="D806" i="14"/>
  <c r="C805" i="14"/>
  <c r="D805" i="14"/>
  <c r="C804" i="14"/>
  <c r="D804" i="14"/>
  <c r="C803" i="14"/>
  <c r="D803" i="14"/>
  <c r="C802" i="14"/>
  <c r="D802" i="14"/>
  <c r="C801" i="14"/>
  <c r="D801" i="14"/>
  <c r="C800" i="14"/>
  <c r="D800" i="14"/>
  <c r="C799" i="14"/>
  <c r="D799" i="14"/>
  <c r="C798" i="14"/>
  <c r="D798" i="14"/>
  <c r="C797" i="14"/>
  <c r="D797" i="14"/>
  <c r="C796" i="14"/>
  <c r="D796" i="14"/>
  <c r="C795" i="14"/>
  <c r="D795" i="14"/>
  <c r="C794" i="14"/>
  <c r="D794" i="14"/>
  <c r="C793" i="14"/>
  <c r="D793" i="14"/>
  <c r="C792" i="14"/>
  <c r="D792" i="14"/>
  <c r="C791" i="14"/>
  <c r="D791" i="14"/>
  <c r="C790" i="14"/>
  <c r="D790" i="14"/>
  <c r="C789" i="14"/>
  <c r="D789" i="14"/>
  <c r="C788" i="14"/>
  <c r="D788" i="14"/>
  <c r="C787" i="14"/>
  <c r="D787" i="14"/>
  <c r="C786" i="14"/>
  <c r="D786" i="14"/>
  <c r="C785" i="14"/>
  <c r="D785" i="14"/>
  <c r="C784" i="14"/>
  <c r="D784" i="14"/>
  <c r="C783" i="14"/>
  <c r="D783" i="14"/>
  <c r="C782" i="14"/>
  <c r="D782" i="14"/>
  <c r="C781" i="14"/>
  <c r="D781" i="14"/>
  <c r="C780" i="14"/>
  <c r="D780" i="14"/>
  <c r="C779" i="14"/>
  <c r="D779" i="14"/>
  <c r="C778" i="14"/>
  <c r="D778" i="14"/>
  <c r="C777" i="14"/>
  <c r="D777" i="14"/>
  <c r="C776" i="14"/>
  <c r="D776" i="14"/>
  <c r="C775" i="14"/>
  <c r="D775" i="14"/>
  <c r="C774" i="14"/>
  <c r="D774" i="14"/>
  <c r="C773" i="14"/>
  <c r="D773" i="14"/>
  <c r="C772" i="14"/>
  <c r="D772" i="14"/>
  <c r="C771" i="14"/>
  <c r="D771" i="14"/>
  <c r="C770" i="14"/>
  <c r="D770" i="14"/>
  <c r="C769" i="14"/>
  <c r="D769" i="14"/>
  <c r="C768" i="14"/>
  <c r="D768" i="14"/>
  <c r="C767" i="14"/>
  <c r="D767" i="14"/>
  <c r="C766" i="14"/>
  <c r="D766" i="14"/>
  <c r="C765" i="14"/>
  <c r="D765" i="14"/>
  <c r="C764" i="14"/>
  <c r="D764" i="14"/>
  <c r="C763" i="14"/>
  <c r="D763" i="14"/>
  <c r="C762" i="14"/>
  <c r="D762" i="14"/>
  <c r="C761" i="14"/>
  <c r="D761" i="14"/>
  <c r="C760" i="14"/>
  <c r="D760" i="14"/>
  <c r="C759" i="14"/>
  <c r="D759" i="14"/>
  <c r="C758" i="14"/>
  <c r="D758" i="14"/>
  <c r="C757" i="14"/>
  <c r="D757" i="14"/>
  <c r="C756" i="14"/>
  <c r="D756" i="14"/>
  <c r="C755" i="14"/>
  <c r="D755" i="14"/>
  <c r="C754" i="14"/>
  <c r="D754" i="14"/>
  <c r="C753" i="14"/>
  <c r="D753" i="14"/>
  <c r="C752" i="14"/>
  <c r="D752" i="14"/>
  <c r="C751" i="14"/>
  <c r="D751" i="14"/>
  <c r="C750" i="14"/>
  <c r="D750" i="14"/>
  <c r="C749" i="14"/>
  <c r="D749" i="14"/>
  <c r="C748" i="14"/>
  <c r="D748" i="14"/>
  <c r="C747" i="14"/>
  <c r="D747" i="14"/>
  <c r="C746" i="14"/>
  <c r="D746" i="14"/>
  <c r="C745" i="14"/>
  <c r="D745" i="14"/>
  <c r="C744" i="14"/>
  <c r="D744" i="14"/>
  <c r="C743" i="14"/>
  <c r="D743" i="14"/>
  <c r="C742" i="14"/>
  <c r="D742" i="14"/>
  <c r="C741" i="14"/>
  <c r="D741" i="14"/>
  <c r="C740" i="14"/>
  <c r="D740" i="14"/>
  <c r="C739" i="14"/>
  <c r="D739" i="14"/>
  <c r="C738" i="14"/>
  <c r="D738" i="14"/>
  <c r="C737" i="14"/>
  <c r="D737" i="14"/>
  <c r="C736" i="14"/>
  <c r="D736" i="14"/>
  <c r="C735" i="14"/>
  <c r="D735" i="14"/>
  <c r="C734" i="14"/>
  <c r="D734" i="14"/>
  <c r="C733" i="14"/>
  <c r="D733" i="14"/>
  <c r="C732" i="14"/>
  <c r="D732" i="14"/>
  <c r="C731" i="14"/>
  <c r="D731" i="14"/>
  <c r="C730" i="14"/>
  <c r="D730" i="14"/>
  <c r="C729" i="14"/>
  <c r="D729" i="14"/>
  <c r="C728" i="14"/>
  <c r="D728" i="14"/>
  <c r="C727" i="14"/>
  <c r="D727" i="14"/>
  <c r="C726" i="14"/>
  <c r="D726" i="14"/>
  <c r="C725" i="14"/>
  <c r="D725" i="14"/>
  <c r="C724" i="14"/>
  <c r="D724" i="14"/>
  <c r="C723" i="14"/>
  <c r="D723" i="14"/>
  <c r="C722" i="14"/>
  <c r="D722" i="14"/>
  <c r="C721" i="14"/>
  <c r="D721" i="14"/>
  <c r="C720" i="14"/>
  <c r="D720" i="14"/>
  <c r="C719" i="14"/>
  <c r="D719" i="14"/>
  <c r="C718" i="14"/>
  <c r="D718" i="14"/>
  <c r="C717" i="14"/>
  <c r="D717" i="14"/>
  <c r="C716" i="14"/>
  <c r="D716" i="14"/>
  <c r="C715" i="14"/>
  <c r="D715" i="14"/>
  <c r="C714" i="14"/>
  <c r="D714" i="14"/>
  <c r="C713" i="14"/>
  <c r="D713" i="14"/>
  <c r="C712" i="14"/>
  <c r="D712" i="14"/>
  <c r="C711" i="14"/>
  <c r="D711" i="14"/>
  <c r="C710" i="14"/>
  <c r="D710" i="14"/>
  <c r="C709" i="14"/>
  <c r="D709" i="14"/>
  <c r="C708" i="14"/>
  <c r="D708" i="14"/>
  <c r="C707" i="14"/>
  <c r="D707" i="14"/>
  <c r="C706" i="14"/>
  <c r="D706" i="14"/>
  <c r="C705" i="14"/>
  <c r="D705" i="14"/>
  <c r="C704" i="14"/>
  <c r="D704" i="14"/>
  <c r="C703" i="14"/>
  <c r="D703" i="14"/>
  <c r="C702" i="14"/>
  <c r="D702" i="14"/>
  <c r="C701" i="14"/>
  <c r="D701" i="14"/>
  <c r="C700" i="14"/>
  <c r="D700" i="14"/>
  <c r="C699" i="14"/>
  <c r="D699" i="14"/>
  <c r="C698" i="14"/>
  <c r="D698" i="14"/>
  <c r="C697" i="14"/>
  <c r="D697" i="14"/>
  <c r="C696" i="14"/>
  <c r="D696" i="14"/>
  <c r="C695" i="14"/>
  <c r="D695" i="14"/>
  <c r="C694" i="14"/>
  <c r="D694" i="14"/>
  <c r="C693" i="14"/>
  <c r="D693" i="14"/>
  <c r="C692" i="14"/>
  <c r="D692" i="14"/>
  <c r="C691" i="14"/>
  <c r="D691" i="14"/>
  <c r="C690" i="14"/>
  <c r="D690" i="14"/>
  <c r="C689" i="14"/>
  <c r="D689" i="14"/>
  <c r="C688" i="14"/>
  <c r="D688" i="14"/>
  <c r="C687" i="14"/>
  <c r="D687" i="14"/>
  <c r="C686" i="14"/>
  <c r="D686" i="14"/>
  <c r="C685" i="14"/>
  <c r="D685" i="14"/>
  <c r="C684" i="14"/>
  <c r="D684" i="14"/>
  <c r="C683" i="14"/>
  <c r="D683" i="14"/>
  <c r="C682" i="14"/>
  <c r="D682" i="14"/>
  <c r="C681" i="14"/>
  <c r="D681" i="14"/>
  <c r="C680" i="14"/>
  <c r="D680" i="14"/>
  <c r="C679" i="14"/>
  <c r="D679" i="14"/>
  <c r="C678" i="14"/>
  <c r="D678" i="14"/>
  <c r="C677" i="14"/>
  <c r="D677" i="14"/>
  <c r="C676" i="14"/>
  <c r="D676" i="14"/>
  <c r="C675" i="14"/>
  <c r="D675" i="14"/>
  <c r="C674" i="14"/>
  <c r="D674" i="14"/>
  <c r="C673" i="14"/>
  <c r="D673" i="14"/>
  <c r="C672" i="14"/>
  <c r="D672" i="14"/>
  <c r="C671" i="14"/>
  <c r="D671" i="14"/>
  <c r="C670" i="14"/>
  <c r="D670" i="14"/>
  <c r="C669" i="14"/>
  <c r="D669" i="14"/>
  <c r="C668" i="14"/>
  <c r="D668" i="14"/>
  <c r="C667" i="14"/>
  <c r="D667" i="14"/>
  <c r="C666" i="14"/>
  <c r="D666" i="14"/>
  <c r="C665" i="14"/>
  <c r="D665" i="14"/>
  <c r="C664" i="14"/>
  <c r="D664" i="14"/>
  <c r="C663" i="14"/>
  <c r="D663" i="14"/>
  <c r="C662" i="14"/>
  <c r="D662" i="14"/>
  <c r="C661" i="14"/>
  <c r="D661" i="14"/>
  <c r="C660" i="14"/>
  <c r="D660" i="14"/>
  <c r="C659" i="14"/>
  <c r="D659" i="14"/>
  <c r="C658" i="14"/>
  <c r="D658" i="14"/>
  <c r="C657" i="14"/>
  <c r="D657" i="14"/>
  <c r="C656" i="14"/>
  <c r="D656" i="14"/>
  <c r="C655" i="14"/>
  <c r="D655" i="14"/>
  <c r="C654" i="14"/>
  <c r="D654" i="14"/>
  <c r="C653" i="14"/>
  <c r="D653" i="14"/>
  <c r="C652" i="14"/>
  <c r="D652" i="14"/>
  <c r="C651" i="14"/>
  <c r="D651" i="14"/>
  <c r="C650" i="14"/>
  <c r="D650" i="14"/>
  <c r="C649" i="14"/>
  <c r="D649" i="14"/>
  <c r="C648" i="14"/>
  <c r="D648" i="14"/>
  <c r="C647" i="14"/>
  <c r="D647" i="14"/>
  <c r="C646" i="14"/>
  <c r="D646" i="14"/>
  <c r="C645" i="14"/>
  <c r="D645" i="14"/>
  <c r="C644" i="14"/>
  <c r="D644" i="14"/>
  <c r="C643" i="14"/>
  <c r="D643" i="14"/>
  <c r="C642" i="14"/>
  <c r="D642" i="14"/>
  <c r="C641" i="14"/>
  <c r="D641" i="14"/>
  <c r="C640" i="14"/>
  <c r="D640" i="14"/>
  <c r="C639" i="14"/>
  <c r="D639" i="14"/>
  <c r="C638" i="14"/>
  <c r="D638" i="14"/>
  <c r="C637" i="14"/>
  <c r="D637" i="14"/>
  <c r="C636" i="14"/>
  <c r="D636" i="14"/>
  <c r="C635" i="14"/>
  <c r="D635" i="14"/>
  <c r="C634" i="14"/>
  <c r="D634" i="14"/>
  <c r="C633" i="14"/>
  <c r="D633" i="14"/>
  <c r="C632" i="14"/>
  <c r="D632" i="14"/>
  <c r="C631" i="14"/>
  <c r="D631" i="14"/>
  <c r="C630" i="14"/>
  <c r="D630" i="14"/>
  <c r="C629" i="14"/>
  <c r="D629" i="14"/>
  <c r="C628" i="14"/>
  <c r="D628" i="14"/>
  <c r="C627" i="14"/>
  <c r="D627" i="14"/>
  <c r="C626" i="14"/>
  <c r="D626" i="14"/>
  <c r="C625" i="14"/>
  <c r="D625" i="14"/>
  <c r="C624" i="14"/>
  <c r="D624" i="14"/>
  <c r="C623" i="14"/>
  <c r="D623" i="14"/>
  <c r="C622" i="14"/>
  <c r="D622" i="14"/>
  <c r="C621" i="14"/>
  <c r="D621" i="14"/>
  <c r="C620" i="14"/>
  <c r="D620" i="14"/>
  <c r="C619" i="14"/>
  <c r="D619" i="14"/>
  <c r="C618" i="14"/>
  <c r="D618" i="14"/>
  <c r="C617" i="14"/>
  <c r="D617" i="14"/>
  <c r="C616" i="14"/>
  <c r="D616" i="14"/>
  <c r="C615" i="14"/>
  <c r="D615" i="14"/>
  <c r="C614" i="14"/>
  <c r="D614" i="14"/>
  <c r="C613" i="14"/>
  <c r="D613" i="14"/>
  <c r="C612" i="14"/>
  <c r="D612" i="14"/>
  <c r="C611" i="14"/>
  <c r="D611" i="14"/>
  <c r="C610" i="14"/>
  <c r="D610" i="14"/>
  <c r="C609" i="14"/>
  <c r="D609" i="14"/>
  <c r="C608" i="14"/>
  <c r="D608" i="14"/>
  <c r="C607" i="14"/>
  <c r="D607" i="14"/>
  <c r="C606" i="14"/>
  <c r="D606" i="14"/>
  <c r="C605" i="14"/>
  <c r="D605" i="14"/>
  <c r="C604" i="14"/>
  <c r="D604" i="14"/>
  <c r="C603" i="14"/>
  <c r="D603" i="14"/>
  <c r="C602" i="14"/>
  <c r="D602" i="14"/>
  <c r="C601" i="14"/>
  <c r="D601" i="14"/>
  <c r="C600" i="14"/>
  <c r="D600" i="14"/>
  <c r="C599" i="14"/>
  <c r="D599" i="14"/>
  <c r="C598" i="14"/>
  <c r="D598" i="14"/>
  <c r="C597" i="14"/>
  <c r="D597" i="14"/>
  <c r="C596" i="14"/>
  <c r="D596" i="14"/>
  <c r="C595" i="14"/>
  <c r="D595" i="14"/>
  <c r="C594" i="14"/>
  <c r="D594" i="14"/>
  <c r="C593" i="14"/>
  <c r="D593" i="14"/>
  <c r="C592" i="14"/>
  <c r="D592" i="14"/>
  <c r="C591" i="14"/>
  <c r="D591" i="14"/>
  <c r="C590" i="14"/>
  <c r="D590" i="14"/>
  <c r="C589" i="14"/>
  <c r="D589" i="14"/>
  <c r="C588" i="14"/>
  <c r="D588" i="14"/>
  <c r="C587" i="14"/>
  <c r="D587" i="14"/>
  <c r="C586" i="14"/>
  <c r="D586" i="14"/>
  <c r="C585" i="14"/>
  <c r="D585" i="14"/>
  <c r="C584" i="14"/>
  <c r="D584" i="14"/>
  <c r="C583" i="14"/>
  <c r="D583" i="14"/>
  <c r="C582" i="14"/>
  <c r="D582" i="14"/>
  <c r="C581" i="14"/>
  <c r="D581" i="14"/>
  <c r="C580" i="14"/>
  <c r="D580" i="14"/>
  <c r="C579" i="14"/>
  <c r="D579" i="14"/>
  <c r="C578" i="14"/>
  <c r="D578" i="14"/>
  <c r="C577" i="14"/>
  <c r="D577" i="14"/>
  <c r="C576" i="14"/>
  <c r="D576" i="14"/>
  <c r="C575" i="14"/>
  <c r="D575" i="14"/>
  <c r="C574" i="14"/>
  <c r="D574" i="14"/>
  <c r="C573" i="14"/>
  <c r="D573" i="14"/>
  <c r="C572" i="14"/>
  <c r="D572" i="14"/>
  <c r="C571" i="14"/>
  <c r="D571" i="14"/>
  <c r="C570" i="14"/>
  <c r="D570" i="14"/>
  <c r="C569" i="14"/>
  <c r="D569" i="14"/>
  <c r="C568" i="14"/>
  <c r="D568" i="14"/>
  <c r="C567" i="14"/>
  <c r="D567" i="14"/>
  <c r="C566" i="14"/>
  <c r="D566" i="14"/>
  <c r="C565" i="14"/>
  <c r="D565" i="14"/>
  <c r="C564" i="14"/>
  <c r="D564" i="14"/>
  <c r="C563" i="14"/>
  <c r="D563" i="14"/>
  <c r="C562" i="14"/>
  <c r="D562" i="14"/>
  <c r="C561" i="14"/>
  <c r="D561" i="14"/>
  <c r="C560" i="14"/>
  <c r="D560" i="14"/>
  <c r="C559" i="14"/>
  <c r="D559" i="14"/>
  <c r="C558" i="14"/>
  <c r="D558" i="14"/>
  <c r="C557" i="14"/>
  <c r="D557" i="14"/>
  <c r="C556" i="14"/>
  <c r="D556" i="14"/>
  <c r="C555" i="14"/>
  <c r="D555" i="14"/>
  <c r="C554" i="14"/>
  <c r="D554" i="14"/>
  <c r="C553" i="14"/>
  <c r="D553" i="14"/>
  <c r="C552" i="14"/>
  <c r="D552" i="14"/>
  <c r="C551" i="14"/>
  <c r="D551" i="14"/>
  <c r="C550" i="14"/>
  <c r="D550" i="14"/>
  <c r="C549" i="14"/>
  <c r="D549" i="14"/>
  <c r="C548" i="14"/>
  <c r="D548" i="14"/>
  <c r="C547" i="14"/>
  <c r="D547" i="14"/>
  <c r="C546" i="14"/>
  <c r="D546" i="14"/>
  <c r="C545" i="14"/>
  <c r="D545" i="14"/>
  <c r="C544" i="14"/>
  <c r="D544" i="14"/>
  <c r="C543" i="14"/>
  <c r="D543" i="14"/>
  <c r="C542" i="14"/>
  <c r="D542" i="14"/>
  <c r="C541" i="14"/>
  <c r="D541" i="14"/>
  <c r="C540" i="14"/>
  <c r="D540" i="14"/>
  <c r="C539" i="14"/>
  <c r="D539" i="14"/>
  <c r="C538" i="14"/>
  <c r="D538" i="14"/>
  <c r="C537" i="14"/>
  <c r="D537" i="14"/>
  <c r="C536" i="14"/>
  <c r="D536" i="14"/>
  <c r="C535" i="14"/>
  <c r="D535" i="14"/>
  <c r="C534" i="14"/>
  <c r="D534" i="14"/>
  <c r="C533" i="14"/>
  <c r="D533" i="14"/>
  <c r="C532" i="14"/>
  <c r="D532" i="14"/>
  <c r="C531" i="14"/>
  <c r="D531" i="14"/>
  <c r="C530" i="14"/>
  <c r="D530" i="14"/>
  <c r="C529" i="14"/>
  <c r="D529" i="14"/>
  <c r="C528" i="14"/>
  <c r="D528" i="14"/>
  <c r="C527" i="14"/>
  <c r="D527" i="14"/>
  <c r="C526" i="14"/>
  <c r="D526" i="14"/>
  <c r="C525" i="14"/>
  <c r="D525" i="14"/>
  <c r="C524" i="14"/>
  <c r="D524" i="14"/>
  <c r="C523" i="14"/>
  <c r="D523" i="14"/>
  <c r="C522" i="14"/>
  <c r="D522" i="14"/>
  <c r="C521" i="14"/>
  <c r="D521" i="14"/>
  <c r="C520" i="14"/>
  <c r="D520" i="14"/>
  <c r="C519" i="14"/>
  <c r="D519" i="14"/>
  <c r="C518" i="14"/>
  <c r="D518" i="14"/>
  <c r="C517" i="14"/>
  <c r="D517" i="14"/>
  <c r="C516" i="14"/>
  <c r="D516" i="14"/>
  <c r="C515" i="14"/>
  <c r="D515" i="14"/>
  <c r="C514" i="14"/>
  <c r="D514" i="14"/>
  <c r="C513" i="14"/>
  <c r="D513" i="14"/>
  <c r="C512" i="14"/>
  <c r="D512" i="14"/>
  <c r="C511" i="14"/>
  <c r="D511" i="14"/>
  <c r="C510" i="14"/>
  <c r="D510" i="14"/>
  <c r="C509" i="14"/>
  <c r="D509" i="14"/>
  <c r="C508" i="14"/>
  <c r="D508" i="14"/>
  <c r="C507" i="14"/>
  <c r="D507" i="14"/>
  <c r="C506" i="14"/>
  <c r="D506" i="14"/>
  <c r="C505" i="14"/>
  <c r="D505" i="14"/>
  <c r="C504" i="14"/>
  <c r="D504" i="14"/>
  <c r="C503" i="14"/>
  <c r="D503" i="14"/>
  <c r="C502" i="14"/>
  <c r="D502" i="14"/>
  <c r="C501" i="14"/>
  <c r="D501" i="14"/>
  <c r="C500" i="14"/>
  <c r="D500" i="14"/>
  <c r="C499" i="14"/>
  <c r="D499" i="14"/>
  <c r="C498" i="14"/>
  <c r="D498" i="14"/>
  <c r="C497" i="14"/>
  <c r="D497" i="14"/>
  <c r="C496" i="14"/>
  <c r="D496" i="14"/>
  <c r="C495" i="14"/>
  <c r="D495" i="14"/>
  <c r="C494" i="14"/>
  <c r="D494" i="14"/>
  <c r="C493" i="14"/>
  <c r="D493" i="14"/>
  <c r="C492" i="14"/>
  <c r="D492" i="14"/>
  <c r="C491" i="14"/>
  <c r="D491" i="14"/>
  <c r="C490" i="14"/>
  <c r="D490" i="14"/>
  <c r="C489" i="14"/>
  <c r="D489" i="14"/>
  <c r="C488" i="14"/>
  <c r="D488" i="14"/>
  <c r="C487" i="14"/>
  <c r="D487" i="14"/>
  <c r="C486" i="14"/>
  <c r="D486" i="14"/>
  <c r="C485" i="14"/>
  <c r="D485" i="14"/>
  <c r="C484" i="14"/>
  <c r="D484" i="14"/>
  <c r="C483" i="14"/>
  <c r="D483" i="14"/>
  <c r="C482" i="14"/>
  <c r="D482" i="14"/>
  <c r="C481" i="14"/>
  <c r="D481" i="14"/>
  <c r="C480" i="14"/>
  <c r="D480" i="14"/>
  <c r="C479" i="14"/>
  <c r="D479" i="14"/>
  <c r="C478" i="14"/>
  <c r="D478" i="14"/>
  <c r="C477" i="14"/>
  <c r="D477" i="14"/>
  <c r="C476" i="14"/>
  <c r="D476" i="14"/>
  <c r="C475" i="14"/>
  <c r="D475" i="14"/>
  <c r="C474" i="14"/>
  <c r="D474" i="14"/>
  <c r="C473" i="14"/>
  <c r="D473" i="14"/>
  <c r="C472" i="14"/>
  <c r="D472" i="14"/>
  <c r="C471" i="14"/>
  <c r="D471" i="14"/>
  <c r="C470" i="14"/>
  <c r="D470" i="14"/>
  <c r="C469" i="14"/>
  <c r="D469" i="14"/>
  <c r="C468" i="14"/>
  <c r="D468" i="14"/>
  <c r="C467" i="14"/>
  <c r="D467" i="14"/>
  <c r="C466" i="14"/>
  <c r="D466" i="14"/>
  <c r="C465" i="14"/>
  <c r="D465" i="14"/>
  <c r="C464" i="14"/>
  <c r="D464" i="14"/>
  <c r="C463" i="14"/>
  <c r="D463" i="14"/>
  <c r="C462" i="14"/>
  <c r="D462" i="14"/>
  <c r="C461" i="14"/>
  <c r="D461" i="14"/>
  <c r="C460" i="14"/>
  <c r="D460" i="14"/>
  <c r="C459" i="14"/>
  <c r="D459" i="14"/>
  <c r="C458" i="14"/>
  <c r="D458" i="14"/>
  <c r="C457" i="14"/>
  <c r="D457" i="14"/>
  <c r="C456" i="14"/>
  <c r="D456" i="14"/>
  <c r="C455" i="14"/>
  <c r="D455" i="14"/>
  <c r="C454" i="14"/>
  <c r="D454" i="14"/>
  <c r="C453" i="14"/>
  <c r="D453" i="14"/>
  <c r="C452" i="14"/>
  <c r="D452" i="14"/>
  <c r="C451" i="14"/>
  <c r="D451" i="14"/>
  <c r="C450" i="14"/>
  <c r="D450" i="14"/>
  <c r="C449" i="14"/>
  <c r="D449" i="14"/>
  <c r="C448" i="14"/>
  <c r="D448" i="14"/>
  <c r="C447" i="14"/>
  <c r="D447" i="14"/>
  <c r="C446" i="14"/>
  <c r="D446" i="14"/>
  <c r="C445" i="14"/>
  <c r="D445" i="14"/>
  <c r="C444" i="14"/>
  <c r="D444" i="14"/>
  <c r="C443" i="14"/>
  <c r="D443" i="14"/>
  <c r="C442" i="14"/>
  <c r="D442" i="14"/>
  <c r="C441" i="14"/>
  <c r="D441" i="14"/>
  <c r="C440" i="14"/>
  <c r="D440" i="14"/>
  <c r="C439" i="14"/>
  <c r="D439" i="14"/>
  <c r="C438" i="14"/>
  <c r="D438" i="14"/>
  <c r="C437" i="14"/>
  <c r="D437" i="14"/>
  <c r="C436" i="14"/>
  <c r="D436" i="14"/>
  <c r="C435" i="14"/>
  <c r="D435" i="14"/>
  <c r="C434" i="14"/>
  <c r="D434" i="14"/>
  <c r="C433" i="14"/>
  <c r="D433" i="14"/>
  <c r="C432" i="14"/>
  <c r="D432" i="14"/>
  <c r="C431" i="14"/>
  <c r="D431" i="14"/>
  <c r="C430" i="14"/>
  <c r="D430" i="14"/>
  <c r="C429" i="14"/>
  <c r="D429" i="14"/>
  <c r="C428" i="14"/>
  <c r="D428" i="14"/>
  <c r="C427" i="14"/>
  <c r="D427" i="14"/>
  <c r="C426" i="14"/>
  <c r="D426" i="14"/>
  <c r="C425" i="14"/>
  <c r="D425" i="14"/>
  <c r="C424" i="14"/>
  <c r="D424" i="14"/>
  <c r="C423" i="14"/>
  <c r="D423" i="14"/>
  <c r="C422" i="14"/>
  <c r="D422" i="14"/>
  <c r="C421" i="14"/>
  <c r="D421" i="14"/>
  <c r="C420" i="14"/>
  <c r="D420" i="14"/>
  <c r="C419" i="14"/>
  <c r="D419" i="14"/>
  <c r="C418" i="14"/>
  <c r="D418" i="14"/>
  <c r="C417" i="14"/>
  <c r="D417" i="14"/>
  <c r="C416" i="14"/>
  <c r="D416" i="14"/>
  <c r="C415" i="14"/>
  <c r="D415" i="14"/>
  <c r="C414" i="14"/>
  <c r="D414" i="14"/>
  <c r="C413" i="14"/>
  <c r="D413" i="14"/>
  <c r="C412" i="14"/>
  <c r="D412" i="14"/>
  <c r="C411" i="14"/>
  <c r="D411" i="14"/>
  <c r="C410" i="14"/>
  <c r="D410" i="14"/>
  <c r="C409" i="14"/>
  <c r="D409" i="14"/>
  <c r="C408" i="14"/>
  <c r="D408" i="14"/>
  <c r="C407" i="14"/>
  <c r="D407" i="14"/>
  <c r="C406" i="14"/>
  <c r="D406" i="14"/>
  <c r="C405" i="14"/>
  <c r="D405" i="14"/>
  <c r="C404" i="14"/>
  <c r="D404" i="14"/>
  <c r="C403" i="14"/>
  <c r="D403" i="14"/>
  <c r="C402" i="14"/>
  <c r="D402" i="14"/>
  <c r="C401" i="14"/>
  <c r="D401" i="14"/>
  <c r="C400" i="14"/>
  <c r="D400" i="14"/>
  <c r="C399" i="14"/>
  <c r="D399" i="14"/>
  <c r="C398" i="14"/>
  <c r="D398" i="14"/>
  <c r="C397" i="14"/>
  <c r="D397" i="14"/>
  <c r="C396" i="14"/>
  <c r="D396" i="14"/>
  <c r="C395" i="14"/>
  <c r="D395" i="14"/>
  <c r="C394" i="14"/>
  <c r="D394" i="14"/>
  <c r="C393" i="14"/>
  <c r="D393" i="14"/>
  <c r="C392" i="14"/>
  <c r="D392" i="14"/>
  <c r="C391" i="14"/>
  <c r="D391" i="14"/>
  <c r="C390" i="14"/>
  <c r="D390" i="14"/>
  <c r="C389" i="14"/>
  <c r="D389" i="14"/>
  <c r="C388" i="14"/>
  <c r="D388" i="14"/>
  <c r="C387" i="14"/>
  <c r="D387" i="14"/>
  <c r="C386" i="14"/>
  <c r="D386" i="14"/>
  <c r="C385" i="14"/>
  <c r="D385" i="14"/>
  <c r="C384" i="14"/>
  <c r="D384" i="14"/>
  <c r="C383" i="14"/>
  <c r="D383" i="14"/>
  <c r="C382" i="14"/>
  <c r="D382" i="14"/>
  <c r="C381" i="14"/>
  <c r="D381" i="14"/>
  <c r="C380" i="14"/>
  <c r="D380" i="14"/>
  <c r="C379" i="14"/>
  <c r="D379" i="14"/>
  <c r="C378" i="14"/>
  <c r="D378" i="14"/>
  <c r="C377" i="14"/>
  <c r="D377" i="14"/>
  <c r="C376" i="14"/>
  <c r="D376" i="14"/>
  <c r="C375" i="14"/>
  <c r="D375" i="14"/>
  <c r="C374" i="14"/>
  <c r="D374" i="14"/>
  <c r="C373" i="14"/>
  <c r="D373" i="14"/>
  <c r="C372" i="14"/>
  <c r="D372" i="14"/>
  <c r="C371" i="14"/>
  <c r="D371" i="14"/>
  <c r="C370" i="14"/>
  <c r="D370" i="14"/>
  <c r="C369" i="14"/>
  <c r="D369" i="14"/>
  <c r="C368" i="14"/>
  <c r="D368" i="14"/>
  <c r="C367" i="14"/>
  <c r="D367" i="14"/>
  <c r="C366" i="14"/>
  <c r="D366" i="14"/>
  <c r="C365" i="14"/>
  <c r="D365" i="14"/>
  <c r="C364" i="14"/>
  <c r="D364" i="14"/>
  <c r="C363" i="14"/>
  <c r="D363" i="14"/>
  <c r="C362" i="14"/>
  <c r="D362" i="14"/>
  <c r="C361" i="14"/>
  <c r="D361" i="14"/>
  <c r="C360" i="14"/>
  <c r="D360" i="14"/>
  <c r="C359" i="14"/>
  <c r="D359" i="14"/>
  <c r="C358" i="14"/>
  <c r="D358" i="14"/>
  <c r="C357" i="14"/>
  <c r="D357" i="14"/>
  <c r="C356" i="14"/>
  <c r="D356" i="14"/>
  <c r="C355" i="14"/>
  <c r="D355" i="14"/>
  <c r="C354" i="14"/>
  <c r="D354" i="14"/>
  <c r="C353" i="14"/>
  <c r="D353" i="14"/>
  <c r="C352" i="14"/>
  <c r="D352" i="14"/>
  <c r="C351" i="14"/>
  <c r="D351" i="14"/>
  <c r="C350" i="14"/>
  <c r="D350" i="14"/>
  <c r="C349" i="14"/>
  <c r="D349" i="14"/>
  <c r="C348" i="14"/>
  <c r="D348" i="14"/>
  <c r="C347" i="14"/>
  <c r="D347" i="14"/>
  <c r="C346" i="14"/>
  <c r="D346" i="14"/>
  <c r="C345" i="14"/>
  <c r="D345" i="14"/>
  <c r="C344" i="14"/>
  <c r="D344" i="14"/>
  <c r="C343" i="14"/>
  <c r="D343" i="14"/>
  <c r="C342" i="14"/>
  <c r="D342" i="14"/>
  <c r="C341" i="14"/>
  <c r="D341" i="14"/>
  <c r="C340" i="14"/>
  <c r="D340" i="14"/>
  <c r="C339" i="14"/>
  <c r="D339" i="14"/>
  <c r="C338" i="14"/>
  <c r="D338" i="14"/>
  <c r="C337" i="14"/>
  <c r="D337" i="14"/>
  <c r="C336" i="14"/>
  <c r="D336" i="14"/>
  <c r="C335" i="14"/>
  <c r="D335" i="14"/>
  <c r="C334" i="14"/>
  <c r="D334" i="14"/>
  <c r="C333" i="14"/>
  <c r="D333" i="14"/>
  <c r="C332" i="14"/>
  <c r="D332" i="14"/>
  <c r="C331" i="14"/>
  <c r="D331" i="14"/>
  <c r="C330" i="14"/>
  <c r="D330" i="14"/>
  <c r="C329" i="14"/>
  <c r="D329" i="14"/>
  <c r="C328" i="14"/>
  <c r="D328" i="14"/>
  <c r="C327" i="14"/>
  <c r="D327" i="14"/>
  <c r="C326" i="14"/>
  <c r="D326" i="14"/>
  <c r="C325" i="14"/>
  <c r="D325" i="14"/>
  <c r="C324" i="14"/>
  <c r="D324" i="14"/>
  <c r="C323" i="14"/>
  <c r="D323" i="14"/>
  <c r="C322" i="14"/>
  <c r="D322" i="14"/>
  <c r="C321" i="14"/>
  <c r="D321" i="14"/>
  <c r="C320" i="14"/>
  <c r="D320" i="14"/>
  <c r="C319" i="14"/>
  <c r="D319" i="14"/>
  <c r="C318" i="14"/>
  <c r="D318" i="14"/>
  <c r="C317" i="14"/>
  <c r="D317" i="14"/>
  <c r="C316" i="14"/>
  <c r="D316" i="14"/>
  <c r="C315" i="14"/>
  <c r="D315" i="14"/>
  <c r="C314" i="14"/>
  <c r="D314" i="14"/>
  <c r="C313" i="14"/>
  <c r="D313" i="14"/>
  <c r="C312" i="14"/>
  <c r="D312" i="14"/>
  <c r="C311" i="14"/>
  <c r="D311" i="14"/>
  <c r="C310" i="14"/>
  <c r="D310" i="14"/>
  <c r="C309" i="14"/>
  <c r="D309" i="14"/>
  <c r="C308" i="14"/>
  <c r="D308" i="14"/>
  <c r="C307" i="14"/>
  <c r="D307" i="14"/>
  <c r="C306" i="14"/>
  <c r="D306" i="14"/>
  <c r="C305" i="14"/>
  <c r="D305" i="14"/>
  <c r="C304" i="14"/>
  <c r="D304" i="14"/>
  <c r="C303" i="14"/>
  <c r="D303" i="14"/>
  <c r="C302" i="14"/>
  <c r="D302" i="14"/>
  <c r="C301" i="14"/>
  <c r="D301" i="14"/>
  <c r="C300" i="14"/>
  <c r="D300" i="14"/>
  <c r="C299" i="14"/>
  <c r="D299" i="14"/>
  <c r="C298" i="14"/>
  <c r="D298" i="14"/>
  <c r="C297" i="14"/>
  <c r="D297" i="14"/>
  <c r="C296" i="14"/>
  <c r="D296" i="14"/>
  <c r="C295" i="14"/>
  <c r="D295" i="14"/>
  <c r="C294" i="14"/>
  <c r="D294" i="14"/>
  <c r="C293" i="14"/>
  <c r="D293" i="14"/>
  <c r="C292" i="14"/>
  <c r="D292" i="14"/>
  <c r="C291" i="14"/>
  <c r="D291" i="14"/>
  <c r="C290" i="14"/>
  <c r="D290" i="14"/>
  <c r="C289" i="14"/>
  <c r="D289" i="14"/>
  <c r="C288" i="14"/>
  <c r="D288" i="14"/>
  <c r="C287" i="14"/>
  <c r="D287" i="14"/>
  <c r="C286" i="14"/>
  <c r="D286" i="14"/>
  <c r="C285" i="14"/>
  <c r="D285" i="14"/>
  <c r="C284" i="14"/>
  <c r="D284" i="14"/>
  <c r="C283" i="14"/>
  <c r="D283" i="14"/>
  <c r="C282" i="14"/>
  <c r="D282" i="14"/>
  <c r="C281" i="14"/>
  <c r="D281" i="14"/>
  <c r="C280" i="14"/>
  <c r="D280" i="14"/>
  <c r="C279" i="14"/>
  <c r="D279" i="14"/>
  <c r="C278" i="14"/>
  <c r="D278" i="14"/>
  <c r="C277" i="14"/>
  <c r="D277" i="14"/>
  <c r="C276" i="14"/>
  <c r="D276" i="14"/>
  <c r="C275" i="14"/>
  <c r="D275" i="14"/>
  <c r="C274" i="14"/>
  <c r="D274" i="14"/>
  <c r="C273" i="14"/>
  <c r="D273" i="14"/>
  <c r="C272" i="14"/>
  <c r="D272" i="14"/>
  <c r="C271" i="14"/>
  <c r="D271" i="14"/>
  <c r="C270" i="14"/>
  <c r="D270" i="14"/>
  <c r="C269" i="14"/>
  <c r="D269" i="14"/>
  <c r="C268" i="14"/>
  <c r="D268" i="14"/>
  <c r="C267" i="14"/>
  <c r="D267" i="14"/>
  <c r="C266" i="14"/>
  <c r="D266" i="14"/>
  <c r="C265" i="14"/>
  <c r="D265" i="14"/>
  <c r="C264" i="14"/>
  <c r="D264" i="14"/>
  <c r="C263" i="14"/>
  <c r="D263" i="14"/>
  <c r="C262" i="14"/>
  <c r="D262" i="14"/>
  <c r="C261" i="14"/>
  <c r="D261" i="14"/>
  <c r="C260" i="14"/>
  <c r="D260" i="14"/>
  <c r="C259" i="14"/>
  <c r="D259" i="14"/>
  <c r="C258" i="14"/>
  <c r="D258" i="14"/>
  <c r="C257" i="14"/>
  <c r="D257" i="14"/>
  <c r="C256" i="14"/>
  <c r="D256" i="14"/>
  <c r="C255" i="14"/>
  <c r="D255" i="14"/>
  <c r="C254" i="14"/>
  <c r="D254" i="14"/>
  <c r="C253" i="14"/>
  <c r="D253" i="14"/>
  <c r="C252" i="14"/>
  <c r="D252" i="14"/>
  <c r="C251" i="14"/>
  <c r="D251" i="14"/>
  <c r="C250" i="14"/>
  <c r="D250" i="14"/>
  <c r="C249" i="14"/>
  <c r="D249" i="14"/>
  <c r="C248" i="14"/>
  <c r="D248" i="14"/>
  <c r="C247" i="14"/>
  <c r="D247" i="14"/>
  <c r="C246" i="14"/>
  <c r="D246" i="14"/>
  <c r="C245" i="14"/>
  <c r="D245" i="14"/>
  <c r="C244" i="14"/>
  <c r="D244" i="14"/>
  <c r="C243" i="14"/>
  <c r="D243" i="14"/>
  <c r="C242" i="14"/>
  <c r="D242" i="14"/>
  <c r="C241" i="14"/>
  <c r="D241" i="14"/>
  <c r="C240" i="14"/>
  <c r="D240" i="14"/>
  <c r="C239" i="14"/>
  <c r="D239" i="14"/>
  <c r="C238" i="14"/>
  <c r="D238" i="14"/>
  <c r="C237" i="14"/>
  <c r="D237" i="14"/>
  <c r="C236" i="14"/>
  <c r="D236" i="14"/>
  <c r="C235" i="14"/>
  <c r="D235" i="14"/>
  <c r="C234" i="14"/>
  <c r="D234" i="14"/>
  <c r="C233" i="14"/>
  <c r="D233" i="14"/>
  <c r="C232" i="14"/>
  <c r="D232" i="14"/>
  <c r="C231" i="14"/>
  <c r="D231" i="14"/>
  <c r="C230" i="14"/>
  <c r="D230" i="14"/>
  <c r="C229" i="14"/>
  <c r="D229" i="14"/>
  <c r="C228" i="14"/>
  <c r="D228" i="14"/>
  <c r="C227" i="14"/>
  <c r="D227" i="14"/>
  <c r="C226" i="14"/>
  <c r="D226" i="14"/>
  <c r="C225" i="14"/>
  <c r="D225" i="14"/>
  <c r="C224" i="14"/>
  <c r="D224" i="14"/>
  <c r="C223" i="14"/>
  <c r="D223" i="14"/>
  <c r="C222" i="14"/>
  <c r="D222" i="14"/>
  <c r="C221" i="14"/>
  <c r="D221" i="14"/>
  <c r="C220" i="14"/>
  <c r="D220" i="14"/>
  <c r="C219" i="14"/>
  <c r="D219" i="14"/>
  <c r="C218" i="14"/>
  <c r="D218" i="14"/>
  <c r="C217" i="14"/>
  <c r="D217" i="14"/>
  <c r="C216" i="14"/>
  <c r="D216" i="14"/>
  <c r="C215" i="14"/>
  <c r="D215" i="14"/>
  <c r="C214" i="14"/>
  <c r="D214" i="14"/>
  <c r="C213" i="14"/>
  <c r="D213" i="14"/>
  <c r="C212" i="14"/>
  <c r="D212" i="14"/>
  <c r="C211" i="14"/>
  <c r="D211" i="14"/>
  <c r="C210" i="14"/>
  <c r="D210" i="14"/>
  <c r="C209" i="14"/>
  <c r="D209" i="14"/>
  <c r="C208" i="14"/>
  <c r="D208" i="14"/>
  <c r="C207" i="14"/>
  <c r="D207" i="14"/>
  <c r="C206" i="14"/>
  <c r="D206" i="14"/>
  <c r="C205" i="14"/>
  <c r="D205" i="14"/>
  <c r="C204" i="14"/>
  <c r="D204" i="14"/>
  <c r="C203" i="14"/>
  <c r="D203" i="14"/>
  <c r="C202" i="14"/>
  <c r="D202" i="14"/>
  <c r="C201" i="14"/>
  <c r="D201" i="14"/>
  <c r="C200" i="14"/>
  <c r="D200" i="14"/>
  <c r="C199" i="14"/>
  <c r="D199" i="14"/>
  <c r="C198" i="14"/>
  <c r="D198" i="14"/>
  <c r="C197" i="14"/>
  <c r="D197" i="14"/>
  <c r="C196" i="14"/>
  <c r="D196" i="14"/>
  <c r="C195" i="14"/>
  <c r="D195" i="14"/>
  <c r="C194" i="14"/>
  <c r="D194" i="14"/>
  <c r="C193" i="14"/>
  <c r="D193" i="14"/>
  <c r="C192" i="14"/>
  <c r="D192" i="14"/>
  <c r="C191" i="14"/>
  <c r="D191" i="14"/>
  <c r="C190" i="14"/>
  <c r="D190" i="14"/>
  <c r="C189" i="14"/>
  <c r="D189" i="14"/>
  <c r="C188" i="14"/>
  <c r="D188" i="14"/>
  <c r="C187" i="14"/>
  <c r="D187" i="14"/>
  <c r="C186" i="14"/>
  <c r="D186" i="14"/>
  <c r="C185" i="14"/>
  <c r="D185" i="14"/>
  <c r="C184" i="14"/>
  <c r="D184" i="14"/>
  <c r="C183" i="14"/>
  <c r="D183" i="14"/>
  <c r="C182" i="14"/>
  <c r="D182" i="14"/>
  <c r="C181" i="14"/>
  <c r="D181" i="14"/>
  <c r="C180" i="14"/>
  <c r="D180" i="14"/>
  <c r="C179" i="14"/>
  <c r="D179" i="14"/>
  <c r="C178" i="14"/>
  <c r="D178" i="14"/>
  <c r="C177" i="14"/>
  <c r="D177" i="14"/>
  <c r="C176" i="14"/>
  <c r="D176" i="14"/>
  <c r="C175" i="14"/>
  <c r="D175" i="14"/>
  <c r="C174" i="14"/>
  <c r="D174" i="14"/>
  <c r="C173" i="14"/>
  <c r="D173" i="14"/>
  <c r="C172" i="14"/>
  <c r="D172" i="14"/>
  <c r="C171" i="14"/>
  <c r="D171" i="14"/>
  <c r="C170" i="14"/>
  <c r="D170" i="14"/>
  <c r="C169" i="14"/>
  <c r="D169" i="14"/>
  <c r="C168" i="14"/>
  <c r="D168" i="14"/>
  <c r="C167" i="14"/>
  <c r="D167" i="14"/>
  <c r="C166" i="14"/>
  <c r="D166" i="14"/>
  <c r="C165" i="14"/>
  <c r="D165" i="14"/>
  <c r="C164" i="14"/>
  <c r="D164" i="14"/>
  <c r="C163" i="14"/>
  <c r="D163" i="14"/>
  <c r="C162" i="14"/>
  <c r="D162" i="14"/>
  <c r="C161" i="14"/>
  <c r="D161" i="14"/>
  <c r="C160" i="14"/>
  <c r="D160" i="14"/>
  <c r="C159" i="14"/>
  <c r="D159" i="14"/>
  <c r="C158" i="14"/>
  <c r="D158" i="14"/>
  <c r="C157" i="14"/>
  <c r="D157" i="14"/>
  <c r="C156" i="14"/>
  <c r="D156" i="14"/>
  <c r="C155" i="14"/>
  <c r="D155" i="14"/>
  <c r="C154" i="14"/>
  <c r="D154" i="14"/>
  <c r="C153" i="14"/>
  <c r="D153" i="14"/>
  <c r="C152" i="14"/>
  <c r="D152" i="14"/>
  <c r="C151" i="14"/>
  <c r="D151" i="14"/>
  <c r="C150" i="14"/>
  <c r="D150" i="14"/>
  <c r="C149" i="14"/>
  <c r="D149" i="14"/>
  <c r="C148" i="14"/>
  <c r="D148" i="14"/>
  <c r="C147" i="14"/>
  <c r="D147" i="14"/>
  <c r="C146" i="14"/>
  <c r="D146" i="14"/>
  <c r="C145" i="14"/>
  <c r="D145" i="14"/>
  <c r="C144" i="14"/>
  <c r="D144" i="14"/>
  <c r="C143" i="14"/>
  <c r="D143" i="14"/>
  <c r="C142" i="14"/>
  <c r="D142" i="14"/>
  <c r="C141" i="14"/>
  <c r="D141" i="14"/>
  <c r="C140" i="14"/>
  <c r="D140" i="14"/>
  <c r="C139" i="14"/>
  <c r="D139" i="14"/>
  <c r="C138" i="14"/>
  <c r="D138" i="14"/>
  <c r="C137" i="14"/>
  <c r="D137" i="14"/>
  <c r="C136" i="14"/>
  <c r="D136" i="14"/>
  <c r="C135" i="14"/>
  <c r="D135" i="14"/>
  <c r="C134" i="14"/>
  <c r="D134" i="14"/>
  <c r="C133" i="14"/>
  <c r="D133" i="14"/>
  <c r="C132" i="14"/>
  <c r="D132" i="14"/>
  <c r="C131" i="14"/>
  <c r="D131" i="14"/>
  <c r="C130" i="14"/>
  <c r="D130" i="14"/>
  <c r="C129" i="14"/>
  <c r="D129" i="14"/>
  <c r="C128" i="14"/>
  <c r="D128" i="14"/>
  <c r="C127" i="14"/>
  <c r="D127" i="14"/>
  <c r="C126" i="14"/>
  <c r="D126" i="14"/>
  <c r="C125" i="14"/>
  <c r="D125" i="14"/>
  <c r="C124" i="14"/>
  <c r="D124" i="14"/>
  <c r="C123" i="14"/>
  <c r="D123" i="14"/>
  <c r="C122" i="14"/>
  <c r="D122" i="14"/>
  <c r="C121" i="14"/>
  <c r="D121" i="14"/>
  <c r="C120" i="14"/>
  <c r="D120" i="14"/>
  <c r="C119" i="14"/>
  <c r="D119" i="14"/>
  <c r="C118" i="14"/>
  <c r="D118" i="14"/>
  <c r="C117" i="14"/>
  <c r="D117" i="14"/>
  <c r="C116" i="14"/>
  <c r="D116" i="14"/>
  <c r="C115" i="14"/>
  <c r="D115" i="14"/>
  <c r="C114" i="14"/>
  <c r="D114" i="14"/>
  <c r="C113" i="14"/>
  <c r="D113" i="14"/>
  <c r="C112" i="14"/>
  <c r="D112" i="14"/>
  <c r="C111" i="14"/>
  <c r="D111" i="14"/>
  <c r="C110" i="14"/>
  <c r="D110" i="14"/>
  <c r="C109" i="14"/>
  <c r="D109" i="14"/>
  <c r="C108" i="14"/>
  <c r="D108" i="14"/>
  <c r="C107" i="14"/>
  <c r="D107" i="14"/>
  <c r="C106" i="14"/>
  <c r="D106" i="14"/>
  <c r="C105" i="14"/>
  <c r="D105" i="14"/>
  <c r="C104" i="14"/>
  <c r="D104" i="14"/>
  <c r="C103" i="14"/>
  <c r="D103" i="14"/>
  <c r="C102" i="14"/>
  <c r="D102" i="14"/>
  <c r="C101" i="14"/>
  <c r="D101" i="14"/>
  <c r="C100" i="14"/>
  <c r="D100" i="14"/>
  <c r="C99" i="14"/>
  <c r="D99" i="14"/>
  <c r="C98" i="14"/>
  <c r="D98" i="14"/>
  <c r="C97" i="14"/>
  <c r="D97" i="14"/>
  <c r="C96" i="14"/>
  <c r="D96" i="14"/>
  <c r="C95" i="14"/>
  <c r="D95" i="14"/>
  <c r="C94" i="14"/>
  <c r="D94" i="14"/>
  <c r="C93" i="14"/>
  <c r="D93" i="14"/>
  <c r="C92" i="14"/>
  <c r="D92" i="14"/>
  <c r="C91" i="14"/>
  <c r="D91" i="14"/>
  <c r="C90" i="14"/>
  <c r="D90" i="14"/>
  <c r="C89" i="14"/>
  <c r="D89" i="14"/>
  <c r="C88" i="14"/>
  <c r="D88" i="14"/>
  <c r="C87" i="14"/>
  <c r="D87" i="14"/>
  <c r="C86" i="14"/>
  <c r="D86" i="14"/>
  <c r="C85" i="14"/>
  <c r="D85" i="14"/>
  <c r="C84" i="14"/>
  <c r="D84" i="14"/>
  <c r="C83" i="14"/>
  <c r="D83" i="14"/>
  <c r="C82" i="14"/>
  <c r="D82" i="14"/>
  <c r="C81" i="14"/>
  <c r="D81" i="14"/>
  <c r="C80" i="14"/>
  <c r="D80" i="14"/>
  <c r="C79" i="14"/>
  <c r="D79" i="14"/>
  <c r="C78" i="14"/>
  <c r="D78" i="14"/>
  <c r="C77" i="14"/>
  <c r="D77" i="14"/>
  <c r="C76" i="14"/>
  <c r="D76" i="14"/>
  <c r="C75" i="14"/>
  <c r="D75" i="14"/>
  <c r="C74" i="14"/>
  <c r="D74" i="14"/>
  <c r="C73" i="14"/>
  <c r="D73" i="14"/>
  <c r="C72" i="14"/>
  <c r="D72" i="14"/>
  <c r="C71" i="14"/>
  <c r="D71" i="14"/>
  <c r="C70" i="14"/>
  <c r="D70" i="14"/>
  <c r="C69" i="14"/>
  <c r="D69" i="14"/>
  <c r="C68" i="14"/>
  <c r="D68" i="14"/>
  <c r="C67" i="14"/>
  <c r="D67" i="14"/>
  <c r="C66" i="14"/>
  <c r="D66" i="14"/>
  <c r="C65" i="14"/>
  <c r="D65" i="14"/>
  <c r="C64" i="14"/>
  <c r="D64" i="14"/>
  <c r="C63" i="14"/>
  <c r="D63" i="14"/>
  <c r="C62" i="14"/>
  <c r="D62" i="14"/>
  <c r="C61" i="14"/>
  <c r="D61" i="14"/>
  <c r="C60" i="14"/>
  <c r="D60" i="14"/>
  <c r="C59" i="14"/>
  <c r="D59" i="14"/>
  <c r="C58" i="14"/>
  <c r="D58" i="14"/>
  <c r="C57" i="14"/>
  <c r="D57" i="14"/>
  <c r="C56" i="14"/>
  <c r="D56" i="14"/>
  <c r="C55" i="14"/>
  <c r="D55" i="14"/>
  <c r="C54" i="14"/>
  <c r="D54" i="14"/>
  <c r="C53" i="14"/>
  <c r="D53" i="14"/>
  <c r="C52" i="14"/>
  <c r="D52" i="14"/>
  <c r="C51" i="14"/>
  <c r="D51" i="14"/>
  <c r="C50" i="14"/>
  <c r="D50" i="14"/>
  <c r="C49" i="14"/>
  <c r="D49" i="14"/>
  <c r="C48" i="14"/>
  <c r="D48" i="14"/>
  <c r="C47" i="14"/>
  <c r="D47" i="14"/>
  <c r="C46" i="14"/>
  <c r="D46" i="14"/>
  <c r="C45" i="14"/>
  <c r="D45" i="14"/>
  <c r="C44" i="14"/>
  <c r="D44" i="14"/>
  <c r="C43" i="14"/>
  <c r="D43" i="14"/>
  <c r="C42" i="14"/>
  <c r="D42" i="14"/>
  <c r="C41" i="14"/>
  <c r="D41" i="14"/>
  <c r="C40" i="14"/>
  <c r="D40" i="14"/>
  <c r="C39" i="14"/>
  <c r="D39" i="14"/>
  <c r="C38" i="14"/>
  <c r="D38" i="14"/>
  <c r="C37" i="14"/>
  <c r="D37" i="14"/>
  <c r="C36" i="14"/>
  <c r="D36" i="14"/>
  <c r="C35" i="14"/>
  <c r="D35" i="14"/>
  <c r="C34" i="14"/>
  <c r="D34" i="14"/>
  <c r="C33" i="14"/>
  <c r="D33" i="14"/>
  <c r="C32" i="14"/>
  <c r="D32" i="14"/>
  <c r="C31" i="14"/>
  <c r="D31" i="14"/>
  <c r="C30" i="14"/>
  <c r="D30" i="14"/>
  <c r="C29" i="14"/>
  <c r="D29" i="14"/>
  <c r="C28" i="14"/>
  <c r="D28" i="14"/>
  <c r="C27" i="14"/>
  <c r="D27" i="14"/>
  <c r="C26" i="14"/>
  <c r="D26" i="14"/>
  <c r="C25" i="14"/>
  <c r="D25" i="14"/>
  <c r="C24" i="14"/>
  <c r="D24" i="14"/>
  <c r="C23" i="14"/>
  <c r="D23" i="14"/>
  <c r="C22" i="14"/>
  <c r="D22" i="14"/>
  <c r="C21" i="14"/>
  <c r="D21" i="14"/>
  <c r="C20" i="14"/>
  <c r="D20" i="14"/>
  <c r="C19" i="14"/>
  <c r="D19" i="14"/>
  <c r="C18" i="14"/>
  <c r="D18" i="14"/>
  <c r="C17" i="14"/>
  <c r="D17" i="14"/>
  <c r="C16" i="14"/>
  <c r="D16" i="14"/>
  <c r="C15" i="14"/>
  <c r="D15" i="14"/>
  <c r="C14" i="14"/>
  <c r="D14" i="14"/>
  <c r="C13" i="14"/>
  <c r="D13" i="14"/>
  <c r="C12" i="14"/>
  <c r="D12" i="14"/>
  <c r="C11" i="14"/>
  <c r="D11" i="14"/>
  <c r="C10" i="14"/>
  <c r="D10" i="14"/>
  <c r="C9" i="14"/>
  <c r="D9" i="14"/>
  <c r="C8" i="14"/>
  <c r="D8" i="14"/>
  <c r="C7" i="14"/>
  <c r="D7" i="14"/>
  <c r="C6" i="14"/>
  <c r="D6" i="14"/>
  <c r="C5" i="14"/>
  <c r="D5" i="14"/>
  <c r="C4" i="14"/>
  <c r="D4" i="14"/>
  <c r="C3" i="14"/>
  <c r="D3" i="14"/>
  <c r="C2" i="14"/>
  <c r="D2" i="14"/>
  <c r="J3" i="5" a="1"/>
  <c r="J3" i="5" s="1"/>
  <c r="J4" i="5" a="1"/>
  <c r="J4" i="5" s="1"/>
  <c r="J5" i="5" a="1"/>
  <c r="J5" i="5" s="1"/>
  <c r="J6" i="5" a="1"/>
  <c r="J6" i="5" s="1"/>
  <c r="J7" i="5" a="1"/>
  <c r="J7" i="5" s="1"/>
  <c r="J8" i="5" a="1"/>
  <c r="J8" i="5" s="1"/>
  <c r="J9" i="5" a="1"/>
  <c r="J9" i="5" s="1"/>
  <c r="J10" i="5" a="1"/>
  <c r="J10" i="5" s="1"/>
  <c r="J11" i="5" a="1"/>
  <c r="J11" i="5" s="1"/>
  <c r="J12" i="5" a="1"/>
  <c r="J12" i="5" s="1"/>
  <c r="J13" i="5" a="1"/>
  <c r="J13" i="5" s="1"/>
  <c r="J14" i="5" a="1"/>
  <c r="J14" i="5" s="1"/>
  <c r="J15" i="5" a="1"/>
  <c r="J15" i="5" s="1"/>
  <c r="J16" i="5" a="1"/>
  <c r="J16" i="5" s="1"/>
  <c r="J17" i="5" a="1"/>
  <c r="J17" i="5" s="1"/>
  <c r="J18" i="5" a="1"/>
  <c r="J18" i="5" s="1"/>
  <c r="J19" i="5" a="1"/>
  <c r="J19" i="5" s="1"/>
  <c r="J20" i="5" a="1"/>
  <c r="J20" i="5" s="1"/>
  <c r="J21" i="5" a="1"/>
  <c r="J21" i="5" s="1"/>
  <c r="J22" i="5" a="1"/>
  <c r="J22" i="5" s="1"/>
  <c r="J23" i="5" a="1"/>
  <c r="J23" i="5" s="1"/>
  <c r="J24" i="5" a="1"/>
  <c r="J24" i="5" s="1"/>
  <c r="J25" i="5" a="1"/>
  <c r="J25" i="5" s="1"/>
  <c r="J26" i="5" a="1"/>
  <c r="J26" i="5" s="1"/>
  <c r="J27" i="5" a="1"/>
  <c r="J27" i="5" s="1"/>
  <c r="J28" i="5" a="1"/>
  <c r="J28" i="5" s="1"/>
  <c r="J29" i="5" a="1"/>
  <c r="J29" i="5" s="1"/>
  <c r="J30" i="5" a="1"/>
  <c r="J30" i="5" s="1"/>
  <c r="J31" i="5" a="1"/>
  <c r="J31" i="5" s="1"/>
  <c r="J32" i="5" a="1"/>
  <c r="J32" i="5" s="1"/>
  <c r="J33" i="5" a="1"/>
  <c r="J33" i="5" s="1"/>
  <c r="J34" i="5" a="1"/>
  <c r="J34" i="5" s="1"/>
  <c r="J35" i="5" a="1"/>
  <c r="J35" i="5" s="1"/>
  <c r="J36" i="5" a="1"/>
  <c r="J36" i="5" s="1"/>
  <c r="J37" i="5" a="1"/>
  <c r="J37" i="5" s="1"/>
  <c r="J38" i="5" a="1"/>
  <c r="J38" i="5" s="1"/>
  <c r="J39" i="5" a="1"/>
  <c r="J39" i="5" s="1"/>
  <c r="J40" i="5" a="1"/>
  <c r="J40" i="5" s="1"/>
  <c r="J41" i="5" a="1"/>
  <c r="J41" i="5" s="1"/>
  <c r="J42" i="5" a="1"/>
  <c r="J42" i="5" s="1"/>
  <c r="J43" i="5" a="1"/>
  <c r="J43" i="5" s="1"/>
  <c r="J44" i="5" a="1"/>
  <c r="J44" i="5" s="1"/>
  <c r="J45" i="5" a="1"/>
  <c r="J45" i="5" s="1"/>
  <c r="J46" i="5" a="1"/>
  <c r="J46" i="5" s="1"/>
  <c r="J47" i="5" a="1"/>
  <c r="J47" i="5" s="1"/>
  <c r="J48" i="5" a="1"/>
  <c r="J48" i="5" s="1"/>
  <c r="J49" i="5" a="1"/>
  <c r="J49" i="5" s="1"/>
  <c r="J50" i="5" a="1"/>
  <c r="J50" i="5" s="1"/>
  <c r="J51" i="5" a="1"/>
  <c r="J51" i="5" s="1"/>
  <c r="J52" i="5" a="1"/>
  <c r="J52" i="5" s="1"/>
  <c r="J53" i="5" a="1"/>
  <c r="J53" i="5" s="1"/>
  <c r="J54" i="5" a="1"/>
  <c r="J54" i="5" s="1"/>
  <c r="J55" i="5" a="1"/>
  <c r="J55" i="5" s="1"/>
  <c r="J56" i="5" a="1"/>
  <c r="J56" i="5" s="1"/>
  <c r="J57" i="5" a="1"/>
  <c r="J57" i="5" s="1"/>
  <c r="J58" i="5" a="1"/>
  <c r="J58" i="5" s="1"/>
  <c r="J59" i="5" a="1"/>
  <c r="J59" i="5" s="1"/>
  <c r="J60" i="5" a="1"/>
  <c r="J60" i="5" s="1"/>
  <c r="J61" i="5" a="1"/>
  <c r="J61" i="5" s="1"/>
  <c r="J62" i="5" a="1"/>
  <c r="J62" i="5" s="1"/>
  <c r="J63" i="5" a="1"/>
  <c r="J63" i="5" s="1"/>
  <c r="J64" i="5" a="1"/>
  <c r="J64" i="5" s="1"/>
  <c r="J65" i="5" a="1"/>
  <c r="J65" i="5" s="1"/>
  <c r="J66" i="5" a="1"/>
  <c r="J66" i="5" s="1"/>
  <c r="J67" i="5" a="1"/>
  <c r="J67" i="5" s="1"/>
  <c r="J68" i="5" a="1"/>
  <c r="J68" i="5" s="1"/>
  <c r="J69" i="5" a="1"/>
  <c r="J69" i="5" s="1"/>
  <c r="J70" i="5" a="1"/>
  <c r="J70" i="5" s="1"/>
  <c r="J71" i="5" a="1"/>
  <c r="J71" i="5" s="1"/>
  <c r="J72" i="5" a="1"/>
  <c r="J72" i="5" s="1"/>
  <c r="J73" i="5" a="1"/>
  <c r="J73" i="5" s="1"/>
  <c r="J74" i="5" a="1"/>
  <c r="J74" i="5" s="1"/>
  <c r="J75" i="5" a="1"/>
  <c r="J75" i="5" s="1"/>
  <c r="J76" i="5" a="1"/>
  <c r="J76" i="5" s="1"/>
  <c r="J77" i="5" a="1"/>
  <c r="J77" i="5" s="1"/>
  <c r="J78" i="5" a="1"/>
  <c r="J78" i="5" s="1"/>
  <c r="J79" i="5" a="1"/>
  <c r="J79" i="5" s="1"/>
  <c r="J80" i="5" a="1"/>
  <c r="J80" i="5" s="1"/>
  <c r="J81" i="5" a="1"/>
  <c r="J81" i="5" s="1"/>
  <c r="J82" i="5" a="1"/>
  <c r="J82" i="5" s="1"/>
  <c r="J83" i="5" a="1"/>
  <c r="J83" i="5" s="1"/>
  <c r="J84" i="5" a="1"/>
  <c r="J84" i="5" s="1"/>
  <c r="J85" i="5" a="1"/>
  <c r="J85" i="5" s="1"/>
  <c r="J86" i="5" a="1"/>
  <c r="J86" i="5" s="1"/>
  <c r="J87" i="5" a="1"/>
  <c r="J87" i="5" s="1"/>
  <c r="J88" i="5" a="1"/>
  <c r="J88" i="5" s="1"/>
  <c r="J89" i="5" a="1"/>
  <c r="J89" i="5" s="1"/>
  <c r="J90" i="5" a="1"/>
  <c r="J90" i="5" s="1"/>
  <c r="J91" i="5" a="1"/>
  <c r="J91" i="5" s="1"/>
  <c r="J92" i="5" a="1"/>
  <c r="J92" i="5" s="1"/>
  <c r="J93" i="5" a="1"/>
  <c r="J93" i="5" s="1"/>
  <c r="J94" i="5" a="1"/>
  <c r="J94" i="5" s="1"/>
  <c r="J95" i="5" a="1"/>
  <c r="J95" i="5" s="1"/>
  <c r="J96" i="5" a="1"/>
  <c r="J96" i="5" s="1"/>
  <c r="J97" i="5" a="1"/>
  <c r="J97" i="5" s="1"/>
  <c r="J98" i="5" a="1"/>
  <c r="J98" i="5" s="1"/>
  <c r="J99" i="5" a="1"/>
  <c r="J99" i="5" s="1"/>
  <c r="J100" i="5" a="1"/>
  <c r="J100" i="5" s="1"/>
  <c r="J101" i="5" a="1"/>
  <c r="J101" i="5" s="1"/>
  <c r="J102" i="5" a="1"/>
  <c r="J102" i="5" s="1"/>
  <c r="J103" i="5" a="1"/>
  <c r="J103" i="5" s="1"/>
  <c r="J104" i="5" a="1"/>
  <c r="J104" i="5" s="1"/>
  <c r="J105" i="5" a="1"/>
  <c r="J105" i="5" s="1"/>
  <c r="J106" i="5" a="1"/>
  <c r="J106" i="5" s="1"/>
  <c r="J107" i="5" a="1"/>
  <c r="J107" i="5" s="1"/>
  <c r="J108" i="5" a="1"/>
  <c r="J108" i="5" s="1"/>
  <c r="J109" i="5" a="1"/>
  <c r="J109" i="5" s="1"/>
  <c r="J110" i="5" a="1"/>
  <c r="J110" i="5" s="1"/>
  <c r="J111" i="5" a="1"/>
  <c r="J111" i="5" s="1"/>
  <c r="J112" i="5" a="1"/>
  <c r="J112" i="5" s="1"/>
  <c r="J113" i="5" a="1"/>
  <c r="J113" i="5" s="1"/>
  <c r="J114" i="5" a="1"/>
  <c r="J114" i="5" s="1"/>
  <c r="J115" i="5" a="1"/>
  <c r="J115" i="5" s="1"/>
  <c r="J116" i="5" a="1"/>
  <c r="J116" i="5" s="1"/>
  <c r="J117" i="5" a="1"/>
  <c r="J117" i="5" s="1"/>
  <c r="J118" i="5" a="1"/>
  <c r="J118" i="5" s="1"/>
  <c r="J119" i="5" a="1"/>
  <c r="J119" i="5" s="1"/>
  <c r="J120" i="5" a="1"/>
  <c r="J120" i="5" s="1"/>
  <c r="J121" i="5" a="1"/>
  <c r="J121" i="5" s="1"/>
  <c r="J122" i="5" a="1"/>
  <c r="J122" i="5" s="1"/>
  <c r="J123" i="5" a="1"/>
  <c r="J123" i="5" s="1"/>
  <c r="J124" i="5" a="1"/>
  <c r="J124" i="5" s="1"/>
  <c r="J125" i="5" a="1"/>
  <c r="J125" i="5" s="1"/>
  <c r="J126" i="5" a="1"/>
  <c r="J126" i="5" s="1"/>
  <c r="J127" i="5" a="1"/>
  <c r="J127" i="5" s="1"/>
  <c r="J128" i="5" a="1"/>
  <c r="J128" i="5" s="1"/>
  <c r="J129" i="5" a="1"/>
  <c r="J129" i="5" s="1"/>
  <c r="J130" i="5" a="1"/>
  <c r="J130" i="5" s="1"/>
  <c r="J131" i="5" a="1"/>
  <c r="J131" i="5" s="1"/>
  <c r="J132" i="5" a="1"/>
  <c r="J132" i="5" s="1"/>
  <c r="J133" i="5" a="1"/>
  <c r="J133" i="5" s="1"/>
  <c r="J134" i="5" a="1"/>
  <c r="J134" i="5" s="1"/>
  <c r="J135" i="5" a="1"/>
  <c r="J135" i="5" s="1"/>
  <c r="J136" i="5" a="1"/>
  <c r="J136" i="5" s="1"/>
  <c r="J137" i="5" a="1"/>
  <c r="J137" i="5" s="1"/>
  <c r="J138" i="5" a="1"/>
  <c r="J138" i="5" s="1"/>
  <c r="J139" i="5" a="1"/>
  <c r="J139" i="5" s="1"/>
  <c r="J140" i="5" a="1"/>
  <c r="J140" i="5" s="1"/>
  <c r="J141" i="5" a="1"/>
  <c r="J141" i="5" s="1"/>
  <c r="J142" i="5" a="1"/>
  <c r="J142" i="5" s="1"/>
  <c r="J143" i="5" a="1"/>
  <c r="J143" i="5" s="1"/>
  <c r="J144" i="5" a="1"/>
  <c r="J144" i="5" s="1"/>
  <c r="J145" i="5" a="1"/>
  <c r="J145" i="5" s="1"/>
  <c r="J146" i="5" a="1"/>
  <c r="J146" i="5" s="1"/>
  <c r="J147" i="5" a="1"/>
  <c r="J147" i="5" s="1"/>
  <c r="J148" i="5" a="1"/>
  <c r="J148" i="5" s="1"/>
  <c r="J149" i="5" a="1"/>
  <c r="J149" i="5" s="1"/>
  <c r="J150" i="5" a="1"/>
  <c r="J150" i="5" s="1"/>
  <c r="J151" i="5" a="1"/>
  <c r="J151" i="5" s="1"/>
  <c r="J152" i="5" a="1"/>
  <c r="J152" i="5" s="1"/>
  <c r="J153" i="5" a="1"/>
  <c r="J153" i="5" s="1"/>
  <c r="J154" i="5" a="1"/>
  <c r="J154" i="5" s="1"/>
  <c r="J155" i="5" a="1"/>
  <c r="J155" i="5" s="1"/>
  <c r="J156" i="5" a="1"/>
  <c r="J156" i="5" s="1"/>
  <c r="J157" i="5" a="1"/>
  <c r="J157" i="5" s="1"/>
  <c r="J158" i="5" a="1"/>
  <c r="J158" i="5" s="1"/>
  <c r="J159" i="5" a="1"/>
  <c r="J159" i="5" s="1"/>
  <c r="J160" i="5" a="1"/>
  <c r="J160" i="5" s="1"/>
  <c r="J161" i="5" a="1"/>
  <c r="J161" i="5" s="1"/>
  <c r="J162" i="5" a="1"/>
  <c r="J162" i="5" s="1"/>
  <c r="J163" i="5" a="1"/>
  <c r="J163" i="5" s="1"/>
  <c r="J164" i="5" a="1"/>
  <c r="J164" i="5" s="1"/>
  <c r="J165" i="5" a="1"/>
  <c r="J165" i="5" s="1"/>
  <c r="J166" i="5" a="1"/>
  <c r="J166" i="5" s="1"/>
  <c r="J167" i="5" a="1"/>
  <c r="J167" i="5" s="1"/>
  <c r="J168" i="5" a="1"/>
  <c r="J168" i="5" s="1"/>
  <c r="J169" i="5" a="1"/>
  <c r="J169" i="5" s="1"/>
  <c r="J170" i="5" a="1"/>
  <c r="J170" i="5" s="1"/>
  <c r="J171" i="5" a="1"/>
  <c r="J171" i="5" s="1"/>
  <c r="J172" i="5" a="1"/>
  <c r="J172" i="5" s="1"/>
  <c r="J173" i="5" a="1"/>
  <c r="J173" i="5" s="1"/>
  <c r="J174" i="5" a="1"/>
  <c r="J174" i="5" s="1"/>
  <c r="J175" i="5" a="1"/>
  <c r="J175" i="5" s="1"/>
  <c r="J176" i="5" a="1"/>
  <c r="J176" i="5" s="1"/>
  <c r="J177" i="5" a="1"/>
  <c r="J177" i="5" s="1"/>
  <c r="J178" i="5" a="1"/>
  <c r="J178" i="5" s="1"/>
  <c r="J179" i="5" a="1"/>
  <c r="J179" i="5" s="1"/>
  <c r="J180" i="5" a="1"/>
  <c r="J180" i="5" s="1"/>
  <c r="J181" i="5" a="1"/>
  <c r="J181" i="5" s="1"/>
  <c r="J182" i="5" a="1"/>
  <c r="J182" i="5" s="1"/>
  <c r="J183" i="5" a="1"/>
  <c r="J183" i="5" s="1"/>
  <c r="J184" i="5" a="1"/>
  <c r="J184" i="5" s="1"/>
  <c r="J185" i="5" a="1"/>
  <c r="J185" i="5" s="1"/>
  <c r="J186" i="5" a="1"/>
  <c r="J186" i="5" s="1"/>
  <c r="J187" i="5" a="1"/>
  <c r="J187" i="5" s="1"/>
  <c r="J188" i="5" a="1"/>
  <c r="J188" i="5" s="1"/>
  <c r="J189" i="5" a="1"/>
  <c r="J189" i="5" s="1"/>
  <c r="J190" i="5" a="1"/>
  <c r="J190" i="5" s="1"/>
  <c r="J191" i="5" a="1"/>
  <c r="J191" i="5" s="1"/>
  <c r="J192" i="5" a="1"/>
  <c r="J192" i="5" s="1"/>
  <c r="J193" i="5" a="1"/>
  <c r="J193" i="5" s="1"/>
  <c r="J194" i="5" a="1"/>
  <c r="J194" i="5" s="1"/>
  <c r="J195" i="5" a="1"/>
  <c r="J195" i="5" s="1"/>
  <c r="J196" i="5" a="1"/>
  <c r="J196" i="5" s="1"/>
  <c r="J197" i="5" a="1"/>
  <c r="J197" i="5" s="1"/>
  <c r="J198" i="5" a="1"/>
  <c r="J198" i="5" s="1"/>
  <c r="J199" i="5" a="1"/>
  <c r="J199" i="5" s="1"/>
  <c r="J200" i="5" a="1"/>
  <c r="J200" i="5" s="1"/>
  <c r="J201" i="5" a="1"/>
  <c r="J201" i="5" s="1"/>
  <c r="J202" i="5" a="1"/>
  <c r="J202" i="5" s="1"/>
  <c r="J203" i="5" a="1"/>
  <c r="J203" i="5" s="1"/>
  <c r="J204" i="5" a="1"/>
  <c r="J204" i="5" s="1"/>
  <c r="J205" i="5" a="1"/>
  <c r="J205" i="5" s="1"/>
  <c r="J206" i="5" a="1"/>
  <c r="J206" i="5" s="1"/>
  <c r="J207" i="5" a="1"/>
  <c r="J207" i="5" s="1"/>
  <c r="J208" i="5" a="1"/>
  <c r="J208" i="5" s="1"/>
  <c r="J209" i="5" a="1"/>
  <c r="J209" i="5" s="1"/>
  <c r="J210" i="5" a="1"/>
  <c r="J210" i="5" s="1"/>
  <c r="J211" i="5" a="1"/>
  <c r="J211" i="5" s="1"/>
  <c r="J212" i="5" a="1"/>
  <c r="J212" i="5" s="1"/>
  <c r="J213" i="5" a="1"/>
  <c r="J213" i="5" s="1"/>
  <c r="J214" i="5" a="1"/>
  <c r="J214" i="5" s="1"/>
  <c r="J215" i="5" a="1"/>
  <c r="J215" i="5" s="1"/>
  <c r="J216" i="5" a="1"/>
  <c r="J216" i="5" s="1"/>
  <c r="J217" i="5" a="1"/>
  <c r="J217" i="5" s="1"/>
  <c r="J218" i="5" a="1"/>
  <c r="J218" i="5" s="1"/>
  <c r="J219" i="5" a="1"/>
  <c r="J219" i="5" s="1"/>
  <c r="J220" i="5" a="1"/>
  <c r="J220" i="5" s="1"/>
  <c r="J221" i="5" a="1"/>
  <c r="J221" i="5" s="1"/>
  <c r="J222" i="5" a="1"/>
  <c r="J222" i="5" s="1"/>
  <c r="J223" i="5" a="1"/>
  <c r="J223" i="5" s="1"/>
  <c r="J224" i="5" a="1"/>
  <c r="J224" i="5" s="1"/>
  <c r="J225" i="5" a="1"/>
  <c r="J225" i="5" s="1"/>
  <c r="J226" i="5" a="1"/>
  <c r="J226" i="5" s="1"/>
  <c r="J227" i="5" a="1"/>
  <c r="J227" i="5" s="1"/>
  <c r="J228" i="5" a="1"/>
  <c r="J228" i="5" s="1"/>
  <c r="J229" i="5" a="1"/>
  <c r="J229" i="5" s="1"/>
  <c r="J230" i="5" a="1"/>
  <c r="J230" i="5" s="1"/>
  <c r="J231" i="5" a="1"/>
  <c r="J231" i="5" s="1"/>
  <c r="J232" i="5" a="1"/>
  <c r="J232" i="5" s="1"/>
  <c r="J233" i="5" a="1"/>
  <c r="J233" i="5" s="1"/>
  <c r="J234" i="5" a="1"/>
  <c r="J234" i="5" s="1"/>
  <c r="J235" i="5" a="1"/>
  <c r="J235" i="5" s="1"/>
  <c r="J236" i="5" a="1"/>
  <c r="J236" i="5" s="1"/>
  <c r="J237" i="5" a="1"/>
  <c r="J237" i="5" s="1"/>
  <c r="J238" i="5" a="1"/>
  <c r="J238" i="5" s="1"/>
  <c r="J239" i="5" a="1"/>
  <c r="J239" i="5" s="1"/>
  <c r="J240" i="5" a="1"/>
  <c r="J240" i="5" s="1"/>
  <c r="J241" i="5" a="1"/>
  <c r="J241" i="5" s="1"/>
  <c r="J242" i="5" a="1"/>
  <c r="J242" i="5" s="1"/>
  <c r="J243" i="5" a="1"/>
  <c r="J243" i="5" s="1"/>
  <c r="J244" i="5" a="1"/>
  <c r="J244" i="5" s="1"/>
  <c r="J245" i="5" a="1"/>
  <c r="J245" i="5" s="1"/>
  <c r="J246" i="5" a="1"/>
  <c r="J246" i="5" s="1"/>
  <c r="J247" i="5" a="1"/>
  <c r="J247" i="5" s="1"/>
  <c r="J248" i="5" a="1"/>
  <c r="J248" i="5" s="1"/>
  <c r="J249" i="5" a="1"/>
  <c r="J249" i="5" s="1"/>
  <c r="J250" i="5" a="1"/>
  <c r="J250" i="5" s="1"/>
  <c r="J251" i="5" a="1"/>
  <c r="J251" i="5"/>
  <c r="J252" i="5" a="1"/>
  <c r="J252" i="5" s="1"/>
  <c r="J253" i="5" a="1"/>
  <c r="J253" i="5" s="1"/>
  <c r="J254" i="5" a="1"/>
  <c r="J254" i="5" s="1"/>
  <c r="J255" i="5" a="1"/>
  <c r="J255" i="5" s="1"/>
  <c r="J256" i="5" a="1"/>
  <c r="J256" i="5" s="1"/>
  <c r="J257" i="5" a="1"/>
  <c r="J257" i="5" s="1"/>
  <c r="J258" i="5" a="1"/>
  <c r="J258" i="5" s="1"/>
  <c r="J259" i="5" a="1"/>
  <c r="J259" i="5" s="1"/>
  <c r="J260" i="5" a="1"/>
  <c r="J260" i="5" s="1"/>
  <c r="J261" i="5" a="1"/>
  <c r="J261" i="5" s="1"/>
  <c r="J262" i="5" a="1"/>
  <c r="J262" i="5" s="1"/>
  <c r="J263" i="5" a="1"/>
  <c r="J263" i="5" s="1"/>
  <c r="J264" i="5" a="1"/>
  <c r="J264" i="5" s="1"/>
  <c r="J265" i="5" a="1"/>
  <c r="J265" i="5" s="1"/>
  <c r="J266" i="5" a="1"/>
  <c r="J266" i="5" s="1"/>
  <c r="J267" i="5" a="1"/>
  <c r="J267" i="5"/>
  <c r="J268" i="5" a="1"/>
  <c r="J268" i="5" s="1"/>
  <c r="J269" i="5" a="1"/>
  <c r="J269" i="5" s="1"/>
  <c r="J270" i="5" a="1"/>
  <c r="J270" i="5" s="1"/>
  <c r="J271" i="5" a="1"/>
  <c r="J271" i="5" s="1"/>
  <c r="J272" i="5" a="1"/>
  <c r="J272" i="5" s="1"/>
  <c r="J273" i="5" a="1"/>
  <c r="J273" i="5" s="1"/>
  <c r="J274" i="5" a="1"/>
  <c r="J274" i="5" s="1"/>
  <c r="J275" i="5" a="1"/>
  <c r="J275" i="5" s="1"/>
  <c r="J276" i="5" a="1"/>
  <c r="J276" i="5" s="1"/>
  <c r="J277" i="5" a="1"/>
  <c r="J277" i="5" s="1"/>
  <c r="J278" i="5" a="1"/>
  <c r="J278" i="5" s="1"/>
  <c r="J279" i="5" a="1"/>
  <c r="J279" i="5"/>
  <c r="J280" i="5" a="1"/>
  <c r="J280" i="5" s="1"/>
  <c r="J281" i="5" a="1"/>
  <c r="J281" i="5" s="1"/>
  <c r="J282" i="5" a="1"/>
  <c r="J282" i="5" s="1"/>
  <c r="J283" i="5" a="1"/>
  <c r="J283" i="5" s="1"/>
  <c r="J284" i="5" a="1"/>
  <c r="J284" i="5" s="1"/>
  <c r="J285" i="5" a="1"/>
  <c r="J285" i="5" s="1"/>
  <c r="J286" i="5" a="1"/>
  <c r="J286" i="5" s="1"/>
  <c r="J287" i="5" a="1"/>
  <c r="J287" i="5" s="1"/>
  <c r="J288" i="5" a="1"/>
  <c r="J288" i="5" s="1"/>
  <c r="J289" i="5" a="1"/>
  <c r="J289" i="5" s="1"/>
  <c r="J290" i="5" a="1"/>
  <c r="J290" i="5" s="1"/>
  <c r="J291" i="5" a="1"/>
  <c r="J291" i="5" s="1"/>
  <c r="J292" i="5" a="1"/>
  <c r="J292" i="5" s="1"/>
  <c r="J293" i="5" a="1"/>
  <c r="J293" i="5" s="1"/>
  <c r="J294" i="5" a="1"/>
  <c r="J294" i="5" s="1"/>
  <c r="J295" i="5" a="1"/>
  <c r="J295" i="5" s="1"/>
  <c r="J296" i="5" a="1"/>
  <c r="J296" i="5" s="1"/>
  <c r="J297" i="5" a="1"/>
  <c r="J297" i="5" s="1"/>
  <c r="J298" i="5" a="1"/>
  <c r="J298" i="5" s="1"/>
  <c r="J299" i="5" a="1"/>
  <c r="J299" i="5"/>
  <c r="J300" i="5" a="1"/>
  <c r="J300" i="5" s="1"/>
  <c r="J301" i="5" a="1"/>
  <c r="J301" i="5" s="1"/>
  <c r="J302" i="5" a="1"/>
  <c r="J302" i="5" s="1"/>
  <c r="J303" i="5" a="1"/>
  <c r="J303" i="5" s="1"/>
  <c r="J304" i="5" a="1"/>
  <c r="J304" i="5" s="1"/>
  <c r="J305" i="5" a="1"/>
  <c r="J305" i="5" s="1"/>
  <c r="J306" i="5" a="1"/>
  <c r="J306" i="5" s="1"/>
  <c r="J307" i="5" a="1"/>
  <c r="J307" i="5" s="1"/>
  <c r="J308" i="5" a="1"/>
  <c r="J308" i="5" s="1"/>
  <c r="J309" i="5" a="1"/>
  <c r="J309" i="5" s="1"/>
  <c r="J310" i="5" a="1"/>
  <c r="J310" i="5" s="1"/>
  <c r="J311" i="5" a="1"/>
  <c r="J311" i="5" s="1"/>
  <c r="J312" i="5" a="1"/>
  <c r="J312" i="5" s="1"/>
  <c r="J313" i="5" a="1"/>
  <c r="J313" i="5" s="1"/>
  <c r="J314" i="5" a="1"/>
  <c r="J314" i="5" s="1"/>
  <c r="J315" i="5" a="1"/>
  <c r="J315" i="5" s="1"/>
  <c r="J316" i="5" a="1"/>
  <c r="J316" i="5" s="1"/>
  <c r="J317" i="5" a="1"/>
  <c r="J317" i="5" s="1"/>
  <c r="J318" i="5" a="1"/>
  <c r="J318" i="5" s="1"/>
  <c r="J319" i="5" a="1"/>
  <c r="J319" i="5" s="1"/>
  <c r="J320" i="5" a="1"/>
  <c r="J320" i="5" s="1"/>
  <c r="J321" i="5" a="1"/>
  <c r="J321" i="5" s="1"/>
  <c r="J322" i="5" a="1"/>
  <c r="J322" i="5" s="1"/>
  <c r="J323" i="5" a="1"/>
  <c r="J323" i="5" s="1"/>
  <c r="J324" i="5" a="1"/>
  <c r="J324" i="5" s="1"/>
  <c r="J325" i="5" a="1"/>
  <c r="J325" i="5" s="1"/>
  <c r="J326" i="5" a="1"/>
  <c r="J326" i="5" s="1"/>
  <c r="J327" i="5" a="1"/>
  <c r="J327" i="5" s="1"/>
  <c r="J328" i="5" a="1"/>
  <c r="J328" i="5" s="1"/>
  <c r="J329" i="5" a="1"/>
  <c r="J329" i="5" s="1"/>
  <c r="J330" i="5" a="1"/>
  <c r="J330" i="5" s="1"/>
  <c r="J331" i="5" a="1"/>
  <c r="J331" i="5" s="1"/>
  <c r="J332" i="5" a="1"/>
  <c r="J332" i="5" s="1"/>
  <c r="J333" i="5" a="1"/>
  <c r="J333" i="5" s="1"/>
  <c r="J334" i="5" a="1"/>
  <c r="J334" i="5" s="1"/>
  <c r="J335" i="5" a="1"/>
  <c r="J335" i="5" s="1"/>
  <c r="J336" i="5" a="1"/>
  <c r="J336" i="5" s="1"/>
  <c r="J337" i="5" a="1"/>
  <c r="J337" i="5" s="1"/>
  <c r="J338" i="5" a="1"/>
  <c r="J338" i="5" s="1"/>
  <c r="J339" i="5" a="1"/>
  <c r="J339" i="5" s="1"/>
  <c r="J340" i="5" a="1"/>
  <c r="J340" i="5" s="1"/>
  <c r="J341" i="5" a="1"/>
  <c r="J341" i="5" s="1"/>
  <c r="J342" i="5" a="1"/>
  <c r="J342" i="5" s="1"/>
  <c r="J343" i="5" a="1"/>
  <c r="J343" i="5" s="1"/>
  <c r="J344" i="5" a="1"/>
  <c r="J344" i="5" s="1"/>
  <c r="J345" i="5" a="1"/>
  <c r="J345" i="5" s="1"/>
  <c r="J346" i="5" a="1"/>
  <c r="J346" i="5" s="1"/>
  <c r="J347" i="5" a="1"/>
  <c r="J347" i="5" s="1"/>
  <c r="J348" i="5" a="1"/>
  <c r="J348" i="5" s="1"/>
  <c r="J349" i="5" a="1"/>
  <c r="J349" i="5" s="1"/>
  <c r="J350" i="5" a="1"/>
  <c r="J350" i="5" s="1"/>
  <c r="J351" i="5" a="1"/>
  <c r="J351" i="5" s="1"/>
  <c r="J352" i="5" a="1"/>
  <c r="J352" i="5" s="1"/>
  <c r="J353" i="5" a="1"/>
  <c r="J353" i="5"/>
  <c r="J354" i="5" a="1"/>
  <c r="J354" i="5" s="1"/>
  <c r="J355" i="5" a="1"/>
  <c r="J355" i="5" s="1"/>
  <c r="J356" i="5" a="1"/>
  <c r="J356" i="5" s="1"/>
  <c r="J357" i="5" a="1"/>
  <c r="J357" i="5" s="1"/>
  <c r="J358" i="5" a="1"/>
  <c r="J358" i="5" s="1"/>
  <c r="J359" i="5" a="1"/>
  <c r="J359" i="5" s="1"/>
  <c r="J360" i="5" a="1"/>
  <c r="J360" i="5" s="1"/>
  <c r="J361" i="5" a="1"/>
  <c r="J361" i="5" s="1"/>
  <c r="J362" i="5" a="1"/>
  <c r="J362" i="5" s="1"/>
  <c r="J363" i="5" a="1"/>
  <c r="J363" i="5" s="1"/>
  <c r="J364" i="5" a="1"/>
  <c r="J364" i="5" s="1"/>
  <c r="J365" i="5" a="1"/>
  <c r="J365" i="5" s="1"/>
  <c r="J366" i="5" a="1"/>
  <c r="J366" i="5" s="1"/>
  <c r="J367" i="5" a="1"/>
  <c r="J367" i="5" s="1"/>
  <c r="J368" i="5" a="1"/>
  <c r="J368" i="5" s="1"/>
  <c r="J369" i="5" a="1"/>
  <c r="J369" i="5" s="1"/>
  <c r="J370" i="5" a="1"/>
  <c r="J370" i="5" s="1"/>
  <c r="J371" i="5" a="1"/>
  <c r="J371" i="5" s="1"/>
  <c r="J372" i="5" a="1"/>
  <c r="J372" i="5" s="1"/>
  <c r="J373" i="5" a="1"/>
  <c r="J373" i="5" s="1"/>
  <c r="J374" i="5" a="1"/>
  <c r="J374" i="5" s="1"/>
  <c r="J375" i="5" a="1"/>
  <c r="J375" i="5" s="1"/>
  <c r="J376" i="5" a="1"/>
  <c r="J376" i="5" s="1"/>
  <c r="J377" i="5" a="1"/>
  <c r="J377" i="5" s="1"/>
  <c r="J378" i="5" a="1"/>
  <c r="J378" i="5" s="1"/>
  <c r="J379" i="5" a="1"/>
  <c r="J379" i="5" s="1"/>
  <c r="J380" i="5" a="1"/>
  <c r="J380" i="5" s="1"/>
  <c r="J381" i="5" a="1"/>
  <c r="J381" i="5" s="1"/>
  <c r="J382" i="5" a="1"/>
  <c r="J382" i="5" s="1"/>
  <c r="J383" i="5" a="1"/>
  <c r="J383" i="5" s="1"/>
  <c r="J384" i="5" a="1"/>
  <c r="J384" i="5" s="1"/>
  <c r="J385" i="5" a="1"/>
  <c r="J385" i="5" s="1"/>
  <c r="J386" i="5" a="1"/>
  <c r="J386" i="5" s="1"/>
  <c r="J387" i="5" a="1"/>
  <c r="J387" i="5" s="1"/>
  <c r="J388" i="5" a="1"/>
  <c r="J388" i="5" s="1"/>
  <c r="J389" i="5" a="1"/>
  <c r="J389" i="5" s="1"/>
  <c r="J390" i="5" a="1"/>
  <c r="J390" i="5" s="1"/>
  <c r="J391" i="5" a="1"/>
  <c r="J391" i="5" s="1"/>
  <c r="J392" i="5" a="1"/>
  <c r="J392" i="5" s="1"/>
  <c r="J393" i="5" a="1"/>
  <c r="J393" i="5" s="1"/>
  <c r="J394" i="5" a="1"/>
  <c r="J394" i="5" s="1"/>
  <c r="J395" i="5" a="1"/>
  <c r="J395" i="5" s="1"/>
  <c r="J396" i="5" a="1"/>
  <c r="J396" i="5" s="1"/>
  <c r="J397" i="5" a="1"/>
  <c r="J397" i="5" s="1"/>
  <c r="J398" i="5" a="1"/>
  <c r="J398" i="5" s="1"/>
  <c r="J399" i="5" a="1"/>
  <c r="J399" i="5" s="1"/>
  <c r="J400" i="5" a="1"/>
  <c r="J400" i="5" s="1"/>
  <c r="J401" i="5" a="1"/>
  <c r="J401" i="5" s="1"/>
  <c r="J402" i="5" a="1"/>
  <c r="J402" i="5" s="1"/>
  <c r="J403" i="5" a="1"/>
  <c r="J403" i="5"/>
  <c r="J404" i="5" a="1"/>
  <c r="J404" i="5" s="1"/>
  <c r="J405" i="5" a="1"/>
  <c r="J405" i="5" s="1"/>
  <c r="J406" i="5" a="1"/>
  <c r="J406" i="5" s="1"/>
  <c r="J407" i="5" a="1"/>
  <c r="J407" i="5" s="1"/>
  <c r="J408" i="5" a="1"/>
  <c r="J408" i="5" s="1"/>
  <c r="J409" i="5" a="1"/>
  <c r="J409" i="5" s="1"/>
  <c r="J410" i="5" a="1"/>
  <c r="J410" i="5" s="1"/>
  <c r="J411" i="5" a="1"/>
  <c r="J411" i="5" s="1"/>
  <c r="J412" i="5" a="1"/>
  <c r="J412" i="5" s="1"/>
  <c r="J413" i="5" a="1"/>
  <c r="J413" i="5" s="1"/>
  <c r="J414" i="5" a="1"/>
  <c r="J414" i="5" s="1"/>
  <c r="J415" i="5" a="1"/>
  <c r="J415" i="5" s="1"/>
  <c r="J416" i="5" a="1"/>
  <c r="J416" i="5" s="1"/>
  <c r="J417" i="5" a="1"/>
  <c r="J417" i="5" s="1"/>
  <c r="J418" i="5" a="1"/>
  <c r="J418" i="5" s="1"/>
  <c r="J419" i="5" a="1"/>
  <c r="J419" i="5" s="1"/>
  <c r="J420" i="5" a="1"/>
  <c r="J420" i="5" s="1"/>
  <c r="J421" i="5" a="1"/>
  <c r="J421" i="5" s="1"/>
  <c r="J422" i="5" a="1"/>
  <c r="J422" i="5" s="1"/>
  <c r="J423" i="5" a="1"/>
  <c r="J423" i="5" s="1"/>
  <c r="J424" i="5" a="1"/>
  <c r="J424" i="5" s="1"/>
  <c r="J425" i="5" a="1"/>
  <c r="J425" i="5" s="1"/>
  <c r="J426" i="5" a="1"/>
  <c r="J426" i="5" s="1"/>
  <c r="J427" i="5" a="1"/>
  <c r="J427" i="5" s="1"/>
  <c r="J428" i="5" a="1"/>
  <c r="J428" i="5" s="1"/>
  <c r="J429" i="5" a="1"/>
  <c r="J429" i="5" s="1"/>
  <c r="J430" i="5" a="1"/>
  <c r="J430" i="5" s="1"/>
  <c r="J431" i="5" a="1"/>
  <c r="J431" i="5" s="1"/>
  <c r="J432" i="5" a="1"/>
  <c r="J432" i="5" s="1"/>
  <c r="J433" i="5" a="1"/>
  <c r="J433" i="5" s="1"/>
  <c r="J434" i="5" a="1"/>
  <c r="J434" i="5" s="1"/>
  <c r="J435" i="5" a="1"/>
  <c r="J435" i="5" s="1"/>
  <c r="J436" i="5" a="1"/>
  <c r="J436" i="5" s="1"/>
  <c r="J437" i="5" a="1"/>
  <c r="J437" i="5" s="1"/>
  <c r="J438" i="5" a="1"/>
  <c r="J438" i="5" s="1"/>
  <c r="J439" i="5" a="1"/>
  <c r="J439" i="5" s="1"/>
  <c r="J440" i="5" a="1"/>
  <c r="J440" i="5" s="1"/>
  <c r="J441" i="5" a="1"/>
  <c r="J441" i="5" s="1"/>
  <c r="J442" i="5" a="1"/>
  <c r="J442" i="5" s="1"/>
  <c r="J443" i="5" a="1"/>
  <c r="J443" i="5" s="1"/>
  <c r="J444" i="5" a="1"/>
  <c r="J444" i="5" s="1"/>
  <c r="J445" i="5" a="1"/>
  <c r="J445" i="5" s="1"/>
  <c r="J446" i="5" a="1"/>
  <c r="J446" i="5" s="1"/>
  <c r="J447" i="5" a="1"/>
  <c r="J447" i="5" s="1"/>
  <c r="J448" i="5" a="1"/>
  <c r="J448" i="5" s="1"/>
  <c r="J449" i="5" a="1"/>
  <c r="J449" i="5" s="1"/>
  <c r="J450" i="5" a="1"/>
  <c r="J450" i="5" s="1"/>
  <c r="J451" i="5" a="1"/>
  <c r="J451" i="5" s="1"/>
  <c r="J452" i="5" a="1"/>
  <c r="J452" i="5" s="1"/>
  <c r="J453" i="5" a="1"/>
  <c r="J453" i="5" s="1"/>
  <c r="J454" i="5" a="1"/>
  <c r="J454" i="5" s="1"/>
  <c r="J455" i="5" a="1"/>
  <c r="J455" i="5" s="1"/>
  <c r="J456" i="5" a="1"/>
  <c r="J456" i="5" s="1"/>
  <c r="J457" i="5" a="1"/>
  <c r="J457" i="5" s="1"/>
  <c r="J458" i="5" a="1"/>
  <c r="J458" i="5" s="1"/>
  <c r="J459" i="5" a="1"/>
  <c r="J459" i="5" s="1"/>
  <c r="J460" i="5" a="1"/>
  <c r="J460" i="5" s="1"/>
  <c r="J461" i="5" a="1"/>
  <c r="J461" i="5" s="1"/>
  <c r="J462" i="5" a="1"/>
  <c r="J462" i="5"/>
  <c r="J463" i="5" a="1"/>
  <c r="J463" i="5" s="1"/>
  <c r="J464" i="5" a="1"/>
  <c r="J464" i="5" s="1"/>
  <c r="J465" i="5" a="1"/>
  <c r="J465" i="5" s="1"/>
  <c r="J466" i="5" a="1"/>
  <c r="J466" i="5" s="1"/>
  <c r="J467" i="5" a="1"/>
  <c r="J467" i="5" s="1"/>
  <c r="J468" i="5" a="1"/>
  <c r="J468" i="5" s="1"/>
  <c r="J469" i="5" a="1"/>
  <c r="J469" i="5" s="1"/>
  <c r="J470" i="5" a="1"/>
  <c r="J470" i="5" s="1"/>
  <c r="J471" i="5" a="1"/>
  <c r="J471" i="5" s="1"/>
  <c r="J472" i="5" a="1"/>
  <c r="J472" i="5" s="1"/>
  <c r="J473" i="5" a="1"/>
  <c r="J473" i="5" s="1"/>
  <c r="J474" i="5" a="1"/>
  <c r="J474" i="5" s="1"/>
  <c r="J475" i="5" a="1"/>
  <c r="J475" i="5" s="1"/>
  <c r="J476" i="5" a="1"/>
  <c r="J476" i="5" s="1"/>
  <c r="J477" i="5" a="1"/>
  <c r="J477" i="5" s="1"/>
  <c r="J478" i="5" a="1"/>
  <c r="J478" i="5" s="1"/>
  <c r="J479" i="5" a="1"/>
  <c r="J479" i="5" s="1"/>
  <c r="J480" i="5" a="1"/>
  <c r="J480" i="5" s="1"/>
  <c r="J481" i="5" a="1"/>
  <c r="J481" i="5" s="1"/>
  <c r="J482" i="5" a="1"/>
  <c r="J482" i="5" s="1"/>
  <c r="J483" i="5" a="1"/>
  <c r="J483" i="5" s="1"/>
  <c r="J484" i="5" a="1"/>
  <c r="J484" i="5" s="1"/>
  <c r="J485" i="5" a="1"/>
  <c r="J485" i="5" s="1"/>
  <c r="J486" i="5" a="1"/>
  <c r="J486" i="5" s="1"/>
  <c r="J487" i="5" a="1"/>
  <c r="J487" i="5" s="1"/>
  <c r="J488" i="5" a="1"/>
  <c r="J488" i="5" s="1"/>
  <c r="J489" i="5" a="1"/>
  <c r="J489" i="5" s="1"/>
  <c r="J490" i="5" a="1"/>
  <c r="J490" i="5" s="1"/>
  <c r="J491" i="5" a="1"/>
  <c r="J491" i="5" s="1"/>
  <c r="J492" i="5" a="1"/>
  <c r="J492" i="5" s="1"/>
  <c r="J493" i="5" a="1"/>
  <c r="J493" i="5" s="1"/>
  <c r="J494" i="5" a="1"/>
  <c r="J494" i="5" s="1"/>
  <c r="J495" i="5" a="1"/>
  <c r="J495" i="5" s="1"/>
  <c r="J496" i="5" a="1"/>
  <c r="J496" i="5" s="1"/>
  <c r="J497" i="5" a="1"/>
  <c r="J497" i="5" s="1"/>
  <c r="J498" i="5" a="1"/>
  <c r="J498" i="5" s="1"/>
  <c r="J499" i="5" a="1"/>
  <c r="J499" i="5" s="1"/>
  <c r="J500" i="5" a="1"/>
  <c r="J500" i="5" s="1"/>
  <c r="J501" i="5" a="1"/>
  <c r="J501" i="5" s="1"/>
  <c r="J502" i="5" a="1"/>
  <c r="J502" i="5" s="1"/>
  <c r="J503" i="5" a="1"/>
  <c r="J503" i="5" s="1"/>
  <c r="J504" i="5" a="1"/>
  <c r="J504" i="5" s="1"/>
  <c r="J505" i="5" a="1"/>
  <c r="J505" i="5" s="1"/>
  <c r="J506" i="5" a="1"/>
  <c r="J506" i="5" s="1"/>
  <c r="J507" i="5" a="1"/>
  <c r="J507" i="5" s="1"/>
  <c r="J508" i="5" a="1"/>
  <c r="J508" i="5" s="1"/>
  <c r="J509" i="5" a="1"/>
  <c r="J509" i="5" s="1"/>
  <c r="J510" i="5" a="1"/>
  <c r="J510" i="5" s="1"/>
  <c r="J511" i="5" a="1"/>
  <c r="J511" i="5" s="1"/>
  <c r="J512" i="5" a="1"/>
  <c r="J512" i="5" s="1"/>
  <c r="J513" i="5" a="1"/>
  <c r="J513" i="5" s="1"/>
  <c r="J514" i="5" a="1"/>
  <c r="J514" i="5" s="1"/>
  <c r="J515" i="5" a="1"/>
  <c r="J515" i="5" s="1"/>
  <c r="J516" i="5" a="1"/>
  <c r="J516" i="5" s="1"/>
  <c r="J517" i="5" a="1"/>
  <c r="J517" i="5" s="1"/>
  <c r="J518" i="5" a="1"/>
  <c r="J518" i="5" s="1"/>
  <c r="J519" i="5" a="1"/>
  <c r="J519" i="5" s="1"/>
  <c r="J520" i="5" a="1"/>
  <c r="J520" i="5" s="1"/>
  <c r="J521" i="5" a="1"/>
  <c r="J521" i="5" s="1"/>
  <c r="J522" i="5" a="1"/>
  <c r="J522" i="5" s="1"/>
  <c r="J523" i="5" a="1"/>
  <c r="J523" i="5" s="1"/>
  <c r="J524" i="5" a="1"/>
  <c r="J524" i="5" s="1"/>
  <c r="J525" i="5" a="1"/>
  <c r="J525" i="5" s="1"/>
  <c r="J526" i="5" a="1"/>
  <c r="J526" i="5" s="1"/>
  <c r="J527" i="5" a="1"/>
  <c r="J527" i="5" s="1"/>
  <c r="J528" i="5" a="1"/>
  <c r="J528" i="5" s="1"/>
  <c r="J529" i="5" a="1"/>
  <c r="J529" i="5" s="1"/>
  <c r="J530" i="5" a="1"/>
  <c r="J530" i="5" s="1"/>
  <c r="J531" i="5" a="1"/>
  <c r="J531" i="5" s="1"/>
  <c r="J532" i="5" a="1"/>
  <c r="J532" i="5" s="1"/>
  <c r="J533" i="5" a="1"/>
  <c r="J533" i="5" s="1"/>
  <c r="J534" i="5" a="1"/>
  <c r="J534" i="5" s="1"/>
  <c r="J535" i="5" a="1"/>
  <c r="J535" i="5" s="1"/>
  <c r="J536" i="5" a="1"/>
  <c r="J536" i="5" s="1"/>
  <c r="J537" i="5" a="1"/>
  <c r="J537" i="5" s="1"/>
  <c r="J538" i="5" a="1"/>
  <c r="J538" i="5" s="1"/>
  <c r="J539" i="5" a="1"/>
  <c r="J539" i="5" s="1"/>
  <c r="J540" i="5" a="1"/>
  <c r="J540" i="5" s="1"/>
  <c r="J541" i="5" a="1"/>
  <c r="J541" i="5" s="1"/>
  <c r="J542" i="5" a="1"/>
  <c r="J542" i="5" s="1"/>
  <c r="J543" i="5" a="1"/>
  <c r="J543" i="5" s="1"/>
  <c r="J544" i="5" a="1"/>
  <c r="J544" i="5" s="1"/>
  <c r="J545" i="5" a="1"/>
  <c r="J545" i="5" s="1"/>
  <c r="J546" i="5" a="1"/>
  <c r="J546" i="5" s="1"/>
  <c r="J547" i="5" a="1"/>
  <c r="J547" i="5" s="1"/>
  <c r="J548" i="5" a="1"/>
  <c r="J548" i="5" s="1"/>
  <c r="J549" i="5" a="1"/>
  <c r="J549" i="5" s="1"/>
  <c r="J550" i="5" a="1"/>
  <c r="J550" i="5" s="1"/>
  <c r="J551" i="5" a="1"/>
  <c r="J551" i="5" s="1"/>
  <c r="J552" i="5" a="1"/>
  <c r="J552" i="5" s="1"/>
  <c r="J553" i="5" a="1"/>
  <c r="J553" i="5" s="1"/>
  <c r="J554" i="5" a="1"/>
  <c r="J554" i="5" s="1"/>
  <c r="J555" i="5" a="1"/>
  <c r="J555" i="5" s="1"/>
  <c r="J556" i="5" a="1"/>
  <c r="J556" i="5" s="1"/>
  <c r="J557" i="5" a="1"/>
  <c r="J557" i="5" s="1"/>
  <c r="J558" i="5" a="1"/>
  <c r="J558" i="5"/>
  <c r="J559" i="5" a="1"/>
  <c r="J559" i="5" s="1"/>
  <c r="J560" i="5" a="1"/>
  <c r="J560" i="5" s="1"/>
  <c r="J561" i="5" a="1"/>
  <c r="J561" i="5" s="1"/>
  <c r="J562" i="5" a="1"/>
  <c r="J562" i="5" s="1"/>
  <c r="J563" i="5" a="1"/>
  <c r="J563" i="5" s="1"/>
  <c r="J564" i="5" a="1"/>
  <c r="J564" i="5" s="1"/>
  <c r="J565" i="5" a="1"/>
  <c r="J565" i="5" s="1"/>
  <c r="J566" i="5" a="1"/>
  <c r="J566" i="5" s="1"/>
  <c r="J567" i="5" a="1"/>
  <c r="J567" i="5" s="1"/>
  <c r="J568" i="5" a="1"/>
  <c r="J568" i="5" s="1"/>
  <c r="J569" i="5" a="1"/>
  <c r="J569" i="5" s="1"/>
  <c r="J570" i="5" a="1"/>
  <c r="J570" i="5" s="1"/>
  <c r="J571" i="5" a="1"/>
  <c r="J571" i="5" s="1"/>
  <c r="J572" i="5" a="1"/>
  <c r="J572" i="5" s="1"/>
  <c r="J573" i="5" a="1"/>
  <c r="J573" i="5" s="1"/>
  <c r="J574" i="5" a="1"/>
  <c r="J574" i="5" s="1"/>
  <c r="J575" i="5" a="1"/>
  <c r="J575" i="5" s="1"/>
  <c r="J576" i="5" a="1"/>
  <c r="J576" i="5" s="1"/>
  <c r="J577" i="5" a="1"/>
  <c r="J577" i="5" s="1"/>
  <c r="J578" i="5" a="1"/>
  <c r="J578" i="5" s="1"/>
  <c r="J579" i="5" a="1"/>
  <c r="J579" i="5" s="1"/>
  <c r="J580" i="5" a="1"/>
  <c r="J580" i="5" s="1"/>
  <c r="J581" i="5" a="1"/>
  <c r="J581" i="5" s="1"/>
  <c r="J582" i="5" a="1"/>
  <c r="J582" i="5" s="1"/>
  <c r="J583" i="5" a="1"/>
  <c r="J583" i="5" s="1"/>
  <c r="J584" i="5" a="1"/>
  <c r="J584" i="5" s="1"/>
  <c r="J585" i="5" a="1"/>
  <c r="J585" i="5" s="1"/>
  <c r="J586" i="5" a="1"/>
  <c r="J586" i="5" s="1"/>
  <c r="J587" i="5" a="1"/>
  <c r="J587" i="5" s="1"/>
  <c r="J588" i="5" a="1"/>
  <c r="J588" i="5" s="1"/>
  <c r="J589" i="5" a="1"/>
  <c r="J589" i="5" s="1"/>
  <c r="J590" i="5" a="1"/>
  <c r="J590" i="5"/>
  <c r="J591" i="5" a="1"/>
  <c r="J591" i="5" s="1"/>
  <c r="J592" i="5" a="1"/>
  <c r="J592" i="5" s="1"/>
  <c r="J593" i="5" a="1"/>
  <c r="J593" i="5" s="1"/>
  <c r="J594" i="5" a="1"/>
  <c r="J594" i="5" s="1"/>
  <c r="J595" i="5" a="1"/>
  <c r="J595" i="5" s="1"/>
  <c r="J596" i="5" a="1"/>
  <c r="J596" i="5" s="1"/>
  <c r="J597" i="5" a="1"/>
  <c r="J597" i="5" s="1"/>
  <c r="J598" i="5" a="1"/>
  <c r="J598" i="5" s="1"/>
  <c r="J599" i="5" a="1"/>
  <c r="J599" i="5" s="1"/>
  <c r="J600" i="5" a="1"/>
  <c r="J600" i="5" s="1"/>
  <c r="J601" i="5" a="1"/>
  <c r="J601" i="5" s="1"/>
  <c r="J602" i="5" a="1"/>
  <c r="J602" i="5" s="1"/>
  <c r="J603" i="5" a="1"/>
  <c r="J603" i="5" s="1"/>
  <c r="J604" i="5" a="1"/>
  <c r="J604" i="5" s="1"/>
  <c r="J605" i="5" a="1"/>
  <c r="J605" i="5" s="1"/>
  <c r="J606" i="5" a="1"/>
  <c r="J606" i="5" s="1"/>
  <c r="J607" i="5" a="1"/>
  <c r="J607" i="5" s="1"/>
  <c r="J608" i="5" a="1"/>
  <c r="J608" i="5" s="1"/>
  <c r="J609" i="5" a="1"/>
  <c r="J609" i="5" s="1"/>
  <c r="J610" i="5" a="1"/>
  <c r="J610" i="5" s="1"/>
  <c r="J611" i="5" a="1"/>
  <c r="J611" i="5"/>
  <c r="J612" i="5" a="1"/>
  <c r="J612" i="5" s="1"/>
  <c r="J613" i="5" a="1"/>
  <c r="J613" i="5" s="1"/>
  <c r="J614" i="5" a="1"/>
  <c r="J614" i="5" s="1"/>
  <c r="J615" i="5" a="1"/>
  <c r="J615" i="5" s="1"/>
  <c r="J616" i="5" a="1"/>
  <c r="J616" i="5" s="1"/>
  <c r="J617" i="5" a="1"/>
  <c r="J617" i="5" s="1"/>
  <c r="J618" i="5" a="1"/>
  <c r="J618" i="5"/>
  <c r="J619" i="5" a="1"/>
  <c r="J619" i="5" s="1"/>
  <c r="J620" i="5" a="1"/>
  <c r="J620" i="5" s="1"/>
  <c r="J621" i="5" a="1"/>
  <c r="J621" i="5" s="1"/>
  <c r="J622" i="5" a="1"/>
  <c r="J622" i="5" s="1"/>
  <c r="J623" i="5" a="1"/>
  <c r="J623" i="5" s="1"/>
  <c r="J624" i="5" a="1"/>
  <c r="J624" i="5" s="1"/>
  <c r="J625" i="5" a="1"/>
  <c r="J625" i="5" s="1"/>
  <c r="J626" i="5" a="1"/>
  <c r="J626" i="5" s="1"/>
  <c r="J627" i="5" a="1"/>
  <c r="J627" i="5" s="1"/>
  <c r="J628" i="5" a="1"/>
  <c r="J628" i="5" s="1"/>
  <c r="J629" i="5" a="1"/>
  <c r="J629" i="5" s="1"/>
  <c r="J630" i="5" a="1"/>
  <c r="J630" i="5" s="1"/>
  <c r="J631" i="5" a="1"/>
  <c r="J631" i="5" s="1"/>
  <c r="J632" i="5" a="1"/>
  <c r="J632" i="5" s="1"/>
  <c r="J633" i="5" a="1"/>
  <c r="J633" i="5" s="1"/>
  <c r="J634" i="5" a="1"/>
  <c r="J634" i="5" s="1"/>
  <c r="J635" i="5" a="1"/>
  <c r="J635" i="5" s="1"/>
  <c r="J636" i="5" a="1"/>
  <c r="J636" i="5" s="1"/>
  <c r="J637" i="5" a="1"/>
  <c r="J637" i="5" s="1"/>
  <c r="J638" i="5" a="1"/>
  <c r="J638" i="5" s="1"/>
  <c r="J639" i="5" a="1"/>
  <c r="J639" i="5" s="1"/>
  <c r="J640" i="5" a="1"/>
  <c r="J640" i="5" s="1"/>
  <c r="J641" i="5" a="1"/>
  <c r="J641" i="5" s="1"/>
  <c r="J642" i="5" a="1"/>
  <c r="J642" i="5" s="1"/>
  <c r="J643" i="5" a="1"/>
  <c r="J643" i="5" s="1"/>
  <c r="J644" i="5" a="1"/>
  <c r="J644" i="5" s="1"/>
  <c r="J645" i="5" a="1"/>
  <c r="J645" i="5" s="1"/>
  <c r="J646" i="5" a="1"/>
  <c r="J646" i="5" s="1"/>
  <c r="J647" i="5" a="1"/>
  <c r="J647" i="5" s="1"/>
  <c r="J648" i="5" a="1"/>
  <c r="J648" i="5" s="1"/>
  <c r="J649" i="5" a="1"/>
  <c r="J649" i="5" s="1"/>
  <c r="J650" i="5" a="1"/>
  <c r="J650" i="5" s="1"/>
  <c r="J651" i="5" a="1"/>
  <c r="J651" i="5" s="1"/>
  <c r="J652" i="5" a="1"/>
  <c r="J652" i="5" s="1"/>
  <c r="J653" i="5" a="1"/>
  <c r="J653" i="5" s="1"/>
  <c r="J654" i="5" a="1"/>
  <c r="J654" i="5" s="1"/>
  <c r="J655" i="5" a="1"/>
  <c r="J655" i="5" s="1"/>
  <c r="J656" i="5" a="1"/>
  <c r="J656" i="5" s="1"/>
  <c r="J657" i="5" a="1"/>
  <c r="J657" i="5" s="1"/>
  <c r="J658" i="5" a="1"/>
  <c r="J658" i="5" s="1"/>
  <c r="J659" i="5" a="1"/>
  <c r="J659" i="5" s="1"/>
  <c r="J660" i="5" a="1"/>
  <c r="J660" i="5" s="1"/>
  <c r="J661" i="5" a="1"/>
  <c r="J661" i="5" s="1"/>
  <c r="J662" i="5" a="1"/>
  <c r="J662" i="5" s="1"/>
  <c r="J663" i="5" a="1"/>
  <c r="J663" i="5" s="1"/>
  <c r="J664" i="5" a="1"/>
  <c r="J664" i="5" s="1"/>
  <c r="J665" i="5" a="1"/>
  <c r="J665" i="5" s="1"/>
  <c r="J666" i="5" a="1"/>
  <c r="J666" i="5" s="1"/>
  <c r="J667" i="5" a="1"/>
  <c r="J667" i="5" s="1"/>
  <c r="J668" i="5" a="1"/>
  <c r="J668" i="5" s="1"/>
  <c r="J669" i="5" a="1"/>
  <c r="J669" i="5" s="1"/>
  <c r="J670" i="5" a="1"/>
  <c r="J670" i="5" s="1"/>
  <c r="J671" i="5" a="1"/>
  <c r="J671" i="5" s="1"/>
  <c r="J672" i="5" a="1"/>
  <c r="J672" i="5" s="1"/>
  <c r="J673" i="5" a="1"/>
  <c r="J673" i="5" s="1"/>
  <c r="J674" i="5" a="1"/>
  <c r="J674" i="5" s="1"/>
  <c r="J675" i="5" a="1"/>
  <c r="J675" i="5" s="1"/>
  <c r="J676" i="5" a="1"/>
  <c r="J676" i="5" s="1"/>
  <c r="J677" i="5" a="1"/>
  <c r="J677" i="5" s="1"/>
  <c r="J678" i="5" a="1"/>
  <c r="J678" i="5" s="1"/>
  <c r="J679" i="5" a="1"/>
  <c r="J679" i="5" s="1"/>
  <c r="J680" i="5" a="1"/>
  <c r="J680" i="5" s="1"/>
  <c r="J681" i="5" a="1"/>
  <c r="J681" i="5" s="1"/>
  <c r="J682" i="5" a="1"/>
  <c r="J682" i="5" s="1"/>
  <c r="J683" i="5" a="1"/>
  <c r="J683" i="5" s="1"/>
  <c r="J684" i="5" a="1"/>
  <c r="J684" i="5" s="1"/>
  <c r="J685" i="5" a="1"/>
  <c r="J685" i="5" s="1"/>
  <c r="J686" i="5" a="1"/>
  <c r="J686" i="5" s="1"/>
  <c r="J687" i="5" a="1"/>
  <c r="J687" i="5" s="1"/>
  <c r="J688" i="5" a="1"/>
  <c r="J688" i="5" s="1"/>
  <c r="J689" i="5" a="1"/>
  <c r="J689" i="5" s="1"/>
  <c r="J690" i="5" a="1"/>
  <c r="J690" i="5" s="1"/>
  <c r="J691" i="5" a="1"/>
  <c r="J691" i="5" s="1"/>
  <c r="J692" i="5" a="1"/>
  <c r="J692" i="5" s="1"/>
  <c r="J693" i="5" a="1"/>
  <c r="J693" i="5" s="1"/>
  <c r="J694" i="5" a="1"/>
  <c r="J694" i="5" s="1"/>
  <c r="J695" i="5" a="1"/>
  <c r="J695" i="5" s="1"/>
  <c r="J696" i="5" a="1"/>
  <c r="J696" i="5" s="1"/>
  <c r="J697" i="5" a="1"/>
  <c r="J697" i="5" s="1"/>
  <c r="J698" i="5" a="1"/>
  <c r="J698" i="5" s="1"/>
  <c r="J699" i="5" a="1"/>
  <c r="J699" i="5" s="1"/>
  <c r="J700" i="5" a="1"/>
  <c r="J700" i="5" s="1"/>
  <c r="J701" i="5" a="1"/>
  <c r="J701" i="5" s="1"/>
  <c r="J702" i="5" a="1"/>
  <c r="J702" i="5"/>
  <c r="J703" i="5" a="1"/>
  <c r="J703" i="5" s="1"/>
  <c r="J704" i="5" a="1"/>
  <c r="J704" i="5" s="1"/>
  <c r="J705" i="5" a="1"/>
  <c r="J705" i="5" s="1"/>
  <c r="J706" i="5" a="1"/>
  <c r="J706" i="5" s="1"/>
  <c r="J707" i="5" a="1"/>
  <c r="J707" i="5" s="1"/>
  <c r="J708" i="5" a="1"/>
  <c r="J708" i="5" s="1"/>
  <c r="J709" i="5" a="1"/>
  <c r="J709" i="5" s="1"/>
  <c r="J710" i="5" a="1"/>
  <c r="J710" i="5"/>
  <c r="J711" i="5" a="1"/>
  <c r="J711" i="5" s="1"/>
  <c r="J712" i="5" a="1"/>
  <c r="J712" i="5" s="1"/>
  <c r="J713" i="5" a="1"/>
  <c r="J713" i="5" s="1"/>
  <c r="J714" i="5" a="1"/>
  <c r="J714" i="5" s="1"/>
  <c r="J715" i="5" a="1"/>
  <c r="J715" i="5" s="1"/>
  <c r="J716" i="5" a="1"/>
  <c r="J716" i="5" s="1"/>
  <c r="J717" i="5" a="1"/>
  <c r="J717" i="5" s="1"/>
  <c r="J718" i="5" a="1"/>
  <c r="J718" i="5" s="1"/>
  <c r="J719" i="5" a="1"/>
  <c r="J719" i="5" s="1"/>
  <c r="J720" i="5" a="1"/>
  <c r="J720" i="5" s="1"/>
  <c r="J721" i="5" a="1"/>
  <c r="J721" i="5" s="1"/>
  <c r="J722" i="5" a="1"/>
  <c r="J722" i="5" s="1"/>
  <c r="J723" i="5" a="1"/>
  <c r="J723" i="5" s="1"/>
  <c r="J724" i="5" a="1"/>
  <c r="J724" i="5" s="1"/>
  <c r="J725" i="5" a="1"/>
  <c r="J725" i="5" s="1"/>
  <c r="J726" i="5" a="1"/>
  <c r="J726" i="5" s="1"/>
  <c r="J727" i="5" a="1"/>
  <c r="J727" i="5" s="1"/>
  <c r="J728" i="5" a="1"/>
  <c r="J728" i="5" s="1"/>
  <c r="J729" i="5" a="1"/>
  <c r="J729" i="5" s="1"/>
  <c r="J730" i="5" a="1"/>
  <c r="J730" i="5" s="1"/>
  <c r="J731" i="5" a="1"/>
  <c r="J731" i="5" s="1"/>
  <c r="J732" i="5" a="1"/>
  <c r="J732" i="5" s="1"/>
  <c r="J733" i="5" a="1"/>
  <c r="J733" i="5" s="1"/>
  <c r="J734" i="5" a="1"/>
  <c r="J734" i="5" s="1"/>
  <c r="J735" i="5" a="1"/>
  <c r="J735" i="5" s="1"/>
  <c r="J736" i="5" a="1"/>
  <c r="J736" i="5" s="1"/>
  <c r="J737" i="5" a="1"/>
  <c r="J737" i="5" s="1"/>
  <c r="J738" i="5" a="1"/>
  <c r="J738" i="5" s="1"/>
  <c r="J739" i="5" a="1"/>
  <c r="J739" i="5"/>
  <c r="J740" i="5" a="1"/>
  <c r="J740" i="5" s="1"/>
  <c r="J741" i="5" a="1"/>
  <c r="J741" i="5" s="1"/>
  <c r="J742" i="5" a="1"/>
  <c r="J742" i="5" s="1"/>
  <c r="J743" i="5" a="1"/>
  <c r="J743" i="5" s="1"/>
  <c r="J744" i="5" a="1"/>
  <c r="J744" i="5" s="1"/>
  <c r="J745" i="5" a="1"/>
  <c r="J745" i="5" s="1"/>
  <c r="J746" i="5" a="1"/>
  <c r="J746" i="5"/>
  <c r="J747" i="5" a="1"/>
  <c r="J747" i="5" s="1"/>
  <c r="J748" i="5" a="1"/>
  <c r="J748" i="5" s="1"/>
  <c r="J749" i="5" a="1"/>
  <c r="J749" i="5" s="1"/>
  <c r="J750" i="5" a="1"/>
  <c r="J750" i="5" s="1"/>
  <c r="J751" i="5" a="1"/>
  <c r="J751" i="5" s="1"/>
  <c r="J752" i="5" a="1"/>
  <c r="J752" i="5" s="1"/>
  <c r="J753" i="5" a="1"/>
  <c r="J753" i="5" s="1"/>
  <c r="J754" i="5" a="1"/>
  <c r="J754" i="5" s="1"/>
  <c r="J755" i="5" a="1"/>
  <c r="J755" i="5"/>
  <c r="J756" i="5" a="1"/>
  <c r="J756" i="5" s="1"/>
  <c r="J757" i="5" a="1"/>
  <c r="J757" i="5" s="1"/>
  <c r="J758" i="5" a="1"/>
  <c r="J758" i="5" s="1"/>
  <c r="J759" i="5" a="1"/>
  <c r="J759" i="5" s="1"/>
  <c r="J760" i="5" a="1"/>
  <c r="J760" i="5" s="1"/>
  <c r="J761" i="5" a="1"/>
  <c r="J761" i="5" s="1"/>
  <c r="J762" i="5" a="1"/>
  <c r="J762" i="5" s="1"/>
  <c r="J763" i="5" a="1"/>
  <c r="J763" i="5" s="1"/>
  <c r="J764" i="5" a="1"/>
  <c r="J764" i="5" s="1"/>
  <c r="J765" i="5" a="1"/>
  <c r="J765" i="5" s="1"/>
  <c r="J766" i="5" a="1"/>
  <c r="J766" i="5"/>
  <c r="J767" i="5" a="1"/>
  <c r="J767" i="5" s="1"/>
  <c r="J768" i="5" a="1"/>
  <c r="J768" i="5" s="1"/>
  <c r="J769" i="5" a="1"/>
  <c r="J769" i="5" s="1"/>
  <c r="J770" i="5" a="1"/>
  <c r="J770" i="5" s="1"/>
  <c r="J771" i="5" a="1"/>
  <c r="J771" i="5" s="1"/>
  <c r="J772" i="5" a="1"/>
  <c r="J772" i="5" s="1"/>
  <c r="J773" i="5" a="1"/>
  <c r="J773" i="5" s="1"/>
  <c r="J774" i="5" a="1"/>
  <c r="J774" i="5" s="1"/>
  <c r="J775" i="5" a="1"/>
  <c r="J775" i="5" s="1"/>
  <c r="J776" i="5" a="1"/>
  <c r="J776" i="5" s="1"/>
  <c r="J777" i="5" a="1"/>
  <c r="J777" i="5" s="1"/>
  <c r="J778" i="5" a="1"/>
  <c r="J778" i="5" s="1"/>
  <c r="J779" i="5" a="1"/>
  <c r="J779" i="5" s="1"/>
  <c r="J780" i="5" a="1"/>
  <c r="J780" i="5" s="1"/>
  <c r="J781" i="5" a="1"/>
  <c r="J781" i="5" s="1"/>
  <c r="J782" i="5" a="1"/>
  <c r="J782" i="5" s="1"/>
  <c r="J783" i="5" a="1"/>
  <c r="J783" i="5" s="1"/>
  <c r="J784" i="5" a="1"/>
  <c r="J784" i="5" s="1"/>
  <c r="J785" i="5" a="1"/>
  <c r="J785" i="5" s="1"/>
  <c r="J786" i="5" a="1"/>
  <c r="J786" i="5" s="1"/>
  <c r="J787" i="5" a="1"/>
  <c r="J787" i="5" s="1"/>
  <c r="J788" i="5" a="1"/>
  <c r="J788" i="5" s="1"/>
  <c r="J789" i="5" a="1"/>
  <c r="J789" i="5" s="1"/>
  <c r="J790" i="5" a="1"/>
  <c r="J790" i="5" s="1"/>
  <c r="J791" i="5" a="1"/>
  <c r="J791" i="5" s="1"/>
  <c r="J792" i="5" a="1"/>
  <c r="J792" i="5" s="1"/>
  <c r="J793" i="5" a="1"/>
  <c r="J793" i="5" s="1"/>
  <c r="J794" i="5" a="1"/>
  <c r="J794" i="5" s="1"/>
  <c r="J795" i="5" a="1"/>
  <c r="J795" i="5" s="1"/>
  <c r="J796" i="5" a="1"/>
  <c r="J796" i="5" s="1"/>
  <c r="J797" i="5" a="1"/>
  <c r="J797" i="5" s="1"/>
  <c r="J798" i="5" a="1"/>
  <c r="J798" i="5" s="1"/>
  <c r="J799" i="5" a="1"/>
  <c r="J799" i="5"/>
  <c r="J800" i="5" a="1"/>
  <c r="J800" i="5" s="1"/>
  <c r="J801" i="5" a="1"/>
  <c r="J801" i="5" s="1"/>
  <c r="J802" i="5" a="1"/>
  <c r="J802" i="5" s="1"/>
  <c r="J803" i="5" a="1"/>
  <c r="J803" i="5" s="1"/>
  <c r="J804" i="5" a="1"/>
  <c r="J804" i="5" s="1"/>
  <c r="J805" i="5" a="1"/>
  <c r="J805" i="5" s="1"/>
  <c r="J806" i="5" a="1"/>
  <c r="J806" i="5" s="1"/>
  <c r="J807" i="5" a="1"/>
  <c r="J807" i="5" s="1"/>
  <c r="J808" i="5" a="1"/>
  <c r="J808" i="5" s="1"/>
  <c r="J809" i="5" a="1"/>
  <c r="J809" i="5" s="1"/>
  <c r="J810" i="5" a="1"/>
  <c r="J810" i="5" s="1"/>
  <c r="J811" i="5" a="1"/>
  <c r="J811" i="5" s="1"/>
  <c r="J812" i="5" a="1"/>
  <c r="J812" i="5" s="1"/>
  <c r="J813" i="5" a="1"/>
  <c r="J813" i="5" s="1"/>
  <c r="J814" i="5" a="1"/>
  <c r="J814" i="5" s="1"/>
  <c r="J815" i="5" a="1"/>
  <c r="J815" i="5" s="1"/>
  <c r="J816" i="5" a="1"/>
  <c r="J816" i="5" s="1"/>
  <c r="J817" i="5" a="1"/>
  <c r="J817" i="5" s="1"/>
  <c r="J818" i="5" a="1"/>
  <c r="J818" i="5" s="1"/>
  <c r="J819" i="5" a="1"/>
  <c r="J819" i="5" s="1"/>
  <c r="J820" i="5" a="1"/>
  <c r="J820" i="5" s="1"/>
  <c r="J821" i="5" a="1"/>
  <c r="J821" i="5" s="1"/>
  <c r="J822" i="5" a="1"/>
  <c r="J822" i="5" s="1"/>
  <c r="J823" i="5" a="1"/>
  <c r="J823" i="5" s="1"/>
  <c r="J824" i="5" a="1"/>
  <c r="J824" i="5" s="1"/>
  <c r="J825" i="5" a="1"/>
  <c r="J825" i="5" s="1"/>
  <c r="J826" i="5" a="1"/>
  <c r="J826" i="5" s="1"/>
  <c r="J827" i="5" a="1"/>
  <c r="J827" i="5" s="1"/>
  <c r="J828" i="5" a="1"/>
  <c r="J828" i="5" s="1"/>
  <c r="J829" i="5" a="1"/>
  <c r="J829" i="5" s="1"/>
  <c r="J830" i="5" a="1"/>
  <c r="J830" i="5" s="1"/>
  <c r="J831" i="5" a="1"/>
  <c r="J831" i="5" s="1"/>
  <c r="J832" i="5" a="1"/>
  <c r="J832" i="5" s="1"/>
  <c r="J833" i="5" a="1"/>
  <c r="J833" i="5" s="1"/>
  <c r="J834" i="5" a="1"/>
  <c r="J834" i="5" s="1"/>
  <c r="J835" i="5" a="1"/>
  <c r="J835" i="5"/>
  <c r="J836" i="5" a="1"/>
  <c r="J836" i="5" s="1"/>
  <c r="J837" i="5" a="1"/>
  <c r="J837" i="5" s="1"/>
  <c r="J838" i="5" a="1"/>
  <c r="J838" i="5" s="1"/>
  <c r="J839" i="5" a="1"/>
  <c r="J839" i="5" s="1"/>
  <c r="J840" i="5" a="1"/>
  <c r="J840" i="5" s="1"/>
  <c r="J841" i="5" a="1"/>
  <c r="J841" i="5" s="1"/>
  <c r="J842" i="5" a="1"/>
  <c r="J842" i="5"/>
  <c r="J843" i="5" a="1"/>
  <c r="J843" i="5" s="1"/>
  <c r="J844" i="5" a="1"/>
  <c r="J844" i="5" s="1"/>
  <c r="J845" i="5" a="1"/>
  <c r="J845" i="5" s="1"/>
  <c r="J846" i="5" a="1"/>
  <c r="J846" i="5" s="1"/>
  <c r="J847" i="5" a="1"/>
  <c r="J847" i="5" s="1"/>
  <c r="J848" i="5" a="1"/>
  <c r="J848" i="5" s="1"/>
  <c r="J849" i="5" a="1"/>
  <c r="J849" i="5" s="1"/>
  <c r="J850" i="5" a="1"/>
  <c r="J850" i="5" s="1"/>
  <c r="J851" i="5" a="1"/>
  <c r="J851" i="5" s="1"/>
  <c r="J852" i="5" a="1"/>
  <c r="J852" i="5" s="1"/>
  <c r="J853" i="5" a="1"/>
  <c r="J853" i="5" s="1"/>
  <c r="J854" i="5" a="1"/>
  <c r="J854" i="5" s="1"/>
  <c r="J855" i="5" a="1"/>
  <c r="J855" i="5" s="1"/>
  <c r="J856" i="5" a="1"/>
  <c r="J856" i="5" s="1"/>
  <c r="J857" i="5" a="1"/>
  <c r="J857" i="5" s="1"/>
  <c r="J858" i="5" a="1"/>
  <c r="J858" i="5" s="1"/>
  <c r="J859" i="5" a="1"/>
  <c r="J859" i="5" s="1"/>
  <c r="J860" i="5" a="1"/>
  <c r="J860" i="5" s="1"/>
  <c r="J861" i="5" a="1"/>
  <c r="J861" i="5"/>
  <c r="J862" i="5" a="1"/>
  <c r="J862" i="5" s="1"/>
  <c r="J863" i="5" a="1"/>
  <c r="J863" i="5" s="1"/>
  <c r="J864" i="5" a="1"/>
  <c r="J864" i="5"/>
  <c r="J865" i="5" a="1"/>
  <c r="J865" i="5"/>
  <c r="J866" i="5" a="1"/>
  <c r="J866" i="5" s="1"/>
  <c r="J867" i="5" a="1"/>
  <c r="J867" i="5" s="1"/>
  <c r="J868" i="5" a="1"/>
  <c r="J868" i="5" s="1"/>
  <c r="J869" i="5" a="1"/>
  <c r="J869" i="5" s="1"/>
  <c r="J870" i="5" a="1"/>
  <c r="J870" i="5" s="1"/>
  <c r="J871" i="5" a="1"/>
  <c r="J871" i="5" s="1"/>
  <c r="J872" i="5" a="1"/>
  <c r="J872" i="5" s="1"/>
  <c r="J873" i="5" a="1"/>
  <c r="J873" i="5" s="1"/>
  <c r="J874" i="5" a="1"/>
  <c r="J874" i="5" s="1"/>
  <c r="J875" i="5" a="1"/>
  <c r="J875" i="5" s="1"/>
  <c r="J876" i="5" a="1"/>
  <c r="J876" i="5" s="1"/>
  <c r="J877" i="5" a="1"/>
  <c r="J877" i="5" s="1"/>
  <c r="J878" i="5" a="1"/>
  <c r="J878" i="5" s="1"/>
  <c r="J879" i="5" a="1"/>
  <c r="J879" i="5" s="1"/>
  <c r="J880" i="5" a="1"/>
  <c r="J880" i="5" s="1"/>
  <c r="J881" i="5" a="1"/>
  <c r="J881" i="5" s="1"/>
  <c r="J882" i="5" a="1"/>
  <c r="J882" i="5" s="1"/>
  <c r="J883" i="5" a="1"/>
  <c r="J883" i="5" s="1"/>
  <c r="J884" i="5" a="1"/>
  <c r="J884" i="5" s="1"/>
  <c r="J885" i="5" a="1"/>
  <c r="J885" i="5" s="1"/>
  <c r="J886" i="5" a="1"/>
  <c r="J886" i="5" s="1"/>
  <c r="J887" i="5" a="1"/>
  <c r="J887" i="5" s="1"/>
  <c r="J888" i="5" a="1"/>
  <c r="J888" i="5" s="1"/>
  <c r="J889" i="5" a="1"/>
  <c r="J889" i="5"/>
  <c r="J890" i="5" a="1"/>
  <c r="J890" i="5"/>
  <c r="J891" i="5" a="1"/>
  <c r="J891" i="5" s="1"/>
  <c r="J892" i="5" a="1"/>
  <c r="J892" i="5" s="1"/>
  <c r="J893" i="5" a="1"/>
  <c r="J893" i="5"/>
  <c r="J894" i="5" a="1"/>
  <c r="J894" i="5" s="1"/>
  <c r="J895" i="5" a="1"/>
  <c r="J895" i="5" s="1"/>
  <c r="J896" i="5" a="1"/>
  <c r="J896" i="5" s="1"/>
  <c r="J897" i="5" a="1"/>
  <c r="J897" i="5" s="1"/>
  <c r="J898" i="5" a="1"/>
  <c r="J898" i="5" s="1"/>
  <c r="J899" i="5" a="1"/>
  <c r="J899" i="5" s="1"/>
  <c r="J900" i="5" a="1"/>
  <c r="J900" i="5"/>
  <c r="J901" i="5" a="1"/>
  <c r="J901" i="5" s="1"/>
  <c r="J902" i="5" a="1"/>
  <c r="J902" i="5" s="1"/>
  <c r="J903" i="5" a="1"/>
  <c r="J903" i="5" s="1"/>
  <c r="J904" i="5" a="1"/>
  <c r="J904" i="5" s="1"/>
  <c r="J905" i="5" a="1"/>
  <c r="J905" i="5" s="1"/>
  <c r="J906" i="5" a="1"/>
  <c r="J906" i="5" s="1"/>
  <c r="J907" i="5" a="1"/>
  <c r="J907" i="5" s="1"/>
  <c r="J908" i="5" a="1"/>
  <c r="J908" i="5"/>
  <c r="J909" i="5" a="1"/>
  <c r="J909" i="5" s="1"/>
  <c r="J910" i="5" a="1"/>
  <c r="J910" i="5" s="1"/>
  <c r="J911" i="5" a="1"/>
  <c r="J911" i="5" s="1"/>
  <c r="J912" i="5" a="1"/>
  <c r="J912" i="5" s="1"/>
  <c r="J913" i="5" a="1"/>
  <c r="J913" i="5"/>
  <c r="J914" i="5" a="1"/>
  <c r="J914" i="5" s="1"/>
  <c r="J915" i="5" a="1"/>
  <c r="J915" i="5" s="1"/>
  <c r="J916" i="5" a="1"/>
  <c r="J916" i="5"/>
  <c r="J917" i="5" a="1"/>
  <c r="J917" i="5" s="1"/>
  <c r="J918" i="5" a="1"/>
  <c r="J918" i="5" s="1"/>
  <c r="J919" i="5" a="1"/>
  <c r="J919" i="5" s="1"/>
  <c r="J920" i="5" a="1"/>
  <c r="J920" i="5" s="1"/>
  <c r="J921" i="5" a="1"/>
  <c r="J921" i="5"/>
  <c r="J922" i="5" a="1"/>
  <c r="J922" i="5" s="1"/>
  <c r="J923" i="5" a="1"/>
  <c r="J923" i="5" s="1"/>
  <c r="J924" i="5" a="1"/>
  <c r="J924" i="5" s="1"/>
  <c r="J925" i="5" a="1"/>
  <c r="J925" i="5"/>
  <c r="J926" i="5" a="1"/>
  <c r="J926" i="5" s="1"/>
  <c r="J927" i="5" a="1"/>
  <c r="J927" i="5" s="1"/>
  <c r="J928" i="5" a="1"/>
  <c r="J928" i="5"/>
  <c r="J929" i="5" a="1"/>
  <c r="J929" i="5" s="1"/>
  <c r="J930" i="5" a="1"/>
  <c r="J930" i="5" s="1"/>
  <c r="J931" i="5" a="1"/>
  <c r="J931" i="5" s="1"/>
  <c r="J932" i="5" a="1"/>
  <c r="J932" i="5" s="1"/>
  <c r="J933" i="5" a="1"/>
  <c r="J933" i="5"/>
  <c r="J934" i="5" a="1"/>
  <c r="J934" i="5" s="1"/>
  <c r="J935" i="5" a="1"/>
  <c r="J935" i="5" s="1"/>
  <c r="J936" i="5" a="1"/>
  <c r="J936" i="5" s="1"/>
  <c r="J937" i="5" a="1"/>
  <c r="J937" i="5" s="1"/>
  <c r="J938" i="5" a="1"/>
  <c r="J938" i="5" s="1"/>
  <c r="J939" i="5" a="1"/>
  <c r="J939" i="5" s="1"/>
  <c r="J940" i="5" a="1"/>
  <c r="J940" i="5"/>
  <c r="J941" i="5" a="1"/>
  <c r="J941" i="5" s="1"/>
  <c r="J942" i="5" a="1"/>
  <c r="J942" i="5" s="1"/>
  <c r="J943" i="5" a="1"/>
  <c r="J943" i="5" s="1"/>
  <c r="J944" i="5" a="1"/>
  <c r="J944" i="5" s="1"/>
  <c r="J945" i="5" a="1"/>
  <c r="J945" i="5" s="1"/>
  <c r="J946" i="5" a="1"/>
  <c r="J946" i="5" s="1"/>
  <c r="J947" i="5" a="1"/>
  <c r="J947" i="5" s="1"/>
  <c r="J948" i="5" a="1"/>
  <c r="J948" i="5" s="1"/>
  <c r="J949" i="5" a="1"/>
  <c r="J949" i="5" s="1"/>
  <c r="J950" i="5" a="1"/>
  <c r="J950" i="5"/>
  <c r="J951" i="5" a="1"/>
  <c r="J951" i="5" s="1"/>
  <c r="J952" i="5" a="1"/>
  <c r="J952" i="5" s="1"/>
  <c r="J953" i="5" a="1"/>
  <c r="J953" i="5"/>
  <c r="J954" i="5" a="1"/>
  <c r="J954" i="5" s="1"/>
  <c r="J955" i="5" a="1"/>
  <c r="J955" i="5" s="1"/>
  <c r="J956" i="5" a="1"/>
  <c r="J956" i="5" s="1"/>
  <c r="J957" i="5" a="1"/>
  <c r="J957" i="5" s="1"/>
  <c r="J958" i="5" a="1"/>
  <c r="J958" i="5"/>
  <c r="J959" i="5" a="1"/>
  <c r="J959" i="5" s="1"/>
  <c r="J960" i="5" a="1"/>
  <c r="J960" i="5" s="1"/>
  <c r="J961" i="5" a="1"/>
  <c r="J961" i="5" s="1"/>
  <c r="J962" i="5" a="1"/>
  <c r="J962" i="5" s="1"/>
  <c r="J963" i="5" a="1"/>
  <c r="J963" i="5" s="1"/>
  <c r="J964" i="5" a="1"/>
  <c r="J964" i="5" s="1"/>
  <c r="J965" i="5" a="1"/>
  <c r="J965" i="5" s="1"/>
  <c r="J966" i="5" a="1"/>
  <c r="J966" i="5" s="1"/>
  <c r="J967" i="5" a="1"/>
  <c r="J967" i="5" s="1"/>
  <c r="J968" i="5" a="1"/>
  <c r="J968" i="5" s="1"/>
  <c r="J969" i="5" a="1"/>
  <c r="J969" i="5" s="1"/>
  <c r="J970" i="5" a="1"/>
  <c r="J970" i="5" s="1"/>
  <c r="J971" i="5" a="1"/>
  <c r="J971" i="5" s="1"/>
  <c r="J972" i="5" a="1"/>
  <c r="J972" i="5" s="1"/>
  <c r="J973" i="5" a="1"/>
  <c r="J973" i="5" s="1"/>
  <c r="J974" i="5" a="1"/>
  <c r="J974" i="5" s="1"/>
  <c r="J975" i="5" a="1"/>
  <c r="J975" i="5" s="1"/>
  <c r="J976" i="5" a="1"/>
  <c r="J976" i="5" s="1"/>
  <c r="J977" i="5" a="1"/>
  <c r="J977" i="5" s="1"/>
  <c r="J978" i="5" a="1"/>
  <c r="J978" i="5"/>
  <c r="J979" i="5" a="1"/>
  <c r="J979" i="5" s="1"/>
  <c r="J980" i="5" a="1"/>
  <c r="J980" i="5" s="1"/>
  <c r="J981" i="5" a="1"/>
  <c r="J981" i="5"/>
  <c r="J982" i="5" a="1"/>
  <c r="J982" i="5" s="1"/>
  <c r="J983" i="5" a="1"/>
  <c r="J983" i="5" s="1"/>
  <c r="J984" i="5" a="1"/>
  <c r="J984" i="5" s="1"/>
  <c r="J985" i="5" a="1"/>
  <c r="J985" i="5" s="1"/>
  <c r="J986" i="5" a="1"/>
  <c r="J986" i="5" s="1"/>
  <c r="J987" i="5" a="1"/>
  <c r="J987" i="5" s="1"/>
  <c r="J988" i="5" a="1"/>
  <c r="J988" i="5" s="1"/>
  <c r="J989" i="5" a="1"/>
  <c r="J989" i="5"/>
  <c r="J990" i="5" a="1"/>
  <c r="J990" i="5" s="1"/>
  <c r="J991" i="5" a="1"/>
  <c r="J991" i="5" s="1"/>
  <c r="J992" i="5" a="1"/>
  <c r="J992" i="5" s="1"/>
  <c r="J993" i="5" a="1"/>
  <c r="J993" i="5" s="1"/>
  <c r="J994" i="5" a="1"/>
  <c r="J994" i="5" s="1"/>
  <c r="J995" i="5" a="1"/>
  <c r="J995" i="5" s="1"/>
  <c r="J996" i="5" a="1"/>
  <c r="J996" i="5" s="1"/>
  <c r="J997" i="5" a="1"/>
  <c r="J997" i="5" s="1"/>
  <c r="J998" i="5" a="1"/>
  <c r="J998" i="5"/>
  <c r="J999" i="5" a="1"/>
  <c r="J999" i="5" s="1"/>
  <c r="J1000" i="5" a="1"/>
  <c r="J1000" i="5" s="1"/>
  <c r="J1001" i="5" a="1"/>
  <c r="J1001" i="5"/>
  <c r="J1002" i="5" a="1"/>
  <c r="J1002" i="5" s="1"/>
  <c r="J1003" i="5" a="1"/>
  <c r="J1003" i="5" s="1"/>
  <c r="J1004" i="5" a="1"/>
  <c r="J1004" i="5" s="1"/>
  <c r="J1005" i="5" a="1"/>
  <c r="J1005" i="5" s="1"/>
  <c r="J1006" i="5" a="1"/>
  <c r="J1006" i="5" s="1"/>
  <c r="J1007" i="5" a="1"/>
  <c r="J1007" i="5" s="1"/>
  <c r="J1008" i="5" a="1"/>
  <c r="J1008" i="5" s="1"/>
  <c r="J1009" i="5" a="1"/>
  <c r="J1009" i="5" s="1"/>
  <c r="J1010" i="5" a="1"/>
  <c r="J1010" i="5" s="1"/>
  <c r="J1011" i="5" a="1"/>
  <c r="J1011" i="5" s="1"/>
  <c r="J1012" i="5" a="1"/>
  <c r="J1012" i="5" s="1"/>
  <c r="J1013" i="5" a="1"/>
  <c r="J1013" i="5" s="1"/>
  <c r="J1014" i="5" a="1"/>
  <c r="J1014" i="5" s="1"/>
  <c r="J1015" i="5" a="1"/>
  <c r="J1015" i="5" s="1"/>
  <c r="J1016" i="5" a="1"/>
  <c r="J1016" i="5" s="1"/>
  <c r="J1017" i="5" a="1"/>
  <c r="J1017" i="5" s="1"/>
  <c r="J1018" i="5" a="1"/>
  <c r="J1018" i="5"/>
  <c r="J1019" i="5" a="1"/>
  <c r="J1019" i="5" s="1"/>
  <c r="J1020" i="5" a="1"/>
  <c r="J1020" i="5" s="1"/>
  <c r="J1021" i="5" a="1"/>
  <c r="J1021" i="5"/>
  <c r="J1022" i="5" a="1"/>
  <c r="J1022" i="5" s="1"/>
  <c r="J1023" i="5" a="1"/>
  <c r="J1023" i="5" s="1"/>
  <c r="J1024" i="5" a="1"/>
  <c r="J1024" i="5" s="1"/>
  <c r="J1025" i="5" a="1"/>
  <c r="J1025" i="5" s="1"/>
  <c r="J1026" i="5" a="1"/>
  <c r="J1026" i="5" s="1"/>
  <c r="J1027" i="5" a="1"/>
  <c r="J1027" i="5" s="1"/>
  <c r="J1028" i="5" a="1"/>
  <c r="J1028" i="5" s="1"/>
  <c r="J1029" i="5" a="1"/>
  <c r="J1029" i="5" s="1"/>
  <c r="J1030" i="5" a="1"/>
  <c r="J1030" i="5"/>
  <c r="J1031" i="5" a="1"/>
  <c r="J1031" i="5" s="1"/>
  <c r="J1032" i="5" a="1"/>
  <c r="J1032" i="5" s="1"/>
  <c r="J1033" i="5" a="1"/>
  <c r="J1033" i="5" s="1"/>
  <c r="J1034" i="5" a="1"/>
  <c r="J1034" i="5" s="1"/>
  <c r="J1035" i="5" a="1"/>
  <c r="J1035" i="5" s="1"/>
  <c r="J1036" i="5" a="1"/>
  <c r="J1036" i="5" s="1"/>
  <c r="J1037" i="5" a="1"/>
  <c r="J1037" i="5"/>
  <c r="J1038" i="5" a="1"/>
  <c r="J1038" i="5" s="1"/>
  <c r="J1039" i="5" a="1"/>
  <c r="J1039" i="5" s="1"/>
  <c r="J1040" i="5" a="1"/>
  <c r="J1040" i="5" s="1"/>
  <c r="J1041" i="5" a="1"/>
  <c r="J1041" i="5" s="1"/>
  <c r="J1042" i="5" a="1"/>
  <c r="J1042" i="5" s="1"/>
  <c r="J1043" i="5" a="1"/>
  <c r="J1043" i="5" s="1"/>
  <c r="J1044" i="5" a="1"/>
  <c r="J1044" i="5" s="1"/>
  <c r="J1045" i="5" a="1"/>
  <c r="J1045" i="5" s="1"/>
  <c r="J1046" i="5" a="1"/>
  <c r="J1046" i="5" s="1"/>
  <c r="J1047" i="5" a="1"/>
  <c r="J1047" i="5" s="1"/>
  <c r="J1048" i="5" a="1"/>
  <c r="J1048" i="5" s="1"/>
  <c r="J1049" i="5" a="1"/>
  <c r="J1049" i="5" s="1"/>
  <c r="J1050" i="5" a="1"/>
  <c r="J1050" i="5" s="1"/>
  <c r="J1051" i="5" a="1"/>
  <c r="J1051" i="5" s="1"/>
  <c r="J1052" i="5" a="1"/>
  <c r="J1052" i="5" s="1"/>
  <c r="J1053" i="5" a="1"/>
  <c r="J1053" i="5" s="1"/>
  <c r="J1054" i="5" a="1"/>
  <c r="J1054" i="5" s="1"/>
  <c r="J1055" i="5" a="1"/>
  <c r="J1055" i="5" s="1"/>
  <c r="J1056" i="5" a="1"/>
  <c r="J1056" i="5" s="1"/>
  <c r="J1057" i="5" a="1"/>
  <c r="J1057" i="5" s="1"/>
  <c r="J1058" i="5" a="1"/>
  <c r="J1058" i="5" s="1"/>
  <c r="J1059" i="5" a="1"/>
  <c r="J1059" i="5" s="1"/>
  <c r="J1060" i="5" a="1"/>
  <c r="J1060" i="5" s="1"/>
  <c r="J1061" i="5" a="1"/>
  <c r="J1061" i="5" s="1"/>
  <c r="J1062" i="5" a="1"/>
  <c r="J1062" i="5" s="1"/>
  <c r="J1063" i="5" a="1"/>
  <c r="J1063" i="5" s="1"/>
  <c r="J1064" i="5" a="1"/>
  <c r="J1064" i="5" s="1"/>
  <c r="J1065" i="5" a="1"/>
  <c r="J1065" i="5" s="1"/>
  <c r="J1066" i="5" a="1"/>
  <c r="J1066" i="5" s="1"/>
  <c r="J1067" i="5" a="1"/>
  <c r="J1067" i="5" s="1"/>
  <c r="J1068" i="5" a="1"/>
  <c r="J1068" i="5" s="1"/>
  <c r="J1069" i="5" a="1"/>
  <c r="J1069" i="5" s="1"/>
  <c r="J1070" i="5" a="1"/>
  <c r="J1070" i="5" s="1"/>
  <c r="J1071" i="5" a="1"/>
  <c r="J1071" i="5" s="1"/>
  <c r="J1072" i="5" a="1"/>
  <c r="J1072" i="5" s="1"/>
  <c r="J1073" i="5" a="1"/>
  <c r="J1073" i="5" s="1"/>
  <c r="J1074" i="5" a="1"/>
  <c r="J1074" i="5" s="1"/>
  <c r="J1075" i="5" a="1"/>
  <c r="J1075" i="5" s="1"/>
  <c r="J1076" i="5" a="1"/>
  <c r="J1076" i="5" s="1"/>
  <c r="J1077" i="5" a="1"/>
  <c r="J1077" i="5" s="1"/>
  <c r="J1078" i="5" a="1"/>
  <c r="J1078" i="5" s="1"/>
  <c r="J1079" i="5" a="1"/>
  <c r="J1079" i="5" s="1"/>
  <c r="J1080" i="5" a="1"/>
  <c r="J1080" i="5" s="1"/>
  <c r="J1081" i="5" a="1"/>
  <c r="J1081" i="5" s="1"/>
  <c r="J1082" i="5" a="1"/>
  <c r="J1082" i="5" s="1"/>
  <c r="J1083" i="5" a="1"/>
  <c r="J1083" i="5" s="1"/>
  <c r="J1084" i="5" a="1"/>
  <c r="J1084" i="5" s="1"/>
  <c r="J1085" i="5" a="1"/>
  <c r="J1085" i="5" s="1"/>
  <c r="J1086" i="5" a="1"/>
  <c r="J1086" i="5" s="1"/>
  <c r="J1087" i="5" a="1"/>
  <c r="J1087" i="5" s="1"/>
  <c r="J1088" i="5" a="1"/>
  <c r="J1088" i="5" s="1"/>
  <c r="J1089" i="5" a="1"/>
  <c r="J1089" i="5" s="1"/>
  <c r="J1090" i="5" a="1"/>
  <c r="J1090" i="5" s="1"/>
  <c r="J1091" i="5" a="1"/>
  <c r="J1091" i="5" s="1"/>
  <c r="J1092" i="5" a="1"/>
  <c r="J1092" i="5" s="1"/>
  <c r="J1093" i="5" a="1"/>
  <c r="J1093" i="5" s="1"/>
  <c r="J1094" i="5" a="1"/>
  <c r="J1094" i="5" s="1"/>
  <c r="J1095" i="5" a="1"/>
  <c r="J1095" i="5" s="1"/>
  <c r="J1096" i="5" a="1"/>
  <c r="J1096" i="5" s="1"/>
  <c r="J1097" i="5" a="1"/>
  <c r="J1097" i="5" s="1"/>
  <c r="J1098" i="5" a="1"/>
  <c r="J1098" i="5" s="1"/>
  <c r="J1099" i="5" a="1"/>
  <c r="J1099" i="5" s="1"/>
  <c r="J1100" i="5" a="1"/>
  <c r="J1100" i="5" s="1"/>
  <c r="J1101" i="5" a="1"/>
  <c r="J1101" i="5" s="1"/>
  <c r="J1102" i="5" a="1"/>
  <c r="J1102" i="5" s="1"/>
  <c r="J1103" i="5" a="1"/>
  <c r="J1103" i="5" s="1"/>
  <c r="J1104" i="5" a="1"/>
  <c r="J1104" i="5" s="1"/>
  <c r="J1105" i="5" a="1"/>
  <c r="J1105" i="5" s="1"/>
  <c r="J1106" i="5" a="1"/>
  <c r="J1106" i="5" s="1"/>
  <c r="J1107" i="5" a="1"/>
  <c r="J1107" i="5" s="1"/>
  <c r="J1108" i="5" a="1"/>
  <c r="J1108" i="5" s="1"/>
  <c r="J1109" i="5" a="1"/>
  <c r="J1109" i="5"/>
  <c r="J1110" i="5" a="1"/>
  <c r="J1110" i="5" s="1"/>
  <c r="J1111" i="5" a="1"/>
  <c r="J1111" i="5" s="1"/>
  <c r="J1112" i="5" a="1"/>
  <c r="J1112" i="5" s="1"/>
  <c r="J1113" i="5" a="1"/>
  <c r="J1113" i="5" s="1"/>
  <c r="J1114" i="5" a="1"/>
  <c r="J1114" i="5" s="1"/>
  <c r="J1115" i="5" a="1"/>
  <c r="J1115" i="5" s="1"/>
  <c r="J1116" i="5" a="1"/>
  <c r="J1116" i="5" s="1"/>
  <c r="J1117" i="5" a="1"/>
  <c r="J1117" i="5" s="1"/>
  <c r="J1118" i="5" a="1"/>
  <c r="J1118" i="5" s="1"/>
  <c r="J1119" i="5" a="1"/>
  <c r="J1119" i="5" s="1"/>
  <c r="J1120" i="5" a="1"/>
  <c r="J1120" i="5" s="1"/>
  <c r="J1121" i="5" a="1"/>
  <c r="J1121" i="5" s="1"/>
  <c r="J1122" i="5" a="1"/>
  <c r="J1122" i="5" s="1"/>
  <c r="J1123" i="5" a="1"/>
  <c r="J1123" i="5" s="1"/>
  <c r="J1124" i="5" a="1"/>
  <c r="J1124" i="5" s="1"/>
  <c r="J1125" i="5" a="1"/>
  <c r="J1125" i="5" s="1"/>
  <c r="J1126" i="5" a="1"/>
  <c r="J1126" i="5" s="1"/>
  <c r="J1127" i="5" a="1"/>
  <c r="J1127" i="5" s="1"/>
  <c r="J1128" i="5" a="1"/>
  <c r="J1128" i="5" s="1"/>
  <c r="J1129" i="5" a="1"/>
  <c r="J1129" i="5" s="1"/>
  <c r="J1130" i="5" a="1"/>
  <c r="J1130" i="5" s="1"/>
  <c r="J1131" i="5" a="1"/>
  <c r="J1131" i="5" s="1"/>
  <c r="J1132" i="5" a="1"/>
  <c r="J1132" i="5" s="1"/>
  <c r="J1133" i="5" a="1"/>
  <c r="J1133" i="5" s="1"/>
  <c r="J1134" i="5" a="1"/>
  <c r="J1134" i="5" s="1"/>
  <c r="J1135" i="5" a="1"/>
  <c r="J1135" i="5" s="1"/>
  <c r="J1136" i="5" a="1"/>
  <c r="J1136" i="5" s="1"/>
  <c r="J1137" i="5" a="1"/>
  <c r="J1137" i="5" s="1"/>
  <c r="J1138" i="5" a="1"/>
  <c r="J1138" i="5" s="1"/>
  <c r="J1139" i="5" a="1"/>
  <c r="J1139" i="5" s="1"/>
  <c r="J1140" i="5" a="1"/>
  <c r="J1140" i="5" s="1"/>
  <c r="J1141" i="5" a="1"/>
  <c r="J1141" i="5" s="1"/>
  <c r="J1142" i="5" a="1"/>
  <c r="J1142" i="5" s="1"/>
  <c r="J1143" i="5" a="1"/>
  <c r="J1143" i="5" s="1"/>
  <c r="J1144" i="5" a="1"/>
  <c r="J1144" i="5" s="1"/>
  <c r="J1145" i="5" a="1"/>
  <c r="J1145" i="5" s="1"/>
  <c r="J1146" i="5" a="1"/>
  <c r="J1146" i="5"/>
  <c r="J1147" i="5" a="1"/>
  <c r="J1147" i="5" s="1"/>
  <c r="J1148" i="5" a="1"/>
  <c r="J1148" i="5" s="1"/>
  <c r="J1149" i="5" a="1"/>
  <c r="J1149" i="5" s="1"/>
  <c r="J1150" i="5" a="1"/>
  <c r="J1150" i="5" s="1"/>
  <c r="J1151" i="5" a="1"/>
  <c r="J1151" i="5" s="1"/>
  <c r="J1152" i="5" a="1"/>
  <c r="J1152" i="5" s="1"/>
  <c r="J1153" i="5" a="1"/>
  <c r="J1153" i="5" s="1"/>
  <c r="J1154" i="5" a="1"/>
  <c r="J1154" i="5" s="1"/>
  <c r="J1155" i="5" a="1"/>
  <c r="J1155" i="5" s="1"/>
  <c r="J1156" i="5" a="1"/>
  <c r="J1156" i="5" s="1"/>
  <c r="J1157" i="5" a="1"/>
  <c r="J1157" i="5" s="1"/>
  <c r="J1158" i="5" a="1"/>
  <c r="J1158" i="5" s="1"/>
  <c r="J1159" i="5" a="1"/>
  <c r="J1159" i="5" s="1"/>
  <c r="J1160" i="5" a="1"/>
  <c r="J1160" i="5" s="1"/>
  <c r="J1161" i="5" a="1"/>
  <c r="J1161" i="5" s="1"/>
  <c r="J1162" i="5" a="1"/>
  <c r="J1162" i="5" s="1"/>
  <c r="J1163" i="5" a="1"/>
  <c r="J1163" i="5" s="1"/>
  <c r="J1164" i="5" a="1"/>
  <c r="J1164" i="5" s="1"/>
  <c r="J1165" i="5" a="1"/>
  <c r="J1165" i="5" s="1"/>
  <c r="J1166" i="5" a="1"/>
  <c r="J1166" i="5" s="1"/>
  <c r="J1167" i="5" a="1"/>
  <c r="J1167" i="5" s="1"/>
  <c r="J1168" i="5" a="1"/>
  <c r="J1168" i="5" s="1"/>
  <c r="J1169" i="5" a="1"/>
  <c r="J1169" i="5" s="1"/>
  <c r="J1170" i="5" a="1"/>
  <c r="J1170" i="5" s="1"/>
  <c r="J1171" i="5" a="1"/>
  <c r="J1171" i="5" s="1"/>
  <c r="J1172" i="5" a="1"/>
  <c r="J1172" i="5" s="1"/>
  <c r="J1173" i="5" a="1"/>
  <c r="J1173" i="5"/>
  <c r="J1174" i="5" a="1"/>
  <c r="J1174" i="5" s="1"/>
  <c r="J1175" i="5" a="1"/>
  <c r="J1175" i="5" s="1"/>
  <c r="J1176" i="5" a="1"/>
  <c r="J1176" i="5" s="1"/>
  <c r="J1177" i="5" a="1"/>
  <c r="J1177" i="5" s="1"/>
  <c r="J1178" i="5" a="1"/>
  <c r="J1178" i="5" s="1"/>
  <c r="J1179" i="5" a="1"/>
  <c r="J1179" i="5" s="1"/>
  <c r="J1180" i="5" a="1"/>
  <c r="J1180" i="5" s="1"/>
  <c r="J1181" i="5" a="1"/>
  <c r="J1181" i="5" s="1"/>
  <c r="J1182" i="5" a="1"/>
  <c r="J1182" i="5" s="1"/>
  <c r="J1183" i="5" a="1"/>
  <c r="J1183" i="5" s="1"/>
  <c r="J1184" i="5" a="1"/>
  <c r="J1184" i="5" s="1"/>
  <c r="J1185" i="5" a="1"/>
  <c r="J1185" i="5" s="1"/>
  <c r="J1186" i="5" a="1"/>
  <c r="J1186" i="5" s="1"/>
  <c r="J1187" i="5" a="1"/>
  <c r="J1187" i="5" s="1"/>
  <c r="J1188" i="5" a="1"/>
  <c r="J1188" i="5" s="1"/>
  <c r="J1189" i="5" a="1"/>
  <c r="J1189" i="5" s="1"/>
  <c r="J1190" i="5" a="1"/>
  <c r="J1190" i="5" s="1"/>
  <c r="J1191" i="5" a="1"/>
  <c r="J1191" i="5" s="1"/>
  <c r="J1192" i="5" a="1"/>
  <c r="J1192" i="5" s="1"/>
  <c r="J1193" i="5" a="1"/>
  <c r="J1193" i="5" s="1"/>
  <c r="J1194" i="5" a="1"/>
  <c r="J1194" i="5" s="1"/>
  <c r="J1195" i="5" a="1"/>
  <c r="J1195" i="5" s="1"/>
  <c r="J1196" i="5" a="1"/>
  <c r="J1196" i="5" s="1"/>
  <c r="J1197" i="5" a="1"/>
  <c r="J1197" i="5"/>
  <c r="J1198" i="5" a="1"/>
  <c r="J1198" i="5" s="1"/>
  <c r="J1199" i="5" a="1"/>
  <c r="J1199" i="5" s="1"/>
  <c r="J1200" i="5" a="1"/>
  <c r="J1200" i="5" s="1"/>
  <c r="J1201" i="5" a="1"/>
  <c r="J1201" i="5" s="1"/>
  <c r="J1202" i="5" a="1"/>
  <c r="J1202" i="5" s="1"/>
  <c r="J1203" i="5" a="1"/>
  <c r="J1203" i="5" s="1"/>
  <c r="J1204" i="5" a="1"/>
  <c r="J1204" i="5" s="1"/>
  <c r="J1205" i="5" a="1"/>
  <c r="J1205" i="5" s="1"/>
  <c r="J1206" i="5" a="1"/>
  <c r="J1206" i="5" s="1"/>
  <c r="J1207" i="5" a="1"/>
  <c r="J1207" i="5" s="1"/>
  <c r="J1208" i="5" a="1"/>
  <c r="J1208" i="5" s="1"/>
  <c r="J1209" i="5" a="1"/>
  <c r="J1209" i="5" s="1"/>
  <c r="J1210" i="5" a="1"/>
  <c r="J1210" i="5" s="1"/>
  <c r="J1211" i="5" a="1"/>
  <c r="J1211" i="5" s="1"/>
  <c r="J1212" i="5" a="1"/>
  <c r="J1212" i="5" s="1"/>
  <c r="J1213" i="5" a="1"/>
  <c r="J1213" i="5" s="1"/>
  <c r="J1214" i="5" a="1"/>
  <c r="J1214" i="5" s="1"/>
  <c r="J1215" i="5" a="1"/>
  <c r="J1215" i="5" s="1"/>
  <c r="J1216" i="5" a="1"/>
  <c r="J1216" i="5" s="1"/>
  <c r="J1217" i="5" a="1"/>
  <c r="J1217" i="5" s="1"/>
  <c r="J1218" i="5" a="1"/>
  <c r="J1218" i="5" s="1"/>
  <c r="J1219" i="5" a="1"/>
  <c r="J1219" i="5" s="1"/>
  <c r="J1220" i="5" a="1"/>
  <c r="J1220" i="5" s="1"/>
  <c r="J1221" i="5" a="1"/>
  <c r="J1221" i="5" s="1"/>
  <c r="J1222" i="5" a="1"/>
  <c r="J1222" i="5" s="1"/>
  <c r="J1223" i="5" a="1"/>
  <c r="J1223" i="5" s="1"/>
  <c r="J1224" i="5" a="1"/>
  <c r="J1224" i="5" s="1"/>
  <c r="J1225" i="5" a="1"/>
  <c r="J1225" i="5" s="1"/>
  <c r="J1226" i="5" a="1"/>
  <c r="J1226" i="5" s="1"/>
  <c r="J1227" i="5" a="1"/>
  <c r="J1227" i="5" s="1"/>
  <c r="J1228" i="5" a="1"/>
  <c r="J1228" i="5" s="1"/>
  <c r="J1229" i="5" a="1"/>
  <c r="J1229" i="5" s="1"/>
  <c r="J1230" i="5" a="1"/>
  <c r="J1230" i="5" s="1"/>
  <c r="J1231" i="5" a="1"/>
  <c r="J1231" i="5" s="1"/>
  <c r="J1232" i="5" a="1"/>
  <c r="J1232" i="5" s="1"/>
  <c r="J1233" i="5" a="1"/>
  <c r="J1233" i="5" s="1"/>
  <c r="J1234" i="5" a="1"/>
  <c r="J1234" i="5" s="1"/>
  <c r="J1235" i="5" a="1"/>
  <c r="J1235" i="5" s="1"/>
  <c r="J1236" i="5" a="1"/>
  <c r="J1236" i="5" s="1"/>
  <c r="J1237" i="5" a="1"/>
  <c r="J1237" i="5" s="1"/>
  <c r="J1238" i="5" a="1"/>
  <c r="J1238" i="5" s="1"/>
  <c r="J1239" i="5" a="1"/>
  <c r="J1239" i="5" s="1"/>
  <c r="J1240" i="5" a="1"/>
  <c r="J1240" i="5" s="1"/>
  <c r="J1241" i="5" a="1"/>
  <c r="J1241" i="5" s="1"/>
  <c r="J1242" i="5" a="1"/>
  <c r="J1242" i="5" s="1"/>
  <c r="J1243" i="5" a="1"/>
  <c r="J1243" i="5" s="1"/>
  <c r="J1244" i="5" a="1"/>
  <c r="J1244" i="5" s="1"/>
  <c r="J1245" i="5" a="1"/>
  <c r="J1245" i="5"/>
  <c r="J1246" i="5" a="1"/>
  <c r="J1246" i="5" s="1"/>
  <c r="J1247" i="5" a="1"/>
  <c r="J1247" i="5" s="1"/>
  <c r="J1248" i="5" a="1"/>
  <c r="J1248" i="5" s="1"/>
  <c r="J1249" i="5" a="1"/>
  <c r="J1249" i="5" s="1"/>
  <c r="J1250" i="5" a="1"/>
  <c r="J1250" i="5" s="1"/>
  <c r="J1251" i="5" a="1"/>
  <c r="J1251" i="5" s="1"/>
  <c r="J1252" i="5" a="1"/>
  <c r="J1252" i="5" s="1"/>
  <c r="J1253" i="5" a="1"/>
  <c r="J1253" i="5" s="1"/>
  <c r="J1254" i="5" a="1"/>
  <c r="J1254" i="5" s="1"/>
  <c r="J1255" i="5" a="1"/>
  <c r="J1255" i="5" s="1"/>
  <c r="J1256" i="5" a="1"/>
  <c r="J1256" i="5" s="1"/>
  <c r="J1257" i="5" a="1"/>
  <c r="J1257" i="5" s="1"/>
  <c r="J1258" i="5" a="1"/>
  <c r="J1258" i="5" s="1"/>
  <c r="J1259" i="5" a="1"/>
  <c r="J1259" i="5" s="1"/>
  <c r="J1260" i="5" a="1"/>
  <c r="J1260" i="5" s="1"/>
  <c r="J1261" i="5" a="1"/>
  <c r="J1261" i="5" s="1"/>
  <c r="J1262" i="5" a="1"/>
  <c r="J1262" i="5" s="1"/>
  <c r="J1263" i="5" a="1"/>
  <c r="J1263" i="5" s="1"/>
  <c r="J1264" i="5" a="1"/>
  <c r="J1264" i="5" s="1"/>
  <c r="J1265" i="5" a="1"/>
  <c r="J1265" i="5" s="1"/>
  <c r="J1266" i="5" a="1"/>
  <c r="J1266" i="5" s="1"/>
  <c r="J1267" i="5" a="1"/>
  <c r="J1267" i="5" s="1"/>
  <c r="J1268" i="5" a="1"/>
  <c r="J1268" i="5" s="1"/>
  <c r="J1269" i="5" a="1"/>
  <c r="J1269" i="5" s="1"/>
  <c r="J1270" i="5" a="1"/>
  <c r="J1270" i="5" s="1"/>
  <c r="J1271" i="5" a="1"/>
  <c r="J1271" i="5" s="1"/>
  <c r="J1272" i="5" a="1"/>
  <c r="J1272" i="5" s="1"/>
  <c r="J1273" i="5" a="1"/>
  <c r="J1273" i="5" s="1"/>
  <c r="J1274" i="5" a="1"/>
  <c r="J1274" i="5" s="1"/>
  <c r="J1275" i="5" a="1"/>
  <c r="J1275" i="5" s="1"/>
  <c r="J1276" i="5" a="1"/>
  <c r="J1276" i="5" s="1"/>
  <c r="J1277" i="5" a="1"/>
  <c r="J1277" i="5"/>
  <c r="J1278" i="5" a="1"/>
  <c r="J1278" i="5" s="1"/>
  <c r="J1279" i="5" a="1"/>
  <c r="J1279" i="5" s="1"/>
  <c r="J1280" i="5" a="1"/>
  <c r="J1280" i="5" s="1"/>
  <c r="J1281" i="5" a="1"/>
  <c r="J1281" i="5" s="1"/>
  <c r="J1282" i="5" a="1"/>
  <c r="J1282" i="5" s="1"/>
  <c r="J1283" i="5" a="1"/>
  <c r="J1283" i="5" s="1"/>
  <c r="J1284" i="5" a="1"/>
  <c r="J1284" i="5" s="1"/>
  <c r="J1285" i="5" a="1"/>
  <c r="J1285" i="5" s="1"/>
  <c r="J1286" i="5" a="1"/>
  <c r="J1286" i="5" s="1"/>
  <c r="J1287" i="5" a="1"/>
  <c r="J1287" i="5" s="1"/>
  <c r="J1288" i="5" a="1"/>
  <c r="J1288" i="5" s="1"/>
  <c r="J1289" i="5" a="1"/>
  <c r="J1289" i="5" s="1"/>
  <c r="J1290" i="5" a="1"/>
  <c r="J1290" i="5" s="1"/>
  <c r="J1291" i="5" a="1"/>
  <c r="J1291" i="5" s="1"/>
  <c r="J1292" i="5" a="1"/>
  <c r="J1292" i="5" s="1"/>
  <c r="J1293" i="5" a="1"/>
  <c r="J1293" i="5" s="1"/>
  <c r="J1294" i="5" a="1"/>
  <c r="J1294" i="5" s="1"/>
  <c r="J1295" i="5" a="1"/>
  <c r="J1295" i="5" s="1"/>
  <c r="J1296" i="5" a="1"/>
  <c r="J1296" i="5" s="1"/>
  <c r="J1297" i="5" a="1"/>
  <c r="J1297" i="5" s="1"/>
  <c r="J1298" i="5" a="1"/>
  <c r="J1298" i="5" s="1"/>
  <c r="J1299" i="5" a="1"/>
  <c r="J1299" i="5" s="1"/>
  <c r="J1300" i="5" a="1"/>
  <c r="J1300" i="5" s="1"/>
  <c r="J1301" i="5" a="1"/>
  <c r="J1301" i="5"/>
  <c r="J1302" i="5" a="1"/>
  <c r="J1302" i="5" s="1"/>
  <c r="J1303" i="5" a="1"/>
  <c r="J1303" i="5" s="1"/>
  <c r="J1304" i="5" a="1"/>
  <c r="J1304" i="5" s="1"/>
  <c r="J1305" i="5" a="1"/>
  <c r="J1305" i="5" s="1"/>
  <c r="J1306" i="5" a="1"/>
  <c r="J1306" i="5"/>
  <c r="J1307" i="5" a="1"/>
  <c r="J1307" i="5" s="1"/>
  <c r="J1308" i="5" a="1"/>
  <c r="J1308" i="5" s="1"/>
  <c r="J1309" i="5" a="1"/>
  <c r="J1309" i="5" s="1"/>
  <c r="J1310" i="5" a="1"/>
  <c r="J1310" i="5" s="1"/>
  <c r="J1311" i="5" a="1"/>
  <c r="J1311" i="5" s="1"/>
  <c r="J1312" i="5" a="1"/>
  <c r="J1312" i="5" s="1"/>
  <c r="J1313" i="5" a="1"/>
  <c r="J1313" i="5" s="1"/>
  <c r="J1314" i="5" a="1"/>
  <c r="J1314" i="5" s="1"/>
  <c r="J1315" i="5" a="1"/>
  <c r="J1315" i="5" s="1"/>
  <c r="J1316" i="5" a="1"/>
  <c r="J1316" i="5" s="1"/>
  <c r="J1317" i="5" a="1"/>
  <c r="J1317" i="5" s="1"/>
  <c r="J1318" i="5" a="1"/>
  <c r="J1318" i="5" s="1"/>
  <c r="J1319" i="5" a="1"/>
  <c r="J1319" i="5" s="1"/>
  <c r="J1320" i="5" a="1"/>
  <c r="J1320" i="5" s="1"/>
  <c r="J1321" i="5" a="1"/>
  <c r="J1321" i="5" s="1"/>
  <c r="J1322" i="5" a="1"/>
  <c r="J1322" i="5" s="1"/>
  <c r="J1323" i="5" a="1"/>
  <c r="J1323" i="5" s="1"/>
  <c r="J1324" i="5" a="1"/>
  <c r="J1324" i="5" s="1"/>
  <c r="J1325" i="5" a="1"/>
  <c r="J1325" i="5" s="1"/>
  <c r="J1326" i="5" a="1"/>
  <c r="J1326" i="5" s="1"/>
  <c r="J1327" i="5" a="1"/>
  <c r="J1327" i="5" s="1"/>
  <c r="J1328" i="5" a="1"/>
  <c r="J1328" i="5" s="1"/>
  <c r="J1329" i="5" a="1"/>
  <c r="J1329" i="5" s="1"/>
  <c r="J1330" i="5" a="1"/>
  <c r="J1330" i="5" s="1"/>
  <c r="J1331" i="5" a="1"/>
  <c r="J1331" i="5" s="1"/>
  <c r="J1332" i="5" a="1"/>
  <c r="J1332" i="5" s="1"/>
  <c r="J1333" i="5" a="1"/>
  <c r="J1333" i="5"/>
  <c r="J1334" i="5" a="1"/>
  <c r="J1334" i="5" s="1"/>
  <c r="J1335" i="5" a="1"/>
  <c r="J1335" i="5" s="1"/>
  <c r="J1336" i="5" a="1"/>
  <c r="J1336" i="5" s="1"/>
  <c r="J1337" i="5" a="1"/>
  <c r="J1337" i="5" s="1"/>
  <c r="J1338" i="5" a="1"/>
  <c r="J1338" i="5" s="1"/>
  <c r="J1339" i="5" a="1"/>
  <c r="J1339" i="5" s="1"/>
  <c r="J1340" i="5" a="1"/>
  <c r="J1340" i="5" s="1"/>
  <c r="J1341" i="5" a="1"/>
  <c r="J1341" i="5" s="1"/>
  <c r="J1342" i="5" a="1"/>
  <c r="J1342" i="5" s="1"/>
  <c r="J1343" i="5" a="1"/>
  <c r="J1343" i="5" s="1"/>
  <c r="J1344" i="5" a="1"/>
  <c r="J1344" i="5" s="1"/>
  <c r="J1345" i="5" a="1"/>
  <c r="J1345" i="5" s="1"/>
  <c r="J1346" i="5" a="1"/>
  <c r="J1346" i="5" s="1"/>
  <c r="J1347" i="5" a="1"/>
  <c r="J1347" i="5" s="1"/>
  <c r="J1348" i="5" a="1"/>
  <c r="J1348" i="5" s="1"/>
  <c r="J1349" i="5" a="1"/>
  <c r="J1349" i="5" s="1"/>
  <c r="J3" i="10" a="1"/>
  <c r="J3" i="10" s="1"/>
  <c r="J4" i="10" a="1"/>
  <c r="J4" i="10" s="1"/>
  <c r="J5" i="10" a="1"/>
  <c r="J5" i="10" s="1"/>
  <c r="J6" i="10" a="1"/>
  <c r="J6" i="10" s="1"/>
  <c r="J7" i="10" a="1"/>
  <c r="J7" i="10"/>
  <c r="J8" i="10" a="1"/>
  <c r="J8" i="10" s="1"/>
  <c r="J9" i="10" a="1"/>
  <c r="J9" i="10" s="1"/>
  <c r="J10" i="10" a="1"/>
  <c r="J10" i="10"/>
  <c r="J11" i="10" a="1"/>
  <c r="J11" i="10" s="1"/>
  <c r="J12" i="10" a="1"/>
  <c r="J12" i="10" s="1"/>
  <c r="J13" i="10" a="1"/>
  <c r="J13" i="10" s="1"/>
  <c r="J14" i="10" a="1"/>
  <c r="J14" i="10" s="1"/>
  <c r="J15" i="10" a="1"/>
  <c r="J15" i="10" s="1"/>
  <c r="J16" i="10" a="1"/>
  <c r="J16" i="10" s="1"/>
  <c r="J17" i="10" a="1"/>
  <c r="J17" i="10" s="1"/>
  <c r="J18" i="10" a="1"/>
  <c r="J18" i="10"/>
  <c r="J19" i="10" a="1"/>
  <c r="J19" i="10" s="1"/>
  <c r="J20" i="10" a="1"/>
  <c r="J20" i="10" s="1"/>
  <c r="J21" i="10" a="1"/>
  <c r="J21" i="10" s="1"/>
  <c r="J22" i="10" a="1"/>
  <c r="J22" i="10" s="1"/>
  <c r="J23" i="10" a="1"/>
  <c r="J23" i="10"/>
  <c r="J24" i="10" a="1"/>
  <c r="J24" i="10" s="1"/>
  <c r="J25" i="10" a="1"/>
  <c r="J25" i="10" s="1"/>
  <c r="J26" i="10" a="1"/>
  <c r="J26" i="10"/>
  <c r="J27" i="10" a="1"/>
  <c r="J27" i="10" s="1"/>
  <c r="J28" i="10" a="1"/>
  <c r="J28" i="10" s="1"/>
  <c r="J29" i="10" a="1"/>
  <c r="J29" i="10" s="1"/>
  <c r="J30" i="10" a="1"/>
  <c r="J30" i="10" s="1"/>
  <c r="J31" i="10" a="1"/>
  <c r="J31" i="10" s="1"/>
  <c r="J32" i="10" a="1"/>
  <c r="J32" i="10" s="1"/>
  <c r="J33" i="10" a="1"/>
  <c r="J33" i="10" s="1"/>
  <c r="J34" i="10" a="1"/>
  <c r="J34" i="10"/>
  <c r="J35" i="10" a="1"/>
  <c r="J35" i="10" s="1"/>
  <c r="J36" i="10" a="1"/>
  <c r="J36" i="10" s="1"/>
  <c r="J37" i="10" a="1"/>
  <c r="J37" i="10" s="1"/>
  <c r="J38" i="10" a="1"/>
  <c r="J38" i="10" s="1"/>
  <c r="J39" i="10" a="1"/>
  <c r="J39" i="10"/>
  <c r="J40" i="10" a="1"/>
  <c r="J40" i="10" s="1"/>
  <c r="J41" i="10" a="1"/>
  <c r="J41" i="10" s="1"/>
  <c r="J42" i="10" a="1"/>
  <c r="J42" i="10"/>
  <c r="J43" i="10" a="1"/>
  <c r="J43" i="10" s="1"/>
  <c r="J44" i="10" a="1"/>
  <c r="J44" i="10" s="1"/>
  <c r="J45" i="10" a="1"/>
  <c r="J45" i="10" s="1"/>
  <c r="J46" i="10" a="1"/>
  <c r="J46" i="10" s="1"/>
  <c r="J47" i="10" a="1"/>
  <c r="J47" i="10" s="1"/>
  <c r="J48" i="10" a="1"/>
  <c r="J48" i="10" s="1"/>
  <c r="J49" i="10" a="1"/>
  <c r="J49" i="10" s="1"/>
  <c r="J50" i="10" a="1"/>
  <c r="J50" i="10"/>
  <c r="J51" i="10" a="1"/>
  <c r="J51" i="10" s="1"/>
  <c r="J52" i="10" a="1"/>
  <c r="J52" i="10" s="1"/>
  <c r="J53" i="10" a="1"/>
  <c r="J53" i="10" s="1"/>
  <c r="J54" i="10" a="1"/>
  <c r="J54" i="10" s="1"/>
  <c r="J55" i="10" a="1"/>
  <c r="J55" i="10"/>
  <c r="J56" i="10" a="1"/>
  <c r="J56" i="10" s="1"/>
  <c r="J57" i="10" a="1"/>
  <c r="J57" i="10" s="1"/>
  <c r="J58" i="10" a="1"/>
  <c r="J58" i="10"/>
  <c r="J59" i="10" a="1"/>
  <c r="J59" i="10" s="1"/>
  <c r="J60" i="10" a="1"/>
  <c r="J60" i="10" s="1"/>
  <c r="J61" i="10" a="1"/>
  <c r="J61" i="10" s="1"/>
  <c r="J62" i="10" a="1"/>
  <c r="J62" i="10" s="1"/>
  <c r="J63" i="10" a="1"/>
  <c r="J63" i="10" s="1"/>
  <c r="J64" i="10" a="1"/>
  <c r="J64" i="10" s="1"/>
  <c r="J65" i="10" a="1"/>
  <c r="J65" i="10" s="1"/>
  <c r="J66" i="10" a="1"/>
  <c r="J66" i="10"/>
  <c r="J67" i="10" a="1"/>
  <c r="J67" i="10" s="1"/>
  <c r="J68" i="10" a="1"/>
  <c r="J68" i="10" s="1"/>
  <c r="J69" i="10" a="1"/>
  <c r="J69" i="10" s="1"/>
  <c r="J70" i="10" a="1"/>
  <c r="J70" i="10" s="1"/>
  <c r="J71" i="10" a="1"/>
  <c r="J71" i="10"/>
  <c r="J72" i="10" a="1"/>
  <c r="J72" i="10" s="1"/>
  <c r="J73" i="10" a="1"/>
  <c r="J73" i="10" s="1"/>
  <c r="J74" i="10" a="1"/>
  <c r="J74" i="10"/>
  <c r="J75" i="10" a="1"/>
  <c r="J75" i="10" s="1"/>
  <c r="J76" i="10" a="1"/>
  <c r="J76" i="10" s="1"/>
  <c r="J77" i="10" a="1"/>
  <c r="J77" i="10" s="1"/>
  <c r="J78" i="10" a="1"/>
  <c r="J78" i="10" s="1"/>
  <c r="J79" i="10" a="1"/>
  <c r="J79" i="10" s="1"/>
  <c r="J80" i="10" a="1"/>
  <c r="J80" i="10" s="1"/>
  <c r="J81" i="10" a="1"/>
  <c r="J81" i="10" s="1"/>
  <c r="J82" i="10" a="1"/>
  <c r="J82" i="10"/>
  <c r="J83" i="10" a="1"/>
  <c r="J83" i="10" s="1"/>
  <c r="J84" i="10" a="1"/>
  <c r="J84" i="10" s="1"/>
  <c r="J85" i="10" a="1"/>
  <c r="J85" i="10" s="1"/>
  <c r="J86" i="10" a="1"/>
  <c r="J86" i="10" s="1"/>
  <c r="J87" i="10" a="1"/>
  <c r="J87" i="10"/>
  <c r="J88" i="10" a="1"/>
  <c r="J88" i="10" s="1"/>
  <c r="J89" i="10" a="1"/>
  <c r="J89" i="10" s="1"/>
  <c r="J90" i="10" a="1"/>
  <c r="J90" i="10"/>
  <c r="J91" i="10" a="1"/>
  <c r="J91" i="10" s="1"/>
  <c r="J92" i="10" a="1"/>
  <c r="J92" i="10" s="1"/>
  <c r="J93" i="10" a="1"/>
  <c r="J93" i="10" s="1"/>
  <c r="J94" i="10" a="1"/>
  <c r="J94" i="10" s="1"/>
  <c r="J95" i="10" a="1"/>
  <c r="J95" i="10" s="1"/>
  <c r="J96" i="10" a="1"/>
  <c r="J96" i="10" s="1"/>
  <c r="J97" i="10" a="1"/>
  <c r="J97" i="10" s="1"/>
  <c r="J98" i="10" a="1"/>
  <c r="J98" i="10"/>
  <c r="J99" i="10" a="1"/>
  <c r="J99" i="10" s="1"/>
  <c r="J100" i="10" a="1"/>
  <c r="J100" i="10" s="1"/>
  <c r="J101" i="10" a="1"/>
  <c r="J101" i="10" s="1"/>
  <c r="J102" i="10" a="1"/>
  <c r="J102" i="10" s="1"/>
  <c r="J103" i="10" a="1"/>
  <c r="J103" i="10"/>
  <c r="J104" i="10" a="1"/>
  <c r="J104" i="10" s="1"/>
  <c r="J105" i="10" a="1"/>
  <c r="J105" i="10" s="1"/>
  <c r="J106" i="10" a="1"/>
  <c r="J106" i="10"/>
  <c r="J107" i="10" a="1"/>
  <c r="J107" i="10" s="1"/>
  <c r="J108" i="10" a="1"/>
  <c r="J108" i="10" s="1"/>
  <c r="J109" i="10" a="1"/>
  <c r="J109" i="10" s="1"/>
  <c r="J110" i="10" a="1"/>
  <c r="J110" i="10" s="1"/>
  <c r="J111" i="10" a="1"/>
  <c r="J111" i="10" s="1"/>
  <c r="J112" i="10" a="1"/>
  <c r="J112" i="10" s="1"/>
  <c r="J113" i="10" a="1"/>
  <c r="J113" i="10" s="1"/>
  <c r="J114" i="10" a="1"/>
  <c r="J114" i="10"/>
  <c r="J115" i="10" a="1"/>
  <c r="J115" i="10" s="1"/>
  <c r="J116" i="10" a="1"/>
  <c r="J116" i="10" s="1"/>
  <c r="J117" i="10" a="1"/>
  <c r="J117" i="10" s="1"/>
  <c r="J118" i="10" a="1"/>
  <c r="J118" i="10" s="1"/>
  <c r="J119" i="10" a="1"/>
  <c r="J119" i="10"/>
  <c r="J120" i="10" a="1"/>
  <c r="J120" i="10" s="1"/>
  <c r="J121" i="10" a="1"/>
  <c r="J121" i="10" s="1"/>
  <c r="J122" i="10" a="1"/>
  <c r="J122" i="10" s="1"/>
  <c r="J123" i="10" a="1"/>
  <c r="J123" i="10" s="1"/>
  <c r="J124" i="10" a="1"/>
  <c r="J124" i="10" s="1"/>
  <c r="J125" i="10" a="1"/>
  <c r="J125" i="10" s="1"/>
  <c r="J126" i="10" a="1"/>
  <c r="J126" i="10" s="1"/>
  <c r="J127" i="10" a="1"/>
  <c r="J127" i="10" s="1"/>
  <c r="J128" i="10" a="1"/>
  <c r="J128" i="10" s="1"/>
  <c r="J129" i="10" a="1"/>
  <c r="J129" i="10" s="1"/>
  <c r="J130" i="10" a="1"/>
  <c r="J130" i="10"/>
  <c r="J131" i="10" a="1"/>
  <c r="J131" i="10" s="1"/>
  <c r="J132" i="10" a="1"/>
  <c r="J132" i="10" s="1"/>
  <c r="J133" i="10" a="1"/>
  <c r="J133" i="10" s="1"/>
  <c r="J134" i="10" a="1"/>
  <c r="J134" i="10"/>
  <c r="J135" i="10" a="1"/>
  <c r="J135" i="10" s="1"/>
  <c r="J136" i="10" a="1"/>
  <c r="J136" i="10"/>
  <c r="J137" i="10" a="1"/>
  <c r="J137" i="10" s="1"/>
  <c r="J138" i="10" a="1"/>
  <c r="J138" i="10"/>
  <c r="J139" i="10" a="1"/>
  <c r="J139" i="10" s="1"/>
  <c r="J140" i="10" a="1"/>
  <c r="J140" i="10"/>
  <c r="J141" i="10" a="1"/>
  <c r="J141" i="10"/>
  <c r="J142" i="10" a="1"/>
  <c r="J142" i="10"/>
  <c r="J143" i="10" a="1"/>
  <c r="J143" i="10" s="1"/>
  <c r="J144" i="10" a="1"/>
  <c r="J144" i="10"/>
  <c r="J145" i="10" a="1"/>
  <c r="J145" i="10"/>
  <c r="J146" i="10" a="1"/>
  <c r="J146" i="10"/>
  <c r="J147" i="10" a="1"/>
  <c r="J147" i="10" s="1"/>
  <c r="J148" i="10" a="1"/>
  <c r="J148" i="10"/>
  <c r="J149" i="10" a="1"/>
  <c r="J149" i="10" s="1"/>
  <c r="J150" i="10" a="1"/>
  <c r="J150" i="10"/>
  <c r="J151" i="10" a="1"/>
  <c r="J151" i="10" s="1"/>
  <c r="J152" i="10" a="1"/>
  <c r="J152" i="10"/>
  <c r="J153" i="10" a="1"/>
  <c r="J153" i="10"/>
  <c r="J154" i="10" a="1"/>
  <c r="J154" i="10"/>
  <c r="J155" i="10" a="1"/>
  <c r="J155" i="10" s="1"/>
  <c r="J156" i="10" a="1"/>
  <c r="J156" i="10"/>
  <c r="J157" i="10" a="1"/>
  <c r="J157" i="10" s="1"/>
  <c r="J158" i="10" a="1"/>
  <c r="J158" i="10"/>
  <c r="J159" i="10" a="1"/>
  <c r="J159" i="10" s="1"/>
  <c r="J160" i="10" a="1"/>
  <c r="J160" i="10"/>
  <c r="J161" i="10" a="1"/>
  <c r="J161" i="10"/>
  <c r="J162" i="10" a="1"/>
  <c r="J162" i="10"/>
  <c r="J163" i="10" a="1"/>
  <c r="J163" i="10" s="1"/>
  <c r="J164" i="10" a="1"/>
  <c r="J164" i="10"/>
  <c r="J165" i="10" a="1"/>
  <c r="J165" i="10" s="1"/>
  <c r="J166" i="10" a="1"/>
  <c r="J166" i="10"/>
  <c r="J167" i="10" a="1"/>
  <c r="J167" i="10" s="1"/>
  <c r="J168" i="10" a="1"/>
  <c r="J168" i="10"/>
  <c r="J169" i="10" a="1"/>
  <c r="J169" i="10" s="1"/>
  <c r="J170" i="10" a="1"/>
  <c r="J170" i="10"/>
  <c r="J171" i="10" a="1"/>
  <c r="J171" i="10" s="1"/>
  <c r="J172" i="10" a="1"/>
  <c r="J172" i="10"/>
  <c r="J173" i="10" a="1"/>
  <c r="J173" i="10"/>
  <c r="J174" i="10" a="1"/>
  <c r="J174" i="10"/>
  <c r="J175" i="10" a="1"/>
  <c r="J175" i="10" s="1"/>
  <c r="J176" i="10" a="1"/>
  <c r="J176" i="10"/>
  <c r="J177" i="10" a="1"/>
  <c r="J177" i="10"/>
  <c r="J178" i="10" a="1"/>
  <c r="J178" i="10"/>
  <c r="J179" i="10" a="1"/>
  <c r="J179" i="10" s="1"/>
  <c r="J180" i="10" a="1"/>
  <c r="J180" i="10"/>
  <c r="J181" i="10" a="1"/>
  <c r="J181" i="10" s="1"/>
  <c r="J182" i="10" a="1"/>
  <c r="J182" i="10"/>
  <c r="J183" i="10" a="1"/>
  <c r="J183" i="10" s="1"/>
  <c r="J184" i="10" a="1"/>
  <c r="J184" i="10"/>
  <c r="J185" i="10" a="1"/>
  <c r="J185" i="10"/>
  <c r="J186" i="10" a="1"/>
  <c r="J186" i="10"/>
  <c r="J187" i="10" a="1"/>
  <c r="J187" i="10" s="1"/>
  <c r="J188" i="10" a="1"/>
  <c r="J188" i="10"/>
  <c r="J189" i="10" a="1"/>
  <c r="J189" i="10" s="1"/>
  <c r="J190" i="10" a="1"/>
  <c r="J190" i="10"/>
  <c r="J191" i="10" a="1"/>
  <c r="J191" i="10" s="1"/>
  <c r="J192" i="10" a="1"/>
  <c r="J192" i="10"/>
  <c r="J193" i="10" a="1"/>
  <c r="J193" i="10"/>
  <c r="J194" i="10" a="1"/>
  <c r="J194" i="10"/>
  <c r="J195" i="10" a="1"/>
  <c r="J195" i="10" s="1"/>
  <c r="J196" i="10" a="1"/>
  <c r="J196" i="10"/>
  <c r="J197" i="10" a="1"/>
  <c r="J197" i="10" s="1"/>
  <c r="J198" i="10" a="1"/>
  <c r="J198" i="10"/>
  <c r="J199" i="10" a="1"/>
  <c r="J199" i="10" s="1"/>
  <c r="J200" i="10" a="1"/>
  <c r="J200" i="10"/>
  <c r="J201" i="10" a="1"/>
  <c r="J201" i="10" s="1"/>
  <c r="J202" i="10" a="1"/>
  <c r="J202" i="10"/>
  <c r="J203" i="10" a="1"/>
  <c r="J203" i="10" s="1"/>
  <c r="J204" i="10" a="1"/>
  <c r="J204" i="10"/>
  <c r="J205" i="10" a="1"/>
  <c r="J205" i="10"/>
  <c r="J206" i="10" a="1"/>
  <c r="J206" i="10"/>
  <c r="J207" i="10" a="1"/>
  <c r="J207" i="10" s="1"/>
  <c r="J208" i="10" a="1"/>
  <c r="J208" i="10"/>
  <c r="J209" i="10" a="1"/>
  <c r="J209" i="10"/>
  <c r="J210" i="10" a="1"/>
  <c r="J210" i="10"/>
  <c r="J211" i="10" a="1"/>
  <c r="J211" i="10" s="1"/>
  <c r="J212" i="10" a="1"/>
  <c r="J212" i="10"/>
  <c r="J213" i="10" a="1"/>
  <c r="J213" i="10" s="1"/>
  <c r="J214" i="10" a="1"/>
  <c r="J214" i="10"/>
  <c r="J215" i="10" a="1"/>
  <c r="J215" i="10" s="1"/>
  <c r="J216" i="10" a="1"/>
  <c r="J216" i="10"/>
  <c r="J217" i="10" a="1"/>
  <c r="J217" i="10"/>
  <c r="J218" i="10" a="1"/>
  <c r="J218" i="10"/>
  <c r="J219" i="10" a="1"/>
  <c r="J219" i="10" s="1"/>
  <c r="J220" i="10" a="1"/>
  <c r="J220" i="10"/>
  <c r="J221" i="10" a="1"/>
  <c r="J221" i="10" s="1"/>
  <c r="J222" i="10" a="1"/>
  <c r="J222" i="10"/>
  <c r="J223" i="10" a="1"/>
  <c r="J223" i="10" s="1"/>
  <c r="J224" i="10" a="1"/>
  <c r="J224" i="10"/>
  <c r="J225" i="10" a="1"/>
  <c r="J225" i="10"/>
  <c r="J226" i="10" a="1"/>
  <c r="J226" i="10"/>
  <c r="J227" i="10" a="1"/>
  <c r="J227" i="10" s="1"/>
  <c r="J228" i="10" a="1"/>
  <c r="J228" i="10"/>
  <c r="J229" i="10" a="1"/>
  <c r="J229" i="10" s="1"/>
  <c r="J230" i="10" a="1"/>
  <c r="J230" i="10"/>
  <c r="J231" i="10" a="1"/>
  <c r="J231" i="10" s="1"/>
  <c r="J232" i="10" a="1"/>
  <c r="J232" i="10"/>
  <c r="J233" i="10" a="1"/>
  <c r="J233" i="10" s="1"/>
  <c r="J234" i="10" a="1"/>
  <c r="J234" i="10"/>
  <c r="J235" i="10" a="1"/>
  <c r="J235" i="10" s="1"/>
  <c r="J236" i="10" a="1"/>
  <c r="J236" i="10"/>
  <c r="J237" i="10" a="1"/>
  <c r="J237" i="10"/>
  <c r="J238" i="10" a="1"/>
  <c r="J238" i="10"/>
  <c r="J239" i="10" a="1"/>
  <c r="J239" i="10" s="1"/>
  <c r="J240" i="10" a="1"/>
  <c r="J240" i="10"/>
  <c r="J241" i="10" a="1"/>
  <c r="J241" i="10"/>
  <c r="J242" i="10" a="1"/>
  <c r="J242" i="10"/>
  <c r="J243" i="10" a="1"/>
  <c r="J243" i="10" s="1"/>
  <c r="J244" i="10" a="1"/>
  <c r="J244" i="10"/>
  <c r="J245" i="10" a="1"/>
  <c r="J245" i="10" s="1"/>
  <c r="J246" i="10" a="1"/>
  <c r="J246" i="10"/>
  <c r="J247" i="10" a="1"/>
  <c r="J247" i="10" s="1"/>
  <c r="J248" i="10" a="1"/>
  <c r="J248" i="10"/>
  <c r="J249" i="10" a="1"/>
  <c r="J249" i="10"/>
  <c r="J250" i="10" a="1"/>
  <c r="J250" i="10"/>
  <c r="J251" i="10" a="1"/>
  <c r="J251" i="10" s="1"/>
  <c r="J252" i="10" a="1"/>
  <c r="J252" i="10"/>
  <c r="J253" i="10" a="1"/>
  <c r="J253" i="10" s="1"/>
  <c r="J254" i="10" a="1"/>
  <c r="J254" i="10"/>
  <c r="J255" i="10" a="1"/>
  <c r="J255" i="10" s="1"/>
  <c r="J256" i="10" a="1"/>
  <c r="J256" i="10"/>
  <c r="J257" i="10" a="1"/>
  <c r="J257" i="10"/>
  <c r="J258" i="10" a="1"/>
  <c r="J258" i="10"/>
  <c r="J259" i="10" a="1"/>
  <c r="J259" i="10" s="1"/>
  <c r="J260" i="10" a="1"/>
  <c r="J260" i="10"/>
  <c r="J261" i="10" a="1"/>
  <c r="J261" i="10" s="1"/>
  <c r="J262" i="10" a="1"/>
  <c r="J262" i="10"/>
  <c r="J263" i="10" a="1"/>
  <c r="J263" i="10" s="1"/>
  <c r="J264" i="10" a="1"/>
  <c r="J264" i="10"/>
  <c r="J265" i="10" a="1"/>
  <c r="J265" i="10" s="1"/>
  <c r="J266" i="10" a="1"/>
  <c r="J266" i="10"/>
  <c r="J267" i="10" a="1"/>
  <c r="J267" i="10" s="1"/>
  <c r="J268" i="10" a="1"/>
  <c r="J268" i="10"/>
  <c r="J269" i="10" a="1"/>
  <c r="J269" i="10"/>
  <c r="J270" i="10" a="1"/>
  <c r="J270" i="10"/>
  <c r="J271" i="10" a="1"/>
  <c r="J271" i="10" s="1"/>
  <c r="J272" i="10" a="1"/>
  <c r="J272" i="10"/>
  <c r="J273" i="10" a="1"/>
  <c r="J273" i="10"/>
  <c r="J274" i="10" a="1"/>
  <c r="J274" i="10"/>
  <c r="J275" i="10" a="1"/>
  <c r="J275" i="10" s="1"/>
  <c r="J276" i="10" a="1"/>
  <c r="J276" i="10"/>
  <c r="J277" i="10" a="1"/>
  <c r="J277" i="10" s="1"/>
  <c r="J278" i="10" a="1"/>
  <c r="J278" i="10"/>
  <c r="J279" i="10" a="1"/>
  <c r="J279" i="10" s="1"/>
  <c r="J280" i="10" a="1"/>
  <c r="J280" i="10"/>
  <c r="J281" i="10" a="1"/>
  <c r="J281" i="10"/>
  <c r="J282" i="10" a="1"/>
  <c r="J282" i="10"/>
  <c r="J283" i="10" a="1"/>
  <c r="J283" i="10" s="1"/>
  <c r="J284" i="10" a="1"/>
  <c r="J284" i="10"/>
  <c r="J285" i="10" a="1"/>
  <c r="J285" i="10" s="1"/>
  <c r="J286" i="10" a="1"/>
  <c r="J286" i="10"/>
  <c r="J287" i="10" a="1"/>
  <c r="J287" i="10" s="1"/>
  <c r="J288" i="10" a="1"/>
  <c r="J288" i="10"/>
  <c r="J289" i="10" a="1"/>
  <c r="J289" i="10"/>
  <c r="J290" i="10" a="1"/>
  <c r="J290" i="10"/>
  <c r="J291" i="10" a="1"/>
  <c r="J291" i="10" s="1"/>
  <c r="J292" i="10" a="1"/>
  <c r="J292" i="10"/>
  <c r="J293" i="10" a="1"/>
  <c r="J293" i="10" s="1"/>
  <c r="J294" i="10" a="1"/>
  <c r="J294" i="10"/>
  <c r="J295" i="10" a="1"/>
  <c r="J295" i="10" s="1"/>
  <c r="J296" i="10" a="1"/>
  <c r="J296" i="10"/>
  <c r="J297" i="10" a="1"/>
  <c r="J297" i="10" s="1"/>
  <c r="J298" i="10" a="1"/>
  <c r="J298" i="10"/>
  <c r="J299" i="10" a="1"/>
  <c r="J299" i="10" s="1"/>
  <c r="J300" i="10" a="1"/>
  <c r="J300" i="10"/>
  <c r="J301" i="10" a="1"/>
  <c r="J301" i="10"/>
  <c r="J302" i="10" a="1"/>
  <c r="J302" i="10"/>
  <c r="J303" i="10" a="1"/>
  <c r="J303" i="10" s="1"/>
  <c r="J304" i="10" a="1"/>
  <c r="J304" i="10"/>
  <c r="J305" i="10" a="1"/>
  <c r="J305" i="10"/>
  <c r="J306" i="10" a="1"/>
  <c r="J306" i="10"/>
  <c r="J307" i="10" a="1"/>
  <c r="J307" i="10" s="1"/>
  <c r="J308" i="10" a="1"/>
  <c r="J308" i="10"/>
  <c r="J309" i="10" a="1"/>
  <c r="J309" i="10" s="1"/>
  <c r="J310" i="10" a="1"/>
  <c r="J310" i="10"/>
  <c r="J311" i="10" a="1"/>
  <c r="J311" i="10" s="1"/>
  <c r="J312" i="10" a="1"/>
  <c r="J312" i="10"/>
  <c r="J313" i="10" a="1"/>
  <c r="J313" i="10"/>
  <c r="J314" i="10" a="1"/>
  <c r="J314" i="10"/>
  <c r="J315" i="10" a="1"/>
  <c r="J315" i="10" s="1"/>
  <c r="J316" i="10" a="1"/>
  <c r="J316" i="10"/>
  <c r="J317" i="10" a="1"/>
  <c r="J317" i="10" s="1"/>
  <c r="J318" i="10" a="1"/>
  <c r="J318" i="10"/>
  <c r="J319" i="10" a="1"/>
  <c r="J319" i="10" s="1"/>
  <c r="J320" i="10" a="1"/>
  <c r="J320" i="10"/>
  <c r="J321" i="10" a="1"/>
  <c r="J321" i="10"/>
  <c r="J322" i="10" a="1"/>
  <c r="J322" i="10"/>
  <c r="J323" i="10" a="1"/>
  <c r="J323" i="10" s="1"/>
  <c r="J324" i="10" a="1"/>
  <c r="J324" i="10"/>
  <c r="J325" i="10" a="1"/>
  <c r="J325" i="10" s="1"/>
  <c r="J326" i="10" a="1"/>
  <c r="J326" i="10"/>
  <c r="J327" i="10" a="1"/>
  <c r="J327" i="10" s="1"/>
  <c r="J328" i="10" a="1"/>
  <c r="J328" i="10"/>
  <c r="J329" i="10" a="1"/>
  <c r="J329" i="10" s="1"/>
  <c r="J330" i="10" a="1"/>
  <c r="J330" i="10"/>
  <c r="J331" i="10" a="1"/>
  <c r="J331" i="10" s="1"/>
  <c r="J332" i="10" a="1"/>
  <c r="J332" i="10"/>
  <c r="J333" i="10" a="1"/>
  <c r="J333" i="10"/>
  <c r="J334" i="10" a="1"/>
  <c r="J334" i="10"/>
  <c r="J335" i="10" a="1"/>
  <c r="J335" i="10" s="1"/>
  <c r="J336" i="10" a="1"/>
  <c r="J336" i="10"/>
  <c r="J337" i="10" a="1"/>
  <c r="J337" i="10"/>
  <c r="J338" i="10" a="1"/>
  <c r="J338" i="10"/>
  <c r="J339" i="10" a="1"/>
  <c r="J339" i="10" s="1"/>
  <c r="J340" i="10" a="1"/>
  <c r="J340" i="10"/>
  <c r="J341" i="10" a="1"/>
  <c r="J341" i="10" s="1"/>
  <c r="J342" i="10" a="1"/>
  <c r="J342" i="10"/>
  <c r="J343" i="10" a="1"/>
  <c r="J343" i="10" s="1"/>
  <c r="J344" i="10" a="1"/>
  <c r="J344" i="10"/>
  <c r="J345" i="10" a="1"/>
  <c r="J345" i="10"/>
  <c r="J346" i="10" a="1"/>
  <c r="J346" i="10"/>
  <c r="J347" i="10" a="1"/>
  <c r="J347" i="10" s="1"/>
  <c r="J348" i="10" a="1"/>
  <c r="J348" i="10"/>
  <c r="J349" i="10" a="1"/>
  <c r="J349" i="10" s="1"/>
  <c r="J350" i="10" a="1"/>
  <c r="J350" i="10"/>
  <c r="J351" i="10" a="1"/>
  <c r="J351" i="10" s="1"/>
  <c r="J352" i="10" a="1"/>
  <c r="J352" i="10"/>
  <c r="J353" i="10" a="1"/>
  <c r="J353" i="10"/>
  <c r="J354" i="10" a="1"/>
  <c r="J354" i="10"/>
  <c r="J355" i="10" a="1"/>
  <c r="J355" i="10" s="1"/>
  <c r="J356" i="10" a="1"/>
  <c r="J356" i="10"/>
  <c r="J357" i="10" a="1"/>
  <c r="J357" i="10" s="1"/>
  <c r="J358" i="10" a="1"/>
  <c r="J358" i="10" s="1"/>
  <c r="J359" i="10" a="1"/>
  <c r="J359" i="10" s="1"/>
  <c r="J360" i="10" a="1"/>
  <c r="J360" i="10"/>
  <c r="J361" i="10" a="1"/>
  <c r="J361" i="10" s="1"/>
  <c r="J362" i="10" a="1"/>
  <c r="J362" i="10" s="1"/>
  <c r="J363" i="10" a="1"/>
  <c r="J363" i="10" s="1"/>
  <c r="J364" i="10" a="1"/>
  <c r="J364" i="10"/>
  <c r="J365" i="10" a="1"/>
  <c r="J365" i="10" s="1"/>
  <c r="J366" i="10" a="1"/>
  <c r="J366" i="10" s="1"/>
  <c r="J367" i="10" a="1"/>
  <c r="J367" i="10" s="1"/>
  <c r="J368" i="10" a="1"/>
  <c r="J368" i="10"/>
  <c r="J369" i="10" a="1"/>
  <c r="J369" i="10" s="1"/>
  <c r="J370" i="10" a="1"/>
  <c r="J370" i="10" s="1"/>
  <c r="J371" i="10" a="1"/>
  <c r="J371" i="10" s="1"/>
  <c r="J372" i="10" a="1"/>
  <c r="J372" i="10"/>
  <c r="J373" i="10" a="1"/>
  <c r="J373" i="10" s="1"/>
  <c r="J374" i="10" a="1"/>
  <c r="J374" i="10" s="1"/>
  <c r="J375" i="10" a="1"/>
  <c r="J375" i="10" s="1"/>
  <c r="J376" i="10" a="1"/>
  <c r="J376" i="10"/>
  <c r="J377" i="10" a="1"/>
  <c r="J377" i="10" s="1"/>
  <c r="J378" i="10" a="1"/>
  <c r="J378" i="10" s="1"/>
  <c r="J379" i="10" a="1"/>
  <c r="J379" i="10" s="1"/>
  <c r="J380" i="10" a="1"/>
  <c r="J380" i="10"/>
  <c r="J381" i="10" a="1"/>
  <c r="J381" i="10" s="1"/>
  <c r="J382" i="10" a="1"/>
  <c r="J382" i="10" s="1"/>
  <c r="J383" i="10" a="1"/>
  <c r="J383" i="10" s="1"/>
  <c r="J384" i="10" a="1"/>
  <c r="J384" i="10"/>
  <c r="J385" i="10" a="1"/>
  <c r="J385" i="10" s="1"/>
  <c r="J386" i="10" a="1"/>
  <c r="J386" i="10" s="1"/>
  <c r="J387" i="10" a="1"/>
  <c r="J387" i="10" s="1"/>
  <c r="J388" i="10" a="1"/>
  <c r="J388" i="10" s="1"/>
  <c r="J389" i="10" a="1"/>
  <c r="J389" i="10" s="1"/>
  <c r="J390" i="10" a="1"/>
  <c r="J390" i="10" s="1"/>
  <c r="J391" i="10" a="1"/>
  <c r="J391" i="10" s="1"/>
  <c r="J392" i="10" a="1"/>
  <c r="J392" i="10" s="1"/>
  <c r="J393" i="10" a="1"/>
  <c r="J393" i="10" s="1"/>
  <c r="J394" i="10" a="1"/>
  <c r="J394" i="10" s="1"/>
  <c r="J395" i="10" a="1"/>
  <c r="J395" i="10" s="1"/>
  <c r="J396" i="10" a="1"/>
  <c r="J396" i="10" s="1"/>
  <c r="J397" i="10" a="1"/>
  <c r="J397" i="10" s="1"/>
  <c r="J398" i="10" a="1"/>
  <c r="J398" i="10" s="1"/>
  <c r="J399" i="10" a="1"/>
  <c r="J399" i="10" s="1"/>
  <c r="J400" i="10" a="1"/>
  <c r="J400" i="10" s="1"/>
  <c r="J401" i="10" a="1"/>
  <c r="J401" i="10" s="1"/>
  <c r="J402" i="10" a="1"/>
  <c r="J402" i="10" s="1"/>
  <c r="J403" i="10" a="1"/>
  <c r="J403" i="10" s="1"/>
  <c r="J404" i="10" a="1"/>
  <c r="J404" i="10" s="1"/>
  <c r="J405" i="10" a="1"/>
  <c r="J405" i="10" s="1"/>
  <c r="J406" i="10" a="1"/>
  <c r="J406" i="10" s="1"/>
  <c r="J407" i="10" a="1"/>
  <c r="J407" i="10" s="1"/>
  <c r="J408" i="10" a="1"/>
  <c r="J408" i="10" s="1"/>
  <c r="J409" i="10" a="1"/>
  <c r="J409" i="10" s="1"/>
  <c r="J410" i="10" a="1"/>
  <c r="J410" i="10" s="1"/>
  <c r="J411" i="10" a="1"/>
  <c r="J411" i="10" s="1"/>
  <c r="J412" i="10" a="1"/>
  <c r="J412" i="10" s="1"/>
  <c r="J413" i="10" a="1"/>
  <c r="J413" i="10" s="1"/>
  <c r="J414" i="10" a="1"/>
  <c r="J414" i="10" s="1"/>
  <c r="J415" i="10" a="1"/>
  <c r="J415" i="10" s="1"/>
  <c r="J416" i="10" a="1"/>
  <c r="J416" i="10" s="1"/>
  <c r="J417" i="10" a="1"/>
  <c r="J417" i="10" s="1"/>
  <c r="J418" i="10" a="1"/>
  <c r="J418" i="10" s="1"/>
  <c r="J419" i="10" a="1"/>
  <c r="J419" i="10" s="1"/>
  <c r="J420" i="10" a="1"/>
  <c r="J420" i="10"/>
  <c r="J421" i="10" a="1"/>
  <c r="J421" i="10" s="1"/>
  <c r="J422" i="10" a="1"/>
  <c r="J422" i="10" s="1"/>
  <c r="J423" i="10" a="1"/>
  <c r="J423" i="10" s="1"/>
  <c r="J424" i="10" a="1"/>
  <c r="J424" i="10" s="1"/>
  <c r="J425" i="10" a="1"/>
  <c r="J425" i="10" s="1"/>
  <c r="J426" i="10" a="1"/>
  <c r="J426" i="10" s="1"/>
  <c r="J427" i="10" a="1"/>
  <c r="J427" i="10" s="1"/>
  <c r="J428" i="10" a="1"/>
  <c r="J428" i="10" s="1"/>
  <c r="J429" i="10" a="1"/>
  <c r="J429" i="10" s="1"/>
  <c r="J430" i="10" a="1"/>
  <c r="J430" i="10" s="1"/>
  <c r="J431" i="10" a="1"/>
  <c r="J431" i="10" s="1"/>
  <c r="J432" i="10" a="1"/>
  <c r="J432" i="10" s="1"/>
  <c r="J433" i="10" a="1"/>
  <c r="J433" i="10" s="1"/>
  <c r="J434" i="10" a="1"/>
  <c r="J434" i="10" s="1"/>
  <c r="J435" i="10" a="1"/>
  <c r="J435" i="10" s="1"/>
  <c r="J436" i="10" a="1"/>
  <c r="J436" i="10" s="1"/>
  <c r="J437" i="10" a="1"/>
  <c r="J437" i="10" s="1"/>
  <c r="J438" i="10" a="1"/>
  <c r="J438" i="10" s="1"/>
  <c r="J439" i="10" a="1"/>
  <c r="J439" i="10" s="1"/>
  <c r="J440" i="10" a="1"/>
  <c r="J440" i="10" s="1"/>
  <c r="J441" i="10" a="1"/>
  <c r="J441" i="10"/>
  <c r="J442" i="10" a="1"/>
  <c r="J442" i="10" s="1"/>
  <c r="J443" i="10" a="1"/>
  <c r="J443" i="10" s="1"/>
  <c r="J444" i="10" a="1"/>
  <c r="J444" i="10" s="1"/>
  <c r="J445" i="10" a="1"/>
  <c r="J445" i="10" s="1"/>
  <c r="J446" i="10" a="1"/>
  <c r="J446" i="10" s="1"/>
  <c r="J447" i="10" a="1"/>
  <c r="J447" i="10" s="1"/>
  <c r="J448" i="10" a="1"/>
  <c r="J448" i="10" s="1"/>
  <c r="J449" i="10" a="1"/>
  <c r="J449" i="10" s="1"/>
  <c r="J450" i="10" a="1"/>
  <c r="J450" i="10" s="1"/>
  <c r="J451" i="10" a="1"/>
  <c r="J451" i="10" s="1"/>
  <c r="J452" i="10" a="1"/>
  <c r="J452" i="10" s="1"/>
  <c r="J453" i="10" a="1"/>
  <c r="J453" i="10" s="1"/>
  <c r="J454" i="10" a="1"/>
  <c r="J454" i="10" s="1"/>
  <c r="J455" i="10" a="1"/>
  <c r="J455" i="10" s="1"/>
  <c r="J456" i="10" a="1"/>
  <c r="J456" i="10" s="1"/>
  <c r="J457" i="10" a="1"/>
  <c r="J457" i="10" s="1"/>
  <c r="J458" i="10" a="1"/>
  <c r="J458" i="10" s="1"/>
  <c r="J459" i="10" a="1"/>
  <c r="J459" i="10" s="1"/>
  <c r="J460" i="10" a="1"/>
  <c r="J460" i="10" s="1"/>
  <c r="J461" i="10" a="1"/>
  <c r="J461" i="10" s="1"/>
  <c r="J462" i="10" a="1"/>
  <c r="J462" i="10" s="1"/>
  <c r="J463" i="10" a="1"/>
  <c r="J463" i="10" s="1"/>
  <c r="J464" i="10" a="1"/>
  <c r="J464" i="10" s="1"/>
  <c r="J465" i="10" a="1"/>
  <c r="J465" i="10" s="1"/>
  <c r="J466" i="10" a="1"/>
  <c r="J466" i="10" s="1"/>
  <c r="J467" i="10" a="1"/>
  <c r="J467" i="10" s="1"/>
  <c r="J468" i="10" a="1"/>
  <c r="J468" i="10" s="1"/>
  <c r="J469" i="10" a="1"/>
  <c r="J469" i="10" s="1"/>
  <c r="J470" i="10" a="1"/>
  <c r="J470" i="10" s="1"/>
  <c r="J471" i="10" a="1"/>
  <c r="J471" i="10" s="1"/>
  <c r="J472" i="10" a="1"/>
  <c r="J472" i="10" s="1"/>
  <c r="J473" i="10" a="1"/>
  <c r="J473" i="10" s="1"/>
  <c r="J474" i="10" a="1"/>
  <c r="J474" i="10" s="1"/>
  <c r="J475" i="10" a="1"/>
  <c r="J475" i="10" s="1"/>
  <c r="J476" i="10" a="1"/>
  <c r="J476" i="10" s="1"/>
  <c r="J477" i="10" a="1"/>
  <c r="J477" i="10" s="1"/>
  <c r="J478" i="10" a="1"/>
  <c r="J478" i="10" s="1"/>
  <c r="J479" i="10" a="1"/>
  <c r="J479" i="10" s="1"/>
  <c r="J480" i="10" a="1"/>
  <c r="J480" i="10" s="1"/>
  <c r="J481" i="10" a="1"/>
  <c r="J481" i="10" s="1"/>
  <c r="J482" i="10" a="1"/>
  <c r="J482" i="10" s="1"/>
  <c r="J483" i="10" a="1"/>
  <c r="J483" i="10" s="1"/>
  <c r="J484" i="10" a="1"/>
  <c r="J484" i="10"/>
  <c r="J485" i="10" a="1"/>
  <c r="J485" i="10" s="1"/>
  <c r="J486" i="10" a="1"/>
  <c r="J486" i="10" s="1"/>
  <c r="J487" i="10" a="1"/>
  <c r="J487" i="10" s="1"/>
  <c r="J488" i="10" a="1"/>
  <c r="J488" i="10" s="1"/>
  <c r="J489" i="10" a="1"/>
  <c r="J489" i="10" s="1"/>
  <c r="J490" i="10" a="1"/>
  <c r="J490" i="10" s="1"/>
  <c r="J491" i="10" a="1"/>
  <c r="J491" i="10" s="1"/>
  <c r="J492" i="10" a="1"/>
  <c r="J492" i="10" s="1"/>
  <c r="J493" i="10" a="1"/>
  <c r="J493" i="10" s="1"/>
  <c r="J494" i="10" a="1"/>
  <c r="J494" i="10" s="1"/>
  <c r="J495" i="10" a="1"/>
  <c r="J495" i="10" s="1"/>
  <c r="J496" i="10" a="1"/>
  <c r="J496" i="10" s="1"/>
  <c r="J497" i="10" a="1"/>
  <c r="J497" i="10" s="1"/>
  <c r="J498" i="10" a="1"/>
  <c r="J498" i="10" s="1"/>
  <c r="J499" i="10" a="1"/>
  <c r="J499" i="10" s="1"/>
  <c r="J500" i="10" a="1"/>
  <c r="J500" i="10" s="1"/>
  <c r="J501" i="10" a="1"/>
  <c r="J501" i="10" s="1"/>
  <c r="J502" i="10" a="1"/>
  <c r="J502" i="10" s="1"/>
  <c r="J503" i="10" a="1"/>
  <c r="J503" i="10" s="1"/>
  <c r="J504" i="10" a="1"/>
  <c r="J504" i="10" s="1"/>
  <c r="J505" i="10" a="1"/>
  <c r="J505" i="10"/>
  <c r="J506" i="10" a="1"/>
  <c r="J506" i="10" s="1"/>
  <c r="J507" i="10" a="1"/>
  <c r="J507" i="10" s="1"/>
  <c r="J508" i="10" a="1"/>
  <c r="J508" i="10" s="1"/>
  <c r="J509" i="10" a="1"/>
  <c r="J509" i="10" s="1"/>
  <c r="J510" i="10" a="1"/>
  <c r="J510" i="10" s="1"/>
  <c r="J511" i="10" a="1"/>
  <c r="J511" i="10" s="1"/>
  <c r="J512" i="10" a="1"/>
  <c r="J512" i="10" s="1"/>
  <c r="J513" i="10" a="1"/>
  <c r="J513" i="10" s="1"/>
  <c r="J514" i="10" a="1"/>
  <c r="J514" i="10" s="1"/>
  <c r="J515" i="10" a="1"/>
  <c r="J515" i="10" s="1"/>
  <c r="J516" i="10" a="1"/>
  <c r="J516" i="10" s="1"/>
  <c r="J517" i="10" a="1"/>
  <c r="J517" i="10" s="1"/>
  <c r="J518" i="10" a="1"/>
  <c r="J518" i="10" s="1"/>
  <c r="J519" i="10" a="1"/>
  <c r="J519" i="10" s="1"/>
  <c r="J520" i="10" a="1"/>
  <c r="J520" i="10" s="1"/>
  <c r="J521" i="10" a="1"/>
  <c r="J521" i="10" s="1"/>
  <c r="J522" i="10" a="1"/>
  <c r="J522" i="10" s="1"/>
  <c r="J523" i="10" a="1"/>
  <c r="J523" i="10" s="1"/>
  <c r="J524" i="10" a="1"/>
  <c r="J524" i="10" s="1"/>
  <c r="J525" i="10" a="1"/>
  <c r="J525" i="10" s="1"/>
  <c r="J526" i="10" a="1"/>
  <c r="J526" i="10" s="1"/>
  <c r="J527" i="10" a="1"/>
  <c r="J527" i="10" s="1"/>
  <c r="J528" i="10" a="1"/>
  <c r="J528" i="10" s="1"/>
  <c r="J529" i="10" a="1"/>
  <c r="J529" i="10" s="1"/>
  <c r="J530" i="10" a="1"/>
  <c r="J530" i="10" s="1"/>
  <c r="J531" i="10" a="1"/>
  <c r="J531" i="10" s="1"/>
  <c r="J532" i="10" a="1"/>
  <c r="J532" i="10" s="1"/>
  <c r="J533" i="10" a="1"/>
  <c r="J533" i="10" s="1"/>
  <c r="J534" i="10" a="1"/>
  <c r="J534" i="10" s="1"/>
  <c r="J535" i="10" a="1"/>
  <c r="J535" i="10" s="1"/>
  <c r="J536" i="10" a="1"/>
  <c r="J536" i="10" s="1"/>
  <c r="J537" i="10" a="1"/>
  <c r="J537" i="10" s="1"/>
  <c r="J538" i="10" a="1"/>
  <c r="J538" i="10" s="1"/>
  <c r="J539" i="10" a="1"/>
  <c r="J539" i="10" s="1"/>
  <c r="J540" i="10" a="1"/>
  <c r="J540" i="10" s="1"/>
  <c r="J541" i="10" a="1"/>
  <c r="J541" i="10" s="1"/>
  <c r="J542" i="10" a="1"/>
  <c r="J542" i="10" s="1"/>
  <c r="J543" i="10" a="1"/>
  <c r="J543" i="10" s="1"/>
  <c r="J544" i="10" a="1"/>
  <c r="J544" i="10" s="1"/>
  <c r="J545" i="10" a="1"/>
  <c r="J545" i="10" s="1"/>
  <c r="J546" i="10" a="1"/>
  <c r="J546" i="10" s="1"/>
  <c r="J547" i="10" a="1"/>
  <c r="J547" i="10" s="1"/>
  <c r="J548" i="10" a="1"/>
  <c r="J548" i="10"/>
  <c r="J549" i="10" a="1"/>
  <c r="J549" i="10" s="1"/>
  <c r="J550" i="10" a="1"/>
  <c r="J550" i="10" s="1"/>
  <c r="J551" i="10" a="1"/>
  <c r="J551" i="10" s="1"/>
  <c r="J552" i="10" a="1"/>
  <c r="J552" i="10" s="1"/>
  <c r="J553" i="10" a="1"/>
  <c r="J553" i="10" s="1"/>
  <c r="J554" i="10" a="1"/>
  <c r="J554" i="10" s="1"/>
  <c r="J555" i="10" a="1"/>
  <c r="J555" i="10" s="1"/>
  <c r="J556" i="10" a="1"/>
  <c r="J556" i="10" s="1"/>
  <c r="J557" i="10" a="1"/>
  <c r="J557" i="10" s="1"/>
  <c r="J558" i="10" a="1"/>
  <c r="J558" i="10" s="1"/>
  <c r="J559" i="10" a="1"/>
  <c r="J559" i="10" s="1"/>
  <c r="J560" i="10" a="1"/>
  <c r="J560" i="10" s="1"/>
  <c r="J561" i="10" a="1"/>
  <c r="J561" i="10" s="1"/>
  <c r="J562" i="10" a="1"/>
  <c r="J562" i="10" s="1"/>
  <c r="J563" i="10" a="1"/>
  <c r="J563" i="10" s="1"/>
  <c r="J564" i="10" a="1"/>
  <c r="J564" i="10" s="1"/>
  <c r="J565" i="10" a="1"/>
  <c r="J565" i="10" s="1"/>
  <c r="J566" i="10" a="1"/>
  <c r="J566" i="10" s="1"/>
  <c r="J567" i="10" a="1"/>
  <c r="J567" i="10" s="1"/>
  <c r="J568" i="10" a="1"/>
  <c r="J568" i="10" s="1"/>
  <c r="J569" i="10" a="1"/>
  <c r="J569" i="10"/>
  <c r="J570" i="10" a="1"/>
  <c r="J570" i="10" s="1"/>
  <c r="J571" i="10" a="1"/>
  <c r="J571" i="10" s="1"/>
  <c r="J572" i="10" a="1"/>
  <c r="J572" i="10" s="1"/>
  <c r="J573" i="10" a="1"/>
  <c r="J573" i="10" s="1"/>
  <c r="J574" i="10" a="1"/>
  <c r="J574" i="10" s="1"/>
  <c r="J575" i="10" a="1"/>
  <c r="J575" i="10" s="1"/>
  <c r="J576" i="10" a="1"/>
  <c r="J576" i="10" s="1"/>
  <c r="J577" i="10" a="1"/>
  <c r="J577" i="10" s="1"/>
  <c r="J578" i="10" a="1"/>
  <c r="J578" i="10" s="1"/>
  <c r="J579" i="10" a="1"/>
  <c r="J579" i="10" s="1"/>
  <c r="J580" i="10" a="1"/>
  <c r="J580" i="10" s="1"/>
  <c r="J581" i="10" a="1"/>
  <c r="J581" i="10" s="1"/>
  <c r="J582" i="10" a="1"/>
  <c r="J582" i="10" s="1"/>
  <c r="J583" i="10" a="1"/>
  <c r="J583" i="10" s="1"/>
  <c r="J584" i="10" a="1"/>
  <c r="J584" i="10" s="1"/>
  <c r="J585" i="10" a="1"/>
  <c r="J585" i="10" s="1"/>
  <c r="J586" i="10" a="1"/>
  <c r="J586" i="10" s="1"/>
  <c r="J587" i="10" a="1"/>
  <c r="J587" i="10" s="1"/>
  <c r="J588" i="10" a="1"/>
  <c r="J588" i="10" s="1"/>
  <c r="J589" i="10" a="1"/>
  <c r="J589" i="10" s="1"/>
  <c r="J590" i="10" a="1"/>
  <c r="J590" i="10" s="1"/>
  <c r="J591" i="10" a="1"/>
  <c r="J591" i="10" s="1"/>
  <c r="J592" i="10" a="1"/>
  <c r="J592" i="10" s="1"/>
  <c r="J593" i="10" a="1"/>
  <c r="J593" i="10" s="1"/>
  <c r="J594" i="10" a="1"/>
  <c r="J594" i="10" s="1"/>
  <c r="J595" i="10" a="1"/>
  <c r="J595" i="10" s="1"/>
  <c r="J596" i="10" a="1"/>
  <c r="J596" i="10" s="1"/>
  <c r="J597" i="10" a="1"/>
  <c r="J597" i="10" s="1"/>
  <c r="J598" i="10" a="1"/>
  <c r="J598" i="10" s="1"/>
  <c r="J599" i="10" a="1"/>
  <c r="J599" i="10" s="1"/>
  <c r="J600" i="10" a="1"/>
  <c r="J600" i="10" s="1"/>
  <c r="J601" i="10" a="1"/>
  <c r="J601" i="10" s="1"/>
  <c r="J602" i="10" a="1"/>
  <c r="J602" i="10" s="1"/>
  <c r="J603" i="10" a="1"/>
  <c r="J603" i="10" s="1"/>
  <c r="J604" i="10" a="1"/>
  <c r="J604" i="10" s="1"/>
  <c r="J605" i="10" a="1"/>
  <c r="J605" i="10" s="1"/>
  <c r="J606" i="10" a="1"/>
  <c r="J606" i="10" s="1"/>
  <c r="J607" i="10" a="1"/>
  <c r="J607" i="10" s="1"/>
  <c r="J608" i="10" a="1"/>
  <c r="J608" i="10" s="1"/>
  <c r="J609" i="10" a="1"/>
  <c r="J609" i="10" s="1"/>
  <c r="J610" i="10" a="1"/>
  <c r="J610" i="10" s="1"/>
  <c r="J611" i="10" a="1"/>
  <c r="J611" i="10" s="1"/>
  <c r="J612" i="10" a="1"/>
  <c r="J612" i="10"/>
  <c r="J613" i="10" a="1"/>
  <c r="J613" i="10" s="1"/>
  <c r="J614" i="10" a="1"/>
  <c r="J614" i="10" s="1"/>
  <c r="J615" i="10" a="1"/>
  <c r="J615" i="10" s="1"/>
  <c r="J616" i="10" a="1"/>
  <c r="J616" i="10" s="1"/>
  <c r="J617" i="10" a="1"/>
  <c r="J617" i="10" s="1"/>
  <c r="J618" i="10" a="1"/>
  <c r="J618" i="10" s="1"/>
  <c r="J619" i="10" a="1"/>
  <c r="J619" i="10" s="1"/>
  <c r="J620" i="10" a="1"/>
  <c r="J620" i="10" s="1"/>
  <c r="J621" i="10" a="1"/>
  <c r="J621" i="10" s="1"/>
  <c r="J622" i="10" a="1"/>
  <c r="J622" i="10" s="1"/>
  <c r="J623" i="10" a="1"/>
  <c r="J623" i="10" s="1"/>
  <c r="J624" i="10" a="1"/>
  <c r="J624" i="10" s="1"/>
  <c r="J625" i="10" a="1"/>
  <c r="J625" i="10" s="1"/>
  <c r="J626" i="10" a="1"/>
  <c r="J626" i="10" s="1"/>
  <c r="J627" i="10" a="1"/>
  <c r="J627" i="10" s="1"/>
  <c r="J628" i="10" a="1"/>
  <c r="J628" i="10" s="1"/>
  <c r="J629" i="10" a="1"/>
  <c r="J629" i="10" s="1"/>
  <c r="J630" i="10" a="1"/>
  <c r="J630" i="10" s="1"/>
  <c r="J631" i="10" a="1"/>
  <c r="J631" i="10" s="1"/>
  <c r="J632" i="10" a="1"/>
  <c r="J632" i="10" s="1"/>
  <c r="J633" i="10" a="1"/>
  <c r="J633" i="10"/>
  <c r="J634" i="10" a="1"/>
  <c r="J634" i="10" s="1"/>
  <c r="J635" i="10" a="1"/>
  <c r="J635" i="10" s="1"/>
  <c r="J636" i="10" a="1"/>
  <c r="J636" i="10" s="1"/>
  <c r="J637" i="10" a="1"/>
  <c r="J637" i="10" s="1"/>
  <c r="J638" i="10" a="1"/>
  <c r="J638" i="10" s="1"/>
  <c r="J639" i="10" a="1"/>
  <c r="J639" i="10" s="1"/>
  <c r="J640" i="10" a="1"/>
  <c r="J640" i="10" s="1"/>
  <c r="J641" i="10" a="1"/>
  <c r="J641" i="10" s="1"/>
  <c r="J642" i="10" a="1"/>
  <c r="J642" i="10" s="1"/>
  <c r="J643" i="10" a="1"/>
  <c r="J643" i="10" s="1"/>
  <c r="J644" i="10" a="1"/>
  <c r="J644" i="10" s="1"/>
  <c r="J645" i="10" a="1"/>
  <c r="J645" i="10" s="1"/>
  <c r="J646" i="10" a="1"/>
  <c r="J646" i="10" s="1"/>
  <c r="J647" i="10" a="1"/>
  <c r="J647" i="10" s="1"/>
  <c r="J648" i="10" a="1"/>
  <c r="J648" i="10" s="1"/>
  <c r="J649" i="10" a="1"/>
  <c r="J649" i="10" s="1"/>
  <c r="J650" i="10" a="1"/>
  <c r="J650" i="10" s="1"/>
  <c r="J651" i="10" a="1"/>
  <c r="J651" i="10" s="1"/>
  <c r="J652" i="10" a="1"/>
  <c r="J652" i="10" s="1"/>
  <c r="J653" i="10" a="1"/>
  <c r="J653" i="10" s="1"/>
  <c r="J654" i="10" a="1"/>
  <c r="J654" i="10" s="1"/>
  <c r="J655" i="10" a="1"/>
  <c r="J655" i="10" s="1"/>
  <c r="J656" i="10" a="1"/>
  <c r="J656" i="10" s="1"/>
  <c r="J657" i="10" a="1"/>
  <c r="J657" i="10" s="1"/>
  <c r="J658" i="10" a="1"/>
  <c r="J658" i="10" s="1"/>
  <c r="J659" i="10" a="1"/>
  <c r="J659" i="10" s="1"/>
  <c r="J660" i="10" a="1"/>
  <c r="J660" i="10" s="1"/>
  <c r="J661" i="10" a="1"/>
  <c r="J661" i="10" s="1"/>
  <c r="J662" i="10" a="1"/>
  <c r="J662" i="10" s="1"/>
  <c r="J663" i="10" a="1"/>
  <c r="J663" i="10" s="1"/>
  <c r="J664" i="10" a="1"/>
  <c r="J664" i="10" s="1"/>
  <c r="J665" i="10" a="1"/>
  <c r="J665" i="10" s="1"/>
  <c r="J666" i="10" a="1"/>
  <c r="J666" i="10" s="1"/>
  <c r="J667" i="10" a="1"/>
  <c r="J667" i="10" s="1"/>
  <c r="J668" i="10" a="1"/>
  <c r="J668" i="10" s="1"/>
  <c r="J669" i="10" a="1"/>
  <c r="J669" i="10" s="1"/>
  <c r="J670" i="10" a="1"/>
  <c r="J670" i="10" s="1"/>
  <c r="J671" i="10" a="1"/>
  <c r="J671" i="10" s="1"/>
  <c r="J672" i="10" a="1"/>
  <c r="J672" i="10" s="1"/>
  <c r="J673" i="10" a="1"/>
  <c r="J673" i="10" s="1"/>
  <c r="J674" i="10" a="1"/>
  <c r="J674" i="10" s="1"/>
  <c r="J675" i="10" a="1"/>
  <c r="J675" i="10" s="1"/>
  <c r="J676" i="10" a="1"/>
  <c r="J676" i="10"/>
  <c r="J677" i="10" a="1"/>
  <c r="J677" i="10"/>
  <c r="J678" i="10" a="1"/>
  <c r="J678" i="10"/>
  <c r="J679" i="10" a="1"/>
  <c r="J679" i="10"/>
  <c r="J680" i="10" a="1"/>
  <c r="J680" i="10"/>
  <c r="J681" i="10" a="1"/>
  <c r="J681" i="10"/>
  <c r="J682" i="10" a="1"/>
  <c r="J682" i="10"/>
  <c r="J683" i="10" a="1"/>
  <c r="J683" i="10"/>
  <c r="J684" i="10" a="1"/>
  <c r="J684" i="10"/>
  <c r="J685" i="10" a="1"/>
  <c r="J685" i="10"/>
  <c r="J686" i="10" a="1"/>
  <c r="J686" i="10"/>
  <c r="J687" i="10" a="1"/>
  <c r="J687" i="10"/>
  <c r="J688" i="10" a="1"/>
  <c r="J688" i="10"/>
  <c r="J689" i="10" a="1"/>
  <c r="J689" i="10"/>
  <c r="J690" i="10" a="1"/>
  <c r="J690" i="10"/>
  <c r="J691" i="10" a="1"/>
  <c r="J691" i="10"/>
  <c r="J692" i="10" a="1"/>
  <c r="J692" i="10"/>
  <c r="J693" i="10" a="1"/>
  <c r="J693" i="10"/>
  <c r="J694" i="10" a="1"/>
  <c r="J694" i="10"/>
  <c r="J695" i="10" a="1"/>
  <c r="J695" i="10"/>
  <c r="J696" i="10" a="1"/>
  <c r="J696" i="10"/>
  <c r="J697" i="10" a="1"/>
  <c r="J697" i="10"/>
  <c r="J698" i="10" a="1"/>
  <c r="J698" i="10"/>
  <c r="J699" i="10" a="1"/>
  <c r="J699" i="10"/>
  <c r="J700" i="10" a="1"/>
  <c r="J700" i="10" s="1"/>
  <c r="J701" i="10" a="1"/>
  <c r="J701" i="10"/>
  <c r="J702" i="10" a="1"/>
  <c r="J702" i="10"/>
  <c r="J703" i="10" a="1"/>
  <c r="J703" i="10"/>
  <c r="J704" i="10" a="1"/>
  <c r="J704" i="10" s="1"/>
  <c r="J705" i="10" a="1"/>
  <c r="J705" i="10"/>
  <c r="J706" i="10" a="1"/>
  <c r="J706" i="10"/>
  <c r="J707" i="10" a="1"/>
  <c r="J707" i="10"/>
  <c r="J708" i="10" a="1"/>
  <c r="J708" i="10" s="1"/>
  <c r="J709" i="10" a="1"/>
  <c r="J709" i="10"/>
  <c r="J710" i="10" a="1"/>
  <c r="J710" i="10"/>
  <c r="J711" i="10" a="1"/>
  <c r="J711" i="10"/>
  <c r="J712" i="10" a="1"/>
  <c r="J712" i="10" s="1"/>
  <c r="J713" i="10" a="1"/>
  <c r="J713" i="10"/>
  <c r="J714" i="10" a="1"/>
  <c r="J714" i="10"/>
  <c r="J715" i="10" a="1"/>
  <c r="J715" i="10"/>
  <c r="J716" i="10" a="1"/>
  <c r="J716" i="10" s="1"/>
  <c r="J717" i="10" a="1"/>
  <c r="J717" i="10"/>
  <c r="J718" i="10" a="1"/>
  <c r="J718" i="10"/>
  <c r="J719" i="10" a="1"/>
  <c r="J719" i="10"/>
  <c r="J720" i="10" a="1"/>
  <c r="J720" i="10" s="1"/>
  <c r="J721" i="10" a="1"/>
  <c r="J721" i="10"/>
  <c r="J722" i="10" a="1"/>
  <c r="J722" i="10"/>
  <c r="J723" i="10" a="1"/>
  <c r="J723" i="10"/>
  <c r="J724" i="10" a="1"/>
  <c r="J724" i="10" s="1"/>
  <c r="J725" i="10" a="1"/>
  <c r="J725" i="10"/>
  <c r="J726" i="10" a="1"/>
  <c r="J726" i="10"/>
  <c r="J727" i="10" a="1"/>
  <c r="J727" i="10"/>
  <c r="J728" i="10" a="1"/>
  <c r="J728" i="10" s="1"/>
  <c r="J729" i="10" a="1"/>
  <c r="J729" i="10"/>
  <c r="J730" i="10" a="1"/>
  <c r="J730" i="10"/>
  <c r="J731" i="10" a="1"/>
  <c r="J731" i="10"/>
  <c r="J732" i="10" a="1"/>
  <c r="J732" i="10" s="1"/>
  <c r="J733" i="10" a="1"/>
  <c r="J733" i="10"/>
  <c r="J734" i="10" a="1"/>
  <c r="J734" i="10"/>
  <c r="J735" i="10" a="1"/>
  <c r="J735" i="10"/>
  <c r="J736" i="10" a="1"/>
  <c r="J736" i="10" s="1"/>
  <c r="J737" i="10" a="1"/>
  <c r="J737" i="10"/>
  <c r="J738" i="10" a="1"/>
  <c r="J738" i="10"/>
  <c r="J739" i="10" a="1"/>
  <c r="J739" i="10"/>
  <c r="J740" i="10" a="1"/>
  <c r="J740" i="10" s="1"/>
  <c r="J741" i="10" a="1"/>
  <c r="J741" i="10"/>
  <c r="J742" i="10" a="1"/>
  <c r="J742" i="10"/>
  <c r="J743" i="10" a="1"/>
  <c r="J743" i="10"/>
  <c r="J744" i="10" a="1"/>
  <c r="J744" i="10" s="1"/>
  <c r="J745" i="10" a="1"/>
  <c r="J745" i="10"/>
  <c r="J746" i="10" a="1"/>
  <c r="J746" i="10"/>
  <c r="J747" i="10" a="1"/>
  <c r="J747" i="10"/>
  <c r="J748" i="10" a="1"/>
  <c r="J748" i="10" s="1"/>
  <c r="J749" i="10" a="1"/>
  <c r="J749" i="10"/>
  <c r="J750" i="10" a="1"/>
  <c r="J750" i="10"/>
  <c r="J751" i="10" a="1"/>
  <c r="J751" i="10"/>
  <c r="J752" i="10" a="1"/>
  <c r="J752" i="10" s="1"/>
  <c r="J753" i="10" a="1"/>
  <c r="J753" i="10"/>
  <c r="J754" i="10" a="1"/>
  <c r="J754" i="10"/>
  <c r="J755" i="10" a="1"/>
  <c r="J755" i="10"/>
  <c r="J756" i="10" a="1"/>
  <c r="J756" i="10" s="1"/>
  <c r="J757" i="10" a="1"/>
  <c r="J757" i="10"/>
  <c r="J758" i="10" a="1"/>
  <c r="J758" i="10"/>
  <c r="J759" i="10" a="1"/>
  <c r="J759" i="10"/>
  <c r="J760" i="10" a="1"/>
  <c r="J760" i="10" s="1"/>
  <c r="J761" i="10" a="1"/>
  <c r="J761" i="10"/>
  <c r="J762" i="10" a="1"/>
  <c r="J762" i="10"/>
  <c r="J763" i="10" a="1"/>
  <c r="J763" i="10"/>
  <c r="J764" i="10" a="1"/>
  <c r="J764" i="10" s="1"/>
  <c r="J765" i="10" a="1"/>
  <c r="J765" i="10"/>
  <c r="J766" i="10" a="1"/>
  <c r="J766" i="10"/>
  <c r="J767" i="10" a="1"/>
  <c r="J767" i="10"/>
  <c r="J768" i="10" a="1"/>
  <c r="J768" i="10" s="1"/>
  <c r="J769" i="10" a="1"/>
  <c r="J769" i="10"/>
  <c r="J770" i="10" a="1"/>
  <c r="J770" i="10"/>
  <c r="J771" i="10" a="1"/>
  <c r="J771" i="10"/>
  <c r="J772" i="10" a="1"/>
  <c r="J772" i="10" s="1"/>
  <c r="J773" i="10" a="1"/>
  <c r="J773" i="10"/>
  <c r="J774" i="10" a="1"/>
  <c r="J774" i="10"/>
  <c r="J775" i="10" a="1"/>
  <c r="J775" i="10"/>
  <c r="J776" i="10" a="1"/>
  <c r="J776" i="10" s="1"/>
  <c r="J777" i="10" a="1"/>
  <c r="J777" i="10"/>
  <c r="J778" i="10" a="1"/>
  <c r="J778" i="10"/>
  <c r="J779" i="10" a="1"/>
  <c r="J779" i="10"/>
  <c r="J780" i="10" a="1"/>
  <c r="J780" i="10" s="1"/>
  <c r="J781" i="10" a="1"/>
  <c r="J781" i="10"/>
  <c r="J782" i="10" a="1"/>
  <c r="J782" i="10"/>
  <c r="J783" i="10" a="1"/>
  <c r="J783" i="10"/>
  <c r="J784" i="10" a="1"/>
  <c r="J784" i="10" s="1"/>
  <c r="J785" i="10" a="1"/>
  <c r="J785" i="10"/>
  <c r="J786" i="10" a="1"/>
  <c r="J786" i="10"/>
  <c r="J787" i="10" a="1"/>
  <c r="J787" i="10"/>
  <c r="J788" i="10" a="1"/>
  <c r="J788" i="10" s="1"/>
  <c r="J789" i="10" a="1"/>
  <c r="J789" i="10"/>
  <c r="J790" i="10" a="1"/>
  <c r="J790" i="10"/>
  <c r="J791" i="10" a="1"/>
  <c r="J791" i="10"/>
  <c r="J792" i="10" a="1"/>
  <c r="J792" i="10" s="1"/>
  <c r="J793" i="10" a="1"/>
  <c r="J793" i="10"/>
  <c r="J794" i="10" a="1"/>
  <c r="J794" i="10"/>
  <c r="J795" i="10" a="1"/>
  <c r="J795" i="10"/>
  <c r="J796" i="10" a="1"/>
  <c r="J796" i="10" s="1"/>
  <c r="J797" i="10" a="1"/>
  <c r="J797" i="10"/>
  <c r="J798" i="10" a="1"/>
  <c r="J798" i="10"/>
  <c r="J799" i="10" a="1"/>
  <c r="J799" i="10"/>
  <c r="J800" i="10" a="1"/>
  <c r="J800" i="10" s="1"/>
  <c r="J801" i="10" a="1"/>
  <c r="J801" i="10"/>
  <c r="J802" i="10" a="1"/>
  <c r="J802" i="10"/>
  <c r="J803" i="10" a="1"/>
  <c r="J803" i="10"/>
  <c r="J804" i="10" a="1"/>
  <c r="J804" i="10" s="1"/>
  <c r="J805" i="10" a="1"/>
  <c r="J805" i="10"/>
  <c r="J806" i="10" a="1"/>
  <c r="J806" i="10"/>
  <c r="J807" i="10" a="1"/>
  <c r="J807" i="10"/>
  <c r="J808" i="10" a="1"/>
  <c r="J808" i="10" s="1"/>
  <c r="J809" i="10" a="1"/>
  <c r="J809" i="10"/>
  <c r="J810" i="10" a="1"/>
  <c r="J810" i="10"/>
  <c r="J811" i="10" a="1"/>
  <c r="J811" i="10"/>
  <c r="J812" i="10" a="1"/>
  <c r="J812" i="10" s="1"/>
  <c r="J813" i="10" a="1"/>
  <c r="J813" i="10"/>
  <c r="J814" i="10" a="1"/>
  <c r="J814" i="10"/>
  <c r="J815" i="10" a="1"/>
  <c r="J815" i="10"/>
  <c r="J816" i="10" a="1"/>
  <c r="J816" i="10" s="1"/>
  <c r="J817" i="10" a="1"/>
  <c r="J817" i="10"/>
  <c r="J818" i="10" a="1"/>
  <c r="J818" i="10"/>
  <c r="J819" i="10" a="1"/>
  <c r="J819" i="10"/>
  <c r="J820" i="10" a="1"/>
  <c r="J820" i="10" s="1"/>
  <c r="J821" i="10" a="1"/>
  <c r="J821" i="10"/>
  <c r="J822" i="10" a="1"/>
  <c r="J822" i="10"/>
  <c r="J823" i="10" a="1"/>
  <c r="J823" i="10"/>
  <c r="J824" i="10" a="1"/>
  <c r="J824" i="10" s="1"/>
  <c r="J825" i="10" a="1"/>
  <c r="J825" i="10"/>
  <c r="J826" i="10" a="1"/>
  <c r="J826" i="10"/>
  <c r="J827" i="10" a="1"/>
  <c r="J827" i="10"/>
  <c r="J828" i="10" a="1"/>
  <c r="J828" i="10" s="1"/>
  <c r="J829" i="10" a="1"/>
  <c r="J829" i="10" s="1"/>
  <c r="J830" i="10" a="1"/>
  <c r="J830" i="10"/>
  <c r="J831" i="10" a="1"/>
  <c r="J831" i="10"/>
  <c r="J832" i="10" a="1"/>
  <c r="J832" i="10"/>
  <c r="J833" i="10" a="1"/>
  <c r="J833" i="10" s="1"/>
  <c r="J834" i="10" a="1"/>
  <c r="J834" i="10"/>
  <c r="J835" i="10" a="1"/>
  <c r="J835" i="10"/>
  <c r="J836" i="10" a="1"/>
  <c r="J836" i="10" s="1"/>
  <c r="J837" i="10" a="1"/>
  <c r="J837" i="10" s="1"/>
  <c r="J838" i="10" a="1"/>
  <c r="J838" i="10"/>
  <c r="J839" i="10" a="1"/>
  <c r="J839" i="10"/>
  <c r="J840" i="10" a="1"/>
  <c r="J840" i="10"/>
  <c r="J841" i="10" a="1"/>
  <c r="J841" i="10" s="1"/>
  <c r="J842" i="10" a="1"/>
  <c r="J842" i="10"/>
  <c r="J843" i="10" a="1"/>
  <c r="J843" i="10"/>
  <c r="J844" i="10" a="1"/>
  <c r="J844" i="10" s="1"/>
  <c r="J845" i="10" a="1"/>
  <c r="J845" i="10" s="1"/>
  <c r="J846" i="10" a="1"/>
  <c r="J846" i="10"/>
  <c r="J847" i="10" a="1"/>
  <c r="J847" i="10"/>
  <c r="J848" i="10" a="1"/>
  <c r="J848" i="10"/>
  <c r="J849" i="10" a="1"/>
  <c r="J849" i="10" s="1"/>
  <c r="J850" i="10" a="1"/>
  <c r="J850" i="10"/>
  <c r="J851" i="10" a="1"/>
  <c r="J851" i="10"/>
  <c r="J852" i="10" a="1"/>
  <c r="J852" i="10" s="1"/>
  <c r="J853" i="10" a="1"/>
  <c r="J853" i="10" s="1"/>
  <c r="J854" i="10" a="1"/>
  <c r="J854" i="10"/>
  <c r="J855" i="10" a="1"/>
  <c r="J855" i="10"/>
  <c r="J856" i="10" a="1"/>
  <c r="J856" i="10" s="1"/>
  <c r="J857" i="10" a="1"/>
  <c r="J857" i="10" s="1"/>
  <c r="J858" i="10" a="1"/>
  <c r="J858" i="10"/>
  <c r="J859" i="10" a="1"/>
  <c r="J859" i="10"/>
  <c r="J860" i="10" a="1"/>
  <c r="J860" i="10" s="1"/>
  <c r="J861" i="10" a="1"/>
  <c r="J861" i="10" s="1"/>
  <c r="J862" i="10" a="1"/>
  <c r="J862" i="10"/>
  <c r="J863" i="10" a="1"/>
  <c r="J863" i="10"/>
  <c r="J864" i="10" a="1"/>
  <c r="J864" i="10"/>
  <c r="J865" i="10" a="1"/>
  <c r="J865" i="10" s="1"/>
  <c r="J866" i="10" a="1"/>
  <c r="J866" i="10"/>
  <c r="J867" i="10" a="1"/>
  <c r="J867" i="10"/>
  <c r="J868" i="10" a="1"/>
  <c r="J868" i="10" s="1"/>
  <c r="J869" i="10" a="1"/>
  <c r="J869" i="10" s="1"/>
  <c r="J870" i="10" a="1"/>
  <c r="J870" i="10"/>
  <c r="J871" i="10" a="1"/>
  <c r="J871" i="10"/>
  <c r="J872" i="10" a="1"/>
  <c r="J872" i="10"/>
  <c r="J873" i="10" a="1"/>
  <c r="J873" i="10" s="1"/>
  <c r="J874" i="10" a="1"/>
  <c r="J874" i="10"/>
  <c r="J875" i="10" a="1"/>
  <c r="J875" i="10"/>
  <c r="J876" i="10" a="1"/>
  <c r="J876" i="10" s="1"/>
  <c r="J877" i="10" a="1"/>
  <c r="J877" i="10" s="1"/>
  <c r="J878" i="10" a="1"/>
  <c r="J878" i="10"/>
  <c r="J879" i="10" a="1"/>
  <c r="J879" i="10"/>
  <c r="J880" i="10" a="1"/>
  <c r="J880" i="10"/>
  <c r="J881" i="10" a="1"/>
  <c r="J881" i="10" s="1"/>
  <c r="J882" i="10" a="1"/>
  <c r="J882" i="10"/>
  <c r="J883" i="10" a="1"/>
  <c r="J883" i="10"/>
  <c r="J884" i="10" a="1"/>
  <c r="J884" i="10" s="1"/>
  <c r="J885" i="10" a="1"/>
  <c r="J885" i="10" s="1"/>
  <c r="J886" i="10" a="1"/>
  <c r="J886" i="10"/>
  <c r="J887" i="10" a="1"/>
  <c r="J887" i="10"/>
  <c r="J888" i="10" a="1"/>
  <c r="J888" i="10" s="1"/>
  <c r="J889" i="10" a="1"/>
  <c r="J889" i="10" s="1"/>
  <c r="J890" i="10" a="1"/>
  <c r="J890" i="10"/>
  <c r="J891" i="10" a="1"/>
  <c r="J891" i="10"/>
  <c r="J892" i="10" a="1"/>
  <c r="J892" i="10" s="1"/>
  <c r="J893" i="10" a="1"/>
  <c r="J893" i="10" s="1"/>
  <c r="J894" i="10" a="1"/>
  <c r="J894" i="10"/>
  <c r="J895" i="10" a="1"/>
  <c r="J895" i="10"/>
  <c r="J896" i="10" a="1"/>
  <c r="J896" i="10"/>
  <c r="J897" i="10" a="1"/>
  <c r="J897" i="10" s="1"/>
  <c r="J898" i="10" a="1"/>
  <c r="J898" i="10" s="1"/>
  <c r="J899" i="10" a="1"/>
  <c r="J899" i="10"/>
  <c r="J900" i="10" a="1"/>
  <c r="J900" i="10"/>
  <c r="J901" i="10" a="1"/>
  <c r="J901" i="10" s="1"/>
  <c r="J902" i="10" a="1"/>
  <c r="J902" i="10" s="1"/>
  <c r="J903" i="10" a="1"/>
  <c r="J903" i="10"/>
  <c r="J904" i="10" a="1"/>
  <c r="J904" i="10"/>
  <c r="J905" i="10" a="1"/>
  <c r="J905" i="10" s="1"/>
  <c r="J906" i="10" a="1"/>
  <c r="J906" i="10" s="1"/>
  <c r="J907" i="10" a="1"/>
  <c r="J907" i="10"/>
  <c r="J908" i="10" a="1"/>
  <c r="J908" i="10" s="1"/>
  <c r="J909" i="10" a="1"/>
  <c r="J909" i="10" s="1"/>
  <c r="J910" i="10" a="1"/>
  <c r="J910" i="10" s="1"/>
  <c r="J911" i="10" a="1"/>
  <c r="J911" i="10"/>
  <c r="J912" i="10" a="1"/>
  <c r="J912" i="10"/>
  <c r="J913" i="10" a="1"/>
  <c r="J913" i="10" s="1"/>
  <c r="J914" i="10" a="1"/>
  <c r="J914" i="10" s="1"/>
  <c r="J915" i="10" a="1"/>
  <c r="J915" i="10"/>
  <c r="J916" i="10" a="1"/>
  <c r="J916" i="10"/>
  <c r="J917" i="10" a="1"/>
  <c r="J917" i="10" s="1"/>
  <c r="J918" i="10" a="1"/>
  <c r="J918" i="10" s="1"/>
  <c r="J919" i="10" a="1"/>
  <c r="J919" i="10"/>
  <c r="J920" i="10" a="1"/>
  <c r="J920" i="10"/>
  <c r="J921" i="10" a="1"/>
  <c r="J921" i="10" s="1"/>
  <c r="J922" i="10" a="1"/>
  <c r="J922" i="10" s="1"/>
  <c r="J923" i="10" a="1"/>
  <c r="J923" i="10"/>
  <c r="J924" i="10" a="1"/>
  <c r="J924" i="10" s="1"/>
  <c r="J925" i="10" a="1"/>
  <c r="J925" i="10" s="1"/>
  <c r="J926" i="10" a="1"/>
  <c r="J926" i="10" s="1"/>
  <c r="J927" i="10" a="1"/>
  <c r="J927" i="10"/>
  <c r="J928" i="10" a="1"/>
  <c r="J928" i="10"/>
  <c r="J929" i="10" a="1"/>
  <c r="J929" i="10" s="1"/>
  <c r="J930" i="10" a="1"/>
  <c r="J930" i="10" s="1"/>
  <c r="J931" i="10" a="1"/>
  <c r="J931" i="10"/>
  <c r="J932" i="10" a="1"/>
  <c r="J932" i="10"/>
  <c r="J933" i="10" a="1"/>
  <c r="J933" i="10" s="1"/>
  <c r="J934" i="10" a="1"/>
  <c r="J934" i="10" s="1"/>
  <c r="J935" i="10" a="1"/>
  <c r="J935" i="10"/>
  <c r="J936" i="10" a="1"/>
  <c r="J936" i="10"/>
  <c r="J937" i="10" a="1"/>
  <c r="J937" i="10" s="1"/>
  <c r="J938" i="10" a="1"/>
  <c r="J938" i="10" s="1"/>
  <c r="J939" i="10" a="1"/>
  <c r="J939" i="10"/>
  <c r="J940" i="10" a="1"/>
  <c r="J940" i="10" s="1"/>
  <c r="J941" i="10" a="1"/>
  <c r="J941" i="10" s="1"/>
  <c r="J942" i="10" a="1"/>
  <c r="J942" i="10" s="1"/>
  <c r="J943" i="10" a="1"/>
  <c r="J943" i="10"/>
  <c r="J944" i="10" a="1"/>
  <c r="J944" i="10"/>
  <c r="J945" i="10" a="1"/>
  <c r="J945" i="10" s="1"/>
  <c r="J946" i="10" a="1"/>
  <c r="J946" i="10" s="1"/>
  <c r="J947" i="10" a="1"/>
  <c r="J947" i="10"/>
  <c r="J948" i="10" a="1"/>
  <c r="J948" i="10"/>
  <c r="J949" i="10" a="1"/>
  <c r="J949" i="10" s="1"/>
  <c r="J950" i="10" a="1"/>
  <c r="J950" i="10" s="1"/>
  <c r="J951" i="10" a="1"/>
  <c r="J951" i="10" s="1"/>
  <c r="J952" i="10" a="1"/>
  <c r="J952" i="10"/>
  <c r="J953" i="10" a="1"/>
  <c r="J953" i="10" s="1"/>
  <c r="J954" i="10" a="1"/>
  <c r="J954" i="10" s="1"/>
  <c r="J955" i="10" a="1"/>
  <c r="J955" i="10"/>
  <c r="J956" i="10" a="1"/>
  <c r="J956" i="10" s="1"/>
  <c r="J957" i="10" a="1"/>
  <c r="J957" i="10" s="1"/>
  <c r="J958" i="10" a="1"/>
  <c r="J958" i="10" s="1"/>
  <c r="J959" i="10" a="1"/>
  <c r="J959" i="10"/>
  <c r="J960" i="10" a="1"/>
  <c r="J960" i="10"/>
  <c r="J961" i="10" a="1"/>
  <c r="J961" i="10" s="1"/>
  <c r="J962" i="10" a="1"/>
  <c r="J962" i="10" s="1"/>
  <c r="J963" i="10" a="1"/>
  <c r="J963" i="10"/>
  <c r="J964" i="10" a="1"/>
  <c r="J964" i="10"/>
  <c r="J965" i="10" a="1"/>
  <c r="J965" i="10" s="1"/>
  <c r="J966" i="10" a="1"/>
  <c r="J966" i="10" s="1"/>
  <c r="J967" i="10" a="1"/>
  <c r="J967" i="10" s="1"/>
  <c r="J968" i="10" a="1"/>
  <c r="J968" i="10"/>
  <c r="J969" i="10" a="1"/>
  <c r="J969" i="10" s="1"/>
  <c r="J970" i="10" a="1"/>
  <c r="J970" i="10" s="1"/>
  <c r="J971" i="10" a="1"/>
  <c r="J971" i="10"/>
  <c r="J972" i="10" a="1"/>
  <c r="J972" i="10" s="1"/>
  <c r="J973" i="10" a="1"/>
  <c r="J973" i="10" s="1"/>
  <c r="J974" i="10" a="1"/>
  <c r="J974" i="10" s="1"/>
  <c r="J975" i="10" a="1"/>
  <c r="J975" i="10"/>
  <c r="J976" i="10" a="1"/>
  <c r="J976" i="10"/>
  <c r="J977" i="10" a="1"/>
  <c r="J977" i="10" s="1"/>
  <c r="J978" i="10" a="1"/>
  <c r="J978" i="10" s="1"/>
  <c r="J979" i="10" a="1"/>
  <c r="J979" i="10"/>
  <c r="J980" i="10" a="1"/>
  <c r="J980" i="10"/>
  <c r="J981" i="10" a="1"/>
  <c r="J981" i="10" s="1"/>
  <c r="J982" i="10" a="1"/>
  <c r="J982" i="10" s="1"/>
  <c r="J983" i="10" a="1"/>
  <c r="J983" i="10" s="1"/>
  <c r="J984" i="10" a="1"/>
  <c r="J984" i="10"/>
  <c r="J985" i="10" a="1"/>
  <c r="J985" i="10" s="1"/>
  <c r="J986" i="10" a="1"/>
  <c r="J986" i="10" s="1"/>
  <c r="J987" i="10" a="1"/>
  <c r="J987" i="10"/>
  <c r="J988" i="10" a="1"/>
  <c r="J988" i="10" s="1"/>
  <c r="J989" i="10" a="1"/>
  <c r="J989" i="10" s="1"/>
  <c r="J990" i="10" a="1"/>
  <c r="J990" i="10" s="1"/>
  <c r="J991" i="10" a="1"/>
  <c r="J991" i="10"/>
  <c r="J992" i="10" a="1"/>
  <c r="J992" i="10"/>
  <c r="J993" i="10" a="1"/>
  <c r="J993" i="10" s="1"/>
  <c r="J994" i="10" a="1"/>
  <c r="J994" i="10" s="1"/>
  <c r="J995" i="10" a="1"/>
  <c r="J995" i="10"/>
  <c r="J996" i="10" a="1"/>
  <c r="J996" i="10"/>
  <c r="J997" i="10" a="1"/>
  <c r="J997" i="10" s="1"/>
  <c r="J998" i="10" a="1"/>
  <c r="J998" i="10" s="1"/>
  <c r="J999" i="10" a="1"/>
  <c r="J999" i="10" s="1"/>
  <c r="J1000" i="10" a="1"/>
  <c r="J1000" i="10"/>
  <c r="J1001" i="10" a="1"/>
  <c r="J1001" i="10" s="1"/>
  <c r="J1002" i="10" a="1"/>
  <c r="J1002" i="10" s="1"/>
  <c r="J1003" i="10" a="1"/>
  <c r="J1003" i="10"/>
  <c r="J1004" i="10" a="1"/>
  <c r="J1004" i="10" s="1"/>
  <c r="J1005" i="10" a="1"/>
  <c r="J1005" i="10" s="1"/>
  <c r="J1006" i="10" a="1"/>
  <c r="J1006" i="10" s="1"/>
  <c r="J1007" i="10" a="1"/>
  <c r="J1007" i="10"/>
  <c r="J1008" i="10" a="1"/>
  <c r="J1008" i="10"/>
  <c r="J1009" i="10" a="1"/>
  <c r="J1009" i="10" s="1"/>
  <c r="J1010" i="10" a="1"/>
  <c r="J1010" i="10" s="1"/>
  <c r="J1011" i="10" a="1"/>
  <c r="J1011" i="10"/>
  <c r="J1012" i="10" a="1"/>
  <c r="J1012" i="10"/>
  <c r="J1013" i="10" a="1"/>
  <c r="J1013" i="10" s="1"/>
  <c r="J1014" i="10" a="1"/>
  <c r="J1014" i="10" s="1"/>
  <c r="J1015" i="10" a="1"/>
  <c r="J1015" i="10" s="1"/>
  <c r="J1016" i="10" a="1"/>
  <c r="J1016" i="10"/>
  <c r="J1017" i="10" a="1"/>
  <c r="J1017" i="10" s="1"/>
  <c r="J1018" i="10" a="1"/>
  <c r="J1018" i="10" s="1"/>
  <c r="J1019" i="10" a="1"/>
  <c r="J1019" i="10"/>
  <c r="J1020" i="10" a="1"/>
  <c r="J1020" i="10" s="1"/>
  <c r="J1021" i="10" a="1"/>
  <c r="J1021" i="10" s="1"/>
  <c r="J1022" i="10" a="1"/>
  <c r="J1022" i="10" s="1"/>
  <c r="J1023" i="10" a="1"/>
  <c r="J1023" i="10"/>
  <c r="J1024" i="10" a="1"/>
  <c r="J1024" i="10"/>
  <c r="J1025" i="10" a="1"/>
  <c r="J1025" i="10" s="1"/>
  <c r="J1026" i="10" a="1"/>
  <c r="J1026" i="10" s="1"/>
  <c r="J1027" i="10" a="1"/>
  <c r="J1027" i="10"/>
  <c r="J1028" i="10" a="1"/>
  <c r="J1028" i="10"/>
  <c r="J1029" i="10" a="1"/>
  <c r="J1029" i="10" s="1"/>
  <c r="J1030" i="10" a="1"/>
  <c r="J1030" i="10" s="1"/>
  <c r="J1031" i="10" a="1"/>
  <c r="J1031" i="10" s="1"/>
  <c r="J1032" i="10" a="1"/>
  <c r="J1032" i="10"/>
  <c r="J1033" i="10" a="1"/>
  <c r="J1033" i="10" s="1"/>
  <c r="J1034" i="10" a="1"/>
  <c r="J1034" i="10" s="1"/>
  <c r="J1035" i="10" a="1"/>
  <c r="J1035" i="10"/>
  <c r="J1036" i="10" a="1"/>
  <c r="J1036" i="10" s="1"/>
  <c r="J1037" i="10" a="1"/>
  <c r="J1037" i="10" s="1"/>
  <c r="J1038" i="10" a="1"/>
  <c r="J1038" i="10" s="1"/>
  <c r="J1039" i="10" a="1"/>
  <c r="J1039" i="10"/>
  <c r="J1040" i="10" a="1"/>
  <c r="J1040" i="10"/>
  <c r="J1041" i="10" a="1"/>
  <c r="J1041" i="10" s="1"/>
  <c r="J1042" i="10" a="1"/>
  <c r="J1042" i="10" s="1"/>
  <c r="J1043" i="10" a="1"/>
  <c r="J1043" i="10"/>
  <c r="J1044" i="10" a="1"/>
  <c r="J1044" i="10"/>
  <c r="J1045" i="10" a="1"/>
  <c r="J1045" i="10" s="1"/>
  <c r="J1046" i="10" a="1"/>
  <c r="J1046" i="10" s="1"/>
  <c r="J1047" i="10" a="1"/>
  <c r="J1047" i="10" s="1"/>
  <c r="J1048" i="10" a="1"/>
  <c r="J1048" i="10"/>
  <c r="J1049" i="10" a="1"/>
  <c r="J1049" i="10" s="1"/>
  <c r="J1050" i="10" a="1"/>
  <c r="J1050" i="10" s="1"/>
  <c r="J1051" i="10" a="1"/>
  <c r="J1051" i="10"/>
  <c r="J1052" i="10" a="1"/>
  <c r="J1052" i="10" s="1"/>
  <c r="J1053" i="10" a="1"/>
  <c r="J1053" i="10" s="1"/>
  <c r="J1054" i="10" a="1"/>
  <c r="J1054" i="10" s="1"/>
  <c r="J1055" i="10" a="1"/>
  <c r="J1055" i="10"/>
  <c r="J1056" i="10" a="1"/>
  <c r="J1056" i="10"/>
  <c r="J1057" i="10" a="1"/>
  <c r="J1057" i="10" s="1"/>
  <c r="J1058" i="10" a="1"/>
  <c r="J1058" i="10" s="1"/>
  <c r="J1059" i="10" a="1"/>
  <c r="J1059" i="10"/>
  <c r="J1060" i="10" a="1"/>
  <c r="J1060" i="10"/>
  <c r="J1061" i="10" a="1"/>
  <c r="J1061" i="10" s="1"/>
  <c r="J1062" i="10" a="1"/>
  <c r="J1062" i="10" s="1"/>
  <c r="J1063" i="10" a="1"/>
  <c r="J1063" i="10" s="1"/>
  <c r="J1064" i="10" a="1"/>
  <c r="J1064" i="10"/>
  <c r="J1065" i="10" a="1"/>
  <c r="J1065" i="10" s="1"/>
  <c r="J1066" i="10" a="1"/>
  <c r="J1066" i="10" s="1"/>
  <c r="J1067" i="10" a="1"/>
  <c r="J1067" i="10"/>
  <c r="J1068" i="10" a="1"/>
  <c r="J1068" i="10" s="1"/>
  <c r="J1069" i="10" a="1"/>
  <c r="J1069" i="10" s="1"/>
  <c r="J1070" i="10" a="1"/>
  <c r="J1070" i="10" s="1"/>
  <c r="J1071" i="10" a="1"/>
  <c r="J1071" i="10"/>
  <c r="J1072" i="10" a="1"/>
  <c r="J1072" i="10"/>
  <c r="J1073" i="10" a="1"/>
  <c r="J1073" i="10" s="1"/>
  <c r="J1074" i="10" a="1"/>
  <c r="J1074" i="10" s="1"/>
  <c r="J1075" i="10" a="1"/>
  <c r="J1075" i="10"/>
  <c r="J1076" i="10" a="1"/>
  <c r="J1076" i="10"/>
  <c r="J1077" i="10" a="1"/>
  <c r="J1077" i="10" s="1"/>
  <c r="J1078" i="10" a="1"/>
  <c r="J1078" i="10" s="1"/>
  <c r="J1079" i="10" a="1"/>
  <c r="J1079" i="10" s="1"/>
  <c r="J1080" i="10" a="1"/>
  <c r="J1080" i="10"/>
  <c r="J1081" i="10" a="1"/>
  <c r="J1081" i="10" s="1"/>
  <c r="J1082" i="10" a="1"/>
  <c r="J1082" i="10" s="1"/>
  <c r="J1083" i="10" a="1"/>
  <c r="J1083" i="10"/>
  <c r="J1084" i="10" a="1"/>
  <c r="J1084" i="10" s="1"/>
  <c r="J1085" i="10" a="1"/>
  <c r="J1085" i="10" s="1"/>
  <c r="J1086" i="10" a="1"/>
  <c r="J1086" i="10" s="1"/>
  <c r="J1087" i="10" a="1"/>
  <c r="J1087" i="10"/>
  <c r="J1088" i="10" a="1"/>
  <c r="J1088" i="10"/>
  <c r="J1089" i="10" a="1"/>
  <c r="J1089" i="10" s="1"/>
  <c r="J1090" i="10" a="1"/>
  <c r="J1090" i="10" s="1"/>
  <c r="J1091" i="10" a="1"/>
  <c r="J1091" i="10"/>
  <c r="J1092" i="10" a="1"/>
  <c r="J1092" i="10"/>
  <c r="J1093" i="10" a="1"/>
  <c r="J1093" i="10" s="1"/>
  <c r="J1094" i="10" a="1"/>
  <c r="J1094" i="10" s="1"/>
  <c r="J1095" i="10" a="1"/>
  <c r="J1095" i="10" s="1"/>
  <c r="J1096" i="10" a="1"/>
  <c r="J1096" i="10"/>
  <c r="J1097" i="10" a="1"/>
  <c r="J1097" i="10" s="1"/>
  <c r="J1098" i="10" a="1"/>
  <c r="J1098" i="10" s="1"/>
  <c r="J1099" i="10" a="1"/>
  <c r="J1099" i="10"/>
  <c r="J1100" i="10" a="1"/>
  <c r="J1100" i="10" s="1"/>
  <c r="J1101" i="10" a="1"/>
  <c r="J1101" i="10" s="1"/>
  <c r="J1102" i="10" a="1"/>
  <c r="J1102" i="10" s="1"/>
  <c r="J1103" i="10" a="1"/>
  <c r="J1103" i="10"/>
  <c r="J1104" i="10" a="1"/>
  <c r="J1104" i="10"/>
  <c r="J1105" i="10" a="1"/>
  <c r="J1105" i="10" s="1"/>
  <c r="J1106" i="10" a="1"/>
  <c r="J1106" i="10" s="1"/>
  <c r="J1107" i="10" a="1"/>
  <c r="J1107" i="10"/>
  <c r="J1108" i="10" a="1"/>
  <c r="J1108" i="10"/>
  <c r="J1109" i="10" a="1"/>
  <c r="J1109" i="10" s="1"/>
  <c r="J1110" i="10" a="1"/>
  <c r="J1110" i="10" s="1"/>
  <c r="J1111" i="10" a="1"/>
  <c r="J1111" i="10" s="1"/>
  <c r="J1112" i="10" a="1"/>
  <c r="J1112" i="10"/>
  <c r="J1113" i="10" a="1"/>
  <c r="J1113" i="10" s="1"/>
  <c r="J1114" i="10" a="1"/>
  <c r="J1114" i="10" s="1"/>
  <c r="J1115" i="10" a="1"/>
  <c r="J1115" i="10"/>
  <c r="J1116" i="10" a="1"/>
  <c r="J1116" i="10" s="1"/>
  <c r="J1117" i="10" a="1"/>
  <c r="J1117" i="10" s="1"/>
  <c r="J1118" i="10" a="1"/>
  <c r="J1118" i="10" s="1"/>
  <c r="J1119" i="10" a="1"/>
  <c r="J1119" i="10"/>
  <c r="J1120" i="10" a="1"/>
  <c r="J1120" i="10"/>
  <c r="J1121" i="10" a="1"/>
  <c r="J1121" i="10" s="1"/>
  <c r="J1122" i="10" a="1"/>
  <c r="J1122" i="10" s="1"/>
  <c r="J1123" i="10" a="1"/>
  <c r="J1123" i="10"/>
  <c r="J1124" i="10" a="1"/>
  <c r="J1124" i="10"/>
  <c r="J1125" i="10" a="1"/>
  <c r="J1125" i="10" s="1"/>
  <c r="J1126" i="10" a="1"/>
  <c r="J1126" i="10" s="1"/>
  <c r="J1127" i="10" a="1"/>
  <c r="J1127" i="10" s="1"/>
  <c r="J1128" i="10" a="1"/>
  <c r="J1128" i="10"/>
  <c r="J1129" i="10" a="1"/>
  <c r="J1129" i="10" s="1"/>
  <c r="J1130" i="10" a="1"/>
  <c r="J1130" i="10" s="1"/>
  <c r="J1131" i="10" a="1"/>
  <c r="J1131" i="10"/>
  <c r="J1132" i="10" a="1"/>
  <c r="J1132" i="10" s="1"/>
  <c r="J1133" i="10" a="1"/>
  <c r="J1133" i="10" s="1"/>
  <c r="J1134" i="10" a="1"/>
  <c r="J1134" i="10" s="1"/>
  <c r="J1135" i="10" a="1"/>
  <c r="J1135" i="10"/>
  <c r="J1136" i="10" a="1"/>
  <c r="J1136" i="10"/>
  <c r="J1137" i="10" a="1"/>
  <c r="J1137" i="10" s="1"/>
  <c r="J1138" i="10" a="1"/>
  <c r="J1138" i="10" s="1"/>
  <c r="J1139" i="10" a="1"/>
  <c r="J1139" i="10"/>
  <c r="J1140" i="10" a="1"/>
  <c r="J1140" i="10"/>
  <c r="J1141" i="10" a="1"/>
  <c r="J1141" i="10" s="1"/>
  <c r="J1142" i="10" a="1"/>
  <c r="J1142" i="10" s="1"/>
  <c r="J1143" i="10" a="1"/>
  <c r="J1143" i="10" s="1"/>
  <c r="J1144" i="10" a="1"/>
  <c r="J1144" i="10"/>
  <c r="J1145" i="10" a="1"/>
  <c r="J1145" i="10" s="1"/>
  <c r="J1146" i="10" a="1"/>
  <c r="J1146" i="10" s="1"/>
  <c r="J1147" i="10" a="1"/>
  <c r="J1147" i="10"/>
  <c r="J1148" i="10" a="1"/>
  <c r="J1148" i="10" s="1"/>
  <c r="J1149" i="10" a="1"/>
  <c r="J1149" i="10" s="1"/>
  <c r="J1150" i="10" a="1"/>
  <c r="J1150" i="10" s="1"/>
  <c r="J1151" i="10" a="1"/>
  <c r="J1151" i="10"/>
  <c r="J1152" i="10" a="1"/>
  <c r="J1152" i="10"/>
  <c r="J1153" i="10" a="1"/>
  <c r="J1153" i="10" s="1"/>
  <c r="J1154" i="10" a="1"/>
  <c r="J1154" i="10" s="1"/>
  <c r="J1155" i="10" a="1"/>
  <c r="J1155" i="10"/>
  <c r="J1156" i="10" a="1"/>
  <c r="J1156" i="10"/>
  <c r="J1157" i="10" a="1"/>
  <c r="J1157" i="10" s="1"/>
  <c r="J1158" i="10" a="1"/>
  <c r="J1158" i="10" s="1"/>
  <c r="J1159" i="10" a="1"/>
  <c r="J1159" i="10" s="1"/>
  <c r="J1160" i="10" a="1"/>
  <c r="J1160" i="10"/>
  <c r="J1161" i="10" a="1"/>
  <c r="J1161" i="10" s="1"/>
  <c r="J1162" i="10" a="1"/>
  <c r="J1162" i="10" s="1"/>
  <c r="J1163" i="10" a="1"/>
  <c r="J1163" i="10"/>
  <c r="J1164" i="10" a="1"/>
  <c r="J1164" i="10" s="1"/>
  <c r="J1165" i="10" a="1"/>
  <c r="J1165" i="10" s="1"/>
  <c r="J1166" i="10" a="1"/>
  <c r="J1166" i="10" s="1"/>
  <c r="J1167" i="10" a="1"/>
  <c r="J1167" i="10"/>
  <c r="J1168" i="10" a="1"/>
  <c r="J1168" i="10"/>
  <c r="J1169" i="10" a="1"/>
  <c r="J1169" i="10" s="1"/>
  <c r="J1170" i="10" a="1"/>
  <c r="J1170" i="10" s="1"/>
  <c r="J1171" i="10" a="1"/>
  <c r="J1171" i="10"/>
  <c r="J1172" i="10" a="1"/>
  <c r="J1172" i="10"/>
  <c r="J1173" i="10" a="1"/>
  <c r="J1173" i="10" s="1"/>
  <c r="J1174" i="10" a="1"/>
  <c r="J1174" i="10" s="1"/>
  <c r="J1175" i="10" a="1"/>
  <c r="J1175" i="10" s="1"/>
  <c r="J1176" i="10" a="1"/>
  <c r="J1176" i="10"/>
  <c r="J1177" i="10" a="1"/>
  <c r="J1177" i="10" s="1"/>
  <c r="J1178" i="10" a="1"/>
  <c r="J1178" i="10" s="1"/>
  <c r="J1179" i="10" a="1"/>
  <c r="J1179" i="10"/>
  <c r="J1180" i="10" a="1"/>
  <c r="J1180" i="10" s="1"/>
  <c r="J1181" i="10" a="1"/>
  <c r="J1181" i="10" s="1"/>
  <c r="J1182" i="10" a="1"/>
  <c r="J1182" i="10" s="1"/>
  <c r="J1183" i="10" a="1"/>
  <c r="J1183" i="10"/>
  <c r="J1184" i="10" a="1"/>
  <c r="J1184" i="10"/>
  <c r="J1185" i="10" a="1"/>
  <c r="J1185" i="10" s="1"/>
  <c r="J1186" i="10" a="1"/>
  <c r="J1186" i="10" s="1"/>
  <c r="J1187" i="10" a="1"/>
  <c r="J1187" i="10"/>
  <c r="J1188" i="10" a="1"/>
  <c r="J1188" i="10"/>
  <c r="J1189" i="10" a="1"/>
  <c r="J1189" i="10" s="1"/>
  <c r="J1190" i="10" a="1"/>
  <c r="J1190" i="10" s="1"/>
  <c r="J1191" i="10" a="1"/>
  <c r="J1191" i="10" s="1"/>
  <c r="J1192" i="10" a="1"/>
  <c r="J1192" i="10"/>
  <c r="J1193" i="10" a="1"/>
  <c r="J1193" i="10" s="1"/>
  <c r="J1194" i="10" a="1"/>
  <c r="J1194" i="10" s="1"/>
  <c r="J1195" i="10" a="1"/>
  <c r="J1195" i="10"/>
  <c r="J1196" i="10" a="1"/>
  <c r="J1196" i="10" s="1"/>
  <c r="J1197" i="10" a="1"/>
  <c r="J1197" i="10" s="1"/>
  <c r="J1198" i="10" a="1"/>
  <c r="J1198" i="10" s="1"/>
  <c r="J1199" i="10" a="1"/>
  <c r="J1199" i="10"/>
  <c r="J1200" i="10" a="1"/>
  <c r="J1200" i="10"/>
  <c r="J1201" i="10" a="1"/>
  <c r="J1201" i="10" s="1"/>
  <c r="J1202" i="10" a="1"/>
  <c r="J1202" i="10" s="1"/>
  <c r="J1203" i="10" a="1"/>
  <c r="J1203" i="10"/>
  <c r="J1204" i="10" a="1"/>
  <c r="J1204" i="10"/>
  <c r="J1205" i="10" a="1"/>
  <c r="J1205" i="10" s="1"/>
  <c r="J1206" i="10" a="1"/>
  <c r="J1206" i="10" s="1"/>
  <c r="J1207" i="10" a="1"/>
  <c r="J1207" i="10" s="1"/>
  <c r="J1208" i="10" a="1"/>
  <c r="J1208" i="10"/>
  <c r="J1209" i="10" a="1"/>
  <c r="J1209" i="10" s="1"/>
  <c r="J1210" i="10" a="1"/>
  <c r="J1210" i="10" s="1"/>
  <c r="J1211" i="10" a="1"/>
  <c r="J1211" i="10"/>
  <c r="J1212" i="10" a="1"/>
  <c r="J1212" i="10" s="1"/>
  <c r="J1213" i="10" a="1"/>
  <c r="J1213" i="10" s="1"/>
  <c r="J1214" i="10" a="1"/>
  <c r="J1214" i="10" s="1"/>
  <c r="J1215" i="10" a="1"/>
  <c r="J1215" i="10"/>
  <c r="J1216" i="10" a="1"/>
  <c r="J1216" i="10"/>
  <c r="J1217" i="10" a="1"/>
  <c r="J1217" i="10" s="1"/>
  <c r="J1218" i="10" a="1"/>
  <c r="J1218" i="10" s="1"/>
  <c r="J1219" i="10" a="1"/>
  <c r="J1219" i="10"/>
  <c r="J1220" i="10" a="1"/>
  <c r="J1220" i="10"/>
  <c r="J1221" i="10" a="1"/>
  <c r="J1221" i="10" s="1"/>
  <c r="J1222" i="10" a="1"/>
  <c r="J1222" i="10" s="1"/>
  <c r="J1223" i="10" a="1"/>
  <c r="J1223" i="10" s="1"/>
  <c r="J1224" i="10" a="1"/>
  <c r="J1224" i="10"/>
  <c r="J1225" i="10" a="1"/>
  <c r="J1225" i="10" s="1"/>
  <c r="J1226" i="10" a="1"/>
  <c r="J1226" i="10" s="1"/>
  <c r="J1227" i="10" a="1"/>
  <c r="J1227" i="10"/>
  <c r="J1228" i="10" a="1"/>
  <c r="J1228" i="10" s="1"/>
  <c r="J1229" i="10" a="1"/>
  <c r="J1229" i="10" s="1"/>
  <c r="J1230" i="10" a="1"/>
  <c r="J1230" i="10" s="1"/>
  <c r="J1231" i="10" a="1"/>
  <c r="J1231" i="10"/>
  <c r="J1232" i="10" a="1"/>
  <c r="J1232" i="10"/>
  <c r="J1233" i="10" a="1"/>
  <c r="J1233" i="10" s="1"/>
  <c r="J1234" i="10" a="1"/>
  <c r="J1234" i="10" s="1"/>
  <c r="J1235" i="10" a="1"/>
  <c r="J1235" i="10"/>
  <c r="J1236" i="10" a="1"/>
  <c r="J1236" i="10"/>
  <c r="J1237" i="10" a="1"/>
  <c r="J1237" i="10" s="1"/>
  <c r="J1238" i="10" a="1"/>
  <c r="J1238" i="10" s="1"/>
  <c r="J1239" i="10" a="1"/>
  <c r="J1239" i="10" s="1"/>
  <c r="J1240" i="10" a="1"/>
  <c r="J1240" i="10"/>
  <c r="J1241" i="10" a="1"/>
  <c r="J1241" i="10" s="1"/>
  <c r="J1242" i="10" a="1"/>
  <c r="J1242" i="10" s="1"/>
  <c r="J1243" i="10" a="1"/>
  <c r="J1243" i="10"/>
  <c r="J1244" i="10" a="1"/>
  <c r="J1244" i="10" s="1"/>
  <c r="J1245" i="10" a="1"/>
  <c r="J1245" i="10" s="1"/>
  <c r="J1246" i="10" a="1"/>
  <c r="J1246" i="10" s="1"/>
  <c r="J1247" i="10" a="1"/>
  <c r="J1247" i="10"/>
  <c r="J1248" i="10" a="1"/>
  <c r="J1248" i="10"/>
  <c r="J1249" i="10" a="1"/>
  <c r="J1249" i="10" s="1"/>
  <c r="J1250" i="10" a="1"/>
  <c r="J1250" i="10" s="1"/>
  <c r="J1251" i="10" a="1"/>
  <c r="J1251" i="10"/>
  <c r="J1252" i="10" a="1"/>
  <c r="J1252" i="10"/>
  <c r="J1253" i="10" a="1"/>
  <c r="J1253" i="10" s="1"/>
  <c r="J1254" i="10" a="1"/>
  <c r="J1254" i="10" s="1"/>
  <c r="J1255" i="10" a="1"/>
  <c r="J1255" i="10" s="1"/>
  <c r="J1256" i="10" a="1"/>
  <c r="J1256" i="10" s="1"/>
  <c r="J1257" i="10" a="1"/>
  <c r="J1257" i="10" s="1"/>
  <c r="J1258" i="10" a="1"/>
  <c r="J1258" i="10" s="1"/>
  <c r="J1259" i="10" a="1"/>
  <c r="J1259" i="10"/>
  <c r="J1260" i="10" a="1"/>
  <c r="J1260" i="10" s="1"/>
  <c r="J1261" i="10" a="1"/>
  <c r="J1261" i="10" s="1"/>
  <c r="J1262" i="10" a="1"/>
  <c r="J1262" i="10" s="1"/>
  <c r="J1263" i="10" a="1"/>
  <c r="J1263" i="10"/>
  <c r="J1264" i="10" a="1"/>
  <c r="J1264" i="10"/>
  <c r="J1265" i="10" a="1"/>
  <c r="J1265" i="10" s="1"/>
  <c r="J1266" i="10" a="1"/>
  <c r="J1266" i="10" s="1"/>
  <c r="J1267" i="10" a="1"/>
  <c r="J1267" i="10" s="1"/>
  <c r="J1268" i="10" a="1"/>
  <c r="J1268" i="10" s="1"/>
  <c r="J1269" i="10" a="1"/>
  <c r="J1269" i="10" s="1"/>
  <c r="J1270" i="10" a="1"/>
  <c r="J1270" i="10" s="1"/>
  <c r="J1271" i="10" a="1"/>
  <c r="J1271" i="10" s="1"/>
  <c r="J1272" i="10" a="1"/>
  <c r="J1272" i="10" s="1"/>
  <c r="J1273" i="10" a="1"/>
  <c r="J1273" i="10" s="1"/>
  <c r="J1274" i="10" a="1"/>
  <c r="J1274" i="10" s="1"/>
  <c r="J1275" i="10" a="1"/>
  <c r="J1275" i="10"/>
  <c r="J1276" i="10" a="1"/>
  <c r="J1276" i="10" s="1"/>
  <c r="J1277" i="10" a="1"/>
  <c r="J1277" i="10" s="1"/>
  <c r="J1278" i="10" a="1"/>
  <c r="J1278" i="10" s="1"/>
  <c r="J1279" i="10" a="1"/>
  <c r="J1279" i="10" s="1"/>
  <c r="J1280" i="10" a="1"/>
  <c r="J1280" i="10"/>
  <c r="J1281" i="10" a="1"/>
  <c r="J1281" i="10" s="1"/>
  <c r="J1282" i="10" a="1"/>
  <c r="J1282" i="10" s="1"/>
  <c r="J1283" i="10" a="1"/>
  <c r="J1283" i="10" s="1"/>
  <c r="J1284" i="10" a="1"/>
  <c r="J1284" i="10"/>
  <c r="J1285" i="10" a="1"/>
  <c r="J1285" i="10" s="1"/>
  <c r="J1286" i="10" a="1"/>
  <c r="J1286" i="10" s="1"/>
  <c r="J1287" i="10" a="1"/>
  <c r="J1287" i="10" s="1"/>
  <c r="J1288" i="10" a="1"/>
  <c r="J1288" i="10" s="1"/>
  <c r="J1289" i="10" a="1"/>
  <c r="J1289" i="10" s="1"/>
  <c r="J1290" i="10" a="1"/>
  <c r="J1290" i="10" s="1"/>
  <c r="J1291" i="10" a="1"/>
  <c r="J1291" i="10"/>
  <c r="J1292" i="10" a="1"/>
  <c r="J1292" i="10" s="1"/>
  <c r="J1293" i="10" a="1"/>
  <c r="J1293" i="10" s="1"/>
  <c r="J1294" i="10" a="1"/>
  <c r="J1294" i="10" s="1"/>
  <c r="J1295" i="10" a="1"/>
  <c r="J1295" i="10"/>
  <c r="J1296" i="10" a="1"/>
  <c r="J1296" i="10"/>
  <c r="J1297" i="10" a="1"/>
  <c r="J1297" i="10" s="1"/>
  <c r="J1298" i="10" a="1"/>
  <c r="J1298" i="10" s="1"/>
  <c r="J1299" i="10" a="1"/>
  <c r="J1299" i="10" s="1"/>
  <c r="J1300" i="10" a="1"/>
  <c r="J1300" i="10" s="1"/>
  <c r="J1301" i="10" a="1"/>
  <c r="J1301" i="10" s="1"/>
  <c r="J1302" i="10" a="1"/>
  <c r="J1302" i="10" s="1"/>
  <c r="J1303" i="10" a="1"/>
  <c r="J1303" i="10" s="1"/>
  <c r="J1304" i="10" a="1"/>
  <c r="J1304" i="10" s="1"/>
  <c r="J1305" i="10" a="1"/>
  <c r="J1305" i="10" s="1"/>
  <c r="J1306" i="10" a="1"/>
  <c r="J1306" i="10" s="1"/>
  <c r="J1307" i="10" a="1"/>
  <c r="J1307" i="10" s="1"/>
  <c r="J1308" i="10" a="1"/>
  <c r="J1308" i="10" s="1"/>
  <c r="J1309" i="10" a="1"/>
  <c r="J1309" i="10" s="1"/>
  <c r="J1310" i="10" a="1"/>
  <c r="J1310" i="10"/>
  <c r="J1311" i="10" a="1"/>
  <c r="J1311" i="10" s="1"/>
  <c r="J1312" i="10" a="1"/>
  <c r="J1312" i="10"/>
  <c r="J1313" i="10" a="1"/>
  <c r="J1313" i="10" s="1"/>
  <c r="J1314" i="10" a="1"/>
  <c r="J1314" i="10" s="1"/>
  <c r="J1315" i="10" a="1"/>
  <c r="J1315" i="10" s="1"/>
  <c r="J1316" i="10" a="1"/>
  <c r="J1316" i="10" s="1"/>
  <c r="J1317" i="10" a="1"/>
  <c r="J1317" i="10" s="1"/>
  <c r="J1318" i="10" a="1"/>
  <c r="J1318" i="10"/>
  <c r="J1319" i="10" a="1"/>
  <c r="J1319" i="10"/>
  <c r="J1320" i="10" a="1"/>
  <c r="J1320" i="10" s="1"/>
  <c r="J1321" i="10" a="1"/>
  <c r="J1321" i="10" s="1"/>
  <c r="J1322" i="10" a="1"/>
  <c r="J1322" i="10" s="1"/>
  <c r="J1323" i="10" a="1"/>
  <c r="J1323" i="10" s="1"/>
  <c r="J1324" i="10" a="1"/>
  <c r="J1324" i="10"/>
  <c r="J1325" i="10" a="1"/>
  <c r="J1325" i="10" s="1"/>
  <c r="J1326" i="10" a="1"/>
  <c r="J1326" i="10"/>
  <c r="J1327" i="10" a="1"/>
  <c r="J1327" i="10"/>
  <c r="J1328" i="10" a="1"/>
  <c r="J1328" i="10"/>
  <c r="J1329" i="10" a="1"/>
  <c r="J1329" i="10" s="1"/>
  <c r="J1330" i="10" a="1"/>
  <c r="J1330" i="10" s="1"/>
  <c r="J1331" i="10" a="1"/>
  <c r="J1331" i="10" s="1"/>
  <c r="J1332" i="10" a="1"/>
  <c r="J1332" i="10" s="1"/>
  <c r="J1333" i="10" a="1"/>
  <c r="J1333" i="10" s="1"/>
  <c r="J1334" i="10" a="1"/>
  <c r="J1334" i="10" s="1"/>
  <c r="J1335" i="10" a="1"/>
  <c r="J1335" i="10"/>
  <c r="J1336" i="10" a="1"/>
  <c r="J1336" i="10"/>
  <c r="J1337" i="10" a="1"/>
  <c r="J1337" i="10" s="1"/>
  <c r="J1338" i="10" a="1"/>
  <c r="J1338" i="10" s="1"/>
  <c r="J1339" i="10" a="1"/>
  <c r="J1339" i="10" s="1"/>
  <c r="J1340" i="10" a="1"/>
  <c r="J1340" i="10" s="1"/>
  <c r="J1341" i="10" a="1"/>
  <c r="J1341" i="10" s="1"/>
  <c r="J1342" i="10" a="1"/>
  <c r="J1342" i="10"/>
  <c r="J1343" i="10" a="1"/>
  <c r="J1343" i="10" s="1"/>
  <c r="J1344" i="10" a="1"/>
  <c r="J1344" i="10"/>
  <c r="J1345" i="10" a="1"/>
  <c r="J1345" i="10" s="1"/>
  <c r="J1346" i="10" a="1"/>
  <c r="J1346" i="10" s="1"/>
  <c r="J1347" i="10" a="1"/>
  <c r="J1347" i="10"/>
  <c r="J1348" i="10" a="1"/>
  <c r="J1348" i="10" s="1"/>
  <c r="J1349" i="10" a="1"/>
  <c r="J1349" i="10" s="1"/>
  <c r="J3" i="6" a="1"/>
  <c r="J3" i="6"/>
  <c r="J4" i="6" a="1"/>
  <c r="J4" i="6"/>
  <c r="J5" i="6" a="1"/>
  <c r="J5" i="6" s="1"/>
  <c r="J6" i="6" a="1"/>
  <c r="J6" i="6" s="1"/>
  <c r="J7" i="6" a="1"/>
  <c r="J7" i="6" s="1"/>
  <c r="J8" i="6" a="1"/>
  <c r="J8" i="6" s="1"/>
  <c r="J9" i="6" a="1"/>
  <c r="J9" i="6" s="1"/>
  <c r="J10" i="6" a="1"/>
  <c r="J10" i="6" s="1"/>
  <c r="J11" i="6" a="1"/>
  <c r="J11" i="6"/>
  <c r="J12" i="6" a="1"/>
  <c r="J12" i="6"/>
  <c r="J13" i="6" a="1"/>
  <c r="J13" i="6"/>
  <c r="J14" i="6" a="1"/>
  <c r="J14" i="6" s="1"/>
  <c r="J15" i="6" a="1"/>
  <c r="J15" i="6" s="1"/>
  <c r="J16" i="6" a="1"/>
  <c r="J16" i="6" s="1"/>
  <c r="J17" i="6" a="1"/>
  <c r="J17" i="6" s="1"/>
  <c r="J18" i="6" a="1"/>
  <c r="J18" i="6" s="1"/>
  <c r="J19" i="6" a="1"/>
  <c r="J19" i="6" s="1"/>
  <c r="J20" i="6" a="1"/>
  <c r="J20" i="6"/>
  <c r="J21" i="6" a="1"/>
  <c r="J21" i="6"/>
  <c r="J22" i="6" a="1"/>
  <c r="J22" i="6" s="1"/>
  <c r="J23" i="6" a="1"/>
  <c r="J23" i="6"/>
  <c r="J24" i="6" a="1"/>
  <c r="J24" i="6" s="1"/>
  <c r="J25" i="6" a="1"/>
  <c r="J25" i="6" s="1"/>
  <c r="J26" i="6" a="1"/>
  <c r="J26" i="6" s="1"/>
  <c r="J27" i="6" a="1"/>
  <c r="J27" i="6"/>
  <c r="J28" i="6" a="1"/>
  <c r="J28" i="6" s="1"/>
  <c r="J29" i="6" a="1"/>
  <c r="J29" i="6"/>
  <c r="J30" i="6" a="1"/>
  <c r="J30" i="6" s="1"/>
  <c r="J31" i="6" a="1"/>
  <c r="J31" i="6" s="1"/>
  <c r="J32" i="6" a="1"/>
  <c r="J32" i="6" s="1"/>
  <c r="J33" i="6" a="1"/>
  <c r="J33" i="6" s="1"/>
  <c r="J34" i="6" a="1"/>
  <c r="J34" i="6" s="1"/>
  <c r="J35" i="6" a="1"/>
  <c r="J35" i="6"/>
  <c r="J36" i="6" a="1"/>
  <c r="J36" i="6"/>
  <c r="J37" i="6" a="1"/>
  <c r="J37" i="6" s="1"/>
  <c r="J38" i="6" a="1"/>
  <c r="J38" i="6" s="1"/>
  <c r="J39" i="6" a="1"/>
  <c r="J39" i="6" s="1"/>
  <c r="J40" i="6" a="1"/>
  <c r="J40" i="6" s="1"/>
  <c r="J41" i="6" a="1"/>
  <c r="J41" i="6"/>
  <c r="J42" i="6" a="1"/>
  <c r="J42" i="6" s="1"/>
  <c r="J43" i="6" a="1"/>
  <c r="J43" i="6"/>
  <c r="J44" i="6" a="1"/>
  <c r="J44" i="6"/>
  <c r="J45" i="6" a="1"/>
  <c r="J45" i="6"/>
  <c r="J46" i="6" a="1"/>
  <c r="J46" i="6" s="1"/>
  <c r="J47" i="6" a="1"/>
  <c r="J47" i="6" s="1"/>
  <c r="J48" i="6" a="1"/>
  <c r="J48" i="6" s="1"/>
  <c r="J49" i="6" a="1"/>
  <c r="J49" i="6" s="1"/>
  <c r="J50" i="6" a="1"/>
  <c r="J50" i="6" s="1"/>
  <c r="J51" i="6" a="1"/>
  <c r="J51" i="6" s="1"/>
  <c r="J52" i="6" a="1"/>
  <c r="J52" i="6"/>
  <c r="J53" i="6" a="1"/>
  <c r="J53" i="6"/>
  <c r="J54" i="6" a="1"/>
  <c r="J54" i="6" s="1"/>
  <c r="J55" i="6" a="1"/>
  <c r="J55" i="6" s="1"/>
  <c r="J56" i="6" a="1"/>
  <c r="J56" i="6" s="1"/>
  <c r="J57" i="6" a="1"/>
  <c r="J57" i="6" s="1"/>
  <c r="J58" i="6" a="1"/>
  <c r="J58" i="6" s="1"/>
  <c r="J59" i="6" a="1"/>
  <c r="J59" i="6"/>
  <c r="J60" i="6" a="1"/>
  <c r="J60" i="6" s="1"/>
  <c r="J61" i="6" a="1"/>
  <c r="J61" i="6"/>
  <c r="J62" i="6" a="1"/>
  <c r="J62" i="6" s="1"/>
  <c r="J63" i="6" a="1"/>
  <c r="J63" i="6" s="1"/>
  <c r="J64" i="6" a="1"/>
  <c r="J64" i="6"/>
  <c r="J65" i="6" a="1"/>
  <c r="J65" i="6" s="1"/>
  <c r="J66" i="6" a="1"/>
  <c r="J66" i="6" s="1"/>
  <c r="J67" i="6" a="1"/>
  <c r="J67" i="6"/>
  <c r="J68" i="6" a="1"/>
  <c r="J68" i="6"/>
  <c r="J69" i="6" a="1"/>
  <c r="J69" i="6" s="1"/>
  <c r="J70" i="6" a="1"/>
  <c r="J70" i="6" s="1"/>
  <c r="J71" i="6" a="1"/>
  <c r="J71" i="6" s="1"/>
  <c r="J72" i="6" a="1"/>
  <c r="J72" i="6" s="1"/>
  <c r="J73" i="6" a="1"/>
  <c r="J73" i="6" s="1"/>
  <c r="J74" i="6" a="1"/>
  <c r="J74" i="6" s="1"/>
  <c r="J75" i="6" a="1"/>
  <c r="J75" i="6"/>
  <c r="J76" i="6" a="1"/>
  <c r="J76" i="6"/>
  <c r="J77" i="6" a="1"/>
  <c r="J77" i="6"/>
  <c r="J78" i="6" a="1"/>
  <c r="J78" i="6" s="1"/>
  <c r="J79" i="6" a="1"/>
  <c r="J79" i="6"/>
  <c r="J80" i="6" a="1"/>
  <c r="J80" i="6" s="1"/>
  <c r="J81" i="6" a="1"/>
  <c r="J81" i="6" s="1"/>
  <c r="J82" i="6" a="1"/>
  <c r="J82" i="6" s="1"/>
  <c r="J83" i="6" a="1"/>
  <c r="J83" i="6"/>
  <c r="J84" i="6" a="1"/>
  <c r="J84" i="6"/>
  <c r="J85" i="6" a="1"/>
  <c r="J85" i="6"/>
  <c r="J86" i="6" a="1"/>
  <c r="J86" i="6" s="1"/>
  <c r="J87" i="6" a="1"/>
  <c r="J87" i="6" s="1"/>
  <c r="J88" i="6" a="1"/>
  <c r="J88" i="6" s="1"/>
  <c r="J89" i="6" a="1"/>
  <c r="J89" i="6" s="1"/>
  <c r="J90" i="6" a="1"/>
  <c r="J90" i="6" s="1"/>
  <c r="J91" i="6" a="1"/>
  <c r="J91" i="6"/>
  <c r="J92" i="6" a="1"/>
  <c r="J92" i="6" s="1"/>
  <c r="J93" i="6" a="1"/>
  <c r="J93" i="6" s="1"/>
  <c r="J94" i="6" a="1"/>
  <c r="J94" i="6" s="1"/>
  <c r="J95" i="6" a="1"/>
  <c r="J95" i="6" s="1"/>
  <c r="J96" i="6" a="1"/>
  <c r="J96" i="6"/>
  <c r="J97" i="6" a="1"/>
  <c r="J97" i="6" s="1"/>
  <c r="J98" i="6" a="1"/>
  <c r="J98" i="6" s="1"/>
  <c r="J99" i="6" a="1"/>
  <c r="J99" i="6"/>
  <c r="J100" i="6" a="1"/>
  <c r="J100" i="6"/>
  <c r="J101" i="6" a="1"/>
  <c r="J101" i="6" s="1"/>
  <c r="J102" i="6" a="1"/>
  <c r="J102" i="6" s="1"/>
  <c r="J103" i="6" a="1"/>
  <c r="J103" i="6" s="1"/>
  <c r="J104" i="6" a="1"/>
  <c r="J104" i="6" s="1"/>
  <c r="J105" i="6" a="1"/>
  <c r="J105" i="6"/>
  <c r="J106" i="6" a="1"/>
  <c r="J106" i="6" s="1"/>
  <c r="J107" i="6" a="1"/>
  <c r="J107" i="6" s="1"/>
  <c r="J108" i="6" a="1"/>
  <c r="J108" i="6"/>
  <c r="J109" i="6" a="1"/>
  <c r="J109" i="6"/>
  <c r="J110" i="6" a="1"/>
  <c r="J110" i="6" s="1"/>
  <c r="J111" i="6" a="1"/>
  <c r="J111" i="6"/>
  <c r="J112" i="6" a="1"/>
  <c r="J112" i="6" s="1"/>
  <c r="J113" i="6" a="1"/>
  <c r="J113" i="6" s="1"/>
  <c r="J114" i="6" a="1"/>
  <c r="J114" i="6" s="1"/>
  <c r="J115" i="6" a="1"/>
  <c r="J115" i="6"/>
  <c r="J116" i="6" a="1"/>
  <c r="J116" i="6"/>
  <c r="J117" i="6" a="1"/>
  <c r="J117" i="6"/>
  <c r="J118" i="6" a="1"/>
  <c r="J118" i="6" s="1"/>
  <c r="J119" i="6" a="1"/>
  <c r="J119" i="6" s="1"/>
  <c r="J120" i="6" a="1"/>
  <c r="J120" i="6"/>
  <c r="J121" i="6" a="1"/>
  <c r="J121" i="6" s="1"/>
  <c r="J122" i="6" a="1"/>
  <c r="J122" i="6" s="1"/>
  <c r="J123" i="6" a="1"/>
  <c r="J123" i="6" s="1"/>
  <c r="J124" i="6" a="1"/>
  <c r="J124" i="6" s="1"/>
  <c r="J125" i="6" a="1"/>
  <c r="J125" i="6"/>
  <c r="J126" i="6" a="1"/>
  <c r="J126" i="6" s="1"/>
  <c r="J127" i="6" a="1"/>
  <c r="J127" i="6" s="1"/>
  <c r="J128" i="6" a="1"/>
  <c r="J128" i="6"/>
  <c r="J129" i="6" a="1"/>
  <c r="J129" i="6"/>
  <c r="J130" i="6" a="1"/>
  <c r="J130" i="6" s="1"/>
  <c r="J131" i="6" a="1"/>
  <c r="J131" i="6"/>
  <c r="J132" i="6" a="1"/>
  <c r="J132" i="6" s="1"/>
  <c r="J133" i="6" a="1"/>
  <c r="J133" i="6" s="1"/>
  <c r="J134" i="6" a="1"/>
  <c r="J134" i="6" s="1"/>
  <c r="J135" i="6" a="1"/>
  <c r="J135" i="6" s="1"/>
  <c r="J136" i="6" a="1"/>
  <c r="J136" i="6"/>
  <c r="J137" i="6" a="1"/>
  <c r="J137" i="6" s="1"/>
  <c r="J138" i="6" a="1"/>
  <c r="J138" i="6" s="1"/>
  <c r="J139" i="6" a="1"/>
  <c r="J139" i="6"/>
  <c r="J140" i="6" a="1"/>
  <c r="J140" i="6"/>
  <c r="J141" i="6" a="1"/>
  <c r="J141" i="6" s="1"/>
  <c r="J142" i="6" a="1"/>
  <c r="J142" i="6" s="1"/>
  <c r="J143" i="6" a="1"/>
  <c r="J143" i="6" s="1"/>
  <c r="J144" i="6" a="1"/>
  <c r="J144" i="6" s="1"/>
  <c r="J145" i="6" a="1"/>
  <c r="J145" i="6"/>
  <c r="J146" i="6" a="1"/>
  <c r="J146" i="6" s="1"/>
  <c r="J147" i="6" a="1"/>
  <c r="J147" i="6" s="1"/>
  <c r="J148" i="6" a="1"/>
  <c r="J148" i="6" s="1"/>
  <c r="J149" i="6" a="1"/>
  <c r="J149" i="6"/>
  <c r="J150" i="6" a="1"/>
  <c r="J150" i="6" s="1"/>
  <c r="J151" i="6" a="1"/>
  <c r="J151" i="6" s="1"/>
  <c r="J152" i="6" a="1"/>
  <c r="J152" i="6"/>
  <c r="J153" i="6" a="1"/>
  <c r="J153" i="6" s="1"/>
  <c r="J154" i="6" a="1"/>
  <c r="J154" i="6" s="1"/>
  <c r="J155" i="6" a="1"/>
  <c r="J155" i="6"/>
  <c r="J156" i="6" a="1"/>
  <c r="J156" i="6" s="1"/>
  <c r="J157" i="6" a="1"/>
  <c r="J157" i="6"/>
  <c r="J158" i="6" a="1"/>
  <c r="J158" i="6" s="1"/>
  <c r="J159" i="6" a="1"/>
  <c r="J159" i="6"/>
  <c r="J160" i="6" a="1"/>
  <c r="J160" i="6"/>
  <c r="J161" i="6" a="1"/>
  <c r="J161" i="6" s="1"/>
  <c r="J162" i="6" a="1"/>
  <c r="J162" i="6" s="1"/>
  <c r="J163" i="6" a="1"/>
  <c r="J163" i="6"/>
  <c r="J164" i="6" a="1"/>
  <c r="J164" i="6"/>
  <c r="J165" i="6" a="1"/>
  <c r="J165" i="6" s="1"/>
  <c r="J166" i="6" a="1"/>
  <c r="J166" i="6" s="1"/>
  <c r="J167" i="6" a="1"/>
  <c r="J167" i="6" s="1"/>
  <c r="J168" i="6" a="1"/>
  <c r="J168" i="6"/>
  <c r="J169" i="6" a="1"/>
  <c r="J169" i="6"/>
  <c r="J170" i="6" a="1"/>
  <c r="J170" i="6" s="1"/>
  <c r="J171" i="6" a="1"/>
  <c r="J171" i="6"/>
  <c r="J172" i="6" a="1"/>
  <c r="J172" i="6"/>
  <c r="J173" i="6" a="1"/>
  <c r="J173" i="6"/>
  <c r="J174" i="6" a="1"/>
  <c r="J174" i="6" s="1"/>
  <c r="J175" i="6" a="1"/>
  <c r="J175" i="6" s="1"/>
  <c r="J176" i="6" a="1"/>
  <c r="J176" i="6" s="1"/>
  <c r="J177" i="6" a="1"/>
  <c r="J177" i="6"/>
  <c r="J178" i="6" a="1"/>
  <c r="J178" i="6" s="1"/>
  <c r="J179" i="6" a="1"/>
  <c r="J179" i="6" s="1"/>
  <c r="J180" i="6" a="1"/>
  <c r="J180" i="6"/>
  <c r="J181" i="6" a="1"/>
  <c r="J181" i="6"/>
  <c r="J182" i="6" a="1"/>
  <c r="J182" i="6" s="1"/>
  <c r="J183" i="6" a="1"/>
  <c r="J183" i="6"/>
  <c r="J184" i="6" a="1"/>
  <c r="J184" i="6" s="1"/>
  <c r="J185" i="6" a="1"/>
  <c r="J185" i="6" s="1"/>
  <c r="J186" i="6" a="1"/>
  <c r="J186" i="6" s="1"/>
  <c r="J187" i="6" a="1"/>
  <c r="J187" i="6"/>
  <c r="J188" i="6" a="1"/>
  <c r="J188" i="6" s="1"/>
  <c r="J189" i="6" a="1"/>
  <c r="J189" i="6"/>
  <c r="J190" i="6" a="1"/>
  <c r="J190" i="6" s="1"/>
  <c r="J191" i="6" a="1"/>
  <c r="J191" i="6"/>
  <c r="J192" i="6" a="1"/>
  <c r="J192" i="6"/>
  <c r="J193" i="6" a="1"/>
  <c r="J193" i="6" s="1"/>
  <c r="J194" i="6" a="1"/>
  <c r="J194" i="6" s="1"/>
  <c r="J195" i="6" a="1"/>
  <c r="J195" i="6"/>
  <c r="J196" i="6" a="1"/>
  <c r="J196" i="6"/>
  <c r="J197" i="6" a="1"/>
  <c r="J197" i="6" s="1"/>
  <c r="J198" i="6" a="1"/>
  <c r="J198" i="6" s="1"/>
  <c r="J199" i="6" a="1"/>
  <c r="J199" i="6" s="1"/>
  <c r="J200" i="6" a="1"/>
  <c r="J200" i="6"/>
  <c r="J201" i="6" a="1"/>
  <c r="J201" i="6"/>
  <c r="J202" i="6" a="1"/>
  <c r="J202" i="6" s="1"/>
  <c r="J203" i="6" a="1"/>
  <c r="J203" i="6"/>
  <c r="J204" i="6" a="1"/>
  <c r="J204" i="6"/>
  <c r="J205" i="6" a="1"/>
  <c r="J205" i="6"/>
  <c r="J206" i="6" a="1"/>
  <c r="J206" i="6" s="1"/>
  <c r="J207" i="6" a="1"/>
  <c r="J207" i="6" s="1"/>
  <c r="J208" i="6" a="1"/>
  <c r="J208" i="6" s="1"/>
  <c r="J209" i="6" a="1"/>
  <c r="J209" i="6"/>
  <c r="J210" i="6" a="1"/>
  <c r="J210" i="6" s="1"/>
  <c r="J211" i="6" a="1"/>
  <c r="J211" i="6" s="1"/>
  <c r="J212" i="6" a="1"/>
  <c r="J212" i="6"/>
  <c r="J213" i="6" a="1"/>
  <c r="J213" i="6"/>
  <c r="J214" i="6" a="1"/>
  <c r="J214" i="6" s="1"/>
  <c r="J215" i="6" a="1"/>
  <c r="J215" i="6"/>
  <c r="J216" i="6" a="1"/>
  <c r="J216" i="6" s="1"/>
  <c r="J217" i="6" a="1"/>
  <c r="J217" i="6" s="1"/>
  <c r="J218" i="6" a="1"/>
  <c r="J218" i="6" s="1"/>
  <c r="J219" i="6" a="1"/>
  <c r="J219" i="6"/>
  <c r="J220" i="6" a="1"/>
  <c r="J220" i="6" s="1"/>
  <c r="J221" i="6" a="1"/>
  <c r="J221" i="6"/>
  <c r="J222" i="6" a="1"/>
  <c r="J222" i="6" s="1"/>
  <c r="J223" i="6" a="1"/>
  <c r="J223" i="6"/>
  <c r="J224" i="6" a="1"/>
  <c r="J224" i="6"/>
  <c r="J225" i="6" a="1"/>
  <c r="J225" i="6" s="1"/>
  <c r="J226" i="6" a="1"/>
  <c r="J226" i="6" s="1"/>
  <c r="J227" i="6" a="1"/>
  <c r="J227" i="6"/>
  <c r="J228" i="6" a="1"/>
  <c r="J228" i="6"/>
  <c r="J229" i="6" a="1"/>
  <c r="J229" i="6" s="1"/>
  <c r="J230" i="6" a="1"/>
  <c r="J230" i="6" s="1"/>
  <c r="J231" i="6" a="1"/>
  <c r="J231" i="6" s="1"/>
  <c r="J232" i="6" a="1"/>
  <c r="J232" i="6"/>
  <c r="J233" i="6" a="1"/>
  <c r="J233" i="6"/>
  <c r="J234" i="6" a="1"/>
  <c r="J234" i="6" s="1"/>
  <c r="J235" i="6" a="1"/>
  <c r="J235" i="6"/>
  <c r="J236" i="6" a="1"/>
  <c r="J236" i="6"/>
  <c r="J237" i="6" a="1"/>
  <c r="J237" i="6"/>
  <c r="J238" i="6" a="1"/>
  <c r="J238" i="6" s="1"/>
  <c r="J239" i="6" a="1"/>
  <c r="J239" i="6" s="1"/>
  <c r="J240" i="6" a="1"/>
  <c r="J240" i="6" s="1"/>
  <c r="J241" i="6" a="1"/>
  <c r="J241" i="6"/>
  <c r="J242" i="6" a="1"/>
  <c r="J242" i="6" s="1"/>
  <c r="J243" i="6" a="1"/>
  <c r="J243" i="6" s="1"/>
  <c r="J244" i="6" a="1"/>
  <c r="J244" i="6"/>
  <c r="J245" i="6" a="1"/>
  <c r="J245" i="6"/>
  <c r="J246" i="6" a="1"/>
  <c r="J246" i="6" s="1"/>
  <c r="J247" i="6" a="1"/>
  <c r="J247" i="6"/>
  <c r="J248" i="6" a="1"/>
  <c r="J248" i="6" s="1"/>
  <c r="J249" i="6" a="1"/>
  <c r="J249" i="6" s="1"/>
  <c r="J250" i="6" a="1"/>
  <c r="J250" i="6" s="1"/>
  <c r="J251" i="6" a="1"/>
  <c r="J251" i="6"/>
  <c r="J252" i="6" a="1"/>
  <c r="J252" i="6" s="1"/>
  <c r="J253" i="6" a="1"/>
  <c r="J253" i="6"/>
  <c r="J254" i="6" a="1"/>
  <c r="J254" i="6" s="1"/>
  <c r="J255" i="6" a="1"/>
  <c r="J255" i="6"/>
  <c r="J256" i="6" a="1"/>
  <c r="J256" i="6"/>
  <c r="J257" i="6" a="1"/>
  <c r="J257" i="6" s="1"/>
  <c r="J258" i="6" a="1"/>
  <c r="J258" i="6" s="1"/>
  <c r="J259" i="6" a="1"/>
  <c r="J259" i="6"/>
  <c r="J260" i="6" a="1"/>
  <c r="J260" i="6"/>
  <c r="J261" i="6" a="1"/>
  <c r="J261" i="6" s="1"/>
  <c r="J262" i="6" a="1"/>
  <c r="J262" i="6" s="1"/>
  <c r="J263" i="6" a="1"/>
  <c r="J263" i="6" s="1"/>
  <c r="J264" i="6" a="1"/>
  <c r="J264" i="6"/>
  <c r="J265" i="6" a="1"/>
  <c r="J265" i="6"/>
  <c r="J266" i="6" a="1"/>
  <c r="J266" i="6" s="1"/>
  <c r="J267" i="6" a="1"/>
  <c r="J267" i="6"/>
  <c r="J268" i="6" a="1"/>
  <c r="J268" i="6"/>
  <c r="J269" i="6" a="1"/>
  <c r="J269" i="6"/>
  <c r="J270" i="6" a="1"/>
  <c r="J270" i="6" s="1"/>
  <c r="J271" i="6" a="1"/>
  <c r="J271" i="6" s="1"/>
  <c r="J272" i="6" a="1"/>
  <c r="J272" i="6" s="1"/>
  <c r="J273" i="6" a="1"/>
  <c r="J273" i="6"/>
  <c r="J274" i="6" a="1"/>
  <c r="J274" i="6" s="1"/>
  <c r="J275" i="6" a="1"/>
  <c r="J275" i="6" s="1"/>
  <c r="J276" i="6" a="1"/>
  <c r="J276" i="6"/>
  <c r="J277" i="6" a="1"/>
  <c r="J277" i="6"/>
  <c r="J278" i="6" a="1"/>
  <c r="J278" i="6" s="1"/>
  <c r="J279" i="6" a="1"/>
  <c r="J279" i="6"/>
  <c r="J280" i="6" a="1"/>
  <c r="J280" i="6" s="1"/>
  <c r="J281" i="6" a="1"/>
  <c r="J281" i="6" s="1"/>
  <c r="J282" i="6" a="1"/>
  <c r="J282" i="6" s="1"/>
  <c r="J283" i="6" a="1"/>
  <c r="J283" i="6"/>
  <c r="J284" i="6" a="1"/>
  <c r="J284" i="6" s="1"/>
  <c r="J285" i="6" a="1"/>
  <c r="J285" i="6"/>
  <c r="J286" i="6" a="1"/>
  <c r="J286" i="6" s="1"/>
  <c r="J287" i="6" a="1"/>
  <c r="J287" i="6"/>
  <c r="J288" i="6" a="1"/>
  <c r="J288" i="6"/>
  <c r="J289" i="6" a="1"/>
  <c r="J289" i="6" s="1"/>
  <c r="J290" i="6" a="1"/>
  <c r="J290" i="6" s="1"/>
  <c r="J291" i="6" a="1"/>
  <c r="J291" i="6"/>
  <c r="J292" i="6" a="1"/>
  <c r="J292" i="6"/>
  <c r="J293" i="6" a="1"/>
  <c r="J293" i="6" s="1"/>
  <c r="J294" i="6" a="1"/>
  <c r="J294" i="6" s="1"/>
  <c r="J295" i="6" a="1"/>
  <c r="J295" i="6" s="1"/>
  <c r="J296" i="6" a="1"/>
  <c r="J296" i="6"/>
  <c r="J297" i="6" a="1"/>
  <c r="J297" i="6"/>
  <c r="J298" i="6" a="1"/>
  <c r="J298" i="6" s="1"/>
  <c r="J299" i="6" a="1"/>
  <c r="J299" i="6"/>
  <c r="J300" i="6" a="1"/>
  <c r="J300" i="6"/>
  <c r="J301" i="6" a="1"/>
  <c r="J301" i="6"/>
  <c r="J302" i="6" a="1"/>
  <c r="J302" i="6" s="1"/>
  <c r="J303" i="6" a="1"/>
  <c r="J303" i="6" s="1"/>
  <c r="J304" i="6" a="1"/>
  <c r="J304" i="6" s="1"/>
  <c r="J305" i="6" a="1"/>
  <c r="J305" i="6"/>
  <c r="J306" i="6" a="1"/>
  <c r="J306" i="6" s="1"/>
  <c r="J307" i="6" a="1"/>
  <c r="J307" i="6" s="1"/>
  <c r="J308" i="6" a="1"/>
  <c r="J308" i="6"/>
  <c r="J309" i="6" a="1"/>
  <c r="J309" i="6"/>
  <c r="J310" i="6" a="1"/>
  <c r="J310" i="6" s="1"/>
  <c r="J311" i="6" a="1"/>
  <c r="J311" i="6"/>
  <c r="J312" i="6" a="1"/>
  <c r="J312" i="6" s="1"/>
  <c r="J313" i="6" a="1"/>
  <c r="J313" i="6" s="1"/>
  <c r="J314" i="6" a="1"/>
  <c r="J314" i="6" s="1"/>
  <c r="J315" i="6" a="1"/>
  <c r="J315" i="6"/>
  <c r="J316" i="6" a="1"/>
  <c r="J316" i="6" s="1"/>
  <c r="J317" i="6" a="1"/>
  <c r="J317" i="6"/>
  <c r="J318" i="6" a="1"/>
  <c r="J318" i="6" s="1"/>
  <c r="J319" i="6" a="1"/>
  <c r="J319" i="6"/>
  <c r="J320" i="6" a="1"/>
  <c r="J320" i="6"/>
  <c r="J321" i="6" a="1"/>
  <c r="J321" i="6" s="1"/>
  <c r="J322" i="6" a="1"/>
  <c r="J322" i="6" s="1"/>
  <c r="J323" i="6" a="1"/>
  <c r="J323" i="6"/>
  <c r="J324" i="6" a="1"/>
  <c r="J324" i="6"/>
  <c r="J325" i="6" a="1"/>
  <c r="J325" i="6" s="1"/>
  <c r="J326" i="6" a="1"/>
  <c r="J326" i="6" s="1"/>
  <c r="J327" i="6" a="1"/>
  <c r="J327" i="6" s="1"/>
  <c r="J328" i="6" a="1"/>
  <c r="J328" i="6"/>
  <c r="J329" i="6" a="1"/>
  <c r="J329" i="6"/>
  <c r="J330" i="6" a="1"/>
  <c r="J330" i="6" s="1"/>
  <c r="J331" i="6" a="1"/>
  <c r="J331" i="6"/>
  <c r="J332" i="6" a="1"/>
  <c r="J332" i="6"/>
  <c r="J333" i="6" a="1"/>
  <c r="J333" i="6"/>
  <c r="J334" i="6" a="1"/>
  <c r="J334" i="6" s="1"/>
  <c r="J335" i="6" a="1"/>
  <c r="J335" i="6" s="1"/>
  <c r="J336" i="6" a="1"/>
  <c r="J336" i="6" s="1"/>
  <c r="J337" i="6" a="1"/>
  <c r="J337" i="6"/>
  <c r="J338" i="6" a="1"/>
  <c r="J338" i="6" s="1"/>
  <c r="J339" i="6" a="1"/>
  <c r="J339" i="6" s="1"/>
  <c r="J340" i="6" a="1"/>
  <c r="J340" i="6"/>
  <c r="J341" i="6" a="1"/>
  <c r="J341" i="6"/>
  <c r="J342" i="6" a="1"/>
  <c r="J342" i="6" s="1"/>
  <c r="J343" i="6" a="1"/>
  <c r="J343" i="6"/>
  <c r="J344" i="6" a="1"/>
  <c r="J344" i="6" s="1"/>
  <c r="J345" i="6" a="1"/>
  <c r="J345" i="6" s="1"/>
  <c r="J346" i="6" a="1"/>
  <c r="J346" i="6" s="1"/>
  <c r="J347" i="6" a="1"/>
  <c r="J347" i="6"/>
  <c r="J348" i="6" a="1"/>
  <c r="J348" i="6" s="1"/>
  <c r="J349" i="6" a="1"/>
  <c r="J349" i="6"/>
  <c r="J350" i="6" a="1"/>
  <c r="J350" i="6" s="1"/>
  <c r="J351" i="6" a="1"/>
  <c r="J351" i="6"/>
  <c r="J352" i="6" a="1"/>
  <c r="J352" i="6"/>
  <c r="J353" i="6" a="1"/>
  <c r="J353" i="6" s="1"/>
  <c r="J354" i="6" a="1"/>
  <c r="J354" i="6" s="1"/>
  <c r="J355" i="6" a="1"/>
  <c r="J355" i="6"/>
  <c r="J356" i="6" a="1"/>
  <c r="J356" i="6"/>
  <c r="J357" i="6" a="1"/>
  <c r="J357" i="6" s="1"/>
  <c r="J358" i="6" a="1"/>
  <c r="J358" i="6" s="1"/>
  <c r="J359" i="6" a="1"/>
  <c r="J359" i="6" s="1"/>
  <c r="J360" i="6" a="1"/>
  <c r="J360" i="6"/>
  <c r="J361" i="6" a="1"/>
  <c r="J361" i="6"/>
  <c r="J362" i="6" a="1"/>
  <c r="J362" i="6" s="1"/>
  <c r="J363" i="6" a="1"/>
  <c r="J363" i="6"/>
  <c r="J364" i="6" a="1"/>
  <c r="J364" i="6"/>
  <c r="J365" i="6" a="1"/>
  <c r="J365" i="6"/>
  <c r="J366" i="6" a="1"/>
  <c r="J366" i="6" s="1"/>
  <c r="J367" i="6" a="1"/>
  <c r="J367" i="6" s="1"/>
  <c r="J368" i="6" a="1"/>
  <c r="J368" i="6" s="1"/>
  <c r="J369" i="6" a="1"/>
  <c r="J369" i="6"/>
  <c r="J370" i="6" a="1"/>
  <c r="J370" i="6" s="1"/>
  <c r="J371" i="6" a="1"/>
  <c r="J371" i="6" s="1"/>
  <c r="J372" i="6" a="1"/>
  <c r="J372" i="6"/>
  <c r="J373" i="6" a="1"/>
  <c r="J373" i="6"/>
  <c r="J374" i="6" a="1"/>
  <c r="J374" i="6" s="1"/>
  <c r="J375" i="6" a="1"/>
  <c r="J375" i="6"/>
  <c r="J376" i="6" a="1"/>
  <c r="J376" i="6" s="1"/>
  <c r="J377" i="6" a="1"/>
  <c r="J377" i="6" s="1"/>
  <c r="J378" i="6" a="1"/>
  <c r="J378" i="6" s="1"/>
  <c r="J379" i="6" a="1"/>
  <c r="J379" i="6"/>
  <c r="J380" i="6" a="1"/>
  <c r="J380" i="6" s="1"/>
  <c r="J381" i="6" a="1"/>
  <c r="J381" i="6"/>
  <c r="J382" i="6" a="1"/>
  <c r="J382" i="6" s="1"/>
  <c r="J383" i="6" a="1"/>
  <c r="J383" i="6"/>
  <c r="J384" i="6" a="1"/>
  <c r="J384" i="6"/>
  <c r="J385" i="6" a="1"/>
  <c r="J385" i="6" s="1"/>
  <c r="J386" i="6" a="1"/>
  <c r="J386" i="6" s="1"/>
  <c r="J387" i="6" a="1"/>
  <c r="J387" i="6" s="1"/>
  <c r="J388" i="6" a="1"/>
  <c r="J388" i="6"/>
  <c r="J389" i="6" a="1"/>
  <c r="J389" i="6" s="1"/>
  <c r="J390" i="6" a="1"/>
  <c r="J390" i="6" s="1"/>
  <c r="J391" i="6" a="1"/>
  <c r="J391" i="6" s="1"/>
  <c r="J392" i="6" a="1"/>
  <c r="J392" i="6"/>
  <c r="J393" i="6" a="1"/>
  <c r="J393" i="6"/>
  <c r="J394" i="6" a="1"/>
  <c r="J394" i="6" s="1"/>
  <c r="J395" i="6" a="1"/>
  <c r="J395" i="6"/>
  <c r="J396" i="6" a="1"/>
  <c r="J396" i="6" s="1"/>
  <c r="J397" i="6" a="1"/>
  <c r="J397" i="6"/>
  <c r="J398" i="6" a="1"/>
  <c r="J398" i="6" s="1"/>
  <c r="J399" i="6" a="1"/>
  <c r="J399" i="6" s="1"/>
  <c r="J400" i="6" a="1"/>
  <c r="J400" i="6" s="1"/>
  <c r="J401" i="6" a="1"/>
  <c r="J401" i="6"/>
  <c r="J402" i="6" a="1"/>
  <c r="J402" i="6" s="1"/>
  <c r="J403" i="6" a="1"/>
  <c r="J403" i="6" s="1"/>
  <c r="J404" i="6" a="1"/>
  <c r="J404" i="6"/>
  <c r="J405" i="6" a="1"/>
  <c r="J405" i="6" s="1"/>
  <c r="J406" i="6" a="1"/>
  <c r="J406" i="6" s="1"/>
  <c r="J407" i="6" a="1"/>
  <c r="J407" i="6"/>
  <c r="J408" i="6" a="1"/>
  <c r="J408" i="6" s="1"/>
  <c r="J409" i="6" a="1"/>
  <c r="J409" i="6" s="1"/>
  <c r="J410" i="6" a="1"/>
  <c r="J410" i="6" s="1"/>
  <c r="J411" i="6" a="1"/>
  <c r="J411" i="6"/>
  <c r="J412" i="6" a="1"/>
  <c r="J412" i="6" s="1"/>
  <c r="J413" i="6" a="1"/>
  <c r="J413" i="6"/>
  <c r="J414" i="6" a="1"/>
  <c r="J414" i="6" s="1"/>
  <c r="J415" i="6" a="1"/>
  <c r="J415" i="6"/>
  <c r="J416" i="6" a="1"/>
  <c r="J416" i="6"/>
  <c r="J417" i="6" a="1"/>
  <c r="J417" i="6" s="1"/>
  <c r="J418" i="6" a="1"/>
  <c r="J418" i="6" s="1"/>
  <c r="J419" i="6" a="1"/>
  <c r="J419" i="6" s="1"/>
  <c r="J420" i="6" a="1"/>
  <c r="J420" i="6"/>
  <c r="J421" i="6" a="1"/>
  <c r="J421" i="6" s="1"/>
  <c r="J422" i="6" a="1"/>
  <c r="J422" i="6" s="1"/>
  <c r="J423" i="6" a="1"/>
  <c r="J423" i="6" s="1"/>
  <c r="J424" i="6" a="1"/>
  <c r="J424" i="6"/>
  <c r="J425" i="6" a="1"/>
  <c r="J425" i="6"/>
  <c r="J426" i="6" a="1"/>
  <c r="J426" i="6" s="1"/>
  <c r="J427" i="6" a="1"/>
  <c r="J427" i="6"/>
  <c r="J428" i="6" a="1"/>
  <c r="J428" i="6" s="1"/>
  <c r="J429" i="6" a="1"/>
  <c r="J429" i="6"/>
  <c r="J430" i="6" a="1"/>
  <c r="J430" i="6" s="1"/>
  <c r="J431" i="6" a="1"/>
  <c r="J431" i="6" s="1"/>
  <c r="J432" i="6" a="1"/>
  <c r="J432" i="6" s="1"/>
  <c r="J433" i="6" a="1"/>
  <c r="J433" i="6"/>
  <c r="J434" i="6" a="1"/>
  <c r="J434" i="6" s="1"/>
  <c r="J435" i="6" a="1"/>
  <c r="J435" i="6" s="1"/>
  <c r="J436" i="6" a="1"/>
  <c r="J436" i="6"/>
  <c r="J437" i="6" a="1"/>
  <c r="J437" i="6" s="1"/>
  <c r="J438" i="6" a="1"/>
  <c r="J438" i="6" s="1"/>
  <c r="J439" i="6" a="1"/>
  <c r="J439" i="6"/>
  <c r="J440" i="6" a="1"/>
  <c r="J440" i="6" s="1"/>
  <c r="J441" i="6" a="1"/>
  <c r="J441" i="6" s="1"/>
  <c r="J442" i="6" a="1"/>
  <c r="J442" i="6" s="1"/>
  <c r="J443" i="6" a="1"/>
  <c r="J443" i="6"/>
  <c r="J444" i="6" a="1"/>
  <c r="J444" i="6" s="1"/>
  <c r="J445" i="6" a="1"/>
  <c r="J445" i="6"/>
  <c r="J446" i="6" a="1"/>
  <c r="J446" i="6" s="1"/>
  <c r="J447" i="6" a="1"/>
  <c r="J447" i="6"/>
  <c r="J448" i="6" a="1"/>
  <c r="J448" i="6"/>
  <c r="J449" i="6" a="1"/>
  <c r="J449" i="6" s="1"/>
  <c r="J450" i="6" a="1"/>
  <c r="J450" i="6" s="1"/>
  <c r="J451" i="6" a="1"/>
  <c r="J451" i="6" s="1"/>
  <c r="J452" i="6" a="1"/>
  <c r="J452" i="6"/>
  <c r="J453" i="6" a="1"/>
  <c r="J453" i="6" s="1"/>
  <c r="J454" i="6" a="1"/>
  <c r="J454" i="6" s="1"/>
  <c r="J455" i="6" a="1"/>
  <c r="J455" i="6" s="1"/>
  <c r="J456" i="6" a="1"/>
  <c r="J456" i="6"/>
  <c r="J457" i="6" a="1"/>
  <c r="J457" i="6"/>
  <c r="J458" i="6" a="1"/>
  <c r="J458" i="6" s="1"/>
  <c r="J459" i="6" a="1"/>
  <c r="J459" i="6"/>
  <c r="J460" i="6" a="1"/>
  <c r="J460" i="6" s="1"/>
  <c r="J461" i="6" a="1"/>
  <c r="J461" i="6"/>
  <c r="J462" i="6" a="1"/>
  <c r="J462" i="6" s="1"/>
  <c r="J463" i="6" a="1"/>
  <c r="J463" i="6" s="1"/>
  <c r="J464" i="6" a="1"/>
  <c r="J464" i="6" s="1"/>
  <c r="J465" i="6" a="1"/>
  <c r="J465" i="6"/>
  <c r="J466" i="6" a="1"/>
  <c r="J466" i="6" s="1"/>
  <c r="J467" i="6" a="1"/>
  <c r="J467" i="6" s="1"/>
  <c r="J468" i="6" a="1"/>
  <c r="J468" i="6"/>
  <c r="J469" i="6" a="1"/>
  <c r="J469" i="6" s="1"/>
  <c r="J470" i="6" a="1"/>
  <c r="J470" i="6" s="1"/>
  <c r="J471" i="6" a="1"/>
  <c r="J471" i="6"/>
  <c r="J472" i="6" a="1"/>
  <c r="J472" i="6" s="1"/>
  <c r="J473" i="6" a="1"/>
  <c r="J473" i="6" s="1"/>
  <c r="J474" i="6" a="1"/>
  <c r="J474" i="6" s="1"/>
  <c r="J475" i="6" a="1"/>
  <c r="J475" i="6"/>
  <c r="J476" i="6" a="1"/>
  <c r="J476" i="6" s="1"/>
  <c r="J477" i="6" a="1"/>
  <c r="J477" i="6"/>
  <c r="J478" i="6" a="1"/>
  <c r="J478" i="6" s="1"/>
  <c r="J479" i="6" a="1"/>
  <c r="J479" i="6"/>
  <c r="J480" i="6" a="1"/>
  <c r="J480" i="6"/>
  <c r="J481" i="6" a="1"/>
  <c r="J481" i="6" s="1"/>
  <c r="J482" i="6" a="1"/>
  <c r="J482" i="6" s="1"/>
  <c r="J483" i="6" a="1"/>
  <c r="J483" i="6" s="1"/>
  <c r="J484" i="6" a="1"/>
  <c r="J484" i="6"/>
  <c r="J485" i="6" a="1"/>
  <c r="J485" i="6" s="1"/>
  <c r="J486" i="6" a="1"/>
  <c r="J486" i="6" s="1"/>
  <c r="J487" i="6" a="1"/>
  <c r="J487" i="6" s="1"/>
  <c r="J488" i="6" a="1"/>
  <c r="J488" i="6"/>
  <c r="J489" i="6" a="1"/>
  <c r="J489" i="6"/>
  <c r="J490" i="6" a="1"/>
  <c r="J490" i="6" s="1"/>
  <c r="J491" i="6" a="1"/>
  <c r="J491" i="6"/>
  <c r="J492" i="6" a="1"/>
  <c r="J492" i="6" s="1"/>
  <c r="J493" i="6" a="1"/>
  <c r="J493" i="6"/>
  <c r="J494" i="6" a="1"/>
  <c r="J494" i="6" s="1"/>
  <c r="J495" i="6" a="1"/>
  <c r="J495" i="6" s="1"/>
  <c r="J496" i="6" a="1"/>
  <c r="J496" i="6" s="1"/>
  <c r="J497" i="6" a="1"/>
  <c r="J497" i="6"/>
  <c r="J498" i="6" a="1"/>
  <c r="J498" i="6" s="1"/>
  <c r="J499" i="6" a="1"/>
  <c r="J499" i="6" s="1"/>
  <c r="J500" i="6" a="1"/>
  <c r="J500" i="6"/>
  <c r="J501" i="6" a="1"/>
  <c r="J501" i="6" s="1"/>
  <c r="J502" i="6" a="1"/>
  <c r="J502" i="6" s="1"/>
  <c r="J503" i="6" a="1"/>
  <c r="J503" i="6"/>
  <c r="J504" i="6" a="1"/>
  <c r="J504" i="6" s="1"/>
  <c r="J505" i="6" a="1"/>
  <c r="J505" i="6" s="1"/>
  <c r="J506" i="6" a="1"/>
  <c r="J506" i="6" s="1"/>
  <c r="J507" i="6" a="1"/>
  <c r="J507" i="6"/>
  <c r="J508" i="6" a="1"/>
  <c r="J508" i="6" s="1"/>
  <c r="J509" i="6" a="1"/>
  <c r="J509" i="6"/>
  <c r="J510" i="6" a="1"/>
  <c r="J510" i="6" s="1"/>
  <c r="J511" i="6" a="1"/>
  <c r="J511" i="6"/>
  <c r="J512" i="6" a="1"/>
  <c r="J512" i="6"/>
  <c r="J513" i="6" a="1"/>
  <c r="J513" i="6" s="1"/>
  <c r="J514" i="6" a="1"/>
  <c r="J514" i="6" s="1"/>
  <c r="J515" i="6" a="1"/>
  <c r="J515" i="6" s="1"/>
  <c r="J516" i="6" a="1"/>
  <c r="J516" i="6"/>
  <c r="J517" i="6" a="1"/>
  <c r="J517" i="6" s="1"/>
  <c r="J518" i="6" a="1"/>
  <c r="J518" i="6" s="1"/>
  <c r="J519" i="6" a="1"/>
  <c r="J519" i="6" s="1"/>
  <c r="J520" i="6" a="1"/>
  <c r="J520" i="6"/>
  <c r="J521" i="6" a="1"/>
  <c r="J521" i="6"/>
  <c r="J522" i="6" a="1"/>
  <c r="J522" i="6" s="1"/>
  <c r="J523" i="6" a="1"/>
  <c r="J523" i="6"/>
  <c r="J524" i="6" a="1"/>
  <c r="J524" i="6" s="1"/>
  <c r="J525" i="6" a="1"/>
  <c r="J525" i="6"/>
  <c r="J526" i="6" a="1"/>
  <c r="J526" i="6" s="1"/>
  <c r="J527" i="6" a="1"/>
  <c r="J527" i="6" s="1"/>
  <c r="J528" i="6" a="1"/>
  <c r="J528" i="6" s="1"/>
  <c r="J529" i="6" a="1"/>
  <c r="J529" i="6"/>
  <c r="J530" i="6" a="1"/>
  <c r="J530" i="6" s="1"/>
  <c r="J531" i="6" a="1"/>
  <c r="J531" i="6" s="1"/>
  <c r="J532" i="6" a="1"/>
  <c r="J532" i="6"/>
  <c r="J533" i="6" a="1"/>
  <c r="J533" i="6" s="1"/>
  <c r="J534" i="6" a="1"/>
  <c r="J534" i="6" s="1"/>
  <c r="J535" i="6" a="1"/>
  <c r="J535" i="6"/>
  <c r="J536" i="6" a="1"/>
  <c r="J536" i="6" s="1"/>
  <c r="J537" i="6" a="1"/>
  <c r="J537" i="6" s="1"/>
  <c r="J538" i="6" a="1"/>
  <c r="J538" i="6" s="1"/>
  <c r="J539" i="6" a="1"/>
  <c r="J539" i="6"/>
  <c r="J540" i="6" a="1"/>
  <c r="J540" i="6" s="1"/>
  <c r="J541" i="6" a="1"/>
  <c r="J541" i="6"/>
  <c r="J542" i="6" a="1"/>
  <c r="J542" i="6" s="1"/>
  <c r="J543" i="6" a="1"/>
  <c r="J543" i="6"/>
  <c r="J544" i="6" a="1"/>
  <c r="J544" i="6"/>
  <c r="J545" i="6" a="1"/>
  <c r="J545" i="6" s="1"/>
  <c r="J546" i="6" a="1"/>
  <c r="J546" i="6" s="1"/>
  <c r="J547" i="6" a="1"/>
  <c r="J547" i="6" s="1"/>
  <c r="J548" i="6" a="1"/>
  <c r="J548" i="6"/>
  <c r="J549" i="6" a="1"/>
  <c r="J549" i="6" s="1"/>
  <c r="J550" i="6" a="1"/>
  <c r="J550" i="6" s="1"/>
  <c r="J551" i="6" a="1"/>
  <c r="J551" i="6" s="1"/>
  <c r="J552" i="6" a="1"/>
  <c r="J552" i="6"/>
  <c r="J553" i="6" a="1"/>
  <c r="J553" i="6"/>
  <c r="J554" i="6" a="1"/>
  <c r="J554" i="6" s="1"/>
  <c r="J555" i="6" a="1"/>
  <c r="J555" i="6"/>
  <c r="J556" i="6" a="1"/>
  <c r="J556" i="6" s="1"/>
  <c r="J557" i="6" a="1"/>
  <c r="J557" i="6"/>
  <c r="J558" i="6" a="1"/>
  <c r="J558" i="6" s="1"/>
  <c r="J559" i="6" a="1"/>
  <c r="J559" i="6" s="1"/>
  <c r="J560" i="6" a="1"/>
  <c r="J560" i="6" s="1"/>
  <c r="J561" i="6" a="1"/>
  <c r="J561" i="6"/>
  <c r="J562" i="6" a="1"/>
  <c r="J562" i="6"/>
  <c r="J563" i="6" a="1"/>
  <c r="J563" i="6" s="1"/>
  <c r="J564" i="6" a="1"/>
  <c r="J564" i="6" s="1"/>
  <c r="J565" i="6" a="1"/>
  <c r="J565" i="6" s="1"/>
  <c r="J566" i="6" a="1"/>
  <c r="J566" i="6"/>
  <c r="J567" i="6" a="1"/>
  <c r="J567" i="6" s="1"/>
  <c r="J568" i="6" a="1"/>
  <c r="J568" i="6" s="1"/>
  <c r="J569" i="6" a="1"/>
  <c r="J569" i="6" s="1"/>
  <c r="J570" i="6" a="1"/>
  <c r="J570" i="6"/>
  <c r="J571" i="6" a="1"/>
  <c r="J571" i="6" s="1"/>
  <c r="J572" i="6" a="1"/>
  <c r="J572" i="6" s="1"/>
  <c r="J573" i="6" a="1"/>
  <c r="J573" i="6" s="1"/>
  <c r="J574" i="6" a="1"/>
  <c r="J574" i="6"/>
  <c r="J575" i="6" a="1"/>
  <c r="J575" i="6" s="1"/>
  <c r="J576" i="6" a="1"/>
  <c r="J576" i="6" s="1"/>
  <c r="J577" i="6" a="1"/>
  <c r="J577" i="6" s="1"/>
  <c r="J578" i="6" a="1"/>
  <c r="J578" i="6"/>
  <c r="J579" i="6" a="1"/>
  <c r="J579" i="6" s="1"/>
  <c r="J580" i="6" a="1"/>
  <c r="J580" i="6" s="1"/>
  <c r="J581" i="6" a="1"/>
  <c r="J581" i="6" s="1"/>
  <c r="J582" i="6" a="1"/>
  <c r="J582" i="6"/>
  <c r="J583" i="6" a="1"/>
  <c r="J583" i="6" s="1"/>
  <c r="J584" i="6" a="1"/>
  <c r="J584" i="6" s="1"/>
  <c r="J585" i="6" a="1"/>
  <c r="J585" i="6" s="1"/>
  <c r="J586" i="6" a="1"/>
  <c r="J586" i="6"/>
  <c r="J587" i="6" a="1"/>
  <c r="J587" i="6" s="1"/>
  <c r="J588" i="6" a="1"/>
  <c r="J588" i="6" s="1"/>
  <c r="J589" i="6" a="1"/>
  <c r="J589" i="6" s="1"/>
  <c r="J590" i="6" a="1"/>
  <c r="J590" i="6"/>
  <c r="J591" i="6" a="1"/>
  <c r="J591" i="6" s="1"/>
  <c r="J592" i="6" a="1"/>
  <c r="J592" i="6" s="1"/>
  <c r="J593" i="6" a="1"/>
  <c r="J593" i="6" s="1"/>
  <c r="J594" i="6" a="1"/>
  <c r="J594" i="6" s="1"/>
  <c r="J595" i="6" a="1"/>
  <c r="J595" i="6" s="1"/>
  <c r="J596" i="6" a="1"/>
  <c r="J596" i="6" s="1"/>
  <c r="J597" i="6" a="1"/>
  <c r="J597" i="6" s="1"/>
  <c r="J598" i="6" a="1"/>
  <c r="J598" i="6" s="1"/>
  <c r="J599" i="6" a="1"/>
  <c r="J599" i="6" s="1"/>
  <c r="J600" i="6" a="1"/>
  <c r="J600" i="6" s="1"/>
  <c r="J601" i="6" a="1"/>
  <c r="J601" i="6" s="1"/>
  <c r="J602" i="6" a="1"/>
  <c r="J602" i="6" s="1"/>
  <c r="J603" i="6" a="1"/>
  <c r="J603" i="6" s="1"/>
  <c r="J604" i="6" a="1"/>
  <c r="J604" i="6" s="1"/>
  <c r="J605" i="6" a="1"/>
  <c r="J605" i="6" s="1"/>
  <c r="J606" i="6" a="1"/>
  <c r="J606" i="6"/>
  <c r="J607" i="6" a="1"/>
  <c r="J607" i="6" s="1"/>
  <c r="J608" i="6" a="1"/>
  <c r="J608" i="6" s="1"/>
  <c r="J609" i="6" a="1"/>
  <c r="J609" i="6" s="1"/>
  <c r="J610" i="6" a="1"/>
  <c r="J610" i="6"/>
  <c r="J611" i="6" a="1"/>
  <c r="J611" i="6" s="1"/>
  <c r="J612" i="6" a="1"/>
  <c r="J612" i="6" s="1"/>
  <c r="J613" i="6" a="1"/>
  <c r="J613" i="6" s="1"/>
  <c r="J614" i="6" a="1"/>
  <c r="J614" i="6"/>
  <c r="J615" i="6" a="1"/>
  <c r="J615" i="6" s="1"/>
  <c r="J616" i="6" a="1"/>
  <c r="J616" i="6" s="1"/>
  <c r="J617" i="6" a="1"/>
  <c r="J617" i="6" s="1"/>
  <c r="J618" i="6" a="1"/>
  <c r="J618" i="6"/>
  <c r="J619" i="6" a="1"/>
  <c r="J619" i="6" s="1"/>
  <c r="J620" i="6" a="1"/>
  <c r="J620" i="6" s="1"/>
  <c r="J621" i="6" a="1"/>
  <c r="J621" i="6" s="1"/>
  <c r="J622" i="6" a="1"/>
  <c r="J622" i="6"/>
  <c r="J623" i="6" a="1"/>
  <c r="J623" i="6" s="1"/>
  <c r="J624" i="6" a="1"/>
  <c r="J624" i="6" s="1"/>
  <c r="J625" i="6" a="1"/>
  <c r="J625" i="6" s="1"/>
  <c r="J626" i="6" a="1"/>
  <c r="J626" i="6" s="1"/>
  <c r="J627" i="6" a="1"/>
  <c r="J627" i="6" s="1"/>
  <c r="J628" i="6" a="1"/>
  <c r="J628" i="6" s="1"/>
  <c r="J629" i="6" a="1"/>
  <c r="J629" i="6" s="1"/>
  <c r="J630" i="6" a="1"/>
  <c r="J630" i="6" s="1"/>
  <c r="J631" i="6" a="1"/>
  <c r="J631" i="6" s="1"/>
  <c r="J632" i="6" a="1"/>
  <c r="J632" i="6" s="1"/>
  <c r="J633" i="6" a="1"/>
  <c r="J633" i="6" s="1"/>
  <c r="J634" i="6" a="1"/>
  <c r="J634" i="6" s="1"/>
  <c r="J635" i="6" a="1"/>
  <c r="J635" i="6" s="1"/>
  <c r="J636" i="6" a="1"/>
  <c r="J636" i="6" s="1"/>
  <c r="J637" i="6" a="1"/>
  <c r="J637" i="6" s="1"/>
  <c r="J638" i="6" a="1"/>
  <c r="J638" i="6"/>
  <c r="J639" i="6" a="1"/>
  <c r="J639" i="6" s="1"/>
  <c r="J640" i="6" a="1"/>
  <c r="J640" i="6" s="1"/>
  <c r="J641" i="6" a="1"/>
  <c r="J641" i="6" s="1"/>
  <c r="J642" i="6" a="1"/>
  <c r="J642" i="6"/>
  <c r="J643" i="6" a="1"/>
  <c r="J643" i="6" s="1"/>
  <c r="J644" i="6" a="1"/>
  <c r="J644" i="6" s="1"/>
  <c r="J645" i="6" a="1"/>
  <c r="J645" i="6" s="1"/>
  <c r="J646" i="6" a="1"/>
  <c r="J646" i="6"/>
  <c r="J647" i="6" a="1"/>
  <c r="J647" i="6" s="1"/>
  <c r="J648" i="6" a="1"/>
  <c r="J648" i="6" s="1"/>
  <c r="J649" i="6" a="1"/>
  <c r="J649" i="6" s="1"/>
  <c r="J650" i="6" a="1"/>
  <c r="J650" i="6"/>
  <c r="J651" i="6" a="1"/>
  <c r="J651" i="6" s="1"/>
  <c r="J652" i="6" a="1"/>
  <c r="J652" i="6" s="1"/>
  <c r="J653" i="6" a="1"/>
  <c r="J653" i="6" s="1"/>
  <c r="J654" i="6" a="1"/>
  <c r="J654" i="6"/>
  <c r="J655" i="6" a="1"/>
  <c r="J655" i="6" s="1"/>
  <c r="J656" i="6" a="1"/>
  <c r="J656" i="6" s="1"/>
  <c r="J657" i="6" a="1"/>
  <c r="J657" i="6" s="1"/>
  <c r="J658" i="6" a="1"/>
  <c r="J658" i="6" s="1"/>
  <c r="J659" i="6" a="1"/>
  <c r="J659" i="6" s="1"/>
  <c r="J660" i="6" a="1"/>
  <c r="J660" i="6" s="1"/>
  <c r="J661" i="6" a="1"/>
  <c r="J661" i="6" s="1"/>
  <c r="J662" i="6" a="1"/>
  <c r="J662" i="6" s="1"/>
  <c r="J663" i="6" a="1"/>
  <c r="J663" i="6" s="1"/>
  <c r="J664" i="6" a="1"/>
  <c r="J664" i="6" s="1"/>
  <c r="J665" i="6" a="1"/>
  <c r="J665" i="6" s="1"/>
  <c r="J666" i="6" a="1"/>
  <c r="J666" i="6" s="1"/>
  <c r="J667" i="6" a="1"/>
  <c r="J667" i="6" s="1"/>
  <c r="J668" i="6" a="1"/>
  <c r="J668" i="6" s="1"/>
  <c r="J669" i="6" a="1"/>
  <c r="J669" i="6" s="1"/>
  <c r="J670" i="6" a="1"/>
  <c r="J670" i="6"/>
  <c r="J671" i="6" a="1"/>
  <c r="J671" i="6" s="1"/>
  <c r="J672" i="6" a="1"/>
  <c r="J672" i="6" s="1"/>
  <c r="J673" i="6" a="1"/>
  <c r="J673" i="6" s="1"/>
  <c r="J674" i="6" a="1"/>
  <c r="J674" i="6"/>
  <c r="J675" i="6" a="1"/>
  <c r="J675" i="6" s="1"/>
  <c r="J676" i="6" a="1"/>
  <c r="J676" i="6" s="1"/>
  <c r="J677" i="6" a="1"/>
  <c r="J677" i="6" s="1"/>
  <c r="J678" i="6" a="1"/>
  <c r="J678" i="6"/>
  <c r="J679" i="6" a="1"/>
  <c r="J679" i="6" s="1"/>
  <c r="J680" i="6" a="1"/>
  <c r="J680" i="6" s="1"/>
  <c r="J681" i="6" a="1"/>
  <c r="J681" i="6" s="1"/>
  <c r="J682" i="6" a="1"/>
  <c r="J682" i="6"/>
  <c r="J683" i="6" a="1"/>
  <c r="J683" i="6" s="1"/>
  <c r="J684" i="6" a="1"/>
  <c r="J684" i="6" s="1"/>
  <c r="J685" i="6" a="1"/>
  <c r="J685" i="6" s="1"/>
  <c r="J686" i="6" a="1"/>
  <c r="J686" i="6"/>
  <c r="J687" i="6" a="1"/>
  <c r="J687" i="6" s="1"/>
  <c r="J688" i="6" a="1"/>
  <c r="J688" i="6" s="1"/>
  <c r="J689" i="6" a="1"/>
  <c r="J689" i="6" s="1"/>
  <c r="J690" i="6" a="1"/>
  <c r="J690" i="6" s="1"/>
  <c r="J691" i="6" a="1"/>
  <c r="J691" i="6" s="1"/>
  <c r="J692" i="6" a="1"/>
  <c r="J692" i="6" s="1"/>
  <c r="J693" i="6" a="1"/>
  <c r="J693" i="6" s="1"/>
  <c r="J694" i="6" a="1"/>
  <c r="J694" i="6" s="1"/>
  <c r="J695" i="6" a="1"/>
  <c r="J695" i="6" s="1"/>
  <c r="J696" i="6" a="1"/>
  <c r="J696" i="6" s="1"/>
  <c r="J697" i="6" a="1"/>
  <c r="J697" i="6" s="1"/>
  <c r="J698" i="6" a="1"/>
  <c r="J698" i="6" s="1"/>
  <c r="J699" i="6" a="1"/>
  <c r="J699" i="6" s="1"/>
  <c r="J700" i="6" a="1"/>
  <c r="J700" i="6" s="1"/>
  <c r="J701" i="6" a="1"/>
  <c r="J701" i="6" s="1"/>
  <c r="J702" i="6" a="1"/>
  <c r="J702" i="6"/>
  <c r="J703" i="6" a="1"/>
  <c r="J703" i="6" s="1"/>
  <c r="J704" i="6" a="1"/>
  <c r="J704" i="6" s="1"/>
  <c r="J705" i="6" a="1"/>
  <c r="J705" i="6" s="1"/>
  <c r="J706" i="6" a="1"/>
  <c r="J706" i="6"/>
  <c r="J707" i="6" a="1"/>
  <c r="J707" i="6" s="1"/>
  <c r="J708" i="6" a="1"/>
  <c r="J708" i="6" s="1"/>
  <c r="J709" i="6" a="1"/>
  <c r="J709" i="6" s="1"/>
  <c r="J710" i="6" a="1"/>
  <c r="J710" i="6"/>
  <c r="J711" i="6" a="1"/>
  <c r="J711" i="6" s="1"/>
  <c r="J712" i="6" a="1"/>
  <c r="J712" i="6" s="1"/>
  <c r="J713" i="6" a="1"/>
  <c r="J713" i="6" s="1"/>
  <c r="J714" i="6" a="1"/>
  <c r="J714" i="6"/>
  <c r="J715" i="6" a="1"/>
  <c r="J715" i="6" s="1"/>
  <c r="J716" i="6" a="1"/>
  <c r="J716" i="6" s="1"/>
  <c r="J717" i="6" a="1"/>
  <c r="J717" i="6" s="1"/>
  <c r="J718" i="6" a="1"/>
  <c r="J718" i="6"/>
  <c r="J719" i="6" a="1"/>
  <c r="J719" i="6" s="1"/>
  <c r="J720" i="6" a="1"/>
  <c r="J720" i="6" s="1"/>
  <c r="J721" i="6" a="1"/>
  <c r="J721" i="6" s="1"/>
  <c r="J722" i="6" a="1"/>
  <c r="J722" i="6" s="1"/>
  <c r="J723" i="6" a="1"/>
  <c r="J723" i="6" s="1"/>
  <c r="J724" i="6" a="1"/>
  <c r="J724" i="6" s="1"/>
  <c r="J725" i="6" a="1"/>
  <c r="J725" i="6" s="1"/>
  <c r="J726" i="6" a="1"/>
  <c r="J726" i="6" s="1"/>
  <c r="J727" i="6" a="1"/>
  <c r="J727" i="6" s="1"/>
  <c r="J728" i="6" a="1"/>
  <c r="J728" i="6" s="1"/>
  <c r="J729" i="6" a="1"/>
  <c r="J729" i="6" s="1"/>
  <c r="J730" i="6" a="1"/>
  <c r="J730" i="6" s="1"/>
  <c r="J731" i="6" a="1"/>
  <c r="J731" i="6" s="1"/>
  <c r="J732" i="6" a="1"/>
  <c r="J732" i="6" s="1"/>
  <c r="J733" i="6" a="1"/>
  <c r="J733" i="6" s="1"/>
  <c r="J734" i="6" a="1"/>
  <c r="J734" i="6"/>
  <c r="J735" i="6" a="1"/>
  <c r="J735" i="6" s="1"/>
  <c r="J736" i="6" a="1"/>
  <c r="J736" i="6" s="1"/>
  <c r="J737" i="6" a="1"/>
  <c r="J737" i="6" s="1"/>
  <c r="J738" i="6" a="1"/>
  <c r="J738" i="6"/>
  <c r="J739" i="6" a="1"/>
  <c r="J739" i="6" s="1"/>
  <c r="J740" i="6" a="1"/>
  <c r="J740" i="6" s="1"/>
  <c r="J741" i="6" a="1"/>
  <c r="J741" i="6" s="1"/>
  <c r="J742" i="6" a="1"/>
  <c r="J742" i="6"/>
  <c r="J743" i="6" a="1"/>
  <c r="J743" i="6" s="1"/>
  <c r="J744" i="6" a="1"/>
  <c r="J744" i="6" s="1"/>
  <c r="J745" i="6" a="1"/>
  <c r="J745" i="6" s="1"/>
  <c r="J746" i="6" a="1"/>
  <c r="J746" i="6"/>
  <c r="J747" i="6" a="1"/>
  <c r="J747" i="6" s="1"/>
  <c r="J748" i="6" a="1"/>
  <c r="J748" i="6" s="1"/>
  <c r="J749" i="6" a="1"/>
  <c r="J749" i="6" s="1"/>
  <c r="J750" i="6" a="1"/>
  <c r="J750" i="6"/>
  <c r="J751" i="6" a="1"/>
  <c r="J751" i="6" s="1"/>
  <c r="J752" i="6" a="1"/>
  <c r="J752" i="6" s="1"/>
  <c r="J753" i="6" a="1"/>
  <c r="J753" i="6" s="1"/>
  <c r="J754" i="6" a="1"/>
  <c r="J754" i="6" s="1"/>
  <c r="J755" i="6" a="1"/>
  <c r="J755" i="6" s="1"/>
  <c r="J756" i="6" a="1"/>
  <c r="J756" i="6" s="1"/>
  <c r="J757" i="6" a="1"/>
  <c r="J757" i="6" s="1"/>
  <c r="J758" i="6" a="1"/>
  <c r="J758" i="6" s="1"/>
  <c r="J759" i="6" a="1"/>
  <c r="J759" i="6" s="1"/>
  <c r="J760" i="6" a="1"/>
  <c r="J760" i="6" s="1"/>
  <c r="J761" i="6" a="1"/>
  <c r="J761" i="6" s="1"/>
  <c r="J762" i="6" a="1"/>
  <c r="J762" i="6" s="1"/>
  <c r="J763" i="6" a="1"/>
  <c r="J763" i="6" s="1"/>
  <c r="J764" i="6" a="1"/>
  <c r="J764" i="6" s="1"/>
  <c r="J765" i="6" a="1"/>
  <c r="J765" i="6" s="1"/>
  <c r="J766" i="6" a="1"/>
  <c r="J766" i="6"/>
  <c r="J767" i="6" a="1"/>
  <c r="J767" i="6" s="1"/>
  <c r="J768" i="6" a="1"/>
  <c r="J768" i="6" s="1"/>
  <c r="J769" i="6" a="1"/>
  <c r="J769" i="6" s="1"/>
  <c r="J770" i="6" a="1"/>
  <c r="J770" i="6"/>
  <c r="J771" i="6" a="1"/>
  <c r="J771" i="6" s="1"/>
  <c r="J772" i="6" a="1"/>
  <c r="J772" i="6" s="1"/>
  <c r="J773" i="6" a="1"/>
  <c r="J773" i="6" s="1"/>
  <c r="J774" i="6" a="1"/>
  <c r="J774" i="6"/>
  <c r="J775" i="6" a="1"/>
  <c r="J775" i="6" s="1"/>
  <c r="J776" i="6" a="1"/>
  <c r="J776" i="6" s="1"/>
  <c r="J777" i="6" a="1"/>
  <c r="J777" i="6" s="1"/>
  <c r="J778" i="6" a="1"/>
  <c r="J778" i="6"/>
  <c r="J779" i="6" a="1"/>
  <c r="J779" i="6" s="1"/>
  <c r="J780" i="6" a="1"/>
  <c r="J780" i="6" s="1"/>
  <c r="J781" i="6" a="1"/>
  <c r="J781" i="6" s="1"/>
  <c r="J782" i="6" a="1"/>
  <c r="J782" i="6"/>
  <c r="J783" i="6" a="1"/>
  <c r="J783" i="6" s="1"/>
  <c r="J784" i="6" a="1"/>
  <c r="J784" i="6" s="1"/>
  <c r="J785" i="6" a="1"/>
  <c r="J785" i="6" s="1"/>
  <c r="J786" i="6" a="1"/>
  <c r="J786" i="6" s="1"/>
  <c r="J787" i="6" a="1"/>
  <c r="J787" i="6" s="1"/>
  <c r="J788" i="6" a="1"/>
  <c r="J788" i="6" s="1"/>
  <c r="J789" i="6" a="1"/>
  <c r="J789" i="6" s="1"/>
  <c r="J790" i="6" a="1"/>
  <c r="J790" i="6" s="1"/>
  <c r="J791" i="6" a="1"/>
  <c r="J791" i="6" s="1"/>
  <c r="J792" i="6" a="1"/>
  <c r="J792" i="6" s="1"/>
  <c r="J793" i="6" a="1"/>
  <c r="J793" i="6" s="1"/>
  <c r="J794" i="6" a="1"/>
  <c r="J794" i="6" s="1"/>
  <c r="J795" i="6" a="1"/>
  <c r="J795" i="6" s="1"/>
  <c r="J796" i="6" a="1"/>
  <c r="J796" i="6" s="1"/>
  <c r="J797" i="6" a="1"/>
  <c r="J797" i="6" s="1"/>
  <c r="J798" i="6" a="1"/>
  <c r="J798" i="6"/>
  <c r="J799" i="6" a="1"/>
  <c r="J799" i="6" s="1"/>
  <c r="J800" i="6" a="1"/>
  <c r="J800" i="6" s="1"/>
  <c r="J801" i="6" a="1"/>
  <c r="J801" i="6" s="1"/>
  <c r="J802" i="6" a="1"/>
  <c r="J802" i="6"/>
  <c r="J803" i="6" a="1"/>
  <c r="J803" i="6" s="1"/>
  <c r="J804" i="6" a="1"/>
  <c r="J804" i="6" s="1"/>
  <c r="J805" i="6" a="1"/>
  <c r="J805" i="6" s="1"/>
  <c r="J806" i="6" a="1"/>
  <c r="J806" i="6"/>
  <c r="J807" i="6" a="1"/>
  <c r="J807" i="6" s="1"/>
  <c r="J808" i="6" a="1"/>
  <c r="J808" i="6" s="1"/>
  <c r="J809" i="6" a="1"/>
  <c r="J809" i="6" s="1"/>
  <c r="J810" i="6" a="1"/>
  <c r="J810" i="6"/>
  <c r="J811" i="6" a="1"/>
  <c r="J811" i="6" s="1"/>
  <c r="J812" i="6" a="1"/>
  <c r="J812" i="6" s="1"/>
  <c r="J813" i="6" a="1"/>
  <c r="J813" i="6" s="1"/>
  <c r="J814" i="6" a="1"/>
  <c r="J814" i="6"/>
  <c r="J815" i="6" a="1"/>
  <c r="J815" i="6" s="1"/>
  <c r="J816" i="6" a="1"/>
  <c r="J816" i="6" s="1"/>
  <c r="J817" i="6" a="1"/>
  <c r="J817" i="6" s="1"/>
  <c r="J818" i="6" a="1"/>
  <c r="J818" i="6" s="1"/>
  <c r="J819" i="6" a="1"/>
  <c r="J819" i="6" s="1"/>
  <c r="J820" i="6" a="1"/>
  <c r="J820" i="6" s="1"/>
  <c r="J821" i="6" a="1"/>
  <c r="J821" i="6" s="1"/>
  <c r="J822" i="6" a="1"/>
  <c r="J822" i="6" s="1"/>
  <c r="J823" i="6" a="1"/>
  <c r="J823" i="6" s="1"/>
  <c r="J824" i="6" a="1"/>
  <c r="J824" i="6" s="1"/>
  <c r="J825" i="6" a="1"/>
  <c r="J825" i="6" s="1"/>
  <c r="J826" i="6" a="1"/>
  <c r="J826" i="6" s="1"/>
  <c r="J827" i="6" a="1"/>
  <c r="J827" i="6" s="1"/>
  <c r="J828" i="6" a="1"/>
  <c r="J828" i="6" s="1"/>
  <c r="J829" i="6" a="1"/>
  <c r="J829" i="6" s="1"/>
  <c r="J830" i="6" a="1"/>
  <c r="J830" i="6"/>
  <c r="J831" i="6" a="1"/>
  <c r="J831" i="6" s="1"/>
  <c r="J832" i="6" a="1"/>
  <c r="J832" i="6" s="1"/>
  <c r="J833" i="6" a="1"/>
  <c r="J833" i="6" s="1"/>
  <c r="J834" i="6" a="1"/>
  <c r="J834" i="6"/>
  <c r="J835" i="6" a="1"/>
  <c r="J835" i="6" s="1"/>
  <c r="J836" i="6" a="1"/>
  <c r="J836" i="6" s="1"/>
  <c r="J837" i="6" a="1"/>
  <c r="J837" i="6" s="1"/>
  <c r="J838" i="6" a="1"/>
  <c r="J838" i="6"/>
  <c r="J839" i="6" a="1"/>
  <c r="J839" i="6" s="1"/>
  <c r="J840" i="6" a="1"/>
  <c r="J840" i="6" s="1"/>
  <c r="J841" i="6" a="1"/>
  <c r="J841" i="6" s="1"/>
  <c r="J842" i="6" a="1"/>
  <c r="J842" i="6"/>
  <c r="J843" i="6" a="1"/>
  <c r="J843" i="6" s="1"/>
  <c r="J844" i="6" a="1"/>
  <c r="J844" i="6" s="1"/>
  <c r="J845" i="6" a="1"/>
  <c r="J845" i="6" s="1"/>
  <c r="J846" i="6" a="1"/>
  <c r="J846" i="6"/>
  <c r="J847" i="6" a="1"/>
  <c r="J847" i="6" s="1"/>
  <c r="J848" i="6" a="1"/>
  <c r="J848" i="6" s="1"/>
  <c r="J849" i="6" a="1"/>
  <c r="J849" i="6" s="1"/>
  <c r="J850" i="6" a="1"/>
  <c r="J850" i="6" s="1"/>
  <c r="J851" i="6" a="1"/>
  <c r="J851" i="6" s="1"/>
  <c r="J852" i="6" a="1"/>
  <c r="J852" i="6" s="1"/>
  <c r="J853" i="6" a="1"/>
  <c r="J853" i="6" s="1"/>
  <c r="J854" i="6" a="1"/>
  <c r="J854" i="6" s="1"/>
  <c r="J855" i="6" a="1"/>
  <c r="J855" i="6" s="1"/>
  <c r="J856" i="6" a="1"/>
  <c r="J856" i="6" s="1"/>
  <c r="J857" i="6" a="1"/>
  <c r="J857" i="6" s="1"/>
  <c r="J858" i="6" a="1"/>
  <c r="J858" i="6" s="1"/>
  <c r="J859" i="6" a="1"/>
  <c r="J859" i="6" s="1"/>
  <c r="J860" i="6" a="1"/>
  <c r="J860" i="6" s="1"/>
  <c r="J861" i="6" a="1"/>
  <c r="J861" i="6" s="1"/>
  <c r="J862" i="6" a="1"/>
  <c r="J862" i="6"/>
  <c r="J863" i="6" a="1"/>
  <c r="J863" i="6" s="1"/>
  <c r="J864" i="6" a="1"/>
  <c r="J864" i="6" s="1"/>
  <c r="J865" i="6" a="1"/>
  <c r="J865" i="6" s="1"/>
  <c r="J866" i="6" a="1"/>
  <c r="J866" i="6"/>
  <c r="J867" i="6" a="1"/>
  <c r="J867" i="6" s="1"/>
  <c r="J868" i="6" a="1"/>
  <c r="J868" i="6" s="1"/>
  <c r="J869" i="6" a="1"/>
  <c r="J869" i="6" s="1"/>
  <c r="J870" i="6" a="1"/>
  <c r="J870" i="6"/>
  <c r="J871" i="6" a="1"/>
  <c r="J871" i="6" s="1"/>
  <c r="J872" i="6" a="1"/>
  <c r="J872" i="6" s="1"/>
  <c r="J873" i="6" a="1"/>
  <c r="J873" i="6" s="1"/>
  <c r="J874" i="6" a="1"/>
  <c r="J874" i="6"/>
  <c r="J875" i="6" a="1"/>
  <c r="J875" i="6" s="1"/>
  <c r="J876" i="6" a="1"/>
  <c r="J876" i="6" s="1"/>
  <c r="J877" i="6" a="1"/>
  <c r="J877" i="6" s="1"/>
  <c r="J878" i="6" a="1"/>
  <c r="J878" i="6"/>
  <c r="J879" i="6" a="1"/>
  <c r="J879" i="6" s="1"/>
  <c r="J880" i="6" a="1"/>
  <c r="J880" i="6" s="1"/>
  <c r="J881" i="6" a="1"/>
  <c r="J881" i="6" s="1"/>
  <c r="J882" i="6" a="1"/>
  <c r="J882" i="6" s="1"/>
  <c r="J883" i="6" a="1"/>
  <c r="J883" i="6" s="1"/>
  <c r="J884" i="6" a="1"/>
  <c r="J884" i="6" s="1"/>
  <c r="J885" i="6" a="1"/>
  <c r="J885" i="6" s="1"/>
  <c r="J886" i="6" a="1"/>
  <c r="J886" i="6" s="1"/>
  <c r="J887" i="6" a="1"/>
  <c r="J887" i="6" s="1"/>
  <c r="J888" i="6" a="1"/>
  <c r="J888" i="6" s="1"/>
  <c r="J889" i="6" a="1"/>
  <c r="J889" i="6" s="1"/>
  <c r="J890" i="6" a="1"/>
  <c r="J890" i="6" s="1"/>
  <c r="J891" i="6" a="1"/>
  <c r="J891" i="6" s="1"/>
  <c r="J892" i="6" a="1"/>
  <c r="J892" i="6" s="1"/>
  <c r="J893" i="6" a="1"/>
  <c r="J893" i="6" s="1"/>
  <c r="J894" i="6" a="1"/>
  <c r="J894" i="6"/>
  <c r="J895" i="6" a="1"/>
  <c r="J895" i="6" s="1"/>
  <c r="J896" i="6" a="1"/>
  <c r="J896" i="6" s="1"/>
  <c r="J897" i="6" a="1"/>
  <c r="J897" i="6" s="1"/>
  <c r="J898" i="6" a="1"/>
  <c r="J898" i="6"/>
  <c r="J899" i="6" a="1"/>
  <c r="J899" i="6" s="1"/>
  <c r="J900" i="6" a="1"/>
  <c r="J900" i="6"/>
  <c r="J901" i="6" a="1"/>
  <c r="J901" i="6" s="1"/>
  <c r="J902" i="6" a="1"/>
  <c r="J902" i="6" s="1"/>
  <c r="J903" i="6" a="1"/>
  <c r="J903" i="6"/>
  <c r="J904" i="6" a="1"/>
  <c r="J904" i="6"/>
  <c r="J905" i="6" a="1"/>
  <c r="J905" i="6" s="1"/>
  <c r="J906" i="6" a="1"/>
  <c r="J906" i="6" s="1"/>
  <c r="J907" i="6" a="1"/>
  <c r="J907" i="6"/>
  <c r="J908" i="6" a="1"/>
  <c r="J908" i="6"/>
  <c r="J909" i="6" a="1"/>
  <c r="J909" i="6" s="1"/>
  <c r="J910" i="6" a="1"/>
  <c r="J910" i="6" s="1"/>
  <c r="J911" i="6" a="1"/>
  <c r="J911" i="6"/>
  <c r="J912" i="6" a="1"/>
  <c r="J912" i="6"/>
  <c r="J913" i="6" a="1"/>
  <c r="J913" i="6" s="1"/>
  <c r="J914" i="6" a="1"/>
  <c r="J914" i="6" s="1"/>
  <c r="J915" i="6" a="1"/>
  <c r="J915" i="6"/>
  <c r="J916" i="6" a="1"/>
  <c r="J916" i="6"/>
  <c r="J917" i="6" a="1"/>
  <c r="J917" i="6" s="1"/>
  <c r="J918" i="6" a="1"/>
  <c r="J918" i="6" s="1"/>
  <c r="J919" i="6" a="1"/>
  <c r="J919" i="6"/>
  <c r="J920" i="6" a="1"/>
  <c r="J920" i="6"/>
  <c r="J921" i="6" a="1"/>
  <c r="J921" i="6" s="1"/>
  <c r="J922" i="6" a="1"/>
  <c r="J922" i="6" s="1"/>
  <c r="J923" i="6" a="1"/>
  <c r="J923" i="6"/>
  <c r="J924" i="6" a="1"/>
  <c r="J924" i="6"/>
  <c r="J925" i="6" a="1"/>
  <c r="J925" i="6" s="1"/>
  <c r="J926" i="6" a="1"/>
  <c r="J926" i="6" s="1"/>
  <c r="J927" i="6" a="1"/>
  <c r="J927" i="6"/>
  <c r="J928" i="6" a="1"/>
  <c r="J928" i="6"/>
  <c r="J929" i="6" a="1"/>
  <c r="J929" i="6" s="1"/>
  <c r="J930" i="6" a="1"/>
  <c r="J930" i="6" s="1"/>
  <c r="J931" i="6" a="1"/>
  <c r="J931" i="6"/>
  <c r="J932" i="6" a="1"/>
  <c r="J932" i="6"/>
  <c r="J933" i="6" a="1"/>
  <c r="J933" i="6" s="1"/>
  <c r="J934" i="6" a="1"/>
  <c r="J934" i="6" s="1"/>
  <c r="J935" i="6" a="1"/>
  <c r="J935" i="6"/>
  <c r="J936" i="6" a="1"/>
  <c r="J936" i="6"/>
  <c r="J937" i="6" a="1"/>
  <c r="J937" i="6" s="1"/>
  <c r="J938" i="6" a="1"/>
  <c r="J938" i="6" s="1"/>
  <c r="J939" i="6" a="1"/>
  <c r="J939" i="6"/>
  <c r="J940" i="6" a="1"/>
  <c r="J940" i="6"/>
  <c r="J941" i="6" a="1"/>
  <c r="J941" i="6" s="1"/>
  <c r="J942" i="6" a="1"/>
  <c r="J942" i="6" s="1"/>
  <c r="J943" i="6" a="1"/>
  <c r="J943" i="6"/>
  <c r="J944" i="6" a="1"/>
  <c r="J944" i="6"/>
  <c r="J945" i="6" a="1"/>
  <c r="J945" i="6" s="1"/>
  <c r="J946" i="6" a="1"/>
  <c r="J946" i="6" s="1"/>
  <c r="J947" i="6" a="1"/>
  <c r="J947" i="6"/>
  <c r="J948" i="6" a="1"/>
  <c r="J948" i="6" s="1"/>
  <c r="J949" i="6" a="1"/>
  <c r="J949" i="6" s="1"/>
  <c r="J950" i="6" a="1"/>
  <c r="J950" i="6" s="1"/>
  <c r="J951" i="6" a="1"/>
  <c r="J951" i="6"/>
  <c r="J952" i="6" a="1"/>
  <c r="J952" i="6" s="1"/>
  <c r="J953" i="6" a="1"/>
  <c r="J953" i="6" s="1"/>
  <c r="J954" i="6" a="1"/>
  <c r="J954" i="6" s="1"/>
  <c r="J955" i="6" a="1"/>
  <c r="J955" i="6"/>
  <c r="J956" i="6" a="1"/>
  <c r="J956" i="6" s="1"/>
  <c r="J957" i="6" a="1"/>
  <c r="J957" i="6" s="1"/>
  <c r="J958" i="6" a="1"/>
  <c r="J958" i="6" s="1"/>
  <c r="J959" i="6" a="1"/>
  <c r="J959" i="6"/>
  <c r="J960" i="6" a="1"/>
  <c r="J960" i="6" s="1"/>
  <c r="J961" i="6" a="1"/>
  <c r="J961" i="6" s="1"/>
  <c r="J962" i="6" a="1"/>
  <c r="J962" i="6" s="1"/>
  <c r="J963" i="6" a="1"/>
  <c r="J963" i="6" s="1"/>
  <c r="J964" i="6" a="1"/>
  <c r="J964" i="6" s="1"/>
  <c r="J965" i="6" a="1"/>
  <c r="J965" i="6" s="1"/>
  <c r="J966" i="6" a="1"/>
  <c r="J966" i="6" s="1"/>
  <c r="J967" i="6" a="1"/>
  <c r="J967" i="6" s="1"/>
  <c r="J968" i="6" a="1"/>
  <c r="J968" i="6" s="1"/>
  <c r="J969" i="6" a="1"/>
  <c r="J969" i="6" s="1"/>
  <c r="J970" i="6" a="1"/>
  <c r="J970" i="6" s="1"/>
  <c r="J971" i="6" a="1"/>
  <c r="J971" i="6" s="1"/>
  <c r="J972" i="6" a="1"/>
  <c r="J972" i="6" s="1"/>
  <c r="J973" i="6" a="1"/>
  <c r="J973" i="6" s="1"/>
  <c r="J974" i="6" a="1"/>
  <c r="J974" i="6" s="1"/>
  <c r="J975" i="6" a="1"/>
  <c r="J975" i="6"/>
  <c r="J976" i="6" a="1"/>
  <c r="J976" i="6" s="1"/>
  <c r="J977" i="6" a="1"/>
  <c r="J977" i="6" s="1"/>
  <c r="J978" i="6" a="1"/>
  <c r="J978" i="6" s="1"/>
  <c r="J979" i="6" a="1"/>
  <c r="J979" i="6"/>
  <c r="J980" i="6" a="1"/>
  <c r="J980" i="6" s="1"/>
  <c r="J981" i="6" a="1"/>
  <c r="J981" i="6" s="1"/>
  <c r="J982" i="6" a="1"/>
  <c r="J982" i="6" s="1"/>
  <c r="J983" i="6" a="1"/>
  <c r="J983" i="6"/>
  <c r="J984" i="6" a="1"/>
  <c r="J984" i="6" s="1"/>
  <c r="J985" i="6" a="1"/>
  <c r="J985" i="6" s="1"/>
  <c r="J986" i="6" a="1"/>
  <c r="J986" i="6" s="1"/>
  <c r="J987" i="6" a="1"/>
  <c r="J987" i="6" s="1"/>
  <c r="J988" i="6" a="1"/>
  <c r="J988" i="6" s="1"/>
  <c r="J989" i="6" a="1"/>
  <c r="J989" i="6" s="1"/>
  <c r="J990" i="6" a="1"/>
  <c r="J990" i="6" s="1"/>
  <c r="J991" i="6" a="1"/>
  <c r="J991" i="6"/>
  <c r="J992" i="6" a="1"/>
  <c r="J992" i="6" s="1"/>
  <c r="J993" i="6" a="1"/>
  <c r="J993" i="6" s="1"/>
  <c r="J994" i="6" a="1"/>
  <c r="J994" i="6" s="1"/>
  <c r="J995" i="6" a="1"/>
  <c r="J995" i="6" s="1"/>
  <c r="J996" i="6" a="1"/>
  <c r="J996" i="6" s="1"/>
  <c r="J997" i="6" a="1"/>
  <c r="J997" i="6" s="1"/>
  <c r="J998" i="6" a="1"/>
  <c r="J998" i="6" s="1"/>
  <c r="J999" i="6" a="1"/>
  <c r="J999" i="6" s="1"/>
  <c r="J1000" i="6" a="1"/>
  <c r="J1000" i="6" s="1"/>
  <c r="J1001" i="6" a="1"/>
  <c r="J1001" i="6" s="1"/>
  <c r="J1002" i="6" a="1"/>
  <c r="J1002" i="6" s="1"/>
  <c r="J1003" i="6" a="1"/>
  <c r="J1003" i="6" s="1"/>
  <c r="J1004" i="6" a="1"/>
  <c r="J1004" i="6" s="1"/>
  <c r="J1005" i="6" a="1"/>
  <c r="J1005" i="6" s="1"/>
  <c r="J1006" i="6" a="1"/>
  <c r="J1006" i="6" s="1"/>
  <c r="J1007" i="6" a="1"/>
  <c r="J1007" i="6"/>
  <c r="J1008" i="6" a="1"/>
  <c r="J1008" i="6" s="1"/>
  <c r="J1009" i="6" a="1"/>
  <c r="J1009" i="6" s="1"/>
  <c r="J1010" i="6" a="1"/>
  <c r="J1010" i="6" s="1"/>
  <c r="J1011" i="6" a="1"/>
  <c r="J1011" i="6"/>
  <c r="J1012" i="6" a="1"/>
  <c r="J1012" i="6" s="1"/>
  <c r="J1013" i="6" a="1"/>
  <c r="J1013" i="6" s="1"/>
  <c r="J1014" i="6" a="1"/>
  <c r="J1014" i="6" s="1"/>
  <c r="J1015" i="6" a="1"/>
  <c r="J1015" i="6"/>
  <c r="J1016" i="6" a="1"/>
  <c r="J1016" i="6" s="1"/>
  <c r="J1017" i="6" a="1"/>
  <c r="J1017" i="6" s="1"/>
  <c r="J1018" i="6" a="1"/>
  <c r="J1018" i="6" s="1"/>
  <c r="J1019" i="6" a="1"/>
  <c r="J1019" i="6" s="1"/>
  <c r="J1020" i="6" a="1"/>
  <c r="J1020" i="6" s="1"/>
  <c r="J1021" i="6" a="1"/>
  <c r="J1021" i="6" s="1"/>
  <c r="J1022" i="6" a="1"/>
  <c r="J1022" i="6" s="1"/>
  <c r="J1023" i="6" a="1"/>
  <c r="J1023" i="6"/>
  <c r="J1024" i="6" a="1"/>
  <c r="J1024" i="6" s="1"/>
  <c r="J1025" i="6" a="1"/>
  <c r="J1025" i="6" s="1"/>
  <c r="J1026" i="6" a="1"/>
  <c r="J1026" i="6" s="1"/>
  <c r="J1027" i="6" a="1"/>
  <c r="J1027" i="6"/>
  <c r="J1028" i="6" a="1"/>
  <c r="J1028" i="6" s="1"/>
  <c r="J1029" i="6" a="1"/>
  <c r="J1029" i="6" s="1"/>
  <c r="J1030" i="6" a="1"/>
  <c r="J1030" i="6" s="1"/>
  <c r="J1031" i="6" a="1"/>
  <c r="J1031" i="6" s="1"/>
  <c r="J1032" i="6" a="1"/>
  <c r="J1032" i="6" s="1"/>
  <c r="J1033" i="6" a="1"/>
  <c r="J1033" i="6" s="1"/>
  <c r="J1034" i="6" a="1"/>
  <c r="J1034" i="6" s="1"/>
  <c r="J1035" i="6" a="1"/>
  <c r="J1035" i="6" s="1"/>
  <c r="J1036" i="6" a="1"/>
  <c r="J1036" i="6" s="1"/>
  <c r="J1037" i="6" a="1"/>
  <c r="J1037" i="6" s="1"/>
  <c r="J1038" i="6" a="1"/>
  <c r="J1038" i="6" s="1"/>
  <c r="J1039" i="6" a="1"/>
  <c r="J1039" i="6"/>
  <c r="J1040" i="6" a="1"/>
  <c r="J1040" i="6" s="1"/>
  <c r="J1041" i="6" a="1"/>
  <c r="J1041" i="6" s="1"/>
  <c r="J1042" i="6" a="1"/>
  <c r="J1042" i="6" s="1"/>
  <c r="J1043" i="6" a="1"/>
  <c r="J1043" i="6"/>
  <c r="J1044" i="6" a="1"/>
  <c r="J1044" i="6" s="1"/>
  <c r="J1045" i="6" a="1"/>
  <c r="J1045" i="6" s="1"/>
  <c r="J1046" i="6" a="1"/>
  <c r="J1046" i="6" s="1"/>
  <c r="J1047" i="6" a="1"/>
  <c r="J1047" i="6"/>
  <c r="J1048" i="6" a="1"/>
  <c r="J1048" i="6" s="1"/>
  <c r="J1049" i="6" a="1"/>
  <c r="J1049" i="6" s="1"/>
  <c r="J1050" i="6" a="1"/>
  <c r="J1050" i="6" s="1"/>
  <c r="J1051" i="6" a="1"/>
  <c r="J1051" i="6" s="1"/>
  <c r="J1052" i="6" a="1"/>
  <c r="J1052" i="6" s="1"/>
  <c r="J1053" i="6" a="1"/>
  <c r="J1053" i="6" s="1"/>
  <c r="J1054" i="6" a="1"/>
  <c r="J1054" i="6" s="1"/>
  <c r="J1055" i="6" a="1"/>
  <c r="J1055" i="6"/>
  <c r="J1056" i="6" a="1"/>
  <c r="J1056" i="6" s="1"/>
  <c r="J1057" i="6" a="1"/>
  <c r="J1057" i="6" s="1"/>
  <c r="J1058" i="6" a="1"/>
  <c r="J1058" i="6" s="1"/>
  <c r="J1059" i="6" a="1"/>
  <c r="J1059" i="6"/>
  <c r="J1060" i="6" a="1"/>
  <c r="J1060" i="6" s="1"/>
  <c r="J1061" i="6" a="1"/>
  <c r="J1061" i="6" s="1"/>
  <c r="J1062" i="6" a="1"/>
  <c r="J1062" i="6" s="1"/>
  <c r="J1063" i="6" a="1"/>
  <c r="J1063" i="6" s="1"/>
  <c r="J1064" i="6" a="1"/>
  <c r="J1064" i="6" s="1"/>
  <c r="J1065" i="6" a="1"/>
  <c r="J1065" i="6" s="1"/>
  <c r="J1066" i="6" a="1"/>
  <c r="J1066" i="6" s="1"/>
  <c r="J1067" i="6" a="1"/>
  <c r="J1067" i="6" s="1"/>
  <c r="J1068" i="6" a="1"/>
  <c r="J1068" i="6" s="1"/>
  <c r="J1069" i="6" a="1"/>
  <c r="J1069" i="6" s="1"/>
  <c r="J1070" i="6" a="1"/>
  <c r="J1070" i="6" s="1"/>
  <c r="J1071" i="6" a="1"/>
  <c r="J1071" i="6"/>
  <c r="J1072" i="6" a="1"/>
  <c r="J1072" i="6" s="1"/>
  <c r="J1073" i="6" a="1"/>
  <c r="J1073" i="6" s="1"/>
  <c r="J1074" i="6" a="1"/>
  <c r="J1074" i="6" s="1"/>
  <c r="J1075" i="6" a="1"/>
  <c r="J1075" i="6"/>
  <c r="J1076" i="6" a="1"/>
  <c r="J1076" i="6" s="1"/>
  <c r="J1077" i="6" a="1"/>
  <c r="J1077" i="6" s="1"/>
  <c r="J1078" i="6" a="1"/>
  <c r="J1078" i="6" s="1"/>
  <c r="J1079" i="6" a="1"/>
  <c r="J1079" i="6"/>
  <c r="J1080" i="6" a="1"/>
  <c r="J1080" i="6" s="1"/>
  <c r="J1081" i="6" a="1"/>
  <c r="J1081" i="6" s="1"/>
  <c r="J1082" i="6" a="1"/>
  <c r="J1082" i="6" s="1"/>
  <c r="J1083" i="6" a="1"/>
  <c r="J1083" i="6" s="1"/>
  <c r="J1084" i="6" a="1"/>
  <c r="J1084" i="6" s="1"/>
  <c r="J1085" i="6" a="1"/>
  <c r="J1085" i="6" s="1"/>
  <c r="J1086" i="6" a="1"/>
  <c r="J1086" i="6" s="1"/>
  <c r="J1087" i="6" a="1"/>
  <c r="J1087" i="6"/>
  <c r="J1088" i="6" a="1"/>
  <c r="J1088" i="6" s="1"/>
  <c r="J1089" i="6" a="1"/>
  <c r="J1089" i="6" s="1"/>
  <c r="J1090" i="6" a="1"/>
  <c r="J1090" i="6" s="1"/>
  <c r="J1091" i="6" a="1"/>
  <c r="J1091" i="6"/>
  <c r="J1092" i="6" a="1"/>
  <c r="J1092" i="6" s="1"/>
  <c r="J1093" i="6" a="1"/>
  <c r="J1093" i="6" s="1"/>
  <c r="J1094" i="6" a="1"/>
  <c r="J1094" i="6" s="1"/>
  <c r="J1095" i="6" a="1"/>
  <c r="J1095" i="6" s="1"/>
  <c r="J1096" i="6" a="1"/>
  <c r="J1096" i="6" s="1"/>
  <c r="J1097" i="6" a="1"/>
  <c r="J1097" i="6" s="1"/>
  <c r="J1098" i="6" a="1"/>
  <c r="J1098" i="6" s="1"/>
  <c r="J1099" i="6" a="1"/>
  <c r="J1099" i="6" s="1"/>
  <c r="J1100" i="6" a="1"/>
  <c r="J1100" i="6" s="1"/>
  <c r="J1101" i="6" a="1"/>
  <c r="J1101" i="6" s="1"/>
  <c r="J1102" i="6" a="1"/>
  <c r="J1102" i="6" s="1"/>
  <c r="J1103" i="6" a="1"/>
  <c r="J1103" i="6"/>
  <c r="J1104" i="6" a="1"/>
  <c r="J1104" i="6" s="1"/>
  <c r="J1105" i="6" a="1"/>
  <c r="J1105" i="6" s="1"/>
  <c r="J1106" i="6" a="1"/>
  <c r="J1106" i="6" s="1"/>
  <c r="J1107" i="6" a="1"/>
  <c r="J1107" i="6"/>
  <c r="J1108" i="6" a="1"/>
  <c r="J1108" i="6" s="1"/>
  <c r="J1109" i="6" a="1"/>
  <c r="J1109" i="6" s="1"/>
  <c r="J1110" i="6" a="1"/>
  <c r="J1110" i="6" s="1"/>
  <c r="J1111" i="6" a="1"/>
  <c r="J1111" i="6"/>
  <c r="J1112" i="6" a="1"/>
  <c r="J1112" i="6" s="1"/>
  <c r="J1113" i="6" a="1"/>
  <c r="J1113" i="6" s="1"/>
  <c r="J1114" i="6" a="1"/>
  <c r="J1114" i="6" s="1"/>
  <c r="J1115" i="6" a="1"/>
  <c r="J1115" i="6" s="1"/>
  <c r="J1116" i="6" a="1"/>
  <c r="J1116" i="6" s="1"/>
  <c r="J1117" i="6" a="1"/>
  <c r="J1117" i="6" s="1"/>
  <c r="J1118" i="6" a="1"/>
  <c r="J1118" i="6" s="1"/>
  <c r="J1119" i="6" a="1"/>
  <c r="J1119" i="6"/>
  <c r="J1120" i="6" a="1"/>
  <c r="J1120" i="6" s="1"/>
  <c r="J1121" i="6" a="1"/>
  <c r="J1121" i="6" s="1"/>
  <c r="J1122" i="6" a="1"/>
  <c r="J1122" i="6" s="1"/>
  <c r="J1123" i="6" a="1"/>
  <c r="J1123" i="6"/>
  <c r="J1124" i="6" a="1"/>
  <c r="J1124" i="6" s="1"/>
  <c r="J1125" i="6" a="1"/>
  <c r="J1125" i="6" s="1"/>
  <c r="J1126" i="6" a="1"/>
  <c r="J1126" i="6" s="1"/>
  <c r="J1127" i="6" a="1"/>
  <c r="J1127" i="6" s="1"/>
  <c r="J1128" i="6" a="1"/>
  <c r="J1128" i="6" s="1"/>
  <c r="J1129" i="6" a="1"/>
  <c r="J1129" i="6" s="1"/>
  <c r="J1130" i="6" a="1"/>
  <c r="J1130" i="6" s="1"/>
  <c r="J1131" i="6" a="1"/>
  <c r="J1131" i="6" s="1"/>
  <c r="J1132" i="6" a="1"/>
  <c r="J1132" i="6" s="1"/>
  <c r="J1133" i="6" a="1"/>
  <c r="J1133" i="6" s="1"/>
  <c r="J1134" i="6" a="1"/>
  <c r="J1134" i="6" s="1"/>
  <c r="J1135" i="6" a="1"/>
  <c r="J1135" i="6"/>
  <c r="J1136" i="6" a="1"/>
  <c r="J1136" i="6" s="1"/>
  <c r="J1137" i="6" a="1"/>
  <c r="J1137" i="6" s="1"/>
  <c r="J1138" i="6" a="1"/>
  <c r="J1138" i="6" s="1"/>
  <c r="J1139" i="6" a="1"/>
  <c r="J1139" i="6"/>
  <c r="J1140" i="6" a="1"/>
  <c r="J1140" i="6" s="1"/>
  <c r="J1141" i="6" a="1"/>
  <c r="J1141" i="6" s="1"/>
  <c r="J1142" i="6" a="1"/>
  <c r="J1142" i="6" s="1"/>
  <c r="J1143" i="6" a="1"/>
  <c r="J1143" i="6"/>
  <c r="J1144" i="6" a="1"/>
  <c r="J1144" i="6" s="1"/>
  <c r="J1145" i="6" a="1"/>
  <c r="J1145" i="6" s="1"/>
  <c r="J1146" i="6" a="1"/>
  <c r="J1146" i="6" s="1"/>
  <c r="J1147" i="6" a="1"/>
  <c r="J1147" i="6" s="1"/>
  <c r="J1148" i="6" a="1"/>
  <c r="J1148" i="6" s="1"/>
  <c r="J1149" i="6" a="1"/>
  <c r="J1149" i="6" s="1"/>
  <c r="J1150" i="6" a="1"/>
  <c r="J1150" i="6" s="1"/>
  <c r="J1151" i="6" a="1"/>
  <c r="J1151" i="6"/>
  <c r="J1152" i="6" a="1"/>
  <c r="J1152" i="6" s="1"/>
  <c r="J1153" i="6" a="1"/>
  <c r="J1153" i="6" s="1"/>
  <c r="J1154" i="6" a="1"/>
  <c r="J1154" i="6" s="1"/>
  <c r="J1155" i="6" a="1"/>
  <c r="J1155" i="6"/>
  <c r="J1156" i="6" a="1"/>
  <c r="J1156" i="6" s="1"/>
  <c r="J1157" i="6" a="1"/>
  <c r="J1157" i="6" s="1"/>
  <c r="J1158" i="6" a="1"/>
  <c r="J1158" i="6" s="1"/>
  <c r="J1159" i="6" a="1"/>
  <c r="J1159" i="6" s="1"/>
  <c r="J1160" i="6" a="1"/>
  <c r="J1160" i="6" s="1"/>
  <c r="J1161" i="6" a="1"/>
  <c r="J1161" i="6" s="1"/>
  <c r="J1162" i="6" a="1"/>
  <c r="J1162" i="6" s="1"/>
  <c r="J1163" i="6" a="1"/>
  <c r="J1163" i="6" s="1"/>
  <c r="J1164" i="6" a="1"/>
  <c r="J1164" i="6" s="1"/>
  <c r="J1165" i="6" a="1"/>
  <c r="J1165" i="6" s="1"/>
  <c r="J1166" i="6" a="1"/>
  <c r="J1166" i="6" s="1"/>
  <c r="J1167" i="6" a="1"/>
  <c r="J1167" i="6"/>
  <c r="J1168" i="6" a="1"/>
  <c r="J1168" i="6" s="1"/>
  <c r="J1169" i="6" a="1"/>
  <c r="J1169" i="6" s="1"/>
  <c r="J1170" i="6" a="1"/>
  <c r="J1170" i="6" s="1"/>
  <c r="J1171" i="6" a="1"/>
  <c r="J1171" i="6"/>
  <c r="J1172" i="6" a="1"/>
  <c r="J1172" i="6" s="1"/>
  <c r="J1173" i="6" a="1"/>
  <c r="J1173" i="6" s="1"/>
  <c r="J1174" i="6" a="1"/>
  <c r="J1174" i="6" s="1"/>
  <c r="J1175" i="6" a="1"/>
  <c r="J1175" i="6"/>
  <c r="J1176" i="6" a="1"/>
  <c r="J1176" i="6" s="1"/>
  <c r="J1177" i="6" a="1"/>
  <c r="J1177" i="6" s="1"/>
  <c r="J1178" i="6" a="1"/>
  <c r="J1178" i="6" s="1"/>
  <c r="J1179" i="6" a="1"/>
  <c r="J1179" i="6" s="1"/>
  <c r="J1180" i="6" a="1"/>
  <c r="J1180" i="6" s="1"/>
  <c r="J1181" i="6" a="1"/>
  <c r="J1181" i="6" s="1"/>
  <c r="J1182" i="6" a="1"/>
  <c r="J1182" i="6" s="1"/>
  <c r="J1183" i="6" a="1"/>
  <c r="J1183" i="6"/>
  <c r="J1184" i="6" a="1"/>
  <c r="J1184" i="6" s="1"/>
  <c r="J1185" i="6" a="1"/>
  <c r="J1185" i="6" s="1"/>
  <c r="J1186" i="6" a="1"/>
  <c r="J1186" i="6" s="1"/>
  <c r="J1187" i="6" a="1"/>
  <c r="J1187" i="6"/>
  <c r="J1188" i="6" a="1"/>
  <c r="J1188" i="6" s="1"/>
  <c r="J1189" i="6" a="1"/>
  <c r="J1189" i="6" s="1"/>
  <c r="J1190" i="6" a="1"/>
  <c r="J1190" i="6" s="1"/>
  <c r="J1191" i="6" a="1"/>
  <c r="J1191" i="6" s="1"/>
  <c r="J1192" i="6" a="1"/>
  <c r="J1192" i="6" s="1"/>
  <c r="J1193" i="6" a="1"/>
  <c r="J1193" i="6" s="1"/>
  <c r="J1194" i="6" a="1"/>
  <c r="J1194" i="6" s="1"/>
  <c r="J1195" i="6" a="1"/>
  <c r="J1195" i="6" s="1"/>
  <c r="J1196" i="6" a="1"/>
  <c r="J1196" i="6" s="1"/>
  <c r="J1197" i="6" a="1"/>
  <c r="J1197" i="6" s="1"/>
  <c r="J1198" i="6" a="1"/>
  <c r="J1198" i="6" s="1"/>
  <c r="J1199" i="6" a="1"/>
  <c r="J1199" i="6" s="1"/>
  <c r="J1200" i="6" a="1"/>
  <c r="J1200" i="6" s="1"/>
  <c r="J1201" i="6" a="1"/>
  <c r="J1201" i="6" s="1"/>
  <c r="J1202" i="6" a="1"/>
  <c r="J1202" i="6" s="1"/>
  <c r="J1203" i="6" a="1"/>
  <c r="J1203" i="6"/>
  <c r="J1204" i="6" a="1"/>
  <c r="J1204" i="6" s="1"/>
  <c r="J1205" i="6" a="1"/>
  <c r="J1205" i="6" s="1"/>
  <c r="J1206" i="6" a="1"/>
  <c r="J1206" i="6" s="1"/>
  <c r="J1207" i="6" a="1"/>
  <c r="J1207" i="6"/>
  <c r="J1208" i="6" a="1"/>
  <c r="J1208" i="6" s="1"/>
  <c r="J1209" i="6" a="1"/>
  <c r="J1209" i="6" s="1"/>
  <c r="J1210" i="6" a="1"/>
  <c r="J1210" i="6" s="1"/>
  <c r="J1211" i="6" a="1"/>
  <c r="J1211" i="6" s="1"/>
  <c r="J1212" i="6" a="1"/>
  <c r="J1212" i="6" s="1"/>
  <c r="J1213" i="6" a="1"/>
  <c r="J1213" i="6" s="1"/>
  <c r="J1214" i="6" a="1"/>
  <c r="J1214" i="6" s="1"/>
  <c r="J1215" i="6" a="1"/>
  <c r="J1215" i="6" s="1"/>
  <c r="J1216" i="6" a="1"/>
  <c r="J1216" i="6" s="1"/>
  <c r="J1217" i="6" a="1"/>
  <c r="J1217" i="6" s="1"/>
  <c r="J1218" i="6" a="1"/>
  <c r="J1218" i="6" s="1"/>
  <c r="J1219" i="6" a="1"/>
  <c r="J1219" i="6"/>
  <c r="J1220" i="6" a="1"/>
  <c r="J1220" i="6" s="1"/>
  <c r="J1221" i="6" a="1"/>
  <c r="J1221" i="6" s="1"/>
  <c r="J1222" i="6" a="1"/>
  <c r="J1222" i="6" s="1"/>
  <c r="J1223" i="6" a="1"/>
  <c r="J1223" i="6" s="1"/>
  <c r="J1224" i="6" a="1"/>
  <c r="J1224" i="6" s="1"/>
  <c r="J1225" i="6" a="1"/>
  <c r="J1225" i="6" s="1"/>
  <c r="J1226" i="6" a="1"/>
  <c r="J1226" i="6" s="1"/>
  <c r="J1227" i="6" a="1"/>
  <c r="J1227" i="6" s="1"/>
  <c r="J1228" i="6" a="1"/>
  <c r="J1228" i="6" s="1"/>
  <c r="J1229" i="6" a="1"/>
  <c r="J1229" i="6" s="1"/>
  <c r="J1230" i="6" a="1"/>
  <c r="J1230" i="6" s="1"/>
  <c r="J1231" i="6" a="1"/>
  <c r="J1231" i="6" s="1"/>
  <c r="J1232" i="6" a="1"/>
  <c r="J1232" i="6" s="1"/>
  <c r="J1233" i="6" a="1"/>
  <c r="J1233" i="6" s="1"/>
  <c r="J1234" i="6" a="1"/>
  <c r="J1234" i="6" s="1"/>
  <c r="J1235" i="6" a="1"/>
  <c r="J1235" i="6"/>
  <c r="J1236" i="6" a="1"/>
  <c r="J1236" i="6" s="1"/>
  <c r="J1237" i="6" a="1"/>
  <c r="J1237" i="6" s="1"/>
  <c r="J1238" i="6" a="1"/>
  <c r="J1238" i="6" s="1"/>
  <c r="J1239" i="6" a="1"/>
  <c r="J1239" i="6"/>
  <c r="J1240" i="6" a="1"/>
  <c r="J1240" i="6" s="1"/>
  <c r="J1241" i="6" a="1"/>
  <c r="J1241" i="6" s="1"/>
  <c r="J1242" i="6" a="1"/>
  <c r="J1242" i="6" s="1"/>
  <c r="J1243" i="6" a="1"/>
  <c r="J1243" i="6" s="1"/>
  <c r="J1244" i="6" a="1"/>
  <c r="J1244" i="6" s="1"/>
  <c r="J1245" i="6" a="1"/>
  <c r="J1245" i="6" s="1"/>
  <c r="J1246" i="6" a="1"/>
  <c r="J1246" i="6" s="1"/>
  <c r="J1247" i="6" a="1"/>
  <c r="J1247" i="6"/>
  <c r="J1248" i="6" a="1"/>
  <c r="J1248" i="6" s="1"/>
  <c r="J1249" i="6" a="1"/>
  <c r="J1249" i="6" s="1"/>
  <c r="J1250" i="6" a="1"/>
  <c r="J1250" i="6" s="1"/>
  <c r="J1251" i="6" a="1"/>
  <c r="J1251" i="6"/>
  <c r="J1252" i="6" a="1"/>
  <c r="J1252" i="6" s="1"/>
  <c r="J1253" i="6" a="1"/>
  <c r="J1253" i="6" s="1"/>
  <c r="J1254" i="6" a="1"/>
  <c r="J1254" i="6" s="1"/>
  <c r="J1255" i="6" a="1"/>
  <c r="J1255" i="6" s="1"/>
  <c r="J1256" i="6" a="1"/>
  <c r="J1256" i="6" s="1"/>
  <c r="J1257" i="6" a="1"/>
  <c r="J1257" i="6" s="1"/>
  <c r="J1258" i="6" a="1"/>
  <c r="J1258" i="6" s="1"/>
  <c r="J1259" i="6" a="1"/>
  <c r="J1259" i="6" s="1"/>
  <c r="J1260" i="6" a="1"/>
  <c r="J1260" i="6" s="1"/>
  <c r="J1261" i="6" a="1"/>
  <c r="J1261" i="6" s="1"/>
  <c r="J1262" i="6" a="1"/>
  <c r="J1262" i="6" s="1"/>
  <c r="J1263" i="6" a="1"/>
  <c r="J1263" i="6" s="1"/>
  <c r="J1264" i="6" a="1"/>
  <c r="J1264" i="6" s="1"/>
  <c r="J1265" i="6" a="1"/>
  <c r="J1265" i="6" s="1"/>
  <c r="J1266" i="6" a="1"/>
  <c r="J1266" i="6" s="1"/>
  <c r="J1267" i="6" a="1"/>
  <c r="J1267" i="6"/>
  <c r="J1268" i="6" a="1"/>
  <c r="J1268" i="6" s="1"/>
  <c r="J1269" i="6" a="1"/>
  <c r="J1269" i="6" s="1"/>
  <c r="J1270" i="6" a="1"/>
  <c r="J1270" i="6" s="1"/>
  <c r="J1271" i="6" a="1"/>
  <c r="J1271" i="6"/>
  <c r="J1272" i="6" a="1"/>
  <c r="J1272" i="6" s="1"/>
  <c r="J1273" i="6" a="1"/>
  <c r="J1273" i="6" s="1"/>
  <c r="J1274" i="6" a="1"/>
  <c r="J1274" i="6" s="1"/>
  <c r="J1275" i="6" a="1"/>
  <c r="J1275" i="6" s="1"/>
  <c r="J1276" i="6" a="1"/>
  <c r="J1276" i="6" s="1"/>
  <c r="J1277" i="6" a="1"/>
  <c r="J1277" i="6" s="1"/>
  <c r="J1278" i="6" a="1"/>
  <c r="J1278" i="6" s="1"/>
  <c r="J1279" i="6" a="1"/>
  <c r="J1279" i="6"/>
  <c r="J1280" i="6" a="1"/>
  <c r="J1280" i="6" s="1"/>
  <c r="J1281" i="6" a="1"/>
  <c r="J1281" i="6" s="1"/>
  <c r="J1282" i="6" a="1"/>
  <c r="J1282" i="6" s="1"/>
  <c r="J1283" i="6" a="1"/>
  <c r="J1283" i="6"/>
  <c r="J1284" i="6" a="1"/>
  <c r="J1284" i="6" s="1"/>
  <c r="J1285" i="6" a="1"/>
  <c r="J1285" i="6" s="1"/>
  <c r="J1286" i="6" a="1"/>
  <c r="J1286" i="6" s="1"/>
  <c r="J1287" i="6" a="1"/>
  <c r="J1287" i="6" s="1"/>
  <c r="J1288" i="6" a="1"/>
  <c r="J1288" i="6" s="1"/>
  <c r="J1289" i="6" a="1"/>
  <c r="J1289" i="6" s="1"/>
  <c r="J1290" i="6" a="1"/>
  <c r="J1290" i="6" s="1"/>
  <c r="J1291" i="6" a="1"/>
  <c r="J1291" i="6" s="1"/>
  <c r="J1292" i="6" a="1"/>
  <c r="J1292" i="6" s="1"/>
  <c r="J1293" i="6" a="1"/>
  <c r="J1293" i="6" s="1"/>
  <c r="J1294" i="6" a="1"/>
  <c r="J1294" i="6" s="1"/>
  <c r="J1295" i="6" a="1"/>
  <c r="J1295" i="6"/>
  <c r="J1296" i="6" a="1"/>
  <c r="J1296" i="6" s="1"/>
  <c r="J1297" i="6" a="1"/>
  <c r="J1297" i="6" s="1"/>
  <c r="J1298" i="6" a="1"/>
  <c r="J1298" i="6" s="1"/>
  <c r="J1299" i="6" a="1"/>
  <c r="J1299" i="6" s="1"/>
  <c r="J1300" i="6" a="1"/>
  <c r="J1300" i="6"/>
  <c r="J1301" i="6" a="1"/>
  <c r="J1301" i="6" s="1"/>
  <c r="J1302" i="6" a="1"/>
  <c r="J1302" i="6" s="1"/>
  <c r="J1303" i="6" a="1"/>
  <c r="J1303" i="6" s="1"/>
  <c r="J1304" i="6" a="1"/>
  <c r="J1304" i="6" s="1"/>
  <c r="J1305" i="6" a="1"/>
  <c r="J1305" i="6" s="1"/>
  <c r="J1306" i="6" a="1"/>
  <c r="J1306" i="6" s="1"/>
  <c r="J1307" i="6" a="1"/>
  <c r="J1307" i="6" s="1"/>
  <c r="J1308" i="6" a="1"/>
  <c r="J1308" i="6" s="1"/>
  <c r="J1309" i="6" a="1"/>
  <c r="J1309" i="6" s="1"/>
  <c r="J1310" i="6" a="1"/>
  <c r="J1310" i="6" s="1"/>
  <c r="J1311" i="6" a="1"/>
  <c r="J1311" i="6"/>
  <c r="J1312" i="6" a="1"/>
  <c r="J1312" i="6" s="1"/>
  <c r="J1313" i="6" a="1"/>
  <c r="J1313" i="6" s="1"/>
  <c r="J1314" i="6" a="1"/>
  <c r="J1314" i="6" s="1"/>
  <c r="J1315" i="6" a="1"/>
  <c r="J1315" i="6" s="1"/>
  <c r="J1316" i="6" a="1"/>
  <c r="J1316" i="6"/>
  <c r="J1317" i="6" a="1"/>
  <c r="J1317" i="6" s="1"/>
  <c r="J1318" i="6" a="1"/>
  <c r="J1318" i="6" s="1"/>
  <c r="J1319" i="6" a="1"/>
  <c r="J1319" i="6" s="1"/>
  <c r="J1320" i="6" a="1"/>
  <c r="J1320" i="6" s="1"/>
  <c r="J1321" i="6" a="1"/>
  <c r="J1321" i="6" s="1"/>
  <c r="J1322" i="6" a="1"/>
  <c r="J1322" i="6" s="1"/>
  <c r="J1323" i="6" a="1"/>
  <c r="J1323" i="6" s="1"/>
  <c r="J1324" i="6" a="1"/>
  <c r="J1324" i="6" s="1"/>
  <c r="J1325" i="6" a="1"/>
  <c r="J1325" i="6" s="1"/>
  <c r="J1326" i="6" a="1"/>
  <c r="J1326" i="6" s="1"/>
  <c r="J1327" i="6" a="1"/>
  <c r="J1327" i="6"/>
  <c r="J1328" i="6" a="1"/>
  <c r="J1328" i="6" s="1"/>
  <c r="J1329" i="6" a="1"/>
  <c r="J1329" i="6" s="1"/>
  <c r="J1330" i="6" a="1"/>
  <c r="J1330" i="6" s="1"/>
  <c r="J1331" i="6" a="1"/>
  <c r="J1331" i="6" s="1"/>
  <c r="J1332" i="6" a="1"/>
  <c r="J1332" i="6"/>
  <c r="J1333" i="6" a="1"/>
  <c r="J1333" i="6" s="1"/>
  <c r="J1334" i="6" a="1"/>
  <c r="J1334" i="6" s="1"/>
  <c r="J1335" i="6" a="1"/>
  <c r="J1335" i="6" s="1"/>
  <c r="J1336" i="6" a="1"/>
  <c r="J1336" i="6" s="1"/>
  <c r="J1337" i="6" a="1"/>
  <c r="J1337" i="6" s="1"/>
  <c r="J1338" i="6" a="1"/>
  <c r="J1338" i="6" s="1"/>
  <c r="J1339" i="6" a="1"/>
  <c r="J1339" i="6" s="1"/>
  <c r="J1340" i="6" a="1"/>
  <c r="J1340" i="6" s="1"/>
  <c r="J1341" i="6" a="1"/>
  <c r="J1341" i="6" s="1"/>
  <c r="J1342" i="6" a="1"/>
  <c r="J1342" i="6" s="1"/>
  <c r="J1343" i="6" a="1"/>
  <c r="J1343" i="6"/>
  <c r="J1344" i="6" a="1"/>
  <c r="J1344" i="6" s="1"/>
  <c r="J1345" i="6" a="1"/>
  <c r="J1345" i="6" s="1"/>
  <c r="J1346" i="6" a="1"/>
  <c r="J1346" i="6" s="1"/>
  <c r="J1347" i="6" a="1"/>
  <c r="J1347" i="6" s="1"/>
  <c r="J1348" i="6" a="1"/>
  <c r="J1348" i="6"/>
  <c r="J1349" i="6" a="1"/>
  <c r="J1349" i="6" s="1"/>
  <c r="J3" i="11" a="1"/>
  <c r="J3" i="11" s="1"/>
  <c r="J4" i="11" a="1"/>
  <c r="J4" i="11" s="1"/>
  <c r="J5" i="11" a="1"/>
  <c r="J5" i="11" s="1"/>
  <c r="J6" i="11" a="1"/>
  <c r="J6" i="11" s="1"/>
  <c r="J7" i="11" a="1"/>
  <c r="J7" i="11" s="1"/>
  <c r="J8" i="11" a="1"/>
  <c r="J8" i="11" s="1"/>
  <c r="J9" i="11" a="1"/>
  <c r="J9" i="11" s="1"/>
  <c r="J10" i="11" a="1"/>
  <c r="J10" i="11" s="1"/>
  <c r="J11" i="11" a="1"/>
  <c r="J11" i="11" s="1"/>
  <c r="J12" i="11" a="1"/>
  <c r="J12" i="11" s="1"/>
  <c r="J13" i="11" a="1"/>
  <c r="J13" i="11" s="1"/>
  <c r="J14" i="11" a="1"/>
  <c r="J14" i="11" s="1"/>
  <c r="J15" i="11" a="1"/>
  <c r="J15" i="11" s="1"/>
  <c r="J16" i="11" a="1"/>
  <c r="J16" i="11" s="1"/>
  <c r="J17" i="11" a="1"/>
  <c r="J17" i="11" s="1"/>
  <c r="J18" i="11" a="1"/>
  <c r="J18" i="11" s="1"/>
  <c r="J19" i="11" a="1"/>
  <c r="J19" i="11" s="1"/>
  <c r="J20" i="11" a="1"/>
  <c r="J20" i="11" s="1"/>
  <c r="J21" i="11" a="1"/>
  <c r="J21" i="11" s="1"/>
  <c r="J22" i="11" a="1"/>
  <c r="J22" i="11" s="1"/>
  <c r="J23" i="11" a="1"/>
  <c r="J23" i="11" s="1"/>
  <c r="J24" i="11" a="1"/>
  <c r="J24" i="11" s="1"/>
  <c r="J25" i="11" a="1"/>
  <c r="J25" i="11" s="1"/>
  <c r="J26" i="11" a="1"/>
  <c r="J26" i="11" s="1"/>
  <c r="J27" i="11" a="1"/>
  <c r="J27" i="11" s="1"/>
  <c r="J28" i="11" a="1"/>
  <c r="J28" i="11" s="1"/>
  <c r="J29" i="11" a="1"/>
  <c r="J29" i="11" s="1"/>
  <c r="J30" i="11" a="1"/>
  <c r="J30" i="11" s="1"/>
  <c r="J31" i="11" a="1"/>
  <c r="J31" i="11" s="1"/>
  <c r="J32" i="11" a="1"/>
  <c r="J32" i="11" s="1"/>
  <c r="J33" i="11" a="1"/>
  <c r="J33" i="11" s="1"/>
  <c r="J34" i="11" a="1"/>
  <c r="J34" i="11" s="1"/>
  <c r="J35" i="11" a="1"/>
  <c r="J35" i="11" s="1"/>
  <c r="J36" i="11" a="1"/>
  <c r="J36" i="11" s="1"/>
  <c r="J37" i="11" a="1"/>
  <c r="J37" i="11" s="1"/>
  <c r="J38" i="11" a="1"/>
  <c r="J38" i="11" s="1"/>
  <c r="J39" i="11" a="1"/>
  <c r="J39" i="11" s="1"/>
  <c r="J40" i="11" a="1"/>
  <c r="J40" i="11" s="1"/>
  <c r="J41" i="11" a="1"/>
  <c r="J41" i="11" s="1"/>
  <c r="J42" i="11" a="1"/>
  <c r="J42" i="11" s="1"/>
  <c r="J43" i="11" a="1"/>
  <c r="J43" i="11" s="1"/>
  <c r="J44" i="11" a="1"/>
  <c r="J44" i="11" s="1"/>
  <c r="J45" i="11" a="1"/>
  <c r="J45" i="11" s="1"/>
  <c r="J46" i="11" a="1"/>
  <c r="J46" i="11" s="1"/>
  <c r="J47" i="11" a="1"/>
  <c r="J47" i="11" s="1"/>
  <c r="J48" i="11" a="1"/>
  <c r="J48" i="11" s="1"/>
  <c r="J49" i="11" a="1"/>
  <c r="J49" i="11" s="1"/>
  <c r="J50" i="11" a="1"/>
  <c r="J50" i="11" s="1"/>
  <c r="J51" i="11" a="1"/>
  <c r="J51" i="11" s="1"/>
  <c r="J52" i="11" a="1"/>
  <c r="J52" i="11" s="1"/>
  <c r="J53" i="11" a="1"/>
  <c r="J53" i="11" s="1"/>
  <c r="J54" i="11" a="1"/>
  <c r="J54" i="11" s="1"/>
  <c r="J55" i="11" a="1"/>
  <c r="J55" i="11" s="1"/>
  <c r="J56" i="11" a="1"/>
  <c r="J56" i="11" s="1"/>
  <c r="J57" i="11" a="1"/>
  <c r="J57" i="11" s="1"/>
  <c r="J58" i="11" a="1"/>
  <c r="J58" i="11" s="1"/>
  <c r="J59" i="11" a="1"/>
  <c r="J59" i="11" s="1"/>
  <c r="J60" i="11" a="1"/>
  <c r="J60" i="11" s="1"/>
  <c r="J61" i="11" a="1"/>
  <c r="J61" i="11" s="1"/>
  <c r="J62" i="11" a="1"/>
  <c r="J62" i="11" s="1"/>
  <c r="J63" i="11" a="1"/>
  <c r="J63" i="11" s="1"/>
  <c r="J64" i="11" a="1"/>
  <c r="J64" i="11" s="1"/>
  <c r="J65" i="11" a="1"/>
  <c r="J65" i="11" s="1"/>
  <c r="J66" i="11" a="1"/>
  <c r="J66" i="11" s="1"/>
  <c r="J67" i="11" a="1"/>
  <c r="J67" i="11" s="1"/>
  <c r="J68" i="11" a="1"/>
  <c r="J68" i="11" s="1"/>
  <c r="J69" i="11" a="1"/>
  <c r="J69" i="11" s="1"/>
  <c r="J70" i="11" a="1"/>
  <c r="J70" i="11" s="1"/>
  <c r="J71" i="11" a="1"/>
  <c r="J71" i="11" s="1"/>
  <c r="J72" i="11" a="1"/>
  <c r="J72" i="11" s="1"/>
  <c r="J73" i="11" a="1"/>
  <c r="J73" i="11" s="1"/>
  <c r="J74" i="11" a="1"/>
  <c r="J74" i="11" s="1"/>
  <c r="J75" i="11" a="1"/>
  <c r="J75" i="11" s="1"/>
  <c r="J76" i="11" a="1"/>
  <c r="J76" i="11" s="1"/>
  <c r="J77" i="11" a="1"/>
  <c r="J77" i="11" s="1"/>
  <c r="J78" i="11" a="1"/>
  <c r="J78" i="11" s="1"/>
  <c r="J79" i="11" a="1"/>
  <c r="J79" i="11" s="1"/>
  <c r="J80" i="11" a="1"/>
  <c r="J80" i="11" s="1"/>
  <c r="J81" i="11" a="1"/>
  <c r="J81" i="11" s="1"/>
  <c r="J82" i="11" a="1"/>
  <c r="J82" i="11" s="1"/>
  <c r="J83" i="11" a="1"/>
  <c r="J83" i="11" s="1"/>
  <c r="J84" i="11" a="1"/>
  <c r="J84" i="11" s="1"/>
  <c r="J85" i="11" a="1"/>
  <c r="J85" i="11" s="1"/>
  <c r="J86" i="11" a="1"/>
  <c r="J86" i="11" s="1"/>
  <c r="J87" i="11" a="1"/>
  <c r="J87" i="11" s="1"/>
  <c r="J88" i="11" a="1"/>
  <c r="J88" i="11" s="1"/>
  <c r="J89" i="11" a="1"/>
  <c r="J89" i="11" s="1"/>
  <c r="J90" i="11" a="1"/>
  <c r="J90" i="11" s="1"/>
  <c r="J91" i="11" a="1"/>
  <c r="J91" i="11" s="1"/>
  <c r="J92" i="11" a="1"/>
  <c r="J92" i="11" s="1"/>
  <c r="J93" i="11" a="1"/>
  <c r="J93" i="11" s="1"/>
  <c r="J94" i="11" a="1"/>
  <c r="J94" i="11" s="1"/>
  <c r="J95" i="11" a="1"/>
  <c r="J95" i="11" s="1"/>
  <c r="J96" i="11" a="1"/>
  <c r="J96" i="11" s="1"/>
  <c r="J97" i="11" a="1"/>
  <c r="J97" i="11" s="1"/>
  <c r="J98" i="11" a="1"/>
  <c r="J98" i="11" s="1"/>
  <c r="J99" i="11" a="1"/>
  <c r="J99" i="11" s="1"/>
  <c r="J100" i="11" a="1"/>
  <c r="J100" i="11" s="1"/>
  <c r="J101" i="11" a="1"/>
  <c r="J101" i="11" s="1"/>
  <c r="J102" i="11" a="1"/>
  <c r="J102" i="11" s="1"/>
  <c r="J103" i="11" a="1"/>
  <c r="J103" i="11" s="1"/>
  <c r="J104" i="11" a="1"/>
  <c r="J104" i="11" s="1"/>
  <c r="J105" i="11" a="1"/>
  <c r="J105" i="11" s="1"/>
  <c r="J106" i="11" a="1"/>
  <c r="J106" i="11" s="1"/>
  <c r="J107" i="11" a="1"/>
  <c r="J107" i="11" s="1"/>
  <c r="J108" i="11" a="1"/>
  <c r="J108" i="11" s="1"/>
  <c r="J109" i="11" a="1"/>
  <c r="J109" i="11" s="1"/>
  <c r="J110" i="11" a="1"/>
  <c r="J110" i="11" s="1"/>
  <c r="J111" i="11" a="1"/>
  <c r="J111" i="11" s="1"/>
  <c r="J112" i="11" a="1"/>
  <c r="J112" i="11" s="1"/>
  <c r="J113" i="11" a="1"/>
  <c r="J113" i="11" s="1"/>
  <c r="J114" i="11" a="1"/>
  <c r="J114" i="11" s="1"/>
  <c r="J115" i="11" a="1"/>
  <c r="J115" i="11" s="1"/>
  <c r="J116" i="11" a="1"/>
  <c r="J116" i="11" s="1"/>
  <c r="J117" i="11" a="1"/>
  <c r="J117" i="11" s="1"/>
  <c r="J118" i="11" a="1"/>
  <c r="J118" i="11" s="1"/>
  <c r="J119" i="11" a="1"/>
  <c r="J119" i="11" s="1"/>
  <c r="J120" i="11" a="1"/>
  <c r="J120" i="11" s="1"/>
  <c r="J121" i="11" a="1"/>
  <c r="J121" i="11" s="1"/>
  <c r="J122" i="11" a="1"/>
  <c r="J122" i="11" s="1"/>
  <c r="J123" i="11" a="1"/>
  <c r="J123" i="11" s="1"/>
  <c r="J124" i="11" a="1"/>
  <c r="J124" i="11" s="1"/>
  <c r="J125" i="11" a="1"/>
  <c r="J125" i="11" s="1"/>
  <c r="J126" i="11" a="1"/>
  <c r="J126" i="11" s="1"/>
  <c r="J127" i="11" a="1"/>
  <c r="J127" i="11" s="1"/>
  <c r="J128" i="11" a="1"/>
  <c r="J128" i="11" s="1"/>
  <c r="J129" i="11" a="1"/>
  <c r="J129" i="11" s="1"/>
  <c r="J130" i="11" a="1"/>
  <c r="J130" i="11" s="1"/>
  <c r="J131" i="11" a="1"/>
  <c r="J131" i="11" s="1"/>
  <c r="J132" i="11" a="1"/>
  <c r="J132" i="11" s="1"/>
  <c r="J133" i="11" a="1"/>
  <c r="J133" i="11" s="1"/>
  <c r="J134" i="11" a="1"/>
  <c r="J134" i="11" s="1"/>
  <c r="J135" i="11" a="1"/>
  <c r="J135" i="11" s="1"/>
  <c r="J136" i="11" a="1"/>
  <c r="J136" i="11" s="1"/>
  <c r="J137" i="11" a="1"/>
  <c r="J137" i="11" s="1"/>
  <c r="J138" i="11" a="1"/>
  <c r="J138" i="11" s="1"/>
  <c r="J139" i="11" a="1"/>
  <c r="J139" i="11" s="1"/>
  <c r="J140" i="11" a="1"/>
  <c r="J140" i="11" s="1"/>
  <c r="J141" i="11" a="1"/>
  <c r="J141" i="11" s="1"/>
  <c r="J142" i="11" a="1"/>
  <c r="J142" i="11" s="1"/>
  <c r="J143" i="11" a="1"/>
  <c r="J143" i="11" s="1"/>
  <c r="J144" i="11" a="1"/>
  <c r="J144" i="11" s="1"/>
  <c r="J145" i="11" a="1"/>
  <c r="J145" i="11" s="1"/>
  <c r="J146" i="11" a="1"/>
  <c r="J146" i="11" s="1"/>
  <c r="J147" i="11" a="1"/>
  <c r="J147" i="11" s="1"/>
  <c r="J148" i="11" a="1"/>
  <c r="J148" i="11" s="1"/>
  <c r="J149" i="11" a="1"/>
  <c r="J149" i="11" s="1"/>
  <c r="J150" i="11" a="1"/>
  <c r="J150" i="11" s="1"/>
  <c r="J151" i="11" a="1"/>
  <c r="J151" i="11" s="1"/>
  <c r="J152" i="11" a="1"/>
  <c r="J152" i="11" s="1"/>
  <c r="J153" i="11" a="1"/>
  <c r="J153" i="11" s="1"/>
  <c r="J154" i="11" a="1"/>
  <c r="J154" i="11" s="1"/>
  <c r="J155" i="11" a="1"/>
  <c r="J155" i="11" s="1"/>
  <c r="J156" i="11" a="1"/>
  <c r="J156" i="11" s="1"/>
  <c r="J157" i="11" a="1"/>
  <c r="J157" i="11" s="1"/>
  <c r="J158" i="11" a="1"/>
  <c r="J158" i="11" s="1"/>
  <c r="J159" i="11" a="1"/>
  <c r="J159" i="11" s="1"/>
  <c r="J160" i="11" a="1"/>
  <c r="J160" i="11" s="1"/>
  <c r="J161" i="11" a="1"/>
  <c r="J161" i="11" s="1"/>
  <c r="J162" i="11" a="1"/>
  <c r="J162" i="11" s="1"/>
  <c r="J163" i="11" a="1"/>
  <c r="J163" i="11" s="1"/>
  <c r="J164" i="11" a="1"/>
  <c r="J164" i="11" s="1"/>
  <c r="J165" i="11" a="1"/>
  <c r="J165" i="11" s="1"/>
  <c r="J166" i="11" a="1"/>
  <c r="J166" i="11" s="1"/>
  <c r="J167" i="11" a="1"/>
  <c r="J167" i="11" s="1"/>
  <c r="J168" i="11" a="1"/>
  <c r="J168" i="11" s="1"/>
  <c r="J169" i="11" a="1"/>
  <c r="J169" i="11" s="1"/>
  <c r="J170" i="11" a="1"/>
  <c r="J170" i="11" s="1"/>
  <c r="J171" i="11" a="1"/>
  <c r="J171" i="11" s="1"/>
  <c r="J172" i="11" a="1"/>
  <c r="J172" i="11" s="1"/>
  <c r="J173" i="11" a="1"/>
  <c r="J173" i="11" s="1"/>
  <c r="J174" i="11" a="1"/>
  <c r="J174" i="11" s="1"/>
  <c r="J175" i="11" a="1"/>
  <c r="J175" i="11" s="1"/>
  <c r="J176" i="11" a="1"/>
  <c r="J176" i="11" s="1"/>
  <c r="J177" i="11" a="1"/>
  <c r="J177" i="11" s="1"/>
  <c r="J178" i="11" a="1"/>
  <c r="J178" i="11" s="1"/>
  <c r="J179" i="11" a="1"/>
  <c r="J179" i="11" s="1"/>
  <c r="J180" i="11" a="1"/>
  <c r="J180" i="11" s="1"/>
  <c r="J181" i="11" a="1"/>
  <c r="J181" i="11" s="1"/>
  <c r="J182" i="11" a="1"/>
  <c r="J182" i="11" s="1"/>
  <c r="J183" i="11" a="1"/>
  <c r="J183" i="11" s="1"/>
  <c r="J184" i="11" a="1"/>
  <c r="J184" i="11" s="1"/>
  <c r="J185" i="11" a="1"/>
  <c r="J185" i="11" s="1"/>
  <c r="J186" i="11" a="1"/>
  <c r="J186" i="11" s="1"/>
  <c r="J187" i="11" a="1"/>
  <c r="J187" i="11" s="1"/>
  <c r="J188" i="11" a="1"/>
  <c r="J188" i="11" s="1"/>
  <c r="J189" i="11" a="1"/>
  <c r="J189" i="11" s="1"/>
  <c r="J190" i="11" a="1"/>
  <c r="J190" i="11" s="1"/>
  <c r="J191" i="11" a="1"/>
  <c r="J191" i="11" s="1"/>
  <c r="J192" i="11" a="1"/>
  <c r="J192" i="11" s="1"/>
  <c r="J193" i="11" a="1"/>
  <c r="J193" i="11" s="1"/>
  <c r="J194" i="11" a="1"/>
  <c r="J194" i="11" s="1"/>
  <c r="J195" i="11" a="1"/>
  <c r="J195" i="11" s="1"/>
  <c r="J196" i="11" a="1"/>
  <c r="J196" i="11" s="1"/>
  <c r="J197" i="11" a="1"/>
  <c r="J197" i="11" s="1"/>
  <c r="J198" i="11" a="1"/>
  <c r="J198" i="11" s="1"/>
  <c r="J199" i="11" a="1"/>
  <c r="J199" i="11" s="1"/>
  <c r="J200" i="11" a="1"/>
  <c r="J200" i="11" s="1"/>
  <c r="J201" i="11" a="1"/>
  <c r="J201" i="11" s="1"/>
  <c r="J202" i="11" a="1"/>
  <c r="J202" i="11" s="1"/>
  <c r="J203" i="11" a="1"/>
  <c r="J203" i="11" s="1"/>
  <c r="J204" i="11" a="1"/>
  <c r="J204" i="11" s="1"/>
  <c r="J205" i="11" a="1"/>
  <c r="J205" i="11" s="1"/>
  <c r="J206" i="11" a="1"/>
  <c r="J206" i="11" s="1"/>
  <c r="J207" i="11" a="1"/>
  <c r="J207" i="11" s="1"/>
  <c r="J208" i="11" a="1"/>
  <c r="J208" i="11" s="1"/>
  <c r="J209" i="11" a="1"/>
  <c r="J209" i="11" s="1"/>
  <c r="J210" i="11" a="1"/>
  <c r="J210" i="11" s="1"/>
  <c r="J211" i="11" a="1"/>
  <c r="J211" i="11" s="1"/>
  <c r="J212" i="11" a="1"/>
  <c r="J212" i="11" s="1"/>
  <c r="J213" i="11" a="1"/>
  <c r="J213" i="11" s="1"/>
  <c r="J214" i="11" a="1"/>
  <c r="J214" i="11" s="1"/>
  <c r="J215" i="11" a="1"/>
  <c r="J215" i="11" s="1"/>
  <c r="J216" i="11" a="1"/>
  <c r="J216" i="11" s="1"/>
  <c r="J217" i="11" a="1"/>
  <c r="J217" i="11" s="1"/>
  <c r="J218" i="11" a="1"/>
  <c r="J218" i="11" s="1"/>
  <c r="J219" i="11" a="1"/>
  <c r="J219" i="11" s="1"/>
  <c r="J220" i="11" a="1"/>
  <c r="J220" i="11" s="1"/>
  <c r="J221" i="11" a="1"/>
  <c r="J221" i="11" s="1"/>
  <c r="J222" i="11" a="1"/>
  <c r="J222" i="11" s="1"/>
  <c r="J223" i="11" a="1"/>
  <c r="J223" i="11" s="1"/>
  <c r="J224" i="11" a="1"/>
  <c r="J224" i="11" s="1"/>
  <c r="J225" i="11" a="1"/>
  <c r="J225" i="11" s="1"/>
  <c r="J226" i="11" a="1"/>
  <c r="J226" i="11" s="1"/>
  <c r="J227" i="11" a="1"/>
  <c r="J227" i="11" s="1"/>
  <c r="J228" i="11" a="1"/>
  <c r="J228" i="11" s="1"/>
  <c r="J229" i="11" a="1"/>
  <c r="J229" i="11" s="1"/>
  <c r="J230" i="11" a="1"/>
  <c r="J230" i="11" s="1"/>
  <c r="J231" i="11" a="1"/>
  <c r="J231" i="11" s="1"/>
  <c r="J232" i="11" a="1"/>
  <c r="J232" i="11" s="1"/>
  <c r="J233" i="11" a="1"/>
  <c r="J233" i="11" s="1"/>
  <c r="J234" i="11" a="1"/>
  <c r="J234" i="11" s="1"/>
  <c r="J235" i="11" a="1"/>
  <c r="J235" i="11" s="1"/>
  <c r="J236" i="11" a="1"/>
  <c r="J236" i="11" s="1"/>
  <c r="J237" i="11" a="1"/>
  <c r="J237" i="11" s="1"/>
  <c r="J238" i="11" a="1"/>
  <c r="J238" i="11" s="1"/>
  <c r="J239" i="11" a="1"/>
  <c r="J239" i="11" s="1"/>
  <c r="J240" i="11" a="1"/>
  <c r="J240" i="11" s="1"/>
  <c r="J241" i="11" a="1"/>
  <c r="J241" i="11" s="1"/>
  <c r="J242" i="11" a="1"/>
  <c r="J242" i="11" s="1"/>
  <c r="J243" i="11" a="1"/>
  <c r="J243" i="11" s="1"/>
  <c r="J244" i="11" a="1"/>
  <c r="J244" i="11" s="1"/>
  <c r="J245" i="11" a="1"/>
  <c r="J245" i="11" s="1"/>
  <c r="J246" i="11" a="1"/>
  <c r="J246" i="11" s="1"/>
  <c r="J247" i="11" a="1"/>
  <c r="J247" i="11" s="1"/>
  <c r="J248" i="11" a="1"/>
  <c r="J248" i="11" s="1"/>
  <c r="J249" i="11" a="1"/>
  <c r="J249" i="11" s="1"/>
  <c r="J250" i="11" a="1"/>
  <c r="J250" i="11" s="1"/>
  <c r="J251" i="11" a="1"/>
  <c r="J251" i="11" s="1"/>
  <c r="J252" i="11" a="1"/>
  <c r="J252" i="11" s="1"/>
  <c r="J253" i="11" a="1"/>
  <c r="J253" i="11" s="1"/>
  <c r="J254" i="11" a="1"/>
  <c r="J254" i="11" s="1"/>
  <c r="J255" i="11" a="1"/>
  <c r="J255" i="11" s="1"/>
  <c r="J256" i="11" a="1"/>
  <c r="J256" i="11" s="1"/>
  <c r="J257" i="11" a="1"/>
  <c r="J257" i="11" s="1"/>
  <c r="J258" i="11" a="1"/>
  <c r="J258" i="11" s="1"/>
  <c r="J259" i="11" a="1"/>
  <c r="J259" i="11" s="1"/>
  <c r="J260" i="11" a="1"/>
  <c r="J260" i="11" s="1"/>
  <c r="J261" i="11" a="1"/>
  <c r="J261" i="11" s="1"/>
  <c r="J262" i="11" a="1"/>
  <c r="J262" i="11" s="1"/>
  <c r="J263" i="11" a="1"/>
  <c r="J263" i="11" s="1"/>
  <c r="J264" i="11" a="1"/>
  <c r="J264" i="11" s="1"/>
  <c r="J265" i="11" a="1"/>
  <c r="J265" i="11" s="1"/>
  <c r="J266" i="11" a="1"/>
  <c r="J266" i="11" s="1"/>
  <c r="J267" i="11" a="1"/>
  <c r="J267" i="11" s="1"/>
  <c r="J268" i="11" a="1"/>
  <c r="J268" i="11" s="1"/>
  <c r="J269" i="11" a="1"/>
  <c r="J269" i="11" s="1"/>
  <c r="J270" i="11" a="1"/>
  <c r="J270" i="11" s="1"/>
  <c r="J271" i="11" a="1"/>
  <c r="J271" i="11" s="1"/>
  <c r="J272" i="11" a="1"/>
  <c r="J272" i="11" s="1"/>
  <c r="J273" i="11" a="1"/>
  <c r="J273" i="11" s="1"/>
  <c r="J274" i="11" a="1"/>
  <c r="J274" i="11" s="1"/>
  <c r="J275" i="11" a="1"/>
  <c r="J275" i="11" s="1"/>
  <c r="J276" i="11" a="1"/>
  <c r="J276" i="11" s="1"/>
  <c r="J277" i="11" a="1"/>
  <c r="J277" i="11" s="1"/>
  <c r="J278" i="11" a="1"/>
  <c r="J278" i="11" s="1"/>
  <c r="J279" i="11" a="1"/>
  <c r="J279" i="11" s="1"/>
  <c r="J280" i="11" a="1"/>
  <c r="J280" i="11" s="1"/>
  <c r="J281" i="11" a="1"/>
  <c r="J281" i="11" s="1"/>
  <c r="J282" i="11" a="1"/>
  <c r="J282" i="11" s="1"/>
  <c r="J283" i="11" a="1"/>
  <c r="J283" i="11" s="1"/>
  <c r="J284" i="11" a="1"/>
  <c r="J284" i="11" s="1"/>
  <c r="J285" i="11" a="1"/>
  <c r="J285" i="11" s="1"/>
  <c r="J286" i="11" a="1"/>
  <c r="J286" i="11" s="1"/>
  <c r="J287" i="11" a="1"/>
  <c r="J287" i="11" s="1"/>
  <c r="J288" i="11" a="1"/>
  <c r="J288" i="11" s="1"/>
  <c r="J289" i="11" a="1"/>
  <c r="J289" i="11" s="1"/>
  <c r="J290" i="11" a="1"/>
  <c r="J290" i="11" s="1"/>
  <c r="J291" i="11" a="1"/>
  <c r="J291" i="11" s="1"/>
  <c r="J292" i="11" a="1"/>
  <c r="J292" i="11" s="1"/>
  <c r="J293" i="11" a="1"/>
  <c r="J293" i="11" s="1"/>
  <c r="J294" i="11" a="1"/>
  <c r="J294" i="11" s="1"/>
  <c r="J295" i="11" a="1"/>
  <c r="J295" i="11" s="1"/>
  <c r="J296" i="11" a="1"/>
  <c r="J296" i="11" s="1"/>
  <c r="J297" i="11" a="1"/>
  <c r="J297" i="11" s="1"/>
  <c r="J298" i="11" a="1"/>
  <c r="J298" i="11" s="1"/>
  <c r="J299" i="11" a="1"/>
  <c r="J299" i="11" s="1"/>
  <c r="J300" i="11" a="1"/>
  <c r="J300" i="11" s="1"/>
  <c r="J301" i="11" a="1"/>
  <c r="J301" i="11" s="1"/>
  <c r="J302" i="11" a="1"/>
  <c r="J302" i="11" s="1"/>
  <c r="J303" i="11" a="1"/>
  <c r="J303" i="11" s="1"/>
  <c r="J304" i="11" a="1"/>
  <c r="J304" i="11" s="1"/>
  <c r="J305" i="11" a="1"/>
  <c r="J305" i="11" s="1"/>
  <c r="J306" i="11" a="1"/>
  <c r="J306" i="11" s="1"/>
  <c r="J307" i="11" a="1"/>
  <c r="J307" i="11" s="1"/>
  <c r="J308" i="11" a="1"/>
  <c r="J308" i="11" s="1"/>
  <c r="J309" i="11" a="1"/>
  <c r="J309" i="11" s="1"/>
  <c r="J310" i="11" a="1"/>
  <c r="J310" i="11" s="1"/>
  <c r="J311" i="11" a="1"/>
  <c r="J311" i="11" s="1"/>
  <c r="J312" i="11" a="1"/>
  <c r="J312" i="11" s="1"/>
  <c r="J313" i="11" a="1"/>
  <c r="J313" i="11" s="1"/>
  <c r="J314" i="11" a="1"/>
  <c r="J314" i="11" s="1"/>
  <c r="J315" i="11" a="1"/>
  <c r="J315" i="11" s="1"/>
  <c r="J316" i="11" a="1"/>
  <c r="J316" i="11" s="1"/>
  <c r="J317" i="11" a="1"/>
  <c r="J317" i="11" s="1"/>
  <c r="J318" i="11" a="1"/>
  <c r="J318" i="11" s="1"/>
  <c r="J319" i="11" a="1"/>
  <c r="J319" i="11" s="1"/>
  <c r="J320" i="11" a="1"/>
  <c r="J320" i="11" s="1"/>
  <c r="J321" i="11" a="1"/>
  <c r="J321" i="11" s="1"/>
  <c r="J322" i="11" a="1"/>
  <c r="J322" i="11" s="1"/>
  <c r="J323" i="11" a="1"/>
  <c r="J323" i="11" s="1"/>
  <c r="J324" i="11" a="1"/>
  <c r="J324" i="11" s="1"/>
  <c r="J325" i="11" a="1"/>
  <c r="J325" i="11" s="1"/>
  <c r="J326" i="11" a="1"/>
  <c r="J326" i="11" s="1"/>
  <c r="J327" i="11" a="1"/>
  <c r="J327" i="11" s="1"/>
  <c r="J328" i="11" a="1"/>
  <c r="J328" i="11" s="1"/>
  <c r="J329" i="11" a="1"/>
  <c r="J329" i="11" s="1"/>
  <c r="J330" i="11" a="1"/>
  <c r="J330" i="11" s="1"/>
  <c r="J331" i="11" a="1"/>
  <c r="J331" i="11" s="1"/>
  <c r="J332" i="11" a="1"/>
  <c r="J332" i="11" s="1"/>
  <c r="J333" i="11" a="1"/>
  <c r="J333" i="11" s="1"/>
  <c r="J334" i="11" a="1"/>
  <c r="J334" i="11" s="1"/>
  <c r="J335" i="11" a="1"/>
  <c r="J335" i="11" s="1"/>
  <c r="J336" i="11" a="1"/>
  <c r="J336" i="11" s="1"/>
  <c r="J337" i="11" a="1"/>
  <c r="J337" i="11" s="1"/>
  <c r="J338" i="11" a="1"/>
  <c r="J338" i="11" s="1"/>
  <c r="J339" i="11" a="1"/>
  <c r="J339" i="11" s="1"/>
  <c r="J340" i="11" a="1"/>
  <c r="J340" i="11" s="1"/>
  <c r="J341" i="11" a="1"/>
  <c r="J341" i="11" s="1"/>
  <c r="J342" i="11" a="1"/>
  <c r="J342" i="11" s="1"/>
  <c r="J343" i="11" a="1"/>
  <c r="J343" i="11" s="1"/>
  <c r="J344" i="11" a="1"/>
  <c r="J344" i="11" s="1"/>
  <c r="J345" i="11" a="1"/>
  <c r="J345" i="11" s="1"/>
  <c r="J346" i="11" a="1"/>
  <c r="J346" i="11" s="1"/>
  <c r="J347" i="11" a="1"/>
  <c r="J347" i="11" s="1"/>
  <c r="J348" i="11" a="1"/>
  <c r="J348" i="11" s="1"/>
  <c r="J349" i="11" a="1"/>
  <c r="J349" i="11" s="1"/>
  <c r="J350" i="11" a="1"/>
  <c r="J350" i="11" s="1"/>
  <c r="J351" i="11" a="1"/>
  <c r="J351" i="11" s="1"/>
  <c r="J352" i="11" a="1"/>
  <c r="J352" i="11" s="1"/>
  <c r="J353" i="11" a="1"/>
  <c r="J353" i="11" s="1"/>
  <c r="J354" i="11" a="1"/>
  <c r="J354" i="11" s="1"/>
  <c r="J355" i="11" a="1"/>
  <c r="J355" i="11" s="1"/>
  <c r="J356" i="11" a="1"/>
  <c r="J356" i="11" s="1"/>
  <c r="J357" i="11" a="1"/>
  <c r="J357" i="11" s="1"/>
  <c r="J358" i="11" a="1"/>
  <c r="J358" i="11" s="1"/>
  <c r="J359" i="11" a="1"/>
  <c r="J359" i="11" s="1"/>
  <c r="J360" i="11" a="1"/>
  <c r="J360" i="11" s="1"/>
  <c r="J361" i="11" a="1"/>
  <c r="J361" i="11" s="1"/>
  <c r="J362" i="11" a="1"/>
  <c r="J362" i="11" s="1"/>
  <c r="J363" i="11" a="1"/>
  <c r="J363" i="11" s="1"/>
  <c r="J364" i="11" a="1"/>
  <c r="J364" i="11" s="1"/>
  <c r="J365" i="11" a="1"/>
  <c r="J365" i="11" s="1"/>
  <c r="J366" i="11" a="1"/>
  <c r="J366" i="11" s="1"/>
  <c r="J367" i="11" a="1"/>
  <c r="J367" i="11" s="1"/>
  <c r="J368" i="11" a="1"/>
  <c r="J368" i="11" s="1"/>
  <c r="J369" i="11" a="1"/>
  <c r="J369" i="11" s="1"/>
  <c r="J370" i="11" a="1"/>
  <c r="J370" i="11" s="1"/>
  <c r="J371" i="11" a="1"/>
  <c r="J371" i="11" s="1"/>
  <c r="J372" i="11" a="1"/>
  <c r="J372" i="11" s="1"/>
  <c r="J373" i="11" a="1"/>
  <c r="J373" i="11" s="1"/>
  <c r="J374" i="11" a="1"/>
  <c r="J374" i="11" s="1"/>
  <c r="J375" i="11" a="1"/>
  <c r="J375" i="11" s="1"/>
  <c r="J376" i="11" a="1"/>
  <c r="J376" i="11" s="1"/>
  <c r="J377" i="11" a="1"/>
  <c r="J377" i="11" s="1"/>
  <c r="J378" i="11" a="1"/>
  <c r="J378" i="11" s="1"/>
  <c r="J379" i="11" a="1"/>
  <c r="J379" i="11" s="1"/>
  <c r="J380" i="11" a="1"/>
  <c r="J380" i="11" s="1"/>
  <c r="J381" i="11" a="1"/>
  <c r="J381" i="11" s="1"/>
  <c r="J382" i="11" a="1"/>
  <c r="J382" i="11" s="1"/>
  <c r="J383" i="11" a="1"/>
  <c r="J383" i="11" s="1"/>
  <c r="J384" i="11" a="1"/>
  <c r="J384" i="11" s="1"/>
  <c r="J385" i="11" a="1"/>
  <c r="J385" i="11" s="1"/>
  <c r="J386" i="11" a="1"/>
  <c r="J386" i="11" s="1"/>
  <c r="J387" i="11" a="1"/>
  <c r="J387" i="11" s="1"/>
  <c r="J388" i="11" a="1"/>
  <c r="J388" i="11" s="1"/>
  <c r="J389" i="11" a="1"/>
  <c r="J389" i="11" s="1"/>
  <c r="J390" i="11" a="1"/>
  <c r="J390" i="11" s="1"/>
  <c r="J391" i="11" a="1"/>
  <c r="J391" i="11" s="1"/>
  <c r="J392" i="11" a="1"/>
  <c r="J392" i="11" s="1"/>
  <c r="J393" i="11" a="1"/>
  <c r="J393" i="11" s="1"/>
  <c r="J394" i="11" a="1"/>
  <c r="J394" i="11" s="1"/>
  <c r="J395" i="11" a="1"/>
  <c r="J395" i="11" s="1"/>
  <c r="J396" i="11" a="1"/>
  <c r="J396" i="11" s="1"/>
  <c r="J397" i="11" a="1"/>
  <c r="J397" i="11" s="1"/>
  <c r="J398" i="11" a="1"/>
  <c r="J398" i="11" s="1"/>
  <c r="J399" i="11" a="1"/>
  <c r="J399" i="11" s="1"/>
  <c r="J400" i="11" a="1"/>
  <c r="J400" i="11" s="1"/>
  <c r="J401" i="11" a="1"/>
  <c r="J401" i="11" s="1"/>
  <c r="J402" i="11" a="1"/>
  <c r="J402" i="11" s="1"/>
  <c r="J403" i="11" a="1"/>
  <c r="J403" i="11" s="1"/>
  <c r="J404" i="11" a="1"/>
  <c r="J404" i="11" s="1"/>
  <c r="J405" i="11" a="1"/>
  <c r="J405" i="11" s="1"/>
  <c r="J406" i="11" a="1"/>
  <c r="J406" i="11" s="1"/>
  <c r="J407" i="11" a="1"/>
  <c r="J407" i="11" s="1"/>
  <c r="J408" i="11" a="1"/>
  <c r="J408" i="11" s="1"/>
  <c r="J409" i="11" a="1"/>
  <c r="J409" i="11" s="1"/>
  <c r="J410" i="11" a="1"/>
  <c r="J410" i="11" s="1"/>
  <c r="J411" i="11" a="1"/>
  <c r="J411" i="11" s="1"/>
  <c r="J412" i="11" a="1"/>
  <c r="J412" i="11" s="1"/>
  <c r="J413" i="11" a="1"/>
  <c r="J413" i="11" s="1"/>
  <c r="J414" i="11" a="1"/>
  <c r="J414" i="11" s="1"/>
  <c r="J415" i="11" a="1"/>
  <c r="J415" i="11" s="1"/>
  <c r="J416" i="11" a="1"/>
  <c r="J416" i="11" s="1"/>
  <c r="J417" i="11" a="1"/>
  <c r="J417" i="11" s="1"/>
  <c r="J418" i="11" a="1"/>
  <c r="J418" i="11" s="1"/>
  <c r="J419" i="11" a="1"/>
  <c r="J419" i="11" s="1"/>
  <c r="J420" i="11" a="1"/>
  <c r="J420" i="11" s="1"/>
  <c r="J421" i="11" a="1"/>
  <c r="J421" i="11" s="1"/>
  <c r="J422" i="11" a="1"/>
  <c r="J422" i="11" s="1"/>
  <c r="J423" i="11" a="1"/>
  <c r="J423" i="11" s="1"/>
  <c r="J424" i="11" a="1"/>
  <c r="J424" i="11" s="1"/>
  <c r="J425" i="11" a="1"/>
  <c r="J425" i="11" s="1"/>
  <c r="J426" i="11" a="1"/>
  <c r="J426" i="11" s="1"/>
  <c r="J427" i="11" a="1"/>
  <c r="J427" i="11" s="1"/>
  <c r="J428" i="11" a="1"/>
  <c r="J428" i="11" s="1"/>
  <c r="J429" i="11" a="1"/>
  <c r="J429" i="11" s="1"/>
  <c r="J430" i="11" a="1"/>
  <c r="J430" i="11" s="1"/>
  <c r="J431" i="11" a="1"/>
  <c r="J431" i="11" s="1"/>
  <c r="J432" i="11" a="1"/>
  <c r="J432" i="11" s="1"/>
  <c r="J433" i="11" a="1"/>
  <c r="J433" i="11" s="1"/>
  <c r="J434" i="11" a="1"/>
  <c r="J434" i="11" s="1"/>
  <c r="J435" i="11" a="1"/>
  <c r="J435" i="11" s="1"/>
  <c r="J436" i="11" a="1"/>
  <c r="J436" i="11" s="1"/>
  <c r="J437" i="11" a="1"/>
  <c r="J437" i="11" s="1"/>
  <c r="J438" i="11" a="1"/>
  <c r="J438" i="11" s="1"/>
  <c r="J439" i="11" a="1"/>
  <c r="J439" i="11" s="1"/>
  <c r="J440" i="11" a="1"/>
  <c r="J440" i="11" s="1"/>
  <c r="J441" i="11" a="1"/>
  <c r="J441" i="11" s="1"/>
  <c r="J442" i="11" a="1"/>
  <c r="J442" i="11" s="1"/>
  <c r="J443" i="11" a="1"/>
  <c r="J443" i="11" s="1"/>
  <c r="J444" i="11" a="1"/>
  <c r="J444" i="11" s="1"/>
  <c r="J445" i="11" a="1"/>
  <c r="J445" i="11" s="1"/>
  <c r="J446" i="11" a="1"/>
  <c r="J446" i="11" s="1"/>
  <c r="J447" i="11" a="1"/>
  <c r="J447" i="11" s="1"/>
  <c r="J448" i="11" a="1"/>
  <c r="J448" i="11" s="1"/>
  <c r="J449" i="11" a="1"/>
  <c r="J449" i="11" s="1"/>
  <c r="J450" i="11" a="1"/>
  <c r="J450" i="11" s="1"/>
  <c r="J451" i="11" a="1"/>
  <c r="J451" i="11" s="1"/>
  <c r="J452" i="11" a="1"/>
  <c r="J452" i="11" s="1"/>
  <c r="J453" i="11" a="1"/>
  <c r="J453" i="11" s="1"/>
  <c r="J454" i="11" a="1"/>
  <c r="J454" i="11" s="1"/>
  <c r="J455" i="11" a="1"/>
  <c r="J455" i="11" s="1"/>
  <c r="J456" i="11" a="1"/>
  <c r="J456" i="11" s="1"/>
  <c r="J457" i="11" a="1"/>
  <c r="J457" i="11" s="1"/>
  <c r="J458" i="11" a="1"/>
  <c r="J458" i="11" s="1"/>
  <c r="J459" i="11" a="1"/>
  <c r="J459" i="11" s="1"/>
  <c r="J460" i="11" a="1"/>
  <c r="J460" i="11" s="1"/>
  <c r="J461" i="11" a="1"/>
  <c r="J461" i="11" s="1"/>
  <c r="J462" i="11" a="1"/>
  <c r="J462" i="11" s="1"/>
  <c r="J463" i="11" a="1"/>
  <c r="J463" i="11" s="1"/>
  <c r="J464" i="11" a="1"/>
  <c r="J464" i="11" s="1"/>
  <c r="J465" i="11" a="1"/>
  <c r="J465" i="11" s="1"/>
  <c r="J466" i="11" a="1"/>
  <c r="J466" i="11" s="1"/>
  <c r="J467" i="11" a="1"/>
  <c r="J467" i="11" s="1"/>
  <c r="J468" i="11" a="1"/>
  <c r="J468" i="11" s="1"/>
  <c r="J469" i="11" a="1"/>
  <c r="J469" i="11" s="1"/>
  <c r="J470" i="11" a="1"/>
  <c r="J470" i="11" s="1"/>
  <c r="J471" i="11" a="1"/>
  <c r="J471" i="11" s="1"/>
  <c r="J472" i="11" a="1"/>
  <c r="J472" i="11" s="1"/>
  <c r="J473" i="11" a="1"/>
  <c r="J473" i="11" s="1"/>
  <c r="J474" i="11" a="1"/>
  <c r="J474" i="11" s="1"/>
  <c r="J475" i="11" a="1"/>
  <c r="J475" i="11" s="1"/>
  <c r="J476" i="11" a="1"/>
  <c r="J476" i="11" s="1"/>
  <c r="J477" i="11" a="1"/>
  <c r="J477" i="11" s="1"/>
  <c r="J478" i="11" a="1"/>
  <c r="J478" i="11" s="1"/>
  <c r="J479" i="11" a="1"/>
  <c r="J479" i="11" s="1"/>
  <c r="J480" i="11" a="1"/>
  <c r="J480" i="11" s="1"/>
  <c r="J481" i="11" a="1"/>
  <c r="J481" i="11" s="1"/>
  <c r="J482" i="11" a="1"/>
  <c r="J482" i="11" s="1"/>
  <c r="J483" i="11" a="1"/>
  <c r="J483" i="11" s="1"/>
  <c r="J484" i="11" a="1"/>
  <c r="J484" i="11" s="1"/>
  <c r="J485" i="11" a="1"/>
  <c r="J485" i="11" s="1"/>
  <c r="J486" i="11" a="1"/>
  <c r="J486" i="11" s="1"/>
  <c r="J487" i="11" a="1"/>
  <c r="J487" i="11" s="1"/>
  <c r="J488" i="11" a="1"/>
  <c r="J488" i="11" s="1"/>
  <c r="J489" i="11" a="1"/>
  <c r="J489" i="11" s="1"/>
  <c r="J490" i="11" a="1"/>
  <c r="J490" i="11" s="1"/>
  <c r="J491" i="11" a="1"/>
  <c r="J491" i="11" s="1"/>
  <c r="J492" i="11" a="1"/>
  <c r="J492" i="11" s="1"/>
  <c r="J493" i="11" a="1"/>
  <c r="J493" i="11" s="1"/>
  <c r="J494" i="11" a="1"/>
  <c r="J494" i="11" s="1"/>
  <c r="J495" i="11" a="1"/>
  <c r="J495" i="11" s="1"/>
  <c r="J496" i="11" a="1"/>
  <c r="J496" i="11" s="1"/>
  <c r="J497" i="11" a="1"/>
  <c r="J497" i="11" s="1"/>
  <c r="J498" i="11" a="1"/>
  <c r="J498" i="11" s="1"/>
  <c r="J499" i="11" a="1"/>
  <c r="J499" i="11" s="1"/>
  <c r="J500" i="11" a="1"/>
  <c r="J500" i="11" s="1"/>
  <c r="J501" i="11" a="1"/>
  <c r="J501" i="11" s="1"/>
  <c r="J502" i="11" a="1"/>
  <c r="J502" i="11" s="1"/>
  <c r="J503" i="11" a="1"/>
  <c r="J503" i="11" s="1"/>
  <c r="J504" i="11" a="1"/>
  <c r="J504" i="11" s="1"/>
  <c r="J505" i="11" a="1"/>
  <c r="J505" i="11" s="1"/>
  <c r="J506" i="11" a="1"/>
  <c r="J506" i="11" s="1"/>
  <c r="J507" i="11" a="1"/>
  <c r="J507" i="11" s="1"/>
  <c r="J508" i="11" a="1"/>
  <c r="J508" i="11" s="1"/>
  <c r="J509" i="11" a="1"/>
  <c r="J509" i="11" s="1"/>
  <c r="J510" i="11" a="1"/>
  <c r="J510" i="11" s="1"/>
  <c r="J511" i="11" a="1"/>
  <c r="J511" i="11" s="1"/>
  <c r="J512" i="11" a="1"/>
  <c r="J512" i="11" s="1"/>
  <c r="J513" i="11" a="1"/>
  <c r="J513" i="11" s="1"/>
  <c r="J514" i="11" a="1"/>
  <c r="J514" i="11" s="1"/>
  <c r="J515" i="11" a="1"/>
  <c r="J515" i="11" s="1"/>
  <c r="J516" i="11" a="1"/>
  <c r="J516" i="11" s="1"/>
  <c r="J517" i="11" a="1"/>
  <c r="J517" i="11" s="1"/>
  <c r="J518" i="11" a="1"/>
  <c r="J518" i="11" s="1"/>
  <c r="J519" i="11" a="1"/>
  <c r="J519" i="11" s="1"/>
  <c r="J520" i="11" a="1"/>
  <c r="J520" i="11" s="1"/>
  <c r="J521" i="11" a="1"/>
  <c r="J521" i="11" s="1"/>
  <c r="J522" i="11" a="1"/>
  <c r="J522" i="11" s="1"/>
  <c r="J523" i="11" a="1"/>
  <c r="J523" i="11" s="1"/>
  <c r="J524" i="11" a="1"/>
  <c r="J524" i="11" s="1"/>
  <c r="J525" i="11" a="1"/>
  <c r="J525" i="11" s="1"/>
  <c r="J526" i="11" a="1"/>
  <c r="J526" i="11" s="1"/>
  <c r="J527" i="11" a="1"/>
  <c r="J527" i="11" s="1"/>
  <c r="J528" i="11" a="1"/>
  <c r="J528" i="11" s="1"/>
  <c r="J529" i="11" a="1"/>
  <c r="J529" i="11" s="1"/>
  <c r="J530" i="11" a="1"/>
  <c r="J530" i="11" s="1"/>
  <c r="J531" i="11" a="1"/>
  <c r="J531" i="11" s="1"/>
  <c r="J532" i="11" a="1"/>
  <c r="J532" i="11" s="1"/>
  <c r="J533" i="11" a="1"/>
  <c r="J533" i="11" s="1"/>
  <c r="J534" i="11" a="1"/>
  <c r="J534" i="11" s="1"/>
  <c r="J535" i="11" a="1"/>
  <c r="J535" i="11" s="1"/>
  <c r="J536" i="11" a="1"/>
  <c r="J536" i="11" s="1"/>
  <c r="J537" i="11" a="1"/>
  <c r="J537" i="11" s="1"/>
  <c r="J538" i="11" a="1"/>
  <c r="J538" i="11" s="1"/>
  <c r="J539" i="11" a="1"/>
  <c r="J539" i="11" s="1"/>
  <c r="J540" i="11" a="1"/>
  <c r="J540" i="11" s="1"/>
  <c r="J541" i="11" a="1"/>
  <c r="J541" i="11" s="1"/>
  <c r="J542" i="11" a="1"/>
  <c r="J542" i="11" s="1"/>
  <c r="J543" i="11" a="1"/>
  <c r="J543" i="11" s="1"/>
  <c r="J544" i="11" a="1"/>
  <c r="J544" i="11" s="1"/>
  <c r="J545" i="11" a="1"/>
  <c r="J545" i="11" s="1"/>
  <c r="J546" i="11" a="1"/>
  <c r="J546" i="11" s="1"/>
  <c r="J547" i="11" a="1"/>
  <c r="J547" i="11" s="1"/>
  <c r="J548" i="11" a="1"/>
  <c r="J548" i="11" s="1"/>
  <c r="J549" i="11" a="1"/>
  <c r="J549" i="11" s="1"/>
  <c r="J550" i="11" a="1"/>
  <c r="J550" i="11" s="1"/>
  <c r="J551" i="11" a="1"/>
  <c r="J551" i="11" s="1"/>
  <c r="J552" i="11" a="1"/>
  <c r="J552" i="11" s="1"/>
  <c r="J553" i="11" a="1"/>
  <c r="J553" i="11" s="1"/>
  <c r="J554" i="11" a="1"/>
  <c r="J554" i="11" s="1"/>
  <c r="J555" i="11" a="1"/>
  <c r="J555" i="11" s="1"/>
  <c r="J556" i="11" a="1"/>
  <c r="J556" i="11" s="1"/>
  <c r="J557" i="11" a="1"/>
  <c r="J557" i="11" s="1"/>
  <c r="J558" i="11" a="1"/>
  <c r="J558" i="11" s="1"/>
  <c r="J559" i="11" a="1"/>
  <c r="J559" i="11" s="1"/>
  <c r="J560" i="11" a="1"/>
  <c r="J560" i="11" s="1"/>
  <c r="J561" i="11" a="1"/>
  <c r="J561" i="11" s="1"/>
  <c r="J562" i="11" a="1"/>
  <c r="J562" i="11" s="1"/>
  <c r="J563" i="11" a="1"/>
  <c r="J563" i="11" s="1"/>
  <c r="J564" i="11" a="1"/>
  <c r="J564" i="11" s="1"/>
  <c r="J565" i="11" a="1"/>
  <c r="J565" i="11" s="1"/>
  <c r="J566" i="11" a="1"/>
  <c r="J566" i="11" s="1"/>
  <c r="J567" i="11" a="1"/>
  <c r="J567" i="11" s="1"/>
  <c r="J568" i="11" a="1"/>
  <c r="J568" i="11" s="1"/>
  <c r="J569" i="11" a="1"/>
  <c r="J569" i="11" s="1"/>
  <c r="J570" i="11" a="1"/>
  <c r="J570" i="11" s="1"/>
  <c r="J571" i="11" a="1"/>
  <c r="J571" i="11" s="1"/>
  <c r="J572" i="11" a="1"/>
  <c r="J572" i="11" s="1"/>
  <c r="J573" i="11" a="1"/>
  <c r="J573" i="11" s="1"/>
  <c r="J574" i="11" a="1"/>
  <c r="J574" i="11" s="1"/>
  <c r="J575" i="11" a="1"/>
  <c r="J575" i="11" s="1"/>
  <c r="J576" i="11" a="1"/>
  <c r="J576" i="11" s="1"/>
  <c r="J577" i="11" a="1"/>
  <c r="J577" i="11" s="1"/>
  <c r="J578" i="11" a="1"/>
  <c r="J578" i="11" s="1"/>
  <c r="J579" i="11" a="1"/>
  <c r="J579" i="11" s="1"/>
  <c r="J580" i="11" a="1"/>
  <c r="J580" i="11" s="1"/>
  <c r="J581" i="11" a="1"/>
  <c r="J581" i="11" s="1"/>
  <c r="J582" i="11" a="1"/>
  <c r="J582" i="11" s="1"/>
  <c r="J583" i="11" a="1"/>
  <c r="J583" i="11" s="1"/>
  <c r="J584" i="11" a="1"/>
  <c r="J584" i="11" s="1"/>
  <c r="J585" i="11" a="1"/>
  <c r="J585" i="11" s="1"/>
  <c r="J586" i="11" a="1"/>
  <c r="J586" i="11" s="1"/>
  <c r="J587" i="11" a="1"/>
  <c r="J587" i="11" s="1"/>
  <c r="J588" i="11" a="1"/>
  <c r="J588" i="11" s="1"/>
  <c r="J589" i="11" a="1"/>
  <c r="J589" i="11" s="1"/>
  <c r="J590" i="11" a="1"/>
  <c r="J590" i="11" s="1"/>
  <c r="J591" i="11" a="1"/>
  <c r="J591" i="11" s="1"/>
  <c r="J592" i="11" a="1"/>
  <c r="J592" i="11" s="1"/>
  <c r="J593" i="11" a="1"/>
  <c r="J593" i="11" s="1"/>
  <c r="J594" i="11" a="1"/>
  <c r="J594" i="11" s="1"/>
  <c r="J595" i="11" a="1"/>
  <c r="J595" i="11" s="1"/>
  <c r="J596" i="11" a="1"/>
  <c r="J596" i="11" s="1"/>
  <c r="J597" i="11" a="1"/>
  <c r="J597" i="11" s="1"/>
  <c r="J598" i="11" a="1"/>
  <c r="J598" i="11" s="1"/>
  <c r="J599" i="11" a="1"/>
  <c r="J599" i="11" s="1"/>
  <c r="J600" i="11" a="1"/>
  <c r="J600" i="11" s="1"/>
  <c r="J601" i="11" a="1"/>
  <c r="J601" i="11" s="1"/>
  <c r="J602" i="11" a="1"/>
  <c r="J602" i="11" s="1"/>
  <c r="J603" i="11" a="1"/>
  <c r="J603" i="11" s="1"/>
  <c r="J604" i="11" a="1"/>
  <c r="J604" i="11" s="1"/>
  <c r="J605" i="11" a="1"/>
  <c r="J605" i="11" s="1"/>
  <c r="J606" i="11" a="1"/>
  <c r="J606" i="11" s="1"/>
  <c r="J607" i="11" a="1"/>
  <c r="J607" i="11" s="1"/>
  <c r="J608" i="11" a="1"/>
  <c r="J608" i="11" s="1"/>
  <c r="J609" i="11" a="1"/>
  <c r="J609" i="11" s="1"/>
  <c r="J610" i="11" a="1"/>
  <c r="J610" i="11" s="1"/>
  <c r="J611" i="11" a="1"/>
  <c r="J611" i="11" s="1"/>
  <c r="J612" i="11" a="1"/>
  <c r="J612" i="11" s="1"/>
  <c r="J613" i="11" a="1"/>
  <c r="J613" i="11" s="1"/>
  <c r="J614" i="11" a="1"/>
  <c r="J614" i="11" s="1"/>
  <c r="J615" i="11" a="1"/>
  <c r="J615" i="11" s="1"/>
  <c r="J616" i="11" a="1"/>
  <c r="J616" i="11" s="1"/>
  <c r="J617" i="11" a="1"/>
  <c r="J617" i="11" s="1"/>
  <c r="J618" i="11" a="1"/>
  <c r="J618" i="11" s="1"/>
  <c r="J619" i="11" a="1"/>
  <c r="J619" i="11" s="1"/>
  <c r="J620" i="11" a="1"/>
  <c r="J620" i="11" s="1"/>
  <c r="J621" i="11" a="1"/>
  <c r="J621" i="11" s="1"/>
  <c r="J622" i="11" a="1"/>
  <c r="J622" i="11" s="1"/>
  <c r="J623" i="11" a="1"/>
  <c r="J623" i="11" s="1"/>
  <c r="J624" i="11" a="1"/>
  <c r="J624" i="11" s="1"/>
  <c r="J625" i="11" a="1"/>
  <c r="J625" i="11" s="1"/>
  <c r="J626" i="11" a="1"/>
  <c r="J626" i="11" s="1"/>
  <c r="J627" i="11" a="1"/>
  <c r="J627" i="11" s="1"/>
  <c r="J628" i="11" a="1"/>
  <c r="J628" i="11" s="1"/>
  <c r="J629" i="11" a="1"/>
  <c r="J629" i="11" s="1"/>
  <c r="J630" i="11" a="1"/>
  <c r="J630" i="11" s="1"/>
  <c r="J631" i="11" a="1"/>
  <c r="J631" i="11" s="1"/>
  <c r="J632" i="11" a="1"/>
  <c r="J632" i="11" s="1"/>
  <c r="J633" i="11" a="1"/>
  <c r="J633" i="11" s="1"/>
  <c r="J634" i="11" a="1"/>
  <c r="J634" i="11" s="1"/>
  <c r="J635" i="11" a="1"/>
  <c r="J635" i="11" s="1"/>
  <c r="J636" i="11" a="1"/>
  <c r="J636" i="11" s="1"/>
  <c r="J637" i="11" a="1"/>
  <c r="J637" i="11" s="1"/>
  <c r="J638" i="11" a="1"/>
  <c r="J638" i="11" s="1"/>
  <c r="J639" i="11" a="1"/>
  <c r="J639" i="11" s="1"/>
  <c r="J640" i="11" a="1"/>
  <c r="J640" i="11" s="1"/>
  <c r="J641" i="11" a="1"/>
  <c r="J641" i="11" s="1"/>
  <c r="J642" i="11" a="1"/>
  <c r="J642" i="11" s="1"/>
  <c r="J643" i="11" a="1"/>
  <c r="J643" i="11" s="1"/>
  <c r="J644" i="11" a="1"/>
  <c r="J644" i="11" s="1"/>
  <c r="J645" i="11" a="1"/>
  <c r="J645" i="11" s="1"/>
  <c r="J646" i="11" a="1"/>
  <c r="J646" i="11" s="1"/>
  <c r="J647" i="11" a="1"/>
  <c r="J647" i="11" s="1"/>
  <c r="J648" i="11" a="1"/>
  <c r="J648" i="11" s="1"/>
  <c r="J649" i="11" a="1"/>
  <c r="J649" i="11" s="1"/>
  <c r="J650" i="11" a="1"/>
  <c r="J650" i="11" s="1"/>
  <c r="J651" i="11" a="1"/>
  <c r="J651" i="11" s="1"/>
  <c r="J652" i="11" a="1"/>
  <c r="J652" i="11" s="1"/>
  <c r="J653" i="11" a="1"/>
  <c r="J653" i="11" s="1"/>
  <c r="J654" i="11" a="1"/>
  <c r="J654" i="11" s="1"/>
  <c r="J655" i="11" a="1"/>
  <c r="J655" i="11" s="1"/>
  <c r="J656" i="11" a="1"/>
  <c r="J656" i="11" s="1"/>
  <c r="J657" i="11" a="1"/>
  <c r="J657" i="11" s="1"/>
  <c r="J658" i="11" a="1"/>
  <c r="J658" i="11" s="1"/>
  <c r="J659" i="11" a="1"/>
  <c r="J659" i="11" s="1"/>
  <c r="J660" i="11" a="1"/>
  <c r="J660" i="11" s="1"/>
  <c r="J661" i="11" a="1"/>
  <c r="J661" i="11" s="1"/>
  <c r="J662" i="11" a="1"/>
  <c r="J662" i="11" s="1"/>
  <c r="J663" i="11" a="1"/>
  <c r="J663" i="11" s="1"/>
  <c r="J664" i="11" a="1"/>
  <c r="J664" i="11" s="1"/>
  <c r="J665" i="11" a="1"/>
  <c r="J665" i="11" s="1"/>
  <c r="J666" i="11" a="1"/>
  <c r="J666" i="11" s="1"/>
  <c r="J667" i="11" a="1"/>
  <c r="J667" i="11" s="1"/>
  <c r="J668" i="11" a="1"/>
  <c r="J668" i="11" s="1"/>
  <c r="J669" i="11" a="1"/>
  <c r="J669" i="11" s="1"/>
  <c r="J670" i="11" a="1"/>
  <c r="J670" i="11" s="1"/>
  <c r="J671" i="11" a="1"/>
  <c r="J671" i="11" s="1"/>
  <c r="J672" i="11" a="1"/>
  <c r="J672" i="11" s="1"/>
  <c r="J673" i="11" a="1"/>
  <c r="J673" i="11" s="1"/>
  <c r="J674" i="11" a="1"/>
  <c r="J674" i="11" s="1"/>
  <c r="J675" i="11" a="1"/>
  <c r="J675" i="11" s="1"/>
  <c r="J676" i="11" a="1"/>
  <c r="J676" i="11" s="1"/>
  <c r="J677" i="11" a="1"/>
  <c r="J677" i="11" s="1"/>
  <c r="J678" i="11" a="1"/>
  <c r="J678" i="11" s="1"/>
  <c r="J679" i="11" a="1"/>
  <c r="J679" i="11" s="1"/>
  <c r="J680" i="11" a="1"/>
  <c r="J680" i="11" s="1"/>
  <c r="J681" i="11" a="1"/>
  <c r="J681" i="11" s="1"/>
  <c r="J682" i="11" a="1"/>
  <c r="J682" i="11" s="1"/>
  <c r="J683" i="11" a="1"/>
  <c r="J683" i="11" s="1"/>
  <c r="J684" i="11" a="1"/>
  <c r="J684" i="11" s="1"/>
  <c r="J685" i="11" a="1"/>
  <c r="J685" i="11" s="1"/>
  <c r="J686" i="11" a="1"/>
  <c r="J686" i="11" s="1"/>
  <c r="J687" i="11" a="1"/>
  <c r="J687" i="11" s="1"/>
  <c r="J688" i="11" a="1"/>
  <c r="J688" i="11" s="1"/>
  <c r="J689" i="11" a="1"/>
  <c r="J689" i="11" s="1"/>
  <c r="J690" i="11" a="1"/>
  <c r="J690" i="11" s="1"/>
  <c r="J691" i="11" a="1"/>
  <c r="J691" i="11" s="1"/>
  <c r="J692" i="11" a="1"/>
  <c r="J692" i="11" s="1"/>
  <c r="J693" i="11" a="1"/>
  <c r="J693" i="11" s="1"/>
  <c r="J694" i="11" a="1"/>
  <c r="J694" i="11" s="1"/>
  <c r="J695" i="11" a="1"/>
  <c r="J695" i="11" s="1"/>
  <c r="J696" i="11" a="1"/>
  <c r="J696" i="11" s="1"/>
  <c r="J697" i="11" a="1"/>
  <c r="J697" i="11" s="1"/>
  <c r="J698" i="11" a="1"/>
  <c r="J698" i="11" s="1"/>
  <c r="J699" i="11" a="1"/>
  <c r="J699" i="11" s="1"/>
  <c r="J700" i="11" a="1"/>
  <c r="J700" i="11" s="1"/>
  <c r="J701" i="11" a="1"/>
  <c r="J701" i="11" s="1"/>
  <c r="J702" i="11" a="1"/>
  <c r="J702" i="11" s="1"/>
  <c r="J703" i="11" a="1"/>
  <c r="J703" i="11" s="1"/>
  <c r="J704" i="11" a="1"/>
  <c r="J704" i="11" s="1"/>
  <c r="J705" i="11" a="1"/>
  <c r="J705" i="11" s="1"/>
  <c r="J706" i="11" a="1"/>
  <c r="J706" i="11" s="1"/>
  <c r="J707" i="11" a="1"/>
  <c r="J707" i="11" s="1"/>
  <c r="J708" i="11" a="1"/>
  <c r="J708" i="11" s="1"/>
  <c r="J709" i="11" a="1"/>
  <c r="J709" i="11" s="1"/>
  <c r="J710" i="11" a="1"/>
  <c r="J710" i="11" s="1"/>
  <c r="J711" i="11" a="1"/>
  <c r="J711" i="11" s="1"/>
  <c r="J712" i="11" a="1"/>
  <c r="J712" i="11" s="1"/>
  <c r="J713" i="11" a="1"/>
  <c r="J713" i="11" s="1"/>
  <c r="J714" i="11" a="1"/>
  <c r="J714" i="11" s="1"/>
  <c r="J715" i="11" a="1"/>
  <c r="J715" i="11" s="1"/>
  <c r="J716" i="11" a="1"/>
  <c r="J716" i="11" s="1"/>
  <c r="J717" i="11" a="1"/>
  <c r="J717" i="11" s="1"/>
  <c r="J718" i="11" a="1"/>
  <c r="J718" i="11" s="1"/>
  <c r="J719" i="11" a="1"/>
  <c r="J719" i="11" s="1"/>
  <c r="J720" i="11" a="1"/>
  <c r="J720" i="11" s="1"/>
  <c r="J721" i="11" a="1"/>
  <c r="J721" i="11" s="1"/>
  <c r="J722" i="11" a="1"/>
  <c r="J722" i="11" s="1"/>
  <c r="J723" i="11" a="1"/>
  <c r="J723" i="11" s="1"/>
  <c r="J724" i="11" a="1"/>
  <c r="J724" i="11" s="1"/>
  <c r="J725" i="11" a="1"/>
  <c r="J725" i="11" s="1"/>
  <c r="J726" i="11" a="1"/>
  <c r="J726" i="11" s="1"/>
  <c r="J727" i="11" a="1"/>
  <c r="J727" i="11" s="1"/>
  <c r="J728" i="11" a="1"/>
  <c r="J728" i="11" s="1"/>
  <c r="J729" i="11" a="1"/>
  <c r="J729" i="11" s="1"/>
  <c r="J730" i="11" a="1"/>
  <c r="J730" i="11" s="1"/>
  <c r="J731" i="11" a="1"/>
  <c r="J731" i="11" s="1"/>
  <c r="J732" i="11" a="1"/>
  <c r="J732" i="11" s="1"/>
  <c r="J733" i="11" a="1"/>
  <c r="J733" i="11" s="1"/>
  <c r="J734" i="11" a="1"/>
  <c r="J734" i="11" s="1"/>
  <c r="J735" i="11" a="1"/>
  <c r="J735" i="11" s="1"/>
  <c r="J736" i="11" a="1"/>
  <c r="J736" i="11" s="1"/>
  <c r="J737" i="11" a="1"/>
  <c r="J737" i="11" s="1"/>
  <c r="J738" i="11" a="1"/>
  <c r="J738" i="11" s="1"/>
  <c r="J739" i="11" a="1"/>
  <c r="J739" i="11" s="1"/>
  <c r="J740" i="11" a="1"/>
  <c r="J740" i="11" s="1"/>
  <c r="J741" i="11" a="1"/>
  <c r="J741" i="11" s="1"/>
  <c r="J742" i="11" a="1"/>
  <c r="J742" i="11" s="1"/>
  <c r="J743" i="11" a="1"/>
  <c r="J743" i="11" s="1"/>
  <c r="J744" i="11" a="1"/>
  <c r="J744" i="11" s="1"/>
  <c r="J745" i="11" a="1"/>
  <c r="J745" i="11" s="1"/>
  <c r="J746" i="11" a="1"/>
  <c r="J746" i="11" s="1"/>
  <c r="J747" i="11" a="1"/>
  <c r="J747" i="11" s="1"/>
  <c r="J748" i="11" a="1"/>
  <c r="J748" i="11" s="1"/>
  <c r="J749" i="11" a="1"/>
  <c r="J749" i="11" s="1"/>
  <c r="J750" i="11" a="1"/>
  <c r="J750" i="11" s="1"/>
  <c r="J751" i="11" a="1"/>
  <c r="J751" i="11" s="1"/>
  <c r="J752" i="11" a="1"/>
  <c r="J752" i="11" s="1"/>
  <c r="J753" i="11" a="1"/>
  <c r="J753" i="11" s="1"/>
  <c r="J754" i="11" a="1"/>
  <c r="J754" i="11" s="1"/>
  <c r="J755" i="11" a="1"/>
  <c r="J755" i="11" s="1"/>
  <c r="J756" i="11" a="1"/>
  <c r="J756" i="11" s="1"/>
  <c r="J757" i="11" a="1"/>
  <c r="J757" i="11" s="1"/>
  <c r="J758" i="11" a="1"/>
  <c r="J758" i="11" s="1"/>
  <c r="J759" i="11" a="1"/>
  <c r="J759" i="11" s="1"/>
  <c r="J760" i="11" a="1"/>
  <c r="J760" i="11" s="1"/>
  <c r="J761" i="11" a="1"/>
  <c r="J761" i="11" s="1"/>
  <c r="J762" i="11" a="1"/>
  <c r="J762" i="11" s="1"/>
  <c r="J763" i="11" a="1"/>
  <c r="J763" i="11" s="1"/>
  <c r="J764" i="11" a="1"/>
  <c r="J764" i="11" s="1"/>
  <c r="J765" i="11" a="1"/>
  <c r="J765" i="11" s="1"/>
  <c r="J766" i="11" a="1"/>
  <c r="J766" i="11" s="1"/>
  <c r="J767" i="11" a="1"/>
  <c r="J767" i="11" s="1"/>
  <c r="J768" i="11" a="1"/>
  <c r="J768" i="11" s="1"/>
  <c r="J769" i="11" a="1"/>
  <c r="J769" i="11" s="1"/>
  <c r="J770" i="11" a="1"/>
  <c r="J770" i="11" s="1"/>
  <c r="J771" i="11" a="1"/>
  <c r="J771" i="11" s="1"/>
  <c r="J772" i="11" a="1"/>
  <c r="J772" i="11" s="1"/>
  <c r="J773" i="11" a="1"/>
  <c r="J773" i="11" s="1"/>
  <c r="J774" i="11" a="1"/>
  <c r="J774" i="11" s="1"/>
  <c r="J775" i="11" a="1"/>
  <c r="J775" i="11" s="1"/>
  <c r="J776" i="11" a="1"/>
  <c r="J776" i="11" s="1"/>
  <c r="J777" i="11" a="1"/>
  <c r="J777" i="11" s="1"/>
  <c r="J778" i="11" a="1"/>
  <c r="J778" i="11" s="1"/>
  <c r="J779" i="11" a="1"/>
  <c r="J779" i="11" s="1"/>
  <c r="J780" i="11" a="1"/>
  <c r="J780" i="11" s="1"/>
  <c r="J781" i="11" a="1"/>
  <c r="J781" i="11" s="1"/>
  <c r="J782" i="11" a="1"/>
  <c r="J782" i="11" s="1"/>
  <c r="J783" i="11" a="1"/>
  <c r="J783" i="11" s="1"/>
  <c r="J784" i="11" a="1"/>
  <c r="J784" i="11" s="1"/>
  <c r="J785" i="11" a="1"/>
  <c r="J785" i="11" s="1"/>
  <c r="J786" i="11" a="1"/>
  <c r="J786" i="11" s="1"/>
  <c r="J787" i="11" a="1"/>
  <c r="J787" i="11" s="1"/>
  <c r="J788" i="11" a="1"/>
  <c r="J788" i="11" s="1"/>
  <c r="J789" i="11" a="1"/>
  <c r="J789" i="11" s="1"/>
  <c r="J790" i="11" a="1"/>
  <c r="J790" i="11" s="1"/>
  <c r="J791" i="11" a="1"/>
  <c r="J791" i="11" s="1"/>
  <c r="J792" i="11" a="1"/>
  <c r="J792" i="11" s="1"/>
  <c r="J793" i="11" a="1"/>
  <c r="J793" i="11" s="1"/>
  <c r="J794" i="11" a="1"/>
  <c r="J794" i="11" s="1"/>
  <c r="J795" i="11" a="1"/>
  <c r="J795" i="11" s="1"/>
  <c r="J796" i="11" a="1"/>
  <c r="J796" i="11" s="1"/>
  <c r="J797" i="11" a="1"/>
  <c r="J797" i="11" s="1"/>
  <c r="J798" i="11" a="1"/>
  <c r="J798" i="11" s="1"/>
  <c r="J799" i="11" a="1"/>
  <c r="J799" i="11" s="1"/>
  <c r="J800" i="11" a="1"/>
  <c r="J800" i="11" s="1"/>
  <c r="J801" i="11" a="1"/>
  <c r="J801" i="11" s="1"/>
  <c r="J802" i="11" a="1"/>
  <c r="J802" i="11" s="1"/>
  <c r="J803" i="11" a="1"/>
  <c r="J803" i="11" s="1"/>
  <c r="J804" i="11" a="1"/>
  <c r="J804" i="11" s="1"/>
  <c r="J805" i="11" a="1"/>
  <c r="J805" i="11" s="1"/>
  <c r="J806" i="11" a="1"/>
  <c r="J806" i="11" s="1"/>
  <c r="J807" i="11" a="1"/>
  <c r="J807" i="11" s="1"/>
  <c r="J808" i="11" a="1"/>
  <c r="J808" i="11" s="1"/>
  <c r="J809" i="11" a="1"/>
  <c r="J809" i="11" s="1"/>
  <c r="J810" i="11" a="1"/>
  <c r="J810" i="11" s="1"/>
  <c r="J811" i="11" a="1"/>
  <c r="J811" i="11" s="1"/>
  <c r="J812" i="11" a="1"/>
  <c r="J812" i="11" s="1"/>
  <c r="J813" i="11" a="1"/>
  <c r="J813" i="11" s="1"/>
  <c r="J814" i="11" a="1"/>
  <c r="J814" i="11" s="1"/>
  <c r="J815" i="11" a="1"/>
  <c r="J815" i="11" s="1"/>
  <c r="J816" i="11" a="1"/>
  <c r="J816" i="11" s="1"/>
  <c r="J817" i="11" a="1"/>
  <c r="J817" i="11" s="1"/>
  <c r="J818" i="11" a="1"/>
  <c r="J818" i="11" s="1"/>
  <c r="J819" i="11" a="1"/>
  <c r="J819" i="11" s="1"/>
  <c r="J820" i="11" a="1"/>
  <c r="J820" i="11" s="1"/>
  <c r="J821" i="11" a="1"/>
  <c r="J821" i="11" s="1"/>
  <c r="J822" i="11" a="1"/>
  <c r="J822" i="11" s="1"/>
  <c r="J823" i="11" a="1"/>
  <c r="J823" i="11" s="1"/>
  <c r="J824" i="11" a="1"/>
  <c r="J824" i="11" s="1"/>
  <c r="J825" i="11" a="1"/>
  <c r="J825" i="11" s="1"/>
  <c r="J826" i="11" a="1"/>
  <c r="J826" i="11" s="1"/>
  <c r="J827" i="11" a="1"/>
  <c r="J827" i="11" s="1"/>
  <c r="J828" i="11" a="1"/>
  <c r="J828" i="11" s="1"/>
  <c r="J829" i="11" a="1"/>
  <c r="J829" i="11" s="1"/>
  <c r="J830" i="11" a="1"/>
  <c r="J830" i="11" s="1"/>
  <c r="J831" i="11" a="1"/>
  <c r="J831" i="11" s="1"/>
  <c r="J832" i="11" a="1"/>
  <c r="J832" i="11" s="1"/>
  <c r="J833" i="11" a="1"/>
  <c r="J833" i="11" s="1"/>
  <c r="J834" i="11" a="1"/>
  <c r="J834" i="11" s="1"/>
  <c r="J835" i="11" a="1"/>
  <c r="J835" i="11" s="1"/>
  <c r="J836" i="11" a="1"/>
  <c r="J836" i="11" s="1"/>
  <c r="J837" i="11" a="1"/>
  <c r="J837" i="11" s="1"/>
  <c r="J838" i="11" a="1"/>
  <c r="J838" i="11" s="1"/>
  <c r="J839" i="11" a="1"/>
  <c r="J839" i="11" s="1"/>
  <c r="J840" i="11" a="1"/>
  <c r="J840" i="11" s="1"/>
  <c r="J841" i="11" a="1"/>
  <c r="J841" i="11" s="1"/>
  <c r="J842" i="11" a="1"/>
  <c r="J842" i="11" s="1"/>
  <c r="J843" i="11" a="1"/>
  <c r="J843" i="11" s="1"/>
  <c r="J844" i="11" a="1"/>
  <c r="J844" i="11" s="1"/>
  <c r="J845" i="11" a="1"/>
  <c r="J845" i="11" s="1"/>
  <c r="J846" i="11" a="1"/>
  <c r="J846" i="11" s="1"/>
  <c r="J847" i="11" a="1"/>
  <c r="J847" i="11" s="1"/>
  <c r="J848" i="11" a="1"/>
  <c r="J848" i="11" s="1"/>
  <c r="J849" i="11" a="1"/>
  <c r="J849" i="11" s="1"/>
  <c r="J850" i="11" a="1"/>
  <c r="J850" i="11" s="1"/>
  <c r="J851" i="11" a="1"/>
  <c r="J851" i="11" s="1"/>
  <c r="J852" i="11" a="1"/>
  <c r="J852" i="11" s="1"/>
  <c r="J853" i="11" a="1"/>
  <c r="J853" i="11" s="1"/>
  <c r="J854" i="11" a="1"/>
  <c r="J854" i="11" s="1"/>
  <c r="J855" i="11" a="1"/>
  <c r="J855" i="11" s="1"/>
  <c r="J856" i="11" a="1"/>
  <c r="J856" i="11" s="1"/>
  <c r="J857" i="11" a="1"/>
  <c r="J857" i="11" s="1"/>
  <c r="J858" i="11" a="1"/>
  <c r="J858" i="11" s="1"/>
  <c r="J859" i="11" a="1"/>
  <c r="J859" i="11" s="1"/>
  <c r="J860" i="11" a="1"/>
  <c r="J860" i="11" s="1"/>
  <c r="J861" i="11" a="1"/>
  <c r="J861" i="11" s="1"/>
  <c r="J862" i="11" a="1"/>
  <c r="J862" i="11" s="1"/>
  <c r="J863" i="11" a="1"/>
  <c r="J863" i="11" s="1"/>
  <c r="J864" i="11" a="1"/>
  <c r="J864" i="11" s="1"/>
  <c r="J865" i="11" a="1"/>
  <c r="J865" i="11" s="1"/>
  <c r="J866" i="11" a="1"/>
  <c r="J866" i="11" s="1"/>
  <c r="J867" i="11" a="1"/>
  <c r="J867" i="11" s="1"/>
  <c r="J868" i="11" a="1"/>
  <c r="J868" i="11" s="1"/>
  <c r="J869" i="11" a="1"/>
  <c r="J869" i="11" s="1"/>
  <c r="J870" i="11" a="1"/>
  <c r="J870" i="11" s="1"/>
  <c r="J871" i="11" a="1"/>
  <c r="J871" i="11" s="1"/>
  <c r="J872" i="11" a="1"/>
  <c r="J872" i="11" s="1"/>
  <c r="J873" i="11" a="1"/>
  <c r="J873" i="11" s="1"/>
  <c r="J874" i="11" a="1"/>
  <c r="J874" i="11" s="1"/>
  <c r="J875" i="11" a="1"/>
  <c r="J875" i="11" s="1"/>
  <c r="J876" i="11" a="1"/>
  <c r="J876" i="11" s="1"/>
  <c r="J877" i="11" a="1"/>
  <c r="J877" i="11" s="1"/>
  <c r="J878" i="11" a="1"/>
  <c r="J878" i="11" s="1"/>
  <c r="J879" i="11" a="1"/>
  <c r="J879" i="11" s="1"/>
  <c r="J880" i="11" a="1"/>
  <c r="J880" i="11" s="1"/>
  <c r="J881" i="11" a="1"/>
  <c r="J881" i="11" s="1"/>
  <c r="J882" i="11" a="1"/>
  <c r="J882" i="11" s="1"/>
  <c r="J883" i="11" a="1"/>
  <c r="J883" i="11" s="1"/>
  <c r="J884" i="11" a="1"/>
  <c r="J884" i="11" s="1"/>
  <c r="J885" i="11" a="1"/>
  <c r="J885" i="11" s="1"/>
  <c r="J886" i="11" a="1"/>
  <c r="J886" i="11" s="1"/>
  <c r="J887" i="11" a="1"/>
  <c r="J887" i="11" s="1"/>
  <c r="J888" i="11" a="1"/>
  <c r="J888" i="11" s="1"/>
  <c r="J889" i="11" a="1"/>
  <c r="J889" i="11" s="1"/>
  <c r="J890" i="11" a="1"/>
  <c r="J890" i="11" s="1"/>
  <c r="J891" i="11" a="1"/>
  <c r="J891" i="11" s="1"/>
  <c r="J892" i="11" a="1"/>
  <c r="J892" i="11" s="1"/>
  <c r="J893" i="11" a="1"/>
  <c r="J893" i="11" s="1"/>
  <c r="J894" i="11" a="1"/>
  <c r="J894" i="11" s="1"/>
  <c r="J895" i="11" a="1"/>
  <c r="J895" i="11" s="1"/>
  <c r="J896" i="11" a="1"/>
  <c r="J896" i="11" s="1"/>
  <c r="J897" i="11" a="1"/>
  <c r="J897" i="11" s="1"/>
  <c r="J898" i="11" a="1"/>
  <c r="J898" i="11" s="1"/>
  <c r="J899" i="11" a="1"/>
  <c r="J899" i="11" s="1"/>
  <c r="J900" i="11" a="1"/>
  <c r="J900" i="11" s="1"/>
  <c r="J901" i="11" a="1"/>
  <c r="J901" i="11" s="1"/>
  <c r="J902" i="11" a="1"/>
  <c r="J902" i="11" s="1"/>
  <c r="J903" i="11" a="1"/>
  <c r="J903" i="11" s="1"/>
  <c r="J904" i="11" a="1"/>
  <c r="J904" i="11" s="1"/>
  <c r="J905" i="11" a="1"/>
  <c r="J905" i="11" s="1"/>
  <c r="J906" i="11" a="1"/>
  <c r="J906" i="11" s="1"/>
  <c r="J907" i="11" a="1"/>
  <c r="J907" i="11" s="1"/>
  <c r="J908" i="11" a="1"/>
  <c r="J908" i="11" s="1"/>
  <c r="J909" i="11" a="1"/>
  <c r="J909" i="11" s="1"/>
  <c r="J910" i="11" a="1"/>
  <c r="J910" i="11" s="1"/>
  <c r="J911" i="11" a="1"/>
  <c r="J911" i="11" s="1"/>
  <c r="J912" i="11" a="1"/>
  <c r="J912" i="11" s="1"/>
  <c r="J913" i="11" a="1"/>
  <c r="J913" i="11" s="1"/>
  <c r="J914" i="11" a="1"/>
  <c r="J914" i="11" s="1"/>
  <c r="J915" i="11" a="1"/>
  <c r="J915" i="11" s="1"/>
  <c r="J916" i="11" a="1"/>
  <c r="J916" i="11" s="1"/>
  <c r="J917" i="11" a="1"/>
  <c r="J917" i="11" s="1"/>
  <c r="J918" i="11" a="1"/>
  <c r="J918" i="11" s="1"/>
  <c r="J919" i="11" a="1"/>
  <c r="J919" i="11" s="1"/>
  <c r="J920" i="11" a="1"/>
  <c r="J920" i="11" s="1"/>
  <c r="J921" i="11" a="1"/>
  <c r="J921" i="11" s="1"/>
  <c r="J922" i="11" a="1"/>
  <c r="J922" i="11" s="1"/>
  <c r="J923" i="11" a="1"/>
  <c r="J923" i="11" s="1"/>
  <c r="J924" i="11" a="1"/>
  <c r="J924" i="11" s="1"/>
  <c r="J925" i="11" a="1"/>
  <c r="J925" i="11" s="1"/>
  <c r="J926" i="11" a="1"/>
  <c r="J926" i="11" s="1"/>
  <c r="J927" i="11" a="1"/>
  <c r="J927" i="11" s="1"/>
  <c r="J928" i="11" a="1"/>
  <c r="J928" i="11" s="1"/>
  <c r="J929" i="11" a="1"/>
  <c r="J929" i="11" s="1"/>
  <c r="J930" i="11" a="1"/>
  <c r="J930" i="11" s="1"/>
  <c r="J931" i="11" a="1"/>
  <c r="J931" i="11" s="1"/>
  <c r="J932" i="11" a="1"/>
  <c r="J932" i="11" s="1"/>
  <c r="J933" i="11" a="1"/>
  <c r="J933" i="11" s="1"/>
  <c r="J934" i="11" a="1"/>
  <c r="J934" i="11" s="1"/>
  <c r="J935" i="11" a="1"/>
  <c r="J935" i="11" s="1"/>
  <c r="J936" i="11" a="1"/>
  <c r="J936" i="11" s="1"/>
  <c r="J937" i="11" a="1"/>
  <c r="J937" i="11" s="1"/>
  <c r="J938" i="11" a="1"/>
  <c r="J938" i="11" s="1"/>
  <c r="J939" i="11" a="1"/>
  <c r="J939" i="11" s="1"/>
  <c r="J940" i="11" a="1"/>
  <c r="J940" i="11" s="1"/>
  <c r="J941" i="11" a="1"/>
  <c r="J941" i="11" s="1"/>
  <c r="J942" i="11" a="1"/>
  <c r="J942" i="11" s="1"/>
  <c r="J943" i="11" a="1"/>
  <c r="J943" i="11" s="1"/>
  <c r="J944" i="11" a="1"/>
  <c r="J944" i="11" s="1"/>
  <c r="J945" i="11" a="1"/>
  <c r="J945" i="11" s="1"/>
  <c r="J946" i="11" a="1"/>
  <c r="J946" i="11" s="1"/>
  <c r="J947" i="11" a="1"/>
  <c r="J947" i="11" s="1"/>
  <c r="J948" i="11" a="1"/>
  <c r="J948" i="11" s="1"/>
  <c r="J949" i="11" a="1"/>
  <c r="J949" i="11" s="1"/>
  <c r="J950" i="11" a="1"/>
  <c r="J950" i="11" s="1"/>
  <c r="J951" i="11" a="1"/>
  <c r="J951" i="11" s="1"/>
  <c r="J952" i="11" a="1"/>
  <c r="J952" i="11" s="1"/>
  <c r="J953" i="11" a="1"/>
  <c r="J953" i="11" s="1"/>
  <c r="J954" i="11" a="1"/>
  <c r="J954" i="11" s="1"/>
  <c r="J955" i="11" a="1"/>
  <c r="J955" i="11" s="1"/>
  <c r="J956" i="11" a="1"/>
  <c r="J956" i="11" s="1"/>
  <c r="J957" i="11" a="1"/>
  <c r="J957" i="11" s="1"/>
  <c r="J958" i="11" a="1"/>
  <c r="J958" i="11" s="1"/>
  <c r="J959" i="11" a="1"/>
  <c r="J959" i="11" s="1"/>
  <c r="J960" i="11" a="1"/>
  <c r="J960" i="11" s="1"/>
  <c r="J961" i="11" a="1"/>
  <c r="J961" i="11" s="1"/>
  <c r="J962" i="11" a="1"/>
  <c r="J962" i="11" s="1"/>
  <c r="J963" i="11" a="1"/>
  <c r="J963" i="11" s="1"/>
  <c r="J964" i="11" a="1"/>
  <c r="J964" i="11" s="1"/>
  <c r="J965" i="11" a="1"/>
  <c r="J965" i="11" s="1"/>
  <c r="J966" i="11" a="1"/>
  <c r="J966" i="11" s="1"/>
  <c r="J967" i="11" a="1"/>
  <c r="J967" i="11" s="1"/>
  <c r="J968" i="11" a="1"/>
  <c r="J968" i="11" s="1"/>
  <c r="J969" i="11" a="1"/>
  <c r="J969" i="11" s="1"/>
  <c r="J970" i="11" a="1"/>
  <c r="J970" i="11" s="1"/>
  <c r="J971" i="11" a="1"/>
  <c r="J971" i="11" s="1"/>
  <c r="J972" i="11" a="1"/>
  <c r="J972" i="11" s="1"/>
  <c r="J973" i="11" a="1"/>
  <c r="J973" i="11" s="1"/>
  <c r="J974" i="11" a="1"/>
  <c r="J974" i="11" s="1"/>
  <c r="J975" i="11" a="1"/>
  <c r="J975" i="11" s="1"/>
  <c r="J976" i="11" a="1"/>
  <c r="J976" i="11" s="1"/>
  <c r="J977" i="11" a="1"/>
  <c r="J977" i="11" s="1"/>
  <c r="J978" i="11" a="1"/>
  <c r="J978" i="11" s="1"/>
  <c r="J979" i="11" a="1"/>
  <c r="J979" i="11" s="1"/>
  <c r="J980" i="11" a="1"/>
  <c r="J980" i="11" s="1"/>
  <c r="J981" i="11" a="1"/>
  <c r="J981" i="11" s="1"/>
  <c r="J982" i="11" a="1"/>
  <c r="J982" i="11" s="1"/>
  <c r="J983" i="11" a="1"/>
  <c r="J983" i="11" s="1"/>
  <c r="J984" i="11" a="1"/>
  <c r="J984" i="11" s="1"/>
  <c r="J985" i="11" a="1"/>
  <c r="J985" i="11" s="1"/>
  <c r="J986" i="11" a="1"/>
  <c r="J986" i="11" s="1"/>
  <c r="J987" i="11" a="1"/>
  <c r="J987" i="11" s="1"/>
  <c r="J988" i="11" a="1"/>
  <c r="J988" i="11" s="1"/>
  <c r="J989" i="11" a="1"/>
  <c r="J989" i="11" s="1"/>
  <c r="J990" i="11" a="1"/>
  <c r="J990" i="11" s="1"/>
  <c r="J991" i="11" a="1"/>
  <c r="J991" i="11" s="1"/>
  <c r="J992" i="11" a="1"/>
  <c r="J992" i="11" s="1"/>
  <c r="J993" i="11" a="1"/>
  <c r="J993" i="11" s="1"/>
  <c r="J994" i="11" a="1"/>
  <c r="J994" i="11" s="1"/>
  <c r="J995" i="11" a="1"/>
  <c r="J995" i="11" s="1"/>
  <c r="J996" i="11" a="1"/>
  <c r="J996" i="11" s="1"/>
  <c r="J997" i="11" a="1"/>
  <c r="J997" i="11" s="1"/>
  <c r="J998" i="11" a="1"/>
  <c r="J998" i="11" s="1"/>
  <c r="J999" i="11" a="1"/>
  <c r="J999" i="11" s="1"/>
  <c r="J1000" i="11" a="1"/>
  <c r="J1000" i="11" s="1"/>
  <c r="J1001" i="11" a="1"/>
  <c r="J1001" i="11" s="1"/>
  <c r="J1002" i="11" a="1"/>
  <c r="J1002" i="11" s="1"/>
  <c r="J1003" i="11" a="1"/>
  <c r="J1003" i="11" s="1"/>
  <c r="J1004" i="11" a="1"/>
  <c r="J1004" i="11" s="1"/>
  <c r="J1005" i="11" a="1"/>
  <c r="J1005" i="11" s="1"/>
  <c r="J1006" i="11" a="1"/>
  <c r="J1006" i="11" s="1"/>
  <c r="J1007" i="11" a="1"/>
  <c r="J1007" i="11" s="1"/>
  <c r="J1008" i="11" a="1"/>
  <c r="J1008" i="11" s="1"/>
  <c r="J1009" i="11" a="1"/>
  <c r="J1009" i="11" s="1"/>
  <c r="J1010" i="11" a="1"/>
  <c r="J1010" i="11" s="1"/>
  <c r="J1011" i="11" a="1"/>
  <c r="J1011" i="11" s="1"/>
  <c r="J1012" i="11" a="1"/>
  <c r="J1012" i="11" s="1"/>
  <c r="J1013" i="11" a="1"/>
  <c r="J1013" i="11" s="1"/>
  <c r="J1014" i="11" a="1"/>
  <c r="J1014" i="11" s="1"/>
  <c r="J1015" i="11" a="1"/>
  <c r="J1015" i="11" s="1"/>
  <c r="J1016" i="11" a="1"/>
  <c r="J1016" i="11" s="1"/>
  <c r="J1017" i="11" a="1"/>
  <c r="J1017" i="11" s="1"/>
  <c r="J1018" i="11" a="1"/>
  <c r="J1018" i="11" s="1"/>
  <c r="J1019" i="11" a="1"/>
  <c r="J1019" i="11" s="1"/>
  <c r="J1020" i="11" a="1"/>
  <c r="J1020" i="11" s="1"/>
  <c r="J1021" i="11" a="1"/>
  <c r="J1021" i="11" s="1"/>
  <c r="J1022" i="11" a="1"/>
  <c r="J1022" i="11" s="1"/>
  <c r="J1023" i="11" a="1"/>
  <c r="J1023" i="11" s="1"/>
  <c r="J1024" i="11" a="1"/>
  <c r="J1024" i="11" s="1"/>
  <c r="J1025" i="11" a="1"/>
  <c r="J1025" i="11" s="1"/>
  <c r="J1026" i="11" a="1"/>
  <c r="J1026" i="11" s="1"/>
  <c r="J1027" i="11" a="1"/>
  <c r="J1027" i="11" s="1"/>
  <c r="J1028" i="11" a="1"/>
  <c r="J1028" i="11" s="1"/>
  <c r="J1029" i="11" a="1"/>
  <c r="J1029" i="11" s="1"/>
  <c r="J1030" i="11" a="1"/>
  <c r="J1030" i="11" s="1"/>
  <c r="J1031" i="11" a="1"/>
  <c r="J1031" i="11" s="1"/>
  <c r="J1032" i="11" a="1"/>
  <c r="J1032" i="11" s="1"/>
  <c r="J1033" i="11" a="1"/>
  <c r="J1033" i="11" s="1"/>
  <c r="J1034" i="11" a="1"/>
  <c r="J1034" i="11" s="1"/>
  <c r="J1035" i="11" a="1"/>
  <c r="J1035" i="11" s="1"/>
  <c r="J1036" i="11" a="1"/>
  <c r="J1036" i="11" s="1"/>
  <c r="J1037" i="11" a="1"/>
  <c r="J1037" i="11" s="1"/>
  <c r="J1038" i="11" a="1"/>
  <c r="J1038" i="11" s="1"/>
  <c r="J1039" i="11" a="1"/>
  <c r="J1039" i="11" s="1"/>
  <c r="J1040" i="11" a="1"/>
  <c r="J1040" i="11" s="1"/>
  <c r="J1041" i="11" a="1"/>
  <c r="J1041" i="11" s="1"/>
  <c r="J1042" i="11" a="1"/>
  <c r="J1042" i="11" s="1"/>
  <c r="J1043" i="11" a="1"/>
  <c r="J1043" i="11" s="1"/>
  <c r="J1044" i="11" a="1"/>
  <c r="J1044" i="11" s="1"/>
  <c r="J1045" i="11" a="1"/>
  <c r="J1045" i="11" s="1"/>
  <c r="J1046" i="11" a="1"/>
  <c r="J1046" i="11" s="1"/>
  <c r="J1047" i="11" a="1"/>
  <c r="J1047" i="11" s="1"/>
  <c r="J1048" i="11" a="1"/>
  <c r="J1048" i="11" s="1"/>
  <c r="J1049" i="11" a="1"/>
  <c r="J1049" i="11" s="1"/>
  <c r="J1050" i="11" a="1"/>
  <c r="J1050" i="11" s="1"/>
  <c r="J1051" i="11" a="1"/>
  <c r="J1051" i="11" s="1"/>
  <c r="J1052" i="11" a="1"/>
  <c r="J1052" i="11" s="1"/>
  <c r="J1053" i="11" a="1"/>
  <c r="J1053" i="11" s="1"/>
  <c r="J1054" i="11" a="1"/>
  <c r="J1054" i="11" s="1"/>
  <c r="J1055" i="11" a="1"/>
  <c r="J1055" i="11" s="1"/>
  <c r="J1056" i="11" a="1"/>
  <c r="J1056" i="11" s="1"/>
  <c r="J1057" i="11" a="1"/>
  <c r="J1057" i="11" s="1"/>
  <c r="J1058" i="11" a="1"/>
  <c r="J1058" i="11" s="1"/>
  <c r="J1059" i="11" a="1"/>
  <c r="J1059" i="11" s="1"/>
  <c r="J1060" i="11" a="1"/>
  <c r="J1060" i="11" s="1"/>
  <c r="J1061" i="11" a="1"/>
  <c r="J1061" i="11" s="1"/>
  <c r="J1062" i="11" a="1"/>
  <c r="J1062" i="11" s="1"/>
  <c r="J1063" i="11" a="1"/>
  <c r="J1063" i="11" s="1"/>
  <c r="J1064" i="11" a="1"/>
  <c r="J1064" i="11" s="1"/>
  <c r="J1065" i="11" a="1"/>
  <c r="J1065" i="11" s="1"/>
  <c r="J1066" i="11" a="1"/>
  <c r="J1066" i="11" s="1"/>
  <c r="J1067" i="11" a="1"/>
  <c r="J1067" i="11" s="1"/>
  <c r="J1068" i="11" a="1"/>
  <c r="J1068" i="11" s="1"/>
  <c r="J1069" i="11" a="1"/>
  <c r="J1069" i="11" s="1"/>
  <c r="J1070" i="11" a="1"/>
  <c r="J1070" i="11" s="1"/>
  <c r="J1071" i="11" a="1"/>
  <c r="J1071" i="11" s="1"/>
  <c r="J1072" i="11" a="1"/>
  <c r="J1072" i="11" s="1"/>
  <c r="J1073" i="11" a="1"/>
  <c r="J1073" i="11" s="1"/>
  <c r="J1074" i="11" a="1"/>
  <c r="J1074" i="11" s="1"/>
  <c r="J1075" i="11" a="1"/>
  <c r="J1075" i="11" s="1"/>
  <c r="J1076" i="11" a="1"/>
  <c r="J1076" i="11" s="1"/>
  <c r="J1077" i="11" a="1"/>
  <c r="J1077" i="11" s="1"/>
  <c r="J1078" i="11" a="1"/>
  <c r="J1078" i="11" s="1"/>
  <c r="J1079" i="11" a="1"/>
  <c r="J1079" i="11" s="1"/>
  <c r="J1080" i="11" a="1"/>
  <c r="J1080" i="11" s="1"/>
  <c r="J1081" i="11" a="1"/>
  <c r="J1081" i="11" s="1"/>
  <c r="J1082" i="11" a="1"/>
  <c r="J1082" i="11" s="1"/>
  <c r="J1083" i="11" a="1"/>
  <c r="J1083" i="11" s="1"/>
  <c r="J1084" i="11" a="1"/>
  <c r="J1084" i="11" s="1"/>
  <c r="J1085" i="11" a="1"/>
  <c r="J1085" i="11" s="1"/>
  <c r="J1086" i="11" a="1"/>
  <c r="J1086" i="11" s="1"/>
  <c r="J1087" i="11" a="1"/>
  <c r="J1087" i="11" s="1"/>
  <c r="J1088" i="11" a="1"/>
  <c r="J1088" i="11" s="1"/>
  <c r="J1089" i="11" a="1"/>
  <c r="J1089" i="11" s="1"/>
  <c r="J1090" i="11" a="1"/>
  <c r="J1090" i="11" s="1"/>
  <c r="J1091" i="11" a="1"/>
  <c r="J1091" i="11" s="1"/>
  <c r="J1092" i="11" a="1"/>
  <c r="J1092" i="11" s="1"/>
  <c r="J1093" i="11" a="1"/>
  <c r="J1093" i="11" s="1"/>
  <c r="J1094" i="11" a="1"/>
  <c r="J1094" i="11" s="1"/>
  <c r="J1095" i="11" a="1"/>
  <c r="J1095" i="11" s="1"/>
  <c r="J1096" i="11" a="1"/>
  <c r="J1096" i="11" s="1"/>
  <c r="J1097" i="11" a="1"/>
  <c r="J1097" i="11" s="1"/>
  <c r="J1098" i="11" a="1"/>
  <c r="J1098" i="11" s="1"/>
  <c r="J1099" i="11" a="1"/>
  <c r="J1099" i="11" s="1"/>
  <c r="J1100" i="11" a="1"/>
  <c r="J1100" i="11" s="1"/>
  <c r="J1101" i="11" a="1"/>
  <c r="J1101" i="11" s="1"/>
  <c r="J1102" i="11" a="1"/>
  <c r="J1102" i="11" s="1"/>
  <c r="J1103" i="11" a="1"/>
  <c r="J1103" i="11" s="1"/>
  <c r="J1104" i="11" a="1"/>
  <c r="J1104" i="11" s="1"/>
  <c r="J1105" i="11" a="1"/>
  <c r="J1105" i="11" s="1"/>
  <c r="J1106" i="11" a="1"/>
  <c r="J1106" i="11" s="1"/>
  <c r="J1107" i="11" a="1"/>
  <c r="J1107" i="11" s="1"/>
  <c r="J1108" i="11" a="1"/>
  <c r="J1108" i="11" s="1"/>
  <c r="J1109" i="11" a="1"/>
  <c r="J1109" i="11" s="1"/>
  <c r="J1110" i="11" a="1"/>
  <c r="J1110" i="11" s="1"/>
  <c r="J1111" i="11" a="1"/>
  <c r="J1111" i="11" s="1"/>
  <c r="J1112" i="11" a="1"/>
  <c r="J1112" i="11" s="1"/>
  <c r="J1113" i="11" a="1"/>
  <c r="J1113" i="11" s="1"/>
  <c r="J1114" i="11" a="1"/>
  <c r="J1114" i="11" s="1"/>
  <c r="J1115" i="11" a="1"/>
  <c r="J1115" i="11" s="1"/>
  <c r="J1116" i="11" a="1"/>
  <c r="J1116" i="11" s="1"/>
  <c r="J1117" i="11" a="1"/>
  <c r="J1117" i="11" s="1"/>
  <c r="J1118" i="11" a="1"/>
  <c r="J1118" i="11" s="1"/>
  <c r="J1119" i="11" a="1"/>
  <c r="J1119" i="11" s="1"/>
  <c r="J1120" i="11" a="1"/>
  <c r="J1120" i="11" s="1"/>
  <c r="J1121" i="11" a="1"/>
  <c r="J1121" i="11" s="1"/>
  <c r="J1122" i="11" a="1"/>
  <c r="J1122" i="11" s="1"/>
  <c r="J1123" i="11" a="1"/>
  <c r="J1123" i="11" s="1"/>
  <c r="J1124" i="11" a="1"/>
  <c r="J1124" i="11" s="1"/>
  <c r="J1125" i="11" a="1"/>
  <c r="J1125" i="11" s="1"/>
  <c r="J1126" i="11" a="1"/>
  <c r="J1126" i="11" s="1"/>
  <c r="J1127" i="11" a="1"/>
  <c r="J1127" i="11" s="1"/>
  <c r="J1128" i="11" a="1"/>
  <c r="J1128" i="11" s="1"/>
  <c r="J1129" i="11" a="1"/>
  <c r="J1129" i="11" s="1"/>
  <c r="J1130" i="11" a="1"/>
  <c r="J1130" i="11" s="1"/>
  <c r="J1131" i="11" a="1"/>
  <c r="J1131" i="11" s="1"/>
  <c r="J1132" i="11" a="1"/>
  <c r="J1132" i="11" s="1"/>
  <c r="J1133" i="11" a="1"/>
  <c r="J1133" i="11" s="1"/>
  <c r="J1134" i="11" a="1"/>
  <c r="J1134" i="11" s="1"/>
  <c r="J1135" i="11" a="1"/>
  <c r="J1135" i="11" s="1"/>
  <c r="J1136" i="11" a="1"/>
  <c r="J1136" i="11" s="1"/>
  <c r="J1137" i="11" a="1"/>
  <c r="J1137" i="11" s="1"/>
  <c r="J1138" i="11" a="1"/>
  <c r="J1138" i="11" s="1"/>
  <c r="J1139" i="11" a="1"/>
  <c r="J1139" i="11" s="1"/>
  <c r="J1140" i="11" a="1"/>
  <c r="J1140" i="11" s="1"/>
  <c r="J1141" i="11" a="1"/>
  <c r="J1141" i="11" s="1"/>
  <c r="J1142" i="11" a="1"/>
  <c r="J1142" i="11" s="1"/>
  <c r="J1143" i="11" a="1"/>
  <c r="J1143" i="11" s="1"/>
  <c r="J1144" i="11" a="1"/>
  <c r="J1144" i="11" s="1"/>
  <c r="J1145" i="11" a="1"/>
  <c r="J1145" i="11" s="1"/>
  <c r="J1146" i="11" a="1"/>
  <c r="J1146" i="11" s="1"/>
  <c r="J1147" i="11" a="1"/>
  <c r="J1147" i="11" s="1"/>
  <c r="J1148" i="11" a="1"/>
  <c r="J1148" i="11" s="1"/>
  <c r="J1149" i="11" a="1"/>
  <c r="J1149" i="11" s="1"/>
  <c r="J1150" i="11" a="1"/>
  <c r="J1150" i="11" s="1"/>
  <c r="J1151" i="11" a="1"/>
  <c r="J1151" i="11" s="1"/>
  <c r="J1152" i="11" a="1"/>
  <c r="J1152" i="11" s="1"/>
  <c r="J1153" i="11" a="1"/>
  <c r="J1153" i="11" s="1"/>
  <c r="J1154" i="11" a="1"/>
  <c r="J1154" i="11" s="1"/>
  <c r="J1155" i="11" a="1"/>
  <c r="J1155" i="11" s="1"/>
  <c r="J1156" i="11" a="1"/>
  <c r="J1156" i="11" s="1"/>
  <c r="J1157" i="11" a="1"/>
  <c r="J1157" i="11" s="1"/>
  <c r="J1158" i="11" a="1"/>
  <c r="J1158" i="11" s="1"/>
  <c r="J1159" i="11" a="1"/>
  <c r="J1159" i="11" s="1"/>
  <c r="J1160" i="11" a="1"/>
  <c r="J1160" i="11" s="1"/>
  <c r="J1161" i="11" a="1"/>
  <c r="J1161" i="11" s="1"/>
  <c r="J1162" i="11" a="1"/>
  <c r="J1162" i="11" s="1"/>
  <c r="J1163" i="11" a="1"/>
  <c r="J1163" i="11" s="1"/>
  <c r="J1164" i="11" a="1"/>
  <c r="J1164" i="11" s="1"/>
  <c r="J1165" i="11" a="1"/>
  <c r="J1165" i="11" s="1"/>
  <c r="J1166" i="11" a="1"/>
  <c r="J1166" i="11" s="1"/>
  <c r="J1167" i="11" a="1"/>
  <c r="J1167" i="11" s="1"/>
  <c r="J1168" i="11" a="1"/>
  <c r="J1168" i="11" s="1"/>
  <c r="J1169" i="11" a="1"/>
  <c r="J1169" i="11" s="1"/>
  <c r="J1170" i="11" a="1"/>
  <c r="J1170" i="11" s="1"/>
  <c r="J1171" i="11" a="1"/>
  <c r="J1171" i="11" s="1"/>
  <c r="J1172" i="11" a="1"/>
  <c r="J1172" i="11" s="1"/>
  <c r="J1173" i="11" a="1"/>
  <c r="J1173" i="11" s="1"/>
  <c r="J1174" i="11" a="1"/>
  <c r="J1174" i="11" s="1"/>
  <c r="J1175" i="11" a="1"/>
  <c r="J1175" i="11" s="1"/>
  <c r="J1176" i="11" a="1"/>
  <c r="J1176" i="11" s="1"/>
  <c r="J1177" i="11" a="1"/>
  <c r="J1177" i="11" s="1"/>
  <c r="J1178" i="11" a="1"/>
  <c r="J1178" i="11" s="1"/>
  <c r="J1179" i="11" a="1"/>
  <c r="J1179" i="11" s="1"/>
  <c r="J1180" i="11" a="1"/>
  <c r="J1180" i="11" s="1"/>
  <c r="J1181" i="11" a="1"/>
  <c r="J1181" i="11" s="1"/>
  <c r="J1182" i="11" a="1"/>
  <c r="J1182" i="11" s="1"/>
  <c r="J1183" i="11" a="1"/>
  <c r="J1183" i="11" s="1"/>
  <c r="J1184" i="11" a="1"/>
  <c r="J1184" i="11" s="1"/>
  <c r="J1185" i="11" a="1"/>
  <c r="J1185" i="11" s="1"/>
  <c r="J1186" i="11" a="1"/>
  <c r="J1186" i="11" s="1"/>
  <c r="J1187" i="11" a="1"/>
  <c r="J1187" i="11" s="1"/>
  <c r="J1188" i="11" a="1"/>
  <c r="J1188" i="11" s="1"/>
  <c r="J1189" i="11" a="1"/>
  <c r="J1189" i="11" s="1"/>
  <c r="J1190" i="11" a="1"/>
  <c r="J1190" i="11" s="1"/>
  <c r="J1191" i="11" a="1"/>
  <c r="J1191" i="11" s="1"/>
  <c r="J1192" i="11" a="1"/>
  <c r="J1192" i="11" s="1"/>
  <c r="J1193" i="11" a="1"/>
  <c r="J1193" i="11" s="1"/>
  <c r="J1194" i="11" a="1"/>
  <c r="J1194" i="11" s="1"/>
  <c r="J1195" i="11" a="1"/>
  <c r="J1195" i="11" s="1"/>
  <c r="J1196" i="11" a="1"/>
  <c r="J1196" i="11" s="1"/>
  <c r="J1197" i="11" a="1"/>
  <c r="J1197" i="11" s="1"/>
  <c r="J1198" i="11" a="1"/>
  <c r="J1198" i="11" s="1"/>
  <c r="J1199" i="11" a="1"/>
  <c r="J1199" i="11" s="1"/>
  <c r="J1200" i="11" a="1"/>
  <c r="J1200" i="11" s="1"/>
  <c r="J1201" i="11" a="1"/>
  <c r="J1201" i="11" s="1"/>
  <c r="J1202" i="11" a="1"/>
  <c r="J1202" i="11" s="1"/>
  <c r="J1203" i="11" a="1"/>
  <c r="J1203" i="11" s="1"/>
  <c r="J1204" i="11" a="1"/>
  <c r="J1204" i="11" s="1"/>
  <c r="J1205" i="11" a="1"/>
  <c r="J1205" i="11" s="1"/>
  <c r="J1206" i="11" a="1"/>
  <c r="J1206" i="11" s="1"/>
  <c r="J1207" i="11" a="1"/>
  <c r="J1207" i="11" s="1"/>
  <c r="J1208" i="11" a="1"/>
  <c r="J1208" i="11" s="1"/>
  <c r="J1209" i="11" a="1"/>
  <c r="J1209" i="11" s="1"/>
  <c r="J1210" i="11" a="1"/>
  <c r="J1210" i="11" s="1"/>
  <c r="J1211" i="11" a="1"/>
  <c r="J1211" i="11" s="1"/>
  <c r="J1212" i="11" a="1"/>
  <c r="J1212" i="11" s="1"/>
  <c r="J1213" i="11" a="1"/>
  <c r="J1213" i="11" s="1"/>
  <c r="J1214" i="11" a="1"/>
  <c r="J1214" i="11" s="1"/>
  <c r="J1215" i="11" a="1"/>
  <c r="J1215" i="11" s="1"/>
  <c r="J1216" i="11" a="1"/>
  <c r="J1216" i="11" s="1"/>
  <c r="J1217" i="11" a="1"/>
  <c r="J1217" i="11" s="1"/>
  <c r="J1218" i="11" a="1"/>
  <c r="J1218" i="11" s="1"/>
  <c r="J1219" i="11" a="1"/>
  <c r="J1219" i="11" s="1"/>
  <c r="J1220" i="11" a="1"/>
  <c r="J1220" i="11" s="1"/>
  <c r="J1221" i="11" a="1"/>
  <c r="J1221" i="11" s="1"/>
  <c r="J1222" i="11" a="1"/>
  <c r="J1222" i="11" s="1"/>
  <c r="J1223" i="11" a="1"/>
  <c r="J1223" i="11" s="1"/>
  <c r="J1224" i="11" a="1"/>
  <c r="J1224" i="11" s="1"/>
  <c r="J1225" i="11" a="1"/>
  <c r="J1225" i="11" s="1"/>
  <c r="J1226" i="11" a="1"/>
  <c r="J1226" i="11" s="1"/>
  <c r="J1227" i="11" a="1"/>
  <c r="J1227" i="11" s="1"/>
  <c r="J1228" i="11" a="1"/>
  <c r="J1228" i="11" s="1"/>
  <c r="J1229" i="11" a="1"/>
  <c r="J1229" i="11" s="1"/>
  <c r="J1230" i="11" a="1"/>
  <c r="J1230" i="11" s="1"/>
  <c r="J1231" i="11" a="1"/>
  <c r="J1231" i="11" s="1"/>
  <c r="J1232" i="11" a="1"/>
  <c r="J1232" i="11" s="1"/>
  <c r="J1233" i="11" a="1"/>
  <c r="J1233" i="11" s="1"/>
  <c r="J1234" i="11" a="1"/>
  <c r="J1234" i="11" s="1"/>
  <c r="J1235" i="11" a="1"/>
  <c r="J1235" i="11" s="1"/>
  <c r="J1236" i="11" a="1"/>
  <c r="J1236" i="11" s="1"/>
  <c r="J1237" i="11" a="1"/>
  <c r="J1237" i="11" s="1"/>
  <c r="J1238" i="11" a="1"/>
  <c r="J1238" i="11" s="1"/>
  <c r="J1239" i="11" a="1"/>
  <c r="J1239" i="11" s="1"/>
  <c r="J1240" i="11" a="1"/>
  <c r="J1240" i="11" s="1"/>
  <c r="J1241" i="11" a="1"/>
  <c r="J1241" i="11" s="1"/>
  <c r="J1242" i="11" a="1"/>
  <c r="J1242" i="11" s="1"/>
  <c r="J1243" i="11" a="1"/>
  <c r="J1243" i="11"/>
  <c r="J1244" i="11" a="1"/>
  <c r="J1244" i="11" s="1"/>
  <c r="J1245" i="11" a="1"/>
  <c r="J1245" i="11" s="1"/>
  <c r="J1246" i="11" a="1"/>
  <c r="J1246" i="11" s="1"/>
  <c r="J1247" i="11" a="1"/>
  <c r="J1247" i="11" s="1"/>
  <c r="J1248" i="11" a="1"/>
  <c r="J1248" i="11" s="1"/>
  <c r="J1249" i="11" a="1"/>
  <c r="J1249" i="11" s="1"/>
  <c r="J1250" i="11" a="1"/>
  <c r="J1250" i="11" s="1"/>
  <c r="J1251" i="11" a="1"/>
  <c r="J1251" i="11" s="1"/>
  <c r="J1252" i="11" a="1"/>
  <c r="J1252" i="11" s="1"/>
  <c r="J1253" i="11" a="1"/>
  <c r="J1253" i="11" s="1"/>
  <c r="J1254" i="11" a="1"/>
  <c r="J1254" i="11" s="1"/>
  <c r="J1255" i="11" a="1"/>
  <c r="J1255" i="11" s="1"/>
  <c r="J1256" i="11" a="1"/>
  <c r="J1256" i="11" s="1"/>
  <c r="J1257" i="11" a="1"/>
  <c r="J1257" i="11" s="1"/>
  <c r="J1258" i="11" a="1"/>
  <c r="J1258" i="11" s="1"/>
  <c r="J1259" i="11" a="1"/>
  <c r="J1259" i="11" s="1"/>
  <c r="J1260" i="11" a="1"/>
  <c r="J1260" i="11" s="1"/>
  <c r="J1261" i="11" a="1"/>
  <c r="J1261" i="11" s="1"/>
  <c r="J1262" i="11" a="1"/>
  <c r="J1262" i="11" s="1"/>
  <c r="J1263" i="11" a="1"/>
  <c r="J1263" i="11" s="1"/>
  <c r="J1264" i="11" a="1"/>
  <c r="J1264" i="11" s="1"/>
  <c r="J1265" i="11" a="1"/>
  <c r="J1265" i="11" s="1"/>
  <c r="J1266" i="11" a="1"/>
  <c r="J1266" i="11" s="1"/>
  <c r="J1267" i="11" a="1"/>
  <c r="J1267" i="11" s="1"/>
  <c r="J1268" i="11" a="1"/>
  <c r="J1268" i="11" s="1"/>
  <c r="J1269" i="11" a="1"/>
  <c r="J1269" i="11" s="1"/>
  <c r="J1270" i="11" a="1"/>
  <c r="J1270" i="11" s="1"/>
  <c r="J1271" i="11" a="1"/>
  <c r="J1271" i="11" s="1"/>
  <c r="J1272" i="11" a="1"/>
  <c r="J1272" i="11" s="1"/>
  <c r="J1273" i="11" a="1"/>
  <c r="J1273" i="11" s="1"/>
  <c r="J1274" i="11" a="1"/>
  <c r="J1274" i="11" s="1"/>
  <c r="J1275" i="11" a="1"/>
  <c r="J1275" i="11" s="1"/>
  <c r="J1276" i="11" a="1"/>
  <c r="J1276" i="11" s="1"/>
  <c r="J1277" i="11" a="1"/>
  <c r="J1277" i="11" s="1"/>
  <c r="J1278" i="11" a="1"/>
  <c r="J1278" i="11" s="1"/>
  <c r="J1279" i="11" a="1"/>
  <c r="J1279" i="11" s="1"/>
  <c r="J1280" i="11" a="1"/>
  <c r="J1280" i="11" s="1"/>
  <c r="J1281" i="11" a="1"/>
  <c r="J1281" i="11" s="1"/>
  <c r="J1282" i="11" a="1"/>
  <c r="J1282" i="11" s="1"/>
  <c r="J1283" i="11" a="1"/>
  <c r="J1283" i="11" s="1"/>
  <c r="J1284" i="11" a="1"/>
  <c r="J1284" i="11" s="1"/>
  <c r="J1285" i="11" a="1"/>
  <c r="J1285" i="11" s="1"/>
  <c r="J1286" i="11" a="1"/>
  <c r="J1286" i="11" s="1"/>
  <c r="J1287" i="11" a="1"/>
  <c r="J1287" i="11" s="1"/>
  <c r="J1288" i="11" a="1"/>
  <c r="J1288" i="11" s="1"/>
  <c r="J1289" i="11" a="1"/>
  <c r="J1289" i="11" s="1"/>
  <c r="J1290" i="11" a="1"/>
  <c r="J1290" i="11" s="1"/>
  <c r="J1291" i="11" a="1"/>
  <c r="J1291" i="11" s="1"/>
  <c r="J1292" i="11" a="1"/>
  <c r="J1292" i="11" s="1"/>
  <c r="J1293" i="11" a="1"/>
  <c r="J1293" i="11" s="1"/>
  <c r="J1294" i="11" a="1"/>
  <c r="J1294" i="11" s="1"/>
  <c r="J1295" i="11" a="1"/>
  <c r="J1295" i="11" s="1"/>
  <c r="J1296" i="11" a="1"/>
  <c r="J1296" i="11" s="1"/>
  <c r="J1297" i="11" a="1"/>
  <c r="J1297" i="11" s="1"/>
  <c r="J1298" i="11" a="1"/>
  <c r="J1298" i="11" s="1"/>
  <c r="J1299" i="11" a="1"/>
  <c r="J1299" i="11" s="1"/>
  <c r="J1300" i="11" a="1"/>
  <c r="J1300" i="11" s="1"/>
  <c r="J1301" i="11" a="1"/>
  <c r="J1301" i="11" s="1"/>
  <c r="J1302" i="11" a="1"/>
  <c r="J1302" i="11" s="1"/>
  <c r="J1303" i="11" a="1"/>
  <c r="J1303" i="11" s="1"/>
  <c r="J1304" i="11" a="1"/>
  <c r="J1304" i="11" s="1"/>
  <c r="J1305" i="11" a="1"/>
  <c r="J1305" i="11" s="1"/>
  <c r="J1306" i="11" a="1"/>
  <c r="J1306" i="11" s="1"/>
  <c r="J1307" i="11" a="1"/>
  <c r="J1307" i="11" s="1"/>
  <c r="J1308" i="11" a="1"/>
  <c r="J1308" i="11" s="1"/>
  <c r="J1309" i="11" a="1"/>
  <c r="J1309" i="11" s="1"/>
  <c r="J1310" i="11" a="1"/>
  <c r="J1310" i="11" s="1"/>
  <c r="J1311" i="11" a="1"/>
  <c r="J1311" i="11" s="1"/>
  <c r="J1312" i="11" a="1"/>
  <c r="J1312" i="11" s="1"/>
  <c r="J1313" i="11" a="1"/>
  <c r="J1313" i="11" s="1"/>
  <c r="J1314" i="11" a="1"/>
  <c r="J1314" i="11" s="1"/>
  <c r="J1315" i="11" a="1"/>
  <c r="J1315" i="11" s="1"/>
  <c r="J1316" i="11" a="1"/>
  <c r="J1316" i="11" s="1"/>
  <c r="J1317" i="11" a="1"/>
  <c r="J1317" i="11" s="1"/>
  <c r="J1318" i="11" a="1"/>
  <c r="J1318" i="11" s="1"/>
  <c r="J1319" i="11" a="1"/>
  <c r="J1319" i="11" s="1"/>
  <c r="J1320" i="11" a="1"/>
  <c r="J1320" i="11" s="1"/>
  <c r="J1321" i="11" a="1"/>
  <c r="J1321" i="11" s="1"/>
  <c r="J1322" i="11" a="1"/>
  <c r="J1322" i="11" s="1"/>
  <c r="J1323" i="11" a="1"/>
  <c r="J1323" i="11" s="1"/>
  <c r="J1324" i="11" a="1"/>
  <c r="J1324" i="11" s="1"/>
  <c r="J1325" i="11" a="1"/>
  <c r="J1325" i="11" s="1"/>
  <c r="J1326" i="11" a="1"/>
  <c r="J1326" i="11" s="1"/>
  <c r="J1327" i="11" a="1"/>
  <c r="J1327" i="11" s="1"/>
  <c r="J1328" i="11" a="1"/>
  <c r="J1328" i="11" s="1"/>
  <c r="J1329" i="11" a="1"/>
  <c r="J1329" i="11" s="1"/>
  <c r="J1330" i="11" a="1"/>
  <c r="J1330" i="11" s="1"/>
  <c r="J1331" i="11" a="1"/>
  <c r="J1331" i="11" s="1"/>
  <c r="J1332" i="11" a="1"/>
  <c r="J1332" i="11" s="1"/>
  <c r="J1333" i="11" a="1"/>
  <c r="J1333" i="11" s="1"/>
  <c r="J1334" i="11" a="1"/>
  <c r="J1334" i="11" s="1"/>
  <c r="J1335" i="11" a="1"/>
  <c r="J1335" i="11" s="1"/>
  <c r="J1336" i="11" a="1"/>
  <c r="J1336" i="11" s="1"/>
  <c r="J1337" i="11" a="1"/>
  <c r="J1337" i="11" s="1"/>
  <c r="J1338" i="11" a="1"/>
  <c r="J1338" i="11" s="1"/>
  <c r="J1339" i="11" a="1"/>
  <c r="J1339" i="11" s="1"/>
  <c r="J1340" i="11" a="1"/>
  <c r="J1340" i="11" s="1"/>
  <c r="J1341" i="11" a="1"/>
  <c r="J1341" i="11" s="1"/>
  <c r="J1342" i="11" a="1"/>
  <c r="J1342" i="11" s="1"/>
  <c r="J1343" i="11" a="1"/>
  <c r="J1343" i="11" s="1"/>
  <c r="J1344" i="11" a="1"/>
  <c r="J1344" i="11" s="1"/>
  <c r="J1345" i="11" a="1"/>
  <c r="J1345" i="11" s="1"/>
  <c r="J1346" i="11" a="1"/>
  <c r="J1346" i="11" s="1"/>
  <c r="J1347" i="11" a="1"/>
  <c r="J1347" i="11" s="1"/>
  <c r="J1348" i="11" a="1"/>
  <c r="J1348" i="11" s="1"/>
  <c r="J1349" i="11" a="1"/>
  <c r="J1349" i="11" s="1"/>
  <c r="J2" i="5" a="1"/>
  <c r="J2" i="5" s="1"/>
  <c r="J2" i="10" a="1"/>
  <c r="J2" i="10" s="1"/>
  <c r="J2" i="6" a="1"/>
  <c r="J2" i="6" s="1"/>
  <c r="J2" i="11" a="1"/>
  <c r="J2" i="11" s="1"/>
  <c r="P1238" i="14" l="1"/>
  <c r="K959" i="14"/>
  <c r="P11" i="14"/>
  <c r="P229" i="14"/>
  <c r="P286" i="14"/>
  <c r="N380" i="14"/>
  <c r="P421" i="14"/>
  <c r="P518" i="14"/>
  <c r="N538" i="14"/>
  <c r="P633" i="14"/>
  <c r="P736" i="14"/>
  <c r="N770" i="14"/>
  <c r="P930" i="14"/>
  <c r="N1009" i="14"/>
  <c r="P1022" i="14"/>
  <c r="K823" i="14"/>
  <c r="P1092" i="14"/>
  <c r="P1009" i="14"/>
  <c r="O1009" i="14"/>
  <c r="N1127" i="14"/>
  <c r="N11" i="14"/>
  <c r="P36" i="14"/>
  <c r="P171" i="14"/>
  <c r="N229" i="14"/>
  <c r="P266" i="14"/>
  <c r="N286" i="14"/>
  <c r="N421" i="14"/>
  <c r="P484" i="14"/>
  <c r="N518" i="14"/>
  <c r="N633" i="14"/>
  <c r="P678" i="14"/>
  <c r="N736" i="14"/>
  <c r="P886" i="14"/>
  <c r="N930" i="14"/>
  <c r="P1141" i="14"/>
  <c r="P1184" i="14"/>
  <c r="N1114" i="14"/>
  <c r="P1127" i="14"/>
  <c r="N1137" i="14"/>
  <c r="L789" i="14"/>
  <c r="N1181" i="14"/>
  <c r="P1114" i="14"/>
  <c r="P1137" i="14"/>
  <c r="N988" i="14"/>
  <c r="N1047" i="14"/>
  <c r="N1272" i="14"/>
  <c r="P1297" i="14"/>
  <c r="N1377" i="14"/>
  <c r="P1388" i="14"/>
  <c r="P1272" i="14"/>
  <c r="P1377" i="14"/>
  <c r="N1238" i="14"/>
  <c r="N36" i="14"/>
  <c r="P129" i="14"/>
  <c r="N171" i="14"/>
  <c r="N266" i="14"/>
  <c r="N484" i="14"/>
  <c r="N678" i="14"/>
  <c r="P790" i="14"/>
  <c r="N886" i="14"/>
  <c r="N1297" i="14"/>
  <c r="N1388" i="14"/>
  <c r="L348" i="14"/>
  <c r="L653" i="14"/>
  <c r="L1095" i="14"/>
  <c r="L1104" i="14"/>
  <c r="L1366" i="14"/>
  <c r="N129" i="14"/>
  <c r="P380" i="14"/>
  <c r="P538" i="14"/>
  <c r="P770" i="14"/>
  <c r="N790" i="14"/>
  <c r="P988" i="14"/>
  <c r="N1022" i="14"/>
  <c r="P1047" i="14"/>
  <c r="P1181" i="14"/>
  <c r="L103" i="14"/>
  <c r="K334" i="14"/>
  <c r="L336" i="14"/>
  <c r="L590" i="14"/>
  <c r="L911" i="14"/>
  <c r="L1215" i="14"/>
  <c r="J296" i="14"/>
  <c r="J554" i="14"/>
  <c r="J974" i="14"/>
  <c r="J1076" i="14"/>
  <c r="K64" i="14"/>
  <c r="K159" i="14"/>
  <c r="K316" i="14"/>
  <c r="K461" i="14"/>
  <c r="K776" i="14"/>
  <c r="L85" i="14"/>
  <c r="L359" i="14"/>
  <c r="L1163" i="14"/>
  <c r="J230" i="14"/>
  <c r="J287" i="14"/>
  <c r="J407" i="14"/>
  <c r="J443" i="14"/>
  <c r="J808" i="14"/>
  <c r="J1085" i="14"/>
  <c r="K1348" i="14"/>
  <c r="K1076" i="14"/>
  <c r="L116" i="14"/>
  <c r="L594" i="14"/>
  <c r="L897" i="14"/>
  <c r="L35" i="14"/>
  <c r="L217" i="14"/>
  <c r="L973" i="14"/>
  <c r="K542" i="14"/>
  <c r="L523" i="14"/>
  <c r="L638" i="14"/>
  <c r="L850" i="14"/>
  <c r="L859" i="14"/>
  <c r="L1385" i="14"/>
  <c r="L155" i="14"/>
  <c r="L164" i="14"/>
  <c r="L461" i="14"/>
  <c r="L659" i="14"/>
  <c r="L1142" i="14"/>
  <c r="K20" i="14"/>
  <c r="K1385" i="14"/>
  <c r="J456" i="14"/>
  <c r="J159" i="14"/>
  <c r="J316" i="14"/>
  <c r="J334" i="14"/>
  <c r="J410" i="14"/>
  <c r="J565" i="14"/>
  <c r="J577" i="14"/>
  <c r="J717" i="14"/>
  <c r="J776" i="14"/>
  <c r="J898" i="14"/>
  <c r="J1334" i="14"/>
  <c r="K309" i="14"/>
  <c r="K427" i="14"/>
  <c r="K554" i="14"/>
  <c r="K577" i="14"/>
  <c r="K697" i="14"/>
  <c r="K808" i="14"/>
  <c r="K961" i="14"/>
  <c r="K1053" i="14"/>
  <c r="K1163" i="14"/>
  <c r="K1280" i="14"/>
  <c r="K1308" i="14"/>
  <c r="K540" i="14"/>
  <c r="J161" i="14"/>
  <c r="J179" i="14"/>
  <c r="J336" i="14"/>
  <c r="J447" i="14"/>
  <c r="J794" i="14"/>
  <c r="J820" i="14"/>
  <c r="J916" i="14"/>
  <c r="J934" i="14"/>
  <c r="J959" i="14"/>
  <c r="J1053" i="14"/>
  <c r="J1163" i="14"/>
  <c r="J1325" i="14"/>
  <c r="J1385" i="14"/>
  <c r="K164" i="14"/>
  <c r="K565" i="14"/>
  <c r="K859" i="14"/>
  <c r="J164" i="14"/>
  <c r="J328" i="14"/>
  <c r="J542" i="14"/>
  <c r="J738" i="14"/>
  <c r="J823" i="14"/>
  <c r="J919" i="14"/>
  <c r="J1029" i="14"/>
  <c r="J1328" i="14"/>
  <c r="K717" i="14"/>
  <c r="K898" i="14"/>
  <c r="K974" i="14"/>
  <c r="K984" i="14"/>
  <c r="K1037" i="14"/>
  <c r="K1085" i="14"/>
  <c r="K1178" i="14"/>
  <c r="K1217" i="14"/>
  <c r="K1334" i="14"/>
  <c r="J184" i="14"/>
  <c r="J219" i="14"/>
  <c r="J228" i="14"/>
  <c r="J461" i="14"/>
  <c r="J573" i="14"/>
  <c r="J697" i="14"/>
  <c r="J1066" i="14"/>
  <c r="J1178" i="14"/>
  <c r="J1348" i="14"/>
  <c r="K36" i="14"/>
  <c r="K179" i="14"/>
  <c r="K287" i="14"/>
  <c r="K573" i="14"/>
  <c r="K594" i="14"/>
  <c r="K794" i="14"/>
  <c r="K919" i="14"/>
  <c r="K1029" i="14"/>
  <c r="K1325" i="14"/>
  <c r="K184" i="14"/>
  <c r="K1319" i="14"/>
  <c r="J36" i="14"/>
  <c r="J45" i="14"/>
  <c r="J309" i="14"/>
  <c r="J421" i="14"/>
  <c r="J540" i="14"/>
  <c r="J728" i="14"/>
  <c r="J850" i="14"/>
  <c r="J859" i="14"/>
  <c r="J961" i="14"/>
  <c r="J1037" i="14"/>
  <c r="J1217" i="14"/>
  <c r="J1226" i="14"/>
  <c r="J1308" i="14"/>
  <c r="K32" i="14"/>
  <c r="K204" i="14"/>
  <c r="K410" i="14"/>
  <c r="K447" i="14"/>
  <c r="K456" i="14"/>
  <c r="K590" i="14"/>
  <c r="K820" i="14"/>
  <c r="K934" i="14"/>
  <c r="K1226" i="14"/>
  <c r="K1066" i="14"/>
  <c r="J20" i="14"/>
  <c r="J64" i="14"/>
  <c r="J192" i="14"/>
  <c r="J590" i="14"/>
  <c r="J835" i="14"/>
  <c r="J1202" i="14"/>
  <c r="J1319" i="14"/>
  <c r="K45" i="14"/>
  <c r="K296" i="14"/>
  <c r="K336" i="14"/>
  <c r="K421" i="14"/>
  <c r="K728" i="14"/>
  <c r="K738" i="14"/>
  <c r="K835" i="14"/>
  <c r="K1095" i="14"/>
  <c r="K1104" i="14"/>
  <c r="K850" i="14"/>
  <c r="K228" i="14"/>
  <c r="J32" i="14"/>
  <c r="J204" i="14"/>
  <c r="J359" i="14"/>
  <c r="J427" i="14"/>
  <c r="J472" i="14"/>
  <c r="J594" i="14"/>
  <c r="J984" i="14"/>
  <c r="J1095" i="14"/>
  <c r="J1104" i="14"/>
  <c r="J1280" i="14"/>
  <c r="K161" i="14"/>
  <c r="K192" i="14"/>
  <c r="K219" i="14"/>
  <c r="K230" i="14"/>
  <c r="K328" i="14"/>
  <c r="K359" i="14"/>
  <c r="K443" i="14"/>
  <c r="K472" i="14"/>
  <c r="K1202" i="14"/>
  <c r="K1328" i="14"/>
  <c r="K916" i="14"/>
  <c r="K407" i="14"/>
  <c r="C1373" i="13"/>
  <c r="D1373" i="13" s="1"/>
  <c r="C1062" i="13"/>
  <c r="D1062" i="13" s="1"/>
  <c r="C951" i="13"/>
  <c r="D951" i="13" s="1"/>
  <c r="C971" i="13"/>
  <c r="D971" i="13" s="1"/>
  <c r="C1166" i="13"/>
  <c r="D1166" i="13" s="1"/>
  <c r="C1330" i="13"/>
  <c r="D1330" i="13" s="1"/>
  <c r="C1234" i="13"/>
  <c r="D1234" i="13" s="1"/>
  <c r="C624" i="13"/>
  <c r="D624" i="13" s="1"/>
  <c r="C1361" i="13"/>
  <c r="D1361" i="13" s="1"/>
  <c r="C1216" i="13"/>
  <c r="D1216" i="13" s="1"/>
  <c r="C955" i="13"/>
  <c r="D955" i="13" s="1"/>
  <c r="C859" i="13"/>
  <c r="D859" i="13" s="1"/>
  <c r="D557" i="13"/>
  <c r="C1191" i="13"/>
  <c r="D1191" i="13" s="1"/>
  <c r="C336" i="13"/>
  <c r="D336" i="13" s="1"/>
  <c r="C486" i="13"/>
  <c r="D486" i="13" s="1"/>
  <c r="C176" i="13"/>
  <c r="D176" i="13" s="1"/>
  <c r="C123" i="13"/>
  <c r="D123" i="13" s="1"/>
  <c r="C1358" i="13"/>
  <c r="D1358" i="13" s="1"/>
  <c r="C326" i="13"/>
  <c r="D326" i="13" s="1"/>
  <c r="C1349" i="13"/>
  <c r="D1349" i="13" s="1"/>
  <c r="C1309" i="13"/>
  <c r="D1309" i="13" s="1"/>
  <c r="C927" i="13"/>
  <c r="D927" i="13" s="1"/>
  <c r="C571" i="13"/>
  <c r="D571" i="13" s="1"/>
  <c r="C1203" i="13"/>
  <c r="D1203" i="13" s="1"/>
  <c r="C418" i="13"/>
  <c r="D418" i="13" s="1"/>
  <c r="D351" i="13"/>
  <c r="C224" i="13"/>
  <c r="D224" i="13" s="1"/>
  <c r="D157" i="13"/>
  <c r="C1110" i="13"/>
  <c r="D1306" i="13"/>
  <c r="D1282" i="13"/>
  <c r="D1242" i="13"/>
  <c r="D269" i="13"/>
  <c r="C977" i="13"/>
  <c r="D977" i="13" s="1"/>
  <c r="D910" i="13"/>
  <c r="C684" i="13"/>
  <c r="D684" i="13" s="1"/>
  <c r="D617" i="13"/>
  <c r="C673" i="13"/>
  <c r="D673" i="13" s="1"/>
  <c r="D606" i="13"/>
  <c r="C483" i="13"/>
  <c r="D483" i="13" s="1"/>
  <c r="D416" i="13"/>
  <c r="C467" i="13"/>
  <c r="D467" i="13" s="1"/>
  <c r="D400" i="13"/>
  <c r="C349" i="13"/>
  <c r="D349" i="13" s="1"/>
  <c r="D282" i="13"/>
  <c r="C317" i="13"/>
  <c r="D317" i="13" s="1"/>
  <c r="D250" i="13"/>
  <c r="C199" i="13"/>
  <c r="D199" i="13" s="1"/>
  <c r="D132" i="13"/>
  <c r="C1236" i="13"/>
  <c r="D1236" i="13" s="1"/>
  <c r="D995" i="13"/>
  <c r="D888" i="13"/>
  <c r="D259" i="13"/>
  <c r="C1088" i="13"/>
  <c r="D1088" i="13" s="1"/>
  <c r="D1021" i="13"/>
  <c r="C1101" i="13"/>
  <c r="D1034" i="13"/>
  <c r="C1069" i="13"/>
  <c r="D1069" i="13" s="1"/>
  <c r="D1002" i="13"/>
  <c r="C578" i="13"/>
  <c r="D578" i="13" s="1"/>
  <c r="D511" i="13"/>
  <c r="C442" i="13"/>
  <c r="D442" i="13" s="1"/>
  <c r="D375" i="13"/>
  <c r="C365" i="13"/>
  <c r="D365" i="13" s="1"/>
  <c r="D366" i="13"/>
  <c r="C95" i="13"/>
  <c r="D95" i="13" s="1"/>
  <c r="D28" i="13"/>
  <c r="D1144" i="13"/>
  <c r="D1136" i="13"/>
  <c r="D884" i="13"/>
  <c r="C989" i="13"/>
  <c r="D989" i="13" s="1"/>
  <c r="D922" i="13"/>
  <c r="C845" i="13"/>
  <c r="D845" i="13" s="1"/>
  <c r="D778" i="13"/>
  <c r="C829" i="13"/>
  <c r="D762" i="13"/>
  <c r="C821" i="13"/>
  <c r="D821" i="13" s="1"/>
  <c r="D754" i="13"/>
  <c r="C663" i="13"/>
  <c r="D663" i="13" s="1"/>
  <c r="D596" i="13"/>
  <c r="C593" i="13"/>
  <c r="D593" i="13" s="1"/>
  <c r="D526" i="13"/>
  <c r="C371" i="13"/>
  <c r="D371" i="13" s="1"/>
  <c r="D304" i="13"/>
  <c r="C68" i="13"/>
  <c r="D68" i="13" s="1"/>
  <c r="D69" i="13"/>
  <c r="C78" i="13"/>
  <c r="D78" i="13" s="1"/>
  <c r="D11" i="13"/>
  <c r="C185" i="13"/>
  <c r="D185" i="13" s="1"/>
  <c r="D1263" i="13"/>
  <c r="D1167" i="13"/>
  <c r="D860" i="13"/>
  <c r="D419" i="13"/>
  <c r="C857" i="13"/>
  <c r="D857" i="13" s="1"/>
  <c r="D790" i="13"/>
  <c r="C704" i="13"/>
  <c r="D704" i="13" s="1"/>
  <c r="D637" i="13"/>
  <c r="C440" i="13"/>
  <c r="D440" i="13" s="1"/>
  <c r="D373" i="13"/>
  <c r="C236" i="13"/>
  <c r="D169" i="13"/>
  <c r="D1294" i="13"/>
  <c r="D1262" i="13"/>
  <c r="D1099" i="13"/>
  <c r="C581" i="13"/>
  <c r="D581" i="13" s="1"/>
  <c r="D514" i="13"/>
  <c r="C607" i="13"/>
  <c r="D607" i="13" s="1"/>
  <c r="D540" i="13"/>
  <c r="C84" i="13"/>
  <c r="D84" i="13" s="1"/>
  <c r="D17" i="13"/>
  <c r="D1149" i="13"/>
  <c r="D792" i="13"/>
  <c r="C503" i="13"/>
  <c r="D503" i="13" s="1"/>
  <c r="D436" i="13"/>
  <c r="C1081" i="13"/>
  <c r="D1081" i="13" s="1"/>
  <c r="D1014" i="13"/>
  <c r="C826" i="13"/>
  <c r="D826" i="13" s="1"/>
  <c r="D759" i="13"/>
  <c r="C565" i="13"/>
  <c r="D565" i="13" s="1"/>
  <c r="D498" i="13"/>
  <c r="C428" i="13"/>
  <c r="D428" i="13" s="1"/>
  <c r="D361" i="13"/>
  <c r="C75" i="13"/>
  <c r="D75" i="13" s="1"/>
  <c r="D8" i="13"/>
  <c r="C834" i="13"/>
  <c r="D834" i="13" s="1"/>
  <c r="D1124" i="13"/>
  <c r="D875" i="13"/>
  <c r="D109" i="13"/>
  <c r="D56" i="13"/>
  <c r="C1329" i="13" l="1"/>
  <c r="D1329" i="13" s="1"/>
  <c r="C1177" i="13"/>
  <c r="D1177" i="13" s="1"/>
  <c r="D1110" i="13"/>
  <c r="C235" i="13"/>
  <c r="D235" i="13" s="1"/>
  <c r="D236" i="13"/>
  <c r="C828" i="13"/>
  <c r="D828" i="13" s="1"/>
  <c r="D829" i="13"/>
  <c r="C1168" i="13"/>
  <c r="D1168" i="13" s="1"/>
  <c r="D1101" i="13"/>
  <c r="C570" i="13"/>
  <c r="D570" i="13" s="1"/>
  <c r="J1167" i="14" l="1"/>
  <c r="L1277" i="14"/>
  <c r="J570" i="14"/>
  <c r="J571" i="14"/>
  <c r="K570" i="14"/>
  <c r="K571" i="14"/>
  <c r="K85" i="14"/>
  <c r="K84" i="14"/>
  <c r="L407" i="14"/>
  <c r="L406" i="14"/>
  <c r="K1167" i="14"/>
  <c r="K1168" i="14"/>
  <c r="N1262" i="14"/>
  <c r="N1261" i="14"/>
  <c r="N1242" i="14"/>
  <c r="N1243" i="14"/>
  <c r="N1244" i="14"/>
  <c r="N1245" i="14"/>
  <c r="N1246" i="14"/>
  <c r="N1247" i="14"/>
  <c r="N1248" i="14"/>
  <c r="N1249" i="14"/>
  <c r="N1250" i="14"/>
  <c r="N1251" i="14"/>
  <c r="N1252" i="14"/>
  <c r="N1253" i="14"/>
  <c r="N1254" i="14"/>
  <c r="N1255" i="14"/>
  <c r="N1256" i="14"/>
  <c r="N1257" i="14"/>
  <c r="N1258" i="14"/>
  <c r="N1259" i="14"/>
  <c r="N1260" i="14"/>
  <c r="L1034" i="14"/>
  <c r="L1033" i="14"/>
  <c r="J85" i="14"/>
  <c r="J84" i="14"/>
  <c r="J830" i="14"/>
  <c r="J829" i="14"/>
  <c r="K829" i="14"/>
  <c r="K830" i="14"/>
  <c r="L278" i="14"/>
  <c r="L277" i="14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<sst xmlns="http://schemas.openxmlformats.org/spreadsheetml/2006/main" count="18763" uniqueCount="4181">
  <si>
    <t>date</t>
  </si>
  <si>
    <t>LME Aluminium Cash-Settlement</t>
  </si>
  <si>
    <t>LME Aluminium 3-month</t>
  </si>
  <si>
    <t>LME Aluminium stock</t>
  </si>
  <si>
    <t>Aluminium</t>
  </si>
  <si>
    <t>LME Copper Cash-Settlement</t>
  </si>
  <si>
    <t>LME Copper 3-month</t>
  </si>
  <si>
    <t>LME Copper stock</t>
  </si>
  <si>
    <t>Copper</t>
  </si>
  <si>
    <t>LME Zinc Cash-Settlement</t>
  </si>
  <si>
    <t>LME Zinc 3-month</t>
  </si>
  <si>
    <t>LME Zinc stock</t>
  </si>
  <si>
    <t>Zinc</t>
  </si>
  <si>
    <t>LME-FX-rate</t>
  </si>
  <si>
    <t>Date</t>
  </si>
  <si>
    <t>Price</t>
  </si>
  <si>
    <t>Open</t>
  </si>
  <si>
    <t>High</t>
  </si>
  <si>
    <t>Low</t>
  </si>
  <si>
    <t>Volume</t>
  </si>
  <si>
    <t>Chg%</t>
  </si>
  <si>
    <t>Jul 20, 2023</t>
  </si>
  <si>
    <t>Jul 19, 2023</t>
  </si>
  <si>
    <t>Jul 18, 2023</t>
  </si>
  <si>
    <t>Jul 17, 2023</t>
  </si>
  <si>
    <t>Jul 14, 2023</t>
  </si>
  <si>
    <t>Jul 13, 2023</t>
  </si>
  <si>
    <t>Jul 12, 2023</t>
  </si>
  <si>
    <t>Jul 11, 2023</t>
  </si>
  <si>
    <t>Jul 10, 2023</t>
  </si>
  <si>
    <t>Jul 07, 2023</t>
  </si>
  <si>
    <t>Jul 06, 2023</t>
  </si>
  <si>
    <t>Jul 05, 2023</t>
  </si>
  <si>
    <t>Jul 04, 2023</t>
  </si>
  <si>
    <t>Jul 03, 2023</t>
  </si>
  <si>
    <t>Jun 30, 2023</t>
  </si>
  <si>
    <t>Jun 29, 2023</t>
  </si>
  <si>
    <t>Jun 28, 2023</t>
  </si>
  <si>
    <t>Jun 27, 2023</t>
  </si>
  <si>
    <t>Jun 26, 2023</t>
  </si>
  <si>
    <t>Jun 23, 2023</t>
  </si>
  <si>
    <t>Jun 22, 2023</t>
  </si>
  <si>
    <t>Jun 21, 2023</t>
  </si>
  <si>
    <t>Jun 20, 2023</t>
  </si>
  <si>
    <t>Jun 19, 2023</t>
  </si>
  <si>
    <t>Jun 16, 2023</t>
  </si>
  <si>
    <t>Jun 15, 2023</t>
  </si>
  <si>
    <t>Jun 14, 2023</t>
  </si>
  <si>
    <t>Jun 13, 2023</t>
  </si>
  <si>
    <t>Jun 12, 2023</t>
  </si>
  <si>
    <t>Jun 09, 2023</t>
  </si>
  <si>
    <t>Jun 08, 2023</t>
  </si>
  <si>
    <t>Jun 07, 2023</t>
  </si>
  <si>
    <t>Jun 06, 2023</t>
  </si>
  <si>
    <t>Jun 05, 2023</t>
  </si>
  <si>
    <t>Jun 02, 2023</t>
  </si>
  <si>
    <t>Jun 01, 2023</t>
  </si>
  <si>
    <t>May 31, 2023</t>
  </si>
  <si>
    <t>May 30, 2023</t>
  </si>
  <si>
    <t>May 29, 2023</t>
  </si>
  <si>
    <t>May 26, 2023</t>
  </si>
  <si>
    <t>May 25, 2023</t>
  </si>
  <si>
    <t>May 24, 2023</t>
  </si>
  <si>
    <t>May 23, 2023</t>
  </si>
  <si>
    <t>May 22, 2023</t>
  </si>
  <si>
    <t>May 19, 2023</t>
  </si>
  <si>
    <t>May 18, 2023</t>
  </si>
  <si>
    <t>May 17, 2023</t>
  </si>
  <si>
    <t>May 16, 2023</t>
  </si>
  <si>
    <t>May 15, 2023</t>
  </si>
  <si>
    <t>May 12, 2023</t>
  </si>
  <si>
    <t>May 11, 2023</t>
  </si>
  <si>
    <t>May 10, 2023</t>
  </si>
  <si>
    <t>May 09, 2023</t>
  </si>
  <si>
    <t>May 08, 2023</t>
  </si>
  <si>
    <t>May 05, 2023</t>
  </si>
  <si>
    <t>May 04, 2023</t>
  </si>
  <si>
    <t>May 03, 2023</t>
  </si>
  <si>
    <t>May 02, 2023</t>
  </si>
  <si>
    <t>May 01, 2023</t>
  </si>
  <si>
    <t>Apr 28, 2023</t>
  </si>
  <si>
    <t>Apr 27, 2023</t>
  </si>
  <si>
    <t>Apr 26, 2023</t>
  </si>
  <si>
    <t>497.78K</t>
  </si>
  <si>
    <t>Apr 25, 2023</t>
  </si>
  <si>
    <t>Apr 24, 2023</t>
  </si>
  <si>
    <t>Apr 21, 2023</t>
  </si>
  <si>
    <t>Apr 20, 2023</t>
  </si>
  <si>
    <t>Apr 19, 2023</t>
  </si>
  <si>
    <t>Apr 18, 2023</t>
  </si>
  <si>
    <t>Apr 17, 2023</t>
  </si>
  <si>
    <t>Apr 14, 2023</t>
  </si>
  <si>
    <t>Apr 13, 2023</t>
  </si>
  <si>
    <t>Apr 12, 2023</t>
  </si>
  <si>
    <t>Apr 11, 2023</t>
  </si>
  <si>
    <t>Apr 10, 2023</t>
  </si>
  <si>
    <t>Apr 06, 2023</t>
  </si>
  <si>
    <t>Apr 05, 2023</t>
  </si>
  <si>
    <t>Apr 04, 2023</t>
  </si>
  <si>
    <t>Apr 03, 2023</t>
  </si>
  <si>
    <t>Mar 31, 2023</t>
  </si>
  <si>
    <t>Mar 30, 2023</t>
  </si>
  <si>
    <t>Mar 29, 2023</t>
  </si>
  <si>
    <t>Mar 28, 2023</t>
  </si>
  <si>
    <t>Mar 27, 2023</t>
  </si>
  <si>
    <t>Mar 24, 2023</t>
  </si>
  <si>
    <t>Mar 23, 2023</t>
  </si>
  <si>
    <t>Mar 22, 2023</t>
  </si>
  <si>
    <t>Mar 21, 2023</t>
  </si>
  <si>
    <t>26.35K</t>
  </si>
  <si>
    <t>Mar 20, 2023</t>
  </si>
  <si>
    <t>Mar 17, 2023</t>
  </si>
  <si>
    <t>Mar 16, 2023</t>
  </si>
  <si>
    <t>Mar 15, 2023</t>
  </si>
  <si>
    <t>Mar 14, 2023</t>
  </si>
  <si>
    <t>Mar 13, 2023</t>
  </si>
  <si>
    <t>Mar 10, 2023</t>
  </si>
  <si>
    <t>Mar 09, 2023</t>
  </si>
  <si>
    <t>Mar 08, 2023</t>
  </si>
  <si>
    <t>Mar 07, 2023</t>
  </si>
  <si>
    <t>Mar 06, 2023</t>
  </si>
  <si>
    <t>Mar 03, 2023</t>
  </si>
  <si>
    <t>Mar 02, 2023</t>
  </si>
  <si>
    <t>Mar 01, 2023</t>
  </si>
  <si>
    <t>Feb 28, 2023</t>
  </si>
  <si>
    <t>Feb 27, 2023</t>
  </si>
  <si>
    <t>Feb 24, 2023</t>
  </si>
  <si>
    <t>Feb 23, 2023</t>
  </si>
  <si>
    <t>Feb 22, 2023</t>
  </si>
  <si>
    <t>Feb 21, 2023</t>
  </si>
  <si>
    <t>Feb 20, 2023</t>
  </si>
  <si>
    <t>Feb 17, 2023</t>
  </si>
  <si>
    <t>93.27K</t>
  </si>
  <si>
    <t>Feb 16, 2023</t>
  </si>
  <si>
    <t>Feb 15, 2023</t>
  </si>
  <si>
    <t>Feb 14, 2023</t>
  </si>
  <si>
    <t>Feb 13, 2023</t>
  </si>
  <si>
    <t>Feb 10, 2023</t>
  </si>
  <si>
    <t>Feb 09, 2023</t>
  </si>
  <si>
    <t>Feb 08, 2023</t>
  </si>
  <si>
    <t>Feb 07, 2023</t>
  </si>
  <si>
    <t>Feb 06, 2023</t>
  </si>
  <si>
    <t>Feb 03, 2023</t>
  </si>
  <si>
    <t>Feb 02, 2023</t>
  </si>
  <si>
    <t>Feb 01, 2023</t>
  </si>
  <si>
    <t>Jan 31, 2023</t>
  </si>
  <si>
    <t>Jan 30, 2023</t>
  </si>
  <si>
    <t>Jan 27, 2023</t>
  </si>
  <si>
    <t>Jan 25, 2023</t>
  </si>
  <si>
    <t>Jan 24, 2023</t>
  </si>
  <si>
    <t>Jan 23, 2023</t>
  </si>
  <si>
    <t>Jan 20, 2023</t>
  </si>
  <si>
    <t>Jan 19, 2023</t>
  </si>
  <si>
    <t>Jan 18, 2023</t>
  </si>
  <si>
    <t>Jan 17, 2023</t>
  </si>
  <si>
    <t>Jan 16, 2023</t>
  </si>
  <si>
    <t>Jan 13, 2023</t>
  </si>
  <si>
    <t>Jan 12, 2023</t>
  </si>
  <si>
    <t>Jan 11, 2023</t>
  </si>
  <si>
    <t>Jan 10, 2023</t>
  </si>
  <si>
    <t>Jan 09, 2023</t>
  </si>
  <si>
    <t>Jan 06, 2023</t>
  </si>
  <si>
    <t>Jan 05, 2023</t>
  </si>
  <si>
    <t>Jan 04, 2023</t>
  </si>
  <si>
    <t>Jan 03, 2023</t>
  </si>
  <si>
    <t>Jan 02, 2023</t>
  </si>
  <si>
    <t>Dec 30, 2022</t>
  </si>
  <si>
    <t>Dec 29, 2022</t>
  </si>
  <si>
    <t>Dec 28, 2022</t>
  </si>
  <si>
    <t>Dec 27, 2022</t>
  </si>
  <si>
    <t>Dec 26, 2022</t>
  </si>
  <si>
    <t>Dec 23, 2022</t>
  </si>
  <si>
    <t>Dec 22, 2022</t>
  </si>
  <si>
    <t>Dec 21, 2022</t>
  </si>
  <si>
    <t>Dec 20, 2022</t>
  </si>
  <si>
    <t>Dec 19, 2022</t>
  </si>
  <si>
    <t>Dec 16, 2022</t>
  </si>
  <si>
    <t>Dec 15, 2022</t>
  </si>
  <si>
    <t>Dec 14, 2022</t>
  </si>
  <si>
    <t>Dec 13, 2022</t>
  </si>
  <si>
    <t>Dec 12, 2022</t>
  </si>
  <si>
    <t>Dec 09, 2022</t>
  </si>
  <si>
    <t>Dec 08, 2022</t>
  </si>
  <si>
    <t>Dec 07, 2022</t>
  </si>
  <si>
    <t>Dec 06, 2022</t>
  </si>
  <si>
    <t>Dec 05, 2022</t>
  </si>
  <si>
    <t>Dec 02, 2022</t>
  </si>
  <si>
    <t>Dec 01, 2022</t>
  </si>
  <si>
    <t>Nov 30, 2022</t>
  </si>
  <si>
    <t>Nov 29, 2022</t>
  </si>
  <si>
    <t>Nov 28, 2022</t>
  </si>
  <si>
    <t>Nov 25, 2022</t>
  </si>
  <si>
    <t>Nov 24, 2022</t>
  </si>
  <si>
    <t>Nov 23, 2022</t>
  </si>
  <si>
    <t>Nov 22, 2022</t>
  </si>
  <si>
    <t>Nov 21, 2022</t>
  </si>
  <si>
    <t>Nov 18, 2022</t>
  </si>
  <si>
    <t>Nov 17, 2022</t>
  </si>
  <si>
    <t>Nov 16, 2022</t>
  </si>
  <si>
    <t>Nov 15, 2022</t>
  </si>
  <si>
    <t>Nov 14, 2022</t>
  </si>
  <si>
    <t>Nov 11, 2022</t>
  </si>
  <si>
    <t>Nov 10, 2022</t>
  </si>
  <si>
    <t>Nov 09, 2022</t>
  </si>
  <si>
    <t>Nov 08, 2022</t>
  </si>
  <si>
    <t>Nov 07, 2022</t>
  </si>
  <si>
    <t>Nov 04, 2022</t>
  </si>
  <si>
    <t>Nov 03, 2022</t>
  </si>
  <si>
    <t>Nov 02, 2022</t>
  </si>
  <si>
    <t>Nov 01, 2022</t>
  </si>
  <si>
    <t>274.32K</t>
  </si>
  <si>
    <t>Oct 31, 2022</t>
  </si>
  <si>
    <t>Oct 28, 2022</t>
  </si>
  <si>
    <t>Oct 27, 2022</t>
  </si>
  <si>
    <t>Oct 26, 2022</t>
  </si>
  <si>
    <t>Oct 25, 2022</t>
  </si>
  <si>
    <t>Oct 24, 2022</t>
  </si>
  <si>
    <t>Oct 21, 2022</t>
  </si>
  <si>
    <t>Oct 20, 2022</t>
  </si>
  <si>
    <t>Oct 19, 2022</t>
  </si>
  <si>
    <t>Oct 18, 2022</t>
  </si>
  <si>
    <t>Oct 17, 2022</t>
  </si>
  <si>
    <t>Oct 14, 2022</t>
  </si>
  <si>
    <t>Oct 13, 2022</t>
  </si>
  <si>
    <t>Oct 12, 2022</t>
  </si>
  <si>
    <t>332.27K</t>
  </si>
  <si>
    <t>Oct 11, 2022</t>
  </si>
  <si>
    <t>Oct 10, 2022</t>
  </si>
  <si>
    <t>Oct 07, 2022</t>
  </si>
  <si>
    <t>Oct 06, 2022</t>
  </si>
  <si>
    <t>Oct 05, 2022</t>
  </si>
  <si>
    <t>Oct 04, 2022</t>
  </si>
  <si>
    <t>Oct 03, 2022</t>
  </si>
  <si>
    <t>Sep 30, 2022</t>
  </si>
  <si>
    <t>Sep 29, 2022</t>
  </si>
  <si>
    <t>Sep 28, 2022</t>
  </si>
  <si>
    <t>Sep 27, 2022</t>
  </si>
  <si>
    <t>Sep 26, 2022</t>
  </si>
  <si>
    <t>Sep 23, 2022</t>
  </si>
  <si>
    <t>Sep 22, 2022</t>
  </si>
  <si>
    <t>Sep 21, 2022</t>
  </si>
  <si>
    <t>Sep 20, 2022</t>
  </si>
  <si>
    <t>Sep 19, 2022</t>
  </si>
  <si>
    <t>Sep 16, 2022</t>
  </si>
  <si>
    <t>Sep 15, 2022</t>
  </si>
  <si>
    <t>Sep 14, 2022</t>
  </si>
  <si>
    <t>Sep 13, 2022</t>
  </si>
  <si>
    <t>Sep 12, 2022</t>
  </si>
  <si>
    <t>Sep 09, 2022</t>
  </si>
  <si>
    <t>Sep 08, 2022</t>
  </si>
  <si>
    <t>Sep 07, 2022</t>
  </si>
  <si>
    <t>Sep 06, 2022</t>
  </si>
  <si>
    <t>Sep 05, 2022</t>
  </si>
  <si>
    <t>Sep 02, 2022</t>
  </si>
  <si>
    <t>Sep 01, 2022</t>
  </si>
  <si>
    <t>Aug 31, 2022</t>
  </si>
  <si>
    <t>Aug 30, 2022</t>
  </si>
  <si>
    <t>Aug 29, 2022</t>
  </si>
  <si>
    <t>Aug 26, 2022</t>
  </si>
  <si>
    <t>Aug 25, 2022</t>
  </si>
  <si>
    <t>Aug 24, 2022</t>
  </si>
  <si>
    <t>Aug 23, 2022</t>
  </si>
  <si>
    <t>Aug 22, 2022</t>
  </si>
  <si>
    <t>Aug 19, 2022</t>
  </si>
  <si>
    <t>Aug 18, 2022</t>
  </si>
  <si>
    <t>Aug 17, 2022</t>
  </si>
  <si>
    <t>Aug 16, 2022</t>
  </si>
  <si>
    <t>Aug 12, 2022</t>
  </si>
  <si>
    <t>Aug 11, 2022</t>
  </si>
  <si>
    <t>Aug 10, 2022</t>
  </si>
  <si>
    <t>Aug 09, 2022</t>
  </si>
  <si>
    <t>Aug 08, 2022</t>
  </si>
  <si>
    <t>Aug 05, 2022</t>
  </si>
  <si>
    <t>Aug 04, 2022</t>
  </si>
  <si>
    <t>Aug 03, 2022</t>
  </si>
  <si>
    <t>Aug 02, 2022</t>
  </si>
  <si>
    <t>Aug 01, 2022</t>
  </si>
  <si>
    <t>Jul 29, 2022</t>
  </si>
  <si>
    <t>Jul 28, 2022</t>
  </si>
  <si>
    <t>Jul 27, 2022</t>
  </si>
  <si>
    <t>Jul 26, 2022</t>
  </si>
  <si>
    <t>Jul 25, 2022</t>
  </si>
  <si>
    <t>Jul 22, 2022</t>
  </si>
  <si>
    <t>Jul 21, 2022</t>
  </si>
  <si>
    <t>Jul 20, 2022</t>
  </si>
  <si>
    <t>Jul 19, 2022</t>
  </si>
  <si>
    <t>63.15K</t>
  </si>
  <si>
    <t>Jul 18, 2022</t>
  </si>
  <si>
    <t>Jul 15, 2022</t>
  </si>
  <si>
    <t>Jul 14, 2022</t>
  </si>
  <si>
    <t>Jul 13, 2022</t>
  </si>
  <si>
    <t>Jul 12, 2022</t>
  </si>
  <si>
    <t>Jul 11, 2022</t>
  </si>
  <si>
    <t>Jul 08, 2022</t>
  </si>
  <si>
    <t>Jul 07, 2022</t>
  </si>
  <si>
    <t>Jul 06, 2022</t>
  </si>
  <si>
    <t>Jul 05, 2022</t>
  </si>
  <si>
    <t>Jul 04, 2022</t>
  </si>
  <si>
    <t>Jul 01, 2022</t>
  </si>
  <si>
    <t>Jun 30, 2022</t>
  </si>
  <si>
    <t>Jun 29, 2022</t>
  </si>
  <si>
    <t>Jun 28, 2022</t>
  </si>
  <si>
    <t>Jun 27, 2022</t>
  </si>
  <si>
    <t>Jun 24, 2022</t>
  </si>
  <si>
    <t>Jun 23, 2022</t>
  </si>
  <si>
    <t>Jun 22, 2022</t>
  </si>
  <si>
    <t>Jun 21, 2022</t>
  </si>
  <si>
    <t>Jun 20, 2022</t>
  </si>
  <si>
    <t>Jun 17, 2022</t>
  </si>
  <si>
    <t>Jun 16, 2022</t>
  </si>
  <si>
    <t>Jun 15, 2022</t>
  </si>
  <si>
    <t>Jun 14, 2022</t>
  </si>
  <si>
    <t>Jun 13, 2022</t>
  </si>
  <si>
    <t>Jun 10, 2022</t>
  </si>
  <si>
    <t>Jun 09, 2022</t>
  </si>
  <si>
    <t>Jun 08, 2022</t>
  </si>
  <si>
    <t>Jun 07, 2022</t>
  </si>
  <si>
    <t>Jun 06, 2022</t>
  </si>
  <si>
    <t>Jun 03, 2022</t>
  </si>
  <si>
    <t>Jun 02, 2022</t>
  </si>
  <si>
    <t>Jun 01, 2022</t>
  </si>
  <si>
    <t>May 31, 2022</t>
  </si>
  <si>
    <t>May 30, 2022</t>
  </si>
  <si>
    <t>May 27, 2022</t>
  </si>
  <si>
    <t>May 26, 2022</t>
  </si>
  <si>
    <t>May 25, 2022</t>
  </si>
  <si>
    <t>May 24, 2022</t>
  </si>
  <si>
    <t>May 23, 2022</t>
  </si>
  <si>
    <t>May 20, 2022</t>
  </si>
  <si>
    <t>May 19, 2022</t>
  </si>
  <si>
    <t>68.51K</t>
  </si>
  <si>
    <t>May 18, 2022</t>
  </si>
  <si>
    <t>May 17, 2022</t>
  </si>
  <si>
    <t>May 16, 2022</t>
  </si>
  <si>
    <t>May 13, 2022</t>
  </si>
  <si>
    <t>May 12, 2022</t>
  </si>
  <si>
    <t>May 11, 2022</t>
  </si>
  <si>
    <t>May 10, 2022</t>
  </si>
  <si>
    <t>May 09, 2022</t>
  </si>
  <si>
    <t>May 06, 2022</t>
  </si>
  <si>
    <t>May 05, 2022</t>
  </si>
  <si>
    <t>May 04, 2022</t>
  </si>
  <si>
    <t>May 03, 2022</t>
  </si>
  <si>
    <t>May 02, 2022</t>
  </si>
  <si>
    <t>Apr 29, 2022</t>
  </si>
  <si>
    <t>Apr 28, 2022</t>
  </si>
  <si>
    <t>Apr 27, 2022</t>
  </si>
  <si>
    <t>Apr 26, 2022</t>
  </si>
  <si>
    <t>Apr 25, 2022</t>
  </si>
  <si>
    <t>Apr 22, 2022</t>
  </si>
  <si>
    <t>Apr 21, 2022</t>
  </si>
  <si>
    <t>Apr 20, 2022</t>
  </si>
  <si>
    <t>Apr 19, 2022</t>
  </si>
  <si>
    <t>Apr 18, 2022</t>
  </si>
  <si>
    <t>Apr 14, 2022</t>
  </si>
  <si>
    <t>Apr 13, 2022</t>
  </si>
  <si>
    <t>Apr 12, 2022</t>
  </si>
  <si>
    <t>Apr 11, 2022</t>
  </si>
  <si>
    <t>Apr 08, 2022</t>
  </si>
  <si>
    <t>Apr 07, 2022</t>
  </si>
  <si>
    <t>Apr 06, 2022</t>
  </si>
  <si>
    <t>Apr 05, 2022</t>
  </si>
  <si>
    <t>Apr 04, 2022</t>
  </si>
  <si>
    <t>Apr 01, 2022</t>
  </si>
  <si>
    <t>Mar 31, 2022</t>
  </si>
  <si>
    <t>Mar 30, 2022</t>
  </si>
  <si>
    <t>Mar 29, 2022</t>
  </si>
  <si>
    <t>Mar 28, 2022</t>
  </si>
  <si>
    <t>Mar 25, 2022</t>
  </si>
  <si>
    <t>Mar 24, 2022</t>
  </si>
  <si>
    <t>Mar 23, 2022</t>
  </si>
  <si>
    <t>Mar 22, 2022</t>
  </si>
  <si>
    <t>Mar 21, 2022</t>
  </si>
  <si>
    <t>Mar 18, 2022</t>
  </si>
  <si>
    <t>Mar 17, 2022</t>
  </si>
  <si>
    <t>Mar 16, 2022</t>
  </si>
  <si>
    <t>Mar 15, 2022</t>
  </si>
  <si>
    <t>Mar 14, 2022</t>
  </si>
  <si>
    <t>Mar 11, 2022</t>
  </si>
  <si>
    <t>Mar 10, 2022</t>
  </si>
  <si>
    <t>Mar 09, 2022</t>
  </si>
  <si>
    <t>Mar 08, 2022</t>
  </si>
  <si>
    <t>Mar 07, 2022</t>
  </si>
  <si>
    <t>Mar 04, 2022</t>
  </si>
  <si>
    <t>Mar 03, 2022</t>
  </si>
  <si>
    <t>Mar 02, 2022</t>
  </si>
  <si>
    <t>Mar 01, 2022</t>
  </si>
  <si>
    <t>Feb 28, 2022</t>
  </si>
  <si>
    <t>Feb 25, 2022</t>
  </si>
  <si>
    <t>Feb 24, 2022</t>
  </si>
  <si>
    <t>Feb 23, 2022</t>
  </si>
  <si>
    <t>Feb 22, 2022</t>
  </si>
  <si>
    <t>40.75K</t>
  </si>
  <si>
    <t>Feb 21, 2022</t>
  </si>
  <si>
    <t>Feb 18, 2022</t>
  </si>
  <si>
    <t>Feb 17, 2022</t>
  </si>
  <si>
    <t>Feb 16, 2022</t>
  </si>
  <si>
    <t>Feb 15, 2022</t>
  </si>
  <si>
    <t>Feb 14, 2022</t>
  </si>
  <si>
    <t>Feb 11, 2022</t>
  </si>
  <si>
    <t>Feb 10, 2022</t>
  </si>
  <si>
    <t>Feb 09, 2022</t>
  </si>
  <si>
    <t>Feb 08, 2022</t>
  </si>
  <si>
    <t>Feb 07, 2022</t>
  </si>
  <si>
    <t>Feb 04, 2022</t>
  </si>
  <si>
    <t>Feb 03, 2022</t>
  </si>
  <si>
    <t>Feb 02, 2022</t>
  </si>
  <si>
    <t>Feb 01, 2022</t>
  </si>
  <si>
    <t>Jan 31, 2022</t>
  </si>
  <si>
    <t>Jan 28, 2022</t>
  </si>
  <si>
    <t>Jan 27, 2022</t>
  </si>
  <si>
    <t>Jan 25, 2022</t>
  </si>
  <si>
    <t>Jan 24, 2022</t>
  </si>
  <si>
    <t>Jan 21, 2022</t>
  </si>
  <si>
    <t>Jan 20, 2022</t>
  </si>
  <si>
    <t>Jan 19, 2022</t>
  </si>
  <si>
    <t>113.15K</t>
  </si>
  <si>
    <t>Jan 18, 2022</t>
  </si>
  <si>
    <t>Jan 17, 2022</t>
  </si>
  <si>
    <t>Jan 14, 2022</t>
  </si>
  <si>
    <t>Jan 13, 2022</t>
  </si>
  <si>
    <t>Jan 12, 2022</t>
  </si>
  <si>
    <t>Jan 11, 2022</t>
  </si>
  <si>
    <t>Jan 10, 2022</t>
  </si>
  <si>
    <t>Jan 07, 2022</t>
  </si>
  <si>
    <t>Jan 06, 2022</t>
  </si>
  <si>
    <t>Jan 05, 2022</t>
  </si>
  <si>
    <t>Jan 04, 2022</t>
  </si>
  <si>
    <t>Jan 03, 2022</t>
  </si>
  <si>
    <t>Dec 31, 2021</t>
  </si>
  <si>
    <t>Dec 30, 2021</t>
  </si>
  <si>
    <t>Dec 29, 2021</t>
  </si>
  <si>
    <t>Dec 28, 2021</t>
  </si>
  <si>
    <t>Dec 27, 2021</t>
  </si>
  <si>
    <t>Dec 23, 2021</t>
  </si>
  <si>
    <t>Dec 22, 2021</t>
  </si>
  <si>
    <t>Dec 21, 2021</t>
  </si>
  <si>
    <t>Dec 20, 2021</t>
  </si>
  <si>
    <t>Dec 17, 2021</t>
  </si>
  <si>
    <t>Dec 16, 2021</t>
  </si>
  <si>
    <t>Dec 15, 2021</t>
  </si>
  <si>
    <t>Dec 14, 2021</t>
  </si>
  <si>
    <t>Dec 13, 2021</t>
  </si>
  <si>
    <t>Dec 10, 2021</t>
  </si>
  <si>
    <t>Dec 09, 2021</t>
  </si>
  <si>
    <t>Dec 08, 2021</t>
  </si>
  <si>
    <t>Dec 07, 2021</t>
  </si>
  <si>
    <t>Dec 06, 2021</t>
  </si>
  <si>
    <t>Dec 03, 2021</t>
  </si>
  <si>
    <t>Dec 02, 2021</t>
  </si>
  <si>
    <t>Dec 01, 2021</t>
  </si>
  <si>
    <t>Nov 30, 2021</t>
  </si>
  <si>
    <t>Nov 29, 2021</t>
  </si>
  <si>
    <t>Nov 26, 2021</t>
  </si>
  <si>
    <t>Nov 25, 2021</t>
  </si>
  <si>
    <t>Nov 24, 2021</t>
  </si>
  <si>
    <t>Nov 23, 2021</t>
  </si>
  <si>
    <t>Nov 22, 2021</t>
  </si>
  <si>
    <t>Nov 19, 2021</t>
  </si>
  <si>
    <t>Nov 18, 2021</t>
  </si>
  <si>
    <t>Nov 17, 2021</t>
  </si>
  <si>
    <t>Nov 16, 2021</t>
  </si>
  <si>
    <t>Nov 15, 2021</t>
  </si>
  <si>
    <t>Nov 12, 2021</t>
  </si>
  <si>
    <t>Nov 11, 2021</t>
  </si>
  <si>
    <t>Nov 10, 2021</t>
  </si>
  <si>
    <t>Nov 09, 2021</t>
  </si>
  <si>
    <t>Nov 08, 2021</t>
  </si>
  <si>
    <t>Nov 05, 2021</t>
  </si>
  <si>
    <t>Nov 04, 2021</t>
  </si>
  <si>
    <t>Nov 03, 2021</t>
  </si>
  <si>
    <t>Nov 02, 2021</t>
  </si>
  <si>
    <t>Nov 01, 2021</t>
  </si>
  <si>
    <t>Oct 29, 2021</t>
  </si>
  <si>
    <t>Oct 28, 2021</t>
  </si>
  <si>
    <t>Oct 27, 2021</t>
  </si>
  <si>
    <t>Oct 26, 2021</t>
  </si>
  <si>
    <t>Oct 25, 2021</t>
  </si>
  <si>
    <t>Oct 22, 2021</t>
  </si>
  <si>
    <t>Oct 21, 2021</t>
  </si>
  <si>
    <t>Oct 20, 2021</t>
  </si>
  <si>
    <t>Oct 19, 2021</t>
  </si>
  <si>
    <t>Oct 18, 2021</t>
  </si>
  <si>
    <t>Oct 15, 2021</t>
  </si>
  <si>
    <t>Oct 14, 2021</t>
  </si>
  <si>
    <t>Oct 13, 2021</t>
  </si>
  <si>
    <t>Oct 12, 2021</t>
  </si>
  <si>
    <t>Oct 11, 2021</t>
  </si>
  <si>
    <t>Oct 08, 2021</t>
  </si>
  <si>
    <t>Oct 07, 2021</t>
  </si>
  <si>
    <t>Oct 06, 2021</t>
  </si>
  <si>
    <t>Oct 05, 2021</t>
  </si>
  <si>
    <t>Oct 04, 2021</t>
  </si>
  <si>
    <t>Oct 01, 2021</t>
  </si>
  <si>
    <t>Sep 30, 2021</t>
  </si>
  <si>
    <t>Sep 29, 2021</t>
  </si>
  <si>
    <t>Sep 28, 2021</t>
  </si>
  <si>
    <t>Sep 27, 2021</t>
  </si>
  <si>
    <t>Sep 24, 2021</t>
  </si>
  <si>
    <t>Sep 23, 2021</t>
  </si>
  <si>
    <t>Sep 22, 2021</t>
  </si>
  <si>
    <t>Sep 21, 2021</t>
  </si>
  <si>
    <t>Sep 20, 2021</t>
  </si>
  <si>
    <t>Sep 17, 2021</t>
  </si>
  <si>
    <t>Sep 16, 2021</t>
  </si>
  <si>
    <t>Sep 15, 2021</t>
  </si>
  <si>
    <t>Sep 14, 2021</t>
  </si>
  <si>
    <t>Sep 13, 2021</t>
  </si>
  <si>
    <t>Sep 10, 2021</t>
  </si>
  <si>
    <t>Sep 09, 2021</t>
  </si>
  <si>
    <t>Sep 08, 2021</t>
  </si>
  <si>
    <t>Sep 07, 2021</t>
  </si>
  <si>
    <t>Sep 06, 2021</t>
  </si>
  <si>
    <t>Sep 03, 2021</t>
  </si>
  <si>
    <t>Sep 02, 2021</t>
  </si>
  <si>
    <t>Sep 01, 2021</t>
  </si>
  <si>
    <t>Aug 31, 2021</t>
  </si>
  <si>
    <t>Aug 30, 2021</t>
  </si>
  <si>
    <t>Aug 27, 2021</t>
  </si>
  <si>
    <t>Aug 26, 2021</t>
  </si>
  <si>
    <t>Aug 25, 2021</t>
  </si>
  <si>
    <t>Aug 24, 2021</t>
  </si>
  <si>
    <t>Aug 23, 2021</t>
  </si>
  <si>
    <t>Aug 20, 2021</t>
  </si>
  <si>
    <t>24.63K</t>
  </si>
  <si>
    <t>Aug 19, 2021</t>
  </si>
  <si>
    <t>Aug 18, 2021</t>
  </si>
  <si>
    <t>Aug 17, 2021</t>
  </si>
  <si>
    <t>Aug 16, 2021</t>
  </si>
  <si>
    <t>Aug 13, 2021</t>
  </si>
  <si>
    <t>Aug 12, 2021</t>
  </si>
  <si>
    <t>Aug 11, 2021</t>
  </si>
  <si>
    <t>Aug 10, 2021</t>
  </si>
  <si>
    <t>Aug 09, 2021</t>
  </si>
  <si>
    <t>Aug 06, 2021</t>
  </si>
  <si>
    <t>Aug 05, 2021</t>
  </si>
  <si>
    <t>Aug 04, 2021</t>
  </si>
  <si>
    <t>Aug 03, 2021</t>
  </si>
  <si>
    <t>Aug 02, 2021</t>
  </si>
  <si>
    <t>Jul 30, 2021</t>
  </si>
  <si>
    <t>Jul 29, 2021</t>
  </si>
  <si>
    <t>Jul 28, 2021</t>
  </si>
  <si>
    <t>Jul 27, 2021</t>
  </si>
  <si>
    <t>Jul 26, 2021</t>
  </si>
  <si>
    <t>Jul 23, 2021</t>
  </si>
  <si>
    <t>Jul 22, 2021</t>
  </si>
  <si>
    <t>Jul 21, 2021</t>
  </si>
  <si>
    <t>Jul 20, 2021</t>
  </si>
  <si>
    <t>Jul 19, 2021</t>
  </si>
  <si>
    <t>Jul 16, 2021</t>
  </si>
  <si>
    <t>133.93K</t>
  </si>
  <si>
    <t>Jul 15, 2021</t>
  </si>
  <si>
    <t>Jul 14, 2021</t>
  </si>
  <si>
    <t>Jul 13, 2021</t>
  </si>
  <si>
    <t>Jul 12, 2021</t>
  </si>
  <si>
    <t>Jul 09, 2021</t>
  </si>
  <si>
    <t>Jul 08, 2021</t>
  </si>
  <si>
    <t>Jul 07, 2021</t>
  </si>
  <si>
    <t>Jul 06, 2021</t>
  </si>
  <si>
    <t>Jul 05, 2021</t>
  </si>
  <si>
    <t>Jul 02, 2021</t>
  </si>
  <si>
    <t>Jul 01, 2021</t>
  </si>
  <si>
    <t>Jun 30, 2021</t>
  </si>
  <si>
    <t>Jun 29, 2021</t>
  </si>
  <si>
    <t>Jun 28, 2021</t>
  </si>
  <si>
    <t>Jun 25, 2021</t>
  </si>
  <si>
    <t>Jun 24, 2021</t>
  </si>
  <si>
    <t>Jun 23, 2021</t>
  </si>
  <si>
    <t>Jun 22, 2021</t>
  </si>
  <si>
    <t>Jun 21, 2021</t>
  </si>
  <si>
    <t>Jun 18, 2021</t>
  </si>
  <si>
    <t>Jun 17, 2021</t>
  </si>
  <si>
    <t>Jun 16, 2021</t>
  </si>
  <si>
    <t>Jun 15, 2021</t>
  </si>
  <si>
    <t>Jun 14, 2021</t>
  </si>
  <si>
    <t>Jun 11, 2021</t>
  </si>
  <si>
    <t>Jun 10, 2021</t>
  </si>
  <si>
    <t>Jun 09, 2021</t>
  </si>
  <si>
    <t>Jun 08, 2021</t>
  </si>
  <si>
    <t>Jun 07, 2021</t>
  </si>
  <si>
    <t>Jun 04, 2021</t>
  </si>
  <si>
    <t>Jun 03, 2021</t>
  </si>
  <si>
    <t>Jun 02, 2021</t>
  </si>
  <si>
    <t>Jun 01, 2021</t>
  </si>
  <si>
    <t>May 31, 2021</t>
  </si>
  <si>
    <t>May 28, 2021</t>
  </si>
  <si>
    <t>May 27, 2021</t>
  </si>
  <si>
    <t>May 26, 2021</t>
  </si>
  <si>
    <t>May 25, 2021</t>
  </si>
  <si>
    <t>May 24, 2021</t>
  </si>
  <si>
    <t>May 21, 2021</t>
  </si>
  <si>
    <t>May 20, 2021</t>
  </si>
  <si>
    <t>May 19, 2021</t>
  </si>
  <si>
    <t>May 18, 2021</t>
  </si>
  <si>
    <t>May 17, 2021</t>
  </si>
  <si>
    <t>May 14, 2021</t>
  </si>
  <si>
    <t>May 13, 2021</t>
  </si>
  <si>
    <t>May 12, 2021</t>
  </si>
  <si>
    <t>May 11, 2021</t>
  </si>
  <si>
    <t>May 10, 2021</t>
  </si>
  <si>
    <t>May 07, 2021</t>
  </si>
  <si>
    <t>May 06, 2021</t>
  </si>
  <si>
    <t>May 05, 2021</t>
  </si>
  <si>
    <t>May 04, 2021</t>
  </si>
  <si>
    <t>May 03, 2021</t>
  </si>
  <si>
    <t>Apr 30, 2021</t>
  </si>
  <si>
    <t>Apr 29, 2021</t>
  </si>
  <si>
    <t>Apr 28, 2021</t>
  </si>
  <si>
    <t>Apr 27, 2021</t>
  </si>
  <si>
    <t>Apr 26, 2021</t>
  </si>
  <si>
    <t>Apr 23, 2021</t>
  </si>
  <si>
    <t>Apr 22, 2021</t>
  </si>
  <si>
    <t>Apr 21, 2021</t>
  </si>
  <si>
    <t>Apr 20, 2021</t>
  </si>
  <si>
    <t>Apr 19, 2021</t>
  </si>
  <si>
    <t>Apr 16, 2021</t>
  </si>
  <si>
    <t>Apr 15, 2021</t>
  </si>
  <si>
    <t>Apr 14, 2021</t>
  </si>
  <si>
    <t>Apr 13, 2021</t>
  </si>
  <si>
    <t>Apr 12, 2021</t>
  </si>
  <si>
    <t>Apr 09, 2021</t>
  </si>
  <si>
    <t>Apr 08, 2021</t>
  </si>
  <si>
    <t>Apr 07, 2021</t>
  </si>
  <si>
    <t>Apr 06, 2021</t>
  </si>
  <si>
    <t>Apr 05, 2021</t>
  </si>
  <si>
    <t>Apr 01, 2021</t>
  </si>
  <si>
    <t>Mar 31, 2021</t>
  </si>
  <si>
    <t>Mar 30, 2021</t>
  </si>
  <si>
    <t>Mar 29, 2021</t>
  </si>
  <si>
    <t>Mar 26, 2021</t>
  </si>
  <si>
    <t>Mar 25, 2021</t>
  </si>
  <si>
    <t>Mar 24, 2021</t>
  </si>
  <si>
    <t>Mar 23, 2021</t>
  </si>
  <si>
    <t>Mar 22, 2021</t>
  </si>
  <si>
    <t>28.26K</t>
  </si>
  <si>
    <t>Mar 19, 2021</t>
  </si>
  <si>
    <t>Mar 18, 2021</t>
  </si>
  <si>
    <t>143.60K</t>
  </si>
  <si>
    <t>Mar 17, 2021</t>
  </si>
  <si>
    <t>Mar 16, 2021</t>
  </si>
  <si>
    <t>Mar 15, 2021</t>
  </si>
  <si>
    <t>Mar 12, 2021</t>
  </si>
  <si>
    <t>Mar 11, 2021</t>
  </si>
  <si>
    <t>Mar 10, 2021</t>
  </si>
  <si>
    <t>Mar 09, 2021</t>
  </si>
  <si>
    <t>Mar 08, 2021</t>
  </si>
  <si>
    <t>Mar 05, 2021</t>
  </si>
  <si>
    <t>Mar 04, 2021</t>
  </si>
  <si>
    <t>Mar 03, 2021</t>
  </si>
  <si>
    <t>Mar 02, 2021</t>
  </si>
  <si>
    <t>Mar 01, 2021</t>
  </si>
  <si>
    <t>Feb 26, 2021</t>
  </si>
  <si>
    <t>Feb 25, 2021</t>
  </si>
  <si>
    <t>Feb 24, 2021</t>
  </si>
  <si>
    <t>Feb 23, 2021</t>
  </si>
  <si>
    <t>Feb 22, 2021</t>
  </si>
  <si>
    <t>Feb 19, 2021</t>
  </si>
  <si>
    <t>Feb 18, 2021</t>
  </si>
  <si>
    <t>Feb 17, 2021</t>
  </si>
  <si>
    <t>Feb 16, 2021</t>
  </si>
  <si>
    <t>Feb 15, 2021</t>
  </si>
  <si>
    <t>Feb 12, 2021</t>
  </si>
  <si>
    <t>Feb 11, 2021</t>
  </si>
  <si>
    <t>Feb 10, 2021</t>
  </si>
  <si>
    <t>Feb 09, 2021</t>
  </si>
  <si>
    <t>Feb 08, 2021</t>
  </si>
  <si>
    <t>Feb 05, 2021</t>
  </si>
  <si>
    <t>Feb 04, 2021</t>
  </si>
  <si>
    <t>Feb 03, 2021</t>
  </si>
  <si>
    <t>Feb 02, 2021</t>
  </si>
  <si>
    <t>Feb 01, 2021</t>
  </si>
  <si>
    <t>Jan 29, 2021</t>
  </si>
  <si>
    <t>Jan 28, 2021</t>
  </si>
  <si>
    <t>Jan 27, 2021</t>
  </si>
  <si>
    <t>Jan 25, 2021</t>
  </si>
  <si>
    <t>Jan 22, 2021</t>
  </si>
  <si>
    <t>Jan 21, 2021</t>
  </si>
  <si>
    <t>Jan 20, 2021</t>
  </si>
  <si>
    <t>Jan 19, 2021</t>
  </si>
  <si>
    <t>Jan 18, 2021</t>
  </si>
  <si>
    <t>Jan 15, 2021</t>
  </si>
  <si>
    <t>Jan 14, 2021</t>
  </si>
  <si>
    <t>Jan 13, 2021</t>
  </si>
  <si>
    <t>Jan 12, 2021</t>
  </si>
  <si>
    <t>Jan 11, 2021</t>
  </si>
  <si>
    <t>Jan 08, 2021</t>
  </si>
  <si>
    <t>Jan 07, 2021</t>
  </si>
  <si>
    <t>Jan 06, 2021</t>
  </si>
  <si>
    <t>Jan 05, 2021</t>
  </si>
  <si>
    <t>Jan 04, 2021</t>
  </si>
  <si>
    <t>Dec 31, 2020</t>
  </si>
  <si>
    <t>Dec 30, 2020</t>
  </si>
  <si>
    <t>266.96K</t>
  </si>
  <si>
    <t>Dec 29, 2020</t>
  </si>
  <si>
    <t>Dec 28, 2020</t>
  </si>
  <si>
    <t>Dec 24, 2020</t>
  </si>
  <si>
    <t>Dec 23, 2020</t>
  </si>
  <si>
    <t>Dec 22, 2020</t>
  </si>
  <si>
    <t>Dec 21, 2020</t>
  </si>
  <si>
    <t>Dec 18, 2020</t>
  </si>
  <si>
    <t>Dec 17, 2020</t>
  </si>
  <si>
    <t>Dec 16, 2020</t>
  </si>
  <si>
    <t>Dec 15, 2020</t>
  </si>
  <si>
    <t>Dec 14, 2020</t>
  </si>
  <si>
    <t>Dec 11, 2020</t>
  </si>
  <si>
    <t>Dec 10, 2020</t>
  </si>
  <si>
    <t>Dec 09, 2020</t>
  </si>
  <si>
    <t>Dec 08, 2020</t>
  </si>
  <si>
    <t>Dec 07, 2020</t>
  </si>
  <si>
    <t>Dec 04, 2020</t>
  </si>
  <si>
    <t>Dec 03, 2020</t>
  </si>
  <si>
    <t>Dec 02, 2020</t>
  </si>
  <si>
    <t>Dec 01, 2020</t>
  </si>
  <si>
    <t>Nov 30, 2020</t>
  </si>
  <si>
    <t>Nov 27, 2020</t>
  </si>
  <si>
    <t>Nov 26, 2020</t>
  </si>
  <si>
    <t>Nov 25, 2020</t>
  </si>
  <si>
    <t>Nov 24, 2020</t>
  </si>
  <si>
    <t>Nov 23, 2020</t>
  </si>
  <si>
    <t>Nov 20, 2020</t>
  </si>
  <si>
    <t>Nov 19, 2020</t>
  </si>
  <si>
    <t>Nov 18, 2020</t>
  </si>
  <si>
    <t>Nov 17, 2020</t>
  </si>
  <si>
    <t>Nov 16, 2020</t>
  </si>
  <si>
    <t>Nov 13, 2020</t>
  </si>
  <si>
    <t>Nov 12, 2020</t>
  </si>
  <si>
    <t>Nov 11, 2020</t>
  </si>
  <si>
    <t>Nov 10, 2020</t>
  </si>
  <si>
    <t>Nov 09, 2020</t>
  </si>
  <si>
    <t>Nov 06, 2020</t>
  </si>
  <si>
    <t>Nov 05, 2020</t>
  </si>
  <si>
    <t>Nov 04, 2020</t>
  </si>
  <si>
    <t>Nov 03, 2020</t>
  </si>
  <si>
    <t>Nov 02, 2020</t>
  </si>
  <si>
    <t>Oct 30, 2020</t>
  </si>
  <si>
    <t>Oct 29, 2020</t>
  </si>
  <si>
    <t>Oct 28, 2020</t>
  </si>
  <si>
    <t>Oct 27, 2020</t>
  </si>
  <si>
    <t>Oct 26, 2020</t>
  </si>
  <si>
    <t>Oct 23, 2020</t>
  </si>
  <si>
    <t>Oct 22, 2020</t>
  </si>
  <si>
    <t>Oct 21, 2020</t>
  </si>
  <si>
    <t>Oct 20, 2020</t>
  </si>
  <si>
    <t>Oct 19, 2020</t>
  </si>
  <si>
    <t>Oct 16, 2020</t>
  </si>
  <si>
    <t>Oct 15, 2020</t>
  </si>
  <si>
    <t>Oct 14, 2020</t>
  </si>
  <si>
    <t>Oct 13, 2020</t>
  </si>
  <si>
    <t>Oct 12, 2020</t>
  </si>
  <si>
    <t>Oct 09, 2020</t>
  </si>
  <si>
    <t>Oct 08, 2020</t>
  </si>
  <si>
    <t>Oct 07, 2020</t>
  </si>
  <si>
    <t>Oct 06, 2020</t>
  </si>
  <si>
    <t>Oct 05, 2020</t>
  </si>
  <si>
    <t>Oct 01, 2020</t>
  </si>
  <si>
    <t>Sep 30, 2020</t>
  </si>
  <si>
    <t>Sep 29, 2020</t>
  </si>
  <si>
    <t>Sep 28, 2020</t>
  </si>
  <si>
    <t>Sep 25, 2020</t>
  </si>
  <si>
    <t>Sep 24, 2020</t>
  </si>
  <si>
    <t>Sep 23, 2020</t>
  </si>
  <si>
    <t>Sep 22, 2020</t>
  </si>
  <si>
    <t>23.22K</t>
  </si>
  <si>
    <t>Sep 21, 2020</t>
  </si>
  <si>
    <t>Sep 18, 2020</t>
  </si>
  <si>
    <t>Sep 17, 2020</t>
  </si>
  <si>
    <t>Sep 16, 2020</t>
  </si>
  <si>
    <t>Sep 15, 2020</t>
  </si>
  <si>
    <t>Sep 14, 2020</t>
  </si>
  <si>
    <t>Sep 11, 2020</t>
  </si>
  <si>
    <t>Sep 10, 2020</t>
  </si>
  <si>
    <t>Sep 09, 2020</t>
  </si>
  <si>
    <t>Sep 08, 2020</t>
  </si>
  <si>
    <t>Sep 07, 2020</t>
  </si>
  <si>
    <t>Sep 04, 2020</t>
  </si>
  <si>
    <t>Sep 03, 2020</t>
  </si>
  <si>
    <t>Sep 02, 2020</t>
  </si>
  <si>
    <t>Sep 01, 2020</t>
  </si>
  <si>
    <t>Aug 31, 2020</t>
  </si>
  <si>
    <t>Aug 28, 2020</t>
  </si>
  <si>
    <t>Aug 27, 2020</t>
  </si>
  <si>
    <t>Aug 26, 2020</t>
  </si>
  <si>
    <t>Aug 25, 2020</t>
  </si>
  <si>
    <t>Aug 24, 2020</t>
  </si>
  <si>
    <t>Aug 21, 2020</t>
  </si>
  <si>
    <t>Aug 20, 2020</t>
  </si>
  <si>
    <t>Aug 19, 2020</t>
  </si>
  <si>
    <t>Aug 18, 2020</t>
  </si>
  <si>
    <t>Aug 17, 2020</t>
  </si>
  <si>
    <t>Aug 14, 2020</t>
  </si>
  <si>
    <t>Aug 13, 2020</t>
  </si>
  <si>
    <t>Aug 12, 2020</t>
  </si>
  <si>
    <t>Aug 11, 2020</t>
  </si>
  <si>
    <t>Aug 10, 2020</t>
  </si>
  <si>
    <t>Aug 07, 2020</t>
  </si>
  <si>
    <t>Aug 06, 2020</t>
  </si>
  <si>
    <t>Aug 05, 2020</t>
  </si>
  <si>
    <t>Aug 04, 2020</t>
  </si>
  <si>
    <t>Aug 03, 2020</t>
  </si>
  <si>
    <t>Jul 31, 2020</t>
  </si>
  <si>
    <t>Jul 30, 2020</t>
  </si>
  <si>
    <t>Jul 29, 2020</t>
  </si>
  <si>
    <t>Jul 28, 2020</t>
  </si>
  <si>
    <t>Jul 27, 2020</t>
  </si>
  <si>
    <t>Jul 24, 2020</t>
  </si>
  <si>
    <t>Jul 23, 2020</t>
  </si>
  <si>
    <t>Jul 22, 2020</t>
  </si>
  <si>
    <t>Jul 21, 2020</t>
  </si>
  <si>
    <t>Jul 20, 2020</t>
  </si>
  <si>
    <t>Jul 17, 2020</t>
  </si>
  <si>
    <t>Jul 16, 2020</t>
  </si>
  <si>
    <t>Jul 15, 2020</t>
  </si>
  <si>
    <t>Jul 14, 2020</t>
  </si>
  <si>
    <t>Jul 13, 2020</t>
  </si>
  <si>
    <t>Jul 10, 2020</t>
  </si>
  <si>
    <t>Jul 09, 2020</t>
  </si>
  <si>
    <t>Jul 08, 2020</t>
  </si>
  <si>
    <t>Jul 07, 2020</t>
  </si>
  <si>
    <t>Jul 06, 2020</t>
  </si>
  <si>
    <t>Jul 03, 2020</t>
  </si>
  <si>
    <t>Jul 02, 2020</t>
  </si>
  <si>
    <t>Jul 01, 2020</t>
  </si>
  <si>
    <t>Jun 30, 2020</t>
  </si>
  <si>
    <t>Jun 29, 2020</t>
  </si>
  <si>
    <t>Jun 26, 2020</t>
  </si>
  <si>
    <t>Jun 25, 2020</t>
  </si>
  <si>
    <t>Jun 24, 2020</t>
  </si>
  <si>
    <t>Jun 23, 2020</t>
  </si>
  <si>
    <t>Jun 22, 2020</t>
  </si>
  <si>
    <t>Jun 19, 2020</t>
  </si>
  <si>
    <t>64.11K</t>
  </si>
  <si>
    <t>Jun 18, 2020</t>
  </si>
  <si>
    <t>Jun 17, 2020</t>
  </si>
  <si>
    <t>Jun 16, 2020</t>
  </si>
  <si>
    <t>Jun 15, 2020</t>
  </si>
  <si>
    <t>Jun 12, 2020</t>
  </si>
  <si>
    <t>Jun 11, 2020</t>
  </si>
  <si>
    <t>Jun 10, 2020</t>
  </si>
  <si>
    <t>Jun 09, 2020</t>
  </si>
  <si>
    <t>Jun 08, 2020</t>
  </si>
  <si>
    <t>Jun 05, 2020</t>
  </si>
  <si>
    <t>Jun 04, 2020</t>
  </si>
  <si>
    <t>Jun 03, 2020</t>
  </si>
  <si>
    <t>Jun 02, 2020</t>
  </si>
  <si>
    <t>Jun 01, 2020</t>
  </si>
  <si>
    <t>May 29, 2020</t>
  </si>
  <si>
    <t>May 28, 2020</t>
  </si>
  <si>
    <t>May 27, 2020</t>
  </si>
  <si>
    <t>May 26, 2020</t>
  </si>
  <si>
    <t>May 25, 2020</t>
  </si>
  <si>
    <t>May 22, 2020</t>
  </si>
  <si>
    <t>May 21, 2020</t>
  </si>
  <si>
    <t>May 20, 2020</t>
  </si>
  <si>
    <t>May 19, 2020</t>
  </si>
  <si>
    <t>May 18, 2020</t>
  </si>
  <si>
    <t>May 15, 2020</t>
  </si>
  <si>
    <t>May 14, 2020</t>
  </si>
  <si>
    <t>May 13, 2020</t>
  </si>
  <si>
    <t>May 12, 2020</t>
  </si>
  <si>
    <t>May 11, 2020</t>
  </si>
  <si>
    <t>May 08, 2020</t>
  </si>
  <si>
    <t>May 07, 2020</t>
  </si>
  <si>
    <t>May 06, 2020</t>
  </si>
  <si>
    <t>May 05, 2020</t>
  </si>
  <si>
    <t>May 04, 2020</t>
  </si>
  <si>
    <t>May 01, 2020</t>
  </si>
  <si>
    <t>Apr 30, 2020</t>
  </si>
  <si>
    <t>Apr 29, 2020</t>
  </si>
  <si>
    <t>Apr 28, 2020</t>
  </si>
  <si>
    <t>Apr 27, 2020</t>
  </si>
  <si>
    <t>Apr 24, 2020</t>
  </si>
  <si>
    <t>Apr 23, 2020</t>
  </si>
  <si>
    <t>Apr 22, 2020</t>
  </si>
  <si>
    <t>Apr 21, 2020</t>
  </si>
  <si>
    <t>Apr 20, 2020</t>
  </si>
  <si>
    <t>Apr 17, 2020</t>
  </si>
  <si>
    <t>Apr 16, 2020</t>
  </si>
  <si>
    <t>Apr 15, 2020</t>
  </si>
  <si>
    <t>Apr 13, 2020</t>
  </si>
  <si>
    <t>Apr 09, 2020</t>
  </si>
  <si>
    <t>Apr 08, 2020</t>
  </si>
  <si>
    <t>Apr 07, 2020</t>
  </si>
  <si>
    <t>Apr 03, 2020</t>
  </si>
  <si>
    <t>Apr 01, 2020</t>
  </si>
  <si>
    <t>Mar 31, 2020</t>
  </si>
  <si>
    <t>Mar 30, 2020</t>
  </si>
  <si>
    <t>Mar 27, 2020</t>
  </si>
  <si>
    <t>Mar 26, 2020</t>
  </si>
  <si>
    <t>Mar 25, 2020</t>
  </si>
  <si>
    <t>Mar 24, 2020</t>
  </si>
  <si>
    <t>Mar 23, 2020</t>
  </si>
  <si>
    <t>Mar 20, 2020</t>
  </si>
  <si>
    <t>Mar 19, 2020</t>
  </si>
  <si>
    <t>Mar 18, 2020</t>
  </si>
  <si>
    <t>Mar 17, 2020</t>
  </si>
  <si>
    <t>Mar 16, 2020</t>
  </si>
  <si>
    <t>Mar 13, 2020</t>
  </si>
  <si>
    <t>Mar 12, 2020</t>
  </si>
  <si>
    <t>Mar 11, 2020</t>
  </si>
  <si>
    <t>Mar 10, 2020</t>
  </si>
  <si>
    <t>Mar 09, 2020</t>
  </si>
  <si>
    <t>Mar 06, 2020</t>
  </si>
  <si>
    <t>Mar 05, 2020</t>
  </si>
  <si>
    <t>Mar 04, 2020</t>
  </si>
  <si>
    <t>Mar 03, 2020</t>
  </si>
  <si>
    <t>Mar 02, 2020</t>
  </si>
  <si>
    <t>Feb 28, 2020</t>
  </si>
  <si>
    <t>Feb 27, 2020</t>
  </si>
  <si>
    <t>Feb 26, 2020</t>
  </si>
  <si>
    <t>Feb 25, 2020</t>
  </si>
  <si>
    <t>Feb 24, 2020</t>
  </si>
  <si>
    <t>Feb 21, 2020</t>
  </si>
  <si>
    <t>Feb 20, 2020</t>
  </si>
  <si>
    <t>30.67K</t>
  </si>
  <si>
    <t>Feb 19, 2020</t>
  </si>
  <si>
    <t>Feb 18, 2020</t>
  </si>
  <si>
    <t>Feb 17, 2020</t>
  </si>
  <si>
    <t>Feb 14, 2020</t>
  </si>
  <si>
    <t>Feb 13, 2020</t>
  </si>
  <si>
    <t>Feb 12, 2020</t>
  </si>
  <si>
    <t>Feb 11, 2020</t>
  </si>
  <si>
    <t>Feb 10, 2020</t>
  </si>
  <si>
    <t>Feb 07, 2020</t>
  </si>
  <si>
    <t>Feb 06, 2020</t>
  </si>
  <si>
    <t>Feb 05, 2020</t>
  </si>
  <si>
    <t>Feb 04, 2020</t>
  </si>
  <si>
    <t>Feb 03, 2020</t>
  </si>
  <si>
    <t>Jan 31, 2020</t>
  </si>
  <si>
    <t>Jan 30, 2020</t>
  </si>
  <si>
    <t>Jan 29, 2020</t>
  </si>
  <si>
    <t>Jan 28, 2020</t>
  </si>
  <si>
    <t>Jan 27, 2020</t>
  </si>
  <si>
    <t>Jan 24, 2020</t>
  </si>
  <si>
    <t>Jan 23, 2020</t>
  </si>
  <si>
    <t>Jan 22, 2020</t>
  </si>
  <si>
    <t>Jan 21, 2020</t>
  </si>
  <si>
    <t>Jan 20, 2020</t>
  </si>
  <si>
    <t>Jan 17, 2020</t>
  </si>
  <si>
    <t>122.56K</t>
  </si>
  <si>
    <t>Jan 16, 2020</t>
  </si>
  <si>
    <t>182.87K</t>
  </si>
  <si>
    <t>Jan 15, 2020</t>
  </si>
  <si>
    <t>Jan 14, 2020</t>
  </si>
  <si>
    <t>Jan 13, 2020</t>
  </si>
  <si>
    <t>Jan 10, 2020</t>
  </si>
  <si>
    <t>Jan 09, 2020</t>
  </si>
  <si>
    <t>Jan 08, 2020</t>
  </si>
  <si>
    <t>Jan 07, 2020</t>
  </si>
  <si>
    <t>Jan 06, 2020</t>
  </si>
  <si>
    <t>Jan 03, 2020</t>
  </si>
  <si>
    <t>Jan 02, 2020</t>
  </si>
  <si>
    <t>Jan 01, 2020</t>
  </si>
  <si>
    <t>Dec 31, 2019</t>
  </si>
  <si>
    <t>Dec 30, 2019</t>
  </si>
  <si>
    <t>Dec 27, 2019</t>
  </si>
  <si>
    <t>Dec 26, 2019</t>
  </si>
  <si>
    <t>Dec 24, 2019</t>
  </si>
  <si>
    <t>Dec 23, 2019</t>
  </si>
  <si>
    <t>Dec 20, 2019</t>
  </si>
  <si>
    <t>Dec 19, 2019</t>
  </si>
  <si>
    <t>Dec 18, 2019</t>
  </si>
  <si>
    <t>Dec 17, 2019</t>
  </si>
  <si>
    <t>Dec 16, 2019</t>
  </si>
  <si>
    <t>Dec 13, 2019</t>
  </si>
  <si>
    <t>Dec 12, 2019</t>
  </si>
  <si>
    <t>Dec 11, 2019</t>
  </si>
  <si>
    <t>Dec 10, 2019</t>
  </si>
  <si>
    <t>Dec 09, 2019</t>
  </si>
  <si>
    <t>Dec 06, 2019</t>
  </si>
  <si>
    <t>Dec 05, 2019</t>
  </si>
  <si>
    <t>Dec 04, 2019</t>
  </si>
  <si>
    <t>Dec 03, 2019</t>
  </si>
  <si>
    <t>Dec 02, 2019</t>
  </si>
  <si>
    <t>Nov 29, 2019</t>
  </si>
  <si>
    <t>Nov 28, 2019</t>
  </si>
  <si>
    <t>Nov 27, 2019</t>
  </si>
  <si>
    <t>Nov 26, 2019</t>
  </si>
  <si>
    <t>Nov 25, 2019</t>
  </si>
  <si>
    <t>Nov 22, 2019</t>
  </si>
  <si>
    <t>Nov 21, 2019</t>
  </si>
  <si>
    <t>Nov 20, 2019</t>
  </si>
  <si>
    <t>31.92K</t>
  </si>
  <si>
    <t>Nov 19, 2019</t>
  </si>
  <si>
    <t>Nov 18, 2019</t>
  </si>
  <si>
    <t>Nov 15, 2019</t>
  </si>
  <si>
    <t>Nov 14, 2019</t>
  </si>
  <si>
    <t>Nov 13, 2019</t>
  </si>
  <si>
    <t>Nov 12, 2019</t>
  </si>
  <si>
    <t>Nov 11, 2019</t>
  </si>
  <si>
    <t>Nov 08, 2019</t>
  </si>
  <si>
    <t>Nov 07, 2019</t>
  </si>
  <si>
    <t>Nov 06, 2019</t>
  </si>
  <si>
    <t>Nov 05, 2019</t>
  </si>
  <si>
    <t>Nov 04, 2019</t>
  </si>
  <si>
    <t>Nov 01, 2019</t>
  </si>
  <si>
    <t>Oct 31, 2019</t>
  </si>
  <si>
    <t>Oct 30, 2019</t>
  </si>
  <si>
    <t>Oct 29, 2019</t>
  </si>
  <si>
    <t>Oct 28, 2019</t>
  </si>
  <si>
    <t>Oct 25, 2019</t>
  </si>
  <si>
    <t>Oct 24, 2019</t>
  </si>
  <si>
    <t>Oct 23, 2019</t>
  </si>
  <si>
    <t>Oct 22, 2019</t>
  </si>
  <si>
    <t>Oct 21, 2019</t>
  </si>
  <si>
    <t>Oct 18, 2019</t>
  </si>
  <si>
    <t>Oct 17, 2019</t>
  </si>
  <si>
    <t>Oct 16, 2019</t>
  </si>
  <si>
    <t>Oct 15, 2019</t>
  </si>
  <si>
    <t>Oct 14, 2019</t>
  </si>
  <si>
    <t>Oct 11, 2019</t>
  </si>
  <si>
    <t>Oct 10, 2019</t>
  </si>
  <si>
    <t>Oct 09, 2019</t>
  </si>
  <si>
    <t>Oct 08, 2019</t>
  </si>
  <si>
    <t>Oct 07, 2019</t>
  </si>
  <si>
    <t>Oct 04, 2019</t>
  </si>
  <si>
    <t>Oct 03, 2019</t>
  </si>
  <si>
    <t>Oct 01, 2019</t>
  </si>
  <si>
    <t>Sep 30, 2019</t>
  </si>
  <si>
    <t>Sep 27, 2019</t>
  </si>
  <si>
    <t>Sep 26, 2019</t>
  </si>
  <si>
    <t>Sep 25, 2019</t>
  </si>
  <si>
    <t>Sep 24, 2019</t>
  </si>
  <si>
    <t>Sep 23, 2019</t>
  </si>
  <si>
    <t>Sep 20, 2019</t>
  </si>
  <si>
    <t>Sep 19, 2019</t>
  </si>
  <si>
    <t>Sep 18, 2019</t>
  </si>
  <si>
    <t>216.96K</t>
  </si>
  <si>
    <t>Sep 17, 2019</t>
  </si>
  <si>
    <t>Sep 16, 2019</t>
  </si>
  <si>
    <t>Sep 13, 2019</t>
  </si>
  <si>
    <t>Sep 12, 2019</t>
  </si>
  <si>
    <t>Sep 11, 2019</t>
  </si>
  <si>
    <t>Sep 10, 2019</t>
  </si>
  <si>
    <t>Sep 09, 2019</t>
  </si>
  <si>
    <t>Sep 06, 2019</t>
  </si>
  <si>
    <t>Sep 05, 2019</t>
  </si>
  <si>
    <t>Sep 04, 2019</t>
  </si>
  <si>
    <t>Sep 03, 2019</t>
  </si>
  <si>
    <t>Sep 02, 2019</t>
  </si>
  <si>
    <t>Aug 30, 2019</t>
  </si>
  <si>
    <t>Aug 29, 2019</t>
  </si>
  <si>
    <t>Aug 28, 2019</t>
  </si>
  <si>
    <t>Aug 27, 2019</t>
  </si>
  <si>
    <t>Aug 26, 2019</t>
  </si>
  <si>
    <t>Aug 23, 2019</t>
  </si>
  <si>
    <t>Aug 22, 2019</t>
  </si>
  <si>
    <t>Aug 21, 2019</t>
  </si>
  <si>
    <t>Aug 20, 2019</t>
  </si>
  <si>
    <t>47.45K</t>
  </si>
  <si>
    <t>Aug 19, 2019</t>
  </si>
  <si>
    <t>Aug 16, 2019</t>
  </si>
  <si>
    <t>Aug 14, 2019</t>
  </si>
  <si>
    <t>Aug 13, 2019</t>
  </si>
  <si>
    <t>Aug 12, 2019</t>
  </si>
  <si>
    <t>Aug 09, 2019</t>
  </si>
  <si>
    <t>Aug 08, 2019</t>
  </si>
  <si>
    <t>Aug 07, 2019</t>
  </si>
  <si>
    <t>Aug 06, 2019</t>
  </si>
  <si>
    <t>Aug 05, 2019</t>
  </si>
  <si>
    <t>Aug 02, 2019</t>
  </si>
  <si>
    <t>Aug 01, 2019</t>
  </si>
  <si>
    <t>Jul 31, 2019</t>
  </si>
  <si>
    <t>Jul 30, 2019</t>
  </si>
  <si>
    <t>Jul 29, 2019</t>
  </si>
  <si>
    <t>Jul 26, 2019</t>
  </si>
  <si>
    <t>Jul 25, 2019</t>
  </si>
  <si>
    <t>Jul 24, 2019</t>
  </si>
  <si>
    <t>Jul 23, 2019</t>
  </si>
  <si>
    <t>Jul 22, 2019</t>
  </si>
  <si>
    <t>Jul 19, 2019</t>
  </si>
  <si>
    <t>Jul 18, 2019</t>
  </si>
  <si>
    <t>Jul 17, 2019</t>
  </si>
  <si>
    <t>Jul 16, 2019</t>
  </si>
  <si>
    <t>Jul 15, 2019</t>
  </si>
  <si>
    <t>Jul 12, 2019</t>
  </si>
  <si>
    <t>Jul 11, 2019</t>
  </si>
  <si>
    <t>Jul 10, 2019</t>
  </si>
  <si>
    <t>Jul 09, 2019</t>
  </si>
  <si>
    <t>Jul 08, 2019</t>
  </si>
  <si>
    <t>Jul 05, 2019</t>
  </si>
  <si>
    <t>Jul 04, 2019</t>
  </si>
  <si>
    <t>Jul 03, 2019</t>
  </si>
  <si>
    <t>Jul 02, 2019</t>
  </si>
  <si>
    <t>Jul 01, 2019</t>
  </si>
  <si>
    <t>Jun 28, 2019</t>
  </si>
  <si>
    <t>Jun 27, 2019</t>
  </si>
  <si>
    <t>Jun 26, 2019</t>
  </si>
  <si>
    <t>Jun 25, 2019</t>
  </si>
  <si>
    <t>Jun 24, 2019</t>
  </si>
  <si>
    <t>Jun 21, 2019</t>
  </si>
  <si>
    <t>Jun 20, 2019</t>
  </si>
  <si>
    <t>Jun 19, 2019</t>
  </si>
  <si>
    <t>Jun 18, 2019</t>
  </si>
  <si>
    <t>Jun 17, 2019</t>
  </si>
  <si>
    <t>Jun 14, 2019</t>
  </si>
  <si>
    <t>Jun 13, 2019</t>
  </si>
  <si>
    <t>Jun 12, 2019</t>
  </si>
  <si>
    <t>Jun 11, 2019</t>
  </si>
  <si>
    <t>Jun 10, 2019</t>
  </si>
  <si>
    <t>Jun 07, 2019</t>
  </si>
  <si>
    <t>Jun 06, 2019</t>
  </si>
  <si>
    <t>Jun 05, 2019</t>
  </si>
  <si>
    <t>Jun 04, 2019</t>
  </si>
  <si>
    <t>Jun 03, 2019</t>
  </si>
  <si>
    <t>May 31, 2019</t>
  </si>
  <si>
    <t>May 30, 2019</t>
  </si>
  <si>
    <t>May 29, 2019</t>
  </si>
  <si>
    <t>May 28, 2019</t>
  </si>
  <si>
    <t>May 27, 2019</t>
  </si>
  <si>
    <t>May 24, 2019</t>
  </si>
  <si>
    <t>May 23, 2019</t>
  </si>
  <si>
    <t>May 22, 2019</t>
  </si>
  <si>
    <t>May 21, 2019</t>
  </si>
  <si>
    <t>May 20, 2019</t>
  </si>
  <si>
    <t>May 17, 2019</t>
  </si>
  <si>
    <t>May 16, 2019</t>
  </si>
  <si>
    <t>May 15, 2019</t>
  </si>
  <si>
    <t>May 14, 2019</t>
  </si>
  <si>
    <t>May 13, 2019</t>
  </si>
  <si>
    <t>May 10, 2019</t>
  </si>
  <si>
    <t>May 09, 2019</t>
  </si>
  <si>
    <t>May 08, 2019</t>
  </si>
  <si>
    <t>May 07, 2019</t>
  </si>
  <si>
    <t>May 06, 2019</t>
  </si>
  <si>
    <t>May 03, 2019</t>
  </si>
  <si>
    <t>May 02, 2019</t>
  </si>
  <si>
    <t>May 01, 2019</t>
  </si>
  <si>
    <t>Apr 30, 2019</t>
  </si>
  <si>
    <t>Apr 26, 2019</t>
  </si>
  <si>
    <t>Apr 25, 2019</t>
  </si>
  <si>
    <t>Apr 24, 2019</t>
  </si>
  <si>
    <t>Apr 23, 2019</t>
  </si>
  <si>
    <t>Apr 22, 2019</t>
  </si>
  <si>
    <t>30.14K</t>
  </si>
  <si>
    <t>Apr 18, 2019</t>
  </si>
  <si>
    <t>Apr 17, 2019</t>
  </si>
  <si>
    <t>Apr 16, 2019</t>
  </si>
  <si>
    <t>Apr 15, 2019</t>
  </si>
  <si>
    <t>Apr 12, 2019</t>
  </si>
  <si>
    <t>Apr 11, 2019</t>
  </si>
  <si>
    <t>Apr 10, 2019</t>
  </si>
  <si>
    <t>Apr 09, 2019</t>
  </si>
  <si>
    <t>Apr 08, 2019</t>
  </si>
  <si>
    <t>Apr 05, 2019</t>
  </si>
  <si>
    <t>Apr 04, 2019</t>
  </si>
  <si>
    <t>Apr 03, 2019</t>
  </si>
  <si>
    <t>Apr 02, 2019</t>
  </si>
  <si>
    <t>Apr 01, 2019</t>
  </si>
  <si>
    <t>Mar 29, 2019</t>
  </si>
  <si>
    <t>Mar 28, 2019</t>
  </si>
  <si>
    <t>Mar 27, 2019</t>
  </si>
  <si>
    <t>Mar 26, 2019</t>
  </si>
  <si>
    <t>Mar 25, 2019</t>
  </si>
  <si>
    <t>Mar 22, 2019</t>
  </si>
  <si>
    <t>Mar 21, 2019</t>
  </si>
  <si>
    <t>Mar 20, 2019</t>
  </si>
  <si>
    <t>Mar 19, 2019</t>
  </si>
  <si>
    <t>Mar 18, 2019</t>
  </si>
  <si>
    <t>Mar 15, 2019</t>
  </si>
  <si>
    <t>Mar 14, 2019</t>
  </si>
  <si>
    <t>Mar 13, 2019</t>
  </si>
  <si>
    <t>Mar 12, 2019</t>
  </si>
  <si>
    <t>Mar 11, 2019</t>
  </si>
  <si>
    <t>Mar 08, 2019</t>
  </si>
  <si>
    <t>Mar 07, 2019</t>
  </si>
  <si>
    <t>Mar 06, 2019</t>
  </si>
  <si>
    <t>Mar 05, 2019</t>
  </si>
  <si>
    <t>Mar 04, 2019</t>
  </si>
  <si>
    <t>Mar 01, 2019</t>
  </si>
  <si>
    <t>Feb 28, 2019</t>
  </si>
  <si>
    <t>Feb 27, 2019</t>
  </si>
  <si>
    <t>Feb 26, 2019</t>
  </si>
  <si>
    <t>Feb 25, 2019</t>
  </si>
  <si>
    <t>Feb 22, 2019</t>
  </si>
  <si>
    <t>Feb 21, 2019</t>
  </si>
  <si>
    <t>Feb 20, 2019</t>
  </si>
  <si>
    <t>Feb 19, 2019</t>
  </si>
  <si>
    <t>Feb 18, 2019</t>
  </si>
  <si>
    <t>Feb 15, 2019</t>
  </si>
  <si>
    <t>276.91K</t>
  </si>
  <si>
    <t>Feb 14, 2019</t>
  </si>
  <si>
    <t>Feb 13, 2019</t>
  </si>
  <si>
    <t>Feb 12, 2019</t>
  </si>
  <si>
    <t>Feb 11, 2019</t>
  </si>
  <si>
    <t>Feb 08, 2019</t>
  </si>
  <si>
    <t>Feb 07, 2019</t>
  </si>
  <si>
    <t>Feb 06, 2019</t>
  </si>
  <si>
    <t>Feb 05, 2019</t>
  </si>
  <si>
    <t>Feb 04, 2019</t>
  </si>
  <si>
    <t>Feb 01, 2019</t>
  </si>
  <si>
    <t>Jan 31, 2019</t>
  </si>
  <si>
    <t>Jan 30, 2019</t>
  </si>
  <si>
    <t>Jan 29, 2019</t>
  </si>
  <si>
    <t>Jan 28, 2019</t>
  </si>
  <si>
    <t>Jan 25, 2019</t>
  </si>
  <si>
    <t>Jan 24, 2019</t>
  </si>
  <si>
    <t>Jan 23, 2019</t>
  </si>
  <si>
    <t>Jan 22, 2019</t>
  </si>
  <si>
    <t>Jan 21, 2019</t>
  </si>
  <si>
    <t>Jan 18, 2019</t>
  </si>
  <si>
    <t>Jan 17, 2019</t>
  </si>
  <si>
    <t>Jan 16, 2019</t>
  </si>
  <si>
    <t>Jan 15, 2019</t>
  </si>
  <si>
    <t>Jan 14, 2019</t>
  </si>
  <si>
    <t>Jan 11, 2019</t>
  </si>
  <si>
    <t>Jan 10, 2019</t>
  </si>
  <si>
    <t>Jan 09, 2019</t>
  </si>
  <si>
    <t>Jan 08, 2019</t>
  </si>
  <si>
    <t>Jan 07, 2019</t>
  </si>
  <si>
    <t>Jan 04, 2019</t>
  </si>
  <si>
    <t>Jan 03, 2019</t>
  </si>
  <si>
    <t>Jan 02, 2019</t>
  </si>
  <si>
    <t>Jan 01, 2019</t>
  </si>
  <si>
    <t>Dec 31, 2018</t>
  </si>
  <si>
    <t>Dec 28, 2018</t>
  </si>
  <si>
    <t>Dec 27, 2018</t>
  </si>
  <si>
    <t>Dec 26, 2018</t>
  </si>
  <si>
    <t>Dec 24, 2018</t>
  </si>
  <si>
    <t>Dec 21, 2018</t>
  </si>
  <si>
    <t>Dec 20, 2018</t>
  </si>
  <si>
    <t>Dec 19, 2018</t>
  </si>
  <si>
    <t>Dec 18, 2018</t>
  </si>
  <si>
    <t>Dec 17, 2018</t>
  </si>
  <si>
    <t>Dec 14, 2018</t>
  </si>
  <si>
    <t>Dec 13, 2018</t>
  </si>
  <si>
    <t>Dec 12, 2018</t>
  </si>
  <si>
    <t>Dec 11, 2018</t>
  </si>
  <si>
    <t>Dec 10, 2018</t>
  </si>
  <si>
    <t>Dec 07, 2018</t>
  </si>
  <si>
    <t>Dec 06, 2018</t>
  </si>
  <si>
    <t>Dec 05, 2018</t>
  </si>
  <si>
    <t>Dec 04, 2018</t>
  </si>
  <si>
    <t>Dec 03, 2018</t>
  </si>
  <si>
    <t>Nov 30, 2018</t>
  </si>
  <si>
    <t>Nov 29, 2018</t>
  </si>
  <si>
    <t>Nov 28, 2018</t>
  </si>
  <si>
    <t>Nov 27, 2018</t>
  </si>
  <si>
    <t>Nov 26, 2018</t>
  </si>
  <si>
    <t>Nov 23, 2018</t>
  </si>
  <si>
    <t>Nov 22, 2018</t>
  </si>
  <si>
    <t>Nov 21, 2018</t>
  </si>
  <si>
    <t>Nov 20, 2018</t>
  </si>
  <si>
    <t>Nov 19, 2018</t>
  </si>
  <si>
    <t>33.58K</t>
  </si>
  <si>
    <t>Nov 16, 2018</t>
  </si>
  <si>
    <t>Nov 15, 2018</t>
  </si>
  <si>
    <t>Nov 14, 2018</t>
  </si>
  <si>
    <t>Nov 13, 2018</t>
  </si>
  <si>
    <t>Nov 12, 2018</t>
  </si>
  <si>
    <t>Nov 09, 2018</t>
  </si>
  <si>
    <t>Nov 08, 2018</t>
  </si>
  <si>
    <t>Nov 07, 2018</t>
  </si>
  <si>
    <t>Nov 06, 2018</t>
  </si>
  <si>
    <t>Nov 05, 2018</t>
  </si>
  <si>
    <t>Nov 02, 2018</t>
  </si>
  <si>
    <t>Nov 01, 2018</t>
  </si>
  <si>
    <t>Oct 31, 2018</t>
  </si>
  <si>
    <t>Oct 30, 2018</t>
  </si>
  <si>
    <t>Oct 29, 2018</t>
  </si>
  <si>
    <t>Oct 26, 2018</t>
  </si>
  <si>
    <t>Oct 25, 2018</t>
  </si>
  <si>
    <t>Oct 24, 2018</t>
  </si>
  <si>
    <t>Oct 23, 2018</t>
  </si>
  <si>
    <t>Oct 22, 2018</t>
  </si>
  <si>
    <t>Oct 19, 2018</t>
  </si>
  <si>
    <t>Oct 18, 2018</t>
  </si>
  <si>
    <t>Oct 17, 2018</t>
  </si>
  <si>
    <t>Oct 16, 2018</t>
  </si>
  <si>
    <t>Oct 15, 2018</t>
  </si>
  <si>
    <t>Oct 12, 2018</t>
  </si>
  <si>
    <t>Oct 11, 2018</t>
  </si>
  <si>
    <t>Oct 10, 2018</t>
  </si>
  <si>
    <t>Oct 09, 2018</t>
  </si>
  <si>
    <t>Oct 08, 2018</t>
  </si>
  <si>
    <t>Oct 05, 2018</t>
  </si>
  <si>
    <t>Oct 04, 2018</t>
  </si>
  <si>
    <t>Oct 03, 2018</t>
  </si>
  <si>
    <t>Oct 01, 2018</t>
  </si>
  <si>
    <t>Sep 28, 2018</t>
  </si>
  <si>
    <t>Sep 27, 2018</t>
  </si>
  <si>
    <t>Sep 26, 2018</t>
  </si>
  <si>
    <t>Sep 25, 2018</t>
  </si>
  <si>
    <t>Sep 24, 2018</t>
  </si>
  <si>
    <t>Sep 21, 2018</t>
  </si>
  <si>
    <t>Sep 20, 2018</t>
  </si>
  <si>
    <t>Sep 19, 2018</t>
  </si>
  <si>
    <t>Sep 18, 2018</t>
  </si>
  <si>
    <t>Sep 17, 2018</t>
  </si>
  <si>
    <t>Sep 14, 2018</t>
  </si>
  <si>
    <t>Sep 13, 2018</t>
  </si>
  <si>
    <t>Sep 12, 2018</t>
  </si>
  <si>
    <t>Sep 11, 2018</t>
  </si>
  <si>
    <t>Sep 10, 2018</t>
  </si>
  <si>
    <t>Sep 07, 2018</t>
  </si>
  <si>
    <t>Sep 06, 2018</t>
  </si>
  <si>
    <t>Sep 05, 2018</t>
  </si>
  <si>
    <t>Sep 04, 2018</t>
  </si>
  <si>
    <t>Sep 03, 2018</t>
  </si>
  <si>
    <t>Aug 31, 2018</t>
  </si>
  <si>
    <t>Aug 30, 2018</t>
  </si>
  <si>
    <t>Aug 29, 2018</t>
  </si>
  <si>
    <t>Aug 28, 2018</t>
  </si>
  <si>
    <t>Aug 27, 2018</t>
  </si>
  <si>
    <t>Aug 24, 2018</t>
  </si>
  <si>
    <t>Aug 23, 2018</t>
  </si>
  <si>
    <t>Aug 22, 2018</t>
  </si>
  <si>
    <t>Aug 21, 2018</t>
  </si>
  <si>
    <t>Aug 20, 2018</t>
  </si>
  <si>
    <t>Aug 17, 2018</t>
  </si>
  <si>
    <t>Aug 16, 2018</t>
  </si>
  <si>
    <t>Aug 14, 2018</t>
  </si>
  <si>
    <t>Aug 13, 2018</t>
  </si>
  <si>
    <t>Aug 10, 2018</t>
  </si>
  <si>
    <t>Aug 09, 2018</t>
  </si>
  <si>
    <t>Aug 08, 2018</t>
  </si>
  <si>
    <t>Aug 07, 2018</t>
  </si>
  <si>
    <t>Aug 06, 2018</t>
  </si>
  <si>
    <t>Aug 03, 2018</t>
  </si>
  <si>
    <t>Aug 02, 2018</t>
  </si>
  <si>
    <t>Aug 01, 2018</t>
  </si>
  <si>
    <t>Jul 31, 2018</t>
  </si>
  <si>
    <t>Jul 30, 2018</t>
  </si>
  <si>
    <t>Jul 27, 2018</t>
  </si>
  <si>
    <t>Jul 26, 2018</t>
  </si>
  <si>
    <t>Jul 25, 2018</t>
  </si>
  <si>
    <t>Jul 24, 2018</t>
  </si>
  <si>
    <t>Jul 23, 2018</t>
  </si>
  <si>
    <t>Jul 20, 2018</t>
  </si>
  <si>
    <t>Jul 19, 2018</t>
  </si>
  <si>
    <t>Jul 18, 2018</t>
  </si>
  <si>
    <t>Jul 17, 2018</t>
  </si>
  <si>
    <t>Jul 16, 2018</t>
  </si>
  <si>
    <t>Jul 13, 2018</t>
  </si>
  <si>
    <t>Jul 12, 2018</t>
  </si>
  <si>
    <t>Jul 11, 2018</t>
  </si>
  <si>
    <t>Jul 10, 2018</t>
  </si>
  <si>
    <t>Jul 09, 2018</t>
  </si>
  <si>
    <t>Jul 06, 2018</t>
  </si>
  <si>
    <t>Jul 05, 2018</t>
  </si>
  <si>
    <t>Jul 04, 2018</t>
  </si>
  <si>
    <t>Jul 03, 2018</t>
  </si>
  <si>
    <t>Jul 02, 2018</t>
  </si>
  <si>
    <t>Jun 29, 2018</t>
  </si>
  <si>
    <t>Jun 28, 2018</t>
  </si>
  <si>
    <t>Jun 27, 2018</t>
  </si>
  <si>
    <t>Jun 26, 2018</t>
  </si>
  <si>
    <t>Jun 25, 2018</t>
  </si>
  <si>
    <t>Jun 22, 2018</t>
  </si>
  <si>
    <t>Jun 21, 2018</t>
  </si>
  <si>
    <t>Jun 20, 2018</t>
  </si>
  <si>
    <t>Jun 19, 2018</t>
  </si>
  <si>
    <t>Jun 18, 2018</t>
  </si>
  <si>
    <t>Jun 15, 2018</t>
  </si>
  <si>
    <t>Jun 14, 2018</t>
  </si>
  <si>
    <t>Jun 13, 2018</t>
  </si>
  <si>
    <t>Jun 12, 2018</t>
  </si>
  <si>
    <t>Jun 11, 2018</t>
  </si>
  <si>
    <t>Jun 08, 2018</t>
  </si>
  <si>
    <t>Jun 07, 2018</t>
  </si>
  <si>
    <t>Jun 06, 2018</t>
  </si>
  <si>
    <t>Jun 05, 2018</t>
  </si>
  <si>
    <t>Jun 04, 2018</t>
  </si>
  <si>
    <t>Jun 01, 2018</t>
  </si>
  <si>
    <t>May 31, 2018</t>
  </si>
  <si>
    <t>May 30, 2018</t>
  </si>
  <si>
    <t>May 29, 2018</t>
  </si>
  <si>
    <t>May 28, 2018</t>
  </si>
  <si>
    <t>May 25, 2018</t>
  </si>
  <si>
    <t>May 24, 2018</t>
  </si>
  <si>
    <t>May 23, 2018</t>
  </si>
  <si>
    <t>May 22, 2018</t>
  </si>
  <si>
    <t>May 21, 2018</t>
  </si>
  <si>
    <t>May 18, 2018</t>
  </si>
  <si>
    <t>May 17, 2018</t>
  </si>
  <si>
    <t>May 16, 2018</t>
  </si>
  <si>
    <t>May 15, 2018</t>
  </si>
  <si>
    <t>May 14, 2018</t>
  </si>
  <si>
    <t>May 11, 2018</t>
  </si>
  <si>
    <t>May 10, 2018</t>
  </si>
  <si>
    <t>May 09, 2018</t>
  </si>
  <si>
    <t>May 08, 2018</t>
  </si>
  <si>
    <t>May 07, 2018</t>
  </si>
  <si>
    <t>May 04, 2018</t>
  </si>
  <si>
    <t>May 03, 2018</t>
  </si>
  <si>
    <t>May 02, 2018</t>
  </si>
  <si>
    <t>May 01, 2018</t>
  </si>
  <si>
    <t>Apr 30, 2018</t>
  </si>
  <si>
    <t>Apr 27, 2018</t>
  </si>
  <si>
    <t>Apr 26, 2018</t>
  </si>
  <si>
    <t>Apr 25, 2018</t>
  </si>
  <si>
    <t>Apr 24, 2018</t>
  </si>
  <si>
    <t>Apr 23, 2018</t>
  </si>
  <si>
    <t>Apr 20, 2018</t>
  </si>
  <si>
    <t>Apr 19, 2018</t>
  </si>
  <si>
    <t>Apr 18, 2018</t>
  </si>
  <si>
    <t>Apr 17, 2018</t>
  </si>
  <si>
    <t>Apr 16, 2018</t>
  </si>
  <si>
    <t>Apr 13, 2018</t>
  </si>
  <si>
    <t>Apr 12, 2018</t>
  </si>
  <si>
    <t>Apr 11, 2018</t>
  </si>
  <si>
    <t>Apr 10, 2018</t>
  </si>
  <si>
    <t>Apr 09, 2018</t>
  </si>
  <si>
    <t>Apr 06, 2018</t>
  </si>
  <si>
    <t>Apr 05, 2018</t>
  </si>
  <si>
    <t>Apr 04, 2018</t>
  </si>
  <si>
    <t>Apr 03, 2018</t>
  </si>
  <si>
    <t>Apr 02, 2018</t>
  </si>
  <si>
    <t>Mar 29, 2018</t>
  </si>
  <si>
    <t>Mar 28, 2018</t>
  </si>
  <si>
    <t>Mar 27, 2018</t>
  </si>
  <si>
    <t>Mar 26, 2018</t>
  </si>
  <si>
    <t>Mar 23, 2018</t>
  </si>
  <si>
    <t>Mar 22, 2018</t>
  </si>
  <si>
    <t>Mar 21, 2018</t>
  </si>
  <si>
    <t>Mar 20, 2018</t>
  </si>
  <si>
    <t>Mar 19, 2018</t>
  </si>
  <si>
    <t>Mar 16, 2018</t>
  </si>
  <si>
    <t>Mar 15, 2018</t>
  </si>
  <si>
    <t>Mar 14, 2018</t>
  </si>
  <si>
    <t>Mar 13, 2018</t>
  </si>
  <si>
    <t>Mar 12, 2018</t>
  </si>
  <si>
    <t>Mar 09, 2018</t>
  </si>
  <si>
    <t>Mar 08, 2018</t>
  </si>
  <si>
    <t>Mar 07, 2018</t>
  </si>
  <si>
    <t>Mar 06, 2018</t>
  </si>
  <si>
    <t>Mar 05, 2018</t>
  </si>
  <si>
    <t>Mar 02, 2018</t>
  </si>
  <si>
    <t>Mar 01, 2018</t>
  </si>
  <si>
    <t>Feb 28, 2018</t>
  </si>
  <si>
    <t>Feb 27, 2018</t>
  </si>
  <si>
    <t>Feb 26, 2018</t>
  </si>
  <si>
    <t>Feb 23, 2018</t>
  </si>
  <si>
    <t>Feb 22, 2018</t>
  </si>
  <si>
    <t>Feb 21, 2018</t>
  </si>
  <si>
    <t>Feb 20, 2018</t>
  </si>
  <si>
    <t>Feb 19, 2018</t>
  </si>
  <si>
    <t>Feb 16, 2018</t>
  </si>
  <si>
    <t>Feb 15, 2018</t>
  </si>
  <si>
    <t>Feb 14, 2018</t>
  </si>
  <si>
    <t>Feb 13, 2018</t>
  </si>
  <si>
    <t>Feb 12, 2018</t>
  </si>
  <si>
    <t>Feb 09, 2018</t>
  </si>
  <si>
    <t>Feb 08, 2018</t>
  </si>
  <si>
    <t>Feb 07, 2018</t>
  </si>
  <si>
    <t>Feb 06, 2018</t>
  </si>
  <si>
    <t>Feb 05, 2018</t>
  </si>
  <si>
    <t>Feb 02, 2018</t>
  </si>
  <si>
    <t>Feb 01, 2018</t>
  </si>
  <si>
    <t>Jan 31, 2018</t>
  </si>
  <si>
    <t>Jan 30, 2018</t>
  </si>
  <si>
    <t>Jan 29, 2018</t>
  </si>
  <si>
    <t>Jan 25, 2018</t>
  </si>
  <si>
    <t>Jan 24, 2018</t>
  </si>
  <si>
    <t>Jan 23, 2018</t>
  </si>
  <si>
    <t>Jan 22, 2018</t>
  </si>
  <si>
    <t>Jan 19, 2018</t>
  </si>
  <si>
    <t>Jan 18, 2018</t>
  </si>
  <si>
    <t>Jan 17, 2018</t>
  </si>
  <si>
    <t>Jan 16, 2018</t>
  </si>
  <si>
    <t>Jan 15, 2018</t>
  </si>
  <si>
    <t>Jan 12, 2018</t>
  </si>
  <si>
    <t>Jan 11, 2018</t>
  </si>
  <si>
    <t>Jan 10, 2018</t>
  </si>
  <si>
    <t>Jan 09, 2018</t>
  </si>
  <si>
    <t>Jan 08, 2018</t>
  </si>
  <si>
    <t>Jan 05, 2018</t>
  </si>
  <si>
    <t>Jan 04, 2018</t>
  </si>
  <si>
    <t>Jan 03, 2018</t>
  </si>
  <si>
    <t>Jan 02, 2018</t>
  </si>
  <si>
    <t>Jan 01, 2018</t>
  </si>
  <si>
    <t>S</t>
  </si>
  <si>
    <t>14.70K</t>
  </si>
  <si>
    <t>72.87K</t>
  </si>
  <si>
    <t>260.20K</t>
  </si>
  <si>
    <t>172.82K</t>
  </si>
  <si>
    <t>146.95K</t>
  </si>
  <si>
    <t>65.55K</t>
  </si>
  <si>
    <t>139.10K</t>
  </si>
  <si>
    <t>162.08K</t>
  </si>
  <si>
    <t>228.70K</t>
  </si>
  <si>
    <t>204.03K</t>
  </si>
  <si>
    <t>42.41K</t>
  </si>
  <si>
    <t>123.58K</t>
  </si>
  <si>
    <t>196.51K</t>
  </si>
  <si>
    <t>327.99K</t>
  </si>
  <si>
    <t>8.68K</t>
  </si>
  <si>
    <t>204.66K</t>
  </si>
  <si>
    <t>Dec 24, 2021</t>
  </si>
  <si>
    <t>163.23K</t>
  </si>
  <si>
    <t>211.42K</t>
  </si>
  <si>
    <t>15.06K</t>
  </si>
  <si>
    <t>21.26K</t>
  </si>
  <si>
    <t>91.75K</t>
  </si>
  <si>
    <t>220.38K</t>
  </si>
  <si>
    <t>88.76K</t>
  </si>
  <si>
    <t>19.38K</t>
  </si>
  <si>
    <t>132.51K</t>
  </si>
  <si>
    <t>63.20K</t>
  </si>
  <si>
    <t>64.92K</t>
  </si>
  <si>
    <t>196.69K</t>
  </si>
  <si>
    <t>86.55K</t>
  </si>
  <si>
    <t>20.36K</t>
  </si>
  <si>
    <t>249.20K</t>
  </si>
  <si>
    <t>131.42K</t>
  </si>
  <si>
    <t>245.83K</t>
  </si>
  <si>
    <t>228.25K</t>
  </si>
  <si>
    <t>238.17K</t>
  </si>
  <si>
    <t>13.90K</t>
  </si>
  <si>
    <t>216.28K</t>
  </si>
  <si>
    <t>203.54K</t>
  </si>
  <si>
    <t>114.98K</t>
  </si>
  <si>
    <t>262.31K</t>
  </si>
  <si>
    <t>222.89K</t>
  </si>
  <si>
    <t>297.19K</t>
  </si>
  <si>
    <t>20.63K</t>
  </si>
  <si>
    <t>90.93K</t>
  </si>
  <si>
    <t>218.03K</t>
  </si>
  <si>
    <t>76.22K</t>
  </si>
  <si>
    <t>21.88K</t>
  </si>
  <si>
    <t>Crude Oil Brent</t>
  </si>
  <si>
    <t>Crude Oil WTI</t>
  </si>
  <si>
    <t>21.34K</t>
  </si>
  <si>
    <t>23.06K</t>
  </si>
  <si>
    <t>4.90K</t>
  </si>
  <si>
    <t>31.66K</t>
  </si>
  <si>
    <t>35.62K</t>
  </si>
  <si>
    <t>37.33K</t>
  </si>
  <si>
    <t>35.93K</t>
  </si>
  <si>
    <t>32.69K</t>
  </si>
  <si>
    <t>31.58K</t>
  </si>
  <si>
    <t>40.83K</t>
  </si>
  <si>
    <t>43.21K</t>
  </si>
  <si>
    <t>42.39K</t>
  </si>
  <si>
    <t>23.41K</t>
  </si>
  <si>
    <t>42.10K</t>
  </si>
  <si>
    <t>45.55K</t>
  </si>
  <si>
    <t>24.08K</t>
  </si>
  <si>
    <t>54.20K</t>
  </si>
  <si>
    <t>52.23K</t>
  </si>
  <si>
    <t>31.09K</t>
  </si>
  <si>
    <t>36.09K</t>
  </si>
  <si>
    <t>47.04K</t>
  </si>
  <si>
    <t>28.41K</t>
  </si>
  <si>
    <t>35.02K</t>
  </si>
  <si>
    <t>17.07K</t>
  </si>
  <si>
    <t>4.27K</t>
  </si>
  <si>
    <t>12.90K</t>
  </si>
  <si>
    <t>32.36K</t>
  </si>
  <si>
    <t>50.78K</t>
  </si>
  <si>
    <t>67.05K</t>
  </si>
  <si>
    <t>44.62K</t>
  </si>
  <si>
    <t>99.89K</t>
  </si>
  <si>
    <t>44.92K</t>
  </si>
  <si>
    <t>53.57K</t>
  </si>
  <si>
    <t>49.07K</t>
  </si>
  <si>
    <t>34.17K</t>
  </si>
  <si>
    <t>51.73K</t>
  </si>
  <si>
    <t>47.67K</t>
  </si>
  <si>
    <t>49.25K</t>
  </si>
  <si>
    <t>16.33K</t>
  </si>
  <si>
    <t>21.64K</t>
  </si>
  <si>
    <t>41.12K</t>
  </si>
  <si>
    <t>28.22K</t>
  </si>
  <si>
    <t>26.50K</t>
  </si>
  <si>
    <t>27.69K</t>
  </si>
  <si>
    <t>4.91K</t>
  </si>
  <si>
    <t>6.00K</t>
  </si>
  <si>
    <t>37.89K</t>
  </si>
  <si>
    <t>31.20K</t>
  </si>
  <si>
    <t>41.02K</t>
  </si>
  <si>
    <t>49.75K</t>
  </si>
  <si>
    <t>51.27K</t>
  </si>
  <si>
    <t>41.72K</t>
  </si>
  <si>
    <t>41.22K</t>
  </si>
  <si>
    <t>30.42K</t>
  </si>
  <si>
    <t>34.28K</t>
  </si>
  <si>
    <t>43.99K</t>
  </si>
  <si>
    <t>53.28K</t>
  </si>
  <si>
    <t>49.39K</t>
  </si>
  <si>
    <t>23.89K</t>
  </si>
  <si>
    <t>38.68K</t>
  </si>
  <si>
    <t>30.21K</t>
  </si>
  <si>
    <t>36.96K</t>
  </si>
  <si>
    <t>28.01K</t>
  </si>
  <si>
    <t>26.51K</t>
  </si>
  <si>
    <t>23.29K</t>
  </si>
  <si>
    <t>28.57K</t>
  </si>
  <si>
    <t>2.30K</t>
  </si>
  <si>
    <t>6.14K</t>
  </si>
  <si>
    <t>18.25K</t>
  </si>
  <si>
    <t>21.57K</t>
  </si>
  <si>
    <t>24.46K</t>
  </si>
  <si>
    <t>37.24K</t>
  </si>
  <si>
    <t>39.30K</t>
  </si>
  <si>
    <t>36.68K</t>
  </si>
  <si>
    <t>28.64K</t>
  </si>
  <si>
    <t>29.54K</t>
  </si>
  <si>
    <t>27.78K</t>
  </si>
  <si>
    <t>41.68K</t>
  </si>
  <si>
    <t>32.72K</t>
  </si>
  <si>
    <t>31.11K</t>
  </si>
  <si>
    <t>32.86K</t>
  </si>
  <si>
    <t>44.08K</t>
  </si>
  <si>
    <t>51.23K</t>
  </si>
  <si>
    <t>33.62K</t>
  </si>
  <si>
    <t>44.24K</t>
  </si>
  <si>
    <t>6.59K</t>
  </si>
  <si>
    <t>14.32K</t>
  </si>
  <si>
    <t>41.49K</t>
  </si>
  <si>
    <t>67.04K</t>
  </si>
  <si>
    <t>74.61K</t>
  </si>
  <si>
    <t>56.11K</t>
  </si>
  <si>
    <t>41.77K</t>
  </si>
  <si>
    <t>42.69K</t>
  </si>
  <si>
    <t>30.18K</t>
  </si>
  <si>
    <t>36.14K</t>
  </si>
  <si>
    <t>66.57K</t>
  </si>
  <si>
    <t>37.72K</t>
  </si>
  <si>
    <t>35.87K</t>
  </si>
  <si>
    <t>34.88K</t>
  </si>
  <si>
    <t>44.72K</t>
  </si>
  <si>
    <t>28.11K</t>
  </si>
  <si>
    <t>34.02K</t>
  </si>
  <si>
    <t>36.22K</t>
  </si>
  <si>
    <t>21.62K</t>
  </si>
  <si>
    <t>3.42K</t>
  </si>
  <si>
    <t>7.10K</t>
  </si>
  <si>
    <t>25.36K</t>
  </si>
  <si>
    <t>40.39K</t>
  </si>
  <si>
    <t>36.58K</t>
  </si>
  <si>
    <t>47.95K</t>
  </si>
  <si>
    <t>37.12K</t>
  </si>
  <si>
    <t>35.90K</t>
  </si>
  <si>
    <t>47.86K</t>
  </si>
  <si>
    <t>40.65K</t>
  </si>
  <si>
    <t>53.88K</t>
  </si>
  <si>
    <t>29.79K</t>
  </si>
  <si>
    <t>33.85K</t>
  </si>
  <si>
    <t>33.73K</t>
  </si>
  <si>
    <t>34.23K</t>
  </si>
  <si>
    <t>26.19K</t>
  </si>
  <si>
    <t>27.52K</t>
  </si>
  <si>
    <t>24.59K</t>
  </si>
  <si>
    <t>21.82K</t>
  </si>
  <si>
    <t>2.27K</t>
  </si>
  <si>
    <t>7.40K</t>
  </si>
  <si>
    <t>18.70K</t>
  </si>
  <si>
    <t>32.24K</t>
  </si>
  <si>
    <t>49.88K</t>
  </si>
  <si>
    <t>41.28K</t>
  </si>
  <si>
    <t>40.92K</t>
  </si>
  <si>
    <t>43.32K</t>
  </si>
  <si>
    <t>40.64K</t>
  </si>
  <si>
    <t>50.09K</t>
  </si>
  <si>
    <t>5.94K</t>
  </si>
  <si>
    <t>28.97K</t>
  </si>
  <si>
    <t>30.61K</t>
  </si>
  <si>
    <t>34.84K</t>
  </si>
  <si>
    <t>25.46K</t>
  </si>
  <si>
    <t>8.69K</t>
  </si>
  <si>
    <t>33.31K</t>
  </si>
  <si>
    <t>33.05K</t>
  </si>
  <si>
    <t>34.43K</t>
  </si>
  <si>
    <t>38.85K</t>
  </si>
  <si>
    <t>4.37K</t>
  </si>
  <si>
    <t>14.72K</t>
  </si>
  <si>
    <t>52.19K</t>
  </si>
  <si>
    <t>47.13K</t>
  </si>
  <si>
    <t>67.96K</t>
  </si>
  <si>
    <t>70.32K</t>
  </si>
  <si>
    <t>52.12K</t>
  </si>
  <si>
    <t>68.71K</t>
  </si>
  <si>
    <t>54.42K</t>
  </si>
  <si>
    <t>49.99K</t>
  </si>
  <si>
    <t>58.22K</t>
  </si>
  <si>
    <t>43.95K</t>
  </si>
  <si>
    <t>47.11K</t>
  </si>
  <si>
    <t>47.62K</t>
  </si>
  <si>
    <t>62.89K</t>
  </si>
  <si>
    <t>56.83K</t>
  </si>
  <si>
    <t>28.13K</t>
  </si>
  <si>
    <t>61.28K</t>
  </si>
  <si>
    <t>38.20K</t>
  </si>
  <si>
    <t>63.04K</t>
  </si>
  <si>
    <t>3.58K</t>
  </si>
  <si>
    <t>11.11K</t>
  </si>
  <si>
    <t>40.22K</t>
  </si>
  <si>
    <t>41.58K</t>
  </si>
  <si>
    <t>44.46K</t>
  </si>
  <si>
    <t>41.38K</t>
  </si>
  <si>
    <t>47.18K</t>
  </si>
  <si>
    <t>30.68K</t>
  </si>
  <si>
    <t>45.19K</t>
  </si>
  <si>
    <t>29.14K</t>
  </si>
  <si>
    <t>36.21K</t>
  </si>
  <si>
    <t>40.68K</t>
  </si>
  <si>
    <t>43.03K</t>
  </si>
  <si>
    <t>27.89K</t>
  </si>
  <si>
    <t>32.39K</t>
  </si>
  <si>
    <t>23.77K</t>
  </si>
  <si>
    <t>28.63K</t>
  </si>
  <si>
    <t>4.33K</t>
  </si>
  <si>
    <t>31.89K</t>
  </si>
  <si>
    <t>33.38K</t>
  </si>
  <si>
    <t>2.69K</t>
  </si>
  <si>
    <t>10.34K</t>
  </si>
  <si>
    <t>22.61K</t>
  </si>
  <si>
    <t>38.44K</t>
  </si>
  <si>
    <t>39.44K</t>
  </si>
  <si>
    <t>39.98K</t>
  </si>
  <si>
    <t>41.52K</t>
  </si>
  <si>
    <t>32.34K</t>
  </si>
  <si>
    <t>46.73K</t>
  </si>
  <si>
    <t>34.67K</t>
  </si>
  <si>
    <t>39.14K</t>
  </si>
  <si>
    <t>41.81K</t>
  </si>
  <si>
    <t>52.48K</t>
  </si>
  <si>
    <t>49.83K</t>
  </si>
  <si>
    <t>47.63K</t>
  </si>
  <si>
    <t>50.82K</t>
  </si>
  <si>
    <t>44.90K</t>
  </si>
  <si>
    <t>48.82K</t>
  </si>
  <si>
    <t>55.03K</t>
  </si>
  <si>
    <t>56.16K</t>
  </si>
  <si>
    <t>51.88K</t>
  </si>
  <si>
    <t>42.20K</t>
  </si>
  <si>
    <t>3.33K</t>
  </si>
  <si>
    <t>11.44K</t>
  </si>
  <si>
    <t>34.36K</t>
  </si>
  <si>
    <t>61.81K</t>
  </si>
  <si>
    <t>73.57K</t>
  </si>
  <si>
    <t>51.40K</t>
  </si>
  <si>
    <t>47.49K</t>
  </si>
  <si>
    <t>50.96K</t>
  </si>
  <si>
    <t>58.21K</t>
  </si>
  <si>
    <t>53.01K</t>
  </si>
  <si>
    <t>38.50K</t>
  </si>
  <si>
    <t>48.27K</t>
  </si>
  <si>
    <t>52.47K</t>
  </si>
  <si>
    <t>34.65K</t>
  </si>
  <si>
    <t>61.41K</t>
  </si>
  <si>
    <t>47.02K</t>
  </si>
  <si>
    <t>40.73K</t>
  </si>
  <si>
    <t>46.95K</t>
  </si>
  <si>
    <t>40.18K</t>
  </si>
  <si>
    <t>51.10K</t>
  </si>
  <si>
    <t>2.18K</t>
  </si>
  <si>
    <t>10.40K</t>
  </si>
  <si>
    <t>27.56K</t>
  </si>
  <si>
    <t>51.53K</t>
  </si>
  <si>
    <t>38.37K</t>
  </si>
  <si>
    <t>44.84K</t>
  </si>
  <si>
    <t>57.44K</t>
  </si>
  <si>
    <t>29.44K</t>
  </si>
  <si>
    <t>42.67K</t>
  </si>
  <si>
    <t>45.04K</t>
  </si>
  <si>
    <t>50.04K</t>
  </si>
  <si>
    <t>58.07K</t>
  </si>
  <si>
    <t>49.37K</t>
  </si>
  <si>
    <t>53.12K</t>
  </si>
  <si>
    <t>45.69K</t>
  </si>
  <si>
    <t>40.12K</t>
  </si>
  <si>
    <t>38.88K</t>
  </si>
  <si>
    <t>31.40K</t>
  </si>
  <si>
    <t>35.84K</t>
  </si>
  <si>
    <t>45.46K</t>
  </si>
  <si>
    <t>49.08K</t>
  </si>
  <si>
    <t>37.19K</t>
  </si>
  <si>
    <t>3.13K</t>
  </si>
  <si>
    <t>12.76K</t>
  </si>
  <si>
    <t>34.75K</t>
  </si>
  <si>
    <t>53.84K</t>
  </si>
  <si>
    <t>52.00K</t>
  </si>
  <si>
    <t>56.90K</t>
  </si>
  <si>
    <t>45.72K</t>
  </si>
  <si>
    <t>44.43K</t>
  </si>
  <si>
    <t>50.39K</t>
  </si>
  <si>
    <t>67.66K</t>
  </si>
  <si>
    <t>64.49K</t>
  </si>
  <si>
    <t>24.34K</t>
  </si>
  <si>
    <t>33.27K</t>
  </si>
  <si>
    <t>46.75K</t>
  </si>
  <si>
    <t>35.78K</t>
  </si>
  <si>
    <t>42.14K</t>
  </si>
  <si>
    <t>50.38K</t>
  </si>
  <si>
    <t>58.33K</t>
  </si>
  <si>
    <t>30.08K</t>
  </si>
  <si>
    <t>3.45K</t>
  </si>
  <si>
    <t>14.06K</t>
  </si>
  <si>
    <t>26.97K</t>
  </si>
  <si>
    <t>29.12K</t>
  </si>
  <si>
    <t>45.34K</t>
  </si>
  <si>
    <t>57.17K</t>
  </si>
  <si>
    <t>34.80K</t>
  </si>
  <si>
    <t>49.09K</t>
  </si>
  <si>
    <t>48.66K</t>
  </si>
  <si>
    <t>38.28K</t>
  </si>
  <si>
    <t>46.83K</t>
  </si>
  <si>
    <t>81.89K</t>
  </si>
  <si>
    <t>53.04K</t>
  </si>
  <si>
    <t>56.56K</t>
  </si>
  <si>
    <t>26.03K</t>
  </si>
  <si>
    <t>41.25K</t>
  </si>
  <si>
    <t>37.88K</t>
  </si>
  <si>
    <t>38.43K</t>
  </si>
  <si>
    <t>45.95K</t>
  </si>
  <si>
    <t>44.21K</t>
  </si>
  <si>
    <t>49.47K</t>
  </si>
  <si>
    <t>3.74K</t>
  </si>
  <si>
    <t>18.93K</t>
  </si>
  <si>
    <t>25.44K</t>
  </si>
  <si>
    <t>38.60K</t>
  </si>
  <si>
    <t>41.11K</t>
  </si>
  <si>
    <t>57.96K</t>
  </si>
  <si>
    <t>71.24K</t>
  </si>
  <si>
    <t>78.41K</t>
  </si>
  <si>
    <t>61.71K</t>
  </si>
  <si>
    <t>56.79K</t>
  </si>
  <si>
    <t>55.26K</t>
  </si>
  <si>
    <t>50.64K</t>
  </si>
  <si>
    <t>34.74K</t>
  </si>
  <si>
    <t>65.89K</t>
  </si>
  <si>
    <t>51.37K</t>
  </si>
  <si>
    <t>58.53K</t>
  </si>
  <si>
    <t>60.49K</t>
  </si>
  <si>
    <t>82.72K</t>
  </si>
  <si>
    <t>66.48K</t>
  </si>
  <si>
    <t>50.90K</t>
  </si>
  <si>
    <t>53.68K</t>
  </si>
  <si>
    <t>52.71K</t>
  </si>
  <si>
    <t>3.61K</t>
  </si>
  <si>
    <t>20.39K</t>
  </si>
  <si>
    <t>48.88K</t>
  </si>
  <si>
    <t>68.95K</t>
  </si>
  <si>
    <t>69.46K</t>
  </si>
  <si>
    <t>71.00K</t>
  </si>
  <si>
    <t>85.69K</t>
  </si>
  <si>
    <t>89.55K</t>
  </si>
  <si>
    <t>78.55K</t>
  </si>
  <si>
    <t>81.33K</t>
  </si>
  <si>
    <t>77.51K</t>
  </si>
  <si>
    <t>96.32K</t>
  </si>
  <si>
    <t>60.69K</t>
  </si>
  <si>
    <t>130.43K</t>
  </si>
  <si>
    <t>78.26K</t>
  </si>
  <si>
    <t>79.70K</t>
  </si>
  <si>
    <t>63.80K</t>
  </si>
  <si>
    <t>60.23K</t>
  </si>
  <si>
    <t>75.23K</t>
  </si>
  <si>
    <t>5.33K</t>
  </si>
  <si>
    <t>15.08K</t>
  </si>
  <si>
    <t>48.13K</t>
  </si>
  <si>
    <t>95.64K</t>
  </si>
  <si>
    <t>121.46K</t>
  </si>
  <si>
    <t>100.31K</t>
  </si>
  <si>
    <t>123.98K</t>
  </si>
  <si>
    <t>186.13K</t>
  </si>
  <si>
    <t>174.58K</t>
  </si>
  <si>
    <t>138.35K</t>
  </si>
  <si>
    <t>165.97K</t>
  </si>
  <si>
    <t>116.77K</t>
  </si>
  <si>
    <t>149.87K</t>
  </si>
  <si>
    <t>151.15K</t>
  </si>
  <si>
    <t>126.65K</t>
  </si>
  <si>
    <t>122.03K</t>
  </si>
  <si>
    <t>136.10K</t>
  </si>
  <si>
    <t>148.58K</t>
  </si>
  <si>
    <t>67.95K</t>
  </si>
  <si>
    <t>80.37K</t>
  </si>
  <si>
    <t>53.96K</t>
  </si>
  <si>
    <t>8.80K</t>
  </si>
  <si>
    <t>23.81K</t>
  </si>
  <si>
    <t>28.73K</t>
  </si>
  <si>
    <t>55.62K</t>
  </si>
  <si>
    <t>56.82K</t>
  </si>
  <si>
    <t>54.85K</t>
  </si>
  <si>
    <t>75.14K</t>
  </si>
  <si>
    <t>67.23K</t>
  </si>
  <si>
    <t>76.98K</t>
  </si>
  <si>
    <t>50.80K</t>
  </si>
  <si>
    <t>59.51K</t>
  </si>
  <si>
    <t>51.96K</t>
  </si>
  <si>
    <t>65.95K</t>
  </si>
  <si>
    <t>40.99K</t>
  </si>
  <si>
    <t>58.68K</t>
  </si>
  <si>
    <t>57.48K</t>
  </si>
  <si>
    <t>58.94K</t>
  </si>
  <si>
    <t>66.68K</t>
  </si>
  <si>
    <t>64.43K</t>
  </si>
  <si>
    <t>45.56K</t>
  </si>
  <si>
    <t>5.47K</t>
  </si>
  <si>
    <t>13.68K</t>
  </si>
  <si>
    <t>17.44K</t>
  </si>
  <si>
    <t>43.10K</t>
  </si>
  <si>
    <t>34.06K</t>
  </si>
  <si>
    <t>59.69K</t>
  </si>
  <si>
    <t>81.85K</t>
  </si>
  <si>
    <t>74.34K</t>
  </si>
  <si>
    <t>64.98K</t>
  </si>
  <si>
    <t>84.09K</t>
  </si>
  <si>
    <t>64.17K</t>
  </si>
  <si>
    <t>62.10K</t>
  </si>
  <si>
    <t>70.09K</t>
  </si>
  <si>
    <t>57.49K</t>
  </si>
  <si>
    <t>44.70K</t>
  </si>
  <si>
    <t>59.86K</t>
  </si>
  <si>
    <t>48.03K</t>
  </si>
  <si>
    <t>56.44K</t>
  </si>
  <si>
    <t>10.95K</t>
  </si>
  <si>
    <t>51.02K</t>
  </si>
  <si>
    <t>57.22K</t>
  </si>
  <si>
    <t>75.55K</t>
  </si>
  <si>
    <t>87.24K</t>
  </si>
  <si>
    <t>3.63K</t>
  </si>
  <si>
    <t>16.61K</t>
  </si>
  <si>
    <t>36.92K</t>
  </si>
  <si>
    <t>63.61K</t>
  </si>
  <si>
    <t>59.76K</t>
  </si>
  <si>
    <t>70.26K</t>
  </si>
  <si>
    <t>59.18K</t>
  </si>
  <si>
    <t>97.16K</t>
  </si>
  <si>
    <t>97.69K</t>
  </si>
  <si>
    <t>87.50K</t>
  </si>
  <si>
    <t>103.86K</t>
  </si>
  <si>
    <t>221.28K</t>
  </si>
  <si>
    <t>126.54K</t>
  </si>
  <si>
    <t>209.91K</t>
  </si>
  <si>
    <t>181.70K</t>
  </si>
  <si>
    <t>27.11K</t>
  </si>
  <si>
    <t>57.65K</t>
  </si>
  <si>
    <t>83.89K</t>
  </si>
  <si>
    <t>77.28K</t>
  </si>
  <si>
    <t>67.44K</t>
  </si>
  <si>
    <t>3.17K</t>
  </si>
  <si>
    <t>19.17K</t>
  </si>
  <si>
    <t>32.17K</t>
  </si>
  <si>
    <t>37.78K</t>
  </si>
  <si>
    <t>52.01K</t>
  </si>
  <si>
    <t>72.57K</t>
  </si>
  <si>
    <t>70.83K</t>
  </si>
  <si>
    <t>55.67K</t>
  </si>
  <si>
    <t>46.71K</t>
  </si>
  <si>
    <t>47.05K</t>
  </si>
  <si>
    <t>10.01K</t>
  </si>
  <si>
    <t>60.55K</t>
  </si>
  <si>
    <t>55.06K</t>
  </si>
  <si>
    <t>47.32K</t>
  </si>
  <si>
    <t>66.27K</t>
  </si>
  <si>
    <t>65.18K</t>
  </si>
  <si>
    <t>72.90K</t>
  </si>
  <si>
    <t>48.48K</t>
  </si>
  <si>
    <t>48.49K</t>
  </si>
  <si>
    <t>53.26K</t>
  </si>
  <si>
    <t>59.10K</t>
  </si>
  <si>
    <t>53.80K</t>
  </si>
  <si>
    <t>5.46K</t>
  </si>
  <si>
    <t>13.55K</t>
  </si>
  <si>
    <t>16.06K</t>
  </si>
  <si>
    <t>39.83K</t>
  </si>
  <si>
    <t>77.39K</t>
  </si>
  <si>
    <t>100.54K</t>
  </si>
  <si>
    <t>98.54K</t>
  </si>
  <si>
    <t>126.73K</t>
  </si>
  <si>
    <t>99.02K</t>
  </si>
  <si>
    <t>68.29K</t>
  </si>
  <si>
    <t>84.65K</t>
  </si>
  <si>
    <t>102.54K</t>
  </si>
  <si>
    <t>63.48K</t>
  </si>
  <si>
    <t>70.44K</t>
  </si>
  <si>
    <t>54.51K</t>
  </si>
  <si>
    <t>41.45K</t>
  </si>
  <si>
    <t>46.06K</t>
  </si>
  <si>
    <t>38.22K</t>
  </si>
  <si>
    <t>17.79K</t>
  </si>
  <si>
    <t>40.00K</t>
  </si>
  <si>
    <t>54.19K</t>
  </si>
  <si>
    <t>29.35K</t>
  </si>
  <si>
    <t>92.38K</t>
  </si>
  <si>
    <t>51.90K</t>
  </si>
  <si>
    <t>59.47K</t>
  </si>
  <si>
    <t>30.62K</t>
  </si>
  <si>
    <t>43.27K</t>
  </si>
  <si>
    <t>47.84K</t>
  </si>
  <si>
    <t>66.13K</t>
  </si>
  <si>
    <t>49.51K</t>
  </si>
  <si>
    <t>51.18K</t>
  </si>
  <si>
    <t>51.26K</t>
  </si>
  <si>
    <t>55.01K</t>
  </si>
  <si>
    <t>59.27K</t>
  </si>
  <si>
    <t>56.96K</t>
  </si>
  <si>
    <t>72.91K</t>
  </si>
  <si>
    <t>62.84K</t>
  </si>
  <si>
    <t>8.32K</t>
  </si>
  <si>
    <t>29.52K</t>
  </si>
  <si>
    <t>35.51K</t>
  </si>
  <si>
    <t>54.98K</t>
  </si>
  <si>
    <t>39.51K</t>
  </si>
  <si>
    <t>52.63K</t>
  </si>
  <si>
    <t>86.26K</t>
  </si>
  <si>
    <t>63.92K</t>
  </si>
  <si>
    <t>74.51K</t>
  </si>
  <si>
    <t>74.65K</t>
  </si>
  <si>
    <t>65.98K</t>
  </si>
  <si>
    <t>99.36K</t>
  </si>
  <si>
    <t>75.65K</t>
  </si>
  <si>
    <t>38.06K</t>
  </si>
  <si>
    <t>34.26K</t>
  </si>
  <si>
    <t>41.09K</t>
  </si>
  <si>
    <t>44.78K</t>
  </si>
  <si>
    <t>58.89K</t>
  </si>
  <si>
    <t>37.97K</t>
  </si>
  <si>
    <t>58.29K</t>
  </si>
  <si>
    <t>52.88K</t>
  </si>
  <si>
    <t>90.56K</t>
  </si>
  <si>
    <t>12.08K</t>
  </si>
  <si>
    <t>34.51K</t>
  </si>
  <si>
    <t>90.99K</t>
  </si>
  <si>
    <t>55.44K</t>
  </si>
  <si>
    <t>60.89K</t>
  </si>
  <si>
    <t>103.40K</t>
  </si>
  <si>
    <t>154.57K</t>
  </si>
  <si>
    <t>112.39K</t>
  </si>
  <si>
    <t>49.27K</t>
  </si>
  <si>
    <t>75.35K</t>
  </si>
  <si>
    <t>62.93K</t>
  </si>
  <si>
    <t>51.43K</t>
  </si>
  <si>
    <t>45.89K</t>
  </si>
  <si>
    <t>48.72K</t>
  </si>
  <si>
    <t>43.84K</t>
  </si>
  <si>
    <t>52.45K</t>
  </si>
  <si>
    <t>51.84K</t>
  </si>
  <si>
    <t>9.56K</t>
  </si>
  <si>
    <t>28.52K</t>
  </si>
  <si>
    <t>60.94K</t>
  </si>
  <si>
    <t>45.82K</t>
  </si>
  <si>
    <t>40.03K</t>
  </si>
  <si>
    <t>45.03K</t>
  </si>
  <si>
    <t>52.40K</t>
  </si>
  <si>
    <t>80.78K</t>
  </si>
  <si>
    <t>55.38K</t>
  </si>
  <si>
    <t>64.93K</t>
  </si>
  <si>
    <t>46.99K</t>
  </si>
  <si>
    <t>47.37K</t>
  </si>
  <si>
    <t>74.12K</t>
  </si>
  <si>
    <t>57.25K</t>
  </si>
  <si>
    <t>84.20K</t>
  </si>
  <si>
    <t>47.89K</t>
  </si>
  <si>
    <t>72.59K</t>
  </si>
  <si>
    <t>69.07K</t>
  </si>
  <si>
    <t>79.26K</t>
  </si>
  <si>
    <t>92.24K</t>
  </si>
  <si>
    <t>79.74K</t>
  </si>
  <si>
    <t>92.58K</t>
  </si>
  <si>
    <t>96.24K</t>
  </si>
  <si>
    <t>12.36K</t>
  </si>
  <si>
    <t>47.12K</t>
  </si>
  <si>
    <t>36.75K</t>
  </si>
  <si>
    <t>56.91K</t>
  </si>
  <si>
    <t>73.81K</t>
  </si>
  <si>
    <t>96.64K</t>
  </si>
  <si>
    <t>104.80K</t>
  </si>
  <si>
    <t>80.24K</t>
  </si>
  <si>
    <t>83.05K</t>
  </si>
  <si>
    <t>88.80K</t>
  </si>
  <si>
    <t>81.79K</t>
  </si>
  <si>
    <t>76.58K</t>
  </si>
  <si>
    <t>80.11K</t>
  </si>
  <si>
    <t>79.25K</t>
  </si>
  <si>
    <t>79.68K</t>
  </si>
  <si>
    <t>73.40K</t>
  </si>
  <si>
    <t>95.68K</t>
  </si>
  <si>
    <t>83.51K</t>
  </si>
  <si>
    <t>86.20K</t>
  </si>
  <si>
    <t>86.44K</t>
  </si>
  <si>
    <t>97.53K</t>
  </si>
  <si>
    <t>9.60K</t>
  </si>
  <si>
    <t>30.72K</t>
  </si>
  <si>
    <t>41.24K</t>
  </si>
  <si>
    <t>53.49K</t>
  </si>
  <si>
    <t>75.06K</t>
  </si>
  <si>
    <t>112.23K</t>
  </si>
  <si>
    <t>82.75K</t>
  </si>
  <si>
    <t>119.64K</t>
  </si>
  <si>
    <t>187.97K</t>
  </si>
  <si>
    <t>160.00K</t>
  </si>
  <si>
    <t>155.52K</t>
  </si>
  <si>
    <t>231.30K</t>
  </si>
  <si>
    <t>125.31K</t>
  </si>
  <si>
    <t>116.83K</t>
  </si>
  <si>
    <t>89.37K</t>
  </si>
  <si>
    <t>102.72K</t>
  </si>
  <si>
    <t>142.27K</t>
  </si>
  <si>
    <t>148.72K</t>
  </si>
  <si>
    <t>155.55K</t>
  </si>
  <si>
    <t>91.29K</t>
  </si>
  <si>
    <t>67.37K</t>
  </si>
  <si>
    <t>92.90K</t>
  </si>
  <si>
    <t>77.19K</t>
  </si>
  <si>
    <t>71.35K</t>
  </si>
  <si>
    <t>74.06K</t>
  </si>
  <si>
    <t>55.20K</t>
  </si>
  <si>
    <t>115.71K</t>
  </si>
  <si>
    <t>90.37K</t>
  </si>
  <si>
    <t>83.90K</t>
  </si>
  <si>
    <t>77.05K</t>
  </si>
  <si>
    <t>133.87K</t>
  </si>
  <si>
    <t>87.35K</t>
  </si>
  <si>
    <t>71.06K</t>
  </si>
  <si>
    <t>59.81K</t>
  </si>
  <si>
    <t>101.36K</t>
  </si>
  <si>
    <t>83.31K</t>
  </si>
  <si>
    <t>101.64K</t>
  </si>
  <si>
    <t>95.03K</t>
  </si>
  <si>
    <t>79.04K</t>
  </si>
  <si>
    <t>55.22K</t>
  </si>
  <si>
    <t>82.28K</t>
  </si>
  <si>
    <t>93.89K</t>
  </si>
  <si>
    <t>60.45K</t>
  </si>
  <si>
    <t>53.06K</t>
  </si>
  <si>
    <t>72.80K</t>
  </si>
  <si>
    <t>44.73K</t>
  </si>
  <si>
    <t>63.28K</t>
  </si>
  <si>
    <t>82.95K</t>
  </si>
  <si>
    <t>63.59K</t>
  </si>
  <si>
    <t>108.23K</t>
  </si>
  <si>
    <t>103.04K</t>
  </si>
  <si>
    <t>114.66K</t>
  </si>
  <si>
    <t>118.58K</t>
  </si>
  <si>
    <t>88.51K</t>
  </si>
  <si>
    <t>91.03K</t>
  </si>
  <si>
    <t>82.81K</t>
  </si>
  <si>
    <t>67.77K</t>
  </si>
  <si>
    <t>26.16K</t>
  </si>
  <si>
    <t>28.09K</t>
  </si>
  <si>
    <t>19.07K</t>
  </si>
  <si>
    <t>19.40K</t>
  </si>
  <si>
    <t>14.38K</t>
  </si>
  <si>
    <t>28.71K</t>
  </si>
  <si>
    <t>23.15K</t>
  </si>
  <si>
    <t>25.07K</t>
  </si>
  <si>
    <t>23.32K</t>
  </si>
  <si>
    <t>23.49K</t>
  </si>
  <si>
    <t>22.40K</t>
  </si>
  <si>
    <t>25.93K</t>
  </si>
  <si>
    <t>37.30K</t>
  </si>
  <si>
    <t>50.36K</t>
  </si>
  <si>
    <t>60.39K</t>
  </si>
  <si>
    <t>Jan 01, 2021</t>
  </si>
  <si>
    <t>1.40K</t>
  </si>
  <si>
    <t>20.27K</t>
  </si>
  <si>
    <t>19.41K</t>
  </si>
  <si>
    <t>22.20K</t>
  </si>
  <si>
    <t>19.93K</t>
  </si>
  <si>
    <t>26.66K</t>
  </si>
  <si>
    <t>16.07K</t>
  </si>
  <si>
    <t>27.19K</t>
  </si>
  <si>
    <t>9.24K</t>
  </si>
  <si>
    <t>16.05K</t>
  </si>
  <si>
    <t>24.16K</t>
  </si>
  <si>
    <t>21.02K</t>
  </si>
  <si>
    <t>26.20K</t>
  </si>
  <si>
    <t>24.33K</t>
  </si>
  <si>
    <t>28.05K</t>
  </si>
  <si>
    <t>28.85K</t>
  </si>
  <si>
    <t>19.33K</t>
  </si>
  <si>
    <t>42.75K</t>
  </si>
  <si>
    <t>51.01K</t>
  </si>
  <si>
    <t>53.27K</t>
  </si>
  <si>
    <t>49.23K</t>
  </si>
  <si>
    <t>50.43K</t>
  </si>
  <si>
    <t>76.13K</t>
  </si>
  <si>
    <t>77.30K</t>
  </si>
  <si>
    <t>87.52K</t>
  </si>
  <si>
    <t>100.98K</t>
  </si>
  <si>
    <t>89.80K</t>
  </si>
  <si>
    <t>68.41K</t>
  </si>
  <si>
    <t>60.98K</t>
  </si>
  <si>
    <t>89.19K</t>
  </si>
  <si>
    <t>93.35K</t>
  </si>
  <si>
    <t>64.26K</t>
  </si>
  <si>
    <t>Nov 14, 2020</t>
  </si>
  <si>
    <t>1.86K</t>
  </si>
  <si>
    <t>90.62K</t>
  </si>
  <si>
    <t>119.50K</t>
  </si>
  <si>
    <t>113.10K</t>
  </si>
  <si>
    <t>118.36K</t>
  </si>
  <si>
    <t>129.15K</t>
  </si>
  <si>
    <t>132.65K</t>
  </si>
  <si>
    <t>108.72K</t>
  </si>
  <si>
    <t>136.04K</t>
  </si>
  <si>
    <t>129.04K</t>
  </si>
  <si>
    <t>144.58K</t>
  </si>
  <si>
    <t>115.42K</t>
  </si>
  <si>
    <t>110.14K</t>
  </si>
  <si>
    <t>83.67K</t>
  </si>
  <si>
    <t>94.82K</t>
  </si>
  <si>
    <t>102.07K</t>
  </si>
  <si>
    <t>65.47K</t>
  </si>
  <si>
    <t>67.43K</t>
  </si>
  <si>
    <t>71.99K</t>
  </si>
  <si>
    <t>74.78K</t>
  </si>
  <si>
    <t>55.82K</t>
  </si>
  <si>
    <t>81.01K</t>
  </si>
  <si>
    <t>87.81K</t>
  </si>
  <si>
    <t>85.49K</t>
  </si>
  <si>
    <t>69.58K</t>
  </si>
  <si>
    <t>90.55K</t>
  </si>
  <si>
    <t>88.61K</t>
  </si>
  <si>
    <t>94.10K</t>
  </si>
  <si>
    <t>91.98K</t>
  </si>
  <si>
    <t>87.76K</t>
  </si>
  <si>
    <t>91.99K</t>
  </si>
  <si>
    <t>72.13K</t>
  </si>
  <si>
    <t>69.16K</t>
  </si>
  <si>
    <t>64.96K</t>
  </si>
  <si>
    <t>75.67K</t>
  </si>
  <si>
    <t>84.11K</t>
  </si>
  <si>
    <t>82.73K</t>
  </si>
  <si>
    <t>66.50K</t>
  </si>
  <si>
    <t>73.15K</t>
  </si>
  <si>
    <t>85.78K</t>
  </si>
  <si>
    <t>78.40K</t>
  </si>
  <si>
    <t>79.49K</t>
  </si>
  <si>
    <t>75.41K</t>
  </si>
  <si>
    <t>74.64K</t>
  </si>
  <si>
    <t>83.44K</t>
  </si>
  <si>
    <t>106.36K</t>
  </si>
  <si>
    <t>111.28K</t>
  </si>
  <si>
    <t>58.11K</t>
  </si>
  <si>
    <t>97.79K</t>
  </si>
  <si>
    <t>86.14K</t>
  </si>
  <si>
    <t>72.00K</t>
  </si>
  <si>
    <t>53.10K</t>
  </si>
  <si>
    <t>58.62K</t>
  </si>
  <si>
    <t>78.70K</t>
  </si>
  <si>
    <t>69.18K</t>
  </si>
  <si>
    <t>62.95K</t>
  </si>
  <si>
    <t>75.33K</t>
  </si>
  <si>
    <t>69.55K</t>
  </si>
  <si>
    <t>44.42K</t>
  </si>
  <si>
    <t>70.03K</t>
  </si>
  <si>
    <t>68.68K</t>
  </si>
  <si>
    <t>58.66K</t>
  </si>
  <si>
    <t>70.58K</t>
  </si>
  <si>
    <t>68.94K</t>
  </si>
  <si>
    <t>79.97K</t>
  </si>
  <si>
    <t>77.63K</t>
  </si>
  <si>
    <t>91.08K</t>
  </si>
  <si>
    <t>107.96K</t>
  </si>
  <si>
    <t>98.21K</t>
  </si>
  <si>
    <t>102.68K</t>
  </si>
  <si>
    <t>90.49K</t>
  </si>
  <si>
    <t>84.58K</t>
  </si>
  <si>
    <t>108.99K</t>
  </si>
  <si>
    <t>71.77K</t>
  </si>
  <si>
    <t>81.75K</t>
  </si>
  <si>
    <t>94.81K</t>
  </si>
  <si>
    <t>94.37K</t>
  </si>
  <si>
    <t>79.06K</t>
  </si>
  <si>
    <t>87.97K</t>
  </si>
  <si>
    <t>97.52K</t>
  </si>
  <si>
    <t>69.12K</t>
  </si>
  <si>
    <t>84.12K</t>
  </si>
  <si>
    <t>105.03K</t>
  </si>
  <si>
    <t>126.79K</t>
  </si>
  <si>
    <t>89.65K</t>
  </si>
  <si>
    <t>117.93K</t>
  </si>
  <si>
    <t>90.16K</t>
  </si>
  <si>
    <t>100.61K</t>
  </si>
  <si>
    <t>111.04K</t>
  </si>
  <si>
    <t>79.36K</t>
  </si>
  <si>
    <t>115.29K</t>
  </si>
  <si>
    <t>130.85K</t>
  </si>
  <si>
    <t>122.63K</t>
  </si>
  <si>
    <t>130.66K</t>
  </si>
  <si>
    <t>132.48K</t>
  </si>
  <si>
    <t>145.51K</t>
  </si>
  <si>
    <t>125.28K</t>
  </si>
  <si>
    <t>121.37K</t>
  </si>
  <si>
    <t>121.80K</t>
  </si>
  <si>
    <t>82.44K</t>
  </si>
  <si>
    <t>118.17K</t>
  </si>
  <si>
    <t>147.37K</t>
  </si>
  <si>
    <t>165.58K</t>
  </si>
  <si>
    <t>152.32K</t>
  </si>
  <si>
    <t>165.62K</t>
  </si>
  <si>
    <t>153.37K</t>
  </si>
  <si>
    <t>138.47K</t>
  </si>
  <si>
    <t>120.18K</t>
  </si>
  <si>
    <t>116.22K</t>
  </si>
  <si>
    <t>106.41K</t>
  </si>
  <si>
    <t>131.86K</t>
  </si>
  <si>
    <t>107.10K</t>
  </si>
  <si>
    <t>122.50K</t>
  </si>
  <si>
    <t>123.79K</t>
  </si>
  <si>
    <t>137.87K</t>
  </si>
  <si>
    <t>120.63K</t>
  </si>
  <si>
    <t>100.10K</t>
  </si>
  <si>
    <t>36.99K</t>
  </si>
  <si>
    <t>129.67K</t>
  </si>
  <si>
    <t>122.43K</t>
  </si>
  <si>
    <t>101.18K</t>
  </si>
  <si>
    <t>126.47K</t>
  </si>
  <si>
    <t>58.61K</t>
  </si>
  <si>
    <t>124.56K</t>
  </si>
  <si>
    <t>134.30K</t>
  </si>
  <si>
    <t>131.71K</t>
  </si>
  <si>
    <t>140.11K</t>
  </si>
  <si>
    <t>155.06K</t>
  </si>
  <si>
    <t>166.92K</t>
  </si>
  <si>
    <t>175.67K</t>
  </si>
  <si>
    <t>188.22K</t>
  </si>
  <si>
    <t>146.70K</t>
  </si>
  <si>
    <t>164.33K</t>
  </si>
  <si>
    <t>73.05K</t>
  </si>
  <si>
    <t>197.65K</t>
  </si>
  <si>
    <t>262.93K</t>
  </si>
  <si>
    <t>328.82K</t>
  </si>
  <si>
    <t>232.38K</t>
  </si>
  <si>
    <t>261.57K</t>
  </si>
  <si>
    <t>226.96K</t>
  </si>
  <si>
    <t>111.72K</t>
  </si>
  <si>
    <t>127.98K</t>
  </si>
  <si>
    <t>207.24K</t>
  </si>
  <si>
    <t>177.79K</t>
  </si>
  <si>
    <t>179.45K</t>
  </si>
  <si>
    <t>198.78K</t>
  </si>
  <si>
    <t>195.44K</t>
  </si>
  <si>
    <t>146.09K</t>
  </si>
  <si>
    <t>150.08K</t>
  </si>
  <si>
    <t>169.57K</t>
  </si>
  <si>
    <t>166.99K</t>
  </si>
  <si>
    <t>157.39K</t>
  </si>
  <si>
    <t>277.93K</t>
  </si>
  <si>
    <t>291.74K</t>
  </si>
  <si>
    <t>287.87K</t>
  </si>
  <si>
    <t>522.38K</t>
  </si>
  <si>
    <t>411.86K</t>
  </si>
  <si>
    <t>416.31K</t>
  </si>
  <si>
    <t>346.93K</t>
  </si>
  <si>
    <t>363.49K</t>
  </si>
  <si>
    <t>351.61K</t>
  </si>
  <si>
    <t>380.21K</t>
  </si>
  <si>
    <t>490.54K</t>
  </si>
  <si>
    <t>324.55K</t>
  </si>
  <si>
    <t>443.25K</t>
  </si>
  <si>
    <t>722.14K</t>
  </si>
  <si>
    <t>575.66K</t>
  </si>
  <si>
    <t>631.87K</t>
  </si>
  <si>
    <t>752.92K</t>
  </si>
  <si>
    <t>754.92K</t>
  </si>
  <si>
    <t>754.75K</t>
  </si>
  <si>
    <t>698.73K</t>
  </si>
  <si>
    <t>615.81K</t>
  </si>
  <si>
    <t>413.03K</t>
  </si>
  <si>
    <t>295.02K</t>
  </si>
  <si>
    <t>440.69K</t>
  </si>
  <si>
    <t>342.60K</t>
  </si>
  <si>
    <t>428.97K</t>
  </si>
  <si>
    <t>223.38K</t>
  </si>
  <si>
    <t>421.14K</t>
  </si>
  <si>
    <t>471.60K</t>
  </si>
  <si>
    <t>444.59K</t>
  </si>
  <si>
    <t>433.31K</t>
  </si>
  <si>
    <t>416.74K</t>
  </si>
  <si>
    <t>462.79K</t>
  </si>
  <si>
    <t>542.48K</t>
  </si>
  <si>
    <t>549.45K</t>
  </si>
  <si>
    <t>566.40K</t>
  </si>
  <si>
    <t>549.90K</t>
  </si>
  <si>
    <t>Feb 01, 2020</t>
  </si>
  <si>
    <t>474.16K</t>
  </si>
  <si>
    <t>394.02K</t>
  </si>
  <si>
    <t>401.95K</t>
  </si>
  <si>
    <t>417.49K</t>
  </si>
  <si>
    <t>431.78K</t>
  </si>
  <si>
    <t>358.24K</t>
  </si>
  <si>
    <t>371.66K</t>
  </si>
  <si>
    <t>289.26K</t>
  </si>
  <si>
    <t>196.36K</t>
  </si>
  <si>
    <t>235.48K</t>
  </si>
  <si>
    <t>295.61K</t>
  </si>
  <si>
    <t>299.29K</t>
  </si>
  <si>
    <t>325.09K</t>
  </si>
  <si>
    <t>325.97K</t>
  </si>
  <si>
    <t>355.28K</t>
  </si>
  <si>
    <t>437.29K</t>
  </si>
  <si>
    <t>612.61K</t>
  </si>
  <si>
    <t>344.58K</t>
  </si>
  <si>
    <t>413.10K</t>
  </si>
  <si>
    <t>514.49K</t>
  </si>
  <si>
    <t>329.72K</t>
  </si>
  <si>
    <t>353.32K</t>
  </si>
  <si>
    <t>247.43K</t>
  </si>
  <si>
    <t>229.16K</t>
  </si>
  <si>
    <t>173.11K</t>
  </si>
  <si>
    <t>228.80K</t>
  </si>
  <si>
    <t>297.80K</t>
  </si>
  <si>
    <t>210.88K</t>
  </si>
  <si>
    <t>217.65K</t>
  </si>
  <si>
    <t>196.02K</t>
  </si>
  <si>
    <t>167.77K</t>
  </si>
  <si>
    <t>285.31K</t>
  </si>
  <si>
    <t>257.02K</t>
  </si>
  <si>
    <t>260.91K</t>
  </si>
  <si>
    <t>248.51K</t>
  </si>
  <si>
    <t>229.20K</t>
  </si>
  <si>
    <t>320.54K</t>
  </si>
  <si>
    <t>356.87K</t>
  </si>
  <si>
    <t>313.50K</t>
  </si>
  <si>
    <t>330.76K</t>
  </si>
  <si>
    <t>335.81K</t>
  </si>
  <si>
    <t>181.61K</t>
  </si>
  <si>
    <t>256.86K</t>
  </si>
  <si>
    <t>266.00K</t>
  </si>
  <si>
    <t>314.04K</t>
  </si>
  <si>
    <t>321.09K</t>
  </si>
  <si>
    <t>313.63K</t>
  </si>
  <si>
    <t>328.60K</t>
  </si>
  <si>
    <t>222.24K</t>
  </si>
  <si>
    <t>239.12K</t>
  </si>
  <si>
    <t>242.60K</t>
  </si>
  <si>
    <t>256.03K</t>
  </si>
  <si>
    <t>263.14K</t>
  </si>
  <si>
    <t>174.71K</t>
  </si>
  <si>
    <t>292.82K</t>
  </si>
  <si>
    <t>295.42K</t>
  </si>
  <si>
    <t>282.18K</t>
  </si>
  <si>
    <t>336.18K</t>
  </si>
  <si>
    <t>253.48K</t>
  </si>
  <si>
    <t>257.79K</t>
  </si>
  <si>
    <t>247.66K</t>
  </si>
  <si>
    <t>267.65K</t>
  </si>
  <si>
    <t>242.80K</t>
  </si>
  <si>
    <t>228.15K</t>
  </si>
  <si>
    <t>138.66K</t>
  </si>
  <si>
    <t>Oct 27, 2019</t>
  </si>
  <si>
    <t>8.65K</t>
  </si>
  <si>
    <t>212.47K</t>
  </si>
  <si>
    <t>237.70K</t>
  </si>
  <si>
    <t>275.18K</t>
  </si>
  <si>
    <t>266.21K</t>
  </si>
  <si>
    <t>125.24K</t>
  </si>
  <si>
    <t>247.59K</t>
  </si>
  <si>
    <t>272.08K</t>
  </si>
  <si>
    <t>304.90K</t>
  </si>
  <si>
    <t>230.05K</t>
  </si>
  <si>
    <t>288.18K</t>
  </si>
  <si>
    <t>261.29K</t>
  </si>
  <si>
    <t>286.40K</t>
  </si>
  <si>
    <t>155.97K</t>
  </si>
  <si>
    <t>279.51K</t>
  </si>
  <si>
    <t>279.63K</t>
  </si>
  <si>
    <t>238.45K</t>
  </si>
  <si>
    <t>290.07K</t>
  </si>
  <si>
    <t>223.16K</t>
  </si>
  <si>
    <t>185.05K</t>
  </si>
  <si>
    <t>202.87K</t>
  </si>
  <si>
    <t>209.45K</t>
  </si>
  <si>
    <t>195.98K</t>
  </si>
  <si>
    <t>232.51K</t>
  </si>
  <si>
    <t>435.02K</t>
  </si>
  <si>
    <t>397.79K</t>
  </si>
  <si>
    <t>328.34K</t>
  </si>
  <si>
    <t>375.37K</t>
  </si>
  <si>
    <t>325.98K</t>
  </si>
  <si>
    <t>219.66K</t>
  </si>
  <si>
    <t>299.08K</t>
  </si>
  <si>
    <t>328.72K</t>
  </si>
  <si>
    <t>307.28K</t>
  </si>
  <si>
    <t>298.93K</t>
  </si>
  <si>
    <t>280.64K</t>
  </si>
  <si>
    <t>124.73K</t>
  </si>
  <si>
    <t>304.59K</t>
  </si>
  <si>
    <t>248.03K</t>
  </si>
  <si>
    <t>280.83K</t>
  </si>
  <si>
    <t>249.85K</t>
  </si>
  <si>
    <t>316.93K</t>
  </si>
  <si>
    <t>339.11K</t>
  </si>
  <si>
    <t>312.91K</t>
  </si>
  <si>
    <t>280.11K</t>
  </si>
  <si>
    <t>240.85K</t>
  </si>
  <si>
    <t>297.96K</t>
  </si>
  <si>
    <t>304.02K</t>
  </si>
  <si>
    <t>144.93K</t>
  </si>
  <si>
    <t>257.68K</t>
  </si>
  <si>
    <t>236.00K</t>
  </si>
  <si>
    <t>340.65K</t>
  </si>
  <si>
    <t>224.36K</t>
  </si>
  <si>
    <t>286.37K</t>
  </si>
  <si>
    <t>277.66K</t>
  </si>
  <si>
    <t>287.21K</t>
  </si>
  <si>
    <t>211.32K</t>
  </si>
  <si>
    <t>207.71K</t>
  </si>
  <si>
    <t>249.35K</t>
  </si>
  <si>
    <t>218.96K</t>
  </si>
  <si>
    <t>237.99K</t>
  </si>
  <si>
    <t>271.57K</t>
  </si>
  <si>
    <t>230.77K</t>
  </si>
  <si>
    <t>250.90K</t>
  </si>
  <si>
    <t>202.04K</t>
  </si>
  <si>
    <t>265.11K</t>
  </si>
  <si>
    <t>236.69K</t>
  </si>
  <si>
    <t>253.02K</t>
  </si>
  <si>
    <t>183.40K</t>
  </si>
  <si>
    <t>189.35K</t>
  </si>
  <si>
    <t>209.15K</t>
  </si>
  <si>
    <t>214.65K</t>
  </si>
  <si>
    <t>217.37K</t>
  </si>
  <si>
    <t>244.31K</t>
  </si>
  <si>
    <t>159.14K</t>
  </si>
  <si>
    <t>272.30K</t>
  </si>
  <si>
    <t>301.78K</t>
  </si>
  <si>
    <t>252.88K</t>
  </si>
  <si>
    <t>186.53K</t>
  </si>
  <si>
    <t>198.79K</t>
  </si>
  <si>
    <t>200.65K</t>
  </si>
  <si>
    <t>225.96K</t>
  </si>
  <si>
    <t>201.02K</t>
  </si>
  <si>
    <t>232.15K</t>
  </si>
  <si>
    <t>261.71K</t>
  </si>
  <si>
    <t>180.26K</t>
  </si>
  <si>
    <t>278.29K</t>
  </si>
  <si>
    <t>182.36K</t>
  </si>
  <si>
    <t>238.79K</t>
  </si>
  <si>
    <t>354.54K</t>
  </si>
  <si>
    <t>256.45K</t>
  </si>
  <si>
    <t>230.58K</t>
  </si>
  <si>
    <t>222.23K</t>
  </si>
  <si>
    <t>298.06K</t>
  </si>
  <si>
    <t>251.51K</t>
  </si>
  <si>
    <t>211.39K</t>
  </si>
  <si>
    <t>319.05K</t>
  </si>
  <si>
    <t>328.39K</t>
  </si>
  <si>
    <t>312.49K</t>
  </si>
  <si>
    <t>244.65K</t>
  </si>
  <si>
    <t>164.09K</t>
  </si>
  <si>
    <t>225.06K</t>
  </si>
  <si>
    <t>255.25K</t>
  </si>
  <si>
    <t>231.72K</t>
  </si>
  <si>
    <t>177.14K</t>
  </si>
  <si>
    <t>168.70K</t>
  </si>
  <si>
    <t>229.72K</t>
  </si>
  <si>
    <t>199.48K</t>
  </si>
  <si>
    <t>230.00K</t>
  </si>
  <si>
    <t>235.75K</t>
  </si>
  <si>
    <t>282.81K</t>
  </si>
  <si>
    <t>199.43K</t>
  </si>
  <si>
    <t>228.34K</t>
  </si>
  <si>
    <t>217.82K</t>
  </si>
  <si>
    <t>219.83K</t>
  </si>
  <si>
    <t>237.66K</t>
  </si>
  <si>
    <t>222.30K</t>
  </si>
  <si>
    <t>148.19K</t>
  </si>
  <si>
    <t>216.06K</t>
  </si>
  <si>
    <t>287.62K</t>
  </si>
  <si>
    <t>152.43K</t>
  </si>
  <si>
    <t>173.84K</t>
  </si>
  <si>
    <t>205.97K</t>
  </si>
  <si>
    <t>188.20K</t>
  </si>
  <si>
    <t>130.09K</t>
  </si>
  <si>
    <t>92.80K</t>
  </si>
  <si>
    <t>173.58K</t>
  </si>
  <si>
    <t>171.93K</t>
  </si>
  <si>
    <t>155.46K</t>
  </si>
  <si>
    <t>184.71K</t>
  </si>
  <si>
    <t>164.62K</t>
  </si>
  <si>
    <t>183.81K</t>
  </si>
  <si>
    <t>178.89K</t>
  </si>
  <si>
    <t>176.40K</t>
  </si>
  <si>
    <t>201.26K</t>
  </si>
  <si>
    <t>202.68K</t>
  </si>
  <si>
    <t>205.41K</t>
  </si>
  <si>
    <t>188.36K</t>
  </si>
  <si>
    <t>197.34K</t>
  </si>
  <si>
    <t>230.55K</t>
  </si>
  <si>
    <t>232.92K</t>
  </si>
  <si>
    <t>195.50K</t>
  </si>
  <si>
    <t>216.97K</t>
  </si>
  <si>
    <t>206.27K</t>
  </si>
  <si>
    <t>115.81K</t>
  </si>
  <si>
    <t>123.64K</t>
  </si>
  <si>
    <t>174.53K</t>
  </si>
  <si>
    <t>195.46K</t>
  </si>
  <si>
    <t>173.90K</t>
  </si>
  <si>
    <t>167.33K</t>
  </si>
  <si>
    <t>196.83K</t>
  </si>
  <si>
    <t>189.39K</t>
  </si>
  <si>
    <t>185.18K</t>
  </si>
  <si>
    <t>218.87K</t>
  </si>
  <si>
    <t>204.35K</t>
  </si>
  <si>
    <t>110.48K</t>
  </si>
  <si>
    <t>221.14K</t>
  </si>
  <si>
    <t>178.43K</t>
  </si>
  <si>
    <t>181.85K</t>
  </si>
  <si>
    <t>214.11K</t>
  </si>
  <si>
    <t>229.76K</t>
  </si>
  <si>
    <t>188.88K</t>
  </si>
  <si>
    <t>191.29K</t>
  </si>
  <si>
    <t>156.48K</t>
  </si>
  <si>
    <t>149.03K</t>
  </si>
  <si>
    <t>188.49K</t>
  </si>
  <si>
    <t>236.29K</t>
  </si>
  <si>
    <t>223.76K</t>
  </si>
  <si>
    <t>219.77K</t>
  </si>
  <si>
    <t>215.43K</t>
  </si>
  <si>
    <t>183.25K</t>
  </si>
  <si>
    <t>243.58K</t>
  </si>
  <si>
    <t>220.54K</t>
  </si>
  <si>
    <t>242.76K</t>
  </si>
  <si>
    <t>202.40K</t>
  </si>
  <si>
    <t>191.76K</t>
  </si>
  <si>
    <t>179.04K</t>
  </si>
  <si>
    <t>189.76K</t>
  </si>
  <si>
    <t>208.10K</t>
  </si>
  <si>
    <t>167.40K</t>
  </si>
  <si>
    <t>154.60K</t>
  </si>
  <si>
    <t>214.86K</t>
  </si>
  <si>
    <t>212.62K</t>
  </si>
  <si>
    <t>194.18K</t>
  </si>
  <si>
    <t>131.35K</t>
  </si>
  <si>
    <t>152.64K</t>
  </si>
  <si>
    <t>197.44K</t>
  </si>
  <si>
    <t>229.82K</t>
  </si>
  <si>
    <t>177.72K</t>
  </si>
  <si>
    <t>243.57K</t>
  </si>
  <si>
    <t>233.40K</t>
  </si>
  <si>
    <t>223.14K</t>
  </si>
  <si>
    <t>275.22K</t>
  </si>
  <si>
    <t>256.44K</t>
  </si>
  <si>
    <t>278.24K</t>
  </si>
  <si>
    <t>280.10K</t>
  </si>
  <si>
    <t>262.19K</t>
  </si>
  <si>
    <t>284.91K</t>
  </si>
  <si>
    <t>21.47K</t>
  </si>
  <si>
    <t>216.51K</t>
  </si>
  <si>
    <t>236.11K</t>
  </si>
  <si>
    <t>259.30K</t>
  </si>
  <si>
    <t>289.66K</t>
  </si>
  <si>
    <t>196.50K</t>
  </si>
  <si>
    <t>233.24K</t>
  </si>
  <si>
    <t>245.37K</t>
  </si>
  <si>
    <t>217.54K</t>
  </si>
  <si>
    <t>189.59K</t>
  </si>
  <si>
    <t>172.60K</t>
  </si>
  <si>
    <t>157.77K</t>
  </si>
  <si>
    <t>197.10K</t>
  </si>
  <si>
    <t>181.60K</t>
  </si>
  <si>
    <t>167.73K</t>
  </si>
  <si>
    <t>177.47K</t>
  </si>
  <si>
    <t>280.86K</t>
  </si>
  <si>
    <t>347.48K</t>
  </si>
  <si>
    <t>196.12K</t>
  </si>
  <si>
    <t>197.72K</t>
  </si>
  <si>
    <t>183.42K</t>
  </si>
  <si>
    <t>209.88K</t>
  </si>
  <si>
    <t>215.85K</t>
  </si>
  <si>
    <t>198.14K</t>
  </si>
  <si>
    <t>194.91K</t>
  </si>
  <si>
    <t>160.42K</t>
  </si>
  <si>
    <t>152.29K</t>
  </si>
  <si>
    <t>131.97K</t>
  </si>
  <si>
    <t>170.75K</t>
  </si>
  <si>
    <t>221.00K</t>
  </si>
  <si>
    <t>160.43K</t>
  </si>
  <si>
    <t>128.13K</t>
  </si>
  <si>
    <t>140.71K</t>
  </si>
  <si>
    <t>180.67K</t>
  </si>
  <si>
    <t>126.01K</t>
  </si>
  <si>
    <t>138.89K</t>
  </si>
  <si>
    <t>12.12K</t>
  </si>
  <si>
    <t>127.08K</t>
  </si>
  <si>
    <t>108.83K</t>
  </si>
  <si>
    <t>143.84K</t>
  </si>
  <si>
    <t>168.04K</t>
  </si>
  <si>
    <t>135.40K</t>
  </si>
  <si>
    <t>146.75K</t>
  </si>
  <si>
    <t>110.25K</t>
  </si>
  <si>
    <t>134.82K</t>
  </si>
  <si>
    <t>120.01K</t>
  </si>
  <si>
    <t>149.23K</t>
  </si>
  <si>
    <t>154.55K</t>
  </si>
  <si>
    <t>104.87K</t>
  </si>
  <si>
    <t>86.17K</t>
  </si>
  <si>
    <t>77.17K</t>
  </si>
  <si>
    <t>142.56K</t>
  </si>
  <si>
    <t>116.74K</t>
  </si>
  <si>
    <t>129.24K</t>
  </si>
  <si>
    <t>125.51K</t>
  </si>
  <si>
    <t>146.58K</t>
  </si>
  <si>
    <t>131.01K</t>
  </si>
  <si>
    <t>113.76K</t>
  </si>
  <si>
    <t>97.44K</t>
  </si>
  <si>
    <t>141.30K</t>
  </si>
  <si>
    <t>124.49K</t>
  </si>
  <si>
    <t>145.11K</t>
  </si>
  <si>
    <t>124.25K</t>
  </si>
  <si>
    <t>116.31K</t>
  </si>
  <si>
    <t>107.06K</t>
  </si>
  <si>
    <t>101.10K</t>
  </si>
  <si>
    <t>109.88K</t>
  </si>
  <si>
    <t>134.43K</t>
  </si>
  <si>
    <t>173.76K</t>
  </si>
  <si>
    <t>96.31K</t>
  </si>
  <si>
    <t>123.55K</t>
  </si>
  <si>
    <t>144.67K</t>
  </si>
  <si>
    <t>122.28K</t>
  </si>
  <si>
    <t>143.40K</t>
  </si>
  <si>
    <t>91.14K</t>
  </si>
  <si>
    <t>155.09K</t>
  </si>
  <si>
    <t>138.25K</t>
  </si>
  <si>
    <t>125.84K</t>
  </si>
  <si>
    <t>123.01K</t>
  </si>
  <si>
    <t>146.04K</t>
  </si>
  <si>
    <t>133.55K</t>
  </si>
  <si>
    <t>159.16K</t>
  </si>
  <si>
    <t>84.52K</t>
  </si>
  <si>
    <t>97.54K</t>
  </si>
  <si>
    <t>97.46K</t>
  </si>
  <si>
    <t>125.35K</t>
  </si>
  <si>
    <t>104.37K</t>
  </si>
  <si>
    <t>85.93K</t>
  </si>
  <si>
    <t>93.84K</t>
  </si>
  <si>
    <t>97.98K</t>
  </si>
  <si>
    <t>102.91K</t>
  </si>
  <si>
    <t>100.21K</t>
  </si>
  <si>
    <t>90.02K</t>
  </si>
  <si>
    <t>95.02K</t>
  </si>
  <si>
    <t>105.42K</t>
  </si>
  <si>
    <t>141.72K</t>
  </si>
  <si>
    <t>129.74K</t>
  </si>
  <si>
    <t>102.46K</t>
  </si>
  <si>
    <t>106.99K</t>
  </si>
  <si>
    <t>151.64K</t>
  </si>
  <si>
    <t>103.77K</t>
  </si>
  <si>
    <t>115.45K</t>
  </si>
  <si>
    <t>118.25K</t>
  </si>
  <si>
    <t>126.48K</t>
  </si>
  <si>
    <t>119.79K</t>
  </si>
  <si>
    <t>107.63K</t>
  </si>
  <si>
    <t>103.49K</t>
  </si>
  <si>
    <t>104.75K</t>
  </si>
  <si>
    <t>101.19K</t>
  </si>
  <si>
    <t>133.15K</t>
  </si>
  <si>
    <t>121.36K</t>
  </si>
  <si>
    <t>119.10K</t>
  </si>
  <si>
    <t>105.18K</t>
  </si>
  <si>
    <t>102.52K</t>
  </si>
  <si>
    <t>106.17K</t>
  </si>
  <si>
    <t>132.44K</t>
  </si>
  <si>
    <t>109.07K</t>
  </si>
  <si>
    <t>105.54K</t>
  </si>
  <si>
    <t>161.00K</t>
  </si>
  <si>
    <t>140.77K</t>
  </si>
  <si>
    <t>118.06K</t>
  </si>
  <si>
    <t>118.24K</t>
  </si>
  <si>
    <t>126.56K</t>
  </si>
  <si>
    <t>132.73K</t>
  </si>
  <si>
    <t>96.86K</t>
  </si>
  <si>
    <t>160.91K</t>
  </si>
  <si>
    <t>128.16K</t>
  </si>
  <si>
    <t>102.69K</t>
  </si>
  <si>
    <t>140.32K</t>
  </si>
  <si>
    <t>149.30K</t>
  </si>
  <si>
    <t>170.43K</t>
  </si>
  <si>
    <t>130.94K</t>
  </si>
  <si>
    <t>179.27K</t>
  </si>
  <si>
    <t>140.18K</t>
  </si>
  <si>
    <t>161.96K</t>
  </si>
  <si>
    <t>94.31K</t>
  </si>
  <si>
    <t>116.38K</t>
  </si>
  <si>
    <t>120.13K</t>
  </si>
  <si>
    <t>94.22K</t>
  </si>
  <si>
    <t>109.04K</t>
  </si>
  <si>
    <t>103.30K</t>
  </si>
  <si>
    <t>108.08K</t>
  </si>
  <si>
    <t>99.21K</t>
  </si>
  <si>
    <t>104.09K</t>
  </si>
  <si>
    <t>137.59K</t>
  </si>
  <si>
    <t>123.47K</t>
  </si>
  <si>
    <t>116.37K</t>
  </si>
  <si>
    <t>120.72K</t>
  </si>
  <si>
    <t>131.57K</t>
  </si>
  <si>
    <t>112.91K</t>
  </si>
  <si>
    <t>129.29K</t>
  </si>
  <si>
    <t>98.65K</t>
  </si>
  <si>
    <t>147.81K</t>
  </si>
  <si>
    <t>104.89K</t>
  </si>
  <si>
    <t>108.53K</t>
  </si>
  <si>
    <t>101.84K</t>
  </si>
  <si>
    <t>85.77K</t>
  </si>
  <si>
    <t>86.88K</t>
  </si>
  <si>
    <t>116.21K</t>
  </si>
  <si>
    <t>112.84K</t>
  </si>
  <si>
    <t>146.92K</t>
  </si>
  <si>
    <t>97.43K</t>
  </si>
  <si>
    <t>116.67K</t>
  </si>
  <si>
    <t>134.56K</t>
  </si>
  <si>
    <t>195.02K</t>
  </si>
  <si>
    <t>104.63K</t>
  </si>
  <si>
    <t>140.19K</t>
  </si>
  <si>
    <t>143.78K</t>
  </si>
  <si>
    <t>83.95K</t>
  </si>
  <si>
    <t>161.28K</t>
  </si>
  <si>
    <t>97.59K</t>
  </si>
  <si>
    <t>128.88K</t>
  </si>
  <si>
    <t>146.26K</t>
  </si>
  <si>
    <t>141.82K</t>
  </si>
  <si>
    <t>126.20K</t>
  </si>
  <si>
    <t>116.10K</t>
  </si>
  <si>
    <t>102.74K</t>
  </si>
  <si>
    <t>121.96K</t>
  </si>
  <si>
    <t>114.01K</t>
  </si>
  <si>
    <t>111.55K</t>
  </si>
  <si>
    <t>141.17K</t>
  </si>
  <si>
    <t>149.95K</t>
  </si>
  <si>
    <t>200.34K</t>
  </si>
  <si>
    <t>147.93K</t>
  </si>
  <si>
    <t>133.31K</t>
  </si>
  <si>
    <t>170.14K</t>
  </si>
  <si>
    <t>150.18K</t>
  </si>
  <si>
    <t>192.61K</t>
  </si>
  <si>
    <t>122.19K</t>
  </si>
  <si>
    <t>152.80K</t>
  </si>
  <si>
    <t>86.11K</t>
  </si>
  <si>
    <t>174.96K</t>
  </si>
  <si>
    <t>148.94K</t>
  </si>
  <si>
    <t>133.90K</t>
  </si>
  <si>
    <t>153.81K</t>
  </si>
  <si>
    <t>139.07K</t>
  </si>
  <si>
    <t>162.71K</t>
  </si>
  <si>
    <t>170.09K</t>
  </si>
  <si>
    <t>101.56K</t>
  </si>
  <si>
    <t>130.80K</t>
  </si>
  <si>
    <t>144.37K</t>
  </si>
  <si>
    <t>212.12K</t>
  </si>
  <si>
    <t>191.14K</t>
  </si>
  <si>
    <t>137.29K</t>
  </si>
  <si>
    <t>144.13K</t>
  </si>
  <si>
    <t>212.63K</t>
  </si>
  <si>
    <t>152.20K</t>
  </si>
  <si>
    <t>157.03K</t>
  </si>
  <si>
    <t>109.71K</t>
  </si>
  <si>
    <t>193.47K</t>
  </si>
  <si>
    <t>193.28K</t>
  </si>
  <si>
    <t>140.69K</t>
  </si>
  <si>
    <t>128.37K</t>
  </si>
  <si>
    <t>119.70K</t>
  </si>
  <si>
    <t>163.24K</t>
  </si>
  <si>
    <t>126.55K</t>
  </si>
  <si>
    <t>142.76K</t>
  </si>
  <si>
    <t>80.16K</t>
  </si>
  <si>
    <t>114.54K</t>
  </si>
  <si>
    <t>169.22K</t>
  </si>
  <si>
    <t>181.74K</t>
  </si>
  <si>
    <t>107.11K</t>
  </si>
  <si>
    <t>149.45K</t>
  </si>
  <si>
    <t>150.41K</t>
  </si>
  <si>
    <t>168.39K</t>
  </si>
  <si>
    <t>214.45K</t>
  </si>
  <si>
    <t>161.06K</t>
  </si>
  <si>
    <t>150.25K</t>
  </si>
  <si>
    <t>141.62K</t>
  </si>
  <si>
    <t>141.14K</t>
  </si>
  <si>
    <t>137.03K</t>
  </si>
  <si>
    <t>119.80K</t>
  </si>
  <si>
    <t>109.77K</t>
  </si>
  <si>
    <t>121.59K</t>
  </si>
  <si>
    <t>126.96K</t>
  </si>
  <si>
    <t>114.92K</t>
  </si>
  <si>
    <t>107.78K</t>
  </si>
  <si>
    <t>94.96K</t>
  </si>
  <si>
    <t>94.66K</t>
  </si>
  <si>
    <t>111.37K</t>
  </si>
  <si>
    <t>81.59K</t>
  </si>
  <si>
    <t>116.56K</t>
  </si>
  <si>
    <t>114.86K</t>
  </si>
  <si>
    <t>122.91K</t>
  </si>
  <si>
    <t>93.95K</t>
  </si>
  <si>
    <t>102.58K</t>
  </si>
  <si>
    <t>110.54K</t>
  </si>
  <si>
    <t>100.30K</t>
  </si>
  <si>
    <t>15.27K</t>
  </si>
  <si>
    <t>103.62K</t>
  </si>
  <si>
    <t>83.07K</t>
  </si>
  <si>
    <t>87.49K</t>
  </si>
  <si>
    <t>74.10K</t>
  </si>
  <si>
    <t>70.92K</t>
  </si>
  <si>
    <t>82.40K</t>
  </si>
  <si>
    <t>88.72K</t>
  </si>
  <si>
    <t>93.41K</t>
  </si>
  <si>
    <t>96.60K</t>
  </si>
  <si>
    <t>104.96K</t>
  </si>
  <si>
    <t>101.78K</t>
  </si>
  <si>
    <t>56.40K</t>
  </si>
  <si>
    <t>82.97K</t>
  </si>
  <si>
    <t>123.57K</t>
  </si>
  <si>
    <t>86.66K</t>
  </si>
  <si>
    <t>6.79K</t>
  </si>
  <si>
    <t>14.88K</t>
  </si>
  <si>
    <t>94.14K</t>
  </si>
  <si>
    <t>114.78K</t>
  </si>
  <si>
    <t>132.07K</t>
  </si>
  <si>
    <t>91.62K</t>
  </si>
  <si>
    <t>160.88K</t>
  </si>
  <si>
    <t>160.16K</t>
  </si>
  <si>
    <t>138.84K</t>
  </si>
  <si>
    <t>128.31K</t>
  </si>
  <si>
    <t>123.29K</t>
  </si>
  <si>
    <t>164.89K</t>
  </si>
  <si>
    <t>140.62K</t>
  </si>
  <si>
    <t>149.10K</t>
  </si>
  <si>
    <t>148.28K</t>
  </si>
  <si>
    <t>120.93K</t>
  </si>
  <si>
    <t>113.56K</t>
  </si>
  <si>
    <t>110.12K</t>
  </si>
  <si>
    <t>13.07K</t>
  </si>
  <si>
    <t>16.34K</t>
  </si>
  <si>
    <t>67.41K</t>
  </si>
  <si>
    <t>185.71K</t>
  </si>
  <si>
    <t>227.01K</t>
  </si>
  <si>
    <t>160.53K</t>
  </si>
  <si>
    <t>153.60K</t>
  </si>
  <si>
    <t>148.45K</t>
  </si>
  <si>
    <t>170.26K</t>
  </si>
  <si>
    <t>128.86K</t>
  </si>
  <si>
    <t>98.89K</t>
  </si>
  <si>
    <t>131.98K</t>
  </si>
  <si>
    <t>111.77K</t>
  </si>
  <si>
    <t>116.28K</t>
  </si>
  <si>
    <t>106.18K</t>
  </si>
  <si>
    <t>106.92K</t>
  </si>
  <si>
    <t>97.05K</t>
  </si>
  <si>
    <t>67.12K</t>
  </si>
  <si>
    <t>203.20K</t>
  </si>
  <si>
    <t>123.65K</t>
  </si>
  <si>
    <t>111.80K</t>
  </si>
  <si>
    <t>19.04K</t>
  </si>
  <si>
    <t>23.11K</t>
  </si>
  <si>
    <t>70.07K</t>
  </si>
  <si>
    <t>107.33K</t>
  </si>
  <si>
    <t>118.11K</t>
  </si>
  <si>
    <t>157.08K</t>
  </si>
  <si>
    <t>140.02K</t>
  </si>
  <si>
    <t>105.49K</t>
  </si>
  <si>
    <t>118.44K</t>
  </si>
  <si>
    <t>129.44K</t>
  </si>
  <si>
    <t>126.92K</t>
  </si>
  <si>
    <t>108.18K</t>
  </si>
  <si>
    <t>91.50K</t>
  </si>
  <si>
    <t>71.46K</t>
  </si>
  <si>
    <t>112.86K</t>
  </si>
  <si>
    <t>104.13K</t>
  </si>
  <si>
    <t>60.02K</t>
  </si>
  <si>
    <t>98.97K</t>
  </si>
  <si>
    <t>14.79K</t>
  </si>
  <si>
    <t>20.48K</t>
  </si>
  <si>
    <t>71.61K</t>
  </si>
  <si>
    <t>85.95K</t>
  </si>
  <si>
    <t>79.71K</t>
  </si>
  <si>
    <t>74.76K</t>
  </si>
  <si>
    <t>91.43K</t>
  </si>
  <si>
    <t>73.42K</t>
  </si>
  <si>
    <t>97.56K</t>
  </si>
  <si>
    <t>108.76K</t>
  </si>
  <si>
    <t>105.14K</t>
  </si>
  <si>
    <t>97.92K</t>
  </si>
  <si>
    <t>77.56K</t>
  </si>
  <si>
    <t>60.11K</t>
  </si>
  <si>
    <t>105.62K</t>
  </si>
  <si>
    <t>93.25K</t>
  </si>
  <si>
    <t>108.36K</t>
  </si>
  <si>
    <t>103.26K</t>
  </si>
  <si>
    <t>93.74K</t>
  </si>
  <si>
    <t>110.56K</t>
  </si>
  <si>
    <t>121.58K</t>
  </si>
  <si>
    <t>19.84K</t>
  </si>
  <si>
    <t>32.98K</t>
  </si>
  <si>
    <t>58.75K</t>
  </si>
  <si>
    <t>47.61K</t>
  </si>
  <si>
    <t>93.69K</t>
  </si>
  <si>
    <t>116.19K</t>
  </si>
  <si>
    <t>91.37K</t>
  </si>
  <si>
    <t>95.90K</t>
  </si>
  <si>
    <t>92.49K</t>
  </si>
  <si>
    <t>86.00K</t>
  </si>
  <si>
    <t>91.73K</t>
  </si>
  <si>
    <t>84.68K</t>
  </si>
  <si>
    <t>70.43K</t>
  </si>
  <si>
    <t>73.78K</t>
  </si>
  <si>
    <t>76.19K</t>
  </si>
  <si>
    <t>65.96K</t>
  </si>
  <si>
    <t>59.74K</t>
  </si>
  <si>
    <t>80.23K</t>
  </si>
  <si>
    <t>6.75K</t>
  </si>
  <si>
    <t>28.93K</t>
  </si>
  <si>
    <t>81.74K</t>
  </si>
  <si>
    <t>73.84K</t>
  </si>
  <si>
    <t>68.04K</t>
  </si>
  <si>
    <t>65.24K</t>
  </si>
  <si>
    <t>85.34K</t>
  </si>
  <si>
    <t>70.24K</t>
  </si>
  <si>
    <t>69.30K</t>
  </si>
  <si>
    <t>75.92K</t>
  </si>
  <si>
    <t>73.07K</t>
  </si>
  <si>
    <t>71.37K</t>
  </si>
  <si>
    <t>59.62K</t>
  </si>
  <si>
    <t>63.23K</t>
  </si>
  <si>
    <t>70.06K</t>
  </si>
  <si>
    <t>68.12K</t>
  </si>
  <si>
    <t>7.06K</t>
  </si>
  <si>
    <t>43.43K</t>
  </si>
  <si>
    <t>59.24K</t>
  </si>
  <si>
    <t>45.23K</t>
  </si>
  <si>
    <t>59.23K</t>
  </si>
  <si>
    <t>63.08K</t>
  </si>
  <si>
    <t>85.02K</t>
  </si>
  <si>
    <t>76.10K</t>
  </si>
  <si>
    <t>77.12K</t>
  </si>
  <si>
    <t>63.29K</t>
  </si>
  <si>
    <t>94.72K</t>
  </si>
  <si>
    <t>72.97K</t>
  </si>
  <si>
    <t>67.90K</t>
  </si>
  <si>
    <t>60.25K</t>
  </si>
  <si>
    <t>72.27K</t>
  </si>
  <si>
    <t>70.70K</t>
  </si>
  <si>
    <t>64.81K</t>
  </si>
  <si>
    <t>77.43K</t>
  </si>
  <si>
    <t>69.77K</t>
  </si>
  <si>
    <t>79.51K</t>
  </si>
  <si>
    <t>3.37K</t>
  </si>
  <si>
    <t>7.90K</t>
  </si>
  <si>
    <t>38.76K</t>
  </si>
  <si>
    <t>67.33K</t>
  </si>
  <si>
    <t>57.74K</t>
  </si>
  <si>
    <t>75.12K</t>
  </si>
  <si>
    <t>90.26K</t>
  </si>
  <si>
    <t>67.98K</t>
  </si>
  <si>
    <t>69.45K</t>
  </si>
  <si>
    <t>83.04K</t>
  </si>
  <si>
    <t>91.88K</t>
  </si>
  <si>
    <t>60.80K</t>
  </si>
  <si>
    <t>79.14K</t>
  </si>
  <si>
    <t>61.98K</t>
  </si>
  <si>
    <t>69.35K</t>
  </si>
  <si>
    <t>87.96K</t>
  </si>
  <si>
    <t>80.90K</t>
  </si>
  <si>
    <t>85.12K</t>
  </si>
  <si>
    <t>83.94K</t>
  </si>
  <si>
    <t>103.64K</t>
  </si>
  <si>
    <t>66.01K</t>
  </si>
  <si>
    <t>83.38K</t>
  </si>
  <si>
    <t>5.01K</t>
  </si>
  <si>
    <t>20.92K</t>
  </si>
  <si>
    <t>4.54K</t>
  </si>
  <si>
    <t>81.20K</t>
  </si>
  <si>
    <t>65.72K</t>
  </si>
  <si>
    <t>60.09K</t>
  </si>
  <si>
    <t>75.70K</t>
  </si>
  <si>
    <t>68.33K</t>
  </si>
  <si>
    <t>66.54K</t>
  </si>
  <si>
    <t>61.61K</t>
  </si>
  <si>
    <t>68.85K</t>
  </si>
  <si>
    <t>51.89K</t>
  </si>
  <si>
    <t>79.96K</t>
  </si>
  <si>
    <t>66.56K</t>
  </si>
  <si>
    <t>62.26K</t>
  </si>
  <si>
    <t>2.65K</t>
  </si>
  <si>
    <t>12.18K</t>
  </si>
  <si>
    <t>71.74K</t>
  </si>
  <si>
    <t>43.07K</t>
  </si>
  <si>
    <t>61.38K</t>
  </si>
  <si>
    <t>68.62K</t>
  </si>
  <si>
    <t>69.70K</t>
  </si>
  <si>
    <t>71.16K</t>
  </si>
  <si>
    <t>52.68K</t>
  </si>
  <si>
    <t>59.08K</t>
  </si>
  <si>
    <t>49.77K</t>
  </si>
  <si>
    <t>56.58K</t>
  </si>
  <si>
    <t>90.15K</t>
  </si>
  <si>
    <t>59.68K</t>
  </si>
  <si>
    <t>37.01K</t>
  </si>
  <si>
    <t>73.75K</t>
  </si>
  <si>
    <t>46.23K</t>
  </si>
  <si>
    <t>57.88K</t>
  </si>
  <si>
    <t>58.39K</t>
  </si>
  <si>
    <t>2.98K</t>
  </si>
  <si>
    <t>6.38K</t>
  </si>
  <si>
    <t>26.04K</t>
  </si>
  <si>
    <t>58.58K</t>
  </si>
  <si>
    <t>51.61K</t>
  </si>
  <si>
    <t>44.99K</t>
  </si>
  <si>
    <t>72.89K</t>
  </si>
  <si>
    <t>55.21K</t>
  </si>
  <si>
    <t>48.94K</t>
  </si>
  <si>
    <t>45.09K</t>
  </si>
  <si>
    <t>57.46K</t>
  </si>
  <si>
    <t>57.05K</t>
  </si>
  <si>
    <t>26.61K</t>
  </si>
  <si>
    <t>42.70K</t>
  </si>
  <si>
    <t>62.81K</t>
  </si>
  <si>
    <t>50.93K</t>
  </si>
  <si>
    <t>54.65K</t>
  </si>
  <si>
    <t>56.25K</t>
  </si>
  <si>
    <t>62.28K</t>
  </si>
  <si>
    <t>72.16K</t>
  </si>
  <si>
    <t>4.38K</t>
  </si>
  <si>
    <t>10.13K</t>
  </si>
  <si>
    <t>30.89K</t>
  </si>
  <si>
    <t>58.12K</t>
  </si>
  <si>
    <t>54.84K</t>
  </si>
  <si>
    <t>56.24K</t>
  </si>
  <si>
    <t>57.16K</t>
  </si>
  <si>
    <t>62.62K</t>
  </si>
  <si>
    <t>71.60K</t>
  </si>
  <si>
    <t>87.79K</t>
  </si>
  <si>
    <t>68.57K</t>
  </si>
  <si>
    <t>65.51K</t>
  </si>
  <si>
    <t>81.99K</t>
  </si>
  <si>
    <t>74.45K</t>
  </si>
  <si>
    <t>91.61K</t>
  </si>
  <si>
    <t>33.69K</t>
  </si>
  <si>
    <t>67.60K</t>
  </si>
  <si>
    <t>72.34K</t>
  </si>
  <si>
    <t>59.91K</t>
  </si>
  <si>
    <t>2.87K</t>
  </si>
  <si>
    <t>24.40K</t>
  </si>
  <si>
    <t>49.79K</t>
  </si>
  <si>
    <t>55.89K</t>
  </si>
  <si>
    <t>37.32K</t>
  </si>
  <si>
    <t>71.40K</t>
  </si>
  <si>
    <t>73.04K</t>
  </si>
  <si>
    <t>90.20K</t>
  </si>
  <si>
    <t>107.54K</t>
  </si>
  <si>
    <t>78.64K</t>
  </si>
  <si>
    <t>149.22K</t>
  </si>
  <si>
    <t>112.61K</t>
  </si>
  <si>
    <t>66.47K</t>
  </si>
  <si>
    <t>68.20K</t>
  </si>
  <si>
    <t>68.08K</t>
  </si>
  <si>
    <t>115.21K</t>
  </si>
  <si>
    <t>78.08K</t>
  </si>
  <si>
    <t>73.24K</t>
  </si>
  <si>
    <t>39.00K</t>
  </si>
  <si>
    <t>93.00K</t>
  </si>
  <si>
    <t>94.91K</t>
  </si>
  <si>
    <t>2.71K</t>
  </si>
  <si>
    <t>16.09K</t>
  </si>
  <si>
    <t>37.31K</t>
  </si>
  <si>
    <t>54.27K</t>
  </si>
  <si>
    <t>64.15K</t>
  </si>
  <si>
    <t>76.61K</t>
  </si>
  <si>
    <t>69.50K</t>
  </si>
  <si>
    <t>72.82K</t>
  </si>
  <si>
    <t>111.59K</t>
  </si>
  <si>
    <t>105.50K</t>
  </si>
  <si>
    <t>154.32K</t>
  </si>
  <si>
    <t>98.95K</t>
  </si>
  <si>
    <t>107.91K</t>
  </si>
  <si>
    <t>108.94K</t>
  </si>
  <si>
    <t>89.84K</t>
  </si>
  <si>
    <t>84.04K</t>
  </si>
  <si>
    <t>93.43K</t>
  </si>
  <si>
    <t>105.32K</t>
  </si>
  <si>
    <t>112.55K</t>
  </si>
  <si>
    <t>3.38K</t>
  </si>
  <si>
    <t>25.84K</t>
  </si>
  <si>
    <t>78.10K</t>
  </si>
  <si>
    <t>116.60K</t>
  </si>
  <si>
    <t>85.43K</t>
  </si>
  <si>
    <t>69.29K</t>
  </si>
  <si>
    <t>83.28K</t>
  </si>
  <si>
    <t>123.11K</t>
  </si>
  <si>
    <t>78.23K</t>
  </si>
  <si>
    <t>81.92K</t>
  </si>
  <si>
    <t>127.71K</t>
  </si>
  <si>
    <t>113.98K</t>
  </si>
  <si>
    <t>112.09K</t>
  </si>
  <si>
    <t>81.93K</t>
  </si>
  <si>
    <t>92.19K</t>
  </si>
  <si>
    <t>76.63K</t>
  </si>
  <si>
    <t>81.07K</t>
  </si>
  <si>
    <t>17.74K</t>
  </si>
  <si>
    <t>47.22K</t>
  </si>
  <si>
    <t>70.12K</t>
  </si>
  <si>
    <t>66.62K</t>
  </si>
  <si>
    <t>39.36K</t>
  </si>
  <si>
    <t>57.68K</t>
  </si>
  <si>
    <t>59.61K</t>
  </si>
  <si>
    <t>52.64K</t>
  </si>
  <si>
    <t>59.00K</t>
  </si>
  <si>
    <t>60.15K</t>
  </si>
  <si>
    <t>68.31K</t>
  </si>
  <si>
    <t>76.92K</t>
  </si>
  <si>
    <t>71.71K</t>
  </si>
  <si>
    <t>70.78K</t>
  </si>
  <si>
    <t>72.84K</t>
  </si>
  <si>
    <t>75.20K</t>
  </si>
  <si>
    <t>47.83K</t>
  </si>
  <si>
    <t>73.54K</t>
  </si>
  <si>
    <t>73.17K</t>
  </si>
  <si>
    <t>120.78K</t>
  </si>
  <si>
    <t>3.66K</t>
  </si>
  <si>
    <t>22.33K</t>
  </si>
  <si>
    <t>24.23K</t>
  </si>
  <si>
    <t>48.47K</t>
  </si>
  <si>
    <t>69.39K</t>
  </si>
  <si>
    <t>69.96K</t>
  </si>
  <si>
    <t>66.87K</t>
  </si>
  <si>
    <t>52.22K</t>
  </si>
  <si>
    <t>45.21K</t>
  </si>
  <si>
    <t>60.64K</t>
  </si>
  <si>
    <t>78.76K</t>
  </si>
  <si>
    <t>64.32K</t>
  </si>
  <si>
    <t>88.27K</t>
  </si>
  <si>
    <t>95.48K</t>
  </si>
  <si>
    <t>105.09K</t>
  </si>
  <si>
    <t>85.48K</t>
  </si>
  <si>
    <t>80.60K</t>
  </si>
  <si>
    <t>137.22K</t>
  </si>
  <si>
    <t>101.51K</t>
  </si>
  <si>
    <t>11.96K</t>
  </si>
  <si>
    <t>18.46K</t>
  </si>
  <si>
    <t>31.50K</t>
  </si>
  <si>
    <t>56.71K</t>
  </si>
  <si>
    <t>61.62K</t>
  </si>
  <si>
    <t>49.65K</t>
  </si>
  <si>
    <t>106.38K</t>
  </si>
  <si>
    <t>139.05K</t>
  </si>
  <si>
    <t>125.03K</t>
  </si>
  <si>
    <t>87.51K</t>
  </si>
  <si>
    <t>93.60K</t>
  </si>
  <si>
    <t>79.56K</t>
  </si>
  <si>
    <t>111.90K</t>
  </si>
  <si>
    <t>80.25K</t>
  </si>
  <si>
    <t>80.94K</t>
  </si>
  <si>
    <t>130.91K</t>
  </si>
  <si>
    <t>95.65K</t>
  </si>
  <si>
    <t>5.60K</t>
  </si>
  <si>
    <t>17.47K</t>
  </si>
  <si>
    <t>7.38K</t>
  </si>
  <si>
    <t>48.37K</t>
  </si>
  <si>
    <t>76.27K</t>
  </si>
  <si>
    <t>59.54K</t>
  </si>
  <si>
    <t>78.97K</t>
  </si>
  <si>
    <t>70.55K</t>
  </si>
  <si>
    <t>72.51K</t>
  </si>
  <si>
    <t>72.67K</t>
  </si>
  <si>
    <t>69.00K</t>
  </si>
  <si>
    <t>71.32K</t>
  </si>
  <si>
    <t>77.07K</t>
  </si>
  <si>
    <t>82.18K</t>
  </si>
  <si>
    <t>81.05K</t>
  </si>
  <si>
    <t>107.15K</t>
  </si>
  <si>
    <t>91.57K</t>
  </si>
  <si>
    <t>102.44K</t>
  </si>
  <si>
    <t>77.85K</t>
  </si>
  <si>
    <t>87.25K</t>
  </si>
  <si>
    <t>42.84K</t>
  </si>
  <si>
    <t>5.40K</t>
  </si>
  <si>
    <t>12.43K</t>
  </si>
  <si>
    <t>28.47K</t>
  </si>
  <si>
    <t>35.58K</t>
  </si>
  <si>
    <t>48.17K</t>
  </si>
  <si>
    <t>80.17K</t>
  </si>
  <si>
    <t>84.01K</t>
  </si>
  <si>
    <t>69.02K</t>
  </si>
  <si>
    <t>70.53K</t>
  </si>
  <si>
    <t>85.80K</t>
  </si>
  <si>
    <t>99.25K</t>
  </si>
  <si>
    <t>78.95K</t>
  </si>
  <si>
    <t>37.67K</t>
  </si>
  <si>
    <t>5.98K</t>
  </si>
  <si>
    <t>74.20K</t>
  </si>
  <si>
    <t>79.38K</t>
  </si>
  <si>
    <t>70.16K</t>
  </si>
  <si>
    <t>89.92K</t>
  </si>
  <si>
    <t>114.45K</t>
  </si>
  <si>
    <t>109.13K</t>
  </si>
  <si>
    <t>5.32K</t>
  </si>
  <si>
    <t>17.19K</t>
  </si>
  <si>
    <t>38.33K</t>
  </si>
  <si>
    <t>76.90K</t>
  </si>
  <si>
    <t>93.22K</t>
  </si>
  <si>
    <t>111.81K</t>
  </si>
  <si>
    <t>107.86K</t>
  </si>
  <si>
    <t>73.21K</t>
  </si>
  <si>
    <t>105.86K</t>
  </si>
  <si>
    <t>121.17K</t>
  </si>
  <si>
    <t>132.77K</t>
  </si>
  <si>
    <t>136.07K</t>
  </si>
  <si>
    <t>236.62K</t>
  </si>
  <si>
    <t>256.63K</t>
  </si>
  <si>
    <t>141.83K</t>
  </si>
  <si>
    <t>150.63K</t>
  </si>
  <si>
    <t>102.84K</t>
  </si>
  <si>
    <t>207.70K</t>
  </si>
  <si>
    <t>154.16K</t>
  </si>
  <si>
    <t>357.34K</t>
  </si>
  <si>
    <t>6.17K</t>
  </si>
  <si>
    <t>53.37K</t>
  </si>
  <si>
    <t>62.76K</t>
  </si>
  <si>
    <t>105.74K</t>
  </si>
  <si>
    <t>113.59K</t>
  </si>
  <si>
    <t>177.38K</t>
  </si>
  <si>
    <t>184.93K</t>
  </si>
  <si>
    <t>133.61K</t>
  </si>
  <si>
    <t>121.06K</t>
  </si>
  <si>
    <t>59.94K</t>
  </si>
  <si>
    <t>139.39K</t>
  </si>
  <si>
    <t>172.11K</t>
  </si>
  <si>
    <t>113.94K</t>
  </si>
  <si>
    <t>62.49K</t>
  </si>
  <si>
    <t>85.70K</t>
  </si>
  <si>
    <t>171.35K</t>
  </si>
  <si>
    <t>184.16K</t>
  </si>
  <si>
    <t>181.92K</t>
  </si>
  <si>
    <t>181.44K</t>
  </si>
  <si>
    <t>6.57K</t>
  </si>
  <si>
    <t>18.53K</t>
  </si>
  <si>
    <t>28.53K</t>
  </si>
  <si>
    <t>40.61K</t>
  </si>
  <si>
    <t>75.51K</t>
  </si>
  <si>
    <t>99.96K</t>
  </si>
  <si>
    <t>142.24K</t>
  </si>
  <si>
    <t>148.09K</t>
  </si>
  <si>
    <t>125.67K</t>
  </si>
  <si>
    <t>149.21K</t>
  </si>
  <si>
    <t>160.89K</t>
  </si>
  <si>
    <t>136.75K</t>
  </si>
  <si>
    <t>145.41K</t>
  </si>
  <si>
    <t>142.20K</t>
  </si>
  <si>
    <t>173.85K</t>
  </si>
  <si>
    <t>191.69K</t>
  </si>
  <si>
    <t>174.55K</t>
  </si>
  <si>
    <t>196.82K</t>
  </si>
  <si>
    <t>171.87K</t>
  </si>
  <si>
    <t>189.82K</t>
  </si>
  <si>
    <t>183.07K</t>
  </si>
  <si>
    <t>9.37K</t>
  </si>
  <si>
    <t>22.68K</t>
  </si>
  <si>
    <t>30.03K</t>
  </si>
  <si>
    <t>72.25K</t>
  </si>
  <si>
    <t>149.55K</t>
  </si>
  <si>
    <t>134.64K</t>
  </si>
  <si>
    <t>130.35K</t>
  </si>
  <si>
    <t>170.66K</t>
  </si>
  <si>
    <t>177.09K</t>
  </si>
  <si>
    <t>172.71K</t>
  </si>
  <si>
    <t>147.00K</t>
  </si>
  <si>
    <t>207.81K</t>
  </si>
  <si>
    <t>194.04K</t>
  </si>
  <si>
    <t>103.95K</t>
  </si>
  <si>
    <t>173.91K</t>
  </si>
  <si>
    <t>242.68K</t>
  </si>
  <si>
    <t>244.43K</t>
  </si>
  <si>
    <t>252.74K</t>
  </si>
  <si>
    <t>152.16K</t>
  </si>
  <si>
    <t>5.12K</t>
  </si>
  <si>
    <t>17.49K</t>
  </si>
  <si>
    <t>25.88K</t>
  </si>
  <si>
    <t>101.82K</t>
  </si>
  <si>
    <t>116.52K</t>
  </si>
  <si>
    <t>115.69K</t>
  </si>
  <si>
    <t>95.39K</t>
  </si>
  <si>
    <t>129.36K</t>
  </si>
  <si>
    <t>158.08K</t>
  </si>
  <si>
    <t>115.48K</t>
  </si>
  <si>
    <t>206.29K</t>
  </si>
  <si>
    <t>122.21K</t>
  </si>
  <si>
    <t>128.65K</t>
  </si>
  <si>
    <t>162.42K</t>
  </si>
  <si>
    <t>105.84K</t>
  </si>
  <si>
    <t>137.88K</t>
  </si>
  <si>
    <t>150.80K</t>
  </si>
  <si>
    <t>117.19K</t>
  </si>
  <si>
    <t>8.67K</t>
  </si>
  <si>
    <t>24.60K</t>
  </si>
  <si>
    <t>53.70K</t>
  </si>
  <si>
    <t>68.13K</t>
  </si>
  <si>
    <t>125.37K</t>
  </si>
  <si>
    <t>151.60K</t>
  </si>
  <si>
    <t>219.90K</t>
  </si>
  <si>
    <t>155.18K</t>
  </si>
  <si>
    <t>124.59K</t>
  </si>
  <si>
    <t>181.37K</t>
  </si>
  <si>
    <t>170.18K</t>
  </si>
  <si>
    <t>201.61K</t>
  </si>
  <si>
    <t>179.67K</t>
  </si>
  <si>
    <t>162.24K</t>
  </si>
  <si>
    <t>183.86K</t>
  </si>
  <si>
    <t>165.90K</t>
  </si>
  <si>
    <t>143.95K</t>
  </si>
  <si>
    <t>167.59K</t>
  </si>
  <si>
    <t>132.16K</t>
  </si>
  <si>
    <t>7.32K</t>
  </si>
  <si>
    <t>21.91K</t>
  </si>
  <si>
    <t>42.25K</t>
  </si>
  <si>
    <t>102.09K</t>
  </si>
  <si>
    <t>81.67K</t>
  </si>
  <si>
    <t>130.16K</t>
  </si>
  <si>
    <t>161.78K</t>
  </si>
  <si>
    <t>132.34K</t>
  </si>
  <si>
    <t>180.34K</t>
  </si>
  <si>
    <t>118.92K</t>
  </si>
  <si>
    <t>187.21K</t>
  </si>
  <si>
    <t>159.56K</t>
  </si>
  <si>
    <t>127.23K</t>
  </si>
  <si>
    <t>175.97K</t>
  </si>
  <si>
    <t>195.87K</t>
  </si>
  <si>
    <t>168.98K</t>
  </si>
  <si>
    <t>191.64K</t>
  </si>
  <si>
    <t>165.09K</t>
  </si>
  <si>
    <t>173.07K</t>
  </si>
  <si>
    <t>113.26K</t>
  </si>
  <si>
    <t>41.88K</t>
  </si>
  <si>
    <t>138.86K</t>
  </si>
  <si>
    <t>116.50K</t>
  </si>
  <si>
    <t>131.04K</t>
  </si>
  <si>
    <t>160.26K</t>
  </si>
  <si>
    <t>150.93K</t>
  </si>
  <si>
    <t>169.03K</t>
  </si>
  <si>
    <t>126.19K</t>
  </si>
  <si>
    <t>120.70K</t>
  </si>
  <si>
    <t>111.14K</t>
  </si>
  <si>
    <t>149.33K</t>
  </si>
  <si>
    <t>170.23K</t>
  </si>
  <si>
    <t>126.38K</t>
  </si>
  <si>
    <t>120.16K</t>
  </si>
  <si>
    <t>129.57K</t>
  </si>
  <si>
    <t>179.24K</t>
  </si>
  <si>
    <t>168.42K</t>
  </si>
  <si>
    <t>155.62K</t>
  </si>
  <si>
    <t>121.45K</t>
  </si>
  <si>
    <t>201.90K</t>
  </si>
  <si>
    <t>210.61K</t>
  </si>
  <si>
    <t>151.86K</t>
  </si>
  <si>
    <t>136.06K</t>
  </si>
  <si>
    <t>185.56K</t>
  </si>
  <si>
    <t>315.18K</t>
  </si>
  <si>
    <t>341.27K</t>
  </si>
  <si>
    <t>335.27K</t>
  </si>
  <si>
    <t>181.13K</t>
  </si>
  <si>
    <t>309.91K</t>
  </si>
  <si>
    <t>327.87K</t>
  </si>
  <si>
    <t>279.82K</t>
  </si>
  <si>
    <t>228.93K</t>
  </si>
  <si>
    <t>245.14K</t>
  </si>
  <si>
    <t>276.88K</t>
  </si>
  <si>
    <t>257.76K</t>
  </si>
  <si>
    <t>240.94K</t>
  </si>
  <si>
    <t>235.76K</t>
  </si>
  <si>
    <t>162.79K</t>
  </si>
  <si>
    <t>201.33K</t>
  </si>
  <si>
    <t>233.29K</t>
  </si>
  <si>
    <t>204.44K</t>
  </si>
  <si>
    <t>87.94K</t>
  </si>
  <si>
    <t>165.02K</t>
  </si>
  <si>
    <t>202.69K</t>
  </si>
  <si>
    <t>186.41K</t>
  </si>
  <si>
    <t>238.49K</t>
  </si>
  <si>
    <t>178.22K</t>
  </si>
  <si>
    <t>246.11K</t>
  </si>
  <si>
    <t>231.08K</t>
  </si>
  <si>
    <t>256.28K</t>
  </si>
  <si>
    <t>214.16K</t>
  </si>
  <si>
    <t>185.32K</t>
  </si>
  <si>
    <t>204.86K</t>
  </si>
  <si>
    <t>234.88K</t>
  </si>
  <si>
    <t>252.17K</t>
  </si>
  <si>
    <t>216.95K</t>
  </si>
  <si>
    <t>222.49K</t>
  </si>
  <si>
    <t>24.38K</t>
  </si>
  <si>
    <t>194.60K</t>
  </si>
  <si>
    <t>205.10K</t>
  </si>
  <si>
    <t>223.50K</t>
  </si>
  <si>
    <t>73.27K</t>
  </si>
  <si>
    <t>178.87K</t>
  </si>
  <si>
    <t>190.14K</t>
  </si>
  <si>
    <t>165.77K</t>
  </si>
  <si>
    <t>187.42K</t>
  </si>
  <si>
    <t>152.23K</t>
  </si>
  <si>
    <t>200.14K</t>
  </si>
  <si>
    <t>194.58K</t>
  </si>
  <si>
    <t>202.98K</t>
  </si>
  <si>
    <t>192.62K</t>
  </si>
  <si>
    <t>219.69K</t>
  </si>
  <si>
    <t>182.94K</t>
  </si>
  <si>
    <t>182.91K</t>
  </si>
  <si>
    <t>217.08K</t>
  </si>
  <si>
    <t>299.44K</t>
  </si>
  <si>
    <t>234.23K</t>
  </si>
  <si>
    <t>231.10K</t>
  </si>
  <si>
    <t>182.29K</t>
  </si>
  <si>
    <t>224.35K</t>
  </si>
  <si>
    <t>142.33K</t>
  </si>
  <si>
    <t>213.44K</t>
  </si>
  <si>
    <t>97.67K</t>
  </si>
  <si>
    <t>161.52K</t>
  </si>
  <si>
    <t>215.27K</t>
  </si>
  <si>
    <t>300.00K</t>
  </si>
  <si>
    <t>238.53K</t>
  </si>
  <si>
    <t>218.97K</t>
  </si>
  <si>
    <t>140.22K</t>
  </si>
  <si>
    <t>7.14K</t>
  </si>
  <si>
    <t>234.85K</t>
  </si>
  <si>
    <t>222.76K</t>
  </si>
  <si>
    <t>225.41K</t>
  </si>
  <si>
    <t>279.25K</t>
  </si>
  <si>
    <t>227.83K</t>
  </si>
  <si>
    <t>258.78K</t>
  </si>
  <si>
    <t>258.98K</t>
  </si>
  <si>
    <t>235.18K</t>
  </si>
  <si>
    <t>256.06K</t>
  </si>
  <si>
    <t>255.29K</t>
  </si>
  <si>
    <t>219.82K</t>
  </si>
  <si>
    <t>279.64K</t>
  </si>
  <si>
    <t>193.60K</t>
  </si>
  <si>
    <t>84.94K</t>
  </si>
  <si>
    <t>143.65K</t>
  </si>
  <si>
    <t>199.37K</t>
  </si>
  <si>
    <t>221.24K</t>
  </si>
  <si>
    <t>237.77K</t>
  </si>
  <si>
    <t>240.27K</t>
  </si>
  <si>
    <t>230.67K</t>
  </si>
  <si>
    <t>223.56K</t>
  </si>
  <si>
    <t>238.56K</t>
  </si>
  <si>
    <t>239.37K</t>
  </si>
  <si>
    <t>206.30K</t>
  </si>
  <si>
    <t>267.28K</t>
  </si>
  <si>
    <t>305.36K</t>
  </si>
  <si>
    <t>230.54K</t>
  </si>
  <si>
    <t>278.86K</t>
  </si>
  <si>
    <t>248.74K</t>
  </si>
  <si>
    <t>209.13K</t>
  </si>
  <si>
    <t>229.83K</t>
  </si>
  <si>
    <t>225.12K</t>
  </si>
  <si>
    <t>273.93K</t>
  </si>
  <si>
    <t>278.17K</t>
  </si>
  <si>
    <t>286.79K</t>
  </si>
  <si>
    <t>224.66K</t>
  </si>
  <si>
    <t>224.70K</t>
  </si>
  <si>
    <t>263.18K</t>
  </si>
  <si>
    <t>223.13K</t>
  </si>
  <si>
    <t>239.17K</t>
  </si>
  <si>
    <t>306.60K</t>
  </si>
  <si>
    <t>267.63K</t>
  </si>
  <si>
    <t>164.75K</t>
  </si>
  <si>
    <t>231.99K</t>
  </si>
  <si>
    <t>232.42K</t>
  </si>
  <si>
    <t>277.10K</t>
  </si>
  <si>
    <t>202.57K</t>
  </si>
  <si>
    <t>180.91K</t>
  </si>
  <si>
    <t>185.98K</t>
  </si>
  <si>
    <t>181.31K</t>
  </si>
  <si>
    <t>70.04K</t>
  </si>
  <si>
    <t>140.65K</t>
  </si>
  <si>
    <t>131.29K</t>
  </si>
  <si>
    <t>161.13K</t>
  </si>
  <si>
    <t>112.35K</t>
  </si>
  <si>
    <t>117.82K</t>
  </si>
  <si>
    <t>129.39K</t>
  </si>
  <si>
    <t>128.17K</t>
  </si>
  <si>
    <t>125.76K</t>
  </si>
  <si>
    <t>127.54K</t>
  </si>
  <si>
    <t>151.06K</t>
  </si>
  <si>
    <t>142.32K</t>
  </si>
  <si>
    <t>138.61K</t>
  </si>
  <si>
    <t>144.56K</t>
  </si>
  <si>
    <t>163.96K</t>
  </si>
  <si>
    <t>214.24K</t>
  </si>
  <si>
    <t>241.76K</t>
  </si>
  <si>
    <t>153.09K</t>
  </si>
  <si>
    <t>166.14K</t>
  </si>
  <si>
    <t>176.61K</t>
  </si>
  <si>
    <t>64.51K</t>
  </si>
  <si>
    <t>117.92K</t>
  </si>
  <si>
    <t>154.17K</t>
  </si>
  <si>
    <t>177.96K</t>
  </si>
  <si>
    <t>169.90K</t>
  </si>
  <si>
    <t>162.80K</t>
  </si>
  <si>
    <t>163.12K</t>
  </si>
  <si>
    <t>199.15K</t>
  </si>
  <si>
    <t>160.20K</t>
  </si>
  <si>
    <t>162.37K</t>
  </si>
  <si>
    <t>190.71K</t>
  </si>
  <si>
    <t>184.23K</t>
  </si>
  <si>
    <t>183.68K</t>
  </si>
  <si>
    <t>171.20K</t>
  </si>
  <si>
    <t>230.25K</t>
  </si>
  <si>
    <t>245.18K</t>
  </si>
  <si>
    <t>112.95K</t>
  </si>
  <si>
    <t>191.39K</t>
  </si>
  <si>
    <t>199.92K</t>
  </si>
  <si>
    <t>212.23K</t>
  </si>
  <si>
    <t>241.64K</t>
  </si>
  <si>
    <t>137.47K</t>
  </si>
  <si>
    <t>88.20K</t>
  </si>
  <si>
    <t>110.32K</t>
  </si>
  <si>
    <t>146.50K</t>
  </si>
  <si>
    <t>143.61K</t>
  </si>
  <si>
    <t>127.03K</t>
  </si>
  <si>
    <t>153.17K</t>
  </si>
  <si>
    <t>158.12K</t>
  </si>
  <si>
    <t>180.65K</t>
  </si>
  <si>
    <t>163.95K</t>
  </si>
  <si>
    <t>134.04K</t>
  </si>
  <si>
    <t>162.25K</t>
  </si>
  <si>
    <t>164.45K</t>
  </si>
  <si>
    <t>132.53K</t>
  </si>
  <si>
    <t>138.79K</t>
  </si>
  <si>
    <t>154.80K</t>
  </si>
  <si>
    <t>140.73K</t>
  </si>
  <si>
    <t>155.72K</t>
  </si>
  <si>
    <t>151.89K</t>
  </si>
  <si>
    <t>193.84K</t>
  </si>
  <si>
    <t>158.83K</t>
  </si>
  <si>
    <t>135.88K</t>
  </si>
  <si>
    <t>144.46K</t>
  </si>
  <si>
    <t>77.99K</t>
  </si>
  <si>
    <t>45.53K</t>
  </si>
  <si>
    <t>138.43K</t>
  </si>
  <si>
    <t>143.32K</t>
  </si>
  <si>
    <t>156.75K</t>
  </si>
  <si>
    <t>185.06K</t>
  </si>
  <si>
    <t>153.39K</t>
  </si>
  <si>
    <t>170.92K</t>
  </si>
  <si>
    <t>196.63K</t>
  </si>
  <si>
    <t>216.21K</t>
  </si>
  <si>
    <t>164.80K</t>
  </si>
  <si>
    <t>154.18K</t>
  </si>
  <si>
    <t>149.50K</t>
  </si>
  <si>
    <t>185.80K</t>
  </si>
  <si>
    <t>160.70K</t>
  </si>
  <si>
    <t>206.33K</t>
  </si>
  <si>
    <t>170.52K</t>
  </si>
  <si>
    <t>167.13K</t>
  </si>
  <si>
    <t>167.21K</t>
  </si>
  <si>
    <t>189.30K</t>
  </si>
  <si>
    <t>76.67K</t>
  </si>
  <si>
    <t>130.38K</t>
  </si>
  <si>
    <t>123.15K</t>
  </si>
  <si>
    <t>44.66K</t>
  </si>
  <si>
    <t>96.90K</t>
  </si>
  <si>
    <t>45.50K</t>
  </si>
  <si>
    <t>64.21K</t>
  </si>
  <si>
    <t>41.82K</t>
  </si>
  <si>
    <t>46.53K</t>
  </si>
  <si>
    <t>68.83K</t>
  </si>
  <si>
    <t>61.94K</t>
  </si>
  <si>
    <t>94.32K</t>
  </si>
  <si>
    <t>76.45K</t>
  </si>
  <si>
    <t>64.28K</t>
  </si>
  <si>
    <t>42.29K</t>
  </si>
  <si>
    <t>114.17K</t>
  </si>
  <si>
    <t>95.04K</t>
  </si>
  <si>
    <t>106.00K</t>
  </si>
  <si>
    <t>111.38K</t>
  </si>
  <si>
    <t>122.92K</t>
  </si>
  <si>
    <t>180.03K</t>
  </si>
  <si>
    <t>156.86K</t>
  </si>
  <si>
    <t>122.85K</t>
  </si>
  <si>
    <t>135.19K</t>
  </si>
  <si>
    <t>157.20K</t>
  </si>
  <si>
    <t>188.98K</t>
  </si>
  <si>
    <t>229.47K</t>
  </si>
  <si>
    <t>138.80K</t>
  </si>
  <si>
    <t>153.79K</t>
  </si>
  <si>
    <t>129.32K</t>
  </si>
  <si>
    <t>150.58K</t>
  </si>
  <si>
    <t>147.35K</t>
  </si>
  <si>
    <t>199.09K</t>
  </si>
  <si>
    <t>175.94K</t>
  </si>
  <si>
    <t>186.84K</t>
  </si>
  <si>
    <t>158.31K</t>
  </si>
  <si>
    <t>128.58K</t>
  </si>
  <si>
    <t>97.51K</t>
  </si>
  <si>
    <t>120.73K</t>
  </si>
  <si>
    <t>109.18K</t>
  </si>
  <si>
    <t>178.42K</t>
  </si>
  <si>
    <t>122.10K</t>
  </si>
  <si>
    <t>166.47K</t>
  </si>
  <si>
    <t>122.68K</t>
  </si>
  <si>
    <t>139.11K</t>
  </si>
  <si>
    <t>140.81K</t>
  </si>
  <si>
    <t>145.98K</t>
  </si>
  <si>
    <t>163.09K</t>
  </si>
  <si>
    <t>134.86K</t>
  </si>
  <si>
    <t>123.73K</t>
  </si>
  <si>
    <t>123.52K</t>
  </si>
  <si>
    <t>8.78K</t>
  </si>
  <si>
    <t>114.73K</t>
  </si>
  <si>
    <t>140.76K</t>
  </si>
  <si>
    <t>111.29K</t>
  </si>
  <si>
    <t>119.24K</t>
  </si>
  <si>
    <t>129.33K</t>
  </si>
  <si>
    <t>131.79K</t>
  </si>
  <si>
    <t>122.20K</t>
  </si>
  <si>
    <t>140.78K</t>
  </si>
  <si>
    <t>138.94K</t>
  </si>
  <si>
    <t>164.54K</t>
  </si>
  <si>
    <t>122.04K</t>
  </si>
  <si>
    <t>142.95K</t>
  </si>
  <si>
    <t>135.21K</t>
  </si>
  <si>
    <t>136.16K</t>
  </si>
  <si>
    <t>156.04K</t>
  </si>
  <si>
    <t>133.75K</t>
  </si>
  <si>
    <t>118.60K</t>
  </si>
  <si>
    <t>132.12K</t>
  </si>
  <si>
    <t>131.30K</t>
  </si>
  <si>
    <t>148.77K</t>
  </si>
  <si>
    <t>141.52K</t>
  </si>
  <si>
    <t>26.76K</t>
  </si>
  <si>
    <t>69.01K</t>
  </si>
  <si>
    <t>92.94K</t>
  </si>
  <si>
    <t>98.07K</t>
  </si>
  <si>
    <t>120.47K</t>
  </si>
  <si>
    <t>141.13K</t>
  </si>
  <si>
    <t>106.19K</t>
  </si>
  <si>
    <t>96.68K</t>
  </si>
  <si>
    <t>120.11K</t>
  </si>
  <si>
    <t>108.85K</t>
  </si>
  <si>
    <t>89.79K</t>
  </si>
  <si>
    <t>107.65K</t>
  </si>
  <si>
    <t>97.55K</t>
  </si>
  <si>
    <t>116.46K</t>
  </si>
  <si>
    <t>138.30K</t>
  </si>
  <si>
    <t>146.78K</t>
  </si>
  <si>
    <t>127.88K</t>
  </si>
  <si>
    <t>123.76K</t>
  </si>
  <si>
    <t>58.51K</t>
  </si>
  <si>
    <t>124.60K</t>
  </si>
  <si>
    <t>110.78K</t>
  </si>
  <si>
    <t>78.59K</t>
  </si>
  <si>
    <t>104.02K</t>
  </si>
  <si>
    <t>100.41K</t>
  </si>
  <si>
    <t>101.79K</t>
  </si>
  <si>
    <t>113.49K</t>
  </si>
  <si>
    <t>123.16K</t>
  </si>
  <si>
    <t>78.18K</t>
  </si>
  <si>
    <t>111.88K</t>
  </si>
  <si>
    <t>108.54K</t>
  </si>
  <si>
    <t>155.23K</t>
  </si>
  <si>
    <t>118.87K</t>
  </si>
  <si>
    <t>130.12K</t>
  </si>
  <si>
    <t>126.16K</t>
  </si>
  <si>
    <t>143.11K</t>
  </si>
  <si>
    <t>147.97K</t>
  </si>
  <si>
    <t>137.79K</t>
  </si>
  <si>
    <t>148.79K</t>
  </si>
  <si>
    <t>83.11K</t>
  </si>
  <si>
    <t>1.98K</t>
  </si>
  <si>
    <t>67.01K</t>
  </si>
  <si>
    <t>96.11K</t>
  </si>
  <si>
    <t>87.48K</t>
  </si>
  <si>
    <t>112.66K</t>
  </si>
  <si>
    <t>92.92K</t>
  </si>
  <si>
    <t>109.52K</t>
  </si>
  <si>
    <t>100.45K</t>
  </si>
  <si>
    <t>107.98K</t>
  </si>
  <si>
    <t>120.84K</t>
  </si>
  <si>
    <t>95.06K</t>
  </si>
  <si>
    <t>92.83K</t>
  </si>
  <si>
    <t>91.04K</t>
  </si>
  <si>
    <t>62.46K</t>
  </si>
  <si>
    <t>96.51K</t>
  </si>
  <si>
    <t>99.54K</t>
  </si>
  <si>
    <t>98.40K</t>
  </si>
  <si>
    <t>70.77K</t>
  </si>
  <si>
    <t>56.18K</t>
  </si>
  <si>
    <t>66.78K</t>
  </si>
  <si>
    <t>88.47K</t>
  </si>
  <si>
    <t>47.64K</t>
  </si>
  <si>
    <t>57.81K</t>
  </si>
  <si>
    <t>63.01K</t>
  </si>
  <si>
    <t>60.66K</t>
  </si>
  <si>
    <t>71.23K</t>
  </si>
  <si>
    <t>54.22K</t>
  </si>
  <si>
    <t>69.80K</t>
  </si>
  <si>
    <t>64.86K</t>
  </si>
  <si>
    <t>53.25K</t>
  </si>
  <si>
    <t>67.25K</t>
  </si>
  <si>
    <t>75.07K</t>
  </si>
  <si>
    <t>63.67K</t>
  </si>
  <si>
    <t>74.50K</t>
  </si>
  <si>
    <t>26.73K</t>
  </si>
  <si>
    <t>49.89K</t>
  </si>
  <si>
    <t>72.83K</t>
  </si>
  <si>
    <t>34.52K</t>
  </si>
  <si>
    <t>54.57K</t>
  </si>
  <si>
    <t>52.33K</t>
  </si>
  <si>
    <t>56.55K</t>
  </si>
  <si>
    <t>68.37K</t>
  </si>
  <si>
    <t>60.51K</t>
  </si>
  <si>
    <t>54.59K</t>
  </si>
  <si>
    <t>56.92K</t>
  </si>
  <si>
    <t>66.39K</t>
  </si>
  <si>
    <t>40.05K</t>
  </si>
  <si>
    <t>61.60K</t>
  </si>
  <si>
    <t>63.40K</t>
  </si>
  <si>
    <t>73.89K</t>
  </si>
  <si>
    <t>63.97K</t>
  </si>
  <si>
    <t>63.99K</t>
  </si>
  <si>
    <t>38.32K</t>
  </si>
  <si>
    <t>44.57K</t>
  </si>
  <si>
    <t>38.61K</t>
  </si>
  <si>
    <t>29.28K</t>
  </si>
  <si>
    <t>34.49K</t>
  </si>
  <si>
    <t>35.12K</t>
  </si>
  <si>
    <t>49.31K</t>
  </si>
  <si>
    <t>40.49K</t>
  </si>
  <si>
    <t>45.83K</t>
  </si>
  <si>
    <t>39.58K</t>
  </si>
  <si>
    <t>42.18K</t>
  </si>
  <si>
    <t>45.63K</t>
  </si>
  <si>
    <t>69.20K</t>
  </si>
  <si>
    <t>25.80K</t>
  </si>
  <si>
    <t>33.93K</t>
  </si>
  <si>
    <t>43.97K</t>
  </si>
  <si>
    <t>46.11K</t>
  </si>
  <si>
    <t>38.80K</t>
  </si>
  <si>
    <t>39.33K</t>
  </si>
  <si>
    <t>31.47K</t>
  </si>
  <si>
    <t>26.06K</t>
  </si>
  <si>
    <t>39.91K</t>
  </si>
  <si>
    <t>37.69K</t>
  </si>
  <si>
    <t>34.48K</t>
  </si>
  <si>
    <t>38.91K</t>
  </si>
  <si>
    <t>40.09K</t>
  </si>
  <si>
    <t>32.31K</t>
  </si>
  <si>
    <t>35.17K</t>
  </si>
  <si>
    <t>34.59K</t>
  </si>
  <si>
    <t>48.20K</t>
  </si>
  <si>
    <t>22.12K</t>
  </si>
  <si>
    <t>46.34K</t>
  </si>
  <si>
    <t>49.56K</t>
  </si>
  <si>
    <t>43.73K</t>
  </si>
  <si>
    <t>36.35K</t>
  </si>
  <si>
    <t>27.18K</t>
  </si>
  <si>
    <t>22.53K</t>
  </si>
  <si>
    <t>30.48K</t>
  </si>
  <si>
    <t>26.69K</t>
  </si>
  <si>
    <t>24.26K</t>
  </si>
  <si>
    <t>29.39K</t>
  </si>
  <si>
    <t>31.88K</t>
  </si>
  <si>
    <t>23.02K</t>
  </si>
  <si>
    <t>28.44K</t>
  </si>
  <si>
    <t>27.09K</t>
  </si>
  <si>
    <t>32.23K</t>
  </si>
  <si>
    <t>23.99K</t>
  </si>
  <si>
    <t>30.11K</t>
  </si>
  <si>
    <t>23.34K</t>
  </si>
  <si>
    <t>23.58K</t>
  </si>
  <si>
    <t>24.98K</t>
  </si>
  <si>
    <t>17.81K</t>
  </si>
  <si>
    <t>22.31K</t>
  </si>
  <si>
    <t>27.74K</t>
  </si>
  <si>
    <t>27.30K</t>
  </si>
  <si>
    <t>17.51K</t>
  </si>
  <si>
    <t>19.86K</t>
  </si>
  <si>
    <t>25.08K</t>
  </si>
  <si>
    <t>18.52K</t>
  </si>
  <si>
    <t>17.99K</t>
  </si>
  <si>
    <t>19.80K</t>
  </si>
  <si>
    <t>23.92K</t>
  </si>
  <si>
    <t>22.43K</t>
  </si>
  <si>
    <t>19.37K</t>
  </si>
  <si>
    <t>25.71K</t>
  </si>
  <si>
    <t>26.80K</t>
  </si>
  <si>
    <t>25.27K</t>
  </si>
  <si>
    <t>19.19K</t>
  </si>
  <si>
    <t>28.06K</t>
  </si>
  <si>
    <t>26.30K</t>
  </si>
  <si>
    <t>17.72K</t>
  </si>
  <si>
    <t>26.81K</t>
  </si>
  <si>
    <t>35.16K</t>
  </si>
  <si>
    <t>30.02K</t>
  </si>
  <si>
    <t>33.37K</t>
  </si>
  <si>
    <t>34.07K</t>
  </si>
  <si>
    <t>33.74K</t>
  </si>
  <si>
    <t>31.51K</t>
  </si>
  <si>
    <t>32.10K</t>
  </si>
  <si>
    <t>24.67K</t>
  </si>
  <si>
    <t>34.99K</t>
  </si>
  <si>
    <t>30.69K</t>
  </si>
  <si>
    <t>27.21K</t>
  </si>
  <si>
    <t>23.27K</t>
  </si>
  <si>
    <t>32.59K</t>
  </si>
  <si>
    <t>26.70K</t>
  </si>
  <si>
    <t>37.90K</t>
  </si>
  <si>
    <t>30.36K</t>
  </si>
  <si>
    <t>38.89K</t>
  </si>
  <si>
    <t>43.52K</t>
  </si>
  <si>
    <t>41.55K</t>
  </si>
  <si>
    <t>45.99K</t>
  </si>
  <si>
    <t>30.64K</t>
  </si>
  <si>
    <t>45.86K</t>
  </si>
  <si>
    <t>31.81K</t>
  </si>
  <si>
    <t>39.54K</t>
  </si>
  <si>
    <t>38.97K</t>
  </si>
  <si>
    <t>56.80K</t>
  </si>
  <si>
    <t>39.64K</t>
  </si>
  <si>
    <t>47.90K</t>
  </si>
  <si>
    <t>31.96K</t>
  </si>
  <si>
    <t>65.52K</t>
  </si>
  <si>
    <t>70.22K</t>
  </si>
  <si>
    <t>73.59K</t>
  </si>
  <si>
    <t>81.54K</t>
  </si>
  <si>
    <t>61.50K</t>
  </si>
  <si>
    <t>92.73K</t>
  </si>
  <si>
    <t>110.43K</t>
  </si>
  <si>
    <t>102.24K</t>
  </si>
  <si>
    <t>74.27K</t>
  </si>
  <si>
    <t>39.29K</t>
  </si>
  <si>
    <t>60.82K</t>
  </si>
  <si>
    <t>49.78K</t>
  </si>
  <si>
    <t>50.54K</t>
  </si>
  <si>
    <t>45.31K</t>
  </si>
  <si>
    <t>58.44K</t>
  </si>
  <si>
    <t>52.15K</t>
  </si>
  <si>
    <t>54.64K</t>
  </si>
  <si>
    <t>7.05K</t>
  </si>
  <si>
    <t>36.41K</t>
  </si>
  <si>
    <t>45.61K</t>
  </si>
  <si>
    <t>61.06K</t>
  </si>
  <si>
    <t>57.82K</t>
  </si>
  <si>
    <t>73.92K</t>
  </si>
  <si>
    <t>76.46K</t>
  </si>
  <si>
    <t>61.51K</t>
  </si>
  <si>
    <t>59.26K</t>
  </si>
  <si>
    <t>74.56K</t>
  </si>
  <si>
    <t>60.03K</t>
  </si>
  <si>
    <t>67.08K</t>
  </si>
  <si>
    <t>66.63K</t>
  </si>
  <si>
    <t>73.23K</t>
  </si>
  <si>
    <t>61.73K</t>
  </si>
  <si>
    <t>69.21K</t>
  </si>
  <si>
    <t>72.53K</t>
  </si>
  <si>
    <t>69.94K</t>
  </si>
  <si>
    <t>97.49K</t>
  </si>
  <si>
    <t>73.41K</t>
  </si>
  <si>
    <t>83.02K</t>
  </si>
  <si>
    <t>97.61K</t>
  </si>
  <si>
    <t>101.63K</t>
  </si>
  <si>
    <t>143.90K</t>
  </si>
  <si>
    <t>149.42K</t>
  </si>
  <si>
    <t>134.16K</t>
  </si>
  <si>
    <t>199.69K</t>
  </si>
  <si>
    <t>134.58K</t>
  </si>
  <si>
    <t>83.50K</t>
  </si>
  <si>
    <t>82.71K</t>
  </si>
  <si>
    <t>34.00K</t>
  </si>
  <si>
    <t>53.76K</t>
  </si>
  <si>
    <t>89.34K</t>
  </si>
  <si>
    <t>68.39K</t>
  </si>
  <si>
    <t>76.24K</t>
  </si>
  <si>
    <t>51.16K</t>
  </si>
  <si>
    <t>55.68K</t>
  </si>
  <si>
    <t>54.72K</t>
  </si>
  <si>
    <t>76.12K</t>
  </si>
  <si>
    <t>52.20K</t>
  </si>
  <si>
    <t>67.21K</t>
  </si>
  <si>
    <t>43.36K</t>
  </si>
  <si>
    <t>56.45K</t>
  </si>
  <si>
    <t>60.58K</t>
  </si>
  <si>
    <t>53.22K</t>
  </si>
  <si>
    <t>59.99K</t>
  </si>
  <si>
    <t>60.81K</t>
  </si>
  <si>
    <t>57.71K</t>
  </si>
  <si>
    <t>48.00K</t>
  </si>
  <si>
    <t>44.60K</t>
  </si>
  <si>
    <t>49.80K</t>
  </si>
  <si>
    <t>48.60K</t>
  </si>
  <si>
    <t>44.22K</t>
  </si>
  <si>
    <t>35.61K</t>
  </si>
  <si>
    <t>51.15K</t>
  </si>
  <si>
    <t>27.65K</t>
  </si>
  <si>
    <t>25.05K</t>
  </si>
  <si>
    <t>30.57K</t>
  </si>
  <si>
    <t>25.23K</t>
  </si>
  <si>
    <t>35.27K</t>
  </si>
  <si>
    <t>33.02K</t>
  </si>
  <si>
    <t>36.43K</t>
  </si>
  <si>
    <t>28.87K</t>
  </si>
  <si>
    <t>31.21K</t>
  </si>
  <si>
    <t>24.29K</t>
  </si>
  <si>
    <t>32.75K</t>
  </si>
  <si>
    <t>26.68K</t>
  </si>
  <si>
    <t>39.56K</t>
  </si>
  <si>
    <t>29.98K</t>
  </si>
  <si>
    <t>26.94K</t>
  </si>
  <si>
    <t>37.26K</t>
  </si>
  <si>
    <t>32.09K</t>
  </si>
  <si>
    <t>27.62K</t>
  </si>
  <si>
    <t>18.96K</t>
  </si>
  <si>
    <t>25.13K</t>
  </si>
  <si>
    <t>30.98K</t>
  </si>
  <si>
    <t>32.27K</t>
  </si>
  <si>
    <t>17.15K</t>
  </si>
  <si>
    <t>32.14K</t>
  </si>
  <si>
    <t>32.77K</t>
  </si>
  <si>
    <t>29.40K</t>
  </si>
  <si>
    <t>34.19K</t>
  </si>
  <si>
    <t>30.28K</t>
  </si>
  <si>
    <t>31.15K</t>
  </si>
  <si>
    <t>24.36K</t>
  </si>
  <si>
    <t>26.38K</t>
  </si>
  <si>
    <t>20.57K</t>
  </si>
  <si>
    <t>20.72K</t>
  </si>
  <si>
    <t>22.48K</t>
  </si>
  <si>
    <t>26.86K</t>
  </si>
  <si>
    <t>28.19K</t>
  </si>
  <si>
    <t>21.92K</t>
  </si>
  <si>
    <t>16.43K</t>
  </si>
  <si>
    <t>16.73K</t>
  </si>
  <si>
    <t>15.76K</t>
  </si>
  <si>
    <t>14.92K</t>
  </si>
  <si>
    <t>15.83K</t>
  </si>
  <si>
    <t>13.22K</t>
  </si>
  <si>
    <t>31.46K</t>
  </si>
  <si>
    <t>18.51K</t>
  </si>
  <si>
    <t>23.78K</t>
  </si>
  <si>
    <t>18.10K</t>
  </si>
  <si>
    <t>25.79K</t>
  </si>
  <si>
    <t>19.43K</t>
  </si>
  <si>
    <t>21.37K</t>
  </si>
  <si>
    <t>22.88K</t>
  </si>
  <si>
    <t>23.13K</t>
  </si>
  <si>
    <t>25.53K</t>
  </si>
  <si>
    <t>22.08K</t>
  </si>
  <si>
    <t>25.70K</t>
  </si>
  <si>
    <t>26.05K</t>
  </si>
  <si>
    <t>38.56K</t>
  </si>
  <si>
    <t>28.65K</t>
  </si>
  <si>
    <t>14.16K</t>
  </si>
  <si>
    <t>14.80K</t>
  </si>
  <si>
    <t>28.34K</t>
  </si>
  <si>
    <t>37.15K</t>
  </si>
  <si>
    <t>31.61K</t>
  </si>
  <si>
    <t>29.37K</t>
  </si>
  <si>
    <t>36.18K</t>
  </si>
  <si>
    <t>44.27K</t>
  </si>
  <si>
    <t>41.41K</t>
  </si>
  <si>
    <t>35.97K</t>
  </si>
  <si>
    <t>38.64K</t>
  </si>
  <si>
    <t>26.21K</t>
  </si>
  <si>
    <t>42.40K</t>
  </si>
  <si>
    <t>24.53K</t>
  </si>
  <si>
    <t>25.94K</t>
  </si>
  <si>
    <t>28.00K</t>
  </si>
  <si>
    <t>24.41K</t>
  </si>
  <si>
    <t>45.76K</t>
  </si>
  <si>
    <t>28.67K</t>
  </si>
  <si>
    <t>27.35K</t>
  </si>
  <si>
    <t>27.73K</t>
  </si>
  <si>
    <t>29.46K</t>
  </si>
  <si>
    <t>24.97K</t>
  </si>
  <si>
    <t>37.64K</t>
  </si>
  <si>
    <t>27.40K</t>
  </si>
  <si>
    <t>27.10K</t>
  </si>
  <si>
    <t>22.67K</t>
  </si>
  <si>
    <t>46.40K</t>
  </si>
  <si>
    <t>23.42K</t>
  </si>
  <si>
    <t>30.31K</t>
  </si>
  <si>
    <t>22.90K</t>
  </si>
  <si>
    <t>32.55K</t>
  </si>
  <si>
    <t>26.78K</t>
  </si>
  <si>
    <t>24.43K</t>
  </si>
  <si>
    <t>22.44K</t>
  </si>
  <si>
    <t>23.85K</t>
  </si>
  <si>
    <t>27.17K</t>
  </si>
  <si>
    <t>17.35K</t>
  </si>
  <si>
    <t>25.67K</t>
  </si>
  <si>
    <t>26.95K</t>
  </si>
  <si>
    <t>39.05K</t>
  </si>
  <si>
    <t>24.73K</t>
  </si>
  <si>
    <t>29.69K</t>
  </si>
  <si>
    <t>25.87K</t>
  </si>
  <si>
    <t>33.82K</t>
  </si>
  <si>
    <t>34.63K</t>
  </si>
  <si>
    <t>36.78K</t>
  </si>
  <si>
    <t>43.25K</t>
  </si>
  <si>
    <t>35.43K</t>
  </si>
  <si>
    <t>27.99K</t>
  </si>
  <si>
    <t>45.75K</t>
  </si>
  <si>
    <t>28.02K</t>
  </si>
  <si>
    <t>33.78K</t>
  </si>
  <si>
    <t>34.94K</t>
  </si>
  <si>
    <t>32.83K</t>
  </si>
  <si>
    <t>35.35K</t>
  </si>
  <si>
    <t>33.34K</t>
  </si>
  <si>
    <t>28.92K</t>
  </si>
  <si>
    <t>26.09K</t>
  </si>
  <si>
    <t>48.22K</t>
  </si>
  <si>
    <t>48.23K</t>
  </si>
  <si>
    <t>37.18K</t>
  </si>
  <si>
    <t>44.75K</t>
  </si>
  <si>
    <t>42.26K</t>
  </si>
  <si>
    <t>34.60K</t>
  </si>
  <si>
    <t>41.34K</t>
  </si>
  <si>
    <t>69.93K</t>
  </si>
  <si>
    <t>52.58K</t>
  </si>
  <si>
    <t>51.58K</t>
  </si>
  <si>
    <t>48.95K</t>
  </si>
  <si>
    <t>46.32K</t>
  </si>
  <si>
    <t>74.40K</t>
  </si>
  <si>
    <t>65.21K</t>
  </si>
  <si>
    <t>41.05K</t>
  </si>
  <si>
    <t>43.33K</t>
  </si>
  <si>
    <t>72.37K</t>
  </si>
  <si>
    <t>56.52K</t>
  </si>
  <si>
    <t>39.26K</t>
  </si>
  <si>
    <t>64.10K</t>
  </si>
  <si>
    <t>68.75K</t>
  </si>
  <si>
    <t>67.94K</t>
  </si>
  <si>
    <t>81.57K</t>
  </si>
  <si>
    <t>105.77K</t>
  </si>
  <si>
    <t>153.38K</t>
  </si>
  <si>
    <t>105.13K</t>
  </si>
  <si>
    <t>86.46K</t>
  </si>
  <si>
    <t>85.15K</t>
  </si>
  <si>
    <t>150.87K</t>
  </si>
  <si>
    <t>119.33K</t>
  </si>
  <si>
    <t>88.96K</t>
  </si>
  <si>
    <t>92.17K</t>
  </si>
  <si>
    <t>123.74K</t>
  </si>
  <si>
    <t>93.17K</t>
  </si>
  <si>
    <t>66.37K</t>
  </si>
  <si>
    <t>137.96K</t>
  </si>
  <si>
    <t>118.28K</t>
  </si>
  <si>
    <t>113.89K</t>
  </si>
  <si>
    <t>110.88K</t>
  </si>
  <si>
    <t>128.38K</t>
  </si>
  <si>
    <t>143.30K</t>
  </si>
  <si>
    <t>16.67K</t>
  </si>
  <si>
    <t>Natural Gas</t>
  </si>
  <si>
    <t>https://in.investing.com/commodities/crude-oil-historical-data</t>
  </si>
  <si>
    <t>https://in.investing.com/commodities/brent-oil-historical-data</t>
  </si>
  <si>
    <t>https://in.investing.com/commodities/natural-gas-historical-data</t>
  </si>
  <si>
    <t>https://www.westmetall.com/en/markdaten.php</t>
  </si>
  <si>
    <t>EUR/USD</t>
  </si>
  <si>
    <t>USD/INR</t>
  </si>
  <si>
    <t>https://in.investing.com/currencies/usd-inr-futures-historical-data</t>
  </si>
  <si>
    <t>,</t>
  </si>
  <si>
    <t>Jul</t>
  </si>
  <si>
    <t>Jun</t>
  </si>
  <si>
    <t>May</t>
  </si>
  <si>
    <t>Apr</t>
  </si>
  <si>
    <t>Mar</t>
  </si>
  <si>
    <t>Feb</t>
  </si>
  <si>
    <t>Jan</t>
  </si>
  <si>
    <t>Dec</t>
  </si>
  <si>
    <t>Nov</t>
  </si>
  <si>
    <t>Oct</t>
  </si>
  <si>
    <t>Sep</t>
  </si>
  <si>
    <t>Aug</t>
  </si>
  <si>
    <t>Dat</t>
  </si>
  <si>
    <t>e</t>
  </si>
  <si>
    <t>--</t>
  </si>
  <si>
    <t>Price (in Rs)</t>
  </si>
  <si>
    <t>Exchange Rate</t>
  </si>
  <si>
    <t>freight</t>
  </si>
  <si>
    <t>Freight Rate</t>
  </si>
  <si>
    <t>LME_Aluminium</t>
  </si>
  <si>
    <t>LME_Al_Stock</t>
  </si>
  <si>
    <t>LME_Copper</t>
  </si>
  <si>
    <t>LME_Cu_Stock</t>
  </si>
  <si>
    <t>LME_Zinc</t>
  </si>
  <si>
    <t>LME_Zn</t>
  </si>
  <si>
    <t>EUR_USD</t>
  </si>
  <si>
    <t>USD_INR</t>
  </si>
  <si>
    <t>Price (in USD)</t>
  </si>
  <si>
    <t>USD_INR_Volume</t>
  </si>
  <si>
    <t>Price (USD_INR)</t>
  </si>
  <si>
    <t>Coal_price</t>
  </si>
  <si>
    <t>Natural_gas_price</t>
  </si>
  <si>
    <t>Natural_gas_Volume</t>
  </si>
  <si>
    <t>Crude_oil_WTI_price</t>
  </si>
  <si>
    <t>Crude_oil_WTI_Vol</t>
  </si>
  <si>
    <t>Crude_oil_Brent_price</t>
  </si>
  <si>
    <t>Crude_oil_Brent_Vol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</si>
</sst>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sz val="9"/>
      <color rgb="FF000000"/>
      <name val="Trebuchet MS"/>
      <family val="2"/>
    </font>
    <font>
      <sz val="9"/>
      <color rgb="FFFFFFFF"/>
      <name val="Trebuchet MS"/>
      <family val="2"/>
    </font>
    <font>
      <sz val="11"/>
      <color rgb="FF66758A"/>
      <name val="Arial"/>
      <family val="2"/>
    </font>
    <font>
      <sz val="11"/>
      <color rgb="FF000000"/>
      <name val="Arial"/>
      <family val="2"/>
    </font>
    <font>
      <sz val="11"/>
      <color rgb="FF0EA6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66758A"/>
      <name val="Arial"/>
      <family val="2"/>
    </font>
    <font>
      <sz val="12"/>
      <color rgb="FF000000"/>
      <name val="Arial"/>
      <family val="2"/>
    </font>
    <font>
      <sz val="12"/>
      <color rgb="FFFF0000"/>
      <name val="Arial"/>
      <family val="2"/>
    </font>
    <font>
      <sz val="12"/>
      <color rgb="FF000000"/>
      <name val="Arial"/>
      <family val="2"/>
    </font>
    <font>
      <sz val="12"/>
      <color rgb="FF0EA600"/>
      <name val="Arial"/>
      <family val="2"/>
    </font>
    <font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CFDFE"/>
        <bgColor indexed="64"/>
      </patternFill>
    </fill>
  </fills>
  <borders count="3"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E3EAF2"/>
      </bottom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6" fillId="0" borderId="0"/>
  </cellStyleXfs>
  <cellXfs count="52">
    <xf numFmtId="0" fontId="0" fillId="0" borderId="0" xfId="0"/>
    <xf numFmtId="0" fontId="1" fillId="3" borderId="1" xfId="0" applyFont="1" applyFill="1" applyBorder="1" applyAlignment="1">
      <alignment horizontal="left" vertical="top" wrapText="1" indent="1"/>
    </xf>
    <xf numFmtId="0" fontId="1" fillId="3" borderId="0" xfId="0" applyFont="1" applyFill="1" applyAlignment="1">
      <alignment horizontal="left" vertical="top" wrapText="1" indent="1"/>
    </xf>
    <xf numFmtId="4" fontId="2" fillId="2" borderId="1" xfId="0" applyNumberFormat="1" applyFont="1" applyFill="1" applyBorder="1" applyAlignment="1">
      <alignment vertical="top" wrapText="1" indent="1"/>
    </xf>
    <xf numFmtId="3" fontId="2" fillId="2" borderId="0" xfId="0" applyNumberFormat="1" applyFont="1" applyFill="1" applyAlignment="1">
      <alignment vertical="top" wrapText="1" indent="1"/>
    </xf>
    <xf numFmtId="4" fontId="2" fillId="4" borderId="1" xfId="0" applyNumberFormat="1" applyFont="1" applyFill="1" applyBorder="1" applyAlignment="1">
      <alignment vertical="top" wrapText="1" indent="1"/>
    </xf>
    <xf numFmtId="3" fontId="2" fillId="4" borderId="0" xfId="0" applyNumberFormat="1" applyFont="1" applyFill="1" applyAlignment="1">
      <alignment vertical="top" wrapText="1" indent="1"/>
    </xf>
    <xf numFmtId="15" fontId="2" fillId="2" borderId="1" xfId="0" applyNumberFormat="1" applyFont="1" applyFill="1" applyBorder="1" applyAlignment="1">
      <alignment vertical="top" wrapText="1" indent="1"/>
    </xf>
    <xf numFmtId="15" fontId="2" fillId="4" borderId="1" xfId="0" applyNumberFormat="1" applyFont="1" applyFill="1" applyBorder="1" applyAlignment="1">
      <alignment vertical="top" wrapText="1" indent="1"/>
    </xf>
    <xf numFmtId="0" fontId="2" fillId="2" borderId="0" xfId="0" applyFont="1" applyFill="1" applyAlignment="1">
      <alignment vertical="top" wrapText="1" indent="1"/>
    </xf>
    <xf numFmtId="0" fontId="2" fillId="4" borderId="0" xfId="0" applyFont="1" applyFill="1" applyAlignment="1">
      <alignment vertical="top" wrapText="1" indent="1"/>
    </xf>
    <xf numFmtId="0" fontId="3" fillId="5" borderId="0" xfId="0" applyFont="1" applyFill="1" applyAlignment="1">
      <alignment vertical="top" wrapText="1" indent="1"/>
    </xf>
    <xf numFmtId="0" fontId="4" fillId="0" borderId="2" xfId="0" applyFont="1" applyBorder="1" applyAlignment="1">
      <alignment horizontal="left" vertical="center" indent="1"/>
    </xf>
    <xf numFmtId="0" fontId="4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indent="1"/>
    </xf>
    <xf numFmtId="0" fontId="6" fillId="0" borderId="2" xfId="0" applyFont="1" applyBorder="1" applyAlignment="1">
      <alignment horizontal="right" vertical="center" indent="1"/>
    </xf>
    <xf numFmtId="0" fontId="7" fillId="0" borderId="2" xfId="0" applyFont="1" applyBorder="1" applyAlignment="1">
      <alignment horizontal="right" vertical="center" indent="1"/>
    </xf>
    <xf numFmtId="10" fontId="6" fillId="0" borderId="2" xfId="0" applyNumberFormat="1" applyFont="1" applyBorder="1" applyAlignment="1">
      <alignment horizontal="right" vertical="center" indent="1"/>
    </xf>
    <xf numFmtId="0" fontId="8" fillId="0" borderId="2" xfId="0" applyFont="1" applyBorder="1" applyAlignment="1">
      <alignment horizontal="right" vertical="center" indent="1"/>
    </xf>
    <xf numFmtId="10" fontId="8" fillId="0" borderId="2" xfId="0" applyNumberFormat="1" applyFont="1" applyBorder="1" applyAlignment="1">
      <alignment horizontal="right" vertical="center" indent="1"/>
    </xf>
    <xf numFmtId="0" fontId="5" fillId="0" borderId="0" xfId="0" applyFont="1" applyAlignment="1">
      <alignment horizontal="left" vertical="center" indent="1"/>
    </xf>
    <xf numFmtId="0" fontId="8" fillId="0" borderId="0" xfId="0" applyFont="1" applyAlignment="1">
      <alignment horizontal="right" vertical="center" indent="1"/>
    </xf>
    <xf numFmtId="0" fontId="7" fillId="0" borderId="0" xfId="0" applyFont="1" applyAlignment="1">
      <alignment horizontal="right" vertical="center" indent="1"/>
    </xf>
    <xf numFmtId="10" fontId="8" fillId="0" borderId="0" xfId="0" applyNumberFormat="1" applyFont="1" applyAlignment="1">
      <alignment horizontal="right" vertical="center" indent="1"/>
    </xf>
    <xf numFmtId="0" fontId="9" fillId="0" borderId="0" xfId="0" applyFont="1" applyAlignment="1">
      <alignment vertical="center"/>
    </xf>
    <xf numFmtId="3" fontId="6" fillId="0" borderId="2" xfId="0" applyNumberFormat="1" applyFont="1" applyBorder="1" applyAlignment="1">
      <alignment horizontal="right" vertical="center" indent="1"/>
    </xf>
    <xf numFmtId="3" fontId="7" fillId="0" borderId="2" xfId="0" applyNumberFormat="1" applyFont="1" applyBorder="1" applyAlignment="1">
      <alignment horizontal="right" vertical="center" indent="1"/>
    </xf>
    <xf numFmtId="3" fontId="8" fillId="0" borderId="2" xfId="0" applyNumberFormat="1" applyFont="1" applyBorder="1" applyAlignment="1">
      <alignment horizontal="right" vertical="center" indent="1"/>
    </xf>
    <xf numFmtId="3" fontId="8" fillId="0" borderId="0" xfId="0" applyNumberFormat="1" applyFont="1" applyAlignment="1">
      <alignment horizontal="right" vertical="center" indent="1"/>
    </xf>
    <xf numFmtId="3" fontId="7" fillId="0" borderId="0" xfId="0" applyNumberFormat="1" applyFont="1" applyAlignment="1">
      <alignment horizontal="right" vertical="center" indent="1"/>
    </xf>
    <xf numFmtId="0" fontId="6" fillId="0" borderId="0" xfId="0" applyFont="1" applyAlignment="1">
      <alignment horizontal="right" vertical="center" indent="1"/>
    </xf>
    <xf numFmtId="10" fontId="6" fillId="0" borderId="0" xfId="0" applyNumberFormat="1" applyFont="1" applyAlignment="1">
      <alignment horizontal="right" vertical="center" indent="1"/>
    </xf>
    <xf numFmtId="0" fontId="10" fillId="0" borderId="0" xfId="1"/>
    <xf numFmtId="0" fontId="11" fillId="0" borderId="2" xfId="0" applyFont="1" applyBorder="1" applyAlignment="1">
      <alignment horizontal="left" vertical="center" indent="1"/>
    </xf>
    <xf numFmtId="0" fontId="11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left" vertical="center" indent="1"/>
    </xf>
    <xf numFmtId="0" fontId="13" fillId="0" borderId="2" xfId="0" applyFont="1" applyBorder="1" applyAlignment="1">
      <alignment horizontal="right" vertical="center" indent="1"/>
    </xf>
    <xf numFmtId="0" fontId="14" fillId="0" borderId="2" xfId="0" applyFont="1" applyBorder="1" applyAlignment="1">
      <alignment horizontal="right" vertical="center" indent="1"/>
    </xf>
    <xf numFmtId="10" fontId="13" fillId="0" borderId="2" xfId="0" applyNumberFormat="1" applyFont="1" applyBorder="1" applyAlignment="1">
      <alignment horizontal="right" vertical="center" indent="1"/>
    </xf>
    <xf numFmtId="0" fontId="15" fillId="0" borderId="2" xfId="0" applyFont="1" applyBorder="1" applyAlignment="1">
      <alignment horizontal="right" vertical="center" indent="1"/>
    </xf>
    <xf numFmtId="10" fontId="15" fillId="0" borderId="2" xfId="0" applyNumberFormat="1" applyFont="1" applyBorder="1" applyAlignment="1">
      <alignment horizontal="right" vertical="center" indent="1"/>
    </xf>
    <xf numFmtId="0" fontId="12" fillId="6" borderId="0" xfId="0" applyFont="1" applyFill="1" applyAlignment="1">
      <alignment horizontal="left" vertical="center" indent="1"/>
    </xf>
    <xf numFmtId="0" fontId="13" fillId="6" borderId="0" xfId="0" applyFont="1" applyFill="1" applyAlignment="1">
      <alignment horizontal="right" vertical="center" indent="1"/>
    </xf>
    <xf numFmtId="0" fontId="14" fillId="6" borderId="0" xfId="0" applyFont="1" applyFill="1" applyAlignment="1">
      <alignment horizontal="right" vertical="center" indent="1"/>
    </xf>
    <xf numFmtId="10" fontId="13" fillId="6" borderId="0" xfId="0" applyNumberFormat="1" applyFont="1" applyFill="1" applyAlignment="1">
      <alignment horizontal="right" vertical="center" indent="1"/>
    </xf>
    <xf numFmtId="15" fontId="3" fillId="5" borderId="1" xfId="0" applyNumberFormat="1" applyFont="1" applyFill="1" applyBorder="1" applyAlignment="1">
      <alignment vertical="top" wrapText="1" indent="1"/>
    </xf>
    <xf numFmtId="14" fontId="12" fillId="0" borderId="2" xfId="0" applyNumberFormat="1" applyFont="1" applyBorder="1" applyAlignment="1">
      <alignment horizontal="left" vertical="center" indent="1"/>
    </xf>
    <xf numFmtId="14" fontId="0" fillId="0" borderId="0" xfId="0" applyNumberFormat="1"/>
    <xf numFmtId="14" fontId="16" fillId="0" borderId="0" xfId="2" applyNumberFormat="1"/>
    <xf numFmtId="0" fontId="16" fillId="0" borderId="0" xfId="2"/>
    <xf numFmtId="2" fontId="7" fillId="0" borderId="2" xfId="0" applyNumberFormat="1" applyFont="1" applyBorder="1" applyAlignment="1">
      <alignment horizontal="right" vertical="center" indent="1"/>
    </xf>
    <xf numFmtId="2" fontId="7" fillId="0" borderId="0" xfId="0" applyNumberFormat="1" applyFont="1" applyAlignment="1">
      <alignment horizontal="right" vertical="center" indent="1"/>
    </xf>
  </cellXfs>
  <cellStyles count="3">
    <cellStyle name="Hyperlink" xfId="1" builtinId="8"/>
    <cellStyle name="Normal" xfId="0" builtinId="0"/>
    <cellStyle name="Normal 3" xfId="2" xr:uid="{FD7080FB-EF34-4D12-A88C-53A350500D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in.investing.com/currencies/usd-inr-futures-historical-data" TargetMode="External"/><Relationship Id="rId3" Type="http://schemas.openxmlformats.org/officeDocument/2006/relationships/hyperlink" Target="https://in.investing.com/commodities/crude-oil-historical-data" TargetMode="External"/><Relationship Id="rId7" Type="http://schemas.openxmlformats.org/officeDocument/2006/relationships/hyperlink" Target="https://www.westmetall.com/en/markdaten.php" TargetMode="External"/><Relationship Id="rId2" Type="http://schemas.openxmlformats.org/officeDocument/2006/relationships/hyperlink" Target="https://in.investing.com/commodities/natural-gas-historical-data" TargetMode="External"/><Relationship Id="rId1" Type="http://schemas.openxmlformats.org/officeDocument/2006/relationships/hyperlink" Target="https://in.investing.com/commodities/brent-oil-historical-data" TargetMode="External"/><Relationship Id="rId6" Type="http://schemas.openxmlformats.org/officeDocument/2006/relationships/hyperlink" Target="https://www.westmetall.com/en/markdaten.php" TargetMode="External"/><Relationship Id="rId5" Type="http://schemas.openxmlformats.org/officeDocument/2006/relationships/hyperlink" Target="https://www.westmetall.com/en/markdaten.php" TargetMode="External"/><Relationship Id="rId4" Type="http://schemas.openxmlformats.org/officeDocument/2006/relationships/hyperlink" Target="https://www.westmetall.com/en/markdaten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5DEAF-EEFC-4C04-B478-C090AC539193}">
  <dimension ref="A1:R2"/>
  <sheetViews>
    <sheetView workbookViewId="0">
      <selection sqref="A1:XFD2"/>
    </sheetView>
  </sheetViews>
  <sheetFormatPr defaultRowHeight="14.4" x14ac:dyDescent="0.3"/>
  <cols>
    <col min="1" max="1" width="10.44140625" bestFit="1" customWidth="1"/>
  </cols>
  <sheetData>
    <row r="1" spans="1:18" x14ac:dyDescent="0.3">
      <c r="A1" s="48">
        <v>45127</v>
      </c>
      <c r="B1" s="49">
        <v>1100</v>
      </c>
      <c r="C1">
        <f>VLOOKUP($A1,Aluminium!$A:$D,2,FALSE)</f>
        <v>2172</v>
      </c>
      <c r="D1">
        <f>VLOOKUP($A1,Aluminium!$A:$D,4,FALSE)</f>
        <v>513100</v>
      </c>
      <c r="E1">
        <f>VLOOKUP($A1,Copper!$A:$D,2,FALSE)</f>
        <v>8543</v>
      </c>
      <c r="F1">
        <f>VLOOKUP($A1,Copper!$A:$D,4,FALSE)</f>
        <v>58800</v>
      </c>
      <c r="G1">
        <f>VLOOKUP($A1,Zinc!$A:$D,2,FALSE)</f>
        <v>2402</v>
      </c>
      <c r="H1">
        <f>VLOOKUP($A1,Zinc!$A:$D,4,FALSE)</f>
        <v>90750</v>
      </c>
      <c r="I1">
        <f>VLOOKUP($A1,'EUR-USD'!$A:$B,2,FALSE)</f>
        <v>1.1207</v>
      </c>
      <c r="J1">
        <v>82.07</v>
      </c>
      <c r="K1">
        <v>1740000</v>
      </c>
      <c r="L1">
        <f>VLOOKUP($A1,Coal!$A:$D,4,FALSE)</f>
        <v>0.74631412209089809</v>
      </c>
      <c r="M1">
        <f>VLOOKUP($A1,'Crude Oil - WTI'!$A:$F,2,FALSE)</f>
        <v>75.84</v>
      </c>
      <c r="N1">
        <v>125090</v>
      </c>
      <c r="O1">
        <f>VLOOKUP($A1,'Natural Gas'!$A:$F,2,FALSE)</f>
        <v>2.75</v>
      </c>
      <c r="P1">
        <v>102070</v>
      </c>
      <c r="Q1">
        <f>VLOOKUP($A1,'Crude Oil - Brent'!$A:$F,2,FALSE)</f>
        <v>79.59</v>
      </c>
      <c r="R1">
        <v>311440</v>
      </c>
    </row>
    <row r="2" spans="1:18" x14ac:dyDescent="0.3">
      <c r="A2" s="48">
        <v>45126</v>
      </c>
      <c r="B2" s="49">
        <v>1100</v>
      </c>
      <c r="C2">
        <f>VLOOKUP($A2,Aluminium!$A:$D,2,FALSE)</f>
        <v>2142</v>
      </c>
      <c r="D2">
        <f>VLOOKUP($A2,Aluminium!$A:$D,4,FALSE)</f>
        <v>514300</v>
      </c>
      <c r="E2">
        <f>VLOOKUP($A2,Copper!$A:$D,2,FALSE)</f>
        <v>8354</v>
      </c>
      <c r="F2">
        <f>VLOOKUP($A2,Copper!$A:$D,4,FALSE)</f>
        <v>59325</v>
      </c>
      <c r="G2">
        <f>VLOOKUP($A2,Zinc!$A:$D,2,FALSE)</f>
        <v>2350</v>
      </c>
      <c r="H2">
        <f>VLOOKUP($A2,Zinc!$A:$D,4,FALSE)</f>
        <v>90825</v>
      </c>
      <c r="I2">
        <f>VLOOKUP($A2,'EUR-USD'!$A:$B,2,FALSE)</f>
        <v>1.1214</v>
      </c>
      <c r="J2">
        <v>82.07</v>
      </c>
      <c r="K2">
        <v>1740000</v>
      </c>
      <c r="L2">
        <f>VLOOKUP($A2,Coal!$A:$D,4,FALSE)</f>
        <v>0.75301571828926528</v>
      </c>
      <c r="M2">
        <f>VLOOKUP($A2,'Crude Oil - WTI'!$A:$F,2,FALSE)</f>
        <v>75.349999999999994</v>
      </c>
      <c r="N2">
        <v>125090</v>
      </c>
      <c r="O2">
        <f>VLOOKUP($A2,'Natural Gas'!$A:$F,2,FALSE)</f>
        <v>2.6030000000000002</v>
      </c>
      <c r="P2">
        <f>VLOOKUP($A2,'Natural Gas'!$A:$F,6,FALSE)</f>
        <v>102070</v>
      </c>
      <c r="Q2">
        <f>VLOOKUP($A2,'Crude Oil - Brent'!$A:$F,2,FALSE)</f>
        <v>79.459999999999994</v>
      </c>
      <c r="R2">
        <f>VLOOKUP($A2,'Crude Oil - Brent'!$A:$F,6,FALSE)</f>
        <v>311440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715ED-9680-4575-801F-9AC39A4626FA}">
  <dimension ref="B2:D9"/>
  <sheetViews>
    <sheetView tabSelected="1" workbookViewId="0">
      <selection activeCell="D10" sqref="D10"/>
    </sheetView>
  </sheetViews>
  <sheetFormatPr defaultRowHeight="14.4" x14ac:dyDescent="0.3"/>
  <cols>
    <col min="4" max="4" width="56" bestFit="1" customWidth="1"/>
  </cols>
  <sheetData>
    <row r="2" spans="2:4" x14ac:dyDescent="0.3">
      <c r="B2" t="s">
        <v>1519</v>
      </c>
      <c r="D2" s="32" t="s">
        <v>4137</v>
      </c>
    </row>
    <row r="3" spans="2:4" x14ac:dyDescent="0.3">
      <c r="B3" t="s">
        <v>1520</v>
      </c>
      <c r="D3" s="32" t="s">
        <v>4136</v>
      </c>
    </row>
    <row r="4" spans="2:4" x14ac:dyDescent="0.3">
      <c r="B4" t="s">
        <v>4135</v>
      </c>
      <c r="D4" s="32" t="s">
        <v>4138</v>
      </c>
    </row>
    <row r="5" spans="2:4" x14ac:dyDescent="0.3">
      <c r="B5" t="s">
        <v>4</v>
      </c>
      <c r="D5" s="32" t="s">
        <v>4139</v>
      </c>
    </row>
    <row r="6" spans="2:4" x14ac:dyDescent="0.3">
      <c r="B6" t="s">
        <v>8</v>
      </c>
      <c r="D6" s="32" t="s">
        <v>4139</v>
      </c>
    </row>
    <row r="7" spans="2:4" x14ac:dyDescent="0.3">
      <c r="B7" t="s">
        <v>12</v>
      </c>
      <c r="D7" s="32" t="s">
        <v>4139</v>
      </c>
    </row>
    <row r="8" spans="2:4" x14ac:dyDescent="0.3">
      <c r="B8" t="s">
        <v>4140</v>
      </c>
      <c r="D8" s="32" t="s">
        <v>4139</v>
      </c>
    </row>
    <row r="9" spans="2:4" x14ac:dyDescent="0.3">
      <c r="B9" t="s">
        <v>4141</v>
      </c>
      <c r="D9" s="32" t="s">
        <v>4142</v>
      </c>
    </row>
  </sheetData>
  <hyperlinks>
    <hyperlink ref="D2" r:id="rId1" xr:uid="{EAD65AA1-3BBC-449F-A6B9-27A6ACFE48C0}"/>
    <hyperlink ref="D4" r:id="rId2" xr:uid="{416819B9-21DC-44E0-8C95-9067DFBEB3A0}"/>
    <hyperlink ref="D3" r:id="rId3" xr:uid="{8EBBA484-4A98-440D-9498-0C8E645E8BD4}"/>
    <hyperlink ref="D5" r:id="rId4" xr:uid="{DAD7549F-1876-4C10-A250-7208FB5ADA9C}"/>
    <hyperlink ref="D6" r:id="rId5" xr:uid="{25266969-F34F-405F-944E-3DE5CE8E9C97}"/>
    <hyperlink ref="D7" r:id="rId6" xr:uid="{C1E7C46A-12C4-45DB-88D1-E413BD4FCF97}"/>
    <hyperlink ref="D8" r:id="rId7" xr:uid="{416BE811-1227-4380-85D8-C7C84952E882}"/>
    <hyperlink ref="D9" r:id="rId8" xr:uid="{1BC407DD-C7BF-4514-BB7C-9285235840C4}"/>
  </hyperlinks>
  <pageMargins left="0.7" right="0.7" top="0.75" bottom="0.75" header="0.3" footer="0.3"/>
  <headerFooter>
    <oddFooter>&amp;C_x000D_&amp;1#&amp;"Calibri"&amp;6&amp;KC0C0C0 Sensitivity: Public (C4)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B2239-0721-4A72-9FA8-EBD1E8F0597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CD7B-9F8C-40BF-B3A5-503B9FB19222}">
  <dimension ref="A1:R1398"/>
  <sheetViews>
    <sheetView workbookViewId="0"/>
  </sheetViews>
  <sheetFormatPr defaultRowHeight="14.4" x14ac:dyDescent="0.3"/>
  <cols>
    <col min="1" max="1" width="10.44140625" bestFit="1" customWidth="1"/>
    <col min="2" max="2" width="11.6640625" bestFit="1" customWidth="1"/>
    <col min="3" max="3" width="15.5546875" bestFit="1" customWidth="1"/>
    <col min="4" max="4" width="13.33203125" bestFit="1" customWidth="1"/>
    <col min="18" max="18" width="10.5546875" customWidth="1"/>
  </cols>
  <sheetData>
    <row r="1" spans="1:18" x14ac:dyDescent="0.3">
      <c r="A1" t="s">
        <v>14</v>
      </c>
      <c r="B1" t="s">
        <v>4162</v>
      </c>
      <c r="C1" t="s">
        <v>4163</v>
      </c>
      <c r="D1" t="s">
        <v>4164</v>
      </c>
      <c r="E1" t="s">
        <v>4165</v>
      </c>
      <c r="F1" t="s">
        <v>4166</v>
      </c>
      <c r="G1" t="s">
        <v>4167</v>
      </c>
      <c r="H1" t="s">
        <v>4168</v>
      </c>
      <c r="I1" t="s">
        <v>4169</v>
      </c>
      <c r="J1" t="s">
        <v>4170</v>
      </c>
      <c r="K1" t="s">
        <v>4172</v>
      </c>
      <c r="L1" t="s">
        <v>4174</v>
      </c>
      <c r="M1" t="s">
        <v>4177</v>
      </c>
      <c r="N1" t="s">
        <v>4178</v>
      </c>
      <c r="O1" t="s">
        <v>4175</v>
      </c>
      <c r="P1" t="s">
        <v>4176</v>
      </c>
      <c r="Q1" t="s">
        <v>4179</v>
      </c>
      <c r="R1" t="s">
        <v>4180</v>
      </c>
    </row>
    <row r="2" spans="1:18" x14ac:dyDescent="0.3">
      <c r="A2" s="48">
        <v>43102</v>
      </c>
      <c r="B2" s="49">
        <v>1500</v>
      </c>
      <c r="C2">
        <f>VLOOKUP($A2,Aluminium!$A:$D,2,FALSE)</f>
        <v>2256</v>
      </c>
      <c r="D2">
        <f>VLOOKUP($A2,Aluminium!$A:$D,4,FALSE)</f>
        <v>1101375</v>
      </c>
      <c r="E2">
        <f>VLOOKUP($A2,Copper!$A:$D,2,FALSE)</f>
        <v>7181</v>
      </c>
      <c r="F2">
        <f>VLOOKUP($A2,Copper!$A:$D,4,FALSE)</f>
        <v>200650</v>
      </c>
      <c r="G2">
        <f>VLOOKUP($A2,Zinc!$A:$D,2,FALSE)</f>
        <v>3377</v>
      </c>
      <c r="H2">
        <f>VLOOKUP($A2,Zinc!$A:$D,4,FALSE)</f>
        <v>180975</v>
      </c>
      <c r="I2">
        <f>VLOOKUP($A2,'EUR-USD'!$A:$B,2,FALSE)</f>
        <v>1.2062999999999999</v>
      </c>
      <c r="J2">
        <f>VLOOKUP($A2,'USD-INR'!$A:$F,2,FALSE)</f>
        <v>63.66</v>
      </c>
      <c r="K2">
        <f>VLOOKUP($A2,'USD-INR'!$A:$F,6,FALSE)</f>
        <v>1340000</v>
      </c>
      <c r="L2">
        <f>VLOOKUP($A2,Coal!$A:$D,4,FALSE)</f>
        <v>0.88045868677348416</v>
      </c>
      <c r="M2">
        <f>VLOOKUP($A2,'Crude Oil - WTI'!$A:$F,2,FALSE)</f>
        <v>60.37</v>
      </c>
      <c r="N2">
        <f>VLOOKUP($A2,'Crude Oil - WTI'!$A:$F,6,FALSE)</f>
        <v>510310</v>
      </c>
      <c r="O2">
        <f>VLOOKUP($A2,'Natural Gas'!$A:$F,2,FALSE)</f>
        <v>3.056</v>
      </c>
      <c r="P2">
        <f>VLOOKUP($A2,'Natural Gas'!$A:$F,6,FALSE)</f>
        <v>320180</v>
      </c>
      <c r="Q2">
        <f>VLOOKUP($A2,'Crude Oil - Brent'!$A:$F,2,FALSE)</f>
        <v>66.569999999999993</v>
      </c>
      <c r="R2">
        <f>VLOOKUP($A2,'Crude Oil - Brent'!$A:$F,6,FALSE)</f>
        <v>211740</v>
      </c>
    </row>
    <row r="3" spans="1:18" x14ac:dyDescent="0.3">
      <c r="A3" s="48">
        <v>43103</v>
      </c>
      <c r="B3" s="49">
        <v>1500</v>
      </c>
      <c r="C3">
        <f>VLOOKUP($A3,Aluminium!$A:$D,2,FALSE)</f>
        <v>2241</v>
      </c>
      <c r="D3">
        <f>VLOOKUP($A3,Aluminium!$A:$D,4,FALSE)</f>
        <v>1101800</v>
      </c>
      <c r="E3">
        <f>VLOOKUP($A3,Copper!$A:$D,2,FALSE)</f>
        <v>7115.5</v>
      </c>
      <c r="F3">
        <f>VLOOKUP($A3,Copper!$A:$D,4,FALSE)</f>
        <v>200225</v>
      </c>
      <c r="G3">
        <f>VLOOKUP($A3,Zinc!$A:$D,2,FALSE)</f>
        <v>3350.5</v>
      </c>
      <c r="H3">
        <f>VLOOKUP($A3,Zinc!$A:$D,4,FALSE)</f>
        <v>180825</v>
      </c>
      <c r="I3">
        <f>VLOOKUP($A3,'EUR-USD'!$A:$B,2,FALSE)</f>
        <v>1.2022999999999999</v>
      </c>
      <c r="J3">
        <f>VLOOKUP($A3,'USD-INR'!$A:$F,2,FALSE)</f>
        <v>63.7</v>
      </c>
      <c r="K3">
        <f>VLOOKUP($A3,'USD-INR'!$A:$F,6,FALSE)</f>
        <v>1160000</v>
      </c>
      <c r="L3">
        <f>VLOOKUP($A3,Coal!$A:$D,4,FALSE)</f>
        <v>0.88069073783359497</v>
      </c>
      <c r="M3">
        <f>VLOOKUP($A3,'Crude Oil - WTI'!$A:$F,2,FALSE)</f>
        <v>61.63</v>
      </c>
      <c r="N3">
        <f>VLOOKUP($A3,'Crude Oil - WTI'!$A:$F,6,FALSE)</f>
        <v>673860</v>
      </c>
      <c r="O3">
        <f>VLOOKUP($A3,'Natural Gas'!$A:$F,2,FALSE)</f>
        <v>3.008</v>
      </c>
      <c r="P3">
        <f>VLOOKUP($A3,'Natural Gas'!$A:$F,6,FALSE)</f>
        <v>269890</v>
      </c>
      <c r="Q3">
        <f>VLOOKUP($A3,'Crude Oil - Brent'!$A:$F,2,FALSE)</f>
        <v>67.84</v>
      </c>
      <c r="R3">
        <f>VLOOKUP($A3,'Crude Oil - Brent'!$A:$F,6,FALSE)</f>
        <v>260860</v>
      </c>
    </row>
    <row r="4" spans="1:18" x14ac:dyDescent="0.3">
      <c r="A4" s="48">
        <v>43104</v>
      </c>
      <c r="B4" s="49">
        <v>1500</v>
      </c>
      <c r="C4">
        <f>VLOOKUP($A4,Aluminium!$A:$D,2,FALSE)</f>
        <v>2230</v>
      </c>
      <c r="D4">
        <f>VLOOKUP($A4,Aluminium!$A:$D,4,FALSE)</f>
        <v>1101325</v>
      </c>
      <c r="E4">
        <f>VLOOKUP($A4,Copper!$A:$D,2,FALSE)</f>
        <v>7202.5</v>
      </c>
      <c r="F4">
        <f>VLOOKUP($A4,Copper!$A:$D,4,FALSE)</f>
        <v>200150</v>
      </c>
      <c r="G4">
        <f>VLOOKUP($A4,Zinc!$A:$D,2,FALSE)</f>
        <v>3377</v>
      </c>
      <c r="H4">
        <f>VLOOKUP($A4,Zinc!$A:$D,4,FALSE)</f>
        <v>180575</v>
      </c>
      <c r="I4">
        <f>VLOOKUP($A4,'EUR-USD'!$A:$B,2,FALSE)</f>
        <v>1.2071000000000001</v>
      </c>
      <c r="J4">
        <f>VLOOKUP($A4,'USD-INR'!$A:$F,2,FALSE)</f>
        <v>63.56</v>
      </c>
      <c r="K4">
        <f>VLOOKUP($A4,'USD-INR'!$A:$F,6,FALSE)</f>
        <v>1050000</v>
      </c>
      <c r="L4">
        <f>VLOOKUP($A4,Coal!$A:$D,4,FALSE)</f>
        <v>0.8889238514789175</v>
      </c>
      <c r="M4">
        <f>VLOOKUP($A4,'Crude Oil - WTI'!$A:$F,2,FALSE)</f>
        <v>62.01</v>
      </c>
      <c r="N4">
        <f>VLOOKUP($A4,'Crude Oil - WTI'!$A:$F,6,FALSE)</f>
        <v>654360</v>
      </c>
      <c r="O4">
        <f>VLOOKUP($A4,'Natural Gas'!$A:$F,2,FALSE)</f>
        <v>2.88</v>
      </c>
      <c r="P4">
        <f>VLOOKUP($A4,'Natural Gas'!$A:$F,6,FALSE)</f>
        <v>319710</v>
      </c>
      <c r="Q4">
        <f>VLOOKUP($A4,'Crude Oil - Brent'!$A:$F,2,FALSE)</f>
        <v>68.069999999999993</v>
      </c>
      <c r="R4">
        <f>VLOOKUP($A4,'Crude Oil - Brent'!$A:$F,6,FALSE)</f>
        <v>246150</v>
      </c>
    </row>
    <row r="5" spans="1:18" x14ac:dyDescent="0.3">
      <c r="A5" s="48">
        <v>43105</v>
      </c>
      <c r="B5" s="49">
        <v>1500</v>
      </c>
      <c r="C5">
        <f>VLOOKUP($A5,Aluminium!$A:$D,2,FALSE)</f>
        <v>2205.5</v>
      </c>
      <c r="D5">
        <f>VLOOKUP($A5,Aluminium!$A:$D,4,FALSE)</f>
        <v>1099475</v>
      </c>
      <c r="E5">
        <f>VLOOKUP($A5,Copper!$A:$D,2,FALSE)</f>
        <v>7097</v>
      </c>
      <c r="F5">
        <f>VLOOKUP($A5,Copper!$A:$D,4,FALSE)</f>
        <v>203850</v>
      </c>
      <c r="G5">
        <f>VLOOKUP($A5,Zinc!$A:$D,2,FALSE)</f>
        <v>3396</v>
      </c>
      <c r="H5">
        <f>VLOOKUP($A5,Zinc!$A:$D,4,FALSE)</f>
        <v>180325</v>
      </c>
      <c r="I5">
        <f>VLOOKUP($A5,'EUR-USD'!$A:$B,2,FALSE)</f>
        <v>1.2047000000000001</v>
      </c>
      <c r="J5">
        <f>VLOOKUP($A5,'USD-INR'!$A:$F,2,FALSE)</f>
        <v>63.52</v>
      </c>
      <c r="K5">
        <f>VLOOKUP($A5,'USD-INR'!$A:$F,6,FALSE)</f>
        <v>874730</v>
      </c>
      <c r="L5">
        <f>VLOOKUP($A5,Coal!$A:$D,4,FALSE)</f>
        <v>0.88712216624685136</v>
      </c>
      <c r="M5">
        <f>VLOOKUP($A5,'Crude Oil - WTI'!$A:$F,2,FALSE)</f>
        <v>61.44</v>
      </c>
      <c r="N5">
        <f>VLOOKUP($A5,'Crude Oil - WTI'!$A:$F,6,FALSE)</f>
        <v>563040</v>
      </c>
      <c r="O5">
        <f>VLOOKUP($A5,'Natural Gas'!$A:$F,2,FALSE)</f>
        <v>2.7949999999999999</v>
      </c>
      <c r="P5">
        <f>VLOOKUP($A5,'Natural Gas'!$A:$F,6,FALSE)</f>
        <v>230950</v>
      </c>
      <c r="Q5">
        <f>VLOOKUP($A5,'Crude Oil - Brent'!$A:$F,2,FALSE)</f>
        <v>67.62</v>
      </c>
      <c r="R5">
        <f>VLOOKUP($A5,'Crude Oil - Brent'!$A:$F,6,FALSE)</f>
        <v>183450</v>
      </c>
    </row>
    <row r="6" spans="1:18" x14ac:dyDescent="0.3">
      <c r="A6" s="48">
        <v>43108</v>
      </c>
      <c r="B6" s="49">
        <v>1500</v>
      </c>
      <c r="C6">
        <f>VLOOKUP($A6,Aluminium!$A:$D,2,FALSE)</f>
        <v>2177.5</v>
      </c>
      <c r="D6">
        <f>VLOOKUP($A6,Aluminium!$A:$D,4,FALSE)</f>
        <v>1095875</v>
      </c>
      <c r="E6">
        <f>VLOOKUP($A6,Copper!$A:$D,2,FALSE)</f>
        <v>7084.5</v>
      </c>
      <c r="F6">
        <f>VLOOKUP($A6,Copper!$A:$D,4,FALSE)</f>
        <v>203850</v>
      </c>
      <c r="G6">
        <f>VLOOKUP($A6,Zinc!$A:$D,2,FALSE)</f>
        <v>3391.5</v>
      </c>
      <c r="H6">
        <f>VLOOKUP($A6,Zinc!$A:$D,4,FALSE)</f>
        <v>180325</v>
      </c>
      <c r="I6">
        <f>VLOOKUP($A6,'EUR-USD'!$A:$B,2,FALSE)</f>
        <v>1.1971000000000001</v>
      </c>
      <c r="J6">
        <f>VLOOKUP($A6,'USD-INR'!$A:$F,2,FALSE)</f>
        <v>63.6</v>
      </c>
      <c r="K6">
        <f>VLOOKUP($A6,'USD-INR'!$A:$F,6,FALSE)</f>
        <v>991730</v>
      </c>
      <c r="L6">
        <f>VLOOKUP($A6,Coal!$A:$D,4,FALSE)</f>
        <v>0.88993710691823902</v>
      </c>
      <c r="M6">
        <f>VLOOKUP($A6,'Crude Oil - WTI'!$A:$F,2,FALSE)</f>
        <v>61.73</v>
      </c>
      <c r="N6">
        <f>VLOOKUP($A6,'Crude Oil - WTI'!$A:$F,6,FALSE)</f>
        <v>616470</v>
      </c>
      <c r="O6">
        <f>VLOOKUP($A6,'Natural Gas'!$A:$F,2,FALSE)</f>
        <v>2.835</v>
      </c>
      <c r="P6">
        <f>VLOOKUP($A6,'Natural Gas'!$A:$F,6,FALSE)</f>
        <v>228240</v>
      </c>
      <c r="Q6">
        <f>VLOOKUP($A6,'Crude Oil - Brent'!$A:$F,2,FALSE)</f>
        <v>67.78</v>
      </c>
      <c r="R6">
        <f>VLOOKUP($A6,'Crude Oil - Brent'!$A:$F,6,FALSE)</f>
        <v>210350</v>
      </c>
    </row>
    <row r="7" spans="1:18" x14ac:dyDescent="0.3">
      <c r="A7" s="48">
        <v>43109</v>
      </c>
      <c r="B7" s="49">
        <v>1500</v>
      </c>
      <c r="C7">
        <f>VLOOKUP($A7,Aluminium!$A:$D,2,FALSE)</f>
        <v>2143.5</v>
      </c>
      <c r="D7">
        <f>VLOOKUP($A7,Aluminium!$A:$D,4,FALSE)</f>
        <v>1092850</v>
      </c>
      <c r="E7">
        <f>VLOOKUP($A7,Copper!$A:$D,2,FALSE)</f>
        <v>7092</v>
      </c>
      <c r="F7">
        <f>VLOOKUP($A7,Copper!$A:$D,4,FALSE)</f>
        <v>203675</v>
      </c>
      <c r="G7">
        <f>VLOOKUP($A7,Zinc!$A:$D,2,FALSE)</f>
        <v>3401</v>
      </c>
      <c r="H7">
        <f>VLOOKUP($A7,Zinc!$A:$D,4,FALSE)</f>
        <v>180250</v>
      </c>
      <c r="I7">
        <f>VLOOKUP($A7,'EUR-USD'!$A:$B,2,FALSE)</f>
        <v>1.1933</v>
      </c>
      <c r="J7">
        <f>VLOOKUP($A7,'USD-INR'!$A:$F,2,FALSE)</f>
        <v>63.85</v>
      </c>
      <c r="K7">
        <f>VLOOKUP($A7,'USD-INR'!$A:$F,6,FALSE)</f>
        <v>1400000</v>
      </c>
      <c r="L7">
        <f>VLOOKUP($A7,Coal!$A:$D,4,FALSE)</f>
        <v>0.88880187940485511</v>
      </c>
      <c r="M7">
        <f>VLOOKUP($A7,'Crude Oil - WTI'!$A:$F,2,FALSE)</f>
        <v>62.96</v>
      </c>
      <c r="N7">
        <f>VLOOKUP($A7,'Crude Oil - WTI'!$A:$F,6,FALSE)</f>
        <v>844720</v>
      </c>
      <c r="O7">
        <f>VLOOKUP($A7,'Natural Gas'!$A:$F,2,FALSE)</f>
        <v>2.923</v>
      </c>
      <c r="P7">
        <f>VLOOKUP($A7,'Natural Gas'!$A:$F,6,FALSE)</f>
        <v>288550</v>
      </c>
      <c r="Q7">
        <f>VLOOKUP($A7,'Crude Oil - Brent'!$A:$F,2,FALSE)</f>
        <v>68.819999999999993</v>
      </c>
      <c r="R7">
        <f>VLOOKUP($A7,'Crude Oil - Brent'!$A:$F,6,FALSE)</f>
        <v>319920</v>
      </c>
    </row>
    <row r="8" spans="1:18" x14ac:dyDescent="0.3">
      <c r="A8" s="48">
        <v>43110</v>
      </c>
      <c r="B8" s="49">
        <v>1500</v>
      </c>
      <c r="C8">
        <f>VLOOKUP($A8,Aluminium!$A:$D,2,FALSE)</f>
        <v>2159</v>
      </c>
      <c r="D8">
        <f>VLOOKUP($A8,Aluminium!$A:$D,4,FALSE)</f>
        <v>1090525</v>
      </c>
      <c r="E8">
        <f>VLOOKUP($A8,Copper!$A:$D,2,FALSE)</f>
        <v>7140.5</v>
      </c>
      <c r="F8">
        <f>VLOOKUP($A8,Copper!$A:$D,4,FALSE)</f>
        <v>203750</v>
      </c>
      <c r="G8">
        <f>VLOOKUP($A8,Zinc!$A:$D,2,FALSE)</f>
        <v>3381</v>
      </c>
      <c r="H8">
        <f>VLOOKUP($A8,Zinc!$A:$D,4,FALSE)</f>
        <v>180225</v>
      </c>
      <c r="I8">
        <f>VLOOKUP($A8,'EUR-USD'!$A:$B,2,FALSE)</f>
        <v>1.1998</v>
      </c>
      <c r="J8">
        <f>VLOOKUP($A8,'USD-INR'!$A:$F,2,FALSE)</f>
        <v>63.73</v>
      </c>
      <c r="K8">
        <f>VLOOKUP($A8,'USD-INR'!$A:$F,6,FALSE)</f>
        <v>1430000</v>
      </c>
      <c r="L8">
        <f>VLOOKUP($A8,Coal!$A:$D,4,FALSE)</f>
        <v>0.890475443276322</v>
      </c>
      <c r="M8">
        <f>VLOOKUP($A8,'Crude Oil - WTI'!$A:$F,2,FALSE)</f>
        <v>63.57</v>
      </c>
      <c r="N8">
        <f>VLOOKUP($A8,'Crude Oil - WTI'!$A:$F,6,FALSE)</f>
        <v>697840</v>
      </c>
      <c r="O8">
        <f>VLOOKUP($A8,'Natural Gas'!$A:$F,2,FALSE)</f>
        <v>2.9060000000000001</v>
      </c>
      <c r="P8">
        <f>VLOOKUP($A8,'Natural Gas'!$A:$F,6,FALSE)</f>
        <v>254160</v>
      </c>
      <c r="Q8">
        <f>VLOOKUP($A8,'Crude Oil - Brent'!$A:$F,2,FALSE)</f>
        <v>69.2</v>
      </c>
      <c r="R8">
        <f>VLOOKUP($A8,'Crude Oil - Brent'!$A:$F,6,FALSE)</f>
        <v>290540</v>
      </c>
    </row>
    <row r="9" spans="1:18" x14ac:dyDescent="0.3">
      <c r="A9" s="48">
        <v>43111</v>
      </c>
      <c r="B9" s="49">
        <v>1500</v>
      </c>
      <c r="C9">
        <f>VLOOKUP($A9,Aluminium!$A:$D,2,FALSE)</f>
        <v>2179</v>
      </c>
      <c r="D9">
        <f>VLOOKUP($A9,Aluminium!$A:$D,4,FALSE)</f>
        <v>1088325</v>
      </c>
      <c r="E9">
        <f>VLOOKUP($A9,Copper!$A:$D,2,FALSE)</f>
        <v>7123</v>
      </c>
      <c r="F9">
        <f>VLOOKUP($A9,Copper!$A:$D,4,FALSE)</f>
        <v>201650</v>
      </c>
      <c r="G9">
        <f>VLOOKUP($A9,Zinc!$A:$D,2,FALSE)</f>
        <v>3420</v>
      </c>
      <c r="H9">
        <f>VLOOKUP($A9,Zinc!$A:$D,4,FALSE)</f>
        <v>180175</v>
      </c>
      <c r="I9">
        <f>VLOOKUP($A9,'EUR-USD'!$A:$B,2,FALSE)</f>
        <v>1.2004999999999999</v>
      </c>
      <c r="J9">
        <f>VLOOKUP($A9,'USD-INR'!$A:$F,2,FALSE)</f>
        <v>63.77</v>
      </c>
      <c r="K9">
        <f>VLOOKUP($A9,'USD-INR'!$A:$F,6,FALSE)</f>
        <v>1140000</v>
      </c>
      <c r="L9">
        <f>VLOOKUP($A9,Coal!$A:$D,4,FALSE)</f>
        <v>0.89148502430609999</v>
      </c>
      <c r="M9">
        <f>VLOOKUP($A9,'Crude Oil - WTI'!$A:$F,2,FALSE)</f>
        <v>63.8</v>
      </c>
      <c r="N9">
        <f>VLOOKUP($A9,'Crude Oil - WTI'!$A:$F,6,FALSE)</f>
        <v>876640</v>
      </c>
      <c r="O9">
        <f>VLOOKUP($A9,'Natural Gas'!$A:$F,2,FALSE)</f>
        <v>3.0840000000000001</v>
      </c>
      <c r="P9">
        <f>VLOOKUP($A9,'Natural Gas'!$A:$F,6,FALSE)</f>
        <v>405110</v>
      </c>
      <c r="Q9">
        <f>VLOOKUP($A9,'Crude Oil - Brent'!$A:$F,2,FALSE)</f>
        <v>69.260000000000005</v>
      </c>
      <c r="R9">
        <f>VLOOKUP($A9,'Crude Oil - Brent'!$A:$F,6,FALSE)</f>
        <v>341940</v>
      </c>
    </row>
    <row r="10" spans="1:18" x14ac:dyDescent="0.3">
      <c r="A10" s="48">
        <v>43112</v>
      </c>
      <c r="B10" s="49">
        <v>1500</v>
      </c>
      <c r="C10">
        <f>VLOOKUP($A10,Aluminium!$A:$D,2,FALSE)</f>
        <v>2215</v>
      </c>
      <c r="D10">
        <f>VLOOKUP($A10,Aluminium!$A:$D,4,FALSE)</f>
        <v>1086875</v>
      </c>
      <c r="E10">
        <f>VLOOKUP($A10,Copper!$A:$D,2,FALSE)</f>
        <v>7070.5</v>
      </c>
      <c r="F10">
        <f>VLOOKUP($A10,Copper!$A:$D,4,FALSE)</f>
        <v>204125</v>
      </c>
      <c r="G10">
        <f>VLOOKUP($A10,Zinc!$A:$D,2,FALSE)</f>
        <v>3420</v>
      </c>
      <c r="H10">
        <f>VLOOKUP($A10,Zinc!$A:$D,4,FALSE)</f>
        <v>180150</v>
      </c>
      <c r="I10">
        <f>VLOOKUP($A10,'EUR-USD'!$A:$B,2,FALSE)</f>
        <v>1.2134</v>
      </c>
      <c r="J10">
        <f>VLOOKUP($A10,'USD-INR'!$A:$F,2,FALSE)</f>
        <v>63.73</v>
      </c>
      <c r="K10">
        <f>VLOOKUP($A10,'USD-INR'!$A:$F,6,FALSE)</f>
        <v>1590000</v>
      </c>
      <c r="L10">
        <f>VLOOKUP($A10,Coal!$A:$D,4,FALSE)</f>
        <v>0.90224384120508394</v>
      </c>
      <c r="M10">
        <f>VLOOKUP($A10,'Crude Oil - WTI'!$A:$F,2,FALSE)</f>
        <v>64.3</v>
      </c>
      <c r="N10">
        <f>VLOOKUP($A10,'Crude Oil - WTI'!$A:$F,6,FALSE)</f>
        <v>678730</v>
      </c>
      <c r="O10">
        <f>VLOOKUP($A10,'Natural Gas'!$A:$F,2,FALSE)</f>
        <v>3.2</v>
      </c>
      <c r="P10">
        <f>VLOOKUP($A10,'Natural Gas'!$A:$F,6,FALSE)</f>
        <v>415930</v>
      </c>
      <c r="Q10">
        <f>VLOOKUP($A10,'Crude Oil - Brent'!$A:$F,2,FALSE)</f>
        <v>69.87</v>
      </c>
      <c r="R10">
        <f>VLOOKUP($A10,'Crude Oil - Brent'!$A:$F,6,FALSE)</f>
        <v>302100</v>
      </c>
    </row>
    <row r="11" spans="1:18" x14ac:dyDescent="0.3">
      <c r="A11" s="48">
        <v>43115</v>
      </c>
      <c r="B11" s="49">
        <v>1600</v>
      </c>
      <c r="C11">
        <f>VLOOKUP($A11,Aluminium!$A:$D,2,FALSE)</f>
        <v>2227.5</v>
      </c>
      <c r="D11">
        <f>VLOOKUP($A11,Aluminium!$A:$D,4,FALSE)</f>
        <v>1084450</v>
      </c>
      <c r="E11">
        <f>VLOOKUP($A11,Copper!$A:$D,2,FALSE)</f>
        <v>7180</v>
      </c>
      <c r="F11">
        <f>VLOOKUP($A11,Copper!$A:$D,4,FALSE)</f>
        <v>202850</v>
      </c>
      <c r="G11">
        <f>VLOOKUP($A11,Zinc!$A:$D,2,FALSE)</f>
        <v>3474</v>
      </c>
      <c r="H11">
        <f>VLOOKUP($A11,Zinc!$A:$D,4,FALSE)</f>
        <v>180150</v>
      </c>
      <c r="I11">
        <f>VLOOKUP($A11,'EUR-USD'!$A:$B,2,FALSE)</f>
        <v>1.2270000000000001</v>
      </c>
      <c r="J11">
        <f>VLOOKUP($A11,'USD-INR'!$A:$F,2,FALSE)</f>
        <v>63.57</v>
      </c>
      <c r="K11">
        <f>VLOOKUP($A11,'USD-INR'!$A:$F,6,FALSE)</f>
        <v>1220000</v>
      </c>
      <c r="L11">
        <f>VLOOKUP($A11,Coal!$A:$D,4,FALSE)</f>
        <v>0.90294163913795811</v>
      </c>
      <c r="M11">
        <f>VLOOKUP($A11,'Crude Oil - WTI'!$A:$F,2,FALSE)</f>
        <v>64.73</v>
      </c>
      <c r="N11">
        <f>AVERAGE(N10,N12)</f>
        <v>773250</v>
      </c>
      <c r="O11">
        <f>VLOOKUP($A11,'Natural Gas'!$A:$F,2,FALSE)</f>
        <v>3.133</v>
      </c>
      <c r="P11">
        <f>AVERAGE(P10,P12)</f>
        <v>374190</v>
      </c>
      <c r="Q11">
        <f>VLOOKUP($A11,'Crude Oil - Brent'!$A:$F,2,FALSE)</f>
        <v>70.260000000000005</v>
      </c>
      <c r="R11">
        <f>VLOOKUP($A11,'Crude Oil - Brent'!$A:$F,6,FALSE)</f>
        <v>173460</v>
      </c>
    </row>
    <row r="12" spans="1:18" x14ac:dyDescent="0.3">
      <c r="A12" s="48">
        <v>43116</v>
      </c>
      <c r="B12" s="49">
        <v>1600</v>
      </c>
      <c r="C12">
        <f>VLOOKUP($A12,Aluminium!$A:$D,2,FALSE)</f>
        <v>2172</v>
      </c>
      <c r="D12">
        <f>VLOOKUP($A12,Aluminium!$A:$D,4,FALSE)</f>
        <v>1083800</v>
      </c>
      <c r="E12">
        <f>VLOOKUP($A12,Copper!$A:$D,2,FALSE)</f>
        <v>7023</v>
      </c>
      <c r="F12">
        <f>VLOOKUP($A12,Copper!$A:$D,4,FALSE)</f>
        <v>204650</v>
      </c>
      <c r="G12">
        <f>VLOOKUP($A12,Zinc!$A:$D,2,FALSE)</f>
        <v>3429</v>
      </c>
      <c r="H12">
        <f>VLOOKUP($A12,Zinc!$A:$D,4,FALSE)</f>
        <v>180125</v>
      </c>
      <c r="I12">
        <f>VLOOKUP($A12,'EUR-USD'!$A:$B,2,FALSE)</f>
        <v>1.2232000000000001</v>
      </c>
      <c r="J12">
        <f>VLOOKUP($A12,'USD-INR'!$A:$F,2,FALSE)</f>
        <v>64.14</v>
      </c>
      <c r="K12">
        <f>VLOOKUP($A12,'USD-INR'!$A:$F,6,FALSE)</f>
        <v>2330000</v>
      </c>
      <c r="L12">
        <f>VLOOKUP($A12,Coal!$A:$D,4,FALSE)</f>
        <v>0.88946055503585897</v>
      </c>
      <c r="M12">
        <f>VLOOKUP($A12,'Crude Oil - WTI'!$A:$F,2,FALSE)</f>
        <v>63.73</v>
      </c>
      <c r="N12">
        <f>VLOOKUP($A12,'Crude Oil - WTI'!$A:$F,6,FALSE)</f>
        <v>867770</v>
      </c>
      <c r="O12">
        <f>VLOOKUP($A12,'Natural Gas'!$A:$F,2,FALSE)</f>
        <v>3.129</v>
      </c>
      <c r="P12">
        <f>VLOOKUP($A12,'Natural Gas'!$A:$F,6,FALSE)</f>
        <v>332450</v>
      </c>
      <c r="Q12">
        <f>VLOOKUP($A12,'Crude Oil - Brent'!$A:$F,2,FALSE)</f>
        <v>69.150000000000006</v>
      </c>
      <c r="R12">
        <f>VLOOKUP($A12,'Crude Oil - Brent'!$A:$F,6,FALSE)</f>
        <v>322950</v>
      </c>
    </row>
    <row r="13" spans="1:18" x14ac:dyDescent="0.3">
      <c r="A13" s="48">
        <v>43117</v>
      </c>
      <c r="B13" s="49">
        <v>1600</v>
      </c>
      <c r="C13">
        <f>VLOOKUP($A13,Aluminium!$A:$D,2,FALSE)</f>
        <v>2187</v>
      </c>
      <c r="D13">
        <f>VLOOKUP($A13,Aluminium!$A:$D,4,FALSE)</f>
        <v>1088725</v>
      </c>
      <c r="E13">
        <f>VLOOKUP($A13,Copper!$A:$D,2,FALSE)</f>
        <v>7047</v>
      </c>
      <c r="F13">
        <f>VLOOKUP($A13,Copper!$A:$D,4,FALSE)</f>
        <v>204675</v>
      </c>
      <c r="G13">
        <f>VLOOKUP($A13,Zinc!$A:$D,2,FALSE)</f>
        <v>3445</v>
      </c>
      <c r="H13">
        <f>VLOOKUP($A13,Zinc!$A:$D,4,FALSE)</f>
        <v>180100</v>
      </c>
      <c r="I13">
        <f>VLOOKUP($A13,'EUR-USD'!$A:$B,2,FALSE)</f>
        <v>1.2210000000000001</v>
      </c>
      <c r="J13">
        <f>VLOOKUP($A13,'USD-INR'!$A:$F,2,FALSE)</f>
        <v>63.97</v>
      </c>
      <c r="K13">
        <f>VLOOKUP($A13,'USD-INR'!$A:$F,6,FALSE)</f>
        <v>2009999.9999999998</v>
      </c>
      <c r="L13">
        <f>VLOOKUP($A13,Coal!$A:$D,4,FALSE)</f>
        <v>0.89182429263717367</v>
      </c>
      <c r="M13">
        <f>VLOOKUP($A13,'Crude Oil - WTI'!$A:$F,2,FALSE)</f>
        <v>63.97</v>
      </c>
      <c r="N13">
        <f>VLOOKUP($A13,'Crude Oil - WTI'!$A:$F,6,FALSE)</f>
        <v>444380</v>
      </c>
      <c r="O13">
        <f>VLOOKUP($A13,'Natural Gas'!$A:$F,2,FALSE)</f>
        <v>3.2320000000000002</v>
      </c>
      <c r="P13">
        <f>VLOOKUP($A13,'Natural Gas'!$A:$F,6,FALSE)</f>
        <v>283970</v>
      </c>
      <c r="Q13">
        <f>VLOOKUP($A13,'Crude Oil - Brent'!$A:$F,2,FALSE)</f>
        <v>69.38</v>
      </c>
      <c r="R13">
        <f>VLOOKUP($A13,'Crude Oil - Brent'!$A:$F,6,FALSE)</f>
        <v>280420</v>
      </c>
    </row>
    <row r="14" spans="1:18" x14ac:dyDescent="0.3">
      <c r="A14" s="48">
        <v>43118</v>
      </c>
      <c r="B14" s="49">
        <v>1600</v>
      </c>
      <c r="C14">
        <f>VLOOKUP($A14,Aluminium!$A:$D,2,FALSE)</f>
        <v>2225</v>
      </c>
      <c r="D14">
        <f>VLOOKUP($A14,Aluminium!$A:$D,4,FALSE)</f>
        <v>1090875</v>
      </c>
      <c r="E14">
        <f>VLOOKUP($A14,Copper!$A:$D,2,FALSE)</f>
        <v>7047</v>
      </c>
      <c r="F14">
        <f>VLOOKUP($A14,Copper!$A:$D,4,FALSE)</f>
        <v>205475</v>
      </c>
      <c r="G14">
        <f>VLOOKUP($A14,Zinc!$A:$D,2,FALSE)</f>
        <v>3410</v>
      </c>
      <c r="H14">
        <f>VLOOKUP($A14,Zinc!$A:$D,4,FALSE)</f>
        <v>180025</v>
      </c>
      <c r="I14">
        <f>VLOOKUP($A14,'EUR-USD'!$A:$B,2,FALSE)</f>
        <v>1.224</v>
      </c>
      <c r="J14">
        <f>VLOOKUP($A14,'USD-INR'!$A:$F,2,FALSE)</f>
        <v>63.9</v>
      </c>
      <c r="K14">
        <f>VLOOKUP($A14,'USD-INR'!$A:$F,6,FALSE)</f>
        <v>1570000</v>
      </c>
      <c r="L14">
        <f>VLOOKUP($A14,Coal!$A:$D,4,FALSE)</f>
        <v>0.89358372456964008</v>
      </c>
      <c r="M14">
        <f>VLOOKUP($A14,'Crude Oil - WTI'!$A:$F,2,FALSE)</f>
        <v>63.95</v>
      </c>
      <c r="N14">
        <f>VLOOKUP($A14,'Crude Oil - WTI'!$A:$F,6,FALSE)</f>
        <v>204500</v>
      </c>
      <c r="O14">
        <f>VLOOKUP($A14,'Natural Gas'!$A:$F,2,FALSE)</f>
        <v>3.1890000000000001</v>
      </c>
      <c r="P14">
        <f>VLOOKUP($A14,'Natural Gas'!$A:$F,6,FALSE)</f>
        <v>293580</v>
      </c>
      <c r="Q14">
        <f>VLOOKUP($A14,'Crude Oil - Brent'!$A:$F,2,FALSE)</f>
        <v>69.31</v>
      </c>
      <c r="R14">
        <f>VLOOKUP($A14,'Crude Oil - Brent'!$A:$F,6,FALSE)</f>
        <v>270230</v>
      </c>
    </row>
    <row r="15" spans="1:18" x14ac:dyDescent="0.3">
      <c r="A15" s="48">
        <v>43119</v>
      </c>
      <c r="B15" s="49">
        <v>1600</v>
      </c>
      <c r="C15">
        <f>VLOOKUP($A15,Aluminium!$A:$D,2,FALSE)</f>
        <v>2256</v>
      </c>
      <c r="D15">
        <f>VLOOKUP($A15,Aluminium!$A:$D,4,FALSE)</f>
        <v>1091850</v>
      </c>
      <c r="E15">
        <f>VLOOKUP($A15,Copper!$A:$D,2,FALSE)</f>
        <v>7079</v>
      </c>
      <c r="F15">
        <f>VLOOKUP($A15,Copper!$A:$D,4,FALSE)</f>
        <v>211650</v>
      </c>
      <c r="G15">
        <f>VLOOKUP($A15,Zinc!$A:$D,2,FALSE)</f>
        <v>3463</v>
      </c>
      <c r="H15">
        <f>VLOOKUP($A15,Zinc!$A:$D,4,FALSE)</f>
        <v>179975</v>
      </c>
      <c r="I15">
        <f>VLOOKUP($A15,'EUR-USD'!$A:$B,2,FALSE)</f>
        <v>1.2256</v>
      </c>
      <c r="J15">
        <f>VLOOKUP($A15,'USD-INR'!$A:$F,2,FALSE)</f>
        <v>63.89</v>
      </c>
      <c r="K15">
        <f>VLOOKUP($A15,'USD-INR'!$A:$F,6,FALSE)</f>
        <v>1380000</v>
      </c>
      <c r="L15">
        <f>VLOOKUP($A15,Coal!$A:$D,4,FALSE)</f>
        <v>0.89215839724526524</v>
      </c>
      <c r="M15">
        <f>VLOOKUP($A15,'Crude Oil - WTI'!$A:$F,2,FALSE)</f>
        <v>63.37</v>
      </c>
      <c r="N15">
        <f>VLOOKUP($A15,'Crude Oil - WTI'!$A:$F,6,FALSE)</f>
        <v>142710</v>
      </c>
      <c r="O15">
        <f>VLOOKUP($A15,'Natural Gas'!$A:$F,2,FALSE)</f>
        <v>3.1850000000000001</v>
      </c>
      <c r="P15">
        <f>VLOOKUP($A15,'Natural Gas'!$A:$F,6,FALSE)</f>
        <v>224670</v>
      </c>
      <c r="Q15">
        <f>VLOOKUP($A15,'Crude Oil - Brent'!$A:$F,2,FALSE)</f>
        <v>68.61</v>
      </c>
      <c r="R15">
        <f>VLOOKUP($A15,'Crude Oil - Brent'!$A:$F,6,FALSE)</f>
        <v>278360</v>
      </c>
    </row>
    <row r="16" spans="1:18" x14ac:dyDescent="0.3">
      <c r="A16" s="48">
        <v>43122</v>
      </c>
      <c r="B16" s="49">
        <v>1600</v>
      </c>
      <c r="C16">
        <f>VLOOKUP($A16,Aluminium!$A:$D,2,FALSE)</f>
        <v>2235</v>
      </c>
      <c r="D16">
        <f>VLOOKUP($A16,Aluminium!$A:$D,4,FALSE)</f>
        <v>1088425</v>
      </c>
      <c r="E16">
        <f>VLOOKUP($A16,Copper!$A:$D,2,FALSE)</f>
        <v>7049</v>
      </c>
      <c r="F16">
        <f>VLOOKUP($A16,Copper!$A:$D,4,FALSE)</f>
        <v>211775</v>
      </c>
      <c r="G16">
        <f>VLOOKUP($A16,Zinc!$A:$D,2,FALSE)</f>
        <v>3441</v>
      </c>
      <c r="H16">
        <f>VLOOKUP($A16,Zinc!$A:$D,4,FALSE)</f>
        <v>179950</v>
      </c>
      <c r="I16">
        <f>VLOOKUP($A16,'EUR-USD'!$A:$B,2,FALSE)</f>
        <v>1.2242</v>
      </c>
      <c r="J16">
        <f>VLOOKUP($A16,'USD-INR'!$A:$F,2,FALSE)</f>
        <v>63.91</v>
      </c>
      <c r="K16">
        <f>VLOOKUP($A16,'USD-INR'!$A:$F,6,FALSE)</f>
        <v>1330000</v>
      </c>
      <c r="L16">
        <f>VLOOKUP($A16,Coal!$A:$D,4,FALSE)</f>
        <v>0.89579095603191994</v>
      </c>
      <c r="M16">
        <f>VLOOKUP($A16,'Crude Oil - WTI'!$A:$F,2,FALSE)</f>
        <v>63.49</v>
      </c>
      <c r="N16">
        <f>VLOOKUP($A16,'Crude Oil - WTI'!$A:$F,6,FALSE)</f>
        <v>40060</v>
      </c>
      <c r="O16">
        <f>VLOOKUP($A16,'Natural Gas'!$A:$F,2,FALSE)</f>
        <v>3.2240000000000002</v>
      </c>
      <c r="P16">
        <f>VLOOKUP($A16,'Natural Gas'!$A:$F,6,FALSE)</f>
        <v>201680</v>
      </c>
      <c r="Q16">
        <f>VLOOKUP($A16,'Crude Oil - Brent'!$A:$F,2,FALSE)</f>
        <v>69.03</v>
      </c>
      <c r="R16">
        <f>VLOOKUP($A16,'Crude Oil - Brent'!$A:$F,6,FALSE)</f>
        <v>250600</v>
      </c>
    </row>
    <row r="17" spans="1:18" x14ac:dyDescent="0.3">
      <c r="A17" s="48">
        <v>43123</v>
      </c>
      <c r="B17" s="49">
        <v>1600</v>
      </c>
      <c r="C17">
        <f>VLOOKUP($A17,Aluminium!$A:$D,2,FALSE)</f>
        <v>2213.5</v>
      </c>
      <c r="D17">
        <f>VLOOKUP($A17,Aluminium!$A:$D,4,FALSE)</f>
        <v>1086200</v>
      </c>
      <c r="E17">
        <f>VLOOKUP($A17,Copper!$A:$D,2,FALSE)</f>
        <v>6905</v>
      </c>
      <c r="F17">
        <f>VLOOKUP($A17,Copper!$A:$D,4,FALSE)</f>
        <v>248075</v>
      </c>
      <c r="G17">
        <f>VLOOKUP($A17,Zinc!$A:$D,2,FALSE)</f>
        <v>3443</v>
      </c>
      <c r="H17">
        <f>VLOOKUP($A17,Zinc!$A:$D,4,FALSE)</f>
        <v>179550</v>
      </c>
      <c r="I17">
        <f>VLOOKUP($A17,'EUR-USD'!$A:$B,2,FALSE)</f>
        <v>1.2250000000000001</v>
      </c>
      <c r="J17">
        <f>VLOOKUP($A17,'USD-INR'!$A:$F,2,FALSE)</f>
        <v>63.83</v>
      </c>
      <c r="K17">
        <f>VLOOKUP($A17,'USD-INR'!$A:$F,6,FALSE)</f>
        <v>1110000</v>
      </c>
      <c r="L17">
        <f>VLOOKUP($A17,Coal!$A:$D,4,FALSE)</f>
        <v>0.90004699984333392</v>
      </c>
      <c r="M17">
        <f>VLOOKUP($A17,'Crude Oil - WTI'!$A:$F,2,FALSE)</f>
        <v>64.47</v>
      </c>
      <c r="N17">
        <f>VLOOKUP($A17,'Crude Oil - WTI'!$A:$F,6,FALSE)</f>
        <v>662460</v>
      </c>
      <c r="O17">
        <f>VLOOKUP($A17,'Natural Gas'!$A:$F,2,FALSE)</f>
        <v>3.444</v>
      </c>
      <c r="P17">
        <f>VLOOKUP($A17,'Natural Gas'!$A:$F,6,FALSE)</f>
        <v>291380</v>
      </c>
      <c r="Q17">
        <f>VLOOKUP($A17,'Crude Oil - Brent'!$A:$F,2,FALSE)</f>
        <v>69.959999999999994</v>
      </c>
      <c r="R17">
        <f>VLOOKUP($A17,'Crude Oil - Brent'!$A:$F,6,FALSE)</f>
        <v>343730</v>
      </c>
    </row>
    <row r="18" spans="1:18" x14ac:dyDescent="0.3">
      <c r="A18" s="48">
        <v>43124</v>
      </c>
      <c r="B18" s="49">
        <v>1600</v>
      </c>
      <c r="C18">
        <f>VLOOKUP($A18,Aluminium!$A:$D,2,FALSE)</f>
        <v>2216</v>
      </c>
      <c r="D18">
        <f>VLOOKUP($A18,Aluminium!$A:$D,4,FALSE)</f>
        <v>1087850</v>
      </c>
      <c r="E18">
        <f>VLOOKUP($A18,Copper!$A:$D,2,FALSE)</f>
        <v>6943</v>
      </c>
      <c r="F18">
        <f>VLOOKUP($A18,Copper!$A:$D,4,FALSE)</f>
        <v>276675</v>
      </c>
      <c r="G18">
        <f>VLOOKUP($A18,Zinc!$A:$D,2,FALSE)</f>
        <v>3428</v>
      </c>
      <c r="H18">
        <f>VLOOKUP($A18,Zinc!$A:$D,4,FALSE)</f>
        <v>179475</v>
      </c>
      <c r="I18">
        <f>VLOOKUP($A18,'EUR-USD'!$A:$B,2,FALSE)</f>
        <v>1.2339</v>
      </c>
      <c r="J18">
        <f>VLOOKUP($A18,'USD-INR'!$A:$F,2,FALSE)</f>
        <v>63.67</v>
      </c>
      <c r="K18">
        <f>VLOOKUP($A18,'USD-INR'!$A:$F,6,FALSE)</f>
        <v>1860000</v>
      </c>
      <c r="L18">
        <f>VLOOKUP($A18,Coal!$A:$D,4,FALSE)</f>
        <v>0.90544997644102398</v>
      </c>
      <c r="M18">
        <f>VLOOKUP($A18,'Crude Oil - WTI'!$A:$F,2,FALSE)</f>
        <v>65.61</v>
      </c>
      <c r="N18">
        <f>VLOOKUP($A18,'Crude Oil - WTI'!$A:$F,6,FALSE)</f>
        <v>887020</v>
      </c>
      <c r="O18">
        <f>VLOOKUP($A18,'Natural Gas'!$A:$F,2,FALSE)</f>
        <v>3.5089999999999999</v>
      </c>
      <c r="P18">
        <f>VLOOKUP($A18,'Natural Gas'!$A:$F,6,FALSE)</f>
        <v>213630</v>
      </c>
      <c r="Q18">
        <f>VLOOKUP($A18,'Crude Oil - Brent'!$A:$F,2,FALSE)</f>
        <v>70.53</v>
      </c>
      <c r="R18">
        <f>VLOOKUP($A18,'Crude Oil - Brent'!$A:$F,6,FALSE)</f>
        <v>308370</v>
      </c>
    </row>
    <row r="19" spans="1:18" x14ac:dyDescent="0.3">
      <c r="A19" s="48">
        <v>43125</v>
      </c>
      <c r="B19" s="49">
        <v>1550</v>
      </c>
      <c r="C19">
        <f>VLOOKUP($A19,Aluminium!$A:$D,2,FALSE)</f>
        <v>2237.5</v>
      </c>
      <c r="D19">
        <f>VLOOKUP($A19,Aluminium!$A:$D,4,FALSE)</f>
        <v>1086575</v>
      </c>
      <c r="E19">
        <f>VLOOKUP($A19,Copper!$A:$D,2,FALSE)</f>
        <v>7112</v>
      </c>
      <c r="F19">
        <f>VLOOKUP($A19,Copper!$A:$D,4,FALSE)</f>
        <v>299600</v>
      </c>
      <c r="G19">
        <f>VLOOKUP($A19,Zinc!$A:$D,2,FALSE)</f>
        <v>3482</v>
      </c>
      <c r="H19">
        <f>VLOOKUP($A19,Zinc!$A:$D,4,FALSE)</f>
        <v>179450</v>
      </c>
      <c r="I19">
        <f>VLOOKUP($A19,'EUR-USD'!$A:$B,2,FALSE)</f>
        <v>1.2404999999999999</v>
      </c>
      <c r="J19">
        <f>VLOOKUP($A19,'USD-INR'!$A:$F,2,FALSE)</f>
        <v>63.55</v>
      </c>
      <c r="K19">
        <f>VLOOKUP($A19,'USD-INR'!$A:$F,6,FALSE)</f>
        <v>1470000</v>
      </c>
      <c r="L19">
        <f>VLOOKUP($A19,Coal!$A:$D,4,FALSE)</f>
        <v>0.91502753737214793</v>
      </c>
      <c r="M19">
        <f>VLOOKUP($A19,'Crude Oil - WTI'!$A:$F,2,FALSE)</f>
        <v>65.510000000000005</v>
      </c>
      <c r="N19">
        <f>VLOOKUP($A19,'Crude Oil - WTI'!$A:$F,6,FALSE)</f>
        <v>771760</v>
      </c>
      <c r="O19">
        <f>VLOOKUP($A19,'Natural Gas'!$A:$F,2,FALSE)</f>
        <v>3.4470000000000001</v>
      </c>
      <c r="P19">
        <f>VLOOKUP($A19,'Natural Gas'!$A:$F,6,FALSE)</f>
        <v>84790</v>
      </c>
      <c r="Q19">
        <f>VLOOKUP($A19,'Crude Oil - Brent'!$A:$F,2,FALSE)</f>
        <v>70.42</v>
      </c>
      <c r="R19">
        <f>VLOOKUP($A19,'Crude Oil - Brent'!$A:$F,6,FALSE)</f>
        <v>301930</v>
      </c>
    </row>
    <row r="20" spans="1:18" x14ac:dyDescent="0.3">
      <c r="A20" s="48">
        <v>43126</v>
      </c>
      <c r="B20" s="49">
        <v>1550</v>
      </c>
      <c r="C20">
        <f>VLOOKUP($A20,Aluminium!$A:$D,2,FALSE)</f>
        <v>2238</v>
      </c>
      <c r="D20">
        <f>VLOOKUP($A20,Aluminium!$A:$D,4,FALSE)</f>
        <v>1081425</v>
      </c>
      <c r="E20">
        <f>VLOOKUP($A20,Copper!$A:$D,2,FALSE)</f>
        <v>7063.5</v>
      </c>
      <c r="F20">
        <f>VLOOKUP($A20,Copper!$A:$D,4,FALSE)</f>
        <v>309125</v>
      </c>
      <c r="G20">
        <f>VLOOKUP($A20,Zinc!$A:$D,2,FALSE)</f>
        <v>3526</v>
      </c>
      <c r="H20">
        <f>VLOOKUP($A20,Zinc!$A:$D,4,FALSE)</f>
        <v>178025</v>
      </c>
      <c r="I20">
        <f>VLOOKUP($A20,'EUR-USD'!$A:$B,2,FALSE)</f>
        <v>1.2441</v>
      </c>
      <c r="J20">
        <f>AVERAGE(J19,J21)</f>
        <v>63.55</v>
      </c>
      <c r="K20">
        <f>AVERAGE(K19,K21)</f>
        <v>1058930</v>
      </c>
      <c r="L20">
        <f>VLOOKUP($A20,Coal!$A:$D,4,FALSE)</f>
        <v>0.88883785025264117</v>
      </c>
      <c r="M20">
        <f>VLOOKUP($A20,'Crude Oil - WTI'!$A:$F,2,FALSE)</f>
        <v>66.14</v>
      </c>
      <c r="N20">
        <f>VLOOKUP($A20,'Crude Oil - WTI'!$A:$F,6,FALSE)</f>
        <v>678190</v>
      </c>
      <c r="O20">
        <f>VLOOKUP($A20,'Natural Gas'!$A:$F,2,FALSE)</f>
        <v>3.5049999999999999</v>
      </c>
      <c r="P20">
        <f>VLOOKUP($A20,'Natural Gas'!$A:$F,6,FALSE)</f>
        <v>75220</v>
      </c>
      <c r="Q20">
        <f>VLOOKUP($A20,'Crude Oil - Brent'!$A:$F,2,FALSE)</f>
        <v>70.52</v>
      </c>
      <c r="R20">
        <f>VLOOKUP($A20,'Crude Oil - Brent'!$A:$F,6,FALSE)</f>
        <v>227600</v>
      </c>
    </row>
    <row r="21" spans="1:18" x14ac:dyDescent="0.3">
      <c r="A21" s="48">
        <v>43129</v>
      </c>
      <c r="B21" s="49">
        <v>1550</v>
      </c>
      <c r="C21">
        <f>VLOOKUP($A21,Aluminium!$A:$D,2,FALSE)</f>
        <v>2251.5</v>
      </c>
      <c r="D21">
        <f>VLOOKUP($A21,Aluminium!$A:$D,4,FALSE)</f>
        <v>1085475</v>
      </c>
      <c r="E21">
        <f>VLOOKUP($A21,Copper!$A:$D,2,FALSE)</f>
        <v>7062</v>
      </c>
      <c r="F21">
        <f>VLOOKUP($A21,Copper!$A:$D,4,FALSE)</f>
        <v>308650</v>
      </c>
      <c r="G21">
        <f>VLOOKUP($A21,Zinc!$A:$D,2,FALSE)</f>
        <v>3609.5</v>
      </c>
      <c r="H21">
        <f>VLOOKUP($A21,Zinc!$A:$D,4,FALSE)</f>
        <v>176275</v>
      </c>
      <c r="I21">
        <f>VLOOKUP($A21,'EUR-USD'!$A:$B,2,FALSE)</f>
        <v>1.2383999999999999</v>
      </c>
      <c r="J21">
        <f>VLOOKUP($A21,'USD-INR'!$A:$F,2,FALSE)</f>
        <v>63.55</v>
      </c>
      <c r="K21">
        <f>VLOOKUP($A21,'USD-INR'!$A:$F,6,FALSE)</f>
        <v>647860</v>
      </c>
      <c r="L21">
        <f>VLOOKUP($A21,Coal!$A:$D,4,FALSE)</f>
        <v>0.91738788355625489</v>
      </c>
      <c r="M21">
        <f>VLOOKUP($A21,'Crude Oil - WTI'!$A:$F,2,FALSE)</f>
        <v>65.56</v>
      </c>
      <c r="N21">
        <f>VLOOKUP($A21,'Crude Oil - WTI'!$A:$F,6,FALSE)</f>
        <v>656170</v>
      </c>
      <c r="O21">
        <f>VLOOKUP($A21,'Natural Gas'!$A:$F,2,FALSE)</f>
        <v>3.6309999999999998</v>
      </c>
      <c r="P21">
        <f>VLOOKUP($A21,'Natural Gas'!$A:$F,6,FALSE)</f>
        <v>20410</v>
      </c>
      <c r="Q21">
        <f>VLOOKUP($A21,'Crude Oil - Brent'!$A:$F,2,FALSE)</f>
        <v>69.459999999999994</v>
      </c>
      <c r="R21">
        <f>VLOOKUP($A21,'Crude Oil - Brent'!$A:$F,6,FALSE)</f>
        <v>202240</v>
      </c>
    </row>
    <row r="22" spans="1:18" x14ac:dyDescent="0.3">
      <c r="A22" s="48">
        <v>43130</v>
      </c>
      <c r="B22" s="49">
        <v>1550</v>
      </c>
      <c r="C22">
        <f>VLOOKUP($A22,Aluminium!$A:$D,2,FALSE)</f>
        <v>2229</v>
      </c>
      <c r="D22">
        <f>VLOOKUP($A22,Aluminium!$A:$D,4,FALSE)</f>
        <v>1084875</v>
      </c>
      <c r="E22">
        <f>VLOOKUP($A22,Copper!$A:$D,2,FALSE)</f>
        <v>7049</v>
      </c>
      <c r="F22">
        <f>VLOOKUP($A22,Copper!$A:$D,4,FALSE)</f>
        <v>306950</v>
      </c>
      <c r="G22">
        <f>VLOOKUP($A22,Zinc!$A:$D,2,FALSE)</f>
        <v>3584.5</v>
      </c>
      <c r="H22">
        <f>VLOOKUP($A22,Zinc!$A:$D,4,FALSE)</f>
        <v>174400</v>
      </c>
      <c r="I22">
        <f>VLOOKUP($A22,'EUR-USD'!$A:$B,2,FALSE)</f>
        <v>1.2426999999999999</v>
      </c>
      <c r="J22">
        <f>VLOOKUP($A22,'USD-INR'!$A:$F,2,FALSE)</f>
        <v>63.84</v>
      </c>
      <c r="K22">
        <f>VLOOKUP($A22,'USD-INR'!$A:$F,6,FALSE)</f>
        <v>1080000</v>
      </c>
      <c r="L22">
        <f>VLOOKUP($A22,Coal!$A:$D,4,FALSE)</f>
        <v>0.91322055137844604</v>
      </c>
      <c r="M22">
        <f>VLOOKUP($A22,'Crude Oil - WTI'!$A:$F,2,FALSE)</f>
        <v>64.5</v>
      </c>
      <c r="N22">
        <f>VLOOKUP($A22,'Crude Oil - WTI'!$A:$F,6,FALSE)</f>
        <v>688380</v>
      </c>
      <c r="O22">
        <f>VLOOKUP($A22,'Natural Gas'!$A:$F,2,FALSE)</f>
        <v>3.1949999999999998</v>
      </c>
      <c r="P22">
        <f>VLOOKUP($A22,'Natural Gas'!$A:$F,6,FALSE)</f>
        <v>257760</v>
      </c>
      <c r="Q22">
        <f>VLOOKUP($A22,'Crude Oil - Brent'!$A:$F,2,FALSE)</f>
        <v>69.02</v>
      </c>
      <c r="R22">
        <f>VLOOKUP($A22,'Crude Oil - Brent'!$A:$F,6,FALSE)</f>
        <v>135870</v>
      </c>
    </row>
    <row r="23" spans="1:18" x14ac:dyDescent="0.3">
      <c r="A23" s="48">
        <v>43131</v>
      </c>
      <c r="B23" s="49">
        <v>1550</v>
      </c>
      <c r="C23">
        <f>VLOOKUP($A23,Aluminium!$A:$D,2,FALSE)</f>
        <v>2224.5</v>
      </c>
      <c r="D23">
        <f>VLOOKUP($A23,Aluminium!$A:$D,4,FALSE)</f>
        <v>1081475</v>
      </c>
      <c r="E23">
        <f>VLOOKUP($A23,Copper!$A:$D,2,FALSE)</f>
        <v>7100.5</v>
      </c>
      <c r="F23">
        <f>VLOOKUP($A23,Copper!$A:$D,4,FALSE)</f>
        <v>305575</v>
      </c>
      <c r="G23">
        <f>VLOOKUP($A23,Zinc!$A:$D,2,FALSE)</f>
        <v>3589.5</v>
      </c>
      <c r="H23">
        <f>VLOOKUP($A23,Zinc!$A:$D,4,FALSE)</f>
        <v>172575</v>
      </c>
      <c r="I23">
        <f>VLOOKUP($A23,'EUR-USD'!$A:$B,2,FALSE)</f>
        <v>1.2461</v>
      </c>
      <c r="J23">
        <f>VLOOKUP($A23,'USD-INR'!$A:$F,2,FALSE)</f>
        <v>63.79</v>
      </c>
      <c r="K23">
        <f>VLOOKUP($A23,'USD-INR'!$A:$F,6,FALSE)</f>
        <v>1120000</v>
      </c>
      <c r="L23">
        <f>VLOOKUP($A23,Coal!$A:$D,4,FALSE)</f>
        <v>0.91550399749176981</v>
      </c>
      <c r="M23">
        <f>VLOOKUP($A23,'Crude Oil - WTI'!$A:$F,2,FALSE)</f>
        <v>64.73</v>
      </c>
      <c r="N23">
        <f>VLOOKUP($A23,'Crude Oil - WTI'!$A:$F,6,FALSE)</f>
        <v>613260</v>
      </c>
      <c r="O23">
        <f>VLOOKUP($A23,'Natural Gas'!$A:$F,2,FALSE)</f>
        <v>2.9950000000000001</v>
      </c>
      <c r="P23">
        <f>VLOOKUP($A23,'Natural Gas'!$A:$F,6,FALSE)</f>
        <v>334640</v>
      </c>
      <c r="Q23">
        <f>VLOOKUP($A23,'Crude Oil - Brent'!$A:$F,2,FALSE)</f>
        <v>69.05</v>
      </c>
      <c r="R23">
        <f>VLOOKUP($A23,'Crude Oil - Brent'!$A:$F,6,FALSE)</f>
        <v>20430</v>
      </c>
    </row>
    <row r="24" spans="1:18" x14ac:dyDescent="0.3">
      <c r="A24" s="48">
        <v>43132</v>
      </c>
      <c r="B24" s="49">
        <v>1600</v>
      </c>
      <c r="C24">
        <f>VLOOKUP($A24,Aluminium!$A:$D,2,FALSE)</f>
        <v>2218</v>
      </c>
      <c r="D24">
        <f>VLOOKUP($A24,Aluminium!$A:$D,4,FALSE)</f>
        <v>1080550</v>
      </c>
      <c r="E24">
        <f>VLOOKUP($A24,Copper!$A:$D,2,FALSE)</f>
        <v>7027</v>
      </c>
      <c r="F24">
        <f>VLOOKUP($A24,Copper!$A:$D,4,FALSE)</f>
        <v>304675</v>
      </c>
      <c r="G24">
        <f>VLOOKUP($A24,Zinc!$A:$D,2,FALSE)</f>
        <v>3588</v>
      </c>
      <c r="H24">
        <f>VLOOKUP($A24,Zinc!$A:$D,4,FALSE)</f>
        <v>170700</v>
      </c>
      <c r="I24">
        <f>VLOOKUP($A24,'EUR-USD'!$A:$B,2,FALSE)</f>
        <v>1.2454000000000001</v>
      </c>
      <c r="J24">
        <f>VLOOKUP($A24,'USD-INR'!$A:$F,2,FALSE)</f>
        <v>64.14</v>
      </c>
      <c r="K24">
        <f>VLOOKUP($A24,'USD-INR'!$A:$F,6,FALSE)</f>
        <v>2590000</v>
      </c>
      <c r="L24">
        <f>VLOOKUP($A24,Coal!$A:$D,4,FALSE)</f>
        <v>0.91128780792017461</v>
      </c>
      <c r="M24">
        <f>VLOOKUP($A24,'Crude Oil - WTI'!$A:$F,2,FALSE)</f>
        <v>65.8</v>
      </c>
      <c r="N24">
        <f>VLOOKUP($A24,'Crude Oil - WTI'!$A:$F,6,FALSE)</f>
        <v>685750</v>
      </c>
      <c r="O24">
        <f>VLOOKUP($A24,'Natural Gas'!$A:$F,2,FALSE)</f>
        <v>2.8559999999999999</v>
      </c>
      <c r="P24">
        <f>VLOOKUP($A24,'Natural Gas'!$A:$F,6,FALSE)</f>
        <v>359410</v>
      </c>
      <c r="Q24">
        <f>VLOOKUP($A24,'Crude Oil - Brent'!$A:$F,2,FALSE)</f>
        <v>69.650000000000006</v>
      </c>
      <c r="R24">
        <f>VLOOKUP($A24,'Crude Oil - Brent'!$A:$F,6,FALSE)</f>
        <v>336920</v>
      </c>
    </row>
    <row r="25" spans="1:18" x14ac:dyDescent="0.3">
      <c r="A25" s="48">
        <v>43133</v>
      </c>
      <c r="B25" s="49">
        <v>1600</v>
      </c>
      <c r="C25">
        <f>VLOOKUP($A25,Aluminium!$A:$D,2,FALSE)</f>
        <v>2228</v>
      </c>
      <c r="D25">
        <f>VLOOKUP($A25,Aluminium!$A:$D,4,FALSE)</f>
        <v>1077650</v>
      </c>
      <c r="E25">
        <f>VLOOKUP($A25,Copper!$A:$D,2,FALSE)</f>
        <v>7066</v>
      </c>
      <c r="F25">
        <f>VLOOKUP($A25,Copper!$A:$D,4,FALSE)</f>
        <v>304325</v>
      </c>
      <c r="G25">
        <f>VLOOKUP($A25,Zinc!$A:$D,2,FALSE)</f>
        <v>3577</v>
      </c>
      <c r="H25">
        <f>VLOOKUP($A25,Zinc!$A:$D,4,FALSE)</f>
        <v>168800</v>
      </c>
      <c r="I25">
        <f>VLOOKUP($A25,'EUR-USD'!$A:$B,2,FALSE)</f>
        <v>1.2490000000000001</v>
      </c>
      <c r="J25">
        <f>VLOOKUP($A25,'USD-INR'!$A:$F,2,FALSE)</f>
        <v>64.239999999999995</v>
      </c>
      <c r="K25">
        <f>VLOOKUP($A25,'USD-INR'!$A:$F,6,FALSE)</f>
        <v>2610000</v>
      </c>
      <c r="L25">
        <f>VLOOKUP($A25,Coal!$A:$D,4,FALSE)</f>
        <v>0.90986924034869254</v>
      </c>
      <c r="M25">
        <f>VLOOKUP($A25,'Crude Oil - WTI'!$A:$F,2,FALSE)</f>
        <v>65.45</v>
      </c>
      <c r="N25">
        <f>VLOOKUP($A25,'Crude Oil - WTI'!$A:$F,6,FALSE)</f>
        <v>857570</v>
      </c>
      <c r="O25">
        <f>VLOOKUP($A25,'Natural Gas'!$A:$F,2,FALSE)</f>
        <v>2.8460000000000001</v>
      </c>
      <c r="P25">
        <f>VLOOKUP($A25,'Natural Gas'!$A:$F,6,FALSE)</f>
        <v>184070</v>
      </c>
      <c r="Q25">
        <f>VLOOKUP($A25,'Crude Oil - Brent'!$A:$F,2,FALSE)</f>
        <v>68.58</v>
      </c>
      <c r="R25">
        <f>VLOOKUP($A25,'Crude Oil - Brent'!$A:$F,6,FALSE)</f>
        <v>307130</v>
      </c>
    </row>
    <row r="26" spans="1:18" x14ac:dyDescent="0.3">
      <c r="A26" s="48">
        <v>43136</v>
      </c>
      <c r="B26" s="49">
        <v>1600</v>
      </c>
      <c r="C26">
        <f>VLOOKUP($A26,Aluminium!$A:$D,2,FALSE)</f>
        <v>2202</v>
      </c>
      <c r="D26">
        <f>VLOOKUP($A26,Aluminium!$A:$D,4,FALSE)</f>
        <v>1075050</v>
      </c>
      <c r="E26">
        <f>VLOOKUP($A26,Copper!$A:$D,2,FALSE)</f>
        <v>7050</v>
      </c>
      <c r="F26">
        <f>VLOOKUP($A26,Copper!$A:$D,4,FALSE)</f>
        <v>304000</v>
      </c>
      <c r="G26">
        <f>VLOOKUP($A26,Zinc!$A:$D,2,FALSE)</f>
        <v>3564</v>
      </c>
      <c r="H26">
        <f>VLOOKUP($A26,Zinc!$A:$D,4,FALSE)</f>
        <v>167450</v>
      </c>
      <c r="I26">
        <f>VLOOKUP($A26,'EUR-USD'!$A:$B,2,FALSE)</f>
        <v>1.2442</v>
      </c>
      <c r="J26">
        <f>VLOOKUP($A26,'USD-INR'!$A:$F,2,FALSE)</f>
        <v>64.25</v>
      </c>
      <c r="K26">
        <f>VLOOKUP($A26,'USD-INR'!$A:$F,6,FALSE)</f>
        <v>1210000</v>
      </c>
      <c r="L26">
        <f>VLOOKUP($A26,Coal!$A:$D,4,FALSE)</f>
        <v>0.91361867704280164</v>
      </c>
      <c r="M26">
        <f>VLOOKUP($A26,'Crude Oil - WTI'!$A:$F,2,FALSE)</f>
        <v>64.150000000000006</v>
      </c>
      <c r="N26">
        <f>VLOOKUP($A26,'Crude Oil - WTI'!$A:$F,6,FALSE)</f>
        <v>891060</v>
      </c>
      <c r="O26">
        <f>VLOOKUP($A26,'Natural Gas'!$A:$F,2,FALSE)</f>
        <v>2.7469999999999999</v>
      </c>
      <c r="P26">
        <f>VLOOKUP($A26,'Natural Gas'!$A:$F,6,FALSE)</f>
        <v>200180</v>
      </c>
      <c r="Q26">
        <f>VLOOKUP($A26,'Crude Oil - Brent'!$A:$F,2,FALSE)</f>
        <v>67.62</v>
      </c>
      <c r="R26">
        <f>VLOOKUP($A26,'Crude Oil - Brent'!$A:$F,6,FALSE)</f>
        <v>335640</v>
      </c>
    </row>
    <row r="27" spans="1:18" x14ac:dyDescent="0.3">
      <c r="A27" s="48">
        <v>43137</v>
      </c>
      <c r="B27" s="49">
        <v>1600</v>
      </c>
      <c r="C27">
        <f>VLOOKUP($A27,Aluminium!$A:$D,2,FALSE)</f>
        <v>2196</v>
      </c>
      <c r="D27">
        <f>VLOOKUP($A27,Aluminium!$A:$D,4,FALSE)</f>
        <v>1066225</v>
      </c>
      <c r="E27">
        <f>VLOOKUP($A27,Copper!$A:$D,2,FALSE)</f>
        <v>7060</v>
      </c>
      <c r="F27">
        <f>VLOOKUP($A27,Copper!$A:$D,4,FALSE)</f>
        <v>297825</v>
      </c>
      <c r="G27">
        <f>VLOOKUP($A27,Zinc!$A:$D,2,FALSE)</f>
        <v>3530.5</v>
      </c>
      <c r="H27">
        <f>VLOOKUP($A27,Zinc!$A:$D,4,FALSE)</f>
        <v>166050</v>
      </c>
      <c r="I27">
        <f>VLOOKUP($A27,'EUR-USD'!$A:$B,2,FALSE)</f>
        <v>1.234</v>
      </c>
      <c r="J27">
        <f>VLOOKUP($A27,'USD-INR'!$A:$F,2,FALSE)</f>
        <v>64.400000000000006</v>
      </c>
      <c r="K27">
        <f>VLOOKUP($A27,'USD-INR'!$A:$F,6,FALSE)</f>
        <v>1650000</v>
      </c>
      <c r="L27">
        <f>VLOOKUP($A27,Coal!$A:$D,4,FALSE)</f>
        <v>0.91071428571428559</v>
      </c>
      <c r="M27">
        <f>VLOOKUP($A27,'Crude Oil - WTI'!$A:$F,2,FALSE)</f>
        <v>63.39</v>
      </c>
      <c r="N27">
        <f>VLOOKUP($A27,'Crude Oil - WTI'!$A:$F,6,FALSE)</f>
        <v>797810</v>
      </c>
      <c r="O27">
        <f>VLOOKUP($A27,'Natural Gas'!$A:$F,2,FALSE)</f>
        <v>2.7589999999999999</v>
      </c>
      <c r="P27">
        <f>VLOOKUP($A27,'Natural Gas'!$A:$F,6,FALSE)</f>
        <v>185160</v>
      </c>
      <c r="Q27">
        <f>VLOOKUP($A27,'Crude Oil - Brent'!$A:$F,2,FALSE)</f>
        <v>66.86</v>
      </c>
      <c r="R27">
        <f>VLOOKUP($A27,'Crude Oil - Brent'!$A:$F,6,FALSE)</f>
        <v>328850</v>
      </c>
    </row>
    <row r="28" spans="1:18" x14ac:dyDescent="0.3">
      <c r="A28" s="48">
        <v>43138</v>
      </c>
      <c r="B28" s="49">
        <v>1600</v>
      </c>
      <c r="C28">
        <f>VLOOKUP($A28,Aluminium!$A:$D,2,FALSE)</f>
        <v>2181.5</v>
      </c>
      <c r="D28">
        <f>VLOOKUP($A28,Aluminium!$A:$D,4,FALSE)</f>
        <v>1059875</v>
      </c>
      <c r="E28">
        <f>VLOOKUP($A28,Copper!$A:$D,2,FALSE)</f>
        <v>7006</v>
      </c>
      <c r="F28">
        <f>VLOOKUP($A28,Copper!$A:$D,4,FALSE)</f>
        <v>294975</v>
      </c>
      <c r="G28">
        <f>VLOOKUP($A28,Zinc!$A:$D,2,FALSE)</f>
        <v>3539</v>
      </c>
      <c r="H28">
        <f>VLOOKUP($A28,Zinc!$A:$D,4,FALSE)</f>
        <v>164350</v>
      </c>
      <c r="I28">
        <f>VLOOKUP($A28,'EUR-USD'!$A:$B,2,FALSE)</f>
        <v>1.2343</v>
      </c>
      <c r="J28">
        <f>VLOOKUP($A28,'USD-INR'!$A:$F,2,FALSE)</f>
        <v>64.44</v>
      </c>
      <c r="K28">
        <f>VLOOKUP($A28,'USD-INR'!$A:$F,6,FALSE)</f>
        <v>1200000</v>
      </c>
      <c r="L28">
        <f>VLOOKUP($A28,Coal!$A:$D,4,FALSE)</f>
        <v>0.91014897579143395</v>
      </c>
      <c r="M28">
        <f>VLOOKUP($A28,'Crude Oil - WTI'!$A:$F,2,FALSE)</f>
        <v>61.79</v>
      </c>
      <c r="N28">
        <f>VLOOKUP($A28,'Crude Oil - WTI'!$A:$F,6,FALSE)</f>
        <v>1030000</v>
      </c>
      <c r="O28">
        <f>VLOOKUP($A28,'Natural Gas'!$A:$F,2,FALSE)</f>
        <v>2.702</v>
      </c>
      <c r="P28">
        <f>VLOOKUP($A28,'Natural Gas'!$A:$F,6,FALSE)</f>
        <v>220440</v>
      </c>
      <c r="Q28">
        <f>VLOOKUP($A28,'Crude Oil - Brent'!$A:$F,2,FALSE)</f>
        <v>65.510000000000005</v>
      </c>
      <c r="R28">
        <f>VLOOKUP($A28,'Crude Oil - Brent'!$A:$F,6,FALSE)</f>
        <v>567760</v>
      </c>
    </row>
    <row r="29" spans="1:18" x14ac:dyDescent="0.3">
      <c r="A29" s="48">
        <v>43139</v>
      </c>
      <c r="B29" s="49">
        <v>1600</v>
      </c>
      <c r="C29">
        <f>VLOOKUP($A29,Aluminium!$A:$D,2,FALSE)</f>
        <v>2168</v>
      </c>
      <c r="D29">
        <f>VLOOKUP($A29,Aluminium!$A:$D,4,FALSE)</f>
        <v>1058175</v>
      </c>
      <c r="E29">
        <f>VLOOKUP($A29,Copper!$A:$D,2,FALSE)</f>
        <v>6838</v>
      </c>
      <c r="F29">
        <f>VLOOKUP($A29,Copper!$A:$D,4,FALSE)</f>
        <v>316100</v>
      </c>
      <c r="G29">
        <f>VLOOKUP($A29,Zinc!$A:$D,2,FALSE)</f>
        <v>3460</v>
      </c>
      <c r="H29">
        <f>VLOOKUP($A29,Zinc!$A:$D,4,FALSE)</f>
        <v>162725</v>
      </c>
      <c r="I29">
        <f>VLOOKUP($A29,'EUR-USD'!$A:$B,2,FALSE)</f>
        <v>1.2237</v>
      </c>
      <c r="J29">
        <f>VLOOKUP($A29,'USD-INR'!$A:$F,2,FALSE)</f>
        <v>64.400000000000006</v>
      </c>
      <c r="K29">
        <f>VLOOKUP($A29,'USD-INR'!$A:$F,6,FALSE)</f>
        <v>1540000</v>
      </c>
      <c r="L29">
        <f>VLOOKUP($A29,Coal!$A:$D,4,FALSE)</f>
        <v>0.90760869565217384</v>
      </c>
      <c r="M29">
        <f>VLOOKUP($A29,'Crude Oil - WTI'!$A:$F,2,FALSE)</f>
        <v>61.15</v>
      </c>
      <c r="N29">
        <f>VLOOKUP($A29,'Crude Oil - WTI'!$A:$F,6,FALSE)</f>
        <v>929580</v>
      </c>
      <c r="O29">
        <f>VLOOKUP($A29,'Natural Gas'!$A:$F,2,FALSE)</f>
        <v>2.6970000000000001</v>
      </c>
      <c r="P29">
        <f>VLOOKUP($A29,'Natural Gas'!$A:$F,6,FALSE)</f>
        <v>191590</v>
      </c>
      <c r="Q29">
        <f>VLOOKUP($A29,'Crude Oil - Brent'!$A:$F,2,FALSE)</f>
        <v>64.81</v>
      </c>
      <c r="R29">
        <f>VLOOKUP($A29,'Crude Oil - Brent'!$A:$F,6,FALSE)</f>
        <v>346320</v>
      </c>
    </row>
    <row r="30" spans="1:18" x14ac:dyDescent="0.3">
      <c r="A30" s="48">
        <v>43140</v>
      </c>
      <c r="B30" s="49">
        <v>1600</v>
      </c>
      <c r="C30">
        <f>VLOOKUP($A30,Aluminium!$A:$D,2,FALSE)</f>
        <v>2142</v>
      </c>
      <c r="D30">
        <f>VLOOKUP($A30,Aluminium!$A:$D,4,FALSE)</f>
        <v>1097100</v>
      </c>
      <c r="E30">
        <f>VLOOKUP($A30,Copper!$A:$D,2,FALSE)</f>
        <v>6755</v>
      </c>
      <c r="F30">
        <f>VLOOKUP($A30,Copper!$A:$D,4,FALSE)</f>
        <v>336225</v>
      </c>
      <c r="G30">
        <f>VLOOKUP($A30,Zinc!$A:$D,2,FALSE)</f>
        <v>3435.5</v>
      </c>
      <c r="H30">
        <f>VLOOKUP($A30,Zinc!$A:$D,4,FALSE)</f>
        <v>159650</v>
      </c>
      <c r="I30">
        <f>VLOOKUP($A30,'EUR-USD'!$A:$B,2,FALSE)</f>
        <v>1.2249000000000001</v>
      </c>
      <c r="J30">
        <f>VLOOKUP($A30,'USD-INR'!$A:$F,2,FALSE)</f>
        <v>64.53</v>
      </c>
      <c r="K30">
        <f>VLOOKUP($A30,'USD-INR'!$A:$F,6,FALSE)</f>
        <v>1330000</v>
      </c>
      <c r="L30">
        <f>VLOOKUP($A30,Coal!$A:$D,4,FALSE)</f>
        <v>0.90500542383387572</v>
      </c>
      <c r="M30">
        <f>VLOOKUP($A30,'Crude Oil - WTI'!$A:$F,2,FALSE)</f>
        <v>59.2</v>
      </c>
      <c r="N30">
        <f>VLOOKUP($A30,'Crude Oil - WTI'!$A:$F,6,FALSE)</f>
        <v>933310</v>
      </c>
      <c r="O30">
        <f>VLOOKUP($A30,'Natural Gas'!$A:$F,2,FALSE)</f>
        <v>2.5840000000000001</v>
      </c>
      <c r="P30">
        <f>VLOOKUP($A30,'Natural Gas'!$A:$F,6,FALSE)</f>
        <v>236200</v>
      </c>
      <c r="Q30">
        <f>VLOOKUP($A30,'Crude Oil - Brent'!$A:$F,2,FALSE)</f>
        <v>62.79</v>
      </c>
      <c r="R30">
        <f>VLOOKUP($A30,'Crude Oil - Brent'!$A:$F,6,FALSE)</f>
        <v>399500</v>
      </c>
    </row>
    <row r="31" spans="1:18" x14ac:dyDescent="0.3">
      <c r="A31" s="48">
        <v>43143</v>
      </c>
      <c r="B31" s="49">
        <v>1600</v>
      </c>
      <c r="C31">
        <f>VLOOKUP($A31,Aluminium!$A:$D,2,FALSE)</f>
        <v>2129.5</v>
      </c>
      <c r="D31">
        <f>VLOOKUP($A31,Aluminium!$A:$D,4,FALSE)</f>
        <v>1116575</v>
      </c>
      <c r="E31">
        <f>VLOOKUP($A31,Copper!$A:$D,2,FALSE)</f>
        <v>6786.5</v>
      </c>
      <c r="F31">
        <f>VLOOKUP($A31,Copper!$A:$D,4,FALSE)</f>
        <v>333850</v>
      </c>
      <c r="G31">
        <f>VLOOKUP($A31,Zinc!$A:$D,2,FALSE)</f>
        <v>3433</v>
      </c>
      <c r="H31">
        <f>VLOOKUP($A31,Zinc!$A:$D,4,FALSE)</f>
        <v>156950</v>
      </c>
      <c r="I31">
        <f>VLOOKUP($A31,'EUR-USD'!$A:$B,2,FALSE)</f>
        <v>1.2262</v>
      </c>
      <c r="J31">
        <f>VLOOKUP($A31,'USD-INR'!$A:$F,2,FALSE)</f>
        <v>64.430000000000007</v>
      </c>
      <c r="K31">
        <f>VLOOKUP($A31,'USD-INR'!$A:$F,6,FALSE)</f>
        <v>918400</v>
      </c>
      <c r="L31">
        <f>VLOOKUP($A31,Coal!$A:$D,4,FALSE)</f>
        <v>0.90175384137823988</v>
      </c>
      <c r="M31">
        <f>VLOOKUP($A31,'Crude Oil - WTI'!$A:$F,2,FALSE)</f>
        <v>59.29</v>
      </c>
      <c r="N31">
        <f>VLOOKUP($A31,'Crude Oil - WTI'!$A:$F,6,FALSE)</f>
        <v>736920</v>
      </c>
      <c r="O31">
        <f>VLOOKUP($A31,'Natural Gas'!$A:$F,2,FALSE)</f>
        <v>2.552</v>
      </c>
      <c r="P31">
        <f>VLOOKUP($A31,'Natural Gas'!$A:$F,6,FALSE)</f>
        <v>196430</v>
      </c>
      <c r="Q31">
        <f>VLOOKUP($A31,'Crude Oil - Brent'!$A:$F,2,FALSE)</f>
        <v>62.59</v>
      </c>
      <c r="R31">
        <f>VLOOKUP($A31,'Crude Oil - Brent'!$A:$F,6,FALSE)</f>
        <v>349670</v>
      </c>
    </row>
    <row r="32" spans="1:18" x14ac:dyDescent="0.3">
      <c r="A32" s="48">
        <v>43144</v>
      </c>
      <c r="B32" s="49">
        <v>1600</v>
      </c>
      <c r="C32">
        <f>VLOOKUP($A32,Aluminium!$A:$D,2,FALSE)</f>
        <v>2123.5</v>
      </c>
      <c r="D32">
        <f>VLOOKUP($A32,Aluminium!$A:$D,4,FALSE)</f>
        <v>1275500</v>
      </c>
      <c r="E32">
        <f>VLOOKUP($A32,Copper!$A:$D,2,FALSE)</f>
        <v>6908</v>
      </c>
      <c r="F32">
        <f>VLOOKUP($A32,Copper!$A:$D,4,FALSE)</f>
        <v>333025</v>
      </c>
      <c r="G32">
        <f>VLOOKUP($A32,Zinc!$A:$D,2,FALSE)</f>
        <v>3470</v>
      </c>
      <c r="H32">
        <f>VLOOKUP($A32,Zinc!$A:$D,4,FALSE)</f>
        <v>156125</v>
      </c>
      <c r="I32">
        <f>VLOOKUP($A32,'EUR-USD'!$A:$B,2,FALSE)</f>
        <v>1.2342</v>
      </c>
      <c r="J32">
        <f>AVERAGE(J31,J33)</f>
        <v>64.31</v>
      </c>
      <c r="K32">
        <f>AVERAGE(K31,K33)</f>
        <v>994200</v>
      </c>
      <c r="L32">
        <f>VLOOKUP($A32,Coal!$A:$D,4,FALSE)</f>
        <v>0.87691494981510842</v>
      </c>
      <c r="M32">
        <f>VLOOKUP($A32,'Crude Oil - WTI'!$A:$F,2,FALSE)</f>
        <v>59.19</v>
      </c>
      <c r="N32">
        <f>VLOOKUP($A32,'Crude Oil - WTI'!$A:$F,6,FALSE)</f>
        <v>580600</v>
      </c>
      <c r="O32">
        <f>VLOOKUP($A32,'Natural Gas'!$A:$F,2,FALSE)</f>
        <v>2.5939999999999999</v>
      </c>
      <c r="P32">
        <f>VLOOKUP($A32,'Natural Gas'!$A:$F,6,FALSE)</f>
        <v>203100</v>
      </c>
      <c r="Q32">
        <f>VLOOKUP($A32,'Crude Oil - Brent'!$A:$F,2,FALSE)</f>
        <v>62.72</v>
      </c>
      <c r="R32">
        <f>VLOOKUP($A32,'Crude Oil - Brent'!$A:$F,6,FALSE)</f>
        <v>367260</v>
      </c>
    </row>
    <row r="33" spans="1:18" x14ac:dyDescent="0.3">
      <c r="A33" s="48">
        <v>43145</v>
      </c>
      <c r="B33" s="49">
        <v>1600</v>
      </c>
      <c r="C33">
        <f>VLOOKUP($A33,Aluminium!$A:$D,2,FALSE)</f>
        <v>2138</v>
      </c>
      <c r="D33">
        <f>VLOOKUP($A33,Aluminium!$A:$D,4,FALSE)</f>
        <v>1272550</v>
      </c>
      <c r="E33">
        <f>VLOOKUP($A33,Copper!$A:$D,2,FALSE)</f>
        <v>6962</v>
      </c>
      <c r="F33">
        <f>VLOOKUP($A33,Copper!$A:$D,4,FALSE)</f>
        <v>333625</v>
      </c>
      <c r="G33">
        <f>VLOOKUP($A33,Zinc!$A:$D,2,FALSE)</f>
        <v>3518</v>
      </c>
      <c r="H33">
        <f>VLOOKUP($A33,Zinc!$A:$D,4,FALSE)</f>
        <v>154350</v>
      </c>
      <c r="I33">
        <f>VLOOKUP($A33,'EUR-USD'!$A:$B,2,FALSE)</f>
        <v>1.2343999999999999</v>
      </c>
      <c r="J33">
        <f>VLOOKUP($A33,'USD-INR'!$A:$F,2,FALSE)</f>
        <v>64.19</v>
      </c>
      <c r="K33">
        <f>VLOOKUP($A33,'USD-INR'!$A:$F,6,FALSE)</f>
        <v>1070000</v>
      </c>
      <c r="L33">
        <f>VLOOKUP($A33,Coal!$A:$D,4,FALSE)</f>
        <v>0.90590434647141305</v>
      </c>
      <c r="M33">
        <f>VLOOKUP($A33,'Crude Oil - WTI'!$A:$F,2,FALSE)</f>
        <v>60.6</v>
      </c>
      <c r="N33">
        <f>VLOOKUP($A33,'Crude Oil - WTI'!$A:$F,6,FALSE)</f>
        <v>650320</v>
      </c>
      <c r="O33">
        <f>VLOOKUP($A33,'Natural Gas'!$A:$F,2,FALSE)</f>
        <v>2.5870000000000002</v>
      </c>
      <c r="P33">
        <f>VLOOKUP($A33,'Natural Gas'!$A:$F,6,FALSE)</f>
        <v>175160</v>
      </c>
      <c r="Q33">
        <f>VLOOKUP($A33,'Crude Oil - Brent'!$A:$F,2,FALSE)</f>
        <v>64.36</v>
      </c>
      <c r="R33">
        <f>VLOOKUP($A33,'Crude Oil - Brent'!$A:$F,6,FALSE)</f>
        <v>349100</v>
      </c>
    </row>
    <row r="34" spans="1:18" x14ac:dyDescent="0.3">
      <c r="A34" s="48">
        <v>43146</v>
      </c>
      <c r="B34" s="49">
        <v>1600</v>
      </c>
      <c r="C34">
        <f>VLOOKUP($A34,Aluminium!$A:$D,2,FALSE)</f>
        <v>2164</v>
      </c>
      <c r="D34">
        <f>VLOOKUP($A34,Aluminium!$A:$D,4,FALSE)</f>
        <v>1303825</v>
      </c>
      <c r="E34">
        <f>VLOOKUP($A34,Copper!$A:$D,2,FALSE)</f>
        <v>7098</v>
      </c>
      <c r="F34">
        <f>VLOOKUP($A34,Copper!$A:$D,4,FALSE)</f>
        <v>333525</v>
      </c>
      <c r="G34">
        <f>VLOOKUP($A34,Zinc!$A:$D,2,FALSE)</f>
        <v>3595</v>
      </c>
      <c r="H34">
        <f>VLOOKUP($A34,Zinc!$A:$D,4,FALSE)</f>
        <v>154350</v>
      </c>
      <c r="I34">
        <f>VLOOKUP($A34,'EUR-USD'!$A:$B,2,FALSE)</f>
        <v>1.2477</v>
      </c>
      <c r="J34">
        <f>VLOOKUP($A34,'USD-INR'!$A:$F,2,FALSE)</f>
        <v>63.99</v>
      </c>
      <c r="K34">
        <f>VLOOKUP($A34,'USD-INR'!$A:$F,6,FALSE)</f>
        <v>1120000</v>
      </c>
      <c r="L34">
        <f>VLOOKUP($A34,Coal!$A:$D,4,FALSE)</f>
        <v>0.91029848413814651</v>
      </c>
      <c r="M34">
        <f>VLOOKUP($A34,'Crude Oil - WTI'!$A:$F,2,FALSE)</f>
        <v>61.34</v>
      </c>
      <c r="N34">
        <f>VLOOKUP($A34,'Crude Oil - WTI'!$A:$F,6,FALSE)</f>
        <v>340400</v>
      </c>
      <c r="O34">
        <f>VLOOKUP($A34,'Natural Gas'!$A:$F,2,FALSE)</f>
        <v>2.58</v>
      </c>
      <c r="P34">
        <f>VLOOKUP($A34,'Natural Gas'!$A:$F,6,FALSE)</f>
        <v>163820</v>
      </c>
      <c r="Q34">
        <f>VLOOKUP($A34,'Crude Oil - Brent'!$A:$F,2,FALSE)</f>
        <v>64.33</v>
      </c>
      <c r="R34">
        <f>VLOOKUP($A34,'Crude Oil - Brent'!$A:$F,6,FALSE)</f>
        <v>292910</v>
      </c>
    </row>
    <row r="35" spans="1:18" x14ac:dyDescent="0.3">
      <c r="A35" s="48">
        <v>43147</v>
      </c>
      <c r="B35" s="49">
        <v>1600</v>
      </c>
      <c r="C35">
        <f>VLOOKUP($A35,Aluminium!$A:$D,2,FALSE)</f>
        <v>2189.5</v>
      </c>
      <c r="D35">
        <f>VLOOKUP($A35,Aluminium!$A:$D,4,FALSE)</f>
        <v>1296450</v>
      </c>
      <c r="E35">
        <f>VLOOKUP($A35,Copper!$A:$D,2,FALSE)</f>
        <v>7159</v>
      </c>
      <c r="F35">
        <f>VLOOKUP($A35,Copper!$A:$D,4,FALSE)</f>
        <v>332775</v>
      </c>
      <c r="G35">
        <f>VLOOKUP($A35,Zinc!$A:$D,2,FALSE)</f>
        <v>3618</v>
      </c>
      <c r="H35">
        <f>VLOOKUP($A35,Zinc!$A:$D,4,FALSE)</f>
        <v>151650</v>
      </c>
      <c r="I35">
        <f>VLOOKUP($A35,'EUR-USD'!$A:$B,2,FALSE)</f>
        <v>1.2474000000000001</v>
      </c>
      <c r="J35">
        <f>VLOOKUP($A35,'USD-INR'!$A:$F,2,FALSE)</f>
        <v>64.27</v>
      </c>
      <c r="K35">
        <f>VLOOKUP($A35,'USD-INR'!$A:$F,6,FALSE)</f>
        <v>1300000</v>
      </c>
      <c r="L35">
        <f>AVERAGE(L34,L36)</f>
        <v>0.90065622446130167</v>
      </c>
      <c r="M35">
        <f>VLOOKUP($A35,'Crude Oil - WTI'!$A:$F,2,FALSE)</f>
        <v>61.68</v>
      </c>
      <c r="N35">
        <f>VLOOKUP($A35,'Crude Oil - WTI'!$A:$F,6,FALSE)</f>
        <v>181180</v>
      </c>
      <c r="O35">
        <f>VLOOKUP($A35,'Natural Gas'!$A:$F,2,FALSE)</f>
        <v>2.5579999999999998</v>
      </c>
      <c r="P35">
        <f>VLOOKUP($A35,'Natural Gas'!$A:$F,6,FALSE)</f>
        <v>112340</v>
      </c>
      <c r="Q35">
        <f>VLOOKUP($A35,'Crude Oil - Brent'!$A:$F,2,FALSE)</f>
        <v>64.84</v>
      </c>
      <c r="R35">
        <f>VLOOKUP($A35,'Crude Oil - Brent'!$A:$F,6,FALSE)</f>
        <v>239580</v>
      </c>
    </row>
    <row r="36" spans="1:18" x14ac:dyDescent="0.3">
      <c r="A36" s="48">
        <v>43150</v>
      </c>
      <c r="B36" s="49">
        <v>1600</v>
      </c>
      <c r="C36">
        <f>VLOOKUP($A36,Aluminium!$A:$D,2,FALSE)</f>
        <v>2266</v>
      </c>
      <c r="D36">
        <f>VLOOKUP($A36,Aluminium!$A:$D,4,FALSE)</f>
        <v>1295425</v>
      </c>
      <c r="E36">
        <f>VLOOKUP($A36,Copper!$A:$D,2,FALSE)</f>
        <v>7093</v>
      </c>
      <c r="F36">
        <f>VLOOKUP($A36,Copper!$A:$D,4,FALSE)</f>
        <v>338275</v>
      </c>
      <c r="G36">
        <f>VLOOKUP($A36,Zinc!$A:$D,2,FALSE)</f>
        <v>3590</v>
      </c>
      <c r="H36">
        <f>VLOOKUP($A36,Zinc!$A:$D,4,FALSE)</f>
        <v>149100</v>
      </c>
      <c r="I36">
        <f>VLOOKUP($A36,'EUR-USD'!$A:$B,2,FALSE)</f>
        <v>1.2406999999999999</v>
      </c>
      <c r="J36">
        <f>AVERAGE(J35,J37)</f>
        <v>64.555000000000007</v>
      </c>
      <c r="K36">
        <f>AVERAGE(K35,K37)</f>
        <v>2285000</v>
      </c>
      <c r="L36">
        <f>VLOOKUP($A36,Coal!$A:$D,4,FALSE)</f>
        <v>0.89101396478445671</v>
      </c>
      <c r="M36">
        <f>VLOOKUP($A36,'Crude Oil - WTI'!$A:$F,2,FALSE)</f>
        <v>62.38</v>
      </c>
      <c r="N36">
        <f>AVERAGE(N35,N37)</f>
        <v>115695</v>
      </c>
      <c r="O36">
        <f>VLOOKUP($A36,'Natural Gas'!$A:$F,2,FALSE)</f>
        <v>2.6059999999999999</v>
      </c>
      <c r="P36">
        <f>AVERAGE(P35,P37)</f>
        <v>130100</v>
      </c>
      <c r="Q36">
        <f>VLOOKUP($A36,'Crude Oil - Brent'!$A:$F,2,FALSE)</f>
        <v>65.67</v>
      </c>
      <c r="R36">
        <f>VLOOKUP($A36,'Crude Oil - Brent'!$A:$F,6,FALSE)</f>
        <v>125630</v>
      </c>
    </row>
    <row r="37" spans="1:18" x14ac:dyDescent="0.3">
      <c r="A37" s="48">
        <v>43151</v>
      </c>
      <c r="B37" s="49">
        <v>1600</v>
      </c>
      <c r="C37">
        <f>VLOOKUP($A37,Aluminium!$A:$D,2,FALSE)</f>
        <v>2239</v>
      </c>
      <c r="D37">
        <f>VLOOKUP($A37,Aluminium!$A:$D,4,FALSE)</f>
        <v>1308525</v>
      </c>
      <c r="E37">
        <f>VLOOKUP($A37,Copper!$A:$D,2,FALSE)</f>
        <v>7027</v>
      </c>
      <c r="F37">
        <f>VLOOKUP($A37,Copper!$A:$D,4,FALSE)</f>
        <v>337850</v>
      </c>
      <c r="G37">
        <f>VLOOKUP($A37,Zinc!$A:$D,2,FALSE)</f>
        <v>3587.5</v>
      </c>
      <c r="H37">
        <f>VLOOKUP($A37,Zinc!$A:$D,4,FALSE)</f>
        <v>146675</v>
      </c>
      <c r="I37">
        <f>VLOOKUP($A37,'EUR-USD'!$A:$B,2,FALSE)</f>
        <v>1.2345999999999999</v>
      </c>
      <c r="J37">
        <f>VLOOKUP($A37,'USD-INR'!$A:$F,2,FALSE)</f>
        <v>64.84</v>
      </c>
      <c r="K37">
        <f>VLOOKUP($A37,'USD-INR'!$A:$F,6,FALSE)</f>
        <v>3270000</v>
      </c>
      <c r="L37">
        <f>VLOOKUP($A37,Coal!$A:$D,4,FALSE)</f>
        <v>0.92612584824182598</v>
      </c>
      <c r="M37">
        <f>VLOOKUP($A37,'Crude Oil - WTI'!$A:$F,2,FALSE)</f>
        <v>61.9</v>
      </c>
      <c r="N37">
        <f>VLOOKUP($A37,'Crude Oil - WTI'!$A:$F,6,FALSE)</f>
        <v>50210</v>
      </c>
      <c r="O37">
        <f>VLOOKUP($A37,'Natural Gas'!$A:$F,2,FALSE)</f>
        <v>2.6160000000000001</v>
      </c>
      <c r="P37">
        <f>VLOOKUP($A37,'Natural Gas'!$A:$F,6,FALSE)</f>
        <v>147860</v>
      </c>
      <c r="Q37">
        <f>VLOOKUP($A37,'Crude Oil - Brent'!$A:$F,2,FALSE)</f>
        <v>65.25</v>
      </c>
      <c r="R37">
        <f>VLOOKUP($A37,'Crude Oil - Brent'!$A:$F,6,FALSE)</f>
        <v>289170</v>
      </c>
    </row>
    <row r="38" spans="1:18" x14ac:dyDescent="0.3">
      <c r="A38" s="48">
        <v>43152</v>
      </c>
      <c r="B38" s="49">
        <v>1600</v>
      </c>
      <c r="C38">
        <f>VLOOKUP($A38,Aluminium!$A:$D,2,FALSE)</f>
        <v>2190</v>
      </c>
      <c r="D38">
        <f>VLOOKUP($A38,Aluminium!$A:$D,4,FALSE)</f>
        <v>1314500</v>
      </c>
      <c r="E38">
        <f>VLOOKUP($A38,Copper!$A:$D,2,FALSE)</f>
        <v>7003</v>
      </c>
      <c r="F38">
        <f>VLOOKUP($A38,Copper!$A:$D,4,FALSE)</f>
        <v>337175</v>
      </c>
      <c r="G38">
        <f>VLOOKUP($A38,Zinc!$A:$D,2,FALSE)</f>
        <v>3563.5</v>
      </c>
      <c r="H38">
        <f>VLOOKUP($A38,Zinc!$A:$D,4,FALSE)</f>
        <v>146625</v>
      </c>
      <c r="I38">
        <f>VLOOKUP($A38,'EUR-USD'!$A:$B,2,FALSE)</f>
        <v>1.2305999999999999</v>
      </c>
      <c r="J38">
        <f>VLOOKUP($A38,'USD-INR'!$A:$F,2,FALSE)</f>
        <v>64.819999999999993</v>
      </c>
      <c r="K38">
        <f>VLOOKUP($A38,'USD-INR'!$A:$F,6,FALSE)</f>
        <v>1930000</v>
      </c>
      <c r="L38">
        <f>VLOOKUP($A38,Coal!$A:$D,4,FALSE)</f>
        <v>0.92795433508176495</v>
      </c>
      <c r="M38">
        <f>VLOOKUP($A38,'Crude Oil - WTI'!$A:$F,2,FALSE)</f>
        <v>61.68</v>
      </c>
      <c r="N38">
        <f>VLOOKUP($A38,'Crude Oil - WTI'!$A:$F,6,FALSE)</f>
        <v>466920</v>
      </c>
      <c r="O38">
        <f>VLOOKUP($A38,'Natural Gas'!$A:$F,2,FALSE)</f>
        <v>2.6589999999999998</v>
      </c>
      <c r="P38">
        <f>VLOOKUP($A38,'Natural Gas'!$A:$F,6,FALSE)</f>
        <v>125220</v>
      </c>
      <c r="Q38">
        <f>VLOOKUP($A38,'Crude Oil - Brent'!$A:$F,2,FALSE)</f>
        <v>65.42</v>
      </c>
      <c r="R38">
        <f>VLOOKUP($A38,'Crude Oil - Brent'!$A:$F,6,FALSE)</f>
        <v>245870</v>
      </c>
    </row>
    <row r="39" spans="1:18" x14ac:dyDescent="0.3">
      <c r="A39" s="48">
        <v>43153</v>
      </c>
      <c r="B39" s="49">
        <v>1500</v>
      </c>
      <c r="C39">
        <f>VLOOKUP($A39,Aluminium!$A:$D,2,FALSE)</f>
        <v>2194</v>
      </c>
      <c r="D39">
        <f>VLOOKUP($A39,Aluminium!$A:$D,4,FALSE)</f>
        <v>1314225</v>
      </c>
      <c r="E39">
        <f>VLOOKUP($A39,Copper!$A:$D,2,FALSE)</f>
        <v>7032</v>
      </c>
      <c r="F39">
        <f>VLOOKUP($A39,Copper!$A:$D,4,FALSE)</f>
        <v>334675</v>
      </c>
      <c r="G39">
        <f>VLOOKUP($A39,Zinc!$A:$D,2,FALSE)</f>
        <v>3524</v>
      </c>
      <c r="H39">
        <f>VLOOKUP($A39,Zinc!$A:$D,4,FALSE)</f>
        <v>143750</v>
      </c>
      <c r="I39">
        <f>VLOOKUP($A39,'EUR-USD'!$A:$B,2,FALSE)</f>
        <v>1.2271000000000001</v>
      </c>
      <c r="J39">
        <f>VLOOKUP($A39,'USD-INR'!$A:$F,2,FALSE)</f>
        <v>65.06</v>
      </c>
      <c r="K39">
        <f>VLOOKUP($A39,'USD-INR'!$A:$F,6,FALSE)</f>
        <v>1560000</v>
      </c>
      <c r="L39">
        <f>VLOOKUP($A39,Coal!$A:$D,4,FALSE)</f>
        <v>0.91530894558868725</v>
      </c>
      <c r="M39">
        <f>VLOOKUP($A39,'Crude Oil - WTI'!$A:$F,2,FALSE)</f>
        <v>62.77</v>
      </c>
      <c r="N39">
        <f>VLOOKUP($A39,'Crude Oil - WTI'!$A:$F,6,FALSE)</f>
        <v>592600</v>
      </c>
      <c r="O39">
        <f>VLOOKUP($A39,'Natural Gas'!$A:$F,2,FALSE)</f>
        <v>2.6339999999999999</v>
      </c>
      <c r="P39">
        <f>VLOOKUP($A39,'Natural Gas'!$A:$F,6,FALSE)</f>
        <v>60420</v>
      </c>
      <c r="Q39">
        <f>VLOOKUP($A39,'Crude Oil - Brent'!$A:$F,2,FALSE)</f>
        <v>66.39</v>
      </c>
      <c r="R39">
        <f>VLOOKUP($A39,'Crude Oil - Brent'!$A:$F,6,FALSE)</f>
        <v>253000</v>
      </c>
    </row>
    <row r="40" spans="1:18" x14ac:dyDescent="0.3">
      <c r="A40" s="48">
        <v>43154</v>
      </c>
      <c r="B40" s="49">
        <v>1500</v>
      </c>
      <c r="C40">
        <f>VLOOKUP($A40,Aluminium!$A:$D,2,FALSE)</f>
        <v>2210</v>
      </c>
      <c r="D40">
        <f>VLOOKUP($A40,Aluminium!$A:$D,4,FALSE)</f>
        <v>1330875</v>
      </c>
      <c r="E40">
        <f>VLOOKUP($A40,Copper!$A:$D,2,FALSE)</f>
        <v>7073.5</v>
      </c>
      <c r="F40">
        <f>VLOOKUP($A40,Copper!$A:$D,4,FALSE)</f>
        <v>332450</v>
      </c>
      <c r="G40">
        <f>VLOOKUP($A40,Zinc!$A:$D,2,FALSE)</f>
        <v>3569</v>
      </c>
      <c r="H40">
        <f>VLOOKUP($A40,Zinc!$A:$D,4,FALSE)</f>
        <v>140975</v>
      </c>
      <c r="I40">
        <f>VLOOKUP($A40,'EUR-USD'!$A:$B,2,FALSE)</f>
        <v>1.2299</v>
      </c>
      <c r="J40">
        <f>VLOOKUP($A40,'USD-INR'!$A:$F,2,FALSE)</f>
        <v>64.73</v>
      </c>
      <c r="K40">
        <f>VLOOKUP($A40,'USD-INR'!$A:$F,6,FALSE)</f>
        <v>1570000</v>
      </c>
      <c r="L40">
        <f>VLOOKUP($A40,Coal!$A:$D,4,FALSE)</f>
        <v>0.92538235748493736</v>
      </c>
      <c r="M40">
        <f>VLOOKUP($A40,'Crude Oil - WTI'!$A:$F,2,FALSE)</f>
        <v>63.55</v>
      </c>
      <c r="N40">
        <f>VLOOKUP($A40,'Crude Oil - WTI'!$A:$F,6,FALSE)</f>
        <v>460600</v>
      </c>
      <c r="O40">
        <f>VLOOKUP($A40,'Natural Gas'!$A:$F,2,FALSE)</f>
        <v>2.625</v>
      </c>
      <c r="P40">
        <f>VLOOKUP($A40,'Natural Gas'!$A:$F,6,FALSE)</f>
        <v>67000</v>
      </c>
      <c r="Q40">
        <f>VLOOKUP($A40,'Crude Oil - Brent'!$A:$F,2,FALSE)</f>
        <v>67.31</v>
      </c>
      <c r="R40">
        <f>VLOOKUP($A40,'Crude Oil - Brent'!$A:$F,6,FALSE)</f>
        <v>201720</v>
      </c>
    </row>
    <row r="41" spans="1:18" x14ac:dyDescent="0.3">
      <c r="A41" s="48">
        <v>43157</v>
      </c>
      <c r="B41" s="49">
        <v>1500</v>
      </c>
      <c r="C41">
        <f>VLOOKUP($A41,Aluminium!$A:$D,2,FALSE)</f>
        <v>2188.5</v>
      </c>
      <c r="D41">
        <f>VLOOKUP($A41,Aluminium!$A:$D,4,FALSE)</f>
        <v>1326825</v>
      </c>
      <c r="E41">
        <f>VLOOKUP($A41,Copper!$A:$D,2,FALSE)</f>
        <v>7111</v>
      </c>
      <c r="F41">
        <f>VLOOKUP($A41,Copper!$A:$D,4,FALSE)</f>
        <v>331575</v>
      </c>
      <c r="G41">
        <f>VLOOKUP($A41,Zinc!$A:$D,2,FALSE)</f>
        <v>3588</v>
      </c>
      <c r="H41">
        <f>VLOOKUP($A41,Zinc!$A:$D,4,FALSE)</f>
        <v>138225</v>
      </c>
      <c r="I41">
        <f>VLOOKUP($A41,'EUR-USD'!$A:$B,2,FALSE)</f>
        <v>1.2322</v>
      </c>
      <c r="J41">
        <f>VLOOKUP($A41,'USD-INR'!$A:$F,2,FALSE)</f>
        <v>64.66</v>
      </c>
      <c r="K41">
        <f>VLOOKUP($A41,'USD-INR'!$A:$F,6,FALSE)</f>
        <v>752100</v>
      </c>
      <c r="L41">
        <f>VLOOKUP($A41,Coal!$A:$D,4,FALSE)</f>
        <v>0.92870399010207239</v>
      </c>
      <c r="M41">
        <f>VLOOKUP($A41,'Crude Oil - WTI'!$A:$F,2,FALSE)</f>
        <v>63.91</v>
      </c>
      <c r="N41">
        <f>VLOOKUP($A41,'Crude Oil - WTI'!$A:$F,6,FALSE)</f>
        <v>469850</v>
      </c>
      <c r="O41">
        <f>VLOOKUP($A41,'Natural Gas'!$A:$F,2,FALSE)</f>
        <v>2.6389999999999998</v>
      </c>
      <c r="P41">
        <f>VLOOKUP($A41,'Natural Gas'!$A:$F,6,FALSE)</f>
        <v>13760</v>
      </c>
      <c r="Q41">
        <f>VLOOKUP($A41,'Crude Oil - Brent'!$A:$F,2,FALSE)</f>
        <v>67.5</v>
      </c>
      <c r="R41">
        <f>VLOOKUP($A41,'Crude Oil - Brent'!$A:$F,6,FALSE)</f>
        <v>188300</v>
      </c>
    </row>
    <row r="42" spans="1:18" x14ac:dyDescent="0.3">
      <c r="A42" s="48">
        <v>43158</v>
      </c>
      <c r="B42" s="49">
        <v>1500</v>
      </c>
      <c r="C42">
        <f>VLOOKUP($A42,Aluminium!$A:$D,2,FALSE)</f>
        <v>2172.5</v>
      </c>
      <c r="D42">
        <f>VLOOKUP($A42,Aluminium!$A:$D,4,FALSE)</f>
        <v>1318375</v>
      </c>
      <c r="E42">
        <f>VLOOKUP($A42,Copper!$A:$D,2,FALSE)</f>
        <v>7028</v>
      </c>
      <c r="F42">
        <f>VLOOKUP($A42,Copper!$A:$D,4,FALSE)</f>
        <v>330425</v>
      </c>
      <c r="G42">
        <f>VLOOKUP($A42,Zinc!$A:$D,2,FALSE)</f>
        <v>3547</v>
      </c>
      <c r="H42">
        <f>VLOOKUP($A42,Zinc!$A:$D,4,FALSE)</f>
        <v>135800</v>
      </c>
      <c r="I42">
        <f>VLOOKUP($A42,'EUR-USD'!$A:$B,2,FALSE)</f>
        <v>1.2317</v>
      </c>
      <c r="J42">
        <f>VLOOKUP($A42,'USD-INR'!$A:$F,2,FALSE)</f>
        <v>65.08</v>
      </c>
      <c r="K42">
        <f>VLOOKUP($A42,'USD-INR'!$A:$F,6,FALSE)</f>
        <v>2370000</v>
      </c>
      <c r="L42">
        <f>VLOOKUP($A42,Coal!$A:$D,4,FALSE)</f>
        <v>0.92655193607867237</v>
      </c>
      <c r="M42">
        <f>VLOOKUP($A42,'Crude Oil - WTI'!$A:$F,2,FALSE)</f>
        <v>63.01</v>
      </c>
      <c r="N42">
        <f>VLOOKUP($A42,'Crude Oil - WTI'!$A:$F,6,FALSE)</f>
        <v>562670</v>
      </c>
      <c r="O42">
        <f>VLOOKUP($A42,'Natural Gas'!$A:$F,2,FALSE)</f>
        <v>2.6829999999999998</v>
      </c>
      <c r="P42">
        <f>VLOOKUP($A42,'Natural Gas'!$A:$F,6,FALSE)</f>
        <v>122830</v>
      </c>
      <c r="Q42">
        <f>VLOOKUP($A42,'Crude Oil - Brent'!$A:$F,2,FALSE)</f>
        <v>66.63</v>
      </c>
      <c r="R42">
        <f>VLOOKUP($A42,'Crude Oil - Brent'!$A:$F,6,FALSE)</f>
        <v>106340</v>
      </c>
    </row>
    <row r="43" spans="1:18" x14ac:dyDescent="0.3">
      <c r="A43" s="48">
        <v>43159</v>
      </c>
      <c r="B43" s="49">
        <v>1500</v>
      </c>
      <c r="C43">
        <f>VLOOKUP($A43,Aluminium!$A:$D,2,FALSE)</f>
        <v>2158.5</v>
      </c>
      <c r="D43">
        <f>VLOOKUP($A43,Aluminium!$A:$D,4,FALSE)</f>
        <v>1324475</v>
      </c>
      <c r="E43">
        <f>VLOOKUP($A43,Copper!$A:$D,2,FALSE)</f>
        <v>6953</v>
      </c>
      <c r="F43">
        <f>VLOOKUP($A43,Copper!$A:$D,4,FALSE)</f>
        <v>330800</v>
      </c>
      <c r="G43">
        <f>VLOOKUP($A43,Zinc!$A:$D,2,FALSE)</f>
        <v>3498.5</v>
      </c>
      <c r="H43">
        <f>VLOOKUP($A43,Zinc!$A:$D,4,FALSE)</f>
        <v>134475</v>
      </c>
      <c r="I43">
        <f>VLOOKUP($A43,'EUR-USD'!$A:$B,2,FALSE)</f>
        <v>1.2219</v>
      </c>
      <c r="J43">
        <f>VLOOKUP($A43,'USD-INR'!$A:$F,2,FALSE)</f>
        <v>65.31</v>
      </c>
      <c r="K43">
        <f>VLOOKUP($A43,'USD-INR'!$A:$F,6,FALSE)</f>
        <v>2830000</v>
      </c>
      <c r="L43">
        <f>VLOOKUP($A43,Coal!$A:$D,4,FALSE)</f>
        <v>0.91639871382636651</v>
      </c>
      <c r="M43">
        <f>VLOOKUP($A43,'Crude Oil - WTI'!$A:$F,2,FALSE)</f>
        <v>61.64</v>
      </c>
      <c r="N43">
        <f>VLOOKUP($A43,'Crude Oil - WTI'!$A:$F,6,FALSE)</f>
        <v>768410</v>
      </c>
      <c r="O43">
        <f>VLOOKUP($A43,'Natural Gas'!$A:$F,2,FALSE)</f>
        <v>2.6669999999999998</v>
      </c>
      <c r="P43">
        <f>VLOOKUP($A43,'Natural Gas'!$A:$F,6,FALSE)</f>
        <v>133150</v>
      </c>
      <c r="Q43">
        <f>VLOOKUP($A43,'Crude Oil - Brent'!$A:$F,2,FALSE)</f>
        <v>65.78</v>
      </c>
      <c r="R43">
        <f>VLOOKUP($A43,'Crude Oil - Brent'!$A:$F,6,FALSE)</f>
        <v>27390</v>
      </c>
    </row>
    <row r="44" spans="1:18" x14ac:dyDescent="0.3">
      <c r="A44" s="48">
        <v>43160</v>
      </c>
      <c r="B44" s="49">
        <v>1500</v>
      </c>
      <c r="C44">
        <f>VLOOKUP($A44,Aluminium!$A:$D,2,FALSE)</f>
        <v>2143</v>
      </c>
      <c r="D44">
        <f>VLOOKUP($A44,Aluminium!$A:$D,4,FALSE)</f>
        <v>1322150</v>
      </c>
      <c r="E44">
        <f>VLOOKUP($A44,Copper!$A:$D,2,FALSE)</f>
        <v>6852</v>
      </c>
      <c r="F44">
        <f>VLOOKUP($A44,Copper!$A:$D,4,FALSE)</f>
        <v>328000</v>
      </c>
      <c r="G44">
        <f>VLOOKUP($A44,Zinc!$A:$D,2,FALSE)</f>
        <v>3405</v>
      </c>
      <c r="H44">
        <f>VLOOKUP($A44,Zinc!$A:$D,4,FALSE)</f>
        <v>133475</v>
      </c>
      <c r="I44">
        <f>VLOOKUP($A44,'EUR-USD'!$A:$B,2,FALSE)</f>
        <v>1.2169000000000001</v>
      </c>
      <c r="J44">
        <f>VLOOKUP($A44,'USD-INR'!$A:$F,2,FALSE)</f>
        <v>65.38</v>
      </c>
      <c r="K44">
        <f>VLOOKUP($A44,'USD-INR'!$A:$F,6,FALSE)</f>
        <v>1270000</v>
      </c>
      <c r="L44">
        <f>VLOOKUP($A44,Coal!$A:$D,4,FALSE)</f>
        <v>0.91082899969409603</v>
      </c>
      <c r="M44">
        <f>VLOOKUP($A44,'Crude Oil - WTI'!$A:$F,2,FALSE)</f>
        <v>60.99</v>
      </c>
      <c r="N44">
        <f>VLOOKUP($A44,'Crude Oil - WTI'!$A:$F,6,FALSE)</f>
        <v>812510</v>
      </c>
      <c r="O44">
        <f>VLOOKUP($A44,'Natural Gas'!$A:$F,2,FALSE)</f>
        <v>2.698</v>
      </c>
      <c r="P44">
        <f>VLOOKUP($A44,'Natural Gas'!$A:$F,6,FALSE)</f>
        <v>206390</v>
      </c>
      <c r="Q44">
        <f>VLOOKUP($A44,'Crude Oil - Brent'!$A:$F,2,FALSE)</f>
        <v>63.83</v>
      </c>
      <c r="R44">
        <f>VLOOKUP($A44,'Crude Oil - Brent'!$A:$F,6,FALSE)</f>
        <v>340970</v>
      </c>
    </row>
    <row r="45" spans="1:18" x14ac:dyDescent="0.3">
      <c r="A45" s="48">
        <v>43161</v>
      </c>
      <c r="B45" s="49">
        <v>1500</v>
      </c>
      <c r="C45">
        <f>VLOOKUP($A45,Aluminium!$A:$D,2,FALSE)</f>
        <v>2144</v>
      </c>
      <c r="D45">
        <f>VLOOKUP($A45,Aluminium!$A:$D,4,FALSE)</f>
        <v>1323050</v>
      </c>
      <c r="E45">
        <f>VLOOKUP($A45,Copper!$A:$D,2,FALSE)</f>
        <v>6883</v>
      </c>
      <c r="F45">
        <f>VLOOKUP($A45,Copper!$A:$D,4,FALSE)</f>
        <v>324900</v>
      </c>
      <c r="G45">
        <f>VLOOKUP($A45,Zinc!$A:$D,2,FALSE)</f>
        <v>3396.5</v>
      </c>
      <c r="H45">
        <f>VLOOKUP($A45,Zinc!$A:$D,4,FALSE)</f>
        <v>131775</v>
      </c>
      <c r="I45">
        <f>VLOOKUP($A45,'EUR-USD'!$A:$B,2,FALSE)</f>
        <v>1.2307999999999999</v>
      </c>
      <c r="J45">
        <f>AVERAGE(J44,J46)</f>
        <v>65.34</v>
      </c>
      <c r="K45">
        <f>AVERAGE(K44,K46)</f>
        <v>1285000</v>
      </c>
      <c r="L45">
        <f>VLOOKUP($A45,Coal!$A:$D,4,FALSE)</f>
        <v>0.88498234542859278</v>
      </c>
      <c r="M45">
        <f>VLOOKUP($A45,'Crude Oil - WTI'!$A:$F,2,FALSE)</f>
        <v>61.25</v>
      </c>
      <c r="N45">
        <f>VLOOKUP($A45,'Crude Oil - WTI'!$A:$F,6,FALSE)</f>
        <v>613510</v>
      </c>
      <c r="O45">
        <f>VLOOKUP($A45,'Natural Gas'!$A:$F,2,FALSE)</f>
        <v>2.6949999999999998</v>
      </c>
      <c r="P45">
        <f>VLOOKUP($A45,'Natural Gas'!$A:$F,6,FALSE)</f>
        <v>138000</v>
      </c>
      <c r="Q45">
        <f>VLOOKUP($A45,'Crude Oil - Brent'!$A:$F,2,FALSE)</f>
        <v>64.37</v>
      </c>
      <c r="R45">
        <f>VLOOKUP($A45,'Crude Oil - Brent'!$A:$F,6,FALSE)</f>
        <v>266380</v>
      </c>
    </row>
    <row r="46" spans="1:18" x14ac:dyDescent="0.3">
      <c r="A46" s="48">
        <v>43164</v>
      </c>
      <c r="B46" s="49">
        <v>1400</v>
      </c>
      <c r="C46">
        <f>VLOOKUP($A46,Aluminium!$A:$D,2,FALSE)</f>
        <v>2135</v>
      </c>
      <c r="D46">
        <f>VLOOKUP($A46,Aluminium!$A:$D,4,FALSE)</f>
        <v>1322575</v>
      </c>
      <c r="E46">
        <f>VLOOKUP($A46,Copper!$A:$D,2,FALSE)</f>
        <v>6850</v>
      </c>
      <c r="F46">
        <f>VLOOKUP($A46,Copper!$A:$D,4,FALSE)</f>
        <v>322175</v>
      </c>
      <c r="G46">
        <f>VLOOKUP($A46,Zinc!$A:$D,2,FALSE)</f>
        <v>3302</v>
      </c>
      <c r="H46">
        <f>VLOOKUP($A46,Zinc!$A:$D,4,FALSE)</f>
        <v>209050</v>
      </c>
      <c r="I46">
        <f>VLOOKUP($A46,'EUR-USD'!$A:$B,2,FALSE)</f>
        <v>1.2298</v>
      </c>
      <c r="J46">
        <f>VLOOKUP($A46,'USD-INR'!$A:$F,2,FALSE)</f>
        <v>65.3</v>
      </c>
      <c r="K46">
        <f>VLOOKUP($A46,'USD-INR'!$A:$F,6,FALSE)</f>
        <v>1300000</v>
      </c>
      <c r="L46">
        <f>VLOOKUP($A46,Coal!$A:$D,4,FALSE)</f>
        <v>0.90045941807044405</v>
      </c>
      <c r="M46">
        <f>VLOOKUP($A46,'Crude Oil - WTI'!$A:$F,2,FALSE)</f>
        <v>62.57</v>
      </c>
      <c r="N46">
        <f>VLOOKUP($A46,'Crude Oil - WTI'!$A:$F,6,FALSE)</f>
        <v>599270</v>
      </c>
      <c r="O46">
        <f>VLOOKUP($A46,'Natural Gas'!$A:$F,2,FALSE)</f>
        <v>2.7040000000000002</v>
      </c>
      <c r="P46">
        <f>VLOOKUP($A46,'Natural Gas'!$A:$F,6,FALSE)</f>
        <v>118020</v>
      </c>
      <c r="Q46">
        <f>VLOOKUP($A46,'Crude Oil - Brent'!$A:$F,2,FALSE)</f>
        <v>65.540000000000006</v>
      </c>
      <c r="R46">
        <f>VLOOKUP($A46,'Crude Oil - Brent'!$A:$F,6,FALSE)</f>
        <v>261060</v>
      </c>
    </row>
    <row r="47" spans="1:18" x14ac:dyDescent="0.3">
      <c r="A47" s="48">
        <v>43165</v>
      </c>
      <c r="B47" s="49">
        <v>1400</v>
      </c>
      <c r="C47">
        <f>VLOOKUP($A47,Aluminium!$A:$D,2,FALSE)</f>
        <v>2136</v>
      </c>
      <c r="D47">
        <f>VLOOKUP($A47,Aluminium!$A:$D,4,FALSE)</f>
        <v>1320700</v>
      </c>
      <c r="E47">
        <f>VLOOKUP($A47,Copper!$A:$D,2,FALSE)</f>
        <v>6968.5</v>
      </c>
      <c r="F47">
        <f>VLOOKUP($A47,Copper!$A:$D,4,FALSE)</f>
        <v>319650</v>
      </c>
      <c r="G47">
        <f>VLOOKUP($A47,Zinc!$A:$D,2,FALSE)</f>
        <v>3335</v>
      </c>
      <c r="H47">
        <f>VLOOKUP($A47,Zinc!$A:$D,4,FALSE)</f>
        <v>207975</v>
      </c>
      <c r="I47">
        <f>VLOOKUP($A47,'EUR-USD'!$A:$B,2,FALSE)</f>
        <v>1.2408999999999999</v>
      </c>
      <c r="J47">
        <f>VLOOKUP($A47,'USD-INR'!$A:$F,2,FALSE)</f>
        <v>65.16</v>
      </c>
      <c r="K47">
        <f>VLOOKUP($A47,'USD-INR'!$A:$F,6,FALSE)</f>
        <v>1140000</v>
      </c>
      <c r="L47">
        <f>VLOOKUP($A47,Coal!$A:$D,4,FALSE)</f>
        <v>0.90239410681399634</v>
      </c>
      <c r="M47">
        <f>VLOOKUP($A47,'Crude Oil - WTI'!$A:$F,2,FALSE)</f>
        <v>62.6</v>
      </c>
      <c r="N47">
        <f>VLOOKUP($A47,'Crude Oil - WTI'!$A:$F,6,FALSE)</f>
        <v>634950</v>
      </c>
      <c r="O47">
        <f>VLOOKUP($A47,'Natural Gas'!$A:$F,2,FALSE)</f>
        <v>2.7490000000000001</v>
      </c>
      <c r="P47">
        <f>VLOOKUP($A47,'Natural Gas'!$A:$F,6,FALSE)</f>
        <v>132010</v>
      </c>
      <c r="Q47">
        <f>VLOOKUP($A47,'Crude Oil - Brent'!$A:$F,2,FALSE)</f>
        <v>65.790000000000006</v>
      </c>
      <c r="R47">
        <f>VLOOKUP($A47,'Crude Oil - Brent'!$A:$F,6,FALSE)</f>
        <v>199790</v>
      </c>
    </row>
    <row r="48" spans="1:18" x14ac:dyDescent="0.3">
      <c r="A48" s="48">
        <v>43166</v>
      </c>
      <c r="B48" s="49">
        <v>1300</v>
      </c>
      <c r="C48">
        <f>VLOOKUP($A48,Aluminium!$A:$D,2,FALSE)</f>
        <v>2112.5</v>
      </c>
      <c r="D48">
        <f>VLOOKUP($A48,Aluminium!$A:$D,4,FALSE)</f>
        <v>1319300</v>
      </c>
      <c r="E48">
        <f>VLOOKUP($A48,Copper!$A:$D,2,FALSE)</f>
        <v>6873</v>
      </c>
      <c r="F48">
        <f>VLOOKUP($A48,Copper!$A:$D,4,FALSE)</f>
        <v>316375</v>
      </c>
      <c r="G48">
        <f>VLOOKUP($A48,Zinc!$A:$D,2,FALSE)</f>
        <v>3287</v>
      </c>
      <c r="H48">
        <f>VLOOKUP($A48,Zinc!$A:$D,4,FALSE)</f>
        <v>207775</v>
      </c>
      <c r="I48">
        <f>VLOOKUP($A48,'EUR-USD'!$A:$B,2,FALSE)</f>
        <v>1.2418</v>
      </c>
      <c r="J48">
        <f>VLOOKUP($A48,'USD-INR'!$A:$F,2,FALSE)</f>
        <v>65.040000000000006</v>
      </c>
      <c r="K48">
        <f>VLOOKUP($A48,'USD-INR'!$A:$F,6,FALSE)</f>
        <v>896720</v>
      </c>
      <c r="L48">
        <f>VLOOKUP($A48,Coal!$A:$D,4,FALSE)</f>
        <v>0.88022755227552263</v>
      </c>
      <c r="M48">
        <f>VLOOKUP($A48,'Crude Oil - WTI'!$A:$F,2,FALSE)</f>
        <v>61.15</v>
      </c>
      <c r="N48">
        <f>VLOOKUP($A48,'Crude Oil - WTI'!$A:$F,6,FALSE)</f>
        <v>879120</v>
      </c>
      <c r="O48">
        <f>VLOOKUP($A48,'Natural Gas'!$A:$F,2,FALSE)</f>
        <v>2.7770000000000001</v>
      </c>
      <c r="P48">
        <f>VLOOKUP($A48,'Natural Gas'!$A:$F,6,FALSE)</f>
        <v>144970</v>
      </c>
      <c r="Q48">
        <f>VLOOKUP($A48,'Crude Oil - Brent'!$A:$F,2,FALSE)</f>
        <v>64.34</v>
      </c>
      <c r="R48">
        <f>VLOOKUP($A48,'Crude Oil - Brent'!$A:$F,6,FALSE)</f>
        <v>332910</v>
      </c>
    </row>
    <row r="49" spans="1:18" x14ac:dyDescent="0.3">
      <c r="A49" s="48">
        <v>43167</v>
      </c>
      <c r="B49" s="49">
        <v>1300</v>
      </c>
      <c r="C49">
        <f>VLOOKUP($A49,Aluminium!$A:$D,2,FALSE)</f>
        <v>2082.5</v>
      </c>
      <c r="D49">
        <f>VLOOKUP($A49,Aluminium!$A:$D,4,FALSE)</f>
        <v>1315500</v>
      </c>
      <c r="E49">
        <f>VLOOKUP($A49,Copper!$A:$D,2,FALSE)</f>
        <v>6830</v>
      </c>
      <c r="F49">
        <f>VLOOKUP($A49,Copper!$A:$D,4,FALSE)</f>
        <v>314875</v>
      </c>
      <c r="G49">
        <f>VLOOKUP($A49,Zinc!$A:$D,2,FALSE)</f>
        <v>3241.5</v>
      </c>
      <c r="H49">
        <f>VLOOKUP($A49,Zinc!$A:$D,4,FALSE)</f>
        <v>205225</v>
      </c>
      <c r="I49">
        <f>VLOOKUP($A49,'EUR-USD'!$A:$B,2,FALSE)</f>
        <v>1.2410000000000001</v>
      </c>
      <c r="J49">
        <f>VLOOKUP($A49,'USD-INR'!$A:$F,2,FALSE)</f>
        <v>65.25</v>
      </c>
      <c r="K49">
        <f>VLOOKUP($A49,'USD-INR'!$A:$F,6,FALSE)</f>
        <v>1080000</v>
      </c>
      <c r="L49">
        <f>VLOOKUP($A49,Coal!$A:$D,4,FALSE)</f>
        <v>0.87739463601532564</v>
      </c>
      <c r="M49">
        <f>VLOOKUP($A49,'Crude Oil - WTI'!$A:$F,2,FALSE)</f>
        <v>60.12</v>
      </c>
      <c r="N49">
        <f>VLOOKUP($A49,'Crude Oil - WTI'!$A:$F,6,FALSE)</f>
        <v>720510</v>
      </c>
      <c r="O49">
        <f>VLOOKUP($A49,'Natural Gas'!$A:$F,2,FALSE)</f>
        <v>2.7559999999999998</v>
      </c>
      <c r="P49">
        <f>VLOOKUP($A49,'Natural Gas'!$A:$F,6,FALSE)</f>
        <v>148180</v>
      </c>
      <c r="Q49">
        <f>VLOOKUP($A49,'Crude Oil - Brent'!$A:$F,2,FALSE)</f>
        <v>63.61</v>
      </c>
      <c r="R49">
        <f>VLOOKUP($A49,'Crude Oil - Brent'!$A:$F,6,FALSE)</f>
        <v>294790</v>
      </c>
    </row>
    <row r="50" spans="1:18" x14ac:dyDescent="0.3">
      <c r="A50" s="48">
        <v>43168</v>
      </c>
      <c r="B50" s="49">
        <v>1300</v>
      </c>
      <c r="C50">
        <f>VLOOKUP($A50,Aluminium!$A:$D,2,FALSE)</f>
        <v>2078.5</v>
      </c>
      <c r="D50">
        <f>VLOOKUP($A50,Aluminium!$A:$D,4,FALSE)</f>
        <v>1311725</v>
      </c>
      <c r="E50">
        <f>VLOOKUP($A50,Copper!$A:$D,2,FALSE)</f>
        <v>6808</v>
      </c>
      <c r="F50">
        <f>VLOOKUP($A50,Copper!$A:$D,4,FALSE)</f>
        <v>311125</v>
      </c>
      <c r="G50">
        <f>VLOOKUP($A50,Zinc!$A:$D,2,FALSE)</f>
        <v>3216</v>
      </c>
      <c r="H50">
        <f>VLOOKUP($A50,Zinc!$A:$D,4,FALSE)</f>
        <v>202575</v>
      </c>
      <c r="I50">
        <f>VLOOKUP($A50,'EUR-USD'!$A:$B,2,FALSE)</f>
        <v>1.2296</v>
      </c>
      <c r="J50">
        <f>VLOOKUP($A50,'USD-INR'!$A:$F,2,FALSE)</f>
        <v>65.3</v>
      </c>
      <c r="K50">
        <f>VLOOKUP($A50,'USD-INR'!$A:$F,6,FALSE)</f>
        <v>950650</v>
      </c>
      <c r="L50">
        <f>VLOOKUP($A50,Coal!$A:$D,4,FALSE)</f>
        <v>0.87825421133231252</v>
      </c>
      <c r="M50">
        <f>VLOOKUP($A50,'Crude Oil - WTI'!$A:$F,2,FALSE)</f>
        <v>62.04</v>
      </c>
      <c r="N50">
        <f>VLOOKUP($A50,'Crude Oil - WTI'!$A:$F,6,FALSE)</f>
        <v>659720</v>
      </c>
      <c r="O50">
        <f>VLOOKUP($A50,'Natural Gas'!$A:$F,2,FALSE)</f>
        <v>2.7320000000000002</v>
      </c>
      <c r="P50">
        <f>VLOOKUP($A50,'Natural Gas'!$A:$F,6,FALSE)</f>
        <v>131470</v>
      </c>
      <c r="Q50">
        <f>VLOOKUP($A50,'Crude Oil - Brent'!$A:$F,2,FALSE)</f>
        <v>65.489999999999995</v>
      </c>
      <c r="R50">
        <f>VLOOKUP($A50,'Crude Oil - Brent'!$A:$F,6,FALSE)</f>
        <v>286490</v>
      </c>
    </row>
    <row r="51" spans="1:18" x14ac:dyDescent="0.3">
      <c r="A51" s="48">
        <v>43171</v>
      </c>
      <c r="B51" s="49">
        <v>1300</v>
      </c>
      <c r="C51">
        <f>VLOOKUP($A51,Aluminium!$A:$D,2,FALSE)</f>
        <v>2097</v>
      </c>
      <c r="D51">
        <f>VLOOKUP($A51,Aluminium!$A:$D,4,FALSE)</f>
        <v>1306400</v>
      </c>
      <c r="E51">
        <f>VLOOKUP($A51,Copper!$A:$D,2,FALSE)</f>
        <v>6857</v>
      </c>
      <c r="F51">
        <f>VLOOKUP($A51,Copper!$A:$D,4,FALSE)</f>
        <v>321125</v>
      </c>
      <c r="G51">
        <f>VLOOKUP($A51,Zinc!$A:$D,2,FALSE)</f>
        <v>3259</v>
      </c>
      <c r="H51">
        <f>VLOOKUP($A51,Zinc!$A:$D,4,FALSE)</f>
        <v>200000</v>
      </c>
      <c r="I51">
        <f>VLOOKUP($A51,'EUR-USD'!$A:$B,2,FALSE)</f>
        <v>1.2301</v>
      </c>
      <c r="J51">
        <f>VLOOKUP($A51,'USD-INR'!$A:$F,2,FALSE)</f>
        <v>65.17</v>
      </c>
      <c r="K51">
        <f>VLOOKUP($A51,'USD-INR'!$A:$F,6,FALSE)</f>
        <v>888750</v>
      </c>
      <c r="L51">
        <f>VLOOKUP($A51,Coal!$A:$D,4,FALSE)</f>
        <v>0.88154058615927577</v>
      </c>
      <c r="M51">
        <f>VLOOKUP($A51,'Crude Oil - WTI'!$A:$F,2,FALSE)</f>
        <v>61.36</v>
      </c>
      <c r="N51">
        <f>VLOOKUP($A51,'Crude Oil - WTI'!$A:$F,6,FALSE)</f>
        <v>537990</v>
      </c>
      <c r="O51">
        <f>VLOOKUP($A51,'Natural Gas'!$A:$F,2,FALSE)</f>
        <v>2.778</v>
      </c>
      <c r="P51">
        <f>VLOOKUP($A51,'Natural Gas'!$A:$F,6,FALSE)</f>
        <v>163460</v>
      </c>
      <c r="Q51">
        <f>VLOOKUP($A51,'Crude Oil - Brent'!$A:$F,2,FALSE)</f>
        <v>64.95</v>
      </c>
      <c r="R51">
        <f>VLOOKUP($A51,'Crude Oil - Brent'!$A:$F,6,FALSE)</f>
        <v>240030</v>
      </c>
    </row>
    <row r="52" spans="1:18" x14ac:dyDescent="0.3">
      <c r="A52" s="48">
        <v>43172</v>
      </c>
      <c r="B52" s="49">
        <v>1300</v>
      </c>
      <c r="C52">
        <f>VLOOKUP($A52,Aluminium!$A:$D,2,FALSE)</f>
        <v>2080</v>
      </c>
      <c r="D52">
        <f>VLOOKUP($A52,Aluminium!$A:$D,4,FALSE)</f>
        <v>1301700</v>
      </c>
      <c r="E52">
        <f>VLOOKUP($A52,Copper!$A:$D,2,FALSE)</f>
        <v>6883</v>
      </c>
      <c r="F52">
        <f>VLOOKUP($A52,Copper!$A:$D,4,FALSE)</f>
        <v>321475</v>
      </c>
      <c r="G52">
        <f>VLOOKUP($A52,Zinc!$A:$D,2,FALSE)</f>
        <v>3279</v>
      </c>
      <c r="H52">
        <f>VLOOKUP($A52,Zinc!$A:$D,4,FALSE)</f>
        <v>197500</v>
      </c>
      <c r="I52">
        <f>VLOOKUP($A52,'EUR-USD'!$A:$B,2,FALSE)</f>
        <v>1.2366999999999999</v>
      </c>
      <c r="J52">
        <f>VLOOKUP($A52,'USD-INR'!$A:$F,2,FALSE)</f>
        <v>64.989999999999995</v>
      </c>
      <c r="K52">
        <f>VLOOKUP($A52,'USD-INR'!$A:$F,6,FALSE)</f>
        <v>974420</v>
      </c>
      <c r="L52">
        <f>VLOOKUP($A52,Coal!$A:$D,4,FALSE)</f>
        <v>0.88321280196953378</v>
      </c>
      <c r="M52">
        <f>VLOOKUP($A52,'Crude Oil - WTI'!$A:$F,2,FALSE)</f>
        <v>60.71</v>
      </c>
      <c r="N52">
        <f>VLOOKUP($A52,'Crude Oil - WTI'!$A:$F,6,FALSE)</f>
        <v>747740</v>
      </c>
      <c r="O52">
        <f>VLOOKUP($A52,'Natural Gas'!$A:$F,2,FALSE)</f>
        <v>2.786</v>
      </c>
      <c r="P52">
        <f>VLOOKUP($A52,'Natural Gas'!$A:$F,6,FALSE)</f>
        <v>146850</v>
      </c>
      <c r="Q52">
        <f>VLOOKUP($A52,'Crude Oil - Brent'!$A:$F,2,FALSE)</f>
        <v>64.64</v>
      </c>
      <c r="R52">
        <f>VLOOKUP($A52,'Crude Oil - Brent'!$A:$F,6,FALSE)</f>
        <v>320570</v>
      </c>
    </row>
    <row r="53" spans="1:18" x14ac:dyDescent="0.3">
      <c r="A53" s="48">
        <v>43173</v>
      </c>
      <c r="B53" s="49">
        <v>1300</v>
      </c>
      <c r="C53">
        <f>VLOOKUP($A53,Aluminium!$A:$D,2,FALSE)</f>
        <v>2096</v>
      </c>
      <c r="D53">
        <f>VLOOKUP($A53,Aluminium!$A:$D,4,FALSE)</f>
        <v>1295625</v>
      </c>
      <c r="E53">
        <f>VLOOKUP($A53,Copper!$A:$D,2,FALSE)</f>
        <v>7015</v>
      </c>
      <c r="F53">
        <f>VLOOKUP($A53,Copper!$A:$D,4,FALSE)</f>
        <v>319825</v>
      </c>
      <c r="G53">
        <f>VLOOKUP($A53,Zinc!$A:$D,2,FALSE)</f>
        <v>3279.5</v>
      </c>
      <c r="H53">
        <f>VLOOKUP($A53,Zinc!$A:$D,4,FALSE)</f>
        <v>207775</v>
      </c>
      <c r="I53">
        <f>VLOOKUP($A53,'EUR-USD'!$A:$B,2,FALSE)</f>
        <v>1.2363</v>
      </c>
      <c r="J53">
        <f>VLOOKUP($A53,'USD-INR'!$A:$F,2,FALSE)</f>
        <v>64.94</v>
      </c>
      <c r="K53">
        <f>VLOOKUP($A53,'USD-INR'!$A:$F,6,FALSE)</f>
        <v>1320000</v>
      </c>
      <c r="L53">
        <f>VLOOKUP($A53,Coal!$A:$D,4,FALSE)</f>
        <v>0.86464428703418539</v>
      </c>
      <c r="M53">
        <f>VLOOKUP($A53,'Crude Oil - WTI'!$A:$F,2,FALSE)</f>
        <v>60.96</v>
      </c>
      <c r="N53">
        <f>VLOOKUP($A53,'Crude Oil - WTI'!$A:$F,6,FALSE)</f>
        <v>665020</v>
      </c>
      <c r="O53">
        <f>VLOOKUP($A53,'Natural Gas'!$A:$F,2,FALSE)</f>
        <v>2.7309999999999999</v>
      </c>
      <c r="P53">
        <f>VLOOKUP($A53,'Natural Gas'!$A:$F,6,FALSE)</f>
        <v>146220</v>
      </c>
      <c r="Q53">
        <f>VLOOKUP($A53,'Crude Oil - Brent'!$A:$F,2,FALSE)</f>
        <v>64.89</v>
      </c>
      <c r="R53">
        <f>VLOOKUP($A53,'Crude Oil - Brent'!$A:$F,6,FALSE)</f>
        <v>267590</v>
      </c>
    </row>
    <row r="54" spans="1:18" x14ac:dyDescent="0.3">
      <c r="A54" s="48">
        <v>43174</v>
      </c>
      <c r="B54" s="49">
        <v>1300</v>
      </c>
      <c r="C54">
        <f>VLOOKUP($A54,Aluminium!$A:$D,2,FALSE)</f>
        <v>2062.5</v>
      </c>
      <c r="D54">
        <f>VLOOKUP($A54,Aluminium!$A:$D,4,FALSE)</f>
        <v>1311900</v>
      </c>
      <c r="E54">
        <f>VLOOKUP($A54,Copper!$A:$D,2,FALSE)</f>
        <v>6885.5</v>
      </c>
      <c r="F54">
        <f>VLOOKUP($A54,Copper!$A:$D,4,FALSE)</f>
        <v>319325</v>
      </c>
      <c r="G54">
        <f>VLOOKUP($A54,Zinc!$A:$D,2,FALSE)</f>
        <v>3233</v>
      </c>
      <c r="H54">
        <f>VLOOKUP($A54,Zinc!$A:$D,4,FALSE)</f>
        <v>206350</v>
      </c>
      <c r="I54">
        <f>VLOOKUP($A54,'EUR-USD'!$A:$B,2,FALSE)</f>
        <v>1.2341</v>
      </c>
      <c r="J54">
        <f>VLOOKUP($A54,'USD-INR'!$A:$F,2,FALSE)</f>
        <v>65</v>
      </c>
      <c r="K54">
        <f>VLOOKUP($A54,'USD-INR'!$A:$F,6,FALSE)</f>
        <v>1050000</v>
      </c>
      <c r="L54">
        <f>VLOOKUP($A54,Coal!$A:$D,4,FALSE)</f>
        <v>0.85615384615384615</v>
      </c>
      <c r="M54">
        <f>VLOOKUP($A54,'Crude Oil - WTI'!$A:$F,2,FALSE)</f>
        <v>61.19</v>
      </c>
      <c r="N54">
        <f>VLOOKUP($A54,'Crude Oil - WTI'!$A:$F,6,FALSE)</f>
        <v>430200</v>
      </c>
      <c r="O54">
        <f>VLOOKUP($A54,'Natural Gas'!$A:$F,2,FALSE)</f>
        <v>2.681</v>
      </c>
      <c r="P54">
        <f>VLOOKUP($A54,'Natural Gas'!$A:$F,6,FALSE)</f>
        <v>147710</v>
      </c>
      <c r="Q54">
        <f>VLOOKUP($A54,'Crude Oil - Brent'!$A:$F,2,FALSE)</f>
        <v>65.12</v>
      </c>
      <c r="R54">
        <f>VLOOKUP($A54,'Crude Oil - Brent'!$A:$F,6,FALSE)</f>
        <v>208590</v>
      </c>
    </row>
    <row r="55" spans="1:18" x14ac:dyDescent="0.3">
      <c r="A55" s="48">
        <v>43175</v>
      </c>
      <c r="B55" s="49">
        <v>1300</v>
      </c>
      <c r="C55">
        <f>VLOOKUP($A55,Aluminium!$A:$D,2,FALSE)</f>
        <v>2069</v>
      </c>
      <c r="D55">
        <f>VLOOKUP($A55,Aluminium!$A:$D,4,FALSE)</f>
        <v>1306150</v>
      </c>
      <c r="E55">
        <f>VLOOKUP($A55,Copper!$A:$D,2,FALSE)</f>
        <v>6923</v>
      </c>
      <c r="F55">
        <f>VLOOKUP($A55,Copper!$A:$D,4,FALSE)</f>
        <v>321450</v>
      </c>
      <c r="G55">
        <f>VLOOKUP($A55,Zinc!$A:$D,2,FALSE)</f>
        <v>3285</v>
      </c>
      <c r="H55">
        <f>VLOOKUP($A55,Zinc!$A:$D,4,FALSE)</f>
        <v>206125</v>
      </c>
      <c r="I55">
        <f>VLOOKUP($A55,'EUR-USD'!$A:$B,2,FALSE)</f>
        <v>1.2310000000000001</v>
      </c>
      <c r="J55">
        <f>VLOOKUP($A55,'USD-INR'!$A:$F,2,FALSE)</f>
        <v>65.02</v>
      </c>
      <c r="K55">
        <f>VLOOKUP($A55,'USD-INR'!$A:$F,6,FALSE)</f>
        <v>969910</v>
      </c>
      <c r="L55">
        <f>VLOOKUP($A55,Coal!$A:$D,4,FALSE)</f>
        <v>0.83435865887419258</v>
      </c>
      <c r="M55">
        <f>VLOOKUP($A55,'Crude Oil - WTI'!$A:$F,2,FALSE)</f>
        <v>62.34</v>
      </c>
      <c r="N55">
        <f>VLOOKUP($A55,'Crude Oil - WTI'!$A:$F,6,FALSE)</f>
        <v>202490</v>
      </c>
      <c r="O55">
        <f>VLOOKUP($A55,'Natural Gas'!$A:$F,2,FALSE)</f>
        <v>2.6880000000000002</v>
      </c>
      <c r="P55">
        <f>VLOOKUP($A55,'Natural Gas'!$A:$F,6,FALSE)</f>
        <v>78670</v>
      </c>
      <c r="Q55">
        <f>VLOOKUP($A55,'Crude Oil - Brent'!$A:$F,2,FALSE)</f>
        <v>66.209999999999994</v>
      </c>
      <c r="R55">
        <f>VLOOKUP($A55,'Crude Oil - Brent'!$A:$F,6,FALSE)</f>
        <v>264210</v>
      </c>
    </row>
    <row r="56" spans="1:18" x14ac:dyDescent="0.3">
      <c r="A56" s="48">
        <v>43178</v>
      </c>
      <c r="B56" s="49">
        <v>1200</v>
      </c>
      <c r="C56">
        <f>VLOOKUP($A56,Aluminium!$A:$D,2,FALSE)</f>
        <v>2070.5</v>
      </c>
      <c r="D56">
        <f>VLOOKUP($A56,Aluminium!$A:$D,4,FALSE)</f>
        <v>1293900</v>
      </c>
      <c r="E56">
        <f>VLOOKUP($A56,Copper!$A:$D,2,FALSE)</f>
        <v>6791.5</v>
      </c>
      <c r="F56">
        <f>VLOOKUP($A56,Copper!$A:$D,4,FALSE)</f>
        <v>319275</v>
      </c>
      <c r="G56">
        <f>VLOOKUP($A56,Zinc!$A:$D,2,FALSE)</f>
        <v>3262</v>
      </c>
      <c r="H56">
        <f>VLOOKUP($A56,Zinc!$A:$D,4,FALSE)</f>
        <v>206050</v>
      </c>
      <c r="I56">
        <f>VLOOKUP($A56,'EUR-USD'!$A:$B,2,FALSE)</f>
        <v>1.2302999999999999</v>
      </c>
      <c r="J56">
        <f>VLOOKUP($A56,'USD-INR'!$A:$F,2,FALSE)</f>
        <v>65.22</v>
      </c>
      <c r="K56">
        <f>VLOOKUP($A56,'USD-INR'!$A:$F,6,FALSE)</f>
        <v>1400000</v>
      </c>
      <c r="L56">
        <f>VLOOKUP($A56,Coal!$A:$D,4,FALSE)</f>
        <v>0.83256669733210664</v>
      </c>
      <c r="M56">
        <f>VLOOKUP($A56,'Crude Oil - WTI'!$A:$F,2,FALSE)</f>
        <v>62.06</v>
      </c>
      <c r="N56">
        <f>VLOOKUP($A56,'Crude Oil - WTI'!$A:$F,6,FALSE)</f>
        <v>115960</v>
      </c>
      <c r="O56">
        <f>VLOOKUP($A56,'Natural Gas'!$A:$F,2,FALSE)</f>
        <v>2.6509999999999998</v>
      </c>
      <c r="P56">
        <f>VLOOKUP($A56,'Natural Gas'!$A:$F,6,FALSE)</f>
        <v>115510</v>
      </c>
      <c r="Q56">
        <f>VLOOKUP($A56,'Crude Oil - Brent'!$A:$F,2,FALSE)</f>
        <v>66.05</v>
      </c>
      <c r="R56">
        <f>VLOOKUP($A56,'Crude Oil - Brent'!$A:$F,6,FALSE)</f>
        <v>272420</v>
      </c>
    </row>
    <row r="57" spans="1:18" x14ac:dyDescent="0.3">
      <c r="A57" s="48">
        <v>43179</v>
      </c>
      <c r="B57" s="49">
        <v>1200</v>
      </c>
      <c r="C57">
        <f>VLOOKUP($A57,Aluminium!$A:$D,2,FALSE)</f>
        <v>2073</v>
      </c>
      <c r="D57">
        <f>VLOOKUP($A57,Aluminium!$A:$D,4,FALSE)</f>
        <v>1288675</v>
      </c>
      <c r="E57">
        <f>VLOOKUP($A57,Copper!$A:$D,2,FALSE)</f>
        <v>6784</v>
      </c>
      <c r="F57">
        <f>VLOOKUP($A57,Copper!$A:$D,4,FALSE)</f>
        <v>322475</v>
      </c>
      <c r="G57">
        <f>VLOOKUP($A57,Zinc!$A:$D,2,FALSE)</f>
        <v>3243</v>
      </c>
      <c r="H57">
        <f>VLOOKUP($A57,Zinc!$A:$D,4,FALSE)</f>
        <v>211400</v>
      </c>
      <c r="I57">
        <f>VLOOKUP($A57,'EUR-USD'!$A:$B,2,FALSE)</f>
        <v>1.2284999999999999</v>
      </c>
      <c r="J57">
        <f>VLOOKUP($A57,'USD-INR'!$A:$F,2,FALSE)</f>
        <v>65.27</v>
      </c>
      <c r="K57">
        <f>VLOOKUP($A57,'USD-INR'!$A:$F,6,FALSE)</f>
        <v>841700</v>
      </c>
      <c r="L57">
        <f>VLOOKUP($A57,Coal!$A:$D,4,FALSE)</f>
        <v>0.82426842347173279</v>
      </c>
      <c r="M57">
        <f>VLOOKUP($A57,'Crude Oil - WTI'!$A:$F,2,FALSE)</f>
        <v>63.4</v>
      </c>
      <c r="N57">
        <f>VLOOKUP($A57,'Crude Oil - WTI'!$A:$F,6,FALSE)</f>
        <v>36060</v>
      </c>
      <c r="O57">
        <f>VLOOKUP($A57,'Natural Gas'!$A:$F,2,FALSE)</f>
        <v>2.6749999999999998</v>
      </c>
      <c r="P57">
        <f>VLOOKUP($A57,'Natural Gas'!$A:$F,6,FALSE)</f>
        <v>126460</v>
      </c>
      <c r="Q57">
        <f>VLOOKUP($A57,'Crude Oil - Brent'!$A:$F,2,FALSE)</f>
        <v>67.42</v>
      </c>
      <c r="R57">
        <f>VLOOKUP($A57,'Crude Oil - Brent'!$A:$F,6,FALSE)</f>
        <v>326470</v>
      </c>
    </row>
    <row r="58" spans="1:18" x14ac:dyDescent="0.3">
      <c r="A58" s="48">
        <v>43180</v>
      </c>
      <c r="B58" s="49">
        <v>1150</v>
      </c>
      <c r="C58">
        <f>VLOOKUP($A58,Aluminium!$A:$D,2,FALSE)</f>
        <v>2056.5</v>
      </c>
      <c r="D58">
        <f>VLOOKUP($A58,Aluminium!$A:$D,4,FALSE)</f>
        <v>1283025</v>
      </c>
      <c r="E58">
        <f>VLOOKUP($A58,Copper!$A:$D,2,FALSE)</f>
        <v>6675</v>
      </c>
      <c r="F58">
        <f>VLOOKUP($A58,Copper!$A:$D,4,FALSE)</f>
        <v>321900</v>
      </c>
      <c r="G58">
        <f>VLOOKUP($A58,Zinc!$A:$D,2,FALSE)</f>
        <v>3224</v>
      </c>
      <c r="H58">
        <f>VLOOKUP($A58,Zinc!$A:$D,4,FALSE)</f>
        <v>211350</v>
      </c>
      <c r="I58">
        <f>VLOOKUP($A58,'EUR-USD'!$A:$B,2,FALSE)</f>
        <v>1.2284999999999999</v>
      </c>
      <c r="J58">
        <f>VLOOKUP($A58,'USD-INR'!$A:$F,2,FALSE)</f>
        <v>65.260000000000005</v>
      </c>
      <c r="K58">
        <f>VLOOKUP($A58,'USD-INR'!$A:$F,6,FALSE)</f>
        <v>522330.00000000006</v>
      </c>
      <c r="L58">
        <f>VLOOKUP($A58,Coal!$A:$D,4,FALSE)</f>
        <v>0.82592706098682189</v>
      </c>
      <c r="M58">
        <f>VLOOKUP($A58,'Crude Oil - WTI'!$A:$F,2,FALSE)</f>
        <v>65.17</v>
      </c>
      <c r="N58">
        <f>VLOOKUP($A58,'Crude Oil - WTI'!$A:$F,6,FALSE)</f>
        <v>763770</v>
      </c>
      <c r="O58">
        <f>VLOOKUP($A58,'Natural Gas'!$A:$F,2,FALSE)</f>
        <v>2.6379999999999999</v>
      </c>
      <c r="P58">
        <f>VLOOKUP($A58,'Natural Gas'!$A:$F,6,FALSE)</f>
        <v>135650</v>
      </c>
      <c r="Q58">
        <f>VLOOKUP($A58,'Crude Oil - Brent'!$A:$F,2,FALSE)</f>
        <v>69.47</v>
      </c>
      <c r="R58">
        <f>VLOOKUP($A58,'Crude Oil - Brent'!$A:$F,6,FALSE)</f>
        <v>401050</v>
      </c>
    </row>
    <row r="59" spans="1:18" x14ac:dyDescent="0.3">
      <c r="A59" s="48">
        <v>43181</v>
      </c>
      <c r="B59" s="49">
        <v>1150</v>
      </c>
      <c r="C59">
        <f>VLOOKUP($A59,Aluminium!$A:$D,2,FALSE)</f>
        <v>2059</v>
      </c>
      <c r="D59">
        <f>VLOOKUP($A59,Aluminium!$A:$D,4,FALSE)</f>
        <v>1279025</v>
      </c>
      <c r="E59">
        <f>VLOOKUP($A59,Copper!$A:$D,2,FALSE)</f>
        <v>6746.5</v>
      </c>
      <c r="F59">
        <f>VLOOKUP($A59,Copper!$A:$D,4,FALSE)</f>
        <v>319500</v>
      </c>
      <c r="G59">
        <f>VLOOKUP($A59,Zinc!$A:$D,2,FALSE)</f>
        <v>3223</v>
      </c>
      <c r="H59">
        <f>VLOOKUP($A59,Zinc!$A:$D,4,FALSE)</f>
        <v>211250</v>
      </c>
      <c r="I59">
        <f>VLOOKUP($A59,'EUR-USD'!$A:$B,2,FALSE)</f>
        <v>1.2314000000000001</v>
      </c>
      <c r="J59">
        <f>VLOOKUP($A59,'USD-INR'!$A:$F,2,FALSE)</f>
        <v>65.13</v>
      </c>
      <c r="K59">
        <f>VLOOKUP($A59,'USD-INR'!$A:$F,6,FALSE)</f>
        <v>1150000</v>
      </c>
      <c r="L59">
        <f>VLOOKUP($A59,Coal!$A:$D,4,FALSE)</f>
        <v>0.82450483648088446</v>
      </c>
      <c r="M59">
        <f>VLOOKUP($A59,'Crude Oil - WTI'!$A:$F,2,FALSE)</f>
        <v>64.3</v>
      </c>
      <c r="N59">
        <f>VLOOKUP($A59,'Crude Oil - WTI'!$A:$F,6,FALSE)</f>
        <v>689170</v>
      </c>
      <c r="O59">
        <f>VLOOKUP($A59,'Natural Gas'!$A:$F,2,FALSE)</f>
        <v>2.617</v>
      </c>
      <c r="P59">
        <f>VLOOKUP($A59,'Natural Gas'!$A:$F,6,FALSE)</f>
        <v>103060</v>
      </c>
      <c r="Q59">
        <f>VLOOKUP($A59,'Crude Oil - Brent'!$A:$F,2,FALSE)</f>
        <v>68.91</v>
      </c>
      <c r="R59">
        <f>VLOOKUP($A59,'Crude Oil - Brent'!$A:$F,6,FALSE)</f>
        <v>286630</v>
      </c>
    </row>
    <row r="60" spans="1:18" x14ac:dyDescent="0.3">
      <c r="A60" s="48">
        <v>43182</v>
      </c>
      <c r="B60" s="49">
        <v>1150</v>
      </c>
      <c r="C60">
        <f>VLOOKUP($A60,Aluminium!$A:$D,2,FALSE)</f>
        <v>2049</v>
      </c>
      <c r="D60">
        <f>VLOOKUP($A60,Aluminium!$A:$D,4,FALSE)</f>
        <v>1276375</v>
      </c>
      <c r="E60">
        <f>VLOOKUP($A60,Copper!$A:$D,2,FALSE)</f>
        <v>6658</v>
      </c>
      <c r="F60">
        <f>VLOOKUP($A60,Copper!$A:$D,4,FALSE)</f>
        <v>317750</v>
      </c>
      <c r="G60">
        <f>VLOOKUP($A60,Zinc!$A:$D,2,FALSE)</f>
        <v>3215</v>
      </c>
      <c r="H60">
        <f>VLOOKUP($A60,Zinc!$A:$D,4,FALSE)</f>
        <v>211225</v>
      </c>
      <c r="I60">
        <f>VLOOKUP($A60,'EUR-USD'!$A:$B,2,FALSE)</f>
        <v>1.2339</v>
      </c>
      <c r="J60">
        <f>VLOOKUP($A60,'USD-INR'!$A:$F,2,FALSE)</f>
        <v>65.02</v>
      </c>
      <c r="K60">
        <f>VLOOKUP($A60,'USD-INR'!$A:$F,6,FALSE)</f>
        <v>1490000</v>
      </c>
      <c r="L60">
        <f>VLOOKUP($A60,Coal!$A:$D,4,FALSE)</f>
        <v>0.82282374653952639</v>
      </c>
      <c r="M60">
        <f>VLOOKUP($A60,'Crude Oil - WTI'!$A:$F,2,FALSE)</f>
        <v>65.88</v>
      </c>
      <c r="N60">
        <f>VLOOKUP($A60,'Crude Oil - WTI'!$A:$F,6,FALSE)</f>
        <v>752990</v>
      </c>
      <c r="O60">
        <f>VLOOKUP($A60,'Natural Gas'!$A:$F,2,FALSE)</f>
        <v>2.5910000000000002</v>
      </c>
      <c r="P60">
        <f>VLOOKUP($A60,'Natural Gas'!$A:$F,6,FALSE)</f>
        <v>57010</v>
      </c>
      <c r="Q60">
        <f>VLOOKUP($A60,'Crude Oil - Brent'!$A:$F,2,FALSE)</f>
        <v>70.45</v>
      </c>
      <c r="R60">
        <f>VLOOKUP($A60,'Crude Oil - Brent'!$A:$F,6,FALSE)</f>
        <v>283010</v>
      </c>
    </row>
    <row r="61" spans="1:18" x14ac:dyDescent="0.3">
      <c r="A61" s="48">
        <v>43185</v>
      </c>
      <c r="B61" s="49">
        <v>1150</v>
      </c>
      <c r="C61">
        <f>VLOOKUP($A61,Aluminium!$A:$D,2,FALSE)</f>
        <v>2022</v>
      </c>
      <c r="D61">
        <f>VLOOKUP($A61,Aluminium!$A:$D,4,FALSE)</f>
        <v>1273150</v>
      </c>
      <c r="E61">
        <f>VLOOKUP($A61,Copper!$A:$D,2,FALSE)</f>
        <v>6500</v>
      </c>
      <c r="F61">
        <f>VLOOKUP($A61,Copper!$A:$D,4,FALSE)</f>
        <v>352750</v>
      </c>
      <c r="G61">
        <f>VLOOKUP($A61,Zinc!$A:$D,2,FALSE)</f>
        <v>3254.5</v>
      </c>
      <c r="H61">
        <f>VLOOKUP($A61,Zinc!$A:$D,4,FALSE)</f>
        <v>210725</v>
      </c>
      <c r="I61">
        <f>VLOOKUP($A61,'EUR-USD'!$A:$B,2,FALSE)</f>
        <v>1.2405999999999999</v>
      </c>
      <c r="J61">
        <f>VLOOKUP($A61,'USD-INR'!$A:$F,2,FALSE)</f>
        <v>64.91</v>
      </c>
      <c r="K61">
        <f>VLOOKUP($A61,'USD-INR'!$A:$F,6,FALSE)</f>
        <v>722890</v>
      </c>
      <c r="L61">
        <f>VLOOKUP($A61,Coal!$A:$D,4,FALSE)</f>
        <v>0.81651517485749503</v>
      </c>
      <c r="M61">
        <f>VLOOKUP($A61,'Crude Oil - WTI'!$A:$F,2,FALSE)</f>
        <v>65.55</v>
      </c>
      <c r="N61">
        <f>VLOOKUP($A61,'Crude Oil - WTI'!$A:$F,6,FALSE)</f>
        <v>585900</v>
      </c>
      <c r="O61">
        <f>VLOOKUP($A61,'Natural Gas'!$A:$F,2,FALSE)</f>
        <v>2.6179999999999999</v>
      </c>
      <c r="P61">
        <f>VLOOKUP($A61,'Natural Gas'!$A:$F,6,FALSE)</f>
        <v>52520</v>
      </c>
      <c r="Q61">
        <f>VLOOKUP($A61,'Crude Oil - Brent'!$A:$F,2,FALSE)</f>
        <v>70.12</v>
      </c>
      <c r="R61">
        <f>VLOOKUP($A61,'Crude Oil - Brent'!$A:$F,6,FALSE)</f>
        <v>183690</v>
      </c>
    </row>
    <row r="62" spans="1:18" x14ac:dyDescent="0.3">
      <c r="A62" s="48">
        <v>43186</v>
      </c>
      <c r="B62" s="49">
        <v>1150</v>
      </c>
      <c r="C62">
        <f>VLOOKUP($A62,Aluminium!$A:$D,2,FALSE)</f>
        <v>2035</v>
      </c>
      <c r="D62">
        <f>VLOOKUP($A62,Aluminium!$A:$D,4,FALSE)</f>
        <v>1268175</v>
      </c>
      <c r="E62">
        <f>VLOOKUP($A62,Copper!$A:$D,2,FALSE)</f>
        <v>6641.5</v>
      </c>
      <c r="F62">
        <f>VLOOKUP($A62,Copper!$A:$D,4,FALSE)</f>
        <v>383975</v>
      </c>
      <c r="G62">
        <f>VLOOKUP($A62,Zinc!$A:$D,2,FALSE)</f>
        <v>3326.5</v>
      </c>
      <c r="H62">
        <f>VLOOKUP($A62,Zinc!$A:$D,4,FALSE)</f>
        <v>210075</v>
      </c>
      <c r="I62">
        <f>VLOOKUP($A62,'EUR-USD'!$A:$B,2,FALSE)</f>
        <v>1.2392000000000001</v>
      </c>
      <c r="J62">
        <f>VLOOKUP($A62,'USD-INR'!$A:$F,2,FALSE)</f>
        <v>65.12</v>
      </c>
      <c r="K62">
        <f>VLOOKUP($A62,'USD-INR'!$A:$F,6,FALSE)</f>
        <v>1090000</v>
      </c>
      <c r="L62">
        <f>VLOOKUP($A62,Coal!$A:$D,4,FALSE)</f>
        <v>0.80543611793611791</v>
      </c>
      <c r="M62">
        <f>VLOOKUP($A62,'Crude Oil - WTI'!$A:$F,2,FALSE)</f>
        <v>65.25</v>
      </c>
      <c r="N62">
        <f>VLOOKUP($A62,'Crude Oil - WTI'!$A:$F,6,FALSE)</f>
        <v>670810</v>
      </c>
      <c r="O62">
        <f>VLOOKUP($A62,'Natural Gas'!$A:$F,2,FALSE)</f>
        <v>2.6909999999999998</v>
      </c>
      <c r="P62">
        <f>VLOOKUP($A62,'Natural Gas'!$A:$F,6,FALSE)</f>
        <v>9730</v>
      </c>
      <c r="Q62">
        <f>VLOOKUP($A62,'Crude Oil - Brent'!$A:$F,2,FALSE)</f>
        <v>70.11</v>
      </c>
      <c r="R62">
        <f>VLOOKUP($A62,'Crude Oil - Brent'!$A:$F,6,FALSE)</f>
        <v>131390</v>
      </c>
    </row>
    <row r="63" spans="1:18" x14ac:dyDescent="0.3">
      <c r="A63" s="48">
        <v>43187</v>
      </c>
      <c r="B63" s="49">
        <v>1150</v>
      </c>
      <c r="C63">
        <f>VLOOKUP($A63,Aluminium!$A:$D,2,FALSE)</f>
        <v>2009</v>
      </c>
      <c r="D63">
        <f>VLOOKUP($A63,Aluminium!$A:$D,4,FALSE)</f>
        <v>1261625</v>
      </c>
      <c r="E63">
        <f>VLOOKUP($A63,Copper!$A:$D,2,FALSE)</f>
        <v>6601.5</v>
      </c>
      <c r="F63">
        <f>VLOOKUP($A63,Copper!$A:$D,4,FALSE)</f>
        <v>388175</v>
      </c>
      <c r="G63">
        <f>VLOOKUP($A63,Zinc!$A:$D,2,FALSE)</f>
        <v>3291.5</v>
      </c>
      <c r="H63">
        <f>VLOOKUP($A63,Zinc!$A:$D,4,FALSE)</f>
        <v>209550</v>
      </c>
      <c r="I63">
        <f>VLOOKUP($A63,'EUR-USD'!$A:$B,2,FALSE)</f>
        <v>1.2403999999999999</v>
      </c>
      <c r="J63">
        <f>VLOOKUP($A63,'USD-INR'!$A:$F,2,FALSE)</f>
        <v>65.36</v>
      </c>
      <c r="K63">
        <f>VLOOKUP($A63,'USD-INR'!$A:$F,6,FALSE)</f>
        <v>1710000</v>
      </c>
      <c r="L63">
        <f>VLOOKUP($A63,Coal!$A:$D,4,FALSE)</f>
        <v>0.80018359853121168</v>
      </c>
      <c r="M63">
        <f>VLOOKUP($A63,'Crude Oil - WTI'!$A:$F,2,FALSE)</f>
        <v>64.38</v>
      </c>
      <c r="N63">
        <f>VLOOKUP($A63,'Crude Oil - WTI'!$A:$F,6,FALSE)</f>
        <v>697680</v>
      </c>
      <c r="O63">
        <f>VLOOKUP($A63,'Natural Gas'!$A:$F,2,FALSE)</f>
        <v>2.698</v>
      </c>
      <c r="P63">
        <f>VLOOKUP($A63,'Natural Gas'!$A:$F,6,FALSE)</f>
        <v>85530</v>
      </c>
      <c r="Q63">
        <f>VLOOKUP($A63,'Crude Oil - Brent'!$A:$F,2,FALSE)</f>
        <v>69.53</v>
      </c>
      <c r="R63">
        <f>VLOOKUP($A63,'Crude Oil - Brent'!$A:$F,6,FALSE)</f>
        <v>141890</v>
      </c>
    </row>
    <row r="64" spans="1:18" x14ac:dyDescent="0.3">
      <c r="A64" s="48">
        <v>43188</v>
      </c>
      <c r="B64" s="49">
        <v>1150</v>
      </c>
      <c r="C64">
        <f>VLOOKUP($A64,Aluminium!$A:$D,2,FALSE)</f>
        <v>1997</v>
      </c>
      <c r="D64">
        <f>VLOOKUP($A64,Aluminium!$A:$D,4,FALSE)</f>
        <v>1286300</v>
      </c>
      <c r="E64">
        <f>VLOOKUP($A64,Copper!$A:$D,2,FALSE)</f>
        <v>6685</v>
      </c>
      <c r="F64">
        <f>VLOOKUP($A64,Copper!$A:$D,4,FALSE)</f>
        <v>383075</v>
      </c>
      <c r="G64">
        <f>VLOOKUP($A64,Zinc!$A:$D,2,FALSE)</f>
        <v>3332</v>
      </c>
      <c r="H64">
        <f>VLOOKUP($A64,Zinc!$A:$D,4,FALSE)</f>
        <v>212825</v>
      </c>
      <c r="I64">
        <f>VLOOKUP($A64,'EUR-USD'!$A:$B,2,FALSE)</f>
        <v>1.2318</v>
      </c>
      <c r="J64">
        <f>AVERAGE(J63,J65)</f>
        <v>65.275000000000006</v>
      </c>
      <c r="K64">
        <f>AVERAGE(K63,K65)</f>
        <v>1405000</v>
      </c>
      <c r="L64">
        <f>VLOOKUP($A64,Coal!$A:$D,4,FALSE)</f>
        <v>0.77300796071720856</v>
      </c>
      <c r="M64">
        <f>VLOOKUP($A64,'Crude Oil - WTI'!$A:$F,2,FALSE)</f>
        <v>64.94</v>
      </c>
      <c r="N64">
        <f>VLOOKUP($A64,'Crude Oil - WTI'!$A:$F,6,FALSE)</f>
        <v>562820</v>
      </c>
      <c r="O64">
        <f>VLOOKUP($A64,'Natural Gas'!$A:$F,2,FALSE)</f>
        <v>2.7330000000000001</v>
      </c>
      <c r="P64">
        <f>VLOOKUP($A64,'Natural Gas'!$A:$F,6,FALSE)</f>
        <v>160010</v>
      </c>
      <c r="Q64">
        <f>VLOOKUP($A64,'Crude Oil - Brent'!$A:$F,2,FALSE)</f>
        <v>70.27</v>
      </c>
      <c r="R64">
        <f>VLOOKUP($A64,'Crude Oil - Brent'!$A:$F,6,FALSE)</f>
        <v>25290</v>
      </c>
    </row>
    <row r="65" spans="1:18" x14ac:dyDescent="0.3">
      <c r="A65" s="48">
        <v>43193</v>
      </c>
      <c r="B65" s="49">
        <v>1100</v>
      </c>
      <c r="C65">
        <f>VLOOKUP($A65,Aluminium!$A:$D,2,FALSE)</f>
        <v>2010</v>
      </c>
      <c r="D65">
        <f>VLOOKUP($A65,Aluminium!$A:$D,4,FALSE)</f>
        <v>1281475</v>
      </c>
      <c r="E65">
        <f>VLOOKUP($A65,Copper!$A:$D,2,FALSE)</f>
        <v>6756</v>
      </c>
      <c r="F65">
        <f>VLOOKUP($A65,Copper!$A:$D,4,FALSE)</f>
        <v>383025</v>
      </c>
      <c r="G65">
        <f>VLOOKUP($A65,Zinc!$A:$D,2,FALSE)</f>
        <v>3284.5</v>
      </c>
      <c r="H65">
        <f>VLOOKUP($A65,Zinc!$A:$D,4,FALSE)</f>
        <v>211650</v>
      </c>
      <c r="I65">
        <f>VLOOKUP($A65,'EUR-USD'!$A:$B,2,FALSE)</f>
        <v>1.2302</v>
      </c>
      <c r="J65">
        <f>VLOOKUP($A65,'USD-INR'!$A:$F,2,FALSE)</f>
        <v>65.19</v>
      </c>
      <c r="K65">
        <f>VLOOKUP($A65,'USD-INR'!$A:$F,6,FALSE)</f>
        <v>1100000</v>
      </c>
      <c r="L65">
        <f>VLOOKUP($A65,Coal!$A:$D,4,FALSE)</f>
        <v>0.77695965638901676</v>
      </c>
      <c r="M65">
        <f>VLOOKUP($A65,'Crude Oil - WTI'!$A:$F,2,FALSE)</f>
        <v>63.51</v>
      </c>
      <c r="N65">
        <f>VLOOKUP($A65,'Crude Oil - WTI'!$A:$F,6,FALSE)</f>
        <v>527290</v>
      </c>
      <c r="O65">
        <f>VLOOKUP($A65,'Natural Gas'!$A:$F,2,FALSE)</f>
        <v>2.6970000000000001</v>
      </c>
      <c r="P65">
        <f>VLOOKUP($A65,'Natural Gas'!$A:$F,6,FALSE)</f>
        <v>112560</v>
      </c>
      <c r="Q65">
        <f>VLOOKUP($A65,'Crude Oil - Brent'!$A:$F,2,FALSE)</f>
        <v>68.12</v>
      </c>
      <c r="R65">
        <f>VLOOKUP($A65,'Crude Oil - Brent'!$A:$F,6,FALSE)</f>
        <v>232260</v>
      </c>
    </row>
    <row r="66" spans="1:18" x14ac:dyDescent="0.3">
      <c r="A66" s="48">
        <v>43194</v>
      </c>
      <c r="B66" s="49">
        <v>1100</v>
      </c>
      <c r="C66">
        <f>VLOOKUP($A66,Aluminium!$A:$D,2,FALSE)</f>
        <v>1972</v>
      </c>
      <c r="D66">
        <f>VLOOKUP($A66,Aluminium!$A:$D,4,FALSE)</f>
        <v>1270350</v>
      </c>
      <c r="E66">
        <f>VLOOKUP($A66,Copper!$A:$D,2,FALSE)</f>
        <v>6625</v>
      </c>
      <c r="F66">
        <f>VLOOKUP($A66,Copper!$A:$D,4,FALSE)</f>
        <v>378075</v>
      </c>
      <c r="G66">
        <f>VLOOKUP($A66,Zinc!$A:$D,2,FALSE)</f>
        <v>3249</v>
      </c>
      <c r="H66">
        <f>VLOOKUP($A66,Zinc!$A:$D,4,FALSE)</f>
        <v>209500</v>
      </c>
      <c r="I66">
        <f>VLOOKUP($A66,'EUR-USD'!$A:$B,2,FALSE)</f>
        <v>1.2287999999999999</v>
      </c>
      <c r="J66">
        <f>VLOOKUP($A66,'USD-INR'!$A:$F,2,FALSE)</f>
        <v>65.33</v>
      </c>
      <c r="K66">
        <f>VLOOKUP($A66,'USD-INR'!$A:$F,6,FALSE)</f>
        <v>1410000</v>
      </c>
      <c r="L66">
        <f>VLOOKUP($A66,Coal!$A:$D,4,FALSE)</f>
        <v>0.76917189652533291</v>
      </c>
      <c r="M66">
        <f>VLOOKUP($A66,'Crude Oil - WTI'!$A:$F,2,FALSE)</f>
        <v>63.37</v>
      </c>
      <c r="N66">
        <f>VLOOKUP($A66,'Crude Oil - WTI'!$A:$F,6,FALSE)</f>
        <v>760600</v>
      </c>
      <c r="O66">
        <f>VLOOKUP($A66,'Natural Gas'!$A:$F,2,FALSE)</f>
        <v>2.718</v>
      </c>
      <c r="P66">
        <f>VLOOKUP($A66,'Natural Gas'!$A:$F,6,FALSE)</f>
        <v>139580</v>
      </c>
      <c r="Q66">
        <f>VLOOKUP($A66,'Crude Oil - Brent'!$A:$F,2,FALSE)</f>
        <v>68.02</v>
      </c>
      <c r="R66">
        <f>VLOOKUP($A66,'Crude Oil - Brent'!$A:$F,6,FALSE)</f>
        <v>361480</v>
      </c>
    </row>
    <row r="67" spans="1:18" x14ac:dyDescent="0.3">
      <c r="A67" s="48">
        <v>43195</v>
      </c>
      <c r="B67" s="49">
        <v>1100</v>
      </c>
      <c r="C67">
        <f>VLOOKUP($A67,Aluminium!$A:$D,2,FALSE)</f>
        <v>1969</v>
      </c>
      <c r="D67">
        <f>VLOOKUP($A67,Aluminium!$A:$D,4,FALSE)</f>
        <v>1265350</v>
      </c>
      <c r="E67">
        <f>VLOOKUP($A67,Copper!$A:$D,2,FALSE)</f>
        <v>6767</v>
      </c>
      <c r="F67">
        <f>VLOOKUP($A67,Copper!$A:$D,4,FALSE)</f>
        <v>372850</v>
      </c>
      <c r="G67">
        <f>VLOOKUP($A67,Zinc!$A:$D,2,FALSE)</f>
        <v>3234</v>
      </c>
      <c r="H67">
        <f>VLOOKUP($A67,Zinc!$A:$D,4,FALSE)</f>
        <v>207325</v>
      </c>
      <c r="I67">
        <f>VLOOKUP($A67,'EUR-USD'!$A:$B,2,FALSE)</f>
        <v>1.2256</v>
      </c>
      <c r="J67">
        <f>VLOOKUP($A67,'USD-INR'!$A:$F,2,FALSE)</f>
        <v>65.099999999999994</v>
      </c>
      <c r="K67">
        <f>VLOOKUP($A67,'USD-INR'!$A:$F,6,FALSE)</f>
        <v>1290000</v>
      </c>
      <c r="L67">
        <f>VLOOKUP($A67,Coal!$A:$D,4,FALSE)</f>
        <v>0.76881720430107525</v>
      </c>
      <c r="M67">
        <f>VLOOKUP($A67,'Crude Oil - WTI'!$A:$F,2,FALSE)</f>
        <v>63.54</v>
      </c>
      <c r="N67">
        <f>VLOOKUP($A67,'Crude Oil - WTI'!$A:$F,6,FALSE)</f>
        <v>588600</v>
      </c>
      <c r="O67">
        <f>VLOOKUP($A67,'Natural Gas'!$A:$F,2,FALSE)</f>
        <v>2.6749999999999998</v>
      </c>
      <c r="P67">
        <f>VLOOKUP($A67,'Natural Gas'!$A:$F,6,FALSE)</f>
        <v>160240</v>
      </c>
      <c r="Q67">
        <f>VLOOKUP($A67,'Crude Oil - Brent'!$A:$F,2,FALSE)</f>
        <v>68.33</v>
      </c>
      <c r="R67">
        <f>VLOOKUP($A67,'Crude Oil - Brent'!$A:$F,6,FALSE)</f>
        <v>270820</v>
      </c>
    </row>
    <row r="68" spans="1:18" x14ac:dyDescent="0.3">
      <c r="A68" s="48">
        <v>43196</v>
      </c>
      <c r="B68" s="49">
        <v>1000</v>
      </c>
      <c r="C68">
        <f>VLOOKUP($A68,Aluminium!$A:$D,2,FALSE)</f>
        <v>1967</v>
      </c>
      <c r="D68">
        <f>VLOOKUP($A68,Aluminium!$A:$D,4,FALSE)</f>
        <v>1260900</v>
      </c>
      <c r="E68">
        <f>VLOOKUP($A68,Copper!$A:$D,2,FALSE)</f>
        <v>6703</v>
      </c>
      <c r="F68">
        <f>VLOOKUP($A68,Copper!$A:$D,4,FALSE)</f>
        <v>370750</v>
      </c>
      <c r="G68">
        <f>VLOOKUP($A68,Zinc!$A:$D,2,FALSE)</f>
        <v>3222</v>
      </c>
      <c r="H68">
        <f>VLOOKUP($A68,Zinc!$A:$D,4,FALSE)</f>
        <v>205350</v>
      </c>
      <c r="I68">
        <f>VLOOKUP($A68,'EUR-USD'!$A:$B,2,FALSE)</f>
        <v>1.2232000000000001</v>
      </c>
      <c r="J68">
        <f>VLOOKUP($A68,'USD-INR'!$A:$F,2,FALSE)</f>
        <v>65.09</v>
      </c>
      <c r="K68">
        <f>VLOOKUP($A68,'USD-INR'!$A:$F,6,FALSE)</f>
        <v>778940</v>
      </c>
      <c r="L68">
        <f>VLOOKUP($A68,Coal!$A:$D,4,FALSE)</f>
        <v>0.76663081886618523</v>
      </c>
      <c r="M68">
        <f>VLOOKUP($A68,'Crude Oil - WTI'!$A:$F,2,FALSE)</f>
        <v>62.06</v>
      </c>
      <c r="N68">
        <f>VLOOKUP($A68,'Crude Oil - WTI'!$A:$F,6,FALSE)</f>
        <v>753260</v>
      </c>
      <c r="O68">
        <f>VLOOKUP($A68,'Natural Gas'!$A:$F,2,FALSE)</f>
        <v>2.7010000000000001</v>
      </c>
      <c r="P68">
        <f>VLOOKUP($A68,'Natural Gas'!$A:$F,6,FALSE)</f>
        <v>135390</v>
      </c>
      <c r="Q68">
        <f>VLOOKUP($A68,'Crude Oil - Brent'!$A:$F,2,FALSE)</f>
        <v>67.11</v>
      </c>
      <c r="R68">
        <f>VLOOKUP($A68,'Crude Oil - Brent'!$A:$F,6,FALSE)</f>
        <v>296090</v>
      </c>
    </row>
    <row r="69" spans="1:18" x14ac:dyDescent="0.3">
      <c r="A69" s="48">
        <v>43199</v>
      </c>
      <c r="B69" s="49">
        <v>1000</v>
      </c>
      <c r="C69">
        <f>VLOOKUP($A69,Aluminium!$A:$D,2,FALSE)</f>
        <v>2113</v>
      </c>
      <c r="D69">
        <f>VLOOKUP($A69,Aluminium!$A:$D,4,FALSE)</f>
        <v>1254125</v>
      </c>
      <c r="E69">
        <f>VLOOKUP($A69,Copper!$A:$D,2,FALSE)</f>
        <v>6767</v>
      </c>
      <c r="F69">
        <f>VLOOKUP($A69,Copper!$A:$D,4,FALSE)</f>
        <v>372175</v>
      </c>
      <c r="G69">
        <f>VLOOKUP($A69,Zinc!$A:$D,2,FALSE)</f>
        <v>3216.5</v>
      </c>
      <c r="H69">
        <f>VLOOKUP($A69,Zinc!$A:$D,4,FALSE)</f>
        <v>203225</v>
      </c>
      <c r="I69">
        <f>VLOOKUP($A69,'EUR-USD'!$A:$B,2,FALSE)</f>
        <v>1.2283999999999999</v>
      </c>
      <c r="J69">
        <f>VLOOKUP($A69,'USD-INR'!$A:$F,2,FALSE)</f>
        <v>65.14</v>
      </c>
      <c r="K69">
        <f>VLOOKUP($A69,'USD-INR'!$A:$F,6,FALSE)</f>
        <v>1270000</v>
      </c>
      <c r="L69">
        <f>VLOOKUP($A69,Coal!$A:$D,4,FALSE)</f>
        <v>0.76604237027939814</v>
      </c>
      <c r="M69">
        <f>VLOOKUP($A69,'Crude Oil - WTI'!$A:$F,2,FALSE)</f>
        <v>63.42</v>
      </c>
      <c r="N69">
        <f>VLOOKUP($A69,'Crude Oil - WTI'!$A:$F,6,FALSE)</f>
        <v>655830</v>
      </c>
      <c r="O69">
        <f>VLOOKUP($A69,'Natural Gas'!$A:$F,2,FALSE)</f>
        <v>2.6930000000000001</v>
      </c>
      <c r="P69">
        <f>VLOOKUP($A69,'Natural Gas'!$A:$F,6,FALSE)</f>
        <v>220800</v>
      </c>
      <c r="Q69">
        <f>VLOOKUP($A69,'Crude Oil - Brent'!$A:$F,2,FALSE)</f>
        <v>68.650000000000006</v>
      </c>
      <c r="R69">
        <f>VLOOKUP($A69,'Crude Oil - Brent'!$A:$F,6,FALSE)</f>
        <v>257500</v>
      </c>
    </row>
    <row r="70" spans="1:18" x14ac:dyDescent="0.3">
      <c r="A70" s="48">
        <v>43200</v>
      </c>
      <c r="B70" s="49">
        <v>1050</v>
      </c>
      <c r="C70">
        <f>VLOOKUP($A70,Aluminium!$A:$D,2,FALSE)</f>
        <v>2171.5</v>
      </c>
      <c r="D70">
        <f>VLOOKUP($A70,Aluminium!$A:$D,4,FALSE)</f>
        <v>1249575</v>
      </c>
      <c r="E70">
        <f>VLOOKUP($A70,Copper!$A:$D,2,FALSE)</f>
        <v>6888</v>
      </c>
      <c r="F70">
        <f>VLOOKUP($A70,Copper!$A:$D,4,FALSE)</f>
        <v>369525</v>
      </c>
      <c r="G70">
        <f>VLOOKUP($A70,Zinc!$A:$D,2,FALSE)</f>
        <v>3240</v>
      </c>
      <c r="H70">
        <f>VLOOKUP($A70,Zinc!$A:$D,4,FALSE)</f>
        <v>201175</v>
      </c>
      <c r="I70">
        <f>VLOOKUP($A70,'EUR-USD'!$A:$B,2,FALSE)</f>
        <v>1.236</v>
      </c>
      <c r="J70">
        <f>VLOOKUP($A70,'USD-INR'!$A:$F,2,FALSE)</f>
        <v>65.09</v>
      </c>
      <c r="K70">
        <f>VLOOKUP($A70,'USD-INR'!$A:$F,6,FALSE)</f>
        <v>896630</v>
      </c>
      <c r="L70">
        <f>VLOOKUP($A70,Coal!$A:$D,4,FALSE)</f>
        <v>0.7612536487939775</v>
      </c>
      <c r="M70">
        <f>VLOOKUP($A70,'Crude Oil - WTI'!$A:$F,2,FALSE)</f>
        <v>65.510000000000005</v>
      </c>
      <c r="N70">
        <f>VLOOKUP($A70,'Crude Oil - WTI'!$A:$F,6,FALSE)</f>
        <v>840280</v>
      </c>
      <c r="O70">
        <f>VLOOKUP($A70,'Natural Gas'!$A:$F,2,FALSE)</f>
        <v>2.6560000000000001</v>
      </c>
      <c r="P70">
        <f>VLOOKUP($A70,'Natural Gas'!$A:$F,6,FALSE)</f>
        <v>219230</v>
      </c>
      <c r="Q70">
        <f>VLOOKUP($A70,'Crude Oil - Brent'!$A:$F,2,FALSE)</f>
        <v>71.040000000000006</v>
      </c>
      <c r="R70">
        <f>VLOOKUP($A70,'Crude Oil - Brent'!$A:$F,6,FALSE)</f>
        <v>452340</v>
      </c>
    </row>
    <row r="71" spans="1:18" x14ac:dyDescent="0.3">
      <c r="A71" s="48">
        <v>43201</v>
      </c>
      <c r="B71" s="49">
        <v>1050</v>
      </c>
      <c r="C71">
        <f>VLOOKUP($A71,Aluminium!$A:$D,2,FALSE)</f>
        <v>2253</v>
      </c>
      <c r="D71">
        <f>VLOOKUP($A71,Aluminium!$A:$D,4,FALSE)</f>
        <v>1250775</v>
      </c>
      <c r="E71">
        <f>VLOOKUP($A71,Copper!$A:$D,2,FALSE)</f>
        <v>6930.5</v>
      </c>
      <c r="F71">
        <f>VLOOKUP($A71,Copper!$A:$D,4,FALSE)</f>
        <v>366725</v>
      </c>
      <c r="G71">
        <f>VLOOKUP($A71,Zinc!$A:$D,2,FALSE)</f>
        <v>3236.5</v>
      </c>
      <c r="H71">
        <f>VLOOKUP($A71,Zinc!$A:$D,4,FALSE)</f>
        <v>199025</v>
      </c>
      <c r="I71">
        <f>VLOOKUP($A71,'EUR-USD'!$A:$B,2,FALSE)</f>
        <v>1.2376</v>
      </c>
      <c r="J71">
        <f>VLOOKUP($A71,'USD-INR'!$A:$F,2,FALSE)</f>
        <v>65.37</v>
      </c>
      <c r="K71">
        <f>VLOOKUP($A71,'USD-INR'!$A:$F,6,FALSE)</f>
        <v>1770000</v>
      </c>
      <c r="L71">
        <f>VLOOKUP($A71,Coal!$A:$D,4,FALSE)</f>
        <v>0.75187394829432452</v>
      </c>
      <c r="M71">
        <f>VLOOKUP($A71,'Crude Oil - WTI'!$A:$F,2,FALSE)</f>
        <v>66.819999999999993</v>
      </c>
      <c r="N71">
        <f>VLOOKUP($A71,'Crude Oil - WTI'!$A:$F,6,FALSE)</f>
        <v>963020</v>
      </c>
      <c r="O71">
        <f>VLOOKUP($A71,'Natural Gas'!$A:$F,2,FALSE)</f>
        <v>2.6749999999999998</v>
      </c>
      <c r="P71">
        <f>VLOOKUP($A71,'Natural Gas'!$A:$F,6,FALSE)</f>
        <v>180070</v>
      </c>
      <c r="Q71">
        <f>VLOOKUP($A71,'Crude Oil - Brent'!$A:$F,2,FALSE)</f>
        <v>72.06</v>
      </c>
      <c r="R71">
        <f>VLOOKUP($A71,'Crude Oil - Brent'!$A:$F,6,FALSE)</f>
        <v>495410</v>
      </c>
    </row>
    <row r="72" spans="1:18" x14ac:dyDescent="0.3">
      <c r="A72" s="48">
        <v>43202</v>
      </c>
      <c r="B72" s="49">
        <v>1000</v>
      </c>
      <c r="C72">
        <f>VLOOKUP($A72,Aluminium!$A:$D,2,FALSE)</f>
        <v>2220.5</v>
      </c>
      <c r="D72">
        <f>VLOOKUP($A72,Aluminium!$A:$D,4,FALSE)</f>
        <v>1345225</v>
      </c>
      <c r="E72">
        <f>VLOOKUP($A72,Copper!$A:$D,2,FALSE)</f>
        <v>6756</v>
      </c>
      <c r="F72">
        <f>VLOOKUP($A72,Copper!$A:$D,4,FALSE)</f>
        <v>362700</v>
      </c>
      <c r="G72">
        <f>VLOOKUP($A72,Zinc!$A:$D,2,FALSE)</f>
        <v>3115</v>
      </c>
      <c r="H72">
        <f>VLOOKUP($A72,Zinc!$A:$D,4,FALSE)</f>
        <v>196475</v>
      </c>
      <c r="I72">
        <f>VLOOKUP($A72,'EUR-USD'!$A:$B,2,FALSE)</f>
        <v>1.2321</v>
      </c>
      <c r="J72">
        <f>VLOOKUP($A72,'USD-INR'!$A:$F,2,FALSE)</f>
        <v>65.36</v>
      </c>
      <c r="K72">
        <f>VLOOKUP($A72,'USD-INR'!$A:$F,6,FALSE)</f>
        <v>1480000</v>
      </c>
      <c r="L72">
        <f>VLOOKUP($A72,Coal!$A:$D,4,FALSE)</f>
        <v>0.75351897184822525</v>
      </c>
      <c r="M72">
        <f>VLOOKUP($A72,'Crude Oil - WTI'!$A:$F,2,FALSE)</f>
        <v>67.069999999999993</v>
      </c>
      <c r="N72">
        <f>VLOOKUP($A72,'Crude Oil - WTI'!$A:$F,6,FALSE)</f>
        <v>687470</v>
      </c>
      <c r="O72">
        <f>VLOOKUP($A72,'Natural Gas'!$A:$F,2,FALSE)</f>
        <v>2.6859999999999999</v>
      </c>
      <c r="P72">
        <f>VLOOKUP($A72,'Natural Gas'!$A:$F,6,FALSE)</f>
        <v>179510</v>
      </c>
      <c r="Q72">
        <f>VLOOKUP($A72,'Crude Oil - Brent'!$A:$F,2,FALSE)</f>
        <v>72.02</v>
      </c>
      <c r="R72">
        <f>VLOOKUP($A72,'Crude Oil - Brent'!$A:$F,6,FALSE)</f>
        <v>330210</v>
      </c>
    </row>
    <row r="73" spans="1:18" x14ac:dyDescent="0.3">
      <c r="A73" s="48">
        <v>43203</v>
      </c>
      <c r="B73" s="49">
        <v>925</v>
      </c>
      <c r="C73">
        <f>VLOOKUP($A73,Aluminium!$A:$D,2,FALSE)</f>
        <v>2325</v>
      </c>
      <c r="D73">
        <f>VLOOKUP($A73,Aluminium!$A:$D,4,FALSE)</f>
        <v>1345175</v>
      </c>
      <c r="E73">
        <f>VLOOKUP($A73,Copper!$A:$D,2,FALSE)</f>
        <v>6830</v>
      </c>
      <c r="F73">
        <f>VLOOKUP($A73,Copper!$A:$D,4,FALSE)</f>
        <v>357025</v>
      </c>
      <c r="G73">
        <f>VLOOKUP($A73,Zinc!$A:$D,2,FALSE)</f>
        <v>3121</v>
      </c>
      <c r="H73">
        <f>VLOOKUP($A73,Zinc!$A:$D,4,FALSE)</f>
        <v>194675</v>
      </c>
      <c r="I73">
        <f>VLOOKUP($A73,'EUR-USD'!$A:$B,2,FALSE)</f>
        <v>1.2313000000000001</v>
      </c>
      <c r="J73">
        <f>VLOOKUP($A73,'USD-INR'!$A:$F,2,FALSE)</f>
        <v>65.290000000000006</v>
      </c>
      <c r="K73">
        <f>VLOOKUP($A73,'USD-INR'!$A:$F,6,FALSE)</f>
        <v>967510</v>
      </c>
      <c r="L73">
        <f>VLOOKUP($A73,Coal!$A:$D,4,FALSE)</f>
        <v>0.75126359319957103</v>
      </c>
      <c r="M73">
        <f>VLOOKUP($A73,'Crude Oil - WTI'!$A:$F,2,FALSE)</f>
        <v>67.39</v>
      </c>
      <c r="N73">
        <f>VLOOKUP($A73,'Crude Oil - WTI'!$A:$F,6,FALSE)</f>
        <v>624200</v>
      </c>
      <c r="O73">
        <f>VLOOKUP($A73,'Natural Gas'!$A:$F,2,FALSE)</f>
        <v>2.7349999999999999</v>
      </c>
      <c r="P73">
        <f>VLOOKUP($A73,'Natural Gas'!$A:$F,6,FALSE)</f>
        <v>167240</v>
      </c>
      <c r="Q73">
        <f>VLOOKUP($A73,'Crude Oil - Brent'!$A:$F,2,FALSE)</f>
        <v>72.58</v>
      </c>
      <c r="R73">
        <f>VLOOKUP($A73,'Crude Oil - Brent'!$A:$F,6,FALSE)</f>
        <v>328500</v>
      </c>
    </row>
    <row r="74" spans="1:18" x14ac:dyDescent="0.3">
      <c r="A74" s="48">
        <v>43206</v>
      </c>
      <c r="B74" s="49">
        <v>925</v>
      </c>
      <c r="C74">
        <f>VLOOKUP($A74,Aluminium!$A:$D,2,FALSE)</f>
        <v>2358.5</v>
      </c>
      <c r="D74">
        <f>VLOOKUP($A74,Aluminium!$A:$D,4,FALSE)</f>
        <v>1360275</v>
      </c>
      <c r="E74">
        <f>VLOOKUP($A74,Copper!$A:$D,2,FALSE)</f>
        <v>6811.5</v>
      </c>
      <c r="F74">
        <f>VLOOKUP($A74,Copper!$A:$D,4,FALSE)</f>
        <v>352000</v>
      </c>
      <c r="G74">
        <f>VLOOKUP($A74,Zinc!$A:$D,2,FALSE)</f>
        <v>3116</v>
      </c>
      <c r="H74">
        <f>VLOOKUP($A74,Zinc!$A:$D,4,FALSE)</f>
        <v>192725</v>
      </c>
      <c r="I74">
        <f>VLOOKUP($A74,'EUR-USD'!$A:$B,2,FALSE)</f>
        <v>1.2371000000000001</v>
      </c>
      <c r="J74">
        <f>VLOOKUP($A74,'USD-INR'!$A:$F,2,FALSE)</f>
        <v>65.56</v>
      </c>
      <c r="K74">
        <f>VLOOKUP($A74,'USD-INR'!$A:$F,6,FALSE)</f>
        <v>1320000</v>
      </c>
      <c r="L74">
        <f>VLOOKUP($A74,Coal!$A:$D,4,FALSE)</f>
        <v>0.74511897498474677</v>
      </c>
      <c r="M74">
        <f>VLOOKUP($A74,'Crude Oil - WTI'!$A:$F,2,FALSE)</f>
        <v>66.22</v>
      </c>
      <c r="N74">
        <f>VLOOKUP($A74,'Crude Oil - WTI'!$A:$F,6,FALSE)</f>
        <v>560080</v>
      </c>
      <c r="O74">
        <f>VLOOKUP($A74,'Natural Gas'!$A:$F,2,FALSE)</f>
        <v>2.7519999999999998</v>
      </c>
      <c r="P74">
        <f>VLOOKUP($A74,'Natural Gas'!$A:$F,6,FALSE)</f>
        <v>116450</v>
      </c>
      <c r="Q74">
        <f>VLOOKUP($A74,'Crude Oil - Brent'!$A:$F,2,FALSE)</f>
        <v>71.42</v>
      </c>
      <c r="R74">
        <f>VLOOKUP($A74,'Crude Oil - Brent'!$A:$F,6,FALSE)</f>
        <v>297440</v>
      </c>
    </row>
    <row r="75" spans="1:18" x14ac:dyDescent="0.3">
      <c r="A75" s="48">
        <v>43207</v>
      </c>
      <c r="B75" s="49">
        <v>925</v>
      </c>
      <c r="C75">
        <f>VLOOKUP($A75,Aluminium!$A:$D,2,FALSE)</f>
        <v>2375.5</v>
      </c>
      <c r="D75">
        <f>VLOOKUP($A75,Aluminium!$A:$D,4,FALSE)</f>
        <v>1412400</v>
      </c>
      <c r="E75">
        <f>VLOOKUP($A75,Copper!$A:$D,2,FALSE)</f>
        <v>6784</v>
      </c>
      <c r="F75">
        <f>VLOOKUP($A75,Copper!$A:$D,4,FALSE)</f>
        <v>358025</v>
      </c>
      <c r="G75">
        <f>VLOOKUP($A75,Zinc!$A:$D,2,FALSE)</f>
        <v>3115</v>
      </c>
      <c r="H75">
        <f>VLOOKUP($A75,Zinc!$A:$D,4,FALSE)</f>
        <v>190800</v>
      </c>
      <c r="I75">
        <f>VLOOKUP($A75,'EUR-USD'!$A:$B,2,FALSE)</f>
        <v>1.2366999999999999</v>
      </c>
      <c r="J75">
        <f>VLOOKUP($A75,'USD-INR'!$A:$F,2,FALSE)</f>
        <v>65.69</v>
      </c>
      <c r="K75">
        <f>VLOOKUP($A75,'USD-INR'!$A:$F,6,FALSE)</f>
        <v>2049999.9999999998</v>
      </c>
      <c r="L75">
        <f>VLOOKUP($A75,Coal!$A:$D,4,FALSE)</f>
        <v>0.74212208859796014</v>
      </c>
      <c r="M75">
        <f>VLOOKUP($A75,'Crude Oil - WTI'!$A:$F,2,FALSE)</f>
        <v>66.52</v>
      </c>
      <c r="N75">
        <f>VLOOKUP($A75,'Crude Oil - WTI'!$A:$F,6,FALSE)</f>
        <v>486080</v>
      </c>
      <c r="O75">
        <f>VLOOKUP($A75,'Natural Gas'!$A:$F,2,FALSE)</f>
        <v>2.738</v>
      </c>
      <c r="P75">
        <f>VLOOKUP($A75,'Natural Gas'!$A:$F,6,FALSE)</f>
        <v>94020</v>
      </c>
      <c r="Q75">
        <f>VLOOKUP($A75,'Crude Oil - Brent'!$A:$F,2,FALSE)</f>
        <v>71.58</v>
      </c>
      <c r="R75">
        <f>VLOOKUP($A75,'Crude Oil - Brent'!$A:$F,6,FALSE)</f>
        <v>315040</v>
      </c>
    </row>
    <row r="76" spans="1:18" x14ac:dyDescent="0.3">
      <c r="A76" s="48">
        <v>43208</v>
      </c>
      <c r="B76" s="49">
        <v>925</v>
      </c>
      <c r="C76">
        <f>VLOOKUP($A76,Aluminium!$A:$D,2,FALSE)</f>
        <v>2528.5</v>
      </c>
      <c r="D76">
        <f>VLOOKUP($A76,Aluminium!$A:$D,4,FALSE)</f>
        <v>1412500</v>
      </c>
      <c r="E76">
        <f>VLOOKUP($A76,Copper!$A:$D,2,FALSE)</f>
        <v>6936</v>
      </c>
      <c r="F76">
        <f>VLOOKUP($A76,Copper!$A:$D,4,FALSE)</f>
        <v>359275</v>
      </c>
      <c r="G76">
        <f>VLOOKUP($A76,Zinc!$A:$D,2,FALSE)</f>
        <v>3186.5</v>
      </c>
      <c r="H76">
        <f>VLOOKUP($A76,Zinc!$A:$D,4,FALSE)</f>
        <v>189075</v>
      </c>
      <c r="I76">
        <f>VLOOKUP($A76,'EUR-USD'!$A:$B,2,FALSE)</f>
        <v>1.2383</v>
      </c>
      <c r="J76">
        <f>VLOOKUP($A76,'USD-INR'!$A:$F,2,FALSE)</f>
        <v>65.69</v>
      </c>
      <c r="K76">
        <f>VLOOKUP($A76,'USD-INR'!$A:$F,6,FALSE)</f>
        <v>1930000</v>
      </c>
      <c r="L76">
        <f>VLOOKUP($A76,Coal!$A:$D,4,FALSE)</f>
        <v>0.73983863601765876</v>
      </c>
      <c r="M76">
        <f>VLOOKUP($A76,'Crude Oil - WTI'!$A:$F,2,FALSE)</f>
        <v>68.47</v>
      </c>
      <c r="N76">
        <f>VLOOKUP($A76,'Crude Oil - WTI'!$A:$F,6,FALSE)</f>
        <v>221660</v>
      </c>
      <c r="O76">
        <f>VLOOKUP($A76,'Natural Gas'!$A:$F,2,FALSE)</f>
        <v>2.7389999999999999</v>
      </c>
      <c r="P76">
        <f>VLOOKUP($A76,'Natural Gas'!$A:$F,6,FALSE)</f>
        <v>128919.99999999999</v>
      </c>
      <c r="Q76">
        <f>VLOOKUP($A76,'Crude Oil - Brent'!$A:$F,2,FALSE)</f>
        <v>73.48</v>
      </c>
      <c r="R76">
        <f>VLOOKUP($A76,'Crude Oil - Brent'!$A:$F,6,FALSE)</f>
        <v>352650</v>
      </c>
    </row>
    <row r="77" spans="1:18" x14ac:dyDescent="0.3">
      <c r="A77" s="48">
        <v>43209</v>
      </c>
      <c r="B77" s="49">
        <v>925</v>
      </c>
      <c r="C77">
        <f>VLOOKUP($A77,Aluminium!$A:$D,2,FALSE)</f>
        <v>2602.5</v>
      </c>
      <c r="D77">
        <f>VLOOKUP($A77,Aluminium!$A:$D,4,FALSE)</f>
        <v>1404350</v>
      </c>
      <c r="E77">
        <f>VLOOKUP($A77,Copper!$A:$D,2,FALSE)</f>
        <v>6942</v>
      </c>
      <c r="F77">
        <f>VLOOKUP($A77,Copper!$A:$D,4,FALSE)</f>
        <v>355150</v>
      </c>
      <c r="G77">
        <f>VLOOKUP($A77,Zinc!$A:$D,2,FALSE)</f>
        <v>3232</v>
      </c>
      <c r="H77">
        <f>VLOOKUP($A77,Zinc!$A:$D,4,FALSE)</f>
        <v>186825</v>
      </c>
      <c r="I77">
        <f>VLOOKUP($A77,'EUR-USD'!$A:$B,2,FALSE)</f>
        <v>1.2382</v>
      </c>
      <c r="J77">
        <f>VLOOKUP($A77,'USD-INR'!$A:$F,2,FALSE)</f>
        <v>65.8</v>
      </c>
      <c r="K77">
        <f>VLOOKUP($A77,'USD-INR'!$A:$F,6,FALSE)</f>
        <v>1370000</v>
      </c>
      <c r="L77">
        <f>VLOOKUP($A77,Coal!$A:$D,4,FALSE)</f>
        <v>0.73860182370820671</v>
      </c>
      <c r="M77">
        <f>VLOOKUP($A77,'Crude Oil - WTI'!$A:$F,2,FALSE)</f>
        <v>68.290000000000006</v>
      </c>
      <c r="N77">
        <f>VLOOKUP($A77,'Crude Oil - WTI'!$A:$F,6,FALSE)</f>
        <v>125990</v>
      </c>
      <c r="O77">
        <f>VLOOKUP($A77,'Natural Gas'!$A:$F,2,FALSE)</f>
        <v>2.66</v>
      </c>
      <c r="P77">
        <f>VLOOKUP($A77,'Natural Gas'!$A:$F,6,FALSE)</f>
        <v>233750</v>
      </c>
      <c r="Q77">
        <f>VLOOKUP($A77,'Crude Oil - Brent'!$A:$F,2,FALSE)</f>
        <v>73.78</v>
      </c>
      <c r="R77">
        <f>VLOOKUP($A77,'Crude Oil - Brent'!$A:$F,6,FALSE)</f>
        <v>393960</v>
      </c>
    </row>
    <row r="78" spans="1:18" x14ac:dyDescent="0.3">
      <c r="A78" s="48">
        <v>43210</v>
      </c>
      <c r="B78" s="49">
        <v>925</v>
      </c>
      <c r="C78">
        <f>VLOOKUP($A78,Aluminium!$A:$D,2,FALSE)</f>
        <v>2463</v>
      </c>
      <c r="D78">
        <f>VLOOKUP($A78,Aluminium!$A:$D,4,FALSE)</f>
        <v>1395550</v>
      </c>
      <c r="E78">
        <f>VLOOKUP($A78,Copper!$A:$D,2,FALSE)</f>
        <v>6939</v>
      </c>
      <c r="F78">
        <f>VLOOKUP($A78,Copper!$A:$D,4,FALSE)</f>
        <v>353375</v>
      </c>
      <c r="G78">
        <f>VLOOKUP($A78,Zinc!$A:$D,2,FALSE)</f>
        <v>3243.5</v>
      </c>
      <c r="H78">
        <f>VLOOKUP($A78,Zinc!$A:$D,4,FALSE)</f>
        <v>185000</v>
      </c>
      <c r="I78">
        <f>VLOOKUP($A78,'EUR-USD'!$A:$B,2,FALSE)</f>
        <v>1.2303999999999999</v>
      </c>
      <c r="J78">
        <f>VLOOKUP($A78,'USD-INR'!$A:$F,2,FALSE)</f>
        <v>66.08</v>
      </c>
      <c r="K78">
        <f>VLOOKUP($A78,'USD-INR'!$A:$F,6,FALSE)</f>
        <v>2380000</v>
      </c>
      <c r="L78">
        <f>VLOOKUP($A78,Coal!$A:$D,4,FALSE)</f>
        <v>0.75060532687651338</v>
      </c>
      <c r="M78">
        <f>VLOOKUP($A78,'Crude Oil - WTI'!$A:$F,2,FALSE)</f>
        <v>68.38</v>
      </c>
      <c r="N78">
        <f>VLOOKUP($A78,'Crude Oil - WTI'!$A:$F,6,FALSE)</f>
        <v>32950</v>
      </c>
      <c r="O78">
        <f>VLOOKUP($A78,'Natural Gas'!$A:$F,2,FALSE)</f>
        <v>2.7389999999999999</v>
      </c>
      <c r="P78">
        <f>VLOOKUP($A78,'Natural Gas'!$A:$F,6,FALSE)</f>
        <v>162640</v>
      </c>
      <c r="Q78">
        <f>VLOOKUP($A78,'Crude Oil - Brent'!$A:$F,2,FALSE)</f>
        <v>74.06</v>
      </c>
      <c r="R78">
        <f>VLOOKUP($A78,'Crude Oil - Brent'!$A:$F,6,FALSE)</f>
        <v>371900</v>
      </c>
    </row>
    <row r="79" spans="1:18" x14ac:dyDescent="0.3">
      <c r="A79" s="48">
        <v>43213</v>
      </c>
      <c r="B79" s="49">
        <v>925</v>
      </c>
      <c r="C79">
        <f>VLOOKUP($A79,Aluminium!$A:$D,2,FALSE)</f>
        <v>2452</v>
      </c>
      <c r="D79">
        <f>VLOOKUP($A79,Aluminium!$A:$D,4,FALSE)</f>
        <v>1385025</v>
      </c>
      <c r="E79">
        <f>VLOOKUP($A79,Copper!$A:$D,2,FALSE)</f>
        <v>6923</v>
      </c>
      <c r="F79">
        <f>VLOOKUP($A79,Copper!$A:$D,4,FALSE)</f>
        <v>351825</v>
      </c>
      <c r="G79">
        <f>VLOOKUP($A79,Zinc!$A:$D,2,FALSE)</f>
        <v>3215</v>
      </c>
      <c r="H79">
        <f>VLOOKUP($A79,Zinc!$A:$D,4,FALSE)</f>
        <v>183175</v>
      </c>
      <c r="I79">
        <f>VLOOKUP($A79,'EUR-USD'!$A:$B,2,FALSE)</f>
        <v>1.2237</v>
      </c>
      <c r="J79">
        <f>VLOOKUP($A79,'USD-INR'!$A:$F,2,FALSE)</f>
        <v>66.47</v>
      </c>
      <c r="K79">
        <f>VLOOKUP($A79,'USD-INR'!$A:$F,6,FALSE)</f>
        <v>2920000</v>
      </c>
      <c r="L79">
        <f>VLOOKUP($A79,Coal!$A:$D,4,FALSE)</f>
        <v>0.74620129381675948</v>
      </c>
      <c r="M79">
        <f>VLOOKUP($A79,'Crude Oil - WTI'!$A:$F,2,FALSE)</f>
        <v>68.64</v>
      </c>
      <c r="N79">
        <f>VLOOKUP($A79,'Crude Oil - WTI'!$A:$F,6,FALSE)</f>
        <v>740940</v>
      </c>
      <c r="O79">
        <f>VLOOKUP($A79,'Natural Gas'!$A:$F,2,FALSE)</f>
        <v>2.74</v>
      </c>
      <c r="P79">
        <f>VLOOKUP($A79,'Natural Gas'!$A:$F,6,FALSE)</f>
        <v>110250</v>
      </c>
      <c r="Q79">
        <f>VLOOKUP($A79,'Crude Oil - Brent'!$A:$F,2,FALSE)</f>
        <v>74.709999999999994</v>
      </c>
      <c r="R79">
        <f>VLOOKUP($A79,'Crude Oil - Brent'!$A:$F,6,FALSE)</f>
        <v>317450</v>
      </c>
    </row>
    <row r="80" spans="1:18" x14ac:dyDescent="0.3">
      <c r="A80" s="48">
        <v>43214</v>
      </c>
      <c r="B80" s="49">
        <v>925</v>
      </c>
      <c r="C80">
        <f>VLOOKUP($A80,Aluminium!$A:$D,2,FALSE)</f>
        <v>2222</v>
      </c>
      <c r="D80">
        <f>VLOOKUP($A80,Aluminium!$A:$D,4,FALSE)</f>
        <v>1378350</v>
      </c>
      <c r="E80">
        <f>VLOOKUP($A80,Copper!$A:$D,2,FALSE)</f>
        <v>6987</v>
      </c>
      <c r="F80">
        <f>VLOOKUP($A80,Copper!$A:$D,4,FALSE)</f>
        <v>348725</v>
      </c>
      <c r="G80">
        <f>VLOOKUP($A80,Zinc!$A:$D,2,FALSE)</f>
        <v>3240.5</v>
      </c>
      <c r="H80">
        <f>VLOOKUP($A80,Zinc!$A:$D,4,FALSE)</f>
        <v>181325</v>
      </c>
      <c r="I80">
        <f>VLOOKUP($A80,'EUR-USD'!$A:$B,2,FALSE)</f>
        <v>1.2221</v>
      </c>
      <c r="J80">
        <f>VLOOKUP($A80,'USD-INR'!$A:$F,2,FALSE)</f>
        <v>66.37</v>
      </c>
      <c r="K80">
        <f>VLOOKUP($A80,'USD-INR'!$A:$F,6,FALSE)</f>
        <v>1870000</v>
      </c>
      <c r="L80">
        <f>VLOOKUP($A80,Coal!$A:$D,4,FALSE)</f>
        <v>0.76465270453518153</v>
      </c>
      <c r="M80">
        <f>VLOOKUP($A80,'Crude Oil - WTI'!$A:$F,2,FALSE)</f>
        <v>67.7</v>
      </c>
      <c r="N80">
        <f>VLOOKUP($A80,'Crude Oil - WTI'!$A:$F,6,FALSE)</f>
        <v>832300</v>
      </c>
      <c r="O80">
        <f>VLOOKUP($A80,'Natural Gas'!$A:$F,2,FALSE)</f>
        <v>2.7810000000000001</v>
      </c>
      <c r="P80">
        <f>VLOOKUP($A80,'Natural Gas'!$A:$F,6,FALSE)</f>
        <v>63430</v>
      </c>
      <c r="Q80">
        <f>VLOOKUP($A80,'Crude Oil - Brent'!$A:$F,2,FALSE)</f>
        <v>73.86</v>
      </c>
      <c r="R80">
        <f>VLOOKUP($A80,'Crude Oil - Brent'!$A:$F,6,FALSE)</f>
        <v>330600</v>
      </c>
    </row>
    <row r="81" spans="1:18" x14ac:dyDescent="0.3">
      <c r="A81" s="48">
        <v>43215</v>
      </c>
      <c r="B81" s="49">
        <v>925</v>
      </c>
      <c r="C81">
        <f>VLOOKUP($A81,Aluminium!$A:$D,2,FALSE)</f>
        <v>2248</v>
      </c>
      <c r="D81">
        <f>VLOOKUP($A81,Aluminium!$A:$D,4,FALSE)</f>
        <v>1372500</v>
      </c>
      <c r="E81">
        <f>VLOOKUP($A81,Copper!$A:$D,2,FALSE)</f>
        <v>6960.5</v>
      </c>
      <c r="F81">
        <f>VLOOKUP($A81,Copper!$A:$D,4,FALSE)</f>
        <v>346300</v>
      </c>
      <c r="G81">
        <f>VLOOKUP($A81,Zinc!$A:$D,2,FALSE)</f>
        <v>3162</v>
      </c>
      <c r="H81">
        <f>VLOOKUP($A81,Zinc!$A:$D,4,FALSE)</f>
        <v>209475</v>
      </c>
      <c r="I81">
        <f>VLOOKUP($A81,'EUR-USD'!$A:$B,2,FALSE)</f>
        <v>1.2178</v>
      </c>
      <c r="J81">
        <f>VLOOKUP($A81,'USD-INR'!$A:$F,2,FALSE)</f>
        <v>66.7</v>
      </c>
      <c r="K81">
        <f>VLOOKUP($A81,'USD-INR'!$A:$F,6,FALSE)</f>
        <v>1380000</v>
      </c>
      <c r="L81">
        <f>VLOOKUP($A81,Coal!$A:$D,4,FALSE)</f>
        <v>0.76986506746626682</v>
      </c>
      <c r="M81">
        <f>VLOOKUP($A81,'Crude Oil - WTI'!$A:$F,2,FALSE)</f>
        <v>68.05</v>
      </c>
      <c r="N81">
        <f>VLOOKUP($A81,'Crude Oil - WTI'!$A:$F,6,FALSE)</f>
        <v>764050</v>
      </c>
      <c r="O81">
        <f>VLOOKUP($A81,'Natural Gas'!$A:$F,2,FALSE)</f>
        <v>2.786</v>
      </c>
      <c r="P81">
        <f>VLOOKUP($A81,'Natural Gas'!$A:$F,6,FALSE)</f>
        <v>57670</v>
      </c>
      <c r="Q81">
        <f>VLOOKUP($A81,'Crude Oil - Brent'!$A:$F,2,FALSE)</f>
        <v>74</v>
      </c>
      <c r="R81">
        <f>VLOOKUP($A81,'Crude Oil - Brent'!$A:$F,6,FALSE)</f>
        <v>275130</v>
      </c>
    </row>
    <row r="82" spans="1:18" x14ac:dyDescent="0.3">
      <c r="A82" s="48">
        <v>43216</v>
      </c>
      <c r="B82" s="49">
        <v>925</v>
      </c>
      <c r="C82">
        <f>VLOOKUP($A82,Aluminium!$A:$D,2,FALSE)</f>
        <v>2204</v>
      </c>
      <c r="D82">
        <f>VLOOKUP($A82,Aluminium!$A:$D,4,FALSE)</f>
        <v>1362750</v>
      </c>
      <c r="E82">
        <f>VLOOKUP($A82,Copper!$A:$D,2,FALSE)</f>
        <v>6885.5</v>
      </c>
      <c r="F82">
        <f>VLOOKUP($A82,Copper!$A:$D,4,FALSE)</f>
        <v>342250</v>
      </c>
      <c r="G82">
        <f>VLOOKUP($A82,Zinc!$A:$D,2,FALSE)</f>
        <v>3098</v>
      </c>
      <c r="H82">
        <f>VLOOKUP($A82,Zinc!$A:$D,4,FALSE)</f>
        <v>228150</v>
      </c>
      <c r="I82">
        <f>VLOOKUP($A82,'EUR-USD'!$A:$B,2,FALSE)</f>
        <v>1.2157</v>
      </c>
      <c r="J82">
        <f>VLOOKUP($A82,'USD-INR'!$A:$F,2,FALSE)</f>
        <v>66.959999999999994</v>
      </c>
      <c r="K82">
        <f>VLOOKUP($A82,'USD-INR'!$A:$F,6,FALSE)</f>
        <v>1530000</v>
      </c>
      <c r="L82">
        <f>VLOOKUP($A82,Coal!$A:$D,4,FALSE)</f>
        <v>0.78031660692951021</v>
      </c>
      <c r="M82">
        <f>VLOOKUP($A82,'Crude Oil - WTI'!$A:$F,2,FALSE)</f>
        <v>68.19</v>
      </c>
      <c r="N82">
        <f>VLOOKUP($A82,'Crude Oil - WTI'!$A:$F,6,FALSE)</f>
        <v>660550</v>
      </c>
      <c r="O82">
        <f>VLOOKUP($A82,'Natural Gas'!$A:$F,2,FALSE)</f>
        <v>2.8210000000000002</v>
      </c>
      <c r="P82">
        <f>VLOOKUP($A82,'Natural Gas'!$A:$F,6,FALSE)</f>
        <v>9920</v>
      </c>
      <c r="Q82">
        <f>VLOOKUP($A82,'Crude Oil - Brent'!$A:$F,2,FALSE)</f>
        <v>74.739999999999995</v>
      </c>
      <c r="R82">
        <f>VLOOKUP($A82,'Crude Oil - Brent'!$A:$F,6,FALSE)</f>
        <v>179480</v>
      </c>
    </row>
    <row r="83" spans="1:18" x14ac:dyDescent="0.3">
      <c r="A83" s="48">
        <v>43217</v>
      </c>
      <c r="B83" s="49">
        <v>925</v>
      </c>
      <c r="C83">
        <f>VLOOKUP($A83,Aluminium!$A:$D,2,FALSE)</f>
        <v>2249</v>
      </c>
      <c r="D83">
        <f>VLOOKUP($A83,Aluminium!$A:$D,4,FALSE)</f>
        <v>1349950</v>
      </c>
      <c r="E83">
        <f>VLOOKUP($A83,Copper!$A:$D,2,FALSE)</f>
        <v>6797</v>
      </c>
      <c r="F83">
        <f>VLOOKUP($A83,Copper!$A:$D,4,FALSE)</f>
        <v>337700</v>
      </c>
      <c r="G83">
        <f>VLOOKUP($A83,Zinc!$A:$D,2,FALSE)</f>
        <v>3120.5</v>
      </c>
      <c r="H83">
        <f>VLOOKUP($A83,Zinc!$A:$D,4,FALSE)</f>
        <v>237800</v>
      </c>
      <c r="I83">
        <f>VLOOKUP($A83,'EUR-USD'!$A:$B,2,FALSE)</f>
        <v>1.2065999999999999</v>
      </c>
      <c r="J83">
        <f>VLOOKUP($A83,'USD-INR'!$A:$F,2,FALSE)</f>
        <v>66.89</v>
      </c>
      <c r="K83">
        <f>VLOOKUP($A83,'USD-INR'!$A:$F,6,FALSE)</f>
        <v>1180000</v>
      </c>
      <c r="L83">
        <f>VLOOKUP($A83,Coal!$A:$D,4,FALSE)</f>
        <v>0.78487068321124231</v>
      </c>
      <c r="M83">
        <f>VLOOKUP($A83,'Crude Oil - WTI'!$A:$F,2,FALSE)</f>
        <v>68.099999999999994</v>
      </c>
      <c r="N83">
        <f>VLOOKUP($A83,'Crude Oil - WTI'!$A:$F,6,FALSE)</f>
        <v>542550</v>
      </c>
      <c r="O83">
        <f>VLOOKUP($A83,'Natural Gas'!$A:$F,2,FALSE)</f>
        <v>2.7709999999999999</v>
      </c>
      <c r="P83">
        <f>VLOOKUP($A83,'Natural Gas'!$A:$F,6,FALSE)</f>
        <v>129330.00000000001</v>
      </c>
      <c r="Q83">
        <f>VLOOKUP($A83,'Crude Oil - Brent'!$A:$F,2,FALSE)</f>
        <v>74.64</v>
      </c>
      <c r="R83">
        <f>VLOOKUP($A83,'Crude Oil - Brent'!$A:$F,6,FALSE)</f>
        <v>156530</v>
      </c>
    </row>
    <row r="84" spans="1:18" x14ac:dyDescent="0.3">
      <c r="A84" s="48">
        <v>43220</v>
      </c>
      <c r="B84" s="49">
        <v>925</v>
      </c>
      <c r="C84">
        <f>VLOOKUP($A84,Aluminium!$A:$D,2,FALSE)</f>
        <v>2224</v>
      </c>
      <c r="D84">
        <f>VLOOKUP($A84,Aluminium!$A:$D,4,FALSE)</f>
        <v>1341375</v>
      </c>
      <c r="E84">
        <f>VLOOKUP($A84,Copper!$A:$D,2,FALSE)</f>
        <v>6783</v>
      </c>
      <c r="F84">
        <f>VLOOKUP($A84,Copper!$A:$D,4,FALSE)</f>
        <v>334650</v>
      </c>
      <c r="G84">
        <f>VLOOKUP($A84,Zinc!$A:$D,2,FALSE)</f>
        <v>3171</v>
      </c>
      <c r="H84">
        <f>VLOOKUP($A84,Zinc!$A:$D,4,FALSE)</f>
        <v>237550</v>
      </c>
      <c r="I84">
        <f>VLOOKUP($A84,'EUR-USD'!$A:$B,2,FALSE)</f>
        <v>1.2078</v>
      </c>
      <c r="J84">
        <f ca="1">AVERAGE(J83,J85)</f>
        <v>82.13</v>
      </c>
      <c r="K84">
        <f ca="1">AVERAGE(K83,K85)</f>
        <v>1650000</v>
      </c>
      <c r="L84">
        <f>VLOOKUP($A84,Coal!$A:$D,4,FALSE)</f>
        <v>0.77392775693371585</v>
      </c>
      <c r="M84">
        <f>VLOOKUP($A84,'Crude Oil - WTI'!$A:$F,2,FALSE)</f>
        <v>68.569999999999993</v>
      </c>
      <c r="N84">
        <f>VLOOKUP($A84,'Crude Oil - WTI'!$A:$F,6,FALSE)</f>
        <v>755190</v>
      </c>
      <c r="O84">
        <f>VLOOKUP($A84,'Natural Gas'!$A:$F,2,FALSE)</f>
        <v>2.7629999999999999</v>
      </c>
      <c r="P84">
        <f>VLOOKUP($A84,'Natural Gas'!$A:$F,6,FALSE)</f>
        <v>128250</v>
      </c>
      <c r="Q84">
        <f>VLOOKUP($A84,'Crude Oil - Brent'!$A:$F,2,FALSE)</f>
        <v>75.17</v>
      </c>
      <c r="R84">
        <f>VLOOKUP($A84,'Crude Oil - Brent'!$A:$F,6,FALSE)</f>
        <v>24760</v>
      </c>
    </row>
    <row r="85" spans="1:18" x14ac:dyDescent="0.3">
      <c r="A85" s="48">
        <v>43221</v>
      </c>
      <c r="B85" s="49">
        <v>1300</v>
      </c>
      <c r="C85">
        <f>VLOOKUP($A85,Aluminium!$A:$D,2,FALSE)</f>
        <v>2258</v>
      </c>
      <c r="D85">
        <f>VLOOKUP($A85,Aluminium!$A:$D,4,FALSE)</f>
        <v>1325725</v>
      </c>
      <c r="E85">
        <f>VLOOKUP($A85,Copper!$A:$D,2,FALSE)</f>
        <v>6777.5</v>
      </c>
      <c r="F85">
        <f>VLOOKUP($A85,Copper!$A:$D,4,FALSE)</f>
        <v>325525</v>
      </c>
      <c r="G85">
        <f>VLOOKUP($A85,Zinc!$A:$D,2,FALSE)</f>
        <v>3100.5</v>
      </c>
      <c r="H85">
        <f>VLOOKUP($A85,Zinc!$A:$D,4,FALSE)</f>
        <v>237275</v>
      </c>
      <c r="I85">
        <f>VLOOKUP($A85,'EUR-USD'!$A:$B,2,FALSE)</f>
        <v>1.2024999999999999</v>
      </c>
      <c r="J85">
        <f ca="1">AVERAGE(J84,J86)</f>
        <v>82.13</v>
      </c>
      <c r="K85">
        <f ca="1">AVERAGE(K84,K86)</f>
        <v>1650000</v>
      </c>
      <c r="L85">
        <f>AVERAGE(L84,L86)</f>
        <v>0.78144488355211061</v>
      </c>
      <c r="M85">
        <f>VLOOKUP($A85,'Crude Oil - WTI'!$A:$F,2,FALSE)</f>
        <v>67.25</v>
      </c>
      <c r="N85">
        <f>VLOOKUP($A85,'Crude Oil - WTI'!$A:$F,6,FALSE)</f>
        <v>694770</v>
      </c>
      <c r="O85">
        <f>VLOOKUP($A85,'Natural Gas'!$A:$F,2,FALSE)</f>
        <v>2.802</v>
      </c>
      <c r="P85">
        <f>VLOOKUP($A85,'Natural Gas'!$A:$F,6,FALSE)</f>
        <v>166920</v>
      </c>
      <c r="Q85">
        <f>VLOOKUP($A85,'Crude Oil - Brent'!$A:$F,2,FALSE)</f>
        <v>73.13</v>
      </c>
      <c r="R85">
        <f>VLOOKUP($A85,'Crude Oil - Brent'!$A:$F,6,FALSE)</f>
        <v>360970</v>
      </c>
    </row>
    <row r="86" spans="1:18" x14ac:dyDescent="0.3">
      <c r="A86" s="48">
        <v>43222</v>
      </c>
      <c r="B86" s="49">
        <v>1300</v>
      </c>
      <c r="C86">
        <f>VLOOKUP($A86,Aluminium!$A:$D,2,FALSE)</f>
        <v>2269</v>
      </c>
      <c r="D86">
        <f>VLOOKUP($A86,Aluminium!$A:$D,4,FALSE)</f>
        <v>1323425</v>
      </c>
      <c r="E86">
        <f>VLOOKUP($A86,Copper!$A:$D,2,FALSE)</f>
        <v>6785</v>
      </c>
      <c r="F86">
        <f>VLOOKUP($A86,Copper!$A:$D,4,FALSE)</f>
        <v>324225</v>
      </c>
      <c r="G86">
        <f>VLOOKUP($A86,Zinc!$A:$D,2,FALSE)</f>
        <v>3065.5</v>
      </c>
      <c r="H86">
        <f>VLOOKUP($A86,Zinc!$A:$D,4,FALSE)</f>
        <v>237000</v>
      </c>
      <c r="I86">
        <f>VLOOKUP($A86,'EUR-USD'!$A:$B,2,FALSE)</f>
        <v>1.2001999999999999</v>
      </c>
      <c r="J86">
        <f>VLOOKUP($A86,'USD-INR'!$A:$F,2,FALSE)</f>
        <v>66.86</v>
      </c>
      <c r="K86">
        <f>VLOOKUP($A86,'USD-INR'!$A:$F,6,FALSE)</f>
        <v>1410000</v>
      </c>
      <c r="L86">
        <f>VLOOKUP($A86,Coal!$A:$D,4,FALSE)</f>
        <v>0.78896201017050549</v>
      </c>
      <c r="M86">
        <f>VLOOKUP($A86,'Crude Oil - WTI'!$A:$F,2,FALSE)</f>
        <v>67.930000000000007</v>
      </c>
      <c r="N86">
        <f>VLOOKUP($A86,'Crude Oil - WTI'!$A:$F,6,FALSE)</f>
        <v>789370</v>
      </c>
      <c r="O86">
        <f>VLOOKUP($A86,'Natural Gas'!$A:$F,2,FALSE)</f>
        <v>2.754</v>
      </c>
      <c r="P86">
        <f>VLOOKUP($A86,'Natural Gas'!$A:$F,6,FALSE)</f>
        <v>126750</v>
      </c>
      <c r="Q86">
        <f>VLOOKUP($A86,'Crude Oil - Brent'!$A:$F,2,FALSE)</f>
        <v>73.36</v>
      </c>
      <c r="R86">
        <f>VLOOKUP($A86,'Crude Oil - Brent'!$A:$F,6,FALSE)</f>
        <v>347060</v>
      </c>
    </row>
    <row r="87" spans="1:18" x14ac:dyDescent="0.3">
      <c r="A87" s="48">
        <v>43223</v>
      </c>
      <c r="B87" s="49">
        <v>1300</v>
      </c>
      <c r="C87">
        <f>VLOOKUP($A87,Aluminium!$A:$D,2,FALSE)</f>
        <v>2349</v>
      </c>
      <c r="D87">
        <f>VLOOKUP($A87,Aluminium!$A:$D,4,FALSE)</f>
        <v>1319300</v>
      </c>
      <c r="E87">
        <f>VLOOKUP($A87,Copper!$A:$D,2,FALSE)</f>
        <v>6837</v>
      </c>
      <c r="F87">
        <f>VLOOKUP($A87,Copper!$A:$D,4,FALSE)</f>
        <v>316400</v>
      </c>
      <c r="G87">
        <f>VLOOKUP($A87,Zinc!$A:$D,2,FALSE)</f>
        <v>3028</v>
      </c>
      <c r="H87">
        <f>VLOOKUP($A87,Zinc!$A:$D,4,FALSE)</f>
        <v>236775</v>
      </c>
      <c r="I87">
        <f>VLOOKUP($A87,'EUR-USD'!$A:$B,2,FALSE)</f>
        <v>1.1990000000000001</v>
      </c>
      <c r="J87">
        <f>VLOOKUP($A87,'USD-INR'!$A:$F,2,FALSE)</f>
        <v>66.819999999999993</v>
      </c>
      <c r="K87">
        <f>VLOOKUP($A87,'USD-INR'!$A:$F,6,FALSE)</f>
        <v>1060000</v>
      </c>
      <c r="L87">
        <f>VLOOKUP($A87,Coal!$A:$D,4,FALSE)</f>
        <v>0.78195151152349607</v>
      </c>
      <c r="M87">
        <f>VLOOKUP($A87,'Crude Oil - WTI'!$A:$F,2,FALSE)</f>
        <v>68.430000000000007</v>
      </c>
      <c r="N87">
        <f>VLOOKUP($A87,'Crude Oil - WTI'!$A:$F,6,FALSE)</f>
        <v>691220</v>
      </c>
      <c r="O87">
        <f>VLOOKUP($A87,'Natural Gas'!$A:$F,2,FALSE)</f>
        <v>2.726</v>
      </c>
      <c r="P87">
        <f>VLOOKUP($A87,'Natural Gas'!$A:$F,6,FALSE)</f>
        <v>161670</v>
      </c>
      <c r="Q87">
        <f>VLOOKUP($A87,'Crude Oil - Brent'!$A:$F,2,FALSE)</f>
        <v>73.62</v>
      </c>
      <c r="R87">
        <f>VLOOKUP($A87,'Crude Oil - Brent'!$A:$F,6,FALSE)</f>
        <v>382140</v>
      </c>
    </row>
    <row r="88" spans="1:18" x14ac:dyDescent="0.3">
      <c r="A88" s="48">
        <v>43224</v>
      </c>
      <c r="B88" s="49">
        <v>1300</v>
      </c>
      <c r="C88">
        <f>VLOOKUP($A88,Aluminium!$A:$D,2,FALSE)</f>
        <v>2316</v>
      </c>
      <c r="D88">
        <f>VLOOKUP($A88,Aluminium!$A:$D,4,FALSE)</f>
        <v>1310650</v>
      </c>
      <c r="E88">
        <f>VLOOKUP($A88,Copper!$A:$D,2,FALSE)</f>
        <v>6783</v>
      </c>
      <c r="F88">
        <f>VLOOKUP($A88,Copper!$A:$D,4,FALSE)</f>
        <v>311375</v>
      </c>
      <c r="G88">
        <f>VLOOKUP($A88,Zinc!$A:$D,2,FALSE)</f>
        <v>2968</v>
      </c>
      <c r="H88">
        <f>VLOOKUP($A88,Zinc!$A:$D,4,FALSE)</f>
        <v>236475</v>
      </c>
      <c r="I88">
        <f>VLOOKUP($A88,'EUR-USD'!$A:$B,2,FALSE)</f>
        <v>1.1968000000000001</v>
      </c>
      <c r="J88">
        <f>VLOOKUP($A88,'USD-INR'!$A:$F,2,FALSE)</f>
        <v>67.069999999999993</v>
      </c>
      <c r="K88">
        <f>VLOOKUP($A88,'USD-INR'!$A:$F,6,FALSE)</f>
        <v>1620000</v>
      </c>
      <c r="L88">
        <f>VLOOKUP($A88,Coal!$A:$D,4,FALSE)</f>
        <v>0.77680035783509771</v>
      </c>
      <c r="M88">
        <f>VLOOKUP($A88,'Crude Oil - WTI'!$A:$F,2,FALSE)</f>
        <v>69.72</v>
      </c>
      <c r="N88">
        <f>VLOOKUP($A88,'Crude Oil - WTI'!$A:$F,6,FALSE)</f>
        <v>690880</v>
      </c>
      <c r="O88">
        <f>VLOOKUP($A88,'Natural Gas'!$A:$F,2,FALSE)</f>
        <v>2.7109999999999999</v>
      </c>
      <c r="P88">
        <f>VLOOKUP($A88,'Natural Gas'!$A:$F,6,FALSE)</f>
        <v>113280</v>
      </c>
      <c r="Q88">
        <f>VLOOKUP($A88,'Crude Oil - Brent'!$A:$F,2,FALSE)</f>
        <v>74.87</v>
      </c>
      <c r="R88">
        <f>VLOOKUP($A88,'Crude Oil - Brent'!$A:$F,6,FALSE)</f>
        <v>289860</v>
      </c>
    </row>
    <row r="89" spans="1:18" x14ac:dyDescent="0.3">
      <c r="A89" s="48">
        <v>43228</v>
      </c>
      <c r="B89" s="49">
        <v>1300</v>
      </c>
      <c r="C89">
        <f>VLOOKUP($A89,Aluminium!$A:$D,2,FALSE)</f>
        <v>2384</v>
      </c>
      <c r="D89">
        <f>VLOOKUP($A89,Aluminium!$A:$D,4,FALSE)</f>
        <v>1297550</v>
      </c>
      <c r="E89">
        <f>VLOOKUP($A89,Copper!$A:$D,2,FALSE)</f>
        <v>6722</v>
      </c>
      <c r="F89">
        <f>VLOOKUP($A89,Copper!$A:$D,4,FALSE)</f>
        <v>302625</v>
      </c>
      <c r="G89">
        <f>VLOOKUP($A89,Zinc!$A:$D,2,FALSE)</f>
        <v>3066</v>
      </c>
      <c r="H89">
        <f>VLOOKUP($A89,Zinc!$A:$D,4,FALSE)</f>
        <v>236300</v>
      </c>
      <c r="I89">
        <f>VLOOKUP($A89,'EUR-USD'!$A:$B,2,FALSE)</f>
        <v>1.1873</v>
      </c>
      <c r="J89">
        <f>VLOOKUP($A89,'USD-INR'!$A:$F,2,FALSE)</f>
        <v>67.23</v>
      </c>
      <c r="K89">
        <f>VLOOKUP($A89,'USD-INR'!$A:$F,6,FALSE)</f>
        <v>2130000</v>
      </c>
      <c r="L89">
        <f>VLOOKUP($A89,Coal!$A:$D,4,FALSE)</f>
        <v>0.78387624572363523</v>
      </c>
      <c r="M89">
        <f>VLOOKUP($A89,'Crude Oil - WTI'!$A:$F,2,FALSE)</f>
        <v>69.06</v>
      </c>
      <c r="N89">
        <f>VLOOKUP($A89,'Crude Oil - WTI'!$A:$F,6,FALSE)</f>
        <v>1250000</v>
      </c>
      <c r="O89">
        <f>VLOOKUP($A89,'Natural Gas'!$A:$F,2,FALSE)</f>
        <v>2.7320000000000002</v>
      </c>
      <c r="P89">
        <f>VLOOKUP($A89,'Natural Gas'!$A:$F,6,FALSE)</f>
        <v>153610</v>
      </c>
      <c r="Q89">
        <f>VLOOKUP($A89,'Crude Oil - Brent'!$A:$F,2,FALSE)</f>
        <v>74.849999999999994</v>
      </c>
      <c r="R89">
        <f>VLOOKUP($A89,'Crude Oil - Brent'!$A:$F,6,FALSE)</f>
        <v>519799.99999999994</v>
      </c>
    </row>
    <row r="90" spans="1:18" x14ac:dyDescent="0.3">
      <c r="A90" s="48">
        <v>43229</v>
      </c>
      <c r="B90" s="49">
        <v>1300</v>
      </c>
      <c r="C90">
        <f>VLOOKUP($A90,Aluminium!$A:$D,2,FALSE)</f>
        <v>2295</v>
      </c>
      <c r="D90">
        <f>VLOOKUP($A90,Aluminium!$A:$D,4,FALSE)</f>
        <v>1276450</v>
      </c>
      <c r="E90">
        <f>VLOOKUP($A90,Copper!$A:$D,2,FALSE)</f>
        <v>6786</v>
      </c>
      <c r="F90">
        <f>VLOOKUP($A90,Copper!$A:$D,4,FALSE)</f>
        <v>293025</v>
      </c>
      <c r="G90">
        <f>VLOOKUP($A90,Zinc!$A:$D,2,FALSE)</f>
        <v>3066</v>
      </c>
      <c r="H90">
        <f>VLOOKUP($A90,Zinc!$A:$D,4,FALSE)</f>
        <v>235350</v>
      </c>
      <c r="I90">
        <f>VLOOKUP($A90,'EUR-USD'!$A:$B,2,FALSE)</f>
        <v>1.1879</v>
      </c>
      <c r="J90">
        <f>VLOOKUP($A90,'USD-INR'!$A:$F,2,FALSE)</f>
        <v>67.42</v>
      </c>
      <c r="K90">
        <f>VLOOKUP($A90,'USD-INR'!$A:$F,6,FALSE)</f>
        <v>1830000</v>
      </c>
      <c r="L90">
        <f>VLOOKUP($A90,Coal!$A:$D,4,FALSE)</f>
        <v>0.78537525956689413</v>
      </c>
      <c r="M90">
        <f>VLOOKUP($A90,'Crude Oil - WTI'!$A:$F,2,FALSE)</f>
        <v>71.14</v>
      </c>
      <c r="N90">
        <f>VLOOKUP($A90,'Crude Oil - WTI'!$A:$F,6,FALSE)</f>
        <v>863390</v>
      </c>
      <c r="O90">
        <f>VLOOKUP($A90,'Natural Gas'!$A:$F,2,FALSE)</f>
        <v>2.7370000000000001</v>
      </c>
      <c r="P90">
        <f>VLOOKUP($A90,'Natural Gas'!$A:$F,6,FALSE)</f>
        <v>117170</v>
      </c>
      <c r="Q90">
        <f>VLOOKUP($A90,'Crude Oil - Brent'!$A:$F,2,FALSE)</f>
        <v>77.209999999999994</v>
      </c>
      <c r="R90">
        <f>VLOOKUP($A90,'Crude Oil - Brent'!$A:$F,6,FALSE)</f>
        <v>364750</v>
      </c>
    </row>
    <row r="91" spans="1:18" x14ac:dyDescent="0.3">
      <c r="A91" s="48">
        <v>43230</v>
      </c>
      <c r="B91" s="49">
        <v>1300</v>
      </c>
      <c r="C91">
        <f>VLOOKUP($A91,Aluminium!$A:$D,2,FALSE)</f>
        <v>2327</v>
      </c>
      <c r="D91">
        <f>VLOOKUP($A91,Aluminium!$A:$D,4,FALSE)</f>
        <v>1265175</v>
      </c>
      <c r="E91">
        <f>VLOOKUP($A91,Copper!$A:$D,2,FALSE)</f>
        <v>6862</v>
      </c>
      <c r="F91">
        <f>VLOOKUP($A91,Copper!$A:$D,4,FALSE)</f>
        <v>285075</v>
      </c>
      <c r="G91">
        <f>VLOOKUP($A91,Zinc!$A:$D,2,FALSE)</f>
        <v>3072</v>
      </c>
      <c r="H91">
        <f>VLOOKUP($A91,Zinc!$A:$D,4,FALSE)</f>
        <v>234700</v>
      </c>
      <c r="I91">
        <f>VLOOKUP($A91,'EUR-USD'!$A:$B,2,FALSE)</f>
        <v>1.1882999999999999</v>
      </c>
      <c r="J91">
        <f>VLOOKUP($A91,'USD-INR'!$A:$F,2,FALSE)</f>
        <v>67.44</v>
      </c>
      <c r="K91">
        <f>VLOOKUP($A91,'USD-INR'!$A:$F,6,FALSE)</f>
        <v>1380000</v>
      </c>
      <c r="L91">
        <f>VLOOKUP($A91,Coal!$A:$D,4,FALSE)</f>
        <v>0.78514234875444844</v>
      </c>
      <c r="M91">
        <f>VLOOKUP($A91,'Crude Oil - WTI'!$A:$F,2,FALSE)</f>
        <v>71.36</v>
      </c>
      <c r="N91">
        <f>VLOOKUP($A91,'Crude Oil - WTI'!$A:$F,6,FALSE)</f>
        <v>749810</v>
      </c>
      <c r="O91">
        <f>VLOOKUP($A91,'Natural Gas'!$A:$F,2,FALSE)</f>
        <v>2.8140000000000001</v>
      </c>
      <c r="P91">
        <f>VLOOKUP($A91,'Natural Gas'!$A:$F,6,FALSE)</f>
        <v>242960</v>
      </c>
      <c r="Q91">
        <f>VLOOKUP($A91,'Crude Oil - Brent'!$A:$F,2,FALSE)</f>
        <v>77.47</v>
      </c>
      <c r="R91">
        <f>VLOOKUP($A91,'Crude Oil - Brent'!$A:$F,6,FALSE)</f>
        <v>314190</v>
      </c>
    </row>
    <row r="92" spans="1:18" x14ac:dyDescent="0.3">
      <c r="A92" s="48">
        <v>43231</v>
      </c>
      <c r="B92" s="49">
        <v>1300</v>
      </c>
      <c r="C92">
        <f>VLOOKUP($A92,Aluminium!$A:$D,2,FALSE)</f>
        <v>2273.5</v>
      </c>
      <c r="D92">
        <f>VLOOKUP($A92,Aluminium!$A:$D,4,FALSE)</f>
        <v>1264250</v>
      </c>
      <c r="E92">
        <f>VLOOKUP($A92,Copper!$A:$D,2,FALSE)</f>
        <v>6869</v>
      </c>
      <c r="F92">
        <f>VLOOKUP($A92,Copper!$A:$D,4,FALSE)</f>
        <v>281075</v>
      </c>
      <c r="G92">
        <f>VLOOKUP($A92,Zinc!$A:$D,2,FALSE)</f>
        <v>3080</v>
      </c>
      <c r="H92">
        <f>VLOOKUP($A92,Zinc!$A:$D,4,FALSE)</f>
        <v>234150</v>
      </c>
      <c r="I92">
        <f>VLOOKUP($A92,'EUR-USD'!$A:$B,2,FALSE)</f>
        <v>1.1934</v>
      </c>
      <c r="J92">
        <f>VLOOKUP($A92,'USD-INR'!$A:$F,2,FALSE)</f>
        <v>67.44</v>
      </c>
      <c r="K92">
        <f>VLOOKUP($A92,'USD-INR'!$A:$F,6,FALSE)</f>
        <v>1430000</v>
      </c>
      <c r="L92">
        <f>VLOOKUP($A92,Coal!$A:$D,4,FALSE)</f>
        <v>0.79626334519572961</v>
      </c>
      <c r="M92">
        <f>VLOOKUP($A92,'Crude Oil - WTI'!$A:$F,2,FALSE)</f>
        <v>70.7</v>
      </c>
      <c r="N92">
        <f>VLOOKUP($A92,'Crude Oil - WTI'!$A:$F,6,FALSE)</f>
        <v>634150</v>
      </c>
      <c r="O92">
        <f>VLOOKUP($A92,'Natural Gas'!$A:$F,2,FALSE)</f>
        <v>2.806</v>
      </c>
      <c r="P92">
        <f>VLOOKUP($A92,'Natural Gas'!$A:$F,6,FALSE)</f>
        <v>119500</v>
      </c>
      <c r="Q92">
        <f>VLOOKUP($A92,'Crude Oil - Brent'!$A:$F,2,FALSE)</f>
        <v>77.12</v>
      </c>
      <c r="R92">
        <f>VLOOKUP($A92,'Crude Oil - Brent'!$A:$F,6,FALSE)</f>
        <v>261800</v>
      </c>
    </row>
    <row r="93" spans="1:18" x14ac:dyDescent="0.3">
      <c r="A93" s="48">
        <v>43234</v>
      </c>
      <c r="B93" s="49">
        <v>1300</v>
      </c>
      <c r="C93">
        <f>VLOOKUP($A93,Aluminium!$A:$D,2,FALSE)</f>
        <v>2285.5</v>
      </c>
      <c r="D93">
        <f>VLOOKUP($A93,Aluminium!$A:$D,4,FALSE)</f>
        <v>1259300</v>
      </c>
      <c r="E93">
        <f>VLOOKUP($A93,Copper!$A:$D,2,FALSE)</f>
        <v>6828</v>
      </c>
      <c r="F93">
        <f>VLOOKUP($A93,Copper!$A:$D,4,FALSE)</f>
        <v>289975</v>
      </c>
      <c r="G93">
        <f>VLOOKUP($A93,Zinc!$A:$D,2,FALSE)</f>
        <v>3020.5</v>
      </c>
      <c r="H93">
        <f>VLOOKUP($A93,Zinc!$A:$D,4,FALSE)</f>
        <v>233700</v>
      </c>
      <c r="I93">
        <f>VLOOKUP($A93,'EUR-USD'!$A:$B,2,FALSE)</f>
        <v>1.1983999999999999</v>
      </c>
      <c r="J93">
        <f>VLOOKUP($A93,'USD-INR'!$A:$F,2,FALSE)</f>
        <v>67.66</v>
      </c>
      <c r="K93">
        <f>VLOOKUP($A93,'USD-INR'!$A:$F,6,FALSE)</f>
        <v>1550000</v>
      </c>
      <c r="L93">
        <f>VLOOKUP($A93,Coal!$A:$D,4,FALSE)</f>
        <v>0.79810818799881766</v>
      </c>
      <c r="M93">
        <f>VLOOKUP($A93,'Crude Oil - WTI'!$A:$F,2,FALSE)</f>
        <v>70.959999999999994</v>
      </c>
      <c r="N93">
        <f>VLOOKUP($A93,'Crude Oil - WTI'!$A:$F,6,FALSE)</f>
        <v>592830</v>
      </c>
      <c r="O93">
        <f>VLOOKUP($A93,'Natural Gas'!$A:$F,2,FALSE)</f>
        <v>2.8420000000000001</v>
      </c>
      <c r="P93">
        <f>VLOOKUP($A93,'Natural Gas'!$A:$F,6,FALSE)</f>
        <v>130610.00000000001</v>
      </c>
      <c r="Q93">
        <f>VLOOKUP($A93,'Crude Oil - Brent'!$A:$F,2,FALSE)</f>
        <v>78.23</v>
      </c>
      <c r="R93">
        <f>VLOOKUP($A93,'Crude Oil - Brent'!$A:$F,6,FALSE)</f>
        <v>290130</v>
      </c>
    </row>
    <row r="94" spans="1:18" x14ac:dyDescent="0.3">
      <c r="A94" s="48">
        <v>43235</v>
      </c>
      <c r="B94" s="49">
        <v>1300</v>
      </c>
      <c r="C94">
        <f>VLOOKUP($A94,Aluminium!$A:$D,2,FALSE)</f>
        <v>2313</v>
      </c>
      <c r="D94">
        <f>VLOOKUP($A94,Aluminium!$A:$D,4,FALSE)</f>
        <v>1247100</v>
      </c>
      <c r="E94">
        <f>VLOOKUP($A94,Copper!$A:$D,2,FALSE)</f>
        <v>6822.5</v>
      </c>
      <c r="F94">
        <f>VLOOKUP($A94,Copper!$A:$D,4,FALSE)</f>
        <v>291350</v>
      </c>
      <c r="G94">
        <f>VLOOKUP($A94,Zinc!$A:$D,2,FALSE)</f>
        <v>3060.5</v>
      </c>
      <c r="H94">
        <f>VLOOKUP($A94,Zinc!$A:$D,4,FALSE)</f>
        <v>232800</v>
      </c>
      <c r="I94">
        <f>VLOOKUP($A94,'EUR-USD'!$A:$B,2,FALSE)</f>
        <v>1.1879</v>
      </c>
      <c r="J94">
        <f>VLOOKUP($A94,'USD-INR'!$A:$F,2,FALSE)</f>
        <v>68.19</v>
      </c>
      <c r="K94">
        <f>VLOOKUP($A94,'USD-INR'!$A:$F,6,FALSE)</f>
        <v>2780000</v>
      </c>
      <c r="L94">
        <f>VLOOKUP($A94,Coal!$A:$D,4,FALSE)</f>
        <v>0.80070391553013642</v>
      </c>
      <c r="M94">
        <f>VLOOKUP($A94,'Crude Oil - WTI'!$A:$F,2,FALSE)</f>
        <v>71.31</v>
      </c>
      <c r="N94">
        <f>VLOOKUP($A94,'Crude Oil - WTI'!$A:$F,6,FALSE)</f>
        <v>815290</v>
      </c>
      <c r="O94">
        <f>VLOOKUP($A94,'Natural Gas'!$A:$F,2,FALSE)</f>
        <v>2.8359999999999999</v>
      </c>
      <c r="P94">
        <f>VLOOKUP($A94,'Natural Gas'!$A:$F,6,FALSE)</f>
        <v>107090</v>
      </c>
      <c r="Q94">
        <f>VLOOKUP($A94,'Crude Oil - Brent'!$A:$F,2,FALSE)</f>
        <v>78.430000000000007</v>
      </c>
      <c r="R94">
        <f>VLOOKUP($A94,'Crude Oil - Brent'!$A:$F,6,FALSE)</f>
        <v>390920</v>
      </c>
    </row>
    <row r="95" spans="1:18" x14ac:dyDescent="0.3">
      <c r="A95" s="48">
        <v>43236</v>
      </c>
      <c r="B95" s="49">
        <v>1300</v>
      </c>
      <c r="C95">
        <f>VLOOKUP($A95,Aluminium!$A:$D,2,FALSE)</f>
        <v>2319.5</v>
      </c>
      <c r="D95">
        <f>VLOOKUP($A95,Aluminium!$A:$D,4,FALSE)</f>
        <v>1243175</v>
      </c>
      <c r="E95">
        <f>VLOOKUP($A95,Copper!$A:$D,2,FALSE)</f>
        <v>6773.5</v>
      </c>
      <c r="F95">
        <f>VLOOKUP($A95,Copper!$A:$D,4,FALSE)</f>
        <v>290825</v>
      </c>
      <c r="G95">
        <f>VLOOKUP($A95,Zinc!$A:$D,2,FALSE)</f>
        <v>3055</v>
      </c>
      <c r="H95">
        <f>VLOOKUP($A95,Zinc!$A:$D,4,FALSE)</f>
        <v>232450</v>
      </c>
      <c r="I95">
        <f>VLOOKUP($A95,'EUR-USD'!$A:$B,2,FALSE)</f>
        <v>1.1787000000000001</v>
      </c>
      <c r="J95">
        <f>VLOOKUP($A95,'USD-INR'!$A:$F,2,FALSE)</f>
        <v>67.89</v>
      </c>
      <c r="K95">
        <f>VLOOKUP($A95,'USD-INR'!$A:$F,6,FALSE)</f>
        <v>3270000</v>
      </c>
      <c r="L95">
        <f>VLOOKUP($A95,Coal!$A:$D,4,FALSE)</f>
        <v>0.80424215642951835</v>
      </c>
      <c r="M95">
        <f>VLOOKUP($A95,'Crude Oil - WTI'!$A:$F,2,FALSE)</f>
        <v>71.489999999999995</v>
      </c>
      <c r="N95">
        <f>VLOOKUP($A95,'Crude Oil - WTI'!$A:$F,6,FALSE)</f>
        <v>574280</v>
      </c>
      <c r="O95">
        <f>VLOOKUP($A95,'Natural Gas'!$A:$F,2,FALSE)</f>
        <v>2.8149999999999999</v>
      </c>
      <c r="P95">
        <f>VLOOKUP($A95,'Natural Gas'!$A:$F,6,FALSE)</f>
        <v>105940</v>
      </c>
      <c r="Q95">
        <f>VLOOKUP($A95,'Crude Oil - Brent'!$A:$F,2,FALSE)</f>
        <v>79.28</v>
      </c>
      <c r="R95">
        <f>VLOOKUP($A95,'Crude Oil - Brent'!$A:$F,6,FALSE)</f>
        <v>336570</v>
      </c>
    </row>
    <row r="96" spans="1:18" x14ac:dyDescent="0.3">
      <c r="A96" s="48">
        <v>43237</v>
      </c>
      <c r="B96" s="49">
        <v>1300</v>
      </c>
      <c r="C96">
        <f>VLOOKUP($A96,Aluminium!$A:$D,2,FALSE)</f>
        <v>2280</v>
      </c>
      <c r="D96">
        <f>VLOOKUP($A96,Aluminium!$A:$D,4,FALSE)</f>
        <v>1249450</v>
      </c>
      <c r="E96">
        <f>VLOOKUP($A96,Copper!$A:$D,2,FALSE)</f>
        <v>6838</v>
      </c>
      <c r="F96">
        <f>VLOOKUP($A96,Copper!$A:$D,4,FALSE)</f>
        <v>300200</v>
      </c>
      <c r="G96">
        <f>VLOOKUP($A96,Zinc!$A:$D,2,FALSE)</f>
        <v>3053</v>
      </c>
      <c r="H96">
        <f>VLOOKUP($A96,Zinc!$A:$D,4,FALSE)</f>
        <v>231625</v>
      </c>
      <c r="I96">
        <f>VLOOKUP($A96,'EUR-USD'!$A:$B,2,FALSE)</f>
        <v>1.179</v>
      </c>
      <c r="J96">
        <f>VLOOKUP($A96,'USD-INR'!$A:$F,2,FALSE)</f>
        <v>67.78</v>
      </c>
      <c r="K96">
        <f>VLOOKUP($A96,'USD-INR'!$A:$F,6,FALSE)</f>
        <v>1470000</v>
      </c>
      <c r="L96">
        <f>VLOOKUP($A96,Coal!$A:$D,4,FALSE)</f>
        <v>0.8092357627618767</v>
      </c>
      <c r="M96">
        <f>VLOOKUP($A96,'Crude Oil - WTI'!$A:$F,2,FALSE)</f>
        <v>71.489999999999995</v>
      </c>
      <c r="N96">
        <f>VLOOKUP($A96,'Crude Oil - WTI'!$A:$F,6,FALSE)</f>
        <v>562640</v>
      </c>
      <c r="O96">
        <f>VLOOKUP($A96,'Natural Gas'!$A:$F,2,FALSE)</f>
        <v>2.859</v>
      </c>
      <c r="P96">
        <f>VLOOKUP($A96,'Natural Gas'!$A:$F,6,FALSE)</f>
        <v>182970</v>
      </c>
      <c r="Q96">
        <f>VLOOKUP($A96,'Crude Oil - Brent'!$A:$F,2,FALSE)</f>
        <v>79.3</v>
      </c>
      <c r="R96">
        <f>VLOOKUP($A96,'Crude Oil - Brent'!$A:$F,6,FALSE)</f>
        <v>330170</v>
      </c>
    </row>
    <row r="97" spans="1:18" x14ac:dyDescent="0.3">
      <c r="A97" s="48">
        <v>43238</v>
      </c>
      <c r="B97" s="49">
        <v>1300</v>
      </c>
      <c r="C97">
        <f>VLOOKUP($A97,Aluminium!$A:$D,2,FALSE)</f>
        <v>2297</v>
      </c>
      <c r="D97">
        <f>VLOOKUP($A97,Aluminium!$A:$D,4,FALSE)</f>
        <v>1243850</v>
      </c>
      <c r="E97">
        <f>VLOOKUP($A97,Copper!$A:$D,2,FALSE)</f>
        <v>6783.5</v>
      </c>
      <c r="F97">
        <f>VLOOKUP($A97,Copper!$A:$D,4,FALSE)</f>
        <v>301475</v>
      </c>
      <c r="G97">
        <f>VLOOKUP($A97,Zinc!$A:$D,2,FALSE)</f>
        <v>3080.5</v>
      </c>
      <c r="H97">
        <f>VLOOKUP($A97,Zinc!$A:$D,4,FALSE)</f>
        <v>231450</v>
      </c>
      <c r="I97">
        <f>VLOOKUP($A97,'EUR-USD'!$A:$B,2,FALSE)</f>
        <v>1.1785000000000001</v>
      </c>
      <c r="J97">
        <f>VLOOKUP($A97,'USD-INR'!$A:$F,2,FALSE)</f>
        <v>68.08</v>
      </c>
      <c r="K97">
        <f>VLOOKUP($A97,'USD-INR'!$A:$F,6,FALSE)</f>
        <v>1680000</v>
      </c>
      <c r="L97">
        <f>VLOOKUP($A97,Coal!$A:$D,4,FALSE)</f>
        <v>0.80860752056404228</v>
      </c>
      <c r="M97">
        <f>VLOOKUP($A97,'Crude Oil - WTI'!$A:$F,2,FALSE)</f>
        <v>71.28</v>
      </c>
      <c r="N97">
        <f>VLOOKUP($A97,'Crude Oil - WTI'!$A:$F,6,FALSE)</f>
        <v>211790</v>
      </c>
      <c r="O97">
        <f>VLOOKUP($A97,'Natural Gas'!$A:$F,2,FALSE)</f>
        <v>2.847</v>
      </c>
      <c r="P97">
        <f>VLOOKUP($A97,'Natural Gas'!$A:$F,6,FALSE)</f>
        <v>110780</v>
      </c>
      <c r="Q97">
        <f>VLOOKUP($A97,'Crude Oil - Brent'!$A:$F,2,FALSE)</f>
        <v>78.510000000000005</v>
      </c>
      <c r="R97">
        <f>VLOOKUP($A97,'Crude Oil - Brent'!$A:$F,6,FALSE)</f>
        <v>277280</v>
      </c>
    </row>
    <row r="98" spans="1:18" x14ac:dyDescent="0.3">
      <c r="A98" s="48">
        <v>43241</v>
      </c>
      <c r="B98" s="49">
        <v>1300</v>
      </c>
      <c r="C98">
        <f>VLOOKUP($A98,Aluminium!$A:$D,2,FALSE)</f>
        <v>2278.5</v>
      </c>
      <c r="D98">
        <f>VLOOKUP($A98,Aluminium!$A:$D,4,FALSE)</f>
        <v>1234575</v>
      </c>
      <c r="E98">
        <f>VLOOKUP($A98,Copper!$A:$D,2,FALSE)</f>
        <v>6861</v>
      </c>
      <c r="F98">
        <f>VLOOKUP($A98,Copper!$A:$D,4,FALSE)</f>
        <v>302900</v>
      </c>
      <c r="G98">
        <f>VLOOKUP($A98,Zinc!$A:$D,2,FALSE)</f>
        <v>3098</v>
      </c>
      <c r="H98">
        <f>VLOOKUP($A98,Zinc!$A:$D,4,FALSE)</f>
        <v>231100</v>
      </c>
      <c r="I98">
        <f>VLOOKUP($A98,'EUR-USD'!$A:$B,2,FALSE)</f>
        <v>1.1761999999999999</v>
      </c>
      <c r="J98">
        <f>VLOOKUP($A98,'USD-INR'!$A:$F,2,FALSE)</f>
        <v>68.180000000000007</v>
      </c>
      <c r="K98">
        <f>VLOOKUP($A98,'USD-INR'!$A:$F,6,FALSE)</f>
        <v>1320000</v>
      </c>
      <c r="L98">
        <f>VLOOKUP($A98,Coal!$A:$D,4,FALSE)</f>
        <v>0.80742153124083293</v>
      </c>
      <c r="M98">
        <f>VLOOKUP($A98,'Crude Oil - WTI'!$A:$F,2,FALSE)</f>
        <v>72.239999999999995</v>
      </c>
      <c r="N98">
        <f>VLOOKUP($A98,'Crude Oil - WTI'!$A:$F,6,FALSE)</f>
        <v>119890</v>
      </c>
      <c r="O98">
        <f>VLOOKUP($A98,'Natural Gas'!$A:$F,2,FALSE)</f>
        <v>2.81</v>
      </c>
      <c r="P98">
        <f>VLOOKUP($A98,'Natural Gas'!$A:$F,6,FALSE)</f>
        <v>127050</v>
      </c>
      <c r="Q98">
        <f>VLOOKUP($A98,'Crude Oil - Brent'!$A:$F,2,FALSE)</f>
        <v>79.22</v>
      </c>
      <c r="R98">
        <f>VLOOKUP($A98,'Crude Oil - Brent'!$A:$F,6,FALSE)</f>
        <v>245770</v>
      </c>
    </row>
    <row r="99" spans="1:18" x14ac:dyDescent="0.3">
      <c r="A99" s="48">
        <v>43242</v>
      </c>
      <c r="B99" s="49">
        <v>1300</v>
      </c>
      <c r="C99">
        <f>VLOOKUP($A99,Aluminium!$A:$D,2,FALSE)</f>
        <v>2265.5</v>
      </c>
      <c r="D99">
        <f>VLOOKUP($A99,Aluminium!$A:$D,4,FALSE)</f>
        <v>1232775</v>
      </c>
      <c r="E99">
        <f>VLOOKUP($A99,Copper!$A:$D,2,FALSE)</f>
        <v>6931.5</v>
      </c>
      <c r="F99">
        <f>VLOOKUP($A99,Copper!$A:$D,4,FALSE)</f>
        <v>300175</v>
      </c>
      <c r="G99">
        <f>VLOOKUP($A99,Zinc!$A:$D,2,FALSE)</f>
        <v>3038.5</v>
      </c>
      <c r="H99">
        <f>VLOOKUP($A99,Zinc!$A:$D,4,FALSE)</f>
        <v>230775</v>
      </c>
      <c r="I99">
        <f>VLOOKUP($A99,'EUR-USD'!$A:$B,2,FALSE)</f>
        <v>1.181</v>
      </c>
      <c r="J99">
        <f>VLOOKUP($A99,'USD-INR'!$A:$F,2,FALSE)</f>
        <v>68.08</v>
      </c>
      <c r="K99">
        <f>VLOOKUP($A99,'USD-INR'!$A:$F,6,FALSE)</f>
        <v>1480000</v>
      </c>
      <c r="L99">
        <f>VLOOKUP($A99,Coal!$A:$D,4,FALSE)</f>
        <v>0.80934195064629855</v>
      </c>
      <c r="M99">
        <f>VLOOKUP($A99,'Crude Oil - WTI'!$A:$F,2,FALSE)</f>
        <v>72.13</v>
      </c>
      <c r="N99">
        <f>VLOOKUP($A99,'Crude Oil - WTI'!$A:$F,6,FALSE)</f>
        <v>31970</v>
      </c>
      <c r="O99">
        <f>VLOOKUP($A99,'Natural Gas'!$A:$F,2,FALSE)</f>
        <v>2.9079999999999999</v>
      </c>
      <c r="P99">
        <f>VLOOKUP($A99,'Natural Gas'!$A:$F,6,FALSE)</f>
        <v>181130</v>
      </c>
      <c r="Q99">
        <f>VLOOKUP($A99,'Crude Oil - Brent'!$A:$F,2,FALSE)</f>
        <v>79.569999999999993</v>
      </c>
      <c r="R99">
        <f>VLOOKUP($A99,'Crude Oil - Brent'!$A:$F,6,FALSE)</f>
        <v>305310</v>
      </c>
    </row>
    <row r="100" spans="1:18" x14ac:dyDescent="0.3">
      <c r="A100" s="48">
        <v>43243</v>
      </c>
      <c r="B100" s="49">
        <v>1300</v>
      </c>
      <c r="C100">
        <f>VLOOKUP($A100,Aluminium!$A:$D,2,FALSE)</f>
        <v>2227</v>
      </c>
      <c r="D100">
        <f>VLOOKUP($A100,Aluminium!$A:$D,4,FALSE)</f>
        <v>1231000</v>
      </c>
      <c r="E100">
        <f>VLOOKUP($A100,Copper!$A:$D,2,FALSE)</f>
        <v>6800</v>
      </c>
      <c r="F100">
        <f>VLOOKUP($A100,Copper!$A:$D,4,FALSE)</f>
        <v>298000</v>
      </c>
      <c r="G100">
        <f>VLOOKUP($A100,Zinc!$A:$D,2,FALSE)</f>
        <v>3006</v>
      </c>
      <c r="H100">
        <f>VLOOKUP($A100,Zinc!$A:$D,4,FALSE)</f>
        <v>230000</v>
      </c>
      <c r="I100">
        <f>VLOOKUP($A100,'EUR-USD'!$A:$B,2,FALSE)</f>
        <v>1.1700999999999999</v>
      </c>
      <c r="J100">
        <f>VLOOKUP($A100,'USD-INR'!$A:$F,2,FALSE)</f>
        <v>68.47</v>
      </c>
      <c r="K100">
        <f>VLOOKUP($A100,'USD-INR'!$A:$F,6,FALSE)</f>
        <v>2700000</v>
      </c>
      <c r="L100">
        <f>VLOOKUP($A100,Coal!$A:$D,4,FALSE)</f>
        <v>0.81933693588432899</v>
      </c>
      <c r="M100">
        <f>VLOOKUP($A100,'Crude Oil - WTI'!$A:$F,2,FALSE)</f>
        <v>71.84</v>
      </c>
      <c r="N100">
        <f>VLOOKUP($A100,'Crude Oil - WTI'!$A:$F,6,FALSE)</f>
        <v>702790</v>
      </c>
      <c r="O100">
        <f>VLOOKUP($A100,'Natural Gas'!$A:$F,2,FALSE)</f>
        <v>2.9140000000000001</v>
      </c>
      <c r="P100">
        <f>VLOOKUP($A100,'Natural Gas'!$A:$F,6,FALSE)</f>
        <v>111800</v>
      </c>
      <c r="Q100">
        <f>VLOOKUP($A100,'Crude Oil - Brent'!$A:$F,2,FALSE)</f>
        <v>79.8</v>
      </c>
      <c r="R100">
        <f>VLOOKUP($A100,'Crude Oil - Brent'!$A:$F,6,FALSE)</f>
        <v>292970</v>
      </c>
    </row>
    <row r="101" spans="1:18" x14ac:dyDescent="0.3">
      <c r="A101" s="48">
        <v>43244</v>
      </c>
      <c r="B101" s="49">
        <v>1300</v>
      </c>
      <c r="C101">
        <f>VLOOKUP($A101,Aluminium!$A:$D,2,FALSE)</f>
        <v>2271</v>
      </c>
      <c r="D101">
        <f>VLOOKUP($A101,Aluminium!$A:$D,4,FALSE)</f>
        <v>1227900</v>
      </c>
      <c r="E101">
        <f>VLOOKUP($A101,Copper!$A:$D,2,FALSE)</f>
        <v>6835</v>
      </c>
      <c r="F101">
        <f>VLOOKUP($A101,Copper!$A:$D,4,FALSE)</f>
        <v>300125</v>
      </c>
      <c r="G101">
        <f>VLOOKUP($A101,Zinc!$A:$D,2,FALSE)</f>
        <v>3022</v>
      </c>
      <c r="H101">
        <f>VLOOKUP($A101,Zinc!$A:$D,4,FALSE)</f>
        <v>229275</v>
      </c>
      <c r="I101">
        <f>VLOOKUP($A101,'EUR-USD'!$A:$B,2,FALSE)</f>
        <v>1.1715</v>
      </c>
      <c r="J101">
        <f>VLOOKUP($A101,'USD-INR'!$A:$F,2,FALSE)</f>
        <v>68.36</v>
      </c>
      <c r="K101">
        <f>VLOOKUP($A101,'USD-INR'!$A:$F,6,FALSE)</f>
        <v>1450000</v>
      </c>
      <c r="L101">
        <f>VLOOKUP($A101,Coal!$A:$D,4,FALSE)</f>
        <v>0.81919251023990636</v>
      </c>
      <c r="M101">
        <f>VLOOKUP($A101,'Crude Oil - WTI'!$A:$F,2,FALSE)</f>
        <v>70.709999999999994</v>
      </c>
      <c r="N101">
        <f>VLOOKUP($A101,'Crude Oil - WTI'!$A:$F,6,FALSE)</f>
        <v>640730</v>
      </c>
      <c r="O101">
        <f>VLOOKUP($A101,'Natural Gas'!$A:$F,2,FALSE)</f>
        <v>2.94</v>
      </c>
      <c r="P101">
        <f>VLOOKUP($A101,'Natural Gas'!$A:$F,6,FALSE)</f>
        <v>66350</v>
      </c>
      <c r="Q101">
        <f>VLOOKUP($A101,'Crude Oil - Brent'!$A:$F,2,FALSE)</f>
        <v>78.790000000000006</v>
      </c>
      <c r="R101">
        <f>VLOOKUP($A101,'Crude Oil - Brent'!$A:$F,6,FALSE)</f>
        <v>228580</v>
      </c>
    </row>
    <row r="102" spans="1:18" x14ac:dyDescent="0.3">
      <c r="A102" s="48">
        <v>43245</v>
      </c>
      <c r="B102" s="49">
        <v>1300</v>
      </c>
      <c r="C102">
        <f>VLOOKUP($A102,Aluminium!$A:$D,2,FALSE)</f>
        <v>2282</v>
      </c>
      <c r="D102">
        <f>VLOOKUP($A102,Aluminium!$A:$D,4,FALSE)</f>
        <v>1222850</v>
      </c>
      <c r="E102">
        <f>VLOOKUP($A102,Copper!$A:$D,2,FALSE)</f>
        <v>6886</v>
      </c>
      <c r="F102">
        <f>VLOOKUP($A102,Copper!$A:$D,4,FALSE)</f>
        <v>293450</v>
      </c>
      <c r="G102">
        <f>VLOOKUP($A102,Zinc!$A:$D,2,FALSE)</f>
        <v>3048</v>
      </c>
      <c r="H102">
        <f>VLOOKUP($A102,Zinc!$A:$D,4,FALSE)</f>
        <v>229150</v>
      </c>
      <c r="I102">
        <f>VLOOKUP($A102,'EUR-USD'!$A:$B,2,FALSE)</f>
        <v>1.1668000000000001</v>
      </c>
      <c r="J102">
        <f>VLOOKUP($A102,'USD-INR'!$A:$F,2,FALSE)</f>
        <v>67.77</v>
      </c>
      <c r="K102">
        <f>VLOOKUP($A102,'USD-INR'!$A:$F,6,FALSE)</f>
        <v>2720000</v>
      </c>
      <c r="L102">
        <f>VLOOKUP($A102,Coal!$A:$D,4,FALSE)</f>
        <v>0.81009296148738386</v>
      </c>
      <c r="M102">
        <f>VLOOKUP($A102,'Crude Oil - WTI'!$A:$F,2,FALSE)</f>
        <v>67.88</v>
      </c>
      <c r="N102">
        <f>VLOOKUP($A102,'Crude Oil - WTI'!$A:$F,6,FALSE)</f>
        <v>955350</v>
      </c>
      <c r="O102">
        <f>VLOOKUP($A102,'Natural Gas'!$A:$F,2,FALSE)</f>
        <v>2.9390000000000001</v>
      </c>
      <c r="P102">
        <f>VLOOKUP($A102,'Natural Gas'!$A:$F,6,FALSE)</f>
        <v>77030</v>
      </c>
      <c r="Q102">
        <f>VLOOKUP($A102,'Crude Oil - Brent'!$A:$F,2,FALSE)</f>
        <v>76.44</v>
      </c>
      <c r="R102">
        <f>VLOOKUP($A102,'Crude Oil - Brent'!$A:$F,6,FALSE)</f>
        <v>275720</v>
      </c>
    </row>
    <row r="103" spans="1:18" x14ac:dyDescent="0.3">
      <c r="A103" s="48">
        <v>43249</v>
      </c>
      <c r="B103" s="49">
        <v>1300</v>
      </c>
      <c r="C103">
        <f>VLOOKUP($A103,Aluminium!$A:$D,2,FALSE)</f>
        <v>2260</v>
      </c>
      <c r="D103">
        <f>VLOOKUP($A103,Aluminium!$A:$D,4,FALSE)</f>
        <v>1219250</v>
      </c>
      <c r="E103">
        <f>VLOOKUP($A103,Copper!$A:$D,2,FALSE)</f>
        <v>6841.5</v>
      </c>
      <c r="F103">
        <f>VLOOKUP($A103,Copper!$A:$D,4,FALSE)</f>
        <v>294750</v>
      </c>
      <c r="G103">
        <f>VLOOKUP($A103,Zinc!$A:$D,2,FALSE)</f>
        <v>3080</v>
      </c>
      <c r="H103">
        <f>VLOOKUP($A103,Zinc!$A:$D,4,FALSE)</f>
        <v>228975</v>
      </c>
      <c r="I103">
        <f>VLOOKUP($A103,'EUR-USD'!$A:$B,2,FALSE)</f>
        <v>1.1554</v>
      </c>
      <c r="J103">
        <f>VLOOKUP($A103,'USD-INR'!$A:$F,2,FALSE)</f>
        <v>67.819999999999993</v>
      </c>
      <c r="K103">
        <f>VLOOKUP($A103,'USD-INR'!$A:$F,6,FALSE)</f>
        <v>1410000</v>
      </c>
      <c r="L103">
        <f>AVERAGE(L102,L104)</f>
        <v>0.81900271965557836</v>
      </c>
      <c r="M103">
        <f>VLOOKUP($A103,'Crude Oil - WTI'!$A:$F,2,FALSE)</f>
        <v>66.73</v>
      </c>
      <c r="N103">
        <f>VLOOKUP($A103,'Crude Oil - WTI'!$A:$F,6,FALSE)</f>
        <v>1060000</v>
      </c>
      <c r="O103">
        <f>VLOOKUP($A103,'Natural Gas'!$A:$F,2,FALSE)</f>
        <v>2.875</v>
      </c>
      <c r="P103">
        <f>VLOOKUP($A103,'Natural Gas'!$A:$F,6,FALSE)</f>
        <v>11200</v>
      </c>
      <c r="Q103">
        <f>VLOOKUP($A103,'Crude Oil - Brent'!$A:$F,2,FALSE)</f>
        <v>75.39</v>
      </c>
      <c r="R103">
        <f>VLOOKUP($A103,'Crude Oil - Brent'!$A:$F,6,FALSE)</f>
        <v>114460</v>
      </c>
    </row>
    <row r="104" spans="1:18" x14ac:dyDescent="0.3">
      <c r="A104" s="48">
        <v>43250</v>
      </c>
      <c r="B104" s="49">
        <v>1300</v>
      </c>
      <c r="C104">
        <f>VLOOKUP($A104,Aluminium!$A:$D,2,FALSE)</f>
        <v>2265.5</v>
      </c>
      <c r="D104">
        <f>VLOOKUP($A104,Aluminium!$A:$D,4,FALSE)</f>
        <v>1210300</v>
      </c>
      <c r="E104">
        <f>VLOOKUP($A104,Copper!$A:$D,2,FALSE)</f>
        <v>6810</v>
      </c>
      <c r="F104">
        <f>VLOOKUP($A104,Copper!$A:$D,4,FALSE)</f>
        <v>283375</v>
      </c>
      <c r="G104">
        <f>VLOOKUP($A104,Zinc!$A:$D,2,FALSE)</f>
        <v>3107</v>
      </c>
      <c r="H104">
        <f>VLOOKUP($A104,Zinc!$A:$D,4,FALSE)</f>
        <v>228975</v>
      </c>
      <c r="I104">
        <f>VLOOKUP($A104,'EUR-USD'!$A:$B,2,FALSE)</f>
        <v>1.1637999999999999</v>
      </c>
      <c r="J104">
        <f>VLOOKUP($A104,'USD-INR'!$A:$F,2,FALSE)</f>
        <v>67.64</v>
      </c>
      <c r="K104">
        <f>VLOOKUP($A104,'USD-INR'!$A:$F,6,FALSE)</f>
        <v>1840000</v>
      </c>
      <c r="L104">
        <f>VLOOKUP($A104,Coal!$A:$D,4,FALSE)</f>
        <v>0.82791247782377286</v>
      </c>
      <c r="M104">
        <f>VLOOKUP($A104,'Crude Oil - WTI'!$A:$F,2,FALSE)</f>
        <v>68.209999999999994</v>
      </c>
      <c r="N104">
        <f>VLOOKUP($A104,'Crude Oil - WTI'!$A:$F,6,FALSE)</f>
        <v>726890</v>
      </c>
      <c r="O104">
        <f>VLOOKUP($A104,'Natural Gas'!$A:$F,2,FALSE)</f>
        <v>2.8849999999999998</v>
      </c>
      <c r="P104">
        <f>VLOOKUP($A104,'Natural Gas'!$A:$F,6,FALSE)</f>
        <v>103500</v>
      </c>
      <c r="Q104">
        <f>VLOOKUP($A104,'Crude Oil - Brent'!$A:$F,2,FALSE)</f>
        <v>77.5</v>
      </c>
      <c r="R104">
        <f>VLOOKUP($A104,'Crude Oil - Brent'!$A:$F,6,FALSE)</f>
        <v>125330</v>
      </c>
    </row>
    <row r="105" spans="1:18" x14ac:dyDescent="0.3">
      <c r="A105" s="48">
        <v>43251</v>
      </c>
      <c r="B105" s="49">
        <v>1300</v>
      </c>
      <c r="C105">
        <f>VLOOKUP($A105,Aluminium!$A:$D,2,FALSE)</f>
        <v>2285.5</v>
      </c>
      <c r="D105">
        <f>VLOOKUP($A105,Aluminium!$A:$D,4,FALSE)</f>
        <v>1205875</v>
      </c>
      <c r="E105">
        <f>VLOOKUP($A105,Copper!$A:$D,2,FALSE)</f>
        <v>6825</v>
      </c>
      <c r="F105">
        <f>VLOOKUP($A105,Copper!$A:$D,4,FALSE)</f>
        <v>311525</v>
      </c>
      <c r="G105">
        <f>VLOOKUP($A105,Zinc!$A:$D,2,FALSE)</f>
        <v>3100</v>
      </c>
      <c r="H105">
        <f>VLOOKUP($A105,Zinc!$A:$D,4,FALSE)</f>
        <v>245750</v>
      </c>
      <c r="I105">
        <f>VLOOKUP($A105,'EUR-USD'!$A:$B,2,FALSE)</f>
        <v>1.1708000000000001</v>
      </c>
      <c r="J105">
        <f>VLOOKUP($A105,'USD-INR'!$A:$F,2,FALSE)</f>
        <v>67.62</v>
      </c>
      <c r="K105">
        <f>VLOOKUP($A105,'USD-INR'!$A:$F,6,FALSE)</f>
        <v>1230000</v>
      </c>
      <c r="L105">
        <f>VLOOKUP($A105,Coal!$A:$D,4,FALSE)</f>
        <v>0.82667849748595079</v>
      </c>
      <c r="M105">
        <f>VLOOKUP($A105,'Crude Oil - WTI'!$A:$F,2,FALSE)</f>
        <v>67.040000000000006</v>
      </c>
      <c r="N105">
        <f>VLOOKUP($A105,'Crude Oil - WTI'!$A:$F,6,FALSE)</f>
        <v>917560</v>
      </c>
      <c r="O105">
        <f>VLOOKUP($A105,'Natural Gas'!$A:$F,2,FALSE)</f>
        <v>2.952</v>
      </c>
      <c r="P105">
        <f>VLOOKUP($A105,'Natural Gas'!$A:$F,6,FALSE)</f>
        <v>192340</v>
      </c>
      <c r="Q105">
        <f>VLOOKUP($A105,'Crude Oil - Brent'!$A:$F,2,FALSE)</f>
        <v>77.59</v>
      </c>
      <c r="R105">
        <f>VLOOKUP($A105,'Crude Oil - Brent'!$A:$F,6,FALSE)</f>
        <v>21440</v>
      </c>
    </row>
    <row r="106" spans="1:18" x14ac:dyDescent="0.3">
      <c r="A106" s="48">
        <v>43252</v>
      </c>
      <c r="B106" s="49">
        <v>1400</v>
      </c>
      <c r="C106">
        <f>VLOOKUP($A106,Aluminium!$A:$D,2,FALSE)</f>
        <v>2271</v>
      </c>
      <c r="D106">
        <f>VLOOKUP($A106,Aluminium!$A:$D,4,FALSE)</f>
        <v>1206375</v>
      </c>
      <c r="E106">
        <f>VLOOKUP($A106,Copper!$A:$D,2,FALSE)</f>
        <v>6814</v>
      </c>
      <c r="F106">
        <f>VLOOKUP($A106,Copper!$A:$D,4,FALSE)</f>
        <v>317950</v>
      </c>
      <c r="G106">
        <f>VLOOKUP($A106,Zinc!$A:$D,2,FALSE)</f>
        <v>3089</v>
      </c>
      <c r="H106">
        <f>VLOOKUP($A106,Zinc!$A:$D,4,FALSE)</f>
        <v>245650</v>
      </c>
      <c r="I106">
        <f>VLOOKUP($A106,'EUR-USD'!$A:$B,2,FALSE)</f>
        <v>1.1675</v>
      </c>
      <c r="J106">
        <f>VLOOKUP($A106,'USD-INR'!$A:$F,2,FALSE)</f>
        <v>67.260000000000005</v>
      </c>
      <c r="K106">
        <f>VLOOKUP($A106,'USD-INR'!$A:$F,6,FALSE)</f>
        <v>1810000</v>
      </c>
      <c r="L106">
        <f>VLOOKUP($A106,Coal!$A:$D,4,FALSE)</f>
        <v>0.83035979779958369</v>
      </c>
      <c r="M106">
        <f>VLOOKUP($A106,'Crude Oil - WTI'!$A:$F,2,FALSE)</f>
        <v>65.81</v>
      </c>
      <c r="N106">
        <f>VLOOKUP($A106,'Crude Oil - WTI'!$A:$F,6,FALSE)</f>
        <v>781100</v>
      </c>
      <c r="O106">
        <f>VLOOKUP($A106,'Natural Gas'!$A:$F,2,FALSE)</f>
        <v>2.9620000000000002</v>
      </c>
      <c r="P106">
        <f>VLOOKUP($A106,'Natural Gas'!$A:$F,6,FALSE)</f>
        <v>90940</v>
      </c>
      <c r="Q106">
        <f>VLOOKUP($A106,'Crude Oil - Brent'!$A:$F,2,FALSE)</f>
        <v>76.790000000000006</v>
      </c>
      <c r="R106">
        <f>VLOOKUP($A106,'Crude Oil - Brent'!$A:$F,6,FALSE)</f>
        <v>296570</v>
      </c>
    </row>
    <row r="107" spans="1:18" x14ac:dyDescent="0.3">
      <c r="A107" s="48">
        <v>43255</v>
      </c>
      <c r="B107" s="49">
        <v>1400</v>
      </c>
      <c r="C107">
        <f>VLOOKUP($A107,Aluminium!$A:$D,2,FALSE)</f>
        <v>2324.5</v>
      </c>
      <c r="D107">
        <f>VLOOKUP($A107,Aluminium!$A:$D,4,FALSE)</f>
        <v>1199150</v>
      </c>
      <c r="E107">
        <f>VLOOKUP($A107,Copper!$A:$D,2,FALSE)</f>
        <v>6935</v>
      </c>
      <c r="F107">
        <f>VLOOKUP($A107,Copper!$A:$D,4,FALSE)</f>
        <v>315350</v>
      </c>
      <c r="G107">
        <f>VLOOKUP($A107,Zinc!$A:$D,2,FALSE)</f>
        <v>3094</v>
      </c>
      <c r="H107">
        <f>VLOOKUP($A107,Zinc!$A:$D,4,FALSE)</f>
        <v>244950</v>
      </c>
      <c r="I107">
        <f>VLOOKUP($A107,'EUR-USD'!$A:$B,2,FALSE)</f>
        <v>1.1738</v>
      </c>
      <c r="J107">
        <f>VLOOKUP($A107,'USD-INR'!$A:$F,2,FALSE)</f>
        <v>67.290000000000006</v>
      </c>
      <c r="K107">
        <f>VLOOKUP($A107,'USD-INR'!$A:$F,6,FALSE)</f>
        <v>1290000</v>
      </c>
      <c r="L107">
        <f>VLOOKUP($A107,Coal!$A:$D,4,FALSE)</f>
        <v>0.82998959726556687</v>
      </c>
      <c r="M107">
        <f>VLOOKUP($A107,'Crude Oil - WTI'!$A:$F,2,FALSE)</f>
        <v>64.75</v>
      </c>
      <c r="N107">
        <f>VLOOKUP($A107,'Crude Oil - WTI'!$A:$F,6,FALSE)</f>
        <v>696050</v>
      </c>
      <c r="O107">
        <f>VLOOKUP($A107,'Natural Gas'!$A:$F,2,FALSE)</f>
        <v>2.93</v>
      </c>
      <c r="P107">
        <f>VLOOKUP($A107,'Natural Gas'!$A:$F,6,FALSE)</f>
        <v>100050</v>
      </c>
      <c r="Q107">
        <f>VLOOKUP($A107,'Crude Oil - Brent'!$A:$F,2,FALSE)</f>
        <v>75.290000000000006</v>
      </c>
      <c r="R107">
        <f>VLOOKUP($A107,'Crude Oil - Brent'!$A:$F,6,FALSE)</f>
        <v>324290</v>
      </c>
    </row>
    <row r="108" spans="1:18" x14ac:dyDescent="0.3">
      <c r="A108" s="48">
        <v>43256</v>
      </c>
      <c r="B108" s="49">
        <v>1400</v>
      </c>
      <c r="C108">
        <f>VLOOKUP($A108,Aluminium!$A:$D,2,FALSE)</f>
        <v>2314.5</v>
      </c>
      <c r="D108">
        <f>VLOOKUP($A108,Aluminium!$A:$D,4,FALSE)</f>
        <v>1192100</v>
      </c>
      <c r="E108">
        <f>VLOOKUP($A108,Copper!$A:$D,2,FALSE)</f>
        <v>6971</v>
      </c>
      <c r="F108">
        <f>VLOOKUP($A108,Copper!$A:$D,4,FALSE)</f>
        <v>309300</v>
      </c>
      <c r="G108">
        <f>VLOOKUP($A108,Zinc!$A:$D,2,FALSE)</f>
        <v>3175</v>
      </c>
      <c r="H108">
        <f>VLOOKUP($A108,Zinc!$A:$D,4,FALSE)</f>
        <v>244675</v>
      </c>
      <c r="I108">
        <f>VLOOKUP($A108,'EUR-USD'!$A:$B,2,FALSE)</f>
        <v>1.1682999999999999</v>
      </c>
      <c r="J108">
        <f>VLOOKUP($A108,'USD-INR'!$A:$F,2,FALSE)</f>
        <v>67.319999999999993</v>
      </c>
      <c r="K108">
        <f>VLOOKUP($A108,'USD-INR'!$A:$F,6,FALSE)</f>
        <v>921820</v>
      </c>
      <c r="L108">
        <f>VLOOKUP($A108,Coal!$A:$D,4,FALSE)</f>
        <v>0.84001782531194302</v>
      </c>
      <c r="M108">
        <f>VLOOKUP($A108,'Crude Oil - WTI'!$A:$F,2,FALSE)</f>
        <v>65.52</v>
      </c>
      <c r="N108">
        <f>VLOOKUP($A108,'Crude Oil - WTI'!$A:$F,6,FALSE)</f>
        <v>714670</v>
      </c>
      <c r="O108">
        <f>VLOOKUP($A108,'Natural Gas'!$A:$F,2,FALSE)</f>
        <v>2.89</v>
      </c>
      <c r="P108">
        <f>VLOOKUP($A108,'Natural Gas'!$A:$F,6,FALSE)</f>
        <v>122190</v>
      </c>
      <c r="Q108">
        <f>VLOOKUP($A108,'Crude Oil - Brent'!$A:$F,2,FALSE)</f>
        <v>75.38</v>
      </c>
      <c r="R108">
        <f>VLOOKUP($A108,'Crude Oil - Brent'!$A:$F,6,FALSE)</f>
        <v>400850</v>
      </c>
    </row>
    <row r="109" spans="1:18" x14ac:dyDescent="0.3">
      <c r="A109" s="48">
        <v>43257</v>
      </c>
      <c r="B109" s="49">
        <v>1400</v>
      </c>
      <c r="C109">
        <f>VLOOKUP($A109,Aluminium!$A:$D,2,FALSE)</f>
        <v>2317.5</v>
      </c>
      <c r="D109">
        <f>VLOOKUP($A109,Aluminium!$A:$D,4,FALSE)</f>
        <v>1186350</v>
      </c>
      <c r="E109">
        <f>VLOOKUP($A109,Copper!$A:$D,2,FALSE)</f>
        <v>7147</v>
      </c>
      <c r="F109">
        <f>VLOOKUP($A109,Copper!$A:$D,4,FALSE)</f>
        <v>306750</v>
      </c>
      <c r="G109">
        <f>VLOOKUP($A109,Zinc!$A:$D,2,FALSE)</f>
        <v>3205</v>
      </c>
      <c r="H109">
        <f>VLOOKUP($A109,Zinc!$A:$D,4,FALSE)</f>
        <v>251275</v>
      </c>
      <c r="I109">
        <f>VLOOKUP($A109,'EUR-USD'!$A:$B,2,FALSE)</f>
        <v>1.1772</v>
      </c>
      <c r="J109">
        <f>VLOOKUP($A109,'USD-INR'!$A:$F,2,FALSE)</f>
        <v>67.08</v>
      </c>
      <c r="K109">
        <f>VLOOKUP($A109,'USD-INR'!$A:$F,6,FALSE)</f>
        <v>1530000</v>
      </c>
      <c r="L109">
        <f>VLOOKUP($A109,Coal!$A:$D,4,FALSE)</f>
        <v>0.86165772212283842</v>
      </c>
      <c r="M109">
        <f>VLOOKUP($A109,'Crude Oil - WTI'!$A:$F,2,FALSE)</f>
        <v>64.73</v>
      </c>
      <c r="N109">
        <f>VLOOKUP($A109,'Crude Oil - WTI'!$A:$F,6,FALSE)</f>
        <v>708830</v>
      </c>
      <c r="O109">
        <f>VLOOKUP($A109,'Natural Gas'!$A:$F,2,FALSE)</f>
        <v>2.8959999999999999</v>
      </c>
      <c r="P109">
        <f>VLOOKUP($A109,'Natural Gas'!$A:$F,6,FALSE)</f>
        <v>106070</v>
      </c>
      <c r="Q109">
        <f>VLOOKUP($A109,'Crude Oil - Brent'!$A:$F,2,FALSE)</f>
        <v>75.36</v>
      </c>
      <c r="R109">
        <f>VLOOKUP($A109,'Crude Oil - Brent'!$A:$F,6,FALSE)</f>
        <v>365650</v>
      </c>
    </row>
    <row r="110" spans="1:18" x14ac:dyDescent="0.3">
      <c r="A110" s="48">
        <v>43258</v>
      </c>
      <c r="B110" s="49">
        <v>1400</v>
      </c>
      <c r="C110">
        <f>VLOOKUP($A110,Aluminium!$A:$D,2,FALSE)</f>
        <v>2331</v>
      </c>
      <c r="D110">
        <f>VLOOKUP($A110,Aluminium!$A:$D,4,FALSE)</f>
        <v>1180175</v>
      </c>
      <c r="E110">
        <f>VLOOKUP($A110,Copper!$A:$D,2,FALSE)</f>
        <v>7245.5</v>
      </c>
      <c r="F110">
        <f>VLOOKUP($A110,Copper!$A:$D,4,FALSE)</f>
        <v>310200</v>
      </c>
      <c r="G110">
        <f>VLOOKUP($A110,Zinc!$A:$D,2,FALSE)</f>
        <v>3215</v>
      </c>
      <c r="H110">
        <f>VLOOKUP($A110,Zinc!$A:$D,4,FALSE)</f>
        <v>250975</v>
      </c>
      <c r="I110">
        <f>VLOOKUP($A110,'EUR-USD'!$A:$B,2,FALSE)</f>
        <v>1.1830000000000001</v>
      </c>
      <c r="J110">
        <f>VLOOKUP($A110,'USD-INR'!$A:$F,2,FALSE)</f>
        <v>67.239999999999995</v>
      </c>
      <c r="K110">
        <f>VLOOKUP($A110,'USD-INR'!$A:$F,6,FALSE)</f>
        <v>1040000</v>
      </c>
      <c r="L110">
        <f>VLOOKUP($A110,Coal!$A:$D,4,FALSE)</f>
        <v>0.86332540154669846</v>
      </c>
      <c r="M110">
        <f>VLOOKUP($A110,'Crude Oil - WTI'!$A:$F,2,FALSE)</f>
        <v>65.95</v>
      </c>
      <c r="N110">
        <f>VLOOKUP($A110,'Crude Oil - WTI'!$A:$F,6,FALSE)</f>
        <v>675040</v>
      </c>
      <c r="O110">
        <f>VLOOKUP($A110,'Natural Gas'!$A:$F,2,FALSE)</f>
        <v>2.93</v>
      </c>
      <c r="P110">
        <f>VLOOKUP($A110,'Natural Gas'!$A:$F,6,FALSE)</f>
        <v>213150</v>
      </c>
      <c r="Q110">
        <f>VLOOKUP($A110,'Crude Oil - Brent'!$A:$F,2,FALSE)</f>
        <v>77.319999999999993</v>
      </c>
      <c r="R110">
        <f>VLOOKUP($A110,'Crude Oil - Brent'!$A:$F,6,FALSE)</f>
        <v>327980</v>
      </c>
    </row>
    <row r="111" spans="1:18" x14ac:dyDescent="0.3">
      <c r="A111" s="48">
        <v>43259</v>
      </c>
      <c r="B111" s="49">
        <v>1400</v>
      </c>
      <c r="C111">
        <f>VLOOKUP($A111,Aluminium!$A:$D,2,FALSE)</f>
        <v>2287.5</v>
      </c>
      <c r="D111">
        <f>VLOOKUP($A111,Aluminium!$A:$D,4,FALSE)</f>
        <v>1175225</v>
      </c>
      <c r="E111">
        <f>VLOOKUP($A111,Copper!$A:$D,2,FALSE)</f>
        <v>7262.5</v>
      </c>
      <c r="F111">
        <f>VLOOKUP($A111,Copper!$A:$D,4,FALSE)</f>
        <v>307075</v>
      </c>
      <c r="G111">
        <f>VLOOKUP($A111,Zinc!$A:$D,2,FALSE)</f>
        <v>3183.5</v>
      </c>
      <c r="H111">
        <f>VLOOKUP($A111,Zinc!$A:$D,4,FALSE)</f>
        <v>249900</v>
      </c>
      <c r="I111">
        <f>VLOOKUP($A111,'EUR-USD'!$A:$B,2,FALSE)</f>
        <v>1.1748000000000001</v>
      </c>
      <c r="J111">
        <f>VLOOKUP($A111,'USD-INR'!$A:$F,2,FALSE)</f>
        <v>67.73</v>
      </c>
      <c r="K111">
        <f>VLOOKUP($A111,'USD-INR'!$A:$F,6,FALSE)</f>
        <v>3000000</v>
      </c>
      <c r="L111">
        <f>VLOOKUP($A111,Coal!$A:$D,4,FALSE)</f>
        <v>0.85855603130075286</v>
      </c>
      <c r="M111">
        <f>VLOOKUP($A111,'Crude Oil - WTI'!$A:$F,2,FALSE)</f>
        <v>65.739999999999995</v>
      </c>
      <c r="N111">
        <f>VLOOKUP($A111,'Crude Oil - WTI'!$A:$F,6,FALSE)</f>
        <v>571220</v>
      </c>
      <c r="O111">
        <f>VLOOKUP($A111,'Natural Gas'!$A:$F,2,FALSE)</f>
        <v>2.89</v>
      </c>
      <c r="P111">
        <f>VLOOKUP($A111,'Natural Gas'!$A:$F,6,FALSE)</f>
        <v>158580</v>
      </c>
      <c r="Q111">
        <f>VLOOKUP($A111,'Crude Oil - Brent'!$A:$F,2,FALSE)</f>
        <v>76.459999999999994</v>
      </c>
      <c r="R111">
        <f>VLOOKUP($A111,'Crude Oil - Brent'!$A:$F,6,FALSE)</f>
        <v>251830</v>
      </c>
    </row>
    <row r="112" spans="1:18" x14ac:dyDescent="0.3">
      <c r="A112" s="48">
        <v>43262</v>
      </c>
      <c r="B112" s="49">
        <v>1400</v>
      </c>
      <c r="C112">
        <f>VLOOKUP($A112,Aluminium!$A:$D,2,FALSE)</f>
        <v>2300</v>
      </c>
      <c r="D112">
        <f>VLOOKUP($A112,Aluminium!$A:$D,4,FALSE)</f>
        <v>1168975</v>
      </c>
      <c r="E112">
        <f>VLOOKUP($A112,Copper!$A:$D,2,FALSE)</f>
        <v>7223.5</v>
      </c>
      <c r="F112">
        <f>VLOOKUP($A112,Copper!$A:$D,4,FALSE)</f>
        <v>299500</v>
      </c>
      <c r="G112">
        <f>VLOOKUP($A112,Zinc!$A:$D,2,FALSE)</f>
        <v>3221</v>
      </c>
      <c r="H112">
        <f>VLOOKUP($A112,Zinc!$A:$D,4,FALSE)</f>
        <v>248450</v>
      </c>
      <c r="I112">
        <f>VLOOKUP($A112,'EUR-USD'!$A:$B,2,FALSE)</f>
        <v>1.1783999999999999</v>
      </c>
      <c r="J112">
        <f>VLOOKUP($A112,'USD-INR'!$A:$F,2,FALSE)</f>
        <v>67.56</v>
      </c>
      <c r="K112">
        <f>VLOOKUP($A112,'USD-INR'!$A:$F,6,FALSE)</f>
        <v>1230000</v>
      </c>
      <c r="L112">
        <f>VLOOKUP($A112,Coal!$A:$D,4,FALSE)</f>
        <v>0.8570159857904085</v>
      </c>
      <c r="M112">
        <f>VLOOKUP($A112,'Crude Oil - WTI'!$A:$F,2,FALSE)</f>
        <v>66.099999999999994</v>
      </c>
      <c r="N112">
        <f>VLOOKUP($A112,'Crude Oil - WTI'!$A:$F,6,FALSE)</f>
        <v>558280</v>
      </c>
      <c r="O112">
        <f>VLOOKUP($A112,'Natural Gas'!$A:$F,2,FALSE)</f>
        <v>2.9489999999999998</v>
      </c>
      <c r="P112">
        <f>VLOOKUP($A112,'Natural Gas'!$A:$F,6,FALSE)</f>
        <v>192020</v>
      </c>
      <c r="Q112">
        <f>VLOOKUP($A112,'Crude Oil - Brent'!$A:$F,2,FALSE)</f>
        <v>76.459999999999994</v>
      </c>
      <c r="R112">
        <f>VLOOKUP($A112,'Crude Oil - Brent'!$A:$F,6,FALSE)</f>
        <v>231280</v>
      </c>
    </row>
    <row r="113" spans="1:18" x14ac:dyDescent="0.3">
      <c r="A113" s="48">
        <v>43263</v>
      </c>
      <c r="B113" s="49">
        <v>1400</v>
      </c>
      <c r="C113">
        <f>VLOOKUP($A113,Aluminium!$A:$D,2,FALSE)</f>
        <v>2309</v>
      </c>
      <c r="D113">
        <f>VLOOKUP($A113,Aluminium!$A:$D,4,FALSE)</f>
        <v>1162650</v>
      </c>
      <c r="E113">
        <f>VLOOKUP($A113,Copper!$A:$D,2,FALSE)</f>
        <v>7200.5</v>
      </c>
      <c r="F113">
        <f>VLOOKUP($A113,Copper!$A:$D,4,FALSE)</f>
        <v>295725</v>
      </c>
      <c r="G113">
        <f>VLOOKUP($A113,Zinc!$A:$D,2,FALSE)</f>
        <v>3229</v>
      </c>
      <c r="H113">
        <f>VLOOKUP($A113,Zinc!$A:$D,4,FALSE)</f>
        <v>246900</v>
      </c>
      <c r="I113">
        <f>VLOOKUP($A113,'EUR-USD'!$A:$B,2,FALSE)</f>
        <v>1.1795</v>
      </c>
      <c r="J113">
        <f>VLOOKUP($A113,'USD-INR'!$A:$F,2,FALSE)</f>
        <v>67.59</v>
      </c>
      <c r="K113">
        <f>VLOOKUP($A113,'USD-INR'!$A:$F,6,FALSE)</f>
        <v>923800</v>
      </c>
      <c r="L113">
        <f>VLOOKUP($A113,Coal!$A:$D,4,FALSE)</f>
        <v>0.86551264980026632</v>
      </c>
      <c r="M113">
        <f>VLOOKUP($A113,'Crude Oil - WTI'!$A:$F,2,FALSE)</f>
        <v>66.36</v>
      </c>
      <c r="N113">
        <f>VLOOKUP($A113,'Crude Oil - WTI'!$A:$F,6,FALSE)</f>
        <v>524410</v>
      </c>
      <c r="O113">
        <f>VLOOKUP($A113,'Natural Gas'!$A:$F,2,FALSE)</f>
        <v>2.9390000000000001</v>
      </c>
      <c r="P113">
        <f>VLOOKUP($A113,'Natural Gas'!$A:$F,6,FALSE)</f>
        <v>170250</v>
      </c>
      <c r="Q113">
        <f>VLOOKUP($A113,'Crude Oil - Brent'!$A:$F,2,FALSE)</f>
        <v>75.88</v>
      </c>
      <c r="R113">
        <f>VLOOKUP($A113,'Crude Oil - Brent'!$A:$F,6,FALSE)</f>
        <v>260329.99999999997</v>
      </c>
    </row>
    <row r="114" spans="1:18" x14ac:dyDescent="0.3">
      <c r="A114" s="48">
        <v>43264</v>
      </c>
      <c r="B114" s="49">
        <v>1400</v>
      </c>
      <c r="C114">
        <f>VLOOKUP($A114,Aluminium!$A:$D,2,FALSE)</f>
        <v>2278</v>
      </c>
      <c r="D114">
        <f>VLOOKUP($A114,Aluminium!$A:$D,4,FALSE)</f>
        <v>1153875</v>
      </c>
      <c r="E114">
        <f>VLOOKUP($A114,Copper!$A:$D,2,FALSE)</f>
        <v>7201.5</v>
      </c>
      <c r="F114">
        <f>VLOOKUP($A114,Copper!$A:$D,4,FALSE)</f>
        <v>293450</v>
      </c>
      <c r="G114">
        <f>VLOOKUP($A114,Zinc!$A:$D,2,FALSE)</f>
        <v>3228</v>
      </c>
      <c r="H114">
        <f>VLOOKUP($A114,Zinc!$A:$D,4,FALSE)</f>
        <v>245150</v>
      </c>
      <c r="I114">
        <f>VLOOKUP($A114,'EUR-USD'!$A:$B,2,FALSE)</f>
        <v>1.1756</v>
      </c>
      <c r="J114">
        <f>VLOOKUP($A114,'USD-INR'!$A:$F,2,FALSE)</f>
        <v>67.739999999999995</v>
      </c>
      <c r="K114">
        <f>VLOOKUP($A114,'USD-INR'!$A:$F,6,FALSE)</f>
        <v>1090000</v>
      </c>
      <c r="L114">
        <f>VLOOKUP($A114,Coal!$A:$D,4,FALSE)</f>
        <v>0.86876291703572495</v>
      </c>
      <c r="M114">
        <f>VLOOKUP($A114,'Crude Oil - WTI'!$A:$F,2,FALSE)</f>
        <v>66.64</v>
      </c>
      <c r="N114">
        <f>VLOOKUP($A114,'Crude Oil - WTI'!$A:$F,6,FALSE)</f>
        <v>626400</v>
      </c>
      <c r="O114">
        <f>VLOOKUP($A114,'Natural Gas'!$A:$F,2,FALSE)</f>
        <v>2.9630000000000001</v>
      </c>
      <c r="P114">
        <f>VLOOKUP($A114,'Natural Gas'!$A:$F,6,FALSE)</f>
        <v>163500</v>
      </c>
      <c r="Q114">
        <f>VLOOKUP($A114,'Crude Oil - Brent'!$A:$F,2,FALSE)</f>
        <v>76.739999999999995</v>
      </c>
      <c r="R114">
        <f>VLOOKUP($A114,'Crude Oil - Brent'!$A:$F,6,FALSE)</f>
        <v>292470</v>
      </c>
    </row>
    <row r="115" spans="1:18" x14ac:dyDescent="0.3">
      <c r="A115" s="48">
        <v>43265</v>
      </c>
      <c r="B115" s="49">
        <v>1350</v>
      </c>
      <c r="C115">
        <f>VLOOKUP($A115,Aluminium!$A:$D,2,FALSE)</f>
        <v>2277.5</v>
      </c>
      <c r="D115">
        <f>VLOOKUP($A115,Aluminium!$A:$D,4,FALSE)</f>
        <v>1148000</v>
      </c>
      <c r="E115">
        <f>VLOOKUP($A115,Copper!$A:$D,2,FALSE)</f>
        <v>7197</v>
      </c>
      <c r="F115">
        <f>VLOOKUP($A115,Copper!$A:$D,4,FALSE)</f>
        <v>293550</v>
      </c>
      <c r="G115">
        <f>VLOOKUP($A115,Zinc!$A:$D,2,FALSE)</f>
        <v>3220</v>
      </c>
      <c r="H115">
        <f>VLOOKUP($A115,Zinc!$A:$D,4,FALSE)</f>
        <v>243550</v>
      </c>
      <c r="I115">
        <f>VLOOKUP($A115,'EUR-USD'!$A:$B,2,FALSE)</f>
        <v>1.1739999999999999</v>
      </c>
      <c r="J115">
        <f>VLOOKUP($A115,'USD-INR'!$A:$F,2,FALSE)</f>
        <v>67.739999999999995</v>
      </c>
      <c r="K115">
        <f>VLOOKUP($A115,'USD-INR'!$A:$F,6,FALSE)</f>
        <v>967990</v>
      </c>
      <c r="L115">
        <f>VLOOKUP($A115,Coal!$A:$D,4,FALSE)</f>
        <v>0.86876291703572495</v>
      </c>
      <c r="M115">
        <f>VLOOKUP($A115,'Crude Oil - WTI'!$A:$F,2,FALSE)</f>
        <v>66.89</v>
      </c>
      <c r="N115">
        <f>VLOOKUP($A115,'Crude Oil - WTI'!$A:$F,6,FALSE)</f>
        <v>460170</v>
      </c>
      <c r="O115">
        <f>VLOOKUP($A115,'Natural Gas'!$A:$F,2,FALSE)</f>
        <v>2.9649999999999999</v>
      </c>
      <c r="P115">
        <f>VLOOKUP($A115,'Natural Gas'!$A:$F,6,FALSE)</f>
        <v>128820</v>
      </c>
      <c r="Q115">
        <f>VLOOKUP($A115,'Crude Oil - Brent'!$A:$F,2,FALSE)</f>
        <v>75.94</v>
      </c>
      <c r="R115">
        <f>VLOOKUP($A115,'Crude Oil - Brent'!$A:$F,6,FALSE)</f>
        <v>279210</v>
      </c>
    </row>
    <row r="116" spans="1:18" x14ac:dyDescent="0.3">
      <c r="A116" s="48">
        <v>43266</v>
      </c>
      <c r="B116" s="49">
        <v>1350</v>
      </c>
      <c r="C116">
        <f>VLOOKUP($A116,Aluminium!$A:$D,2,FALSE)</f>
        <v>2239.5</v>
      </c>
      <c r="D116">
        <f>VLOOKUP($A116,Aluminium!$A:$D,4,FALSE)</f>
        <v>1142600</v>
      </c>
      <c r="E116">
        <f>VLOOKUP($A116,Copper!$A:$D,2,FALSE)</f>
        <v>7136</v>
      </c>
      <c r="F116">
        <f>VLOOKUP($A116,Copper!$A:$D,4,FALSE)</f>
        <v>294700</v>
      </c>
      <c r="G116">
        <f>VLOOKUP($A116,Zinc!$A:$D,2,FALSE)</f>
        <v>3189</v>
      </c>
      <c r="H116">
        <f>VLOOKUP($A116,Zinc!$A:$D,4,FALSE)</f>
        <v>241450</v>
      </c>
      <c r="I116">
        <f>VLOOKUP($A116,'EUR-USD'!$A:$B,2,FALSE)</f>
        <v>1.1589</v>
      </c>
      <c r="J116">
        <f>VLOOKUP($A116,'USD-INR'!$A:$F,2,FALSE)</f>
        <v>68.09</v>
      </c>
      <c r="K116">
        <f>VLOOKUP($A116,'USD-INR'!$A:$F,6,FALSE)</f>
        <v>1580000</v>
      </c>
      <c r="L116">
        <f>AVERAGE(L115,L117)</f>
        <v>0.86561860221460063</v>
      </c>
      <c r="M116">
        <f>VLOOKUP($A116,'Crude Oil - WTI'!$A:$F,2,FALSE)</f>
        <v>65.06</v>
      </c>
      <c r="N116">
        <f>VLOOKUP($A116,'Crude Oil - WTI'!$A:$F,6,FALSE)</f>
        <v>512590.00000000006</v>
      </c>
      <c r="O116">
        <f>VLOOKUP($A116,'Natural Gas'!$A:$F,2,FALSE)</f>
        <v>3.0219999999999998</v>
      </c>
      <c r="P116">
        <f>VLOOKUP($A116,'Natural Gas'!$A:$F,6,FALSE)</f>
        <v>169690</v>
      </c>
      <c r="Q116">
        <f>VLOOKUP($A116,'Crude Oil - Brent'!$A:$F,2,FALSE)</f>
        <v>73.44</v>
      </c>
      <c r="R116">
        <f>VLOOKUP($A116,'Crude Oil - Brent'!$A:$F,6,FALSE)</f>
        <v>285800</v>
      </c>
    </row>
    <row r="117" spans="1:18" x14ac:dyDescent="0.3">
      <c r="A117" s="48">
        <v>43269</v>
      </c>
      <c r="B117" s="49">
        <v>1350</v>
      </c>
      <c r="C117">
        <f>VLOOKUP($A117,Aluminium!$A:$D,2,FALSE)</f>
        <v>2220.5</v>
      </c>
      <c r="D117">
        <f>VLOOKUP($A117,Aluminium!$A:$D,4,FALSE)</f>
        <v>1139575</v>
      </c>
      <c r="E117">
        <f>VLOOKUP($A117,Copper!$A:$D,2,FALSE)</f>
        <v>6987</v>
      </c>
      <c r="F117">
        <f>VLOOKUP($A117,Copper!$A:$D,4,FALSE)</f>
        <v>294275</v>
      </c>
      <c r="G117">
        <f>VLOOKUP($A117,Zinc!$A:$D,2,FALSE)</f>
        <v>3108</v>
      </c>
      <c r="H117">
        <f>VLOOKUP($A117,Zinc!$A:$D,4,FALSE)</f>
        <v>245375</v>
      </c>
      <c r="I117">
        <f>VLOOKUP($A117,'EUR-USD'!$A:$B,2,FALSE)</f>
        <v>1.1612</v>
      </c>
      <c r="J117">
        <f>VLOOKUP($A117,'USD-INR'!$A:$F,2,FALSE)</f>
        <v>68.06</v>
      </c>
      <c r="K117">
        <f>VLOOKUP($A117,'USD-INR'!$A:$F,6,FALSE)</f>
        <v>1680000</v>
      </c>
      <c r="L117">
        <f>VLOOKUP($A117,Coal!$A:$D,4,FALSE)</f>
        <v>0.86247428739347631</v>
      </c>
      <c r="M117">
        <f>VLOOKUP($A117,'Crude Oil - WTI'!$A:$F,2,FALSE)</f>
        <v>65.849999999999994</v>
      </c>
      <c r="N117">
        <f>VLOOKUP($A117,'Crude Oil - WTI'!$A:$F,6,FALSE)</f>
        <v>218930</v>
      </c>
      <c r="O117">
        <f>VLOOKUP($A117,'Natural Gas'!$A:$F,2,FALSE)</f>
        <v>2.9510000000000001</v>
      </c>
      <c r="P117">
        <f>VLOOKUP($A117,'Natural Gas'!$A:$F,6,FALSE)</f>
        <v>164890</v>
      </c>
      <c r="Q117">
        <f>VLOOKUP($A117,'Crude Oil - Brent'!$A:$F,2,FALSE)</f>
        <v>75.34</v>
      </c>
      <c r="R117">
        <f>VLOOKUP($A117,'Crude Oil - Brent'!$A:$F,6,FALSE)</f>
        <v>316120</v>
      </c>
    </row>
    <row r="118" spans="1:18" x14ac:dyDescent="0.3">
      <c r="A118" s="48">
        <v>43270</v>
      </c>
      <c r="B118" s="49">
        <v>1350</v>
      </c>
      <c r="C118">
        <f>VLOOKUP($A118,Aluminium!$A:$D,2,FALSE)</f>
        <v>2179</v>
      </c>
      <c r="D118">
        <f>VLOOKUP($A118,Aluminium!$A:$D,4,FALSE)</f>
        <v>1136925</v>
      </c>
      <c r="E118">
        <f>VLOOKUP($A118,Copper!$A:$D,2,FALSE)</f>
        <v>6820</v>
      </c>
      <c r="F118">
        <f>VLOOKUP($A118,Copper!$A:$D,4,FALSE)</f>
        <v>294550</v>
      </c>
      <c r="G118">
        <f>VLOOKUP($A118,Zinc!$A:$D,2,FALSE)</f>
        <v>3044</v>
      </c>
      <c r="H118">
        <f>VLOOKUP($A118,Zinc!$A:$D,4,FALSE)</f>
        <v>246525</v>
      </c>
      <c r="I118">
        <f>VLOOKUP($A118,'EUR-USD'!$A:$B,2,FALSE)</f>
        <v>1.1544000000000001</v>
      </c>
      <c r="J118">
        <f>VLOOKUP($A118,'USD-INR'!$A:$F,2,FALSE)</f>
        <v>68.39</v>
      </c>
      <c r="K118">
        <f>VLOOKUP($A118,'USD-INR'!$A:$F,6,FALSE)</f>
        <v>2300000</v>
      </c>
      <c r="L118">
        <f>VLOOKUP($A118,Coal!$A:$D,4,FALSE)</f>
        <v>0.85831261880391874</v>
      </c>
      <c r="M118">
        <f>VLOOKUP($A118,'Crude Oil - WTI'!$A:$F,2,FALSE)</f>
        <v>65.069999999999993</v>
      </c>
      <c r="N118">
        <f>VLOOKUP($A118,'Crude Oil - WTI'!$A:$F,6,FALSE)</f>
        <v>122650</v>
      </c>
      <c r="O118">
        <f>VLOOKUP($A118,'Natural Gas'!$A:$F,2,FALSE)</f>
        <v>2.9</v>
      </c>
      <c r="P118">
        <f>VLOOKUP($A118,'Natural Gas'!$A:$F,6,FALSE)</f>
        <v>148890</v>
      </c>
      <c r="Q118">
        <f>VLOOKUP($A118,'Crude Oil - Brent'!$A:$F,2,FALSE)</f>
        <v>75.08</v>
      </c>
      <c r="R118">
        <f>VLOOKUP($A118,'Crude Oil - Brent'!$A:$F,6,FALSE)</f>
        <v>290590</v>
      </c>
    </row>
    <row r="119" spans="1:18" x14ac:dyDescent="0.3">
      <c r="A119" s="48">
        <v>43271</v>
      </c>
      <c r="B119" s="49">
        <v>1350</v>
      </c>
      <c r="C119">
        <f>VLOOKUP($A119,Aluminium!$A:$D,2,FALSE)</f>
        <v>2179</v>
      </c>
      <c r="D119">
        <f>VLOOKUP($A119,Aluminium!$A:$D,4,FALSE)</f>
        <v>1132475</v>
      </c>
      <c r="E119">
        <f>VLOOKUP($A119,Copper!$A:$D,2,FALSE)</f>
        <v>6819</v>
      </c>
      <c r="F119">
        <f>VLOOKUP($A119,Copper!$A:$D,4,FALSE)</f>
        <v>308975</v>
      </c>
      <c r="G119">
        <f>VLOOKUP($A119,Zinc!$A:$D,2,FALSE)</f>
        <v>3056</v>
      </c>
      <c r="H119">
        <f>VLOOKUP($A119,Zinc!$A:$D,4,FALSE)</f>
        <v>246175</v>
      </c>
      <c r="I119">
        <f>VLOOKUP($A119,'EUR-USD'!$A:$B,2,FALSE)</f>
        <v>1.1575</v>
      </c>
      <c r="J119">
        <f>VLOOKUP($A119,'USD-INR'!$A:$F,2,FALSE)</f>
        <v>68.13</v>
      </c>
      <c r="K119">
        <f>VLOOKUP($A119,'USD-INR'!$A:$F,6,FALSE)</f>
        <v>1890000</v>
      </c>
      <c r="L119">
        <f>VLOOKUP($A119,Coal!$A:$D,4,FALSE)</f>
        <v>0.85865257595772793</v>
      </c>
      <c r="M119">
        <f>VLOOKUP($A119,'Crude Oil - WTI'!$A:$F,2,FALSE)</f>
        <v>66.22</v>
      </c>
      <c r="N119">
        <f>VLOOKUP($A119,'Crude Oil - WTI'!$A:$F,6,FALSE)</f>
        <v>30650</v>
      </c>
      <c r="O119">
        <f>VLOOKUP($A119,'Natural Gas'!$A:$F,2,FALSE)</f>
        <v>2.964</v>
      </c>
      <c r="P119">
        <f>VLOOKUP($A119,'Natural Gas'!$A:$F,6,FALSE)</f>
        <v>141780</v>
      </c>
      <c r="Q119">
        <f>VLOOKUP($A119,'Crude Oil - Brent'!$A:$F,2,FALSE)</f>
        <v>74.739999999999995</v>
      </c>
      <c r="R119">
        <f>VLOOKUP($A119,'Crude Oil - Brent'!$A:$F,6,FALSE)</f>
        <v>368840</v>
      </c>
    </row>
    <row r="120" spans="1:18" x14ac:dyDescent="0.3">
      <c r="A120" s="48">
        <v>43272</v>
      </c>
      <c r="B120" s="49">
        <v>1350</v>
      </c>
      <c r="C120">
        <f>VLOOKUP($A120,Aluminium!$A:$D,2,FALSE)</f>
        <v>2167</v>
      </c>
      <c r="D120">
        <f>VLOOKUP($A120,Aluminium!$A:$D,4,FALSE)</f>
        <v>1131100</v>
      </c>
      <c r="E120">
        <f>VLOOKUP($A120,Copper!$A:$D,2,FALSE)</f>
        <v>6801</v>
      </c>
      <c r="F120">
        <f>VLOOKUP($A120,Copper!$A:$D,4,FALSE)</f>
        <v>307675</v>
      </c>
      <c r="G120">
        <f>VLOOKUP($A120,Zinc!$A:$D,2,FALSE)</f>
        <v>3021.5</v>
      </c>
      <c r="H120">
        <f>VLOOKUP($A120,Zinc!$A:$D,4,FALSE)</f>
        <v>247450</v>
      </c>
      <c r="I120">
        <f>VLOOKUP($A120,'EUR-USD'!$A:$B,2,FALSE)</f>
        <v>1.1544000000000001</v>
      </c>
      <c r="J120">
        <f>VLOOKUP($A120,'USD-INR'!$A:$F,2,FALSE)</f>
        <v>68.040000000000006</v>
      </c>
      <c r="K120">
        <f>VLOOKUP($A120,'USD-INR'!$A:$F,6,FALSE)</f>
        <v>1570000</v>
      </c>
      <c r="L120">
        <f>VLOOKUP($A120,Coal!$A:$D,4,FALSE)</f>
        <v>0.85905349794238683</v>
      </c>
      <c r="M120">
        <f>VLOOKUP($A120,'Crude Oil - WTI'!$A:$F,2,FALSE)</f>
        <v>65.540000000000006</v>
      </c>
      <c r="N120">
        <f>VLOOKUP($A120,'Crude Oil - WTI'!$A:$F,6,FALSE)</f>
        <v>760720</v>
      </c>
      <c r="O120">
        <f>VLOOKUP($A120,'Natural Gas'!$A:$F,2,FALSE)</f>
        <v>2.9750000000000001</v>
      </c>
      <c r="P120">
        <f>VLOOKUP($A120,'Natural Gas'!$A:$F,6,FALSE)</f>
        <v>129669.99999999999</v>
      </c>
      <c r="Q120">
        <f>VLOOKUP($A120,'Crude Oil - Brent'!$A:$F,2,FALSE)</f>
        <v>73.05</v>
      </c>
      <c r="R120">
        <f>VLOOKUP($A120,'Crude Oil - Brent'!$A:$F,6,FALSE)</f>
        <v>411810</v>
      </c>
    </row>
    <row r="121" spans="1:18" x14ac:dyDescent="0.3">
      <c r="A121" s="48">
        <v>43273</v>
      </c>
      <c r="B121" s="49">
        <v>1350</v>
      </c>
      <c r="C121">
        <f>VLOOKUP($A121,Aluminium!$A:$D,2,FALSE)</f>
        <v>2166</v>
      </c>
      <c r="D121">
        <f>VLOOKUP($A121,Aluminium!$A:$D,4,FALSE)</f>
        <v>1128325</v>
      </c>
      <c r="E121">
        <f>VLOOKUP($A121,Copper!$A:$D,2,FALSE)</f>
        <v>6811</v>
      </c>
      <c r="F121">
        <f>VLOOKUP($A121,Copper!$A:$D,4,FALSE)</f>
        <v>305975</v>
      </c>
      <c r="G121">
        <f>VLOOKUP($A121,Zinc!$A:$D,2,FALSE)</f>
        <v>2993</v>
      </c>
      <c r="H121">
        <f>VLOOKUP($A121,Zinc!$A:$D,4,FALSE)</f>
        <v>247250</v>
      </c>
      <c r="I121">
        <f>VLOOKUP($A121,'EUR-USD'!$A:$B,2,FALSE)</f>
        <v>1.1641999999999999</v>
      </c>
      <c r="J121">
        <f>VLOOKUP($A121,'USD-INR'!$A:$F,2,FALSE)</f>
        <v>67.83</v>
      </c>
      <c r="K121">
        <f>VLOOKUP($A121,'USD-INR'!$A:$F,6,FALSE)</f>
        <v>1800000</v>
      </c>
      <c r="L121">
        <f>VLOOKUP($A121,Coal!$A:$D,4,FALSE)</f>
        <v>0.86171310629514974</v>
      </c>
      <c r="M121">
        <f>VLOOKUP($A121,'Crude Oil - WTI'!$A:$F,2,FALSE)</f>
        <v>68.58</v>
      </c>
      <c r="N121">
        <f>VLOOKUP($A121,'Crude Oil - WTI'!$A:$F,6,FALSE)</f>
        <v>1140000</v>
      </c>
      <c r="O121">
        <f>VLOOKUP($A121,'Natural Gas'!$A:$F,2,FALSE)</f>
        <v>2.9449999999999998</v>
      </c>
      <c r="P121">
        <f>VLOOKUP($A121,'Natural Gas'!$A:$F,6,FALSE)</f>
        <v>101300</v>
      </c>
      <c r="Q121">
        <f>VLOOKUP($A121,'Crude Oil - Brent'!$A:$F,2,FALSE)</f>
        <v>75.55</v>
      </c>
      <c r="R121">
        <f>VLOOKUP($A121,'Crude Oil - Brent'!$A:$F,6,FALSE)</f>
        <v>377390</v>
      </c>
    </row>
    <row r="122" spans="1:18" x14ac:dyDescent="0.3">
      <c r="A122" s="48">
        <v>43276</v>
      </c>
      <c r="B122" s="49">
        <v>1350</v>
      </c>
      <c r="C122">
        <f>VLOOKUP($A122,Aluminium!$A:$D,2,FALSE)</f>
        <v>2172</v>
      </c>
      <c r="D122">
        <f>VLOOKUP($A122,Aluminium!$A:$D,4,FALSE)</f>
        <v>1123700</v>
      </c>
      <c r="E122">
        <f>VLOOKUP($A122,Copper!$A:$D,2,FALSE)</f>
        <v>6783</v>
      </c>
      <c r="F122">
        <f>VLOOKUP($A122,Copper!$A:$D,4,FALSE)</f>
        <v>305525</v>
      </c>
      <c r="G122">
        <f>VLOOKUP($A122,Zinc!$A:$D,2,FALSE)</f>
        <v>2954</v>
      </c>
      <c r="H122">
        <f>VLOOKUP($A122,Zinc!$A:$D,4,FALSE)</f>
        <v>249450</v>
      </c>
      <c r="I122">
        <f>VLOOKUP($A122,'EUR-USD'!$A:$B,2,FALSE)</f>
        <v>1.1688000000000001</v>
      </c>
      <c r="J122">
        <f>VLOOKUP($A122,'USD-INR'!$A:$F,2,FALSE)</f>
        <v>68.13</v>
      </c>
      <c r="K122">
        <f>VLOOKUP($A122,'USD-INR'!$A:$F,6,FALSE)</f>
        <v>1540000</v>
      </c>
      <c r="L122">
        <f>VLOOKUP($A122,Coal!$A:$D,4,FALSE)</f>
        <v>0.85645090268604152</v>
      </c>
      <c r="M122">
        <f>VLOOKUP($A122,'Crude Oil - WTI'!$A:$F,2,FALSE)</f>
        <v>68.08</v>
      </c>
      <c r="N122">
        <f>VLOOKUP($A122,'Crude Oil - WTI'!$A:$F,6,FALSE)</f>
        <v>816210</v>
      </c>
      <c r="O122">
        <f>VLOOKUP($A122,'Natural Gas'!$A:$F,2,FALSE)</f>
        <v>2.923</v>
      </c>
      <c r="P122">
        <f>VLOOKUP($A122,'Natural Gas'!$A:$F,6,FALSE)</f>
        <v>54240</v>
      </c>
      <c r="Q122">
        <f>VLOOKUP($A122,'Crude Oil - Brent'!$A:$F,2,FALSE)</f>
        <v>74.73</v>
      </c>
      <c r="R122">
        <f>VLOOKUP($A122,'Crude Oil - Brent'!$A:$F,6,FALSE)</f>
        <v>274380</v>
      </c>
    </row>
    <row r="123" spans="1:18" x14ac:dyDescent="0.3">
      <c r="A123" s="48">
        <v>43277</v>
      </c>
      <c r="B123" s="49">
        <v>1300</v>
      </c>
      <c r="C123">
        <f>VLOOKUP($A123,Aluminium!$A:$D,2,FALSE)</f>
        <v>2152</v>
      </c>
      <c r="D123">
        <f>VLOOKUP($A123,Aluminium!$A:$D,4,FALSE)</f>
        <v>1122425</v>
      </c>
      <c r="E123">
        <f>VLOOKUP($A123,Copper!$A:$D,2,FALSE)</f>
        <v>6712</v>
      </c>
      <c r="F123">
        <f>VLOOKUP($A123,Copper!$A:$D,4,FALSE)</f>
        <v>303100</v>
      </c>
      <c r="G123">
        <f>VLOOKUP($A123,Zinc!$A:$D,2,FALSE)</f>
        <v>2895</v>
      </c>
      <c r="H123">
        <f>VLOOKUP($A123,Zinc!$A:$D,4,FALSE)</f>
        <v>249400</v>
      </c>
      <c r="I123">
        <f>VLOOKUP($A123,'EUR-USD'!$A:$B,2,FALSE)</f>
        <v>1.1675</v>
      </c>
      <c r="J123">
        <f>VLOOKUP($A123,'USD-INR'!$A:$F,2,FALSE)</f>
        <v>68.23</v>
      </c>
      <c r="K123">
        <f>VLOOKUP($A123,'USD-INR'!$A:$F,6,FALSE)</f>
        <v>1470000</v>
      </c>
      <c r="L123">
        <f>VLOOKUP($A123,Coal!$A:$D,4,FALSE)</f>
        <v>0.85006595339293556</v>
      </c>
      <c r="M123">
        <f>VLOOKUP($A123,'Crude Oil - WTI'!$A:$F,2,FALSE)</f>
        <v>70.53</v>
      </c>
      <c r="N123">
        <f>VLOOKUP($A123,'Crude Oil - WTI'!$A:$F,6,FALSE)</f>
        <v>848540</v>
      </c>
      <c r="O123">
        <f>VLOOKUP($A123,'Natural Gas'!$A:$F,2,FALSE)</f>
        <v>2.9390000000000001</v>
      </c>
      <c r="P123">
        <f>VLOOKUP($A123,'Natural Gas'!$A:$F,6,FALSE)</f>
        <v>39900</v>
      </c>
      <c r="Q123">
        <f>VLOOKUP($A123,'Crude Oil - Brent'!$A:$F,2,FALSE)</f>
        <v>76.31</v>
      </c>
      <c r="R123">
        <f>VLOOKUP($A123,'Crude Oil - Brent'!$A:$F,6,FALSE)</f>
        <v>289470</v>
      </c>
    </row>
    <row r="124" spans="1:18" x14ac:dyDescent="0.3">
      <c r="A124" s="48">
        <v>43278</v>
      </c>
      <c r="B124" s="49">
        <v>1300</v>
      </c>
      <c r="C124">
        <f>VLOOKUP($A124,Aluminium!$A:$D,2,FALSE)</f>
        <v>2204.5</v>
      </c>
      <c r="D124">
        <f>VLOOKUP($A124,Aluminium!$A:$D,4,FALSE)</f>
        <v>1117475</v>
      </c>
      <c r="E124">
        <f>VLOOKUP($A124,Copper!$A:$D,2,FALSE)</f>
        <v>6688</v>
      </c>
      <c r="F124">
        <f>VLOOKUP($A124,Copper!$A:$D,4,FALSE)</f>
        <v>298775</v>
      </c>
      <c r="G124">
        <f>VLOOKUP($A124,Zinc!$A:$D,2,FALSE)</f>
        <v>2921</v>
      </c>
      <c r="H124">
        <f>VLOOKUP($A124,Zinc!$A:$D,4,FALSE)</f>
        <v>249350</v>
      </c>
      <c r="I124">
        <f>VLOOKUP($A124,'EUR-USD'!$A:$B,2,FALSE)</f>
        <v>1.163</v>
      </c>
      <c r="J124">
        <f>VLOOKUP($A124,'USD-INR'!$A:$F,2,FALSE)</f>
        <v>68.52</v>
      </c>
      <c r="K124">
        <f>VLOOKUP($A124,'USD-INR'!$A:$F,6,FALSE)</f>
        <v>1460000</v>
      </c>
      <c r="L124">
        <f>VLOOKUP($A124,Coal!$A:$D,4,FALSE)</f>
        <v>0.84427904261529485</v>
      </c>
      <c r="M124">
        <f>VLOOKUP($A124,'Crude Oil - WTI'!$A:$F,2,FALSE)</f>
        <v>72.760000000000005</v>
      </c>
      <c r="N124">
        <f>VLOOKUP($A124,'Crude Oil - WTI'!$A:$F,6,FALSE)</f>
        <v>775160</v>
      </c>
      <c r="O124">
        <f>VLOOKUP($A124,'Natural Gas'!$A:$F,2,FALSE)</f>
        <v>2.996</v>
      </c>
      <c r="P124">
        <f>VLOOKUP($A124,'Natural Gas'!$A:$F,6,FALSE)</f>
        <v>10060</v>
      </c>
      <c r="Q124">
        <f>VLOOKUP($A124,'Crude Oil - Brent'!$A:$F,2,FALSE)</f>
        <v>77.62</v>
      </c>
      <c r="R124">
        <f>VLOOKUP($A124,'Crude Oil - Brent'!$A:$F,6,FALSE)</f>
        <v>166190</v>
      </c>
    </row>
    <row r="125" spans="1:18" x14ac:dyDescent="0.3">
      <c r="A125" s="48">
        <v>43279</v>
      </c>
      <c r="B125" s="49">
        <v>1300</v>
      </c>
      <c r="C125">
        <f>VLOOKUP($A125,Aluminium!$A:$D,2,FALSE)</f>
        <v>2173</v>
      </c>
      <c r="D125">
        <f>VLOOKUP($A125,Aluminium!$A:$D,4,FALSE)</f>
        <v>1112025</v>
      </c>
      <c r="E125">
        <f>VLOOKUP($A125,Copper!$A:$D,2,FALSE)</f>
        <v>6650</v>
      </c>
      <c r="F125">
        <f>VLOOKUP($A125,Copper!$A:$D,4,FALSE)</f>
        <v>298250</v>
      </c>
      <c r="G125">
        <f>VLOOKUP($A125,Zinc!$A:$D,2,FALSE)</f>
        <v>2938</v>
      </c>
      <c r="H125">
        <f>VLOOKUP($A125,Zinc!$A:$D,4,FALSE)</f>
        <v>249325</v>
      </c>
      <c r="I125">
        <f>VLOOKUP($A125,'EUR-USD'!$A:$B,2,FALSE)</f>
        <v>1.1586000000000001</v>
      </c>
      <c r="J125">
        <f>VLOOKUP($A125,'USD-INR'!$A:$F,2,FALSE)</f>
        <v>69</v>
      </c>
      <c r="K125">
        <f>VLOOKUP($A125,'USD-INR'!$A:$F,6,FALSE)</f>
        <v>2840000</v>
      </c>
      <c r="L125">
        <f>VLOOKUP($A125,Coal!$A:$D,4,FALSE)</f>
        <v>0.83840579710144925</v>
      </c>
      <c r="M125">
        <f>VLOOKUP($A125,'Crude Oil - WTI'!$A:$F,2,FALSE)</f>
        <v>73.45</v>
      </c>
      <c r="N125">
        <f>VLOOKUP($A125,'Crude Oil - WTI'!$A:$F,6,FALSE)</f>
        <v>717350</v>
      </c>
      <c r="O125">
        <f>VLOOKUP($A125,'Natural Gas'!$A:$F,2,FALSE)</f>
        <v>2.94</v>
      </c>
      <c r="P125">
        <f>VLOOKUP($A125,'Natural Gas'!$A:$F,6,FALSE)</f>
        <v>157120</v>
      </c>
      <c r="Q125">
        <f>VLOOKUP($A125,'Crude Oil - Brent'!$A:$F,2,FALSE)</f>
        <v>77.849999999999994</v>
      </c>
      <c r="R125">
        <f>VLOOKUP($A125,'Crude Oil - Brent'!$A:$F,6,FALSE)</f>
        <v>144220</v>
      </c>
    </row>
    <row r="126" spans="1:18" x14ac:dyDescent="0.3">
      <c r="A126" s="48">
        <v>43280</v>
      </c>
      <c r="B126" s="49">
        <v>1300</v>
      </c>
      <c r="C126">
        <f>VLOOKUP($A126,Aluminium!$A:$D,2,FALSE)</f>
        <v>2183</v>
      </c>
      <c r="D126">
        <f>VLOOKUP($A126,Aluminium!$A:$D,4,FALSE)</f>
        <v>1114125</v>
      </c>
      <c r="E126">
        <f>VLOOKUP($A126,Copper!$A:$D,2,FALSE)</f>
        <v>6646</v>
      </c>
      <c r="F126">
        <f>VLOOKUP($A126,Copper!$A:$D,4,FALSE)</f>
        <v>294525</v>
      </c>
      <c r="G126">
        <f>VLOOKUP($A126,Zinc!$A:$D,2,FALSE)</f>
        <v>2948</v>
      </c>
      <c r="H126">
        <f>VLOOKUP($A126,Zinc!$A:$D,4,FALSE)</f>
        <v>249300</v>
      </c>
      <c r="I126">
        <f>VLOOKUP($A126,'EUR-USD'!$A:$B,2,FALSE)</f>
        <v>1.1651</v>
      </c>
      <c r="J126">
        <f>VLOOKUP($A126,'USD-INR'!$A:$F,2,FALSE)</f>
        <v>68.72</v>
      </c>
      <c r="K126">
        <f>VLOOKUP($A126,'USD-INR'!$A:$F,6,FALSE)</f>
        <v>2150000</v>
      </c>
      <c r="L126">
        <f>VLOOKUP($A126,Coal!$A:$D,4,FALSE)</f>
        <v>0.84036670547147851</v>
      </c>
      <c r="M126">
        <f>VLOOKUP($A126,'Crude Oil - WTI'!$A:$F,2,FALSE)</f>
        <v>74.150000000000006</v>
      </c>
      <c r="N126">
        <f>VLOOKUP($A126,'Crude Oil - WTI'!$A:$F,6,FALSE)</f>
        <v>602400</v>
      </c>
      <c r="O126">
        <f>VLOOKUP($A126,'Natural Gas'!$A:$F,2,FALSE)</f>
        <v>2.9239999999999999</v>
      </c>
      <c r="P126">
        <f>VLOOKUP($A126,'Natural Gas'!$A:$F,6,FALSE)</f>
        <v>116420</v>
      </c>
      <c r="Q126">
        <f>VLOOKUP($A126,'Crude Oil - Brent'!$A:$F,2,FALSE)</f>
        <v>79.44</v>
      </c>
      <c r="R126">
        <f>VLOOKUP($A126,'Crude Oil - Brent'!$A:$F,6,FALSE)</f>
        <v>17120</v>
      </c>
    </row>
    <row r="127" spans="1:18" x14ac:dyDescent="0.3">
      <c r="A127" s="48">
        <v>43283</v>
      </c>
      <c r="B127" s="49">
        <v>1500</v>
      </c>
      <c r="C127">
        <f>VLOOKUP($A127,Aluminium!$A:$D,2,FALSE)</f>
        <v>2153</v>
      </c>
      <c r="D127">
        <f>VLOOKUP($A127,Aluminium!$A:$D,4,FALSE)</f>
        <v>1107400</v>
      </c>
      <c r="E127">
        <f>VLOOKUP($A127,Copper!$A:$D,2,FALSE)</f>
        <v>6595</v>
      </c>
      <c r="F127">
        <f>VLOOKUP($A127,Copper!$A:$D,4,FALSE)</f>
        <v>289875</v>
      </c>
      <c r="G127">
        <f>VLOOKUP($A127,Zinc!$A:$D,2,FALSE)</f>
        <v>2915</v>
      </c>
      <c r="H127">
        <f>VLOOKUP($A127,Zinc!$A:$D,4,FALSE)</f>
        <v>249250</v>
      </c>
      <c r="I127">
        <f>VLOOKUP($A127,'EUR-USD'!$A:$B,2,FALSE)</f>
        <v>1.163</v>
      </c>
      <c r="J127">
        <f>VLOOKUP($A127,'USD-INR'!$A:$F,2,FALSE)</f>
        <v>68.98</v>
      </c>
      <c r="K127">
        <f>VLOOKUP($A127,'USD-INR'!$A:$F,6,FALSE)</f>
        <v>1540000</v>
      </c>
      <c r="L127">
        <f>VLOOKUP($A127,Coal!$A:$D,4,FALSE)</f>
        <v>0.83719918817048411</v>
      </c>
      <c r="M127">
        <f>VLOOKUP($A127,'Crude Oil - WTI'!$A:$F,2,FALSE)</f>
        <v>73.94</v>
      </c>
      <c r="N127">
        <f>VLOOKUP($A127,'Crude Oil - WTI'!$A:$F,6,FALSE)</f>
        <v>652170</v>
      </c>
      <c r="O127">
        <f>VLOOKUP($A127,'Natural Gas'!$A:$F,2,FALSE)</f>
        <v>2.8620000000000001</v>
      </c>
      <c r="P127">
        <f>VLOOKUP($A127,'Natural Gas'!$A:$F,6,FALSE)</f>
        <v>165520</v>
      </c>
      <c r="Q127">
        <f>VLOOKUP($A127,'Crude Oil - Brent'!$A:$F,2,FALSE)</f>
        <v>77.3</v>
      </c>
      <c r="R127">
        <f>VLOOKUP($A127,'Crude Oil - Brent'!$A:$F,6,FALSE)</f>
        <v>265380</v>
      </c>
    </row>
    <row r="128" spans="1:18" x14ac:dyDescent="0.3">
      <c r="A128" s="48">
        <v>43284</v>
      </c>
      <c r="B128" s="49">
        <v>1500</v>
      </c>
      <c r="C128">
        <f>VLOOKUP($A128,Aluminium!$A:$D,2,FALSE)</f>
        <v>2165</v>
      </c>
      <c r="D128">
        <f>VLOOKUP($A128,Aluminium!$A:$D,4,FALSE)</f>
        <v>1108900</v>
      </c>
      <c r="E128">
        <f>VLOOKUP($A128,Copper!$A:$D,2,FALSE)</f>
        <v>6584.5</v>
      </c>
      <c r="F128">
        <f>VLOOKUP($A128,Copper!$A:$D,4,FALSE)</f>
        <v>286525</v>
      </c>
      <c r="G128">
        <f>VLOOKUP($A128,Zinc!$A:$D,2,FALSE)</f>
        <v>2883</v>
      </c>
      <c r="H128">
        <f>VLOOKUP($A128,Zinc!$A:$D,4,FALSE)</f>
        <v>249250</v>
      </c>
      <c r="I128">
        <f>VLOOKUP($A128,'EUR-USD'!$A:$B,2,FALSE)</f>
        <v>1.1664000000000001</v>
      </c>
      <c r="J128">
        <f>VLOOKUP($A128,'USD-INR'!$A:$F,2,FALSE)</f>
        <v>68.81</v>
      </c>
      <c r="K128">
        <f>VLOOKUP($A128,'USD-INR'!$A:$F,6,FALSE)</f>
        <v>1560000</v>
      </c>
      <c r="L128">
        <f>VLOOKUP($A128,Coal!$A:$D,4,FALSE)</f>
        <v>0.83926754832146488</v>
      </c>
      <c r="M128">
        <f>VLOOKUP($A128,'Crude Oil - WTI'!$A:$F,2,FALSE)</f>
        <v>74.14</v>
      </c>
      <c r="N128">
        <f>VLOOKUP($A128,'Crude Oil - WTI'!$A:$F,6,FALSE)</f>
        <v>667240</v>
      </c>
      <c r="O128">
        <f>VLOOKUP($A128,'Natural Gas'!$A:$F,2,FALSE)</f>
        <v>2.87</v>
      </c>
      <c r="P128">
        <f>VLOOKUP($A128,'Natural Gas'!$A:$F,6,FALSE)</f>
        <v>121580</v>
      </c>
      <c r="Q128">
        <f>VLOOKUP($A128,'Crude Oil - Brent'!$A:$F,2,FALSE)</f>
        <v>77.760000000000005</v>
      </c>
      <c r="R128">
        <f>VLOOKUP($A128,'Crude Oil - Brent'!$A:$F,6,FALSE)</f>
        <v>273460</v>
      </c>
    </row>
    <row r="129" spans="1:18" x14ac:dyDescent="0.3">
      <c r="A129" s="48">
        <v>43285</v>
      </c>
      <c r="B129" s="49">
        <v>1500</v>
      </c>
      <c r="C129">
        <f>VLOOKUP($A129,Aluminium!$A:$D,2,FALSE)</f>
        <v>2120.5</v>
      </c>
      <c r="D129">
        <f>VLOOKUP($A129,Aluminium!$A:$D,4,FALSE)</f>
        <v>1104600</v>
      </c>
      <c r="E129">
        <f>VLOOKUP($A129,Copper!$A:$D,2,FALSE)</f>
        <v>6459</v>
      </c>
      <c r="F129">
        <f>VLOOKUP($A129,Copper!$A:$D,4,FALSE)</f>
        <v>282225</v>
      </c>
      <c r="G129">
        <f>VLOOKUP($A129,Zinc!$A:$D,2,FALSE)</f>
        <v>2797</v>
      </c>
      <c r="H129">
        <f>VLOOKUP($A129,Zinc!$A:$D,4,FALSE)</f>
        <v>249025</v>
      </c>
      <c r="I129">
        <f>VLOOKUP($A129,'EUR-USD'!$A:$B,2,FALSE)</f>
        <v>1.1637</v>
      </c>
      <c r="J129">
        <f>VLOOKUP($A129,'USD-INR'!$A:$F,2,FALSE)</f>
        <v>68.94</v>
      </c>
      <c r="K129">
        <f>VLOOKUP($A129,'USD-INR'!$A:$F,6,FALSE)</f>
        <v>1340000</v>
      </c>
      <c r="L129">
        <f>VLOOKUP($A129,Coal!$A:$D,4,FALSE)</f>
        <v>0.82100377139541636</v>
      </c>
      <c r="M129">
        <f>VLOOKUP($A129,'Crude Oil - WTI'!$A:$F,2,FALSE)</f>
        <v>74.13</v>
      </c>
      <c r="N129">
        <f>AVERAGE(N128,N130)</f>
        <v>754435</v>
      </c>
      <c r="O129">
        <f>VLOOKUP($A129,'Natural Gas'!$A:$F,2,FALSE)</f>
        <v>2.8410000000000002</v>
      </c>
      <c r="P129">
        <f>AVERAGE(P128,P130)</f>
        <v>125290</v>
      </c>
      <c r="Q129">
        <f>VLOOKUP($A129,'Crude Oil - Brent'!$A:$F,2,FALSE)</f>
        <v>78.239999999999995</v>
      </c>
      <c r="R129">
        <f>VLOOKUP($A129,'Crude Oil - Brent'!$A:$F,6,FALSE)</f>
        <v>97250</v>
      </c>
    </row>
    <row r="130" spans="1:18" x14ac:dyDescent="0.3">
      <c r="A130" s="48">
        <v>43286</v>
      </c>
      <c r="B130" s="49">
        <v>1500</v>
      </c>
      <c r="C130">
        <f>VLOOKUP($A130,Aluminium!$A:$D,2,FALSE)</f>
        <v>2127</v>
      </c>
      <c r="D130">
        <f>VLOOKUP($A130,Aluminium!$A:$D,4,FALSE)</f>
        <v>1106600</v>
      </c>
      <c r="E130">
        <f>VLOOKUP($A130,Copper!$A:$D,2,FALSE)</f>
        <v>6399.5</v>
      </c>
      <c r="F130">
        <f>VLOOKUP($A130,Copper!$A:$D,4,FALSE)</f>
        <v>279000</v>
      </c>
      <c r="G130">
        <f>VLOOKUP($A130,Zinc!$A:$D,2,FALSE)</f>
        <v>2758</v>
      </c>
      <c r="H130">
        <f>VLOOKUP($A130,Zinc!$A:$D,4,FALSE)</f>
        <v>249025</v>
      </c>
      <c r="I130">
        <f>VLOOKUP($A130,'EUR-USD'!$A:$B,2,FALSE)</f>
        <v>1.1709000000000001</v>
      </c>
      <c r="J130">
        <f>VLOOKUP($A130,'USD-INR'!$A:$F,2,FALSE)</f>
        <v>69.099999999999994</v>
      </c>
      <c r="K130">
        <f>VLOOKUP($A130,'USD-INR'!$A:$F,6,FALSE)</f>
        <v>1460000</v>
      </c>
      <c r="L130">
        <f>VLOOKUP($A130,Coal!$A:$D,4,FALSE)</f>
        <v>0.81548480463096973</v>
      </c>
      <c r="M130">
        <f>VLOOKUP($A130,'Crude Oil - WTI'!$A:$F,2,FALSE)</f>
        <v>72.94</v>
      </c>
      <c r="N130">
        <f>VLOOKUP($A130,'Crude Oil - WTI'!$A:$F,6,FALSE)</f>
        <v>841630</v>
      </c>
      <c r="O130">
        <f>VLOOKUP($A130,'Natural Gas'!$A:$F,2,FALSE)</f>
        <v>2.8370000000000002</v>
      </c>
      <c r="P130">
        <f>VLOOKUP($A130,'Natural Gas'!$A:$F,6,FALSE)</f>
        <v>129000</v>
      </c>
      <c r="Q130">
        <f>VLOOKUP($A130,'Crude Oil - Brent'!$A:$F,2,FALSE)</f>
        <v>77.39</v>
      </c>
      <c r="R130">
        <f>VLOOKUP($A130,'Crude Oil - Brent'!$A:$F,6,FALSE)</f>
        <v>254020</v>
      </c>
    </row>
    <row r="131" spans="1:18" x14ac:dyDescent="0.3">
      <c r="A131" s="48">
        <v>43287</v>
      </c>
      <c r="B131" s="49">
        <v>1500</v>
      </c>
      <c r="C131">
        <f>VLOOKUP($A131,Aluminium!$A:$D,2,FALSE)</f>
        <v>2098.5</v>
      </c>
      <c r="D131">
        <f>VLOOKUP($A131,Aluminium!$A:$D,4,FALSE)</f>
        <v>1105975</v>
      </c>
      <c r="E131">
        <f>VLOOKUP($A131,Copper!$A:$D,2,FALSE)</f>
        <v>6326</v>
      </c>
      <c r="F131">
        <f>VLOOKUP($A131,Copper!$A:$D,4,FALSE)</f>
        <v>275475</v>
      </c>
      <c r="G131">
        <f>VLOOKUP($A131,Zinc!$A:$D,2,FALSE)</f>
        <v>2759</v>
      </c>
      <c r="H131">
        <f>VLOOKUP($A131,Zinc!$A:$D,4,FALSE)</f>
        <v>249025</v>
      </c>
      <c r="I131">
        <f>VLOOKUP($A131,'EUR-USD'!$A:$B,2,FALSE)</f>
        <v>1.1713</v>
      </c>
      <c r="J131">
        <f>VLOOKUP($A131,'USD-INR'!$A:$F,2,FALSE)</f>
        <v>69.05</v>
      </c>
      <c r="K131">
        <f>VLOOKUP($A131,'USD-INR'!$A:$F,6,FALSE)</f>
        <v>1240000</v>
      </c>
      <c r="L131">
        <f>VLOOKUP($A131,Coal!$A:$D,4,FALSE)</f>
        <v>0.82041998551774076</v>
      </c>
      <c r="M131">
        <f>VLOOKUP($A131,'Crude Oil - WTI'!$A:$F,2,FALSE)</f>
        <v>73.8</v>
      </c>
      <c r="N131">
        <f>VLOOKUP($A131,'Crude Oil - WTI'!$A:$F,6,FALSE)</f>
        <v>611420</v>
      </c>
      <c r="O131">
        <f>VLOOKUP($A131,'Natural Gas'!$A:$F,2,FALSE)</f>
        <v>2.8580000000000001</v>
      </c>
      <c r="P131">
        <f>VLOOKUP($A131,'Natural Gas'!$A:$F,6,FALSE)</f>
        <v>105970</v>
      </c>
      <c r="Q131">
        <f>VLOOKUP($A131,'Crude Oil - Brent'!$A:$F,2,FALSE)</f>
        <v>77.11</v>
      </c>
      <c r="R131">
        <f>VLOOKUP($A131,'Crude Oil - Brent'!$A:$F,6,FALSE)</f>
        <v>315280</v>
      </c>
    </row>
    <row r="132" spans="1:18" x14ac:dyDescent="0.3">
      <c r="A132" s="48">
        <v>43290</v>
      </c>
      <c r="B132" s="49">
        <v>1500</v>
      </c>
      <c r="C132">
        <f>VLOOKUP($A132,Aluminium!$A:$D,2,FALSE)</f>
        <v>2135.5</v>
      </c>
      <c r="D132">
        <f>VLOOKUP($A132,Aluminium!$A:$D,4,FALSE)</f>
        <v>1115250</v>
      </c>
      <c r="E132">
        <f>VLOOKUP($A132,Copper!$A:$D,2,FALSE)</f>
        <v>6383</v>
      </c>
      <c r="F132">
        <f>VLOOKUP($A132,Copper!$A:$D,4,FALSE)</f>
        <v>270550</v>
      </c>
      <c r="G132">
        <f>VLOOKUP($A132,Zinc!$A:$D,2,FALSE)</f>
        <v>2719.5</v>
      </c>
      <c r="H132">
        <f>VLOOKUP($A132,Zinc!$A:$D,4,FALSE)</f>
        <v>251950</v>
      </c>
      <c r="I132">
        <f>VLOOKUP($A132,'EUR-USD'!$A:$B,2,FALSE)</f>
        <v>1.1782999999999999</v>
      </c>
      <c r="J132">
        <f>VLOOKUP($A132,'USD-INR'!$A:$F,2,FALSE)</f>
        <v>68.86</v>
      </c>
      <c r="K132">
        <f>VLOOKUP($A132,'USD-INR'!$A:$F,6,FALSE)</f>
        <v>1370000</v>
      </c>
      <c r="L132">
        <f>VLOOKUP($A132,Coal!$A:$D,4,FALSE)</f>
        <v>0.82268370607028751</v>
      </c>
      <c r="M132">
        <f>VLOOKUP($A132,'Crude Oil - WTI'!$A:$F,2,FALSE)</f>
        <v>73.849999999999994</v>
      </c>
      <c r="N132">
        <f>VLOOKUP($A132,'Crude Oil - WTI'!$A:$F,6,FALSE)</f>
        <v>533000</v>
      </c>
      <c r="O132">
        <f>VLOOKUP($A132,'Natural Gas'!$A:$F,2,FALSE)</f>
        <v>2.8279999999999998</v>
      </c>
      <c r="P132">
        <f>VLOOKUP($A132,'Natural Gas'!$A:$F,6,FALSE)</f>
        <v>126580</v>
      </c>
      <c r="Q132">
        <f>VLOOKUP($A132,'Crude Oil - Brent'!$A:$F,2,FALSE)</f>
        <v>78.069999999999993</v>
      </c>
      <c r="R132">
        <f>VLOOKUP($A132,'Crude Oil - Brent'!$A:$F,6,FALSE)</f>
        <v>212190</v>
      </c>
    </row>
    <row r="133" spans="1:18" x14ac:dyDescent="0.3">
      <c r="A133" s="48">
        <v>43291</v>
      </c>
      <c r="B133" s="49">
        <v>1500</v>
      </c>
      <c r="C133">
        <f>VLOOKUP($A133,Aluminium!$A:$D,2,FALSE)</f>
        <v>2140.5</v>
      </c>
      <c r="D133">
        <f>VLOOKUP($A133,Aluminium!$A:$D,4,FALSE)</f>
        <v>1116550</v>
      </c>
      <c r="E133">
        <f>VLOOKUP($A133,Copper!$A:$D,2,FALSE)</f>
        <v>6308</v>
      </c>
      <c r="F133">
        <f>VLOOKUP($A133,Copper!$A:$D,4,FALSE)</f>
        <v>270625</v>
      </c>
      <c r="G133">
        <f>VLOOKUP($A133,Zinc!$A:$D,2,FALSE)</f>
        <v>2658</v>
      </c>
      <c r="H133">
        <f>VLOOKUP($A133,Zinc!$A:$D,4,FALSE)</f>
        <v>250000</v>
      </c>
      <c r="I133">
        <f>VLOOKUP($A133,'EUR-USD'!$A:$B,2,FALSE)</f>
        <v>1.1706000000000001</v>
      </c>
      <c r="J133">
        <f>VLOOKUP($A133,'USD-INR'!$A:$F,2,FALSE)</f>
        <v>68.98</v>
      </c>
      <c r="K133">
        <f>VLOOKUP($A133,'USD-INR'!$A:$F,6,FALSE)</f>
        <v>1150000</v>
      </c>
      <c r="L133">
        <f>VLOOKUP($A133,Coal!$A:$D,4,FALSE)</f>
        <v>0.82270223253116836</v>
      </c>
      <c r="M133">
        <f>VLOOKUP($A133,'Crude Oil - WTI'!$A:$F,2,FALSE)</f>
        <v>74.11</v>
      </c>
      <c r="N133">
        <f>VLOOKUP($A133,'Crude Oil - WTI'!$A:$F,6,FALSE)</f>
        <v>586830</v>
      </c>
      <c r="O133">
        <f>VLOOKUP($A133,'Natural Gas'!$A:$F,2,FALSE)</f>
        <v>2.7879999999999998</v>
      </c>
      <c r="P133">
        <f>VLOOKUP($A133,'Natural Gas'!$A:$F,6,FALSE)</f>
        <v>127270</v>
      </c>
      <c r="Q133">
        <f>VLOOKUP($A133,'Crude Oil - Brent'!$A:$F,2,FALSE)</f>
        <v>78.86</v>
      </c>
      <c r="R133">
        <f>VLOOKUP($A133,'Crude Oil - Brent'!$A:$F,6,FALSE)</f>
        <v>261550</v>
      </c>
    </row>
    <row r="134" spans="1:18" x14ac:dyDescent="0.3">
      <c r="A134" s="48">
        <v>43292</v>
      </c>
      <c r="B134" s="49">
        <v>1500</v>
      </c>
      <c r="C134">
        <f>VLOOKUP($A134,Aluminium!$A:$D,2,FALSE)</f>
        <v>2120.5</v>
      </c>
      <c r="D134">
        <f>VLOOKUP($A134,Aluminium!$A:$D,4,FALSE)</f>
        <v>1120525</v>
      </c>
      <c r="E134">
        <f>VLOOKUP($A134,Copper!$A:$D,2,FALSE)</f>
        <v>6182</v>
      </c>
      <c r="F134">
        <f>VLOOKUP($A134,Copper!$A:$D,4,FALSE)</f>
        <v>265475</v>
      </c>
      <c r="G134">
        <f>VLOOKUP($A134,Zinc!$A:$D,2,FALSE)</f>
        <v>2574</v>
      </c>
      <c r="H134">
        <f>VLOOKUP($A134,Zinc!$A:$D,4,FALSE)</f>
        <v>249200</v>
      </c>
      <c r="I134">
        <f>VLOOKUP($A134,'EUR-USD'!$A:$B,2,FALSE)</f>
        <v>1.1707000000000001</v>
      </c>
      <c r="J134">
        <f>VLOOKUP($A134,'USD-INR'!$A:$F,2,FALSE)</f>
        <v>68.930000000000007</v>
      </c>
      <c r="K134">
        <f>VLOOKUP($A134,'USD-INR'!$A:$F,6,FALSE)</f>
        <v>1280000</v>
      </c>
      <c r="L134">
        <f>VLOOKUP($A134,Coal!$A:$D,4,FALSE)</f>
        <v>0.82547511968663856</v>
      </c>
      <c r="M134">
        <f>VLOOKUP($A134,'Crude Oil - WTI'!$A:$F,2,FALSE)</f>
        <v>70.38</v>
      </c>
      <c r="N134">
        <f>VLOOKUP($A134,'Crude Oil - WTI'!$A:$F,6,FALSE)</f>
        <v>861730</v>
      </c>
      <c r="O134">
        <f>VLOOKUP($A134,'Natural Gas'!$A:$F,2,FALSE)</f>
        <v>2.8290000000000002</v>
      </c>
      <c r="P134">
        <f>VLOOKUP($A134,'Natural Gas'!$A:$F,6,FALSE)</f>
        <v>111020</v>
      </c>
      <c r="Q134">
        <f>VLOOKUP($A134,'Crude Oil - Brent'!$A:$F,2,FALSE)</f>
        <v>73.400000000000006</v>
      </c>
      <c r="R134">
        <f>VLOOKUP($A134,'Crude Oil - Brent'!$A:$F,6,FALSE)</f>
        <v>560840</v>
      </c>
    </row>
    <row r="135" spans="1:18" x14ac:dyDescent="0.3">
      <c r="A135" s="48">
        <v>43293</v>
      </c>
      <c r="B135" s="49">
        <v>1500</v>
      </c>
      <c r="C135">
        <f>VLOOKUP($A135,Aluminium!$A:$D,2,FALSE)</f>
        <v>2104.5</v>
      </c>
      <c r="D135">
        <f>VLOOKUP($A135,Aluminium!$A:$D,4,FALSE)</f>
        <v>1134600</v>
      </c>
      <c r="E135">
        <f>VLOOKUP($A135,Copper!$A:$D,2,FALSE)</f>
        <v>6173</v>
      </c>
      <c r="F135">
        <f>VLOOKUP($A135,Copper!$A:$D,4,FALSE)</f>
        <v>262750</v>
      </c>
      <c r="G135">
        <f>VLOOKUP($A135,Zinc!$A:$D,2,FALSE)</f>
        <v>2598</v>
      </c>
      <c r="H135">
        <f>VLOOKUP($A135,Zinc!$A:$D,4,FALSE)</f>
        <v>245650</v>
      </c>
      <c r="I135">
        <f>VLOOKUP($A135,'EUR-USD'!$A:$B,2,FALSE)</f>
        <v>1.1652</v>
      </c>
      <c r="J135">
        <f>VLOOKUP($A135,'USD-INR'!$A:$F,2,FALSE)</f>
        <v>68.67</v>
      </c>
      <c r="K135">
        <f>VLOOKUP($A135,'USD-INR'!$A:$F,6,FALSE)</f>
        <v>1940000</v>
      </c>
      <c r="L135">
        <f>VLOOKUP($A135,Coal!$A:$D,4,FALSE)</f>
        <v>0.83005679335954563</v>
      </c>
      <c r="M135">
        <f>VLOOKUP($A135,'Crude Oil - WTI'!$A:$F,2,FALSE)</f>
        <v>70.33</v>
      </c>
      <c r="N135">
        <f>VLOOKUP($A135,'Crude Oil - WTI'!$A:$F,6,FALSE)</f>
        <v>707890</v>
      </c>
      <c r="O135">
        <f>VLOOKUP($A135,'Natural Gas'!$A:$F,2,FALSE)</f>
        <v>2.7970000000000002</v>
      </c>
      <c r="P135">
        <f>VLOOKUP($A135,'Natural Gas'!$A:$F,6,FALSE)</f>
        <v>114890</v>
      </c>
      <c r="Q135">
        <f>VLOOKUP($A135,'Crude Oil - Brent'!$A:$F,2,FALSE)</f>
        <v>74.45</v>
      </c>
      <c r="R135">
        <f>VLOOKUP($A135,'Crude Oil - Brent'!$A:$F,6,FALSE)</f>
        <v>416410</v>
      </c>
    </row>
    <row r="136" spans="1:18" x14ac:dyDescent="0.3">
      <c r="A136" s="48">
        <v>43294</v>
      </c>
      <c r="B136" s="49">
        <v>1500</v>
      </c>
      <c r="C136">
        <f>VLOOKUP($A136,Aluminium!$A:$D,2,FALSE)</f>
        <v>2102</v>
      </c>
      <c r="D136">
        <f>VLOOKUP($A136,Aluminium!$A:$D,4,FALSE)</f>
        <v>1144700</v>
      </c>
      <c r="E136">
        <f>VLOOKUP($A136,Copper!$A:$D,2,FALSE)</f>
        <v>6166</v>
      </c>
      <c r="F136">
        <f>VLOOKUP($A136,Copper!$A:$D,4,FALSE)</f>
        <v>258725</v>
      </c>
      <c r="G136">
        <f>VLOOKUP($A136,Zinc!$A:$D,2,FALSE)</f>
        <v>2607</v>
      </c>
      <c r="H136">
        <f>VLOOKUP($A136,Zinc!$A:$D,4,FALSE)</f>
        <v>243825</v>
      </c>
      <c r="I136">
        <f>VLOOKUP($A136,'EUR-USD'!$A:$B,2,FALSE)</f>
        <v>1.1627000000000001</v>
      </c>
      <c r="J136">
        <f>VLOOKUP($A136,'USD-INR'!$A:$F,2,FALSE)</f>
        <v>68.599999999999994</v>
      </c>
      <c r="K136">
        <f>VLOOKUP($A136,'USD-INR'!$A:$F,6,FALSE)</f>
        <v>1490000</v>
      </c>
      <c r="L136">
        <f>VLOOKUP($A136,Coal!$A:$D,4,FALSE)</f>
        <v>0.83673469387755106</v>
      </c>
      <c r="M136">
        <f>VLOOKUP($A136,'Crude Oil - WTI'!$A:$F,2,FALSE)</f>
        <v>71.010000000000005</v>
      </c>
      <c r="N136">
        <f>VLOOKUP($A136,'Crude Oil - WTI'!$A:$F,6,FALSE)</f>
        <v>530280</v>
      </c>
      <c r="O136">
        <f>VLOOKUP($A136,'Natural Gas'!$A:$F,2,FALSE)</f>
        <v>2.7519999999999998</v>
      </c>
      <c r="P136">
        <f>VLOOKUP($A136,'Natural Gas'!$A:$F,6,FALSE)</f>
        <v>134290</v>
      </c>
      <c r="Q136">
        <f>VLOOKUP($A136,'Crude Oil - Brent'!$A:$F,2,FALSE)</f>
        <v>75.33</v>
      </c>
      <c r="R136">
        <f>VLOOKUP($A136,'Crude Oil - Brent'!$A:$F,6,FALSE)</f>
        <v>302430</v>
      </c>
    </row>
    <row r="137" spans="1:18" x14ac:dyDescent="0.3">
      <c r="A137" s="48">
        <v>43297</v>
      </c>
      <c r="B137" s="49">
        <v>1450</v>
      </c>
      <c r="C137">
        <f>VLOOKUP($A137,Aluminium!$A:$D,2,FALSE)</f>
        <v>2130</v>
      </c>
      <c r="D137">
        <f>VLOOKUP($A137,Aluminium!$A:$D,4,FALSE)</f>
        <v>1155700</v>
      </c>
      <c r="E137">
        <f>VLOOKUP($A137,Copper!$A:$D,2,FALSE)</f>
        <v>6143</v>
      </c>
      <c r="F137">
        <f>VLOOKUP($A137,Copper!$A:$D,4,FALSE)</f>
        <v>257200</v>
      </c>
      <c r="G137">
        <f>VLOOKUP($A137,Zinc!$A:$D,2,FALSE)</f>
        <v>2527</v>
      </c>
      <c r="H137">
        <f>VLOOKUP($A137,Zinc!$A:$D,4,FALSE)</f>
        <v>242050</v>
      </c>
      <c r="I137">
        <f>VLOOKUP($A137,'EUR-USD'!$A:$B,2,FALSE)</f>
        <v>1.1715</v>
      </c>
      <c r="J137">
        <f>VLOOKUP($A137,'USD-INR'!$A:$F,2,FALSE)</f>
        <v>68.69</v>
      </c>
      <c r="K137">
        <f>VLOOKUP($A137,'USD-INR'!$A:$F,6,FALSE)</f>
        <v>1140000</v>
      </c>
      <c r="L137">
        <f>VLOOKUP($A137,Coal!$A:$D,4,FALSE)</f>
        <v>0.83563837530936091</v>
      </c>
      <c r="M137">
        <f>VLOOKUP($A137,'Crude Oil - WTI'!$A:$F,2,FALSE)</f>
        <v>68.06</v>
      </c>
      <c r="N137">
        <f>VLOOKUP($A137,'Crude Oil - WTI'!$A:$F,6,FALSE)</f>
        <v>530480</v>
      </c>
      <c r="O137">
        <f>VLOOKUP($A137,'Natural Gas'!$A:$F,2,FALSE)</f>
        <v>2.7589999999999999</v>
      </c>
      <c r="P137">
        <f>VLOOKUP($A137,'Natural Gas'!$A:$F,6,FALSE)</f>
        <v>110050</v>
      </c>
      <c r="Q137">
        <f>VLOOKUP($A137,'Crude Oil - Brent'!$A:$F,2,FALSE)</f>
        <v>71.84</v>
      </c>
      <c r="R137">
        <f>VLOOKUP($A137,'Crude Oil - Brent'!$A:$F,6,FALSE)</f>
        <v>330000</v>
      </c>
    </row>
    <row r="138" spans="1:18" x14ac:dyDescent="0.3">
      <c r="A138" s="48">
        <v>43298</v>
      </c>
      <c r="B138" s="49">
        <v>1450</v>
      </c>
      <c r="C138">
        <f>VLOOKUP($A138,Aluminium!$A:$D,2,FALSE)</f>
        <v>2110</v>
      </c>
      <c r="D138">
        <f>VLOOKUP($A138,Aluminium!$A:$D,4,FALSE)</f>
        <v>1175075</v>
      </c>
      <c r="E138">
        <f>VLOOKUP($A138,Copper!$A:$D,2,FALSE)</f>
        <v>6141.5</v>
      </c>
      <c r="F138">
        <f>VLOOKUP($A138,Copper!$A:$D,4,FALSE)</f>
        <v>259725</v>
      </c>
      <c r="G138">
        <f>VLOOKUP($A138,Zinc!$A:$D,2,FALSE)</f>
        <v>2548</v>
      </c>
      <c r="H138">
        <f>VLOOKUP($A138,Zinc!$A:$D,4,FALSE)</f>
        <v>239625</v>
      </c>
      <c r="I138">
        <f>VLOOKUP($A138,'EUR-USD'!$A:$B,2,FALSE)</f>
        <v>1.1706000000000001</v>
      </c>
      <c r="J138">
        <f>VLOOKUP($A138,'USD-INR'!$A:$F,2,FALSE)</f>
        <v>68.52</v>
      </c>
      <c r="K138">
        <f>VLOOKUP($A138,'USD-INR'!$A:$F,6,FALSE)</f>
        <v>1600000</v>
      </c>
      <c r="L138">
        <f>VLOOKUP($A138,Coal!$A:$D,4,FALSE)</f>
        <v>0.83552247518972567</v>
      </c>
      <c r="M138">
        <f>VLOOKUP($A138,'Crude Oil - WTI'!$A:$F,2,FALSE)</f>
        <v>68.08</v>
      </c>
      <c r="N138">
        <f>VLOOKUP($A138,'Crude Oil - WTI'!$A:$F,6,FALSE)</f>
        <v>440730</v>
      </c>
      <c r="O138">
        <f>VLOOKUP($A138,'Natural Gas'!$A:$F,2,FALSE)</f>
        <v>2.74</v>
      </c>
      <c r="P138">
        <f>VLOOKUP($A138,'Natural Gas'!$A:$F,6,FALSE)</f>
        <v>109350</v>
      </c>
      <c r="Q138">
        <f>VLOOKUP($A138,'Crude Oil - Brent'!$A:$F,2,FALSE)</f>
        <v>72.16</v>
      </c>
      <c r="R138">
        <f>VLOOKUP($A138,'Crude Oil - Brent'!$A:$F,6,FALSE)</f>
        <v>286440</v>
      </c>
    </row>
    <row r="139" spans="1:18" x14ac:dyDescent="0.3">
      <c r="A139" s="48">
        <v>43299</v>
      </c>
      <c r="B139" s="49">
        <v>1450</v>
      </c>
      <c r="C139">
        <f>VLOOKUP($A139,Aluminium!$A:$D,2,FALSE)</f>
        <v>2040</v>
      </c>
      <c r="D139">
        <f>VLOOKUP($A139,Aluminium!$A:$D,4,FALSE)</f>
        <v>1198875</v>
      </c>
      <c r="E139">
        <f>VLOOKUP($A139,Copper!$A:$D,2,FALSE)</f>
        <v>6068</v>
      </c>
      <c r="F139">
        <f>VLOOKUP($A139,Copper!$A:$D,4,FALSE)</f>
        <v>257350</v>
      </c>
      <c r="G139">
        <f>VLOOKUP($A139,Zinc!$A:$D,2,FALSE)</f>
        <v>2583</v>
      </c>
      <c r="H139">
        <f>VLOOKUP($A139,Zinc!$A:$D,4,FALSE)</f>
        <v>237200</v>
      </c>
      <c r="I139">
        <f>VLOOKUP($A139,'EUR-USD'!$A:$B,2,FALSE)</f>
        <v>1.1609</v>
      </c>
      <c r="J139">
        <f>VLOOKUP($A139,'USD-INR'!$A:$F,2,FALSE)</f>
        <v>68.680000000000007</v>
      </c>
      <c r="K139">
        <f>VLOOKUP($A139,'USD-INR'!$A:$F,6,FALSE)</f>
        <v>1300000</v>
      </c>
      <c r="L139">
        <f>VLOOKUP($A139,Coal!$A:$D,4,FALSE)</f>
        <v>0.83211997670355264</v>
      </c>
      <c r="M139">
        <f>VLOOKUP($A139,'Crude Oil - WTI'!$A:$F,2,FALSE)</f>
        <v>68.760000000000005</v>
      </c>
      <c r="N139">
        <f>VLOOKUP($A139,'Crude Oil - WTI'!$A:$F,6,FALSE)</f>
        <v>187310</v>
      </c>
      <c r="O139">
        <f>VLOOKUP($A139,'Natural Gas'!$A:$F,2,FALSE)</f>
        <v>2.7210000000000001</v>
      </c>
      <c r="P139">
        <f>VLOOKUP($A139,'Natural Gas'!$A:$F,6,FALSE)</f>
        <v>111410</v>
      </c>
      <c r="Q139">
        <f>VLOOKUP($A139,'Crude Oil - Brent'!$A:$F,2,FALSE)</f>
        <v>72.900000000000006</v>
      </c>
      <c r="R139">
        <f>VLOOKUP($A139,'Crude Oil - Brent'!$A:$F,6,FALSE)</f>
        <v>287110</v>
      </c>
    </row>
    <row r="140" spans="1:18" x14ac:dyDescent="0.3">
      <c r="A140" s="48">
        <v>43300</v>
      </c>
      <c r="B140" s="49">
        <v>1450</v>
      </c>
      <c r="C140">
        <f>VLOOKUP($A140,Aluminium!$A:$D,2,FALSE)</f>
        <v>2062</v>
      </c>
      <c r="D140">
        <f>VLOOKUP($A140,Aluminium!$A:$D,4,FALSE)</f>
        <v>1203975</v>
      </c>
      <c r="E140">
        <f>VLOOKUP($A140,Copper!$A:$D,2,FALSE)</f>
        <v>5982</v>
      </c>
      <c r="F140">
        <f>VLOOKUP($A140,Copper!$A:$D,4,FALSE)</f>
        <v>256475</v>
      </c>
      <c r="G140">
        <f>VLOOKUP($A140,Zinc!$A:$D,2,FALSE)</f>
        <v>2563</v>
      </c>
      <c r="H140">
        <f>VLOOKUP($A140,Zinc!$A:$D,4,FALSE)</f>
        <v>235000</v>
      </c>
      <c r="I140">
        <f>VLOOKUP($A140,'EUR-USD'!$A:$B,2,FALSE)</f>
        <v>1.1600999999999999</v>
      </c>
      <c r="J140">
        <f>VLOOKUP($A140,'USD-INR'!$A:$F,2,FALSE)</f>
        <v>69.099999999999994</v>
      </c>
      <c r="K140">
        <f>VLOOKUP($A140,'USD-INR'!$A:$F,6,FALSE)</f>
        <v>2160000</v>
      </c>
      <c r="L140">
        <f>VLOOKUP($A140,Coal!$A:$D,4,FALSE)</f>
        <v>0.82706222865412449</v>
      </c>
      <c r="M140">
        <f>VLOOKUP($A140,'Crude Oil - WTI'!$A:$F,2,FALSE)</f>
        <v>69.459999999999994</v>
      </c>
      <c r="N140">
        <f>VLOOKUP($A140,'Crude Oil - WTI'!$A:$F,6,FALSE)</f>
        <v>103220</v>
      </c>
      <c r="O140">
        <f>VLOOKUP($A140,'Natural Gas'!$A:$F,2,FALSE)</f>
        <v>2.7690000000000001</v>
      </c>
      <c r="P140">
        <f>VLOOKUP($A140,'Natural Gas'!$A:$F,6,FALSE)</f>
        <v>134440</v>
      </c>
      <c r="Q140">
        <f>VLOOKUP($A140,'Crude Oil - Brent'!$A:$F,2,FALSE)</f>
        <v>72.58</v>
      </c>
      <c r="R140">
        <f>VLOOKUP($A140,'Crude Oil - Brent'!$A:$F,6,FALSE)</f>
        <v>313810</v>
      </c>
    </row>
    <row r="141" spans="1:18" x14ac:dyDescent="0.3">
      <c r="A141" s="48">
        <v>43301</v>
      </c>
      <c r="B141" s="49">
        <v>1450</v>
      </c>
      <c r="C141">
        <f>VLOOKUP($A141,Aluminium!$A:$D,2,FALSE)</f>
        <v>2075</v>
      </c>
      <c r="D141">
        <f>VLOOKUP($A141,Aluminium!$A:$D,4,FALSE)</f>
        <v>1208400</v>
      </c>
      <c r="E141">
        <f>VLOOKUP($A141,Copper!$A:$D,2,FALSE)</f>
        <v>6073</v>
      </c>
      <c r="F141">
        <f>VLOOKUP($A141,Copper!$A:$D,4,FALSE)</f>
        <v>255325</v>
      </c>
      <c r="G141">
        <f>VLOOKUP($A141,Zinc!$A:$D,2,FALSE)</f>
        <v>2635</v>
      </c>
      <c r="H141">
        <f>VLOOKUP($A141,Zinc!$A:$D,4,FALSE)</f>
        <v>233200</v>
      </c>
      <c r="I141">
        <f>VLOOKUP($A141,'EUR-USD'!$A:$B,2,FALSE)</f>
        <v>1.1662999999999999</v>
      </c>
      <c r="J141">
        <f>VLOOKUP($A141,'USD-INR'!$A:$F,2,FALSE)</f>
        <v>68.92</v>
      </c>
      <c r="K141">
        <f>VLOOKUP($A141,'USD-INR'!$A:$F,6,FALSE)</f>
        <v>1760000</v>
      </c>
      <c r="L141">
        <f>VLOOKUP($A141,Coal!$A:$D,4,FALSE)</f>
        <v>0.81834010446894945</v>
      </c>
      <c r="M141">
        <f>VLOOKUP($A141,'Crude Oil - WTI'!$A:$F,2,FALSE)</f>
        <v>70.459999999999994</v>
      </c>
      <c r="N141">
        <f>VLOOKUP($A141,'Crude Oil - WTI'!$A:$F,6,FALSE)</f>
        <v>25560</v>
      </c>
      <c r="O141">
        <f>VLOOKUP($A141,'Natural Gas'!$A:$F,2,FALSE)</f>
        <v>2.7570000000000001</v>
      </c>
      <c r="P141">
        <f>VLOOKUP($A141,'Natural Gas'!$A:$F,6,FALSE)</f>
        <v>92130</v>
      </c>
      <c r="Q141">
        <f>VLOOKUP($A141,'Crude Oil - Brent'!$A:$F,2,FALSE)</f>
        <v>73.069999999999993</v>
      </c>
      <c r="R141">
        <f>VLOOKUP($A141,'Crude Oil - Brent'!$A:$F,6,FALSE)</f>
        <v>231510</v>
      </c>
    </row>
    <row r="142" spans="1:18" x14ac:dyDescent="0.3">
      <c r="A142" s="48">
        <v>43304</v>
      </c>
      <c r="B142" s="49">
        <v>1450</v>
      </c>
      <c r="C142">
        <f>VLOOKUP($A142,Aluminium!$A:$D,2,FALSE)</f>
        <v>2130</v>
      </c>
      <c r="D142">
        <f>VLOOKUP($A142,Aluminium!$A:$D,4,FALSE)</f>
        <v>1209275</v>
      </c>
      <c r="E142">
        <f>VLOOKUP($A142,Copper!$A:$D,2,FALSE)</f>
        <v>6153</v>
      </c>
      <c r="F142">
        <f>VLOOKUP($A142,Copper!$A:$D,4,FALSE)</f>
        <v>254700</v>
      </c>
      <c r="G142">
        <f>VLOOKUP($A142,Zinc!$A:$D,2,FALSE)</f>
        <v>2618.5</v>
      </c>
      <c r="H142">
        <f>VLOOKUP($A142,Zinc!$A:$D,4,FALSE)</f>
        <v>250400</v>
      </c>
      <c r="I142">
        <f>VLOOKUP($A142,'EUR-USD'!$A:$B,2,FALSE)</f>
        <v>1.1715</v>
      </c>
      <c r="J142">
        <f>VLOOKUP($A142,'USD-INR'!$A:$F,2,FALSE)</f>
        <v>68.88</v>
      </c>
      <c r="K142">
        <f>VLOOKUP($A142,'USD-INR'!$A:$F,6,FALSE)</f>
        <v>1140000</v>
      </c>
      <c r="L142">
        <f>VLOOKUP($A142,Coal!$A:$D,4,FALSE)</f>
        <v>0.81881533101045301</v>
      </c>
      <c r="M142">
        <f>VLOOKUP($A142,'Crude Oil - WTI'!$A:$F,2,FALSE)</f>
        <v>67.89</v>
      </c>
      <c r="N142">
        <f>VLOOKUP($A142,'Crude Oil - WTI'!$A:$F,6,FALSE)</f>
        <v>555920</v>
      </c>
      <c r="O142">
        <f>VLOOKUP($A142,'Natural Gas'!$A:$F,2,FALSE)</f>
        <v>2.7210000000000001</v>
      </c>
      <c r="P142">
        <f>VLOOKUP($A142,'Natural Gas'!$A:$F,6,FALSE)</f>
        <v>109970</v>
      </c>
      <c r="Q142">
        <f>VLOOKUP($A142,'Crude Oil - Brent'!$A:$F,2,FALSE)</f>
        <v>73.06</v>
      </c>
      <c r="R142">
        <f>VLOOKUP($A142,'Crude Oil - Brent'!$A:$F,6,FALSE)</f>
        <v>316980</v>
      </c>
    </row>
    <row r="143" spans="1:18" x14ac:dyDescent="0.3">
      <c r="A143" s="48">
        <v>43305</v>
      </c>
      <c r="B143" s="49">
        <v>1450</v>
      </c>
      <c r="C143">
        <f>VLOOKUP($A143,Aluminium!$A:$D,2,FALSE)</f>
        <v>2082</v>
      </c>
      <c r="D143">
        <f>VLOOKUP($A143,Aluminium!$A:$D,4,FALSE)</f>
        <v>1212125</v>
      </c>
      <c r="E143">
        <f>VLOOKUP($A143,Copper!$A:$D,2,FALSE)</f>
        <v>6167</v>
      </c>
      <c r="F143">
        <f>VLOOKUP($A143,Copper!$A:$D,4,FALSE)</f>
        <v>254425</v>
      </c>
      <c r="G143">
        <f>VLOOKUP($A143,Zinc!$A:$D,2,FALSE)</f>
        <v>2630</v>
      </c>
      <c r="H143">
        <f>VLOOKUP($A143,Zinc!$A:$D,4,FALSE)</f>
        <v>249650</v>
      </c>
      <c r="I143">
        <f>VLOOKUP($A143,'EUR-USD'!$A:$B,2,FALSE)</f>
        <v>1.1711</v>
      </c>
      <c r="J143">
        <f>VLOOKUP($A143,'USD-INR'!$A:$F,2,FALSE)</f>
        <v>68.930000000000007</v>
      </c>
      <c r="K143">
        <f>VLOOKUP($A143,'USD-INR'!$A:$F,6,FALSE)</f>
        <v>1570000</v>
      </c>
      <c r="L143">
        <f>VLOOKUP($A143,Coal!$A:$D,4,FALSE)</f>
        <v>0.81096764833889445</v>
      </c>
      <c r="M143">
        <f>VLOOKUP($A143,'Crude Oil - WTI'!$A:$F,2,FALSE)</f>
        <v>68.52</v>
      </c>
      <c r="N143">
        <f>VLOOKUP($A143,'Crude Oil - WTI'!$A:$F,6,FALSE)</f>
        <v>524590</v>
      </c>
      <c r="O143">
        <f>VLOOKUP($A143,'Natural Gas'!$A:$F,2,FALSE)</f>
        <v>2.7320000000000002</v>
      </c>
      <c r="P143">
        <f>VLOOKUP($A143,'Natural Gas'!$A:$F,6,FALSE)</f>
        <v>78520</v>
      </c>
      <c r="Q143">
        <f>VLOOKUP($A143,'Crude Oil - Brent'!$A:$F,2,FALSE)</f>
        <v>73.44</v>
      </c>
      <c r="R143">
        <f>VLOOKUP($A143,'Crude Oil - Brent'!$A:$F,6,FALSE)</f>
        <v>215150</v>
      </c>
    </row>
    <row r="144" spans="1:18" x14ac:dyDescent="0.3">
      <c r="A144" s="48">
        <v>43306</v>
      </c>
      <c r="B144" s="49">
        <v>1450</v>
      </c>
      <c r="C144">
        <f>VLOOKUP($A144,Aluminium!$A:$D,2,FALSE)</f>
        <v>2056.5</v>
      </c>
      <c r="D144">
        <f>VLOOKUP($A144,Aluminium!$A:$D,4,FALSE)</f>
        <v>1209225</v>
      </c>
      <c r="E144">
        <f>VLOOKUP($A144,Copper!$A:$D,2,FALSE)</f>
        <v>6252</v>
      </c>
      <c r="F144">
        <f>VLOOKUP($A144,Copper!$A:$D,4,FALSE)</f>
        <v>252400</v>
      </c>
      <c r="G144">
        <f>VLOOKUP($A144,Zinc!$A:$D,2,FALSE)</f>
        <v>2655</v>
      </c>
      <c r="H144">
        <f>VLOOKUP($A144,Zinc!$A:$D,4,FALSE)</f>
        <v>247450</v>
      </c>
      <c r="I144">
        <f>VLOOKUP($A144,'EUR-USD'!$A:$B,2,FALSE)</f>
        <v>1.1695</v>
      </c>
      <c r="J144">
        <f>VLOOKUP($A144,'USD-INR'!$A:$F,2,FALSE)</f>
        <v>68.81</v>
      </c>
      <c r="K144">
        <f>VLOOKUP($A144,'USD-INR'!$A:$F,6,FALSE)</f>
        <v>1500000</v>
      </c>
      <c r="L144">
        <f>VLOOKUP($A144,Coal!$A:$D,4,FALSE)</f>
        <v>0.80874872838250245</v>
      </c>
      <c r="M144">
        <f>VLOOKUP($A144,'Crude Oil - WTI'!$A:$F,2,FALSE)</f>
        <v>69.3</v>
      </c>
      <c r="N144">
        <f>VLOOKUP($A144,'Crude Oil - WTI'!$A:$F,6,FALSE)</f>
        <v>622910</v>
      </c>
      <c r="O144">
        <f>VLOOKUP($A144,'Natural Gas'!$A:$F,2,FALSE)</f>
        <v>2.7749999999999999</v>
      </c>
      <c r="P144">
        <f>VLOOKUP($A144,'Natural Gas'!$A:$F,6,FALSE)</f>
        <v>45440</v>
      </c>
      <c r="Q144">
        <f>VLOOKUP($A144,'Crude Oil - Brent'!$A:$F,2,FALSE)</f>
        <v>73.930000000000007</v>
      </c>
      <c r="R144">
        <f>VLOOKUP($A144,'Crude Oil - Brent'!$A:$F,6,FALSE)</f>
        <v>210870</v>
      </c>
    </row>
    <row r="145" spans="1:18" x14ac:dyDescent="0.3">
      <c r="A145" s="48">
        <v>43307</v>
      </c>
      <c r="B145" s="49">
        <v>1450</v>
      </c>
      <c r="C145">
        <f>VLOOKUP($A145,Aluminium!$A:$D,2,FALSE)</f>
        <v>2054</v>
      </c>
      <c r="D145">
        <f>VLOOKUP($A145,Aluminium!$A:$D,4,FALSE)</f>
        <v>1207600</v>
      </c>
      <c r="E145">
        <f>VLOOKUP($A145,Copper!$A:$D,2,FALSE)</f>
        <v>6255</v>
      </c>
      <c r="F145">
        <f>VLOOKUP($A145,Copper!$A:$D,4,FALSE)</f>
        <v>251950</v>
      </c>
      <c r="G145">
        <f>VLOOKUP($A145,Zinc!$A:$D,2,FALSE)</f>
        <v>2626</v>
      </c>
      <c r="H145">
        <f>VLOOKUP($A145,Zinc!$A:$D,4,FALSE)</f>
        <v>245725</v>
      </c>
      <c r="I145">
        <f>VLOOKUP($A145,'EUR-USD'!$A:$B,2,FALSE)</f>
        <v>1.1711</v>
      </c>
      <c r="J145">
        <f>VLOOKUP($A145,'USD-INR'!$A:$F,2,FALSE)</f>
        <v>68.680000000000007</v>
      </c>
      <c r="K145">
        <f>VLOOKUP($A145,'USD-INR'!$A:$F,6,FALSE)</f>
        <v>1540000</v>
      </c>
      <c r="L145">
        <f>VLOOKUP($A145,Coal!$A:$D,4,FALSE)</f>
        <v>0.81027955736750135</v>
      </c>
      <c r="M145">
        <f>VLOOKUP($A145,'Crude Oil - WTI'!$A:$F,2,FALSE)</f>
        <v>69.61</v>
      </c>
      <c r="N145">
        <f>VLOOKUP($A145,'Crude Oil - WTI'!$A:$F,6,FALSE)</f>
        <v>489060</v>
      </c>
      <c r="O145">
        <f>VLOOKUP($A145,'Natural Gas'!$A:$F,2,FALSE)</f>
        <v>2.78</v>
      </c>
      <c r="P145">
        <f>VLOOKUP($A145,'Natural Gas'!$A:$F,6,FALSE)</f>
        <v>44270</v>
      </c>
      <c r="Q145">
        <f>VLOOKUP($A145,'Crude Oil - Brent'!$A:$F,2,FALSE)</f>
        <v>74.540000000000006</v>
      </c>
      <c r="R145">
        <f>VLOOKUP($A145,'Crude Oil - Brent'!$A:$F,6,FALSE)</f>
        <v>183350</v>
      </c>
    </row>
    <row r="146" spans="1:18" x14ac:dyDescent="0.3">
      <c r="A146" s="48">
        <v>43308</v>
      </c>
      <c r="B146" s="49">
        <v>1450</v>
      </c>
      <c r="C146">
        <f>VLOOKUP($A146,Aluminium!$A:$D,2,FALSE)</f>
        <v>2055</v>
      </c>
      <c r="D146">
        <f>VLOOKUP($A146,Aluminium!$A:$D,4,FALSE)</f>
        <v>1200025</v>
      </c>
      <c r="E146">
        <f>VLOOKUP($A146,Copper!$A:$D,2,FALSE)</f>
        <v>6251.5</v>
      </c>
      <c r="F146">
        <f>VLOOKUP($A146,Copper!$A:$D,4,FALSE)</f>
        <v>253525</v>
      </c>
      <c r="G146">
        <f>VLOOKUP($A146,Zinc!$A:$D,2,FALSE)</f>
        <v>2618</v>
      </c>
      <c r="H146">
        <f>VLOOKUP($A146,Zinc!$A:$D,4,FALSE)</f>
        <v>243100</v>
      </c>
      <c r="I146">
        <f>VLOOKUP($A146,'EUR-USD'!$A:$B,2,FALSE)</f>
        <v>1.1627000000000001</v>
      </c>
      <c r="J146">
        <f>VLOOKUP($A146,'USD-INR'!$A:$F,2,FALSE)</f>
        <v>68.7</v>
      </c>
      <c r="K146">
        <f>VLOOKUP($A146,'USD-INR'!$A:$F,6,FALSE)</f>
        <v>1170000</v>
      </c>
      <c r="L146">
        <f>VLOOKUP($A146,Coal!$A:$D,4,FALSE)</f>
        <v>0.78093158660844242</v>
      </c>
      <c r="M146">
        <f>VLOOKUP($A146,'Crude Oil - WTI'!$A:$F,2,FALSE)</f>
        <v>68.69</v>
      </c>
      <c r="N146">
        <f>VLOOKUP($A146,'Crude Oil - WTI'!$A:$F,6,FALSE)</f>
        <v>460450</v>
      </c>
      <c r="O146">
        <f>VLOOKUP($A146,'Natural Gas'!$A:$F,2,FALSE)</f>
        <v>2.8220000000000001</v>
      </c>
      <c r="P146">
        <f>VLOOKUP($A146,'Natural Gas'!$A:$F,6,FALSE)</f>
        <v>6920</v>
      </c>
      <c r="Q146">
        <f>VLOOKUP($A146,'Crude Oil - Brent'!$A:$F,2,FALSE)</f>
        <v>74.290000000000006</v>
      </c>
      <c r="R146">
        <f>VLOOKUP($A146,'Crude Oil - Brent'!$A:$F,6,FALSE)</f>
        <v>119340</v>
      </c>
    </row>
    <row r="147" spans="1:18" x14ac:dyDescent="0.3">
      <c r="A147" s="48">
        <v>43311</v>
      </c>
      <c r="B147" s="49">
        <v>1450</v>
      </c>
      <c r="C147">
        <f>VLOOKUP($A147,Aluminium!$A:$D,2,FALSE)</f>
        <v>2054</v>
      </c>
      <c r="D147">
        <f>VLOOKUP($A147,Aluminium!$A:$D,4,FALSE)</f>
        <v>1198250</v>
      </c>
      <c r="E147">
        <f>VLOOKUP($A147,Copper!$A:$D,2,FALSE)</f>
        <v>6185</v>
      </c>
      <c r="F147">
        <f>VLOOKUP($A147,Copper!$A:$D,4,FALSE)</f>
        <v>256275</v>
      </c>
      <c r="G147">
        <f>VLOOKUP($A147,Zinc!$A:$D,2,FALSE)</f>
        <v>2590</v>
      </c>
      <c r="H147">
        <f>VLOOKUP($A147,Zinc!$A:$D,4,FALSE)</f>
        <v>242050</v>
      </c>
      <c r="I147">
        <f>VLOOKUP($A147,'EUR-USD'!$A:$B,2,FALSE)</f>
        <v>1.1680999999999999</v>
      </c>
      <c r="J147">
        <f>VLOOKUP($A147,'USD-INR'!$A:$F,2,FALSE)</f>
        <v>68.88</v>
      </c>
      <c r="K147">
        <f>VLOOKUP($A147,'USD-INR'!$A:$F,6,FALSE)</f>
        <v>925040</v>
      </c>
      <c r="L147">
        <f>VLOOKUP($A147,Coal!$A:$D,4,FALSE)</f>
        <v>0.77598722415795596</v>
      </c>
      <c r="M147">
        <f>VLOOKUP($A147,'Crude Oil - WTI'!$A:$F,2,FALSE)</f>
        <v>70.13</v>
      </c>
      <c r="N147">
        <f>VLOOKUP($A147,'Crude Oil - WTI'!$A:$F,6,FALSE)</f>
        <v>463010</v>
      </c>
      <c r="O147">
        <f>VLOOKUP($A147,'Natural Gas'!$A:$F,2,FALSE)</f>
        <v>2.7970000000000002</v>
      </c>
      <c r="P147">
        <f>VLOOKUP($A147,'Natural Gas'!$A:$F,6,FALSE)</f>
        <v>124250</v>
      </c>
      <c r="Q147">
        <f>VLOOKUP($A147,'Crude Oil - Brent'!$A:$F,2,FALSE)</f>
        <v>74.97</v>
      </c>
      <c r="R147">
        <f>VLOOKUP($A147,'Crude Oil - Brent'!$A:$F,6,FALSE)</f>
        <v>81030</v>
      </c>
    </row>
    <row r="148" spans="1:18" x14ac:dyDescent="0.3">
      <c r="A148" s="48">
        <v>43312</v>
      </c>
      <c r="B148" s="49">
        <v>1450</v>
      </c>
      <c r="C148">
        <f>VLOOKUP($A148,Aluminium!$A:$D,2,FALSE)</f>
        <v>2061</v>
      </c>
      <c r="D148">
        <f>VLOOKUP($A148,Aluminium!$A:$D,4,FALSE)</f>
        <v>1196300</v>
      </c>
      <c r="E148">
        <f>VLOOKUP($A148,Copper!$A:$D,2,FALSE)</f>
        <v>6213</v>
      </c>
      <c r="F148">
        <f>VLOOKUP($A148,Copper!$A:$D,4,FALSE)</f>
        <v>254425</v>
      </c>
      <c r="G148">
        <f>VLOOKUP($A148,Zinc!$A:$D,2,FALSE)</f>
        <v>2630</v>
      </c>
      <c r="H148">
        <f>VLOOKUP($A148,Zinc!$A:$D,4,FALSE)</f>
        <v>240125</v>
      </c>
      <c r="I148">
        <f>VLOOKUP($A148,'EUR-USD'!$A:$B,2,FALSE)</f>
        <v>1.1736</v>
      </c>
      <c r="J148">
        <f>VLOOKUP($A148,'USD-INR'!$A:$F,2,FALSE)</f>
        <v>68.790000000000006</v>
      </c>
      <c r="K148">
        <f>VLOOKUP($A148,'USD-INR'!$A:$F,6,FALSE)</f>
        <v>968760</v>
      </c>
      <c r="L148">
        <f>VLOOKUP($A148,Coal!$A:$D,4,FALSE)</f>
        <v>0.77046082279401074</v>
      </c>
      <c r="M148">
        <f>VLOOKUP($A148,'Crude Oil - WTI'!$A:$F,2,FALSE)</f>
        <v>68.760000000000005</v>
      </c>
      <c r="N148">
        <f>VLOOKUP($A148,'Crude Oil - WTI'!$A:$F,6,FALSE)</f>
        <v>519070.00000000006</v>
      </c>
      <c r="O148">
        <f>VLOOKUP($A148,'Natural Gas'!$A:$F,2,FALSE)</f>
        <v>2.782</v>
      </c>
      <c r="P148">
        <f>VLOOKUP($A148,'Natural Gas'!$A:$F,6,FALSE)</f>
        <v>154920</v>
      </c>
      <c r="Q148">
        <f>VLOOKUP($A148,'Crude Oil - Brent'!$A:$F,2,FALSE)</f>
        <v>74.25</v>
      </c>
      <c r="R148">
        <f>VLOOKUP($A148,'Crude Oil - Brent'!$A:$F,6,FALSE)</f>
        <v>21880</v>
      </c>
    </row>
    <row r="149" spans="1:18" x14ac:dyDescent="0.3">
      <c r="A149" s="48">
        <v>43313</v>
      </c>
      <c r="B149" s="49">
        <v>1550</v>
      </c>
      <c r="C149">
        <f>VLOOKUP($A149,Aluminium!$A:$D,2,FALSE)</f>
        <v>2036</v>
      </c>
      <c r="D149">
        <f>VLOOKUP($A149,Aluminium!$A:$D,4,FALSE)</f>
        <v>1195150</v>
      </c>
      <c r="E149">
        <f>VLOOKUP($A149,Copper!$A:$D,2,FALSE)</f>
        <v>6137</v>
      </c>
      <c r="F149">
        <f>VLOOKUP($A149,Copper!$A:$D,4,FALSE)</f>
        <v>251950</v>
      </c>
      <c r="G149">
        <f>VLOOKUP($A149,Zinc!$A:$D,2,FALSE)</f>
        <v>2628</v>
      </c>
      <c r="H149">
        <f>VLOOKUP($A149,Zinc!$A:$D,4,FALSE)</f>
        <v>238125</v>
      </c>
      <c r="I149">
        <f>VLOOKUP($A149,'EUR-USD'!$A:$B,2,FALSE)</f>
        <v>1.1687000000000001</v>
      </c>
      <c r="J149">
        <f>VLOOKUP($A149,'USD-INR'!$A:$F,2,FALSE)</f>
        <v>68.67</v>
      </c>
      <c r="K149">
        <f>VLOOKUP($A149,'USD-INR'!$A:$F,6,FALSE)</f>
        <v>1260000</v>
      </c>
      <c r="L149">
        <f>VLOOKUP($A149,Coal!$A:$D,4,FALSE)</f>
        <v>0.76671035386631714</v>
      </c>
      <c r="M149">
        <f>VLOOKUP($A149,'Crude Oil - WTI'!$A:$F,2,FALSE)</f>
        <v>67.66</v>
      </c>
      <c r="N149">
        <f>VLOOKUP($A149,'Crude Oil - WTI'!$A:$F,6,FALSE)</f>
        <v>576560</v>
      </c>
      <c r="O149">
        <f>VLOOKUP($A149,'Natural Gas'!$A:$F,2,FALSE)</f>
        <v>2.758</v>
      </c>
      <c r="P149">
        <f>VLOOKUP($A149,'Natural Gas'!$A:$F,6,FALSE)</f>
        <v>118790</v>
      </c>
      <c r="Q149">
        <f>VLOOKUP($A149,'Crude Oil - Brent'!$A:$F,2,FALSE)</f>
        <v>72.39</v>
      </c>
      <c r="R149">
        <f>VLOOKUP($A149,'Crude Oil - Brent'!$A:$F,6,FALSE)</f>
        <v>284020</v>
      </c>
    </row>
    <row r="150" spans="1:18" x14ac:dyDescent="0.3">
      <c r="A150" s="48">
        <v>43314</v>
      </c>
      <c r="B150" s="49">
        <v>1550</v>
      </c>
      <c r="C150">
        <f>VLOOKUP($A150,Aluminium!$A:$D,2,FALSE)</f>
        <v>2023</v>
      </c>
      <c r="D150">
        <f>VLOOKUP($A150,Aluminium!$A:$D,4,FALSE)</f>
        <v>1192075</v>
      </c>
      <c r="E150">
        <f>VLOOKUP($A150,Copper!$A:$D,2,FALSE)</f>
        <v>6063</v>
      </c>
      <c r="F150">
        <f>VLOOKUP($A150,Copper!$A:$D,4,FALSE)</f>
        <v>251450</v>
      </c>
      <c r="G150">
        <f>VLOOKUP($A150,Zinc!$A:$D,2,FALSE)</f>
        <v>2617</v>
      </c>
      <c r="H150">
        <f>VLOOKUP($A150,Zinc!$A:$D,4,FALSE)</f>
        <v>236150</v>
      </c>
      <c r="I150">
        <f>VLOOKUP($A150,'EUR-USD'!$A:$B,2,FALSE)</f>
        <v>1.1617</v>
      </c>
      <c r="J150">
        <f>VLOOKUP($A150,'USD-INR'!$A:$F,2,FALSE)</f>
        <v>68.89</v>
      </c>
      <c r="K150">
        <f>VLOOKUP($A150,'USD-INR'!$A:$F,6,FALSE)</f>
        <v>1970000</v>
      </c>
      <c r="L150">
        <f>VLOOKUP($A150,Coal!$A:$D,4,FALSE)</f>
        <v>0.75119756132965598</v>
      </c>
      <c r="M150">
        <f>VLOOKUP($A150,'Crude Oil - WTI'!$A:$F,2,FALSE)</f>
        <v>68.959999999999994</v>
      </c>
      <c r="N150">
        <f>VLOOKUP($A150,'Crude Oil - WTI'!$A:$F,6,FALSE)</f>
        <v>531070</v>
      </c>
      <c r="O150">
        <f>VLOOKUP($A150,'Natural Gas'!$A:$F,2,FALSE)</f>
        <v>2.8159999999999998</v>
      </c>
      <c r="P150">
        <f>VLOOKUP($A150,'Natural Gas'!$A:$F,6,FALSE)</f>
        <v>176000</v>
      </c>
      <c r="Q150">
        <f>VLOOKUP($A150,'Crude Oil - Brent'!$A:$F,2,FALSE)</f>
        <v>73.45</v>
      </c>
      <c r="R150">
        <f>VLOOKUP($A150,'Crude Oil - Brent'!$A:$F,6,FALSE)</f>
        <v>226450</v>
      </c>
    </row>
    <row r="151" spans="1:18" x14ac:dyDescent="0.3">
      <c r="A151" s="48">
        <v>43315</v>
      </c>
      <c r="B151" s="49">
        <v>1550</v>
      </c>
      <c r="C151">
        <f>VLOOKUP($A151,Aluminium!$A:$D,2,FALSE)</f>
        <v>2016</v>
      </c>
      <c r="D151">
        <f>VLOOKUP($A151,Aluminium!$A:$D,4,FALSE)</f>
        <v>1185275</v>
      </c>
      <c r="E151">
        <f>VLOOKUP($A151,Copper!$A:$D,2,FALSE)</f>
        <v>6167</v>
      </c>
      <c r="F151">
        <f>VLOOKUP($A151,Copper!$A:$D,4,FALSE)</f>
        <v>250625</v>
      </c>
      <c r="G151">
        <f>VLOOKUP($A151,Zinc!$A:$D,2,FALSE)</f>
        <v>2651</v>
      </c>
      <c r="H151">
        <f>VLOOKUP($A151,Zinc!$A:$D,4,FALSE)</f>
        <v>234275</v>
      </c>
      <c r="I151">
        <f>VLOOKUP($A151,'EUR-USD'!$A:$B,2,FALSE)</f>
        <v>1.1597</v>
      </c>
      <c r="J151">
        <f>VLOOKUP($A151,'USD-INR'!$A:$F,2,FALSE)</f>
        <v>68.86</v>
      </c>
      <c r="K151">
        <f>VLOOKUP($A151,'USD-INR'!$A:$F,6,FALSE)</f>
        <v>1720000</v>
      </c>
      <c r="L151">
        <f>VLOOKUP($A151,Coal!$A:$D,4,FALSE)</f>
        <v>0.73700261399941913</v>
      </c>
      <c r="M151">
        <f>VLOOKUP($A151,'Crude Oil - WTI'!$A:$F,2,FALSE)</f>
        <v>68.489999999999995</v>
      </c>
      <c r="N151">
        <f>VLOOKUP($A151,'Crude Oil - WTI'!$A:$F,6,FALSE)</f>
        <v>476620</v>
      </c>
      <c r="O151">
        <f>VLOOKUP($A151,'Natural Gas'!$A:$F,2,FALSE)</f>
        <v>2.8530000000000002</v>
      </c>
      <c r="P151">
        <f>VLOOKUP($A151,'Natural Gas'!$A:$F,6,FALSE)</f>
        <v>150120</v>
      </c>
      <c r="Q151">
        <f>VLOOKUP($A151,'Crude Oil - Brent'!$A:$F,2,FALSE)</f>
        <v>73.209999999999994</v>
      </c>
      <c r="R151">
        <f>VLOOKUP($A151,'Crude Oil - Brent'!$A:$F,6,FALSE)</f>
        <v>175360</v>
      </c>
    </row>
    <row r="152" spans="1:18" x14ac:dyDescent="0.3">
      <c r="A152" s="48">
        <v>43318</v>
      </c>
      <c r="B152" s="49">
        <v>1550</v>
      </c>
      <c r="C152">
        <f>VLOOKUP($A152,Aluminium!$A:$D,2,FALSE)</f>
        <v>2000.5</v>
      </c>
      <c r="D152">
        <f>VLOOKUP($A152,Aluminium!$A:$D,4,FALSE)</f>
        <v>1177550</v>
      </c>
      <c r="E152">
        <f>VLOOKUP($A152,Copper!$A:$D,2,FALSE)</f>
        <v>6040</v>
      </c>
      <c r="F152">
        <f>VLOOKUP($A152,Copper!$A:$D,4,FALSE)</f>
        <v>249900</v>
      </c>
      <c r="G152">
        <f>VLOOKUP($A152,Zinc!$A:$D,2,FALSE)</f>
        <v>2586</v>
      </c>
      <c r="H152">
        <f>VLOOKUP($A152,Zinc!$A:$D,4,FALSE)</f>
        <v>233525</v>
      </c>
      <c r="I152">
        <f>VLOOKUP($A152,'EUR-USD'!$A:$B,2,FALSE)</f>
        <v>1.1541999999999999</v>
      </c>
      <c r="J152">
        <f>VLOOKUP($A152,'USD-INR'!$A:$F,2,FALSE)</f>
        <v>69.040000000000006</v>
      </c>
      <c r="K152">
        <f>VLOOKUP($A152,'USD-INR'!$A:$F,6,FALSE)</f>
        <v>1220000</v>
      </c>
      <c r="L152">
        <f>VLOOKUP($A152,Coal!$A:$D,4,FALSE)</f>
        <v>0.72421784472769402</v>
      </c>
      <c r="M152">
        <f>VLOOKUP($A152,'Crude Oil - WTI'!$A:$F,2,FALSE)</f>
        <v>69.010000000000005</v>
      </c>
      <c r="N152">
        <f>VLOOKUP($A152,'Crude Oil - WTI'!$A:$F,6,FALSE)</f>
        <v>495610</v>
      </c>
      <c r="O152">
        <f>VLOOKUP($A152,'Natural Gas'!$A:$F,2,FALSE)</f>
        <v>2.86</v>
      </c>
      <c r="P152">
        <f>VLOOKUP($A152,'Natural Gas'!$A:$F,6,FALSE)</f>
        <v>99790</v>
      </c>
      <c r="Q152">
        <f>VLOOKUP($A152,'Crude Oil - Brent'!$A:$F,2,FALSE)</f>
        <v>73.75</v>
      </c>
      <c r="R152">
        <f>VLOOKUP($A152,'Crude Oil - Brent'!$A:$F,6,FALSE)</f>
        <v>200580</v>
      </c>
    </row>
    <row r="153" spans="1:18" x14ac:dyDescent="0.3">
      <c r="A153" s="48">
        <v>43319</v>
      </c>
      <c r="B153" s="49">
        <v>1450</v>
      </c>
      <c r="C153">
        <f>VLOOKUP($A153,Aluminium!$A:$D,2,FALSE)</f>
        <v>2026.5</v>
      </c>
      <c r="D153">
        <f>VLOOKUP($A153,Aluminium!$A:$D,4,FALSE)</f>
        <v>1170300</v>
      </c>
      <c r="E153">
        <f>VLOOKUP($A153,Copper!$A:$D,2,FALSE)</f>
        <v>6132</v>
      </c>
      <c r="F153">
        <f>VLOOKUP($A153,Copper!$A:$D,4,FALSE)</f>
        <v>248050</v>
      </c>
      <c r="G153">
        <f>VLOOKUP($A153,Zinc!$A:$D,2,FALSE)</f>
        <v>2648</v>
      </c>
      <c r="H153">
        <f>VLOOKUP($A153,Zinc!$A:$D,4,FALSE)</f>
        <v>232625</v>
      </c>
      <c r="I153">
        <f>VLOOKUP($A153,'EUR-USD'!$A:$B,2,FALSE)</f>
        <v>1.1603000000000001</v>
      </c>
      <c r="J153">
        <f>VLOOKUP($A153,'USD-INR'!$A:$F,2,FALSE)</f>
        <v>68.849999999999994</v>
      </c>
      <c r="K153">
        <f>VLOOKUP($A153,'USD-INR'!$A:$F,6,FALSE)</f>
        <v>1200000</v>
      </c>
      <c r="L153">
        <f>VLOOKUP($A153,Coal!$A:$D,4,FALSE)</f>
        <v>0.71895424836601318</v>
      </c>
      <c r="M153">
        <f>VLOOKUP($A153,'Crude Oil - WTI'!$A:$F,2,FALSE)</f>
        <v>69.17</v>
      </c>
      <c r="N153">
        <f>VLOOKUP($A153,'Crude Oil - WTI'!$A:$F,6,FALSE)</f>
        <v>485030</v>
      </c>
      <c r="O153">
        <f>VLOOKUP($A153,'Natural Gas'!$A:$F,2,FALSE)</f>
        <v>2.8969999999999998</v>
      </c>
      <c r="P153">
        <f>VLOOKUP($A153,'Natural Gas'!$A:$F,6,FALSE)</f>
        <v>153530</v>
      </c>
      <c r="Q153">
        <f>VLOOKUP($A153,'Crude Oil - Brent'!$A:$F,2,FALSE)</f>
        <v>74.650000000000006</v>
      </c>
      <c r="R153">
        <f>VLOOKUP($A153,'Crude Oil - Brent'!$A:$F,6,FALSE)</f>
        <v>228990</v>
      </c>
    </row>
    <row r="154" spans="1:18" x14ac:dyDescent="0.3">
      <c r="A154" s="48">
        <v>43320</v>
      </c>
      <c r="B154" s="49">
        <v>1450</v>
      </c>
      <c r="C154">
        <f>VLOOKUP($A154,Aluminium!$A:$D,2,FALSE)</f>
        <v>2022</v>
      </c>
      <c r="D154">
        <f>VLOOKUP($A154,Aluminium!$A:$D,4,FALSE)</f>
        <v>1162750</v>
      </c>
      <c r="E154">
        <f>VLOOKUP($A154,Copper!$A:$D,2,FALSE)</f>
        <v>6113</v>
      </c>
      <c r="F154">
        <f>VLOOKUP($A154,Copper!$A:$D,4,FALSE)</f>
        <v>249150</v>
      </c>
      <c r="G154">
        <f>VLOOKUP($A154,Zinc!$A:$D,2,FALSE)</f>
        <v>2656</v>
      </c>
      <c r="H154">
        <f>VLOOKUP($A154,Zinc!$A:$D,4,FALSE)</f>
        <v>231900</v>
      </c>
      <c r="I154">
        <f>VLOOKUP($A154,'EUR-USD'!$A:$B,2,FALSE)</f>
        <v>1.1584000000000001</v>
      </c>
      <c r="J154">
        <f>VLOOKUP($A154,'USD-INR'!$A:$F,2,FALSE)</f>
        <v>68.8</v>
      </c>
      <c r="K154">
        <f>VLOOKUP($A154,'USD-INR'!$A:$F,6,FALSE)</f>
        <v>1050000</v>
      </c>
      <c r="L154">
        <f>VLOOKUP($A154,Coal!$A:$D,4,FALSE)</f>
        <v>0.71075581395348841</v>
      </c>
      <c r="M154">
        <f>VLOOKUP($A154,'Crude Oil - WTI'!$A:$F,2,FALSE)</f>
        <v>66.94</v>
      </c>
      <c r="N154">
        <f>VLOOKUP($A154,'Crude Oil - WTI'!$A:$F,6,FALSE)</f>
        <v>760310</v>
      </c>
      <c r="O154">
        <f>VLOOKUP($A154,'Natural Gas'!$A:$F,2,FALSE)</f>
        <v>2.9489999999999998</v>
      </c>
      <c r="P154">
        <f>VLOOKUP($A154,'Natural Gas'!$A:$F,6,FALSE)</f>
        <v>195740</v>
      </c>
      <c r="Q154">
        <f>VLOOKUP($A154,'Crude Oil - Brent'!$A:$F,2,FALSE)</f>
        <v>72.28</v>
      </c>
      <c r="R154">
        <f>VLOOKUP($A154,'Crude Oil - Brent'!$A:$F,6,FALSE)</f>
        <v>269510</v>
      </c>
    </row>
    <row r="155" spans="1:18" x14ac:dyDescent="0.3">
      <c r="A155" s="48">
        <v>43321</v>
      </c>
      <c r="B155" s="49">
        <v>1450</v>
      </c>
      <c r="C155">
        <f>VLOOKUP($A155,Aluminium!$A:$D,2,FALSE)</f>
        <v>2118</v>
      </c>
      <c r="D155">
        <f>VLOOKUP($A155,Aluminium!$A:$D,4,FALSE)</f>
        <v>1154050</v>
      </c>
      <c r="E155">
        <f>VLOOKUP($A155,Copper!$A:$D,2,FALSE)</f>
        <v>6247</v>
      </c>
      <c r="F155">
        <f>VLOOKUP($A155,Copper!$A:$D,4,FALSE)</f>
        <v>252625</v>
      </c>
      <c r="G155">
        <f>VLOOKUP($A155,Zinc!$A:$D,2,FALSE)</f>
        <v>2684.5</v>
      </c>
      <c r="H155">
        <f>VLOOKUP($A155,Zinc!$A:$D,4,FALSE)</f>
        <v>231125</v>
      </c>
      <c r="I155">
        <f>VLOOKUP($A155,'EUR-USD'!$A:$B,2,FALSE)</f>
        <v>1.1589</v>
      </c>
      <c r="J155">
        <f>VLOOKUP($A155,'USD-INR'!$A:$F,2,FALSE)</f>
        <v>68.81</v>
      </c>
      <c r="K155">
        <f>VLOOKUP($A155,'USD-INR'!$A:$F,6,FALSE)</f>
        <v>1180000</v>
      </c>
      <c r="L155">
        <f>AVERAGE(L154,L156)</f>
        <v>0.70905235254856613</v>
      </c>
      <c r="M155">
        <f>VLOOKUP($A155,'Crude Oil - WTI'!$A:$F,2,FALSE)</f>
        <v>66.81</v>
      </c>
      <c r="N155">
        <f>VLOOKUP($A155,'Crude Oil - WTI'!$A:$F,6,FALSE)</f>
        <v>509400</v>
      </c>
      <c r="O155">
        <f>VLOOKUP($A155,'Natural Gas'!$A:$F,2,FALSE)</f>
        <v>2.9550000000000001</v>
      </c>
      <c r="P155">
        <f>VLOOKUP($A155,'Natural Gas'!$A:$F,6,FALSE)</f>
        <v>177240</v>
      </c>
      <c r="Q155">
        <f>VLOOKUP($A155,'Crude Oil - Brent'!$A:$F,2,FALSE)</f>
        <v>72.069999999999993</v>
      </c>
      <c r="R155">
        <f>VLOOKUP($A155,'Crude Oil - Brent'!$A:$F,6,FALSE)</f>
        <v>197060</v>
      </c>
    </row>
    <row r="156" spans="1:18" x14ac:dyDescent="0.3">
      <c r="A156" s="48">
        <v>43322</v>
      </c>
      <c r="B156" s="49">
        <v>1450</v>
      </c>
      <c r="C156">
        <f>VLOOKUP($A156,Aluminium!$A:$D,2,FALSE)</f>
        <v>2039</v>
      </c>
      <c r="D156">
        <f>VLOOKUP($A156,Aluminium!$A:$D,4,FALSE)</f>
        <v>1149825</v>
      </c>
      <c r="E156">
        <f>VLOOKUP($A156,Copper!$A:$D,2,FALSE)</f>
        <v>6120</v>
      </c>
      <c r="F156">
        <f>VLOOKUP($A156,Copper!$A:$D,4,FALSE)</f>
        <v>253525</v>
      </c>
      <c r="G156">
        <f>VLOOKUP($A156,Zinc!$A:$D,2,FALSE)</f>
        <v>2552.5</v>
      </c>
      <c r="H156">
        <f>VLOOKUP($A156,Zinc!$A:$D,4,FALSE)</f>
        <v>230900</v>
      </c>
      <c r="I156">
        <f>VLOOKUP($A156,'EUR-USD'!$A:$B,2,FALSE)</f>
        <v>1.1466000000000001</v>
      </c>
      <c r="J156">
        <f>VLOOKUP($A156,'USD-INR'!$A:$F,2,FALSE)</f>
        <v>68.989999999999995</v>
      </c>
      <c r="K156">
        <f>VLOOKUP($A156,'USD-INR'!$A:$F,6,FALSE)</f>
        <v>1880000</v>
      </c>
      <c r="L156">
        <f>VLOOKUP($A156,Coal!$A:$D,4,FALSE)</f>
        <v>0.70734889114364397</v>
      </c>
      <c r="M156">
        <f>VLOOKUP($A156,'Crude Oil - WTI'!$A:$F,2,FALSE)</f>
        <v>67.63</v>
      </c>
      <c r="N156">
        <f>VLOOKUP($A156,'Crude Oil - WTI'!$A:$F,6,FALSE)</f>
        <v>524490</v>
      </c>
      <c r="O156">
        <f>VLOOKUP($A156,'Natural Gas'!$A:$F,2,FALSE)</f>
        <v>2.944</v>
      </c>
      <c r="P156">
        <f>VLOOKUP($A156,'Natural Gas'!$A:$F,6,FALSE)</f>
        <v>140740</v>
      </c>
      <c r="Q156">
        <f>VLOOKUP($A156,'Crude Oil - Brent'!$A:$F,2,FALSE)</f>
        <v>72.81</v>
      </c>
      <c r="R156">
        <f>VLOOKUP($A156,'Crude Oil - Brent'!$A:$F,6,FALSE)</f>
        <v>228740</v>
      </c>
    </row>
    <row r="157" spans="1:18" x14ac:dyDescent="0.3">
      <c r="A157" s="48">
        <v>43325</v>
      </c>
      <c r="B157" s="49">
        <v>1450</v>
      </c>
      <c r="C157">
        <f>VLOOKUP($A157,Aluminium!$A:$D,2,FALSE)</f>
        <v>2052</v>
      </c>
      <c r="D157">
        <f>VLOOKUP($A157,Aluminium!$A:$D,4,FALSE)</f>
        <v>1140900</v>
      </c>
      <c r="E157">
        <f>VLOOKUP($A157,Copper!$A:$D,2,FALSE)</f>
        <v>6081</v>
      </c>
      <c r="F157">
        <f>VLOOKUP($A157,Copper!$A:$D,4,FALSE)</f>
        <v>254400</v>
      </c>
      <c r="G157">
        <f>VLOOKUP($A157,Zinc!$A:$D,2,FALSE)</f>
        <v>2492.5</v>
      </c>
      <c r="H157">
        <f>VLOOKUP($A157,Zinc!$A:$D,4,FALSE)</f>
        <v>245675</v>
      </c>
      <c r="I157">
        <f>VLOOKUP($A157,'EUR-USD'!$A:$B,2,FALSE)</f>
        <v>1.1400999999999999</v>
      </c>
      <c r="J157">
        <f>VLOOKUP($A157,'USD-INR'!$A:$F,2,FALSE)</f>
        <v>69.989999999999995</v>
      </c>
      <c r="K157">
        <f>VLOOKUP($A157,'USD-INR'!$A:$F,6,FALSE)</f>
        <v>4930000</v>
      </c>
      <c r="L157">
        <f>VLOOKUP($A157,Coal!$A:$D,4,FALSE)</f>
        <v>0.68866980997285332</v>
      </c>
      <c r="M157">
        <f>VLOOKUP($A157,'Crude Oil - WTI'!$A:$F,2,FALSE)</f>
        <v>67.2</v>
      </c>
      <c r="N157">
        <f>VLOOKUP($A157,'Crude Oil - WTI'!$A:$F,6,FALSE)</f>
        <v>578220</v>
      </c>
      <c r="O157">
        <f>VLOOKUP($A157,'Natural Gas'!$A:$F,2,FALSE)</f>
        <v>2.93</v>
      </c>
      <c r="P157">
        <f>VLOOKUP($A157,'Natural Gas'!$A:$F,6,FALSE)</f>
        <v>126590</v>
      </c>
      <c r="Q157">
        <f>VLOOKUP($A157,'Crude Oil - Brent'!$A:$F,2,FALSE)</f>
        <v>72.61</v>
      </c>
      <c r="R157">
        <f>VLOOKUP($A157,'Crude Oil - Brent'!$A:$F,6,FALSE)</f>
        <v>220340</v>
      </c>
    </row>
    <row r="158" spans="1:18" x14ac:dyDescent="0.3">
      <c r="A158" s="48">
        <v>43326</v>
      </c>
      <c r="B158" s="49">
        <v>1550</v>
      </c>
      <c r="C158">
        <f>VLOOKUP($A158,Aluminium!$A:$D,2,FALSE)</f>
        <v>2038</v>
      </c>
      <c r="D158">
        <f>VLOOKUP($A158,Aluminium!$A:$D,4,FALSE)</f>
        <v>1135925</v>
      </c>
      <c r="E158">
        <f>VLOOKUP($A158,Copper!$A:$D,2,FALSE)</f>
        <v>6059</v>
      </c>
      <c r="F158">
        <f>VLOOKUP($A158,Copper!$A:$D,4,FALSE)</f>
        <v>254875</v>
      </c>
      <c r="G158">
        <f>VLOOKUP($A158,Zinc!$A:$D,2,FALSE)</f>
        <v>2458</v>
      </c>
      <c r="H158">
        <f>VLOOKUP($A158,Zinc!$A:$D,4,FALSE)</f>
        <v>256175</v>
      </c>
      <c r="I158">
        <f>VLOOKUP($A158,'EUR-USD'!$A:$B,2,FALSE)</f>
        <v>1.1407</v>
      </c>
      <c r="J158">
        <f>VLOOKUP($A158,'USD-INR'!$A:$F,2,FALSE)</f>
        <v>69.989999999999995</v>
      </c>
      <c r="K158">
        <f>VLOOKUP($A158,'USD-INR'!$A:$F,6,FALSE)</f>
        <v>2990000</v>
      </c>
      <c r="L158">
        <f>VLOOKUP($A158,Coal!$A:$D,4,FALSE)</f>
        <v>0.68866980997285332</v>
      </c>
      <c r="M158">
        <f>VLOOKUP($A158,'Crude Oil - WTI'!$A:$F,2,FALSE)</f>
        <v>67.040000000000006</v>
      </c>
      <c r="N158">
        <f>VLOOKUP($A158,'Crude Oil - WTI'!$A:$F,6,FALSE)</f>
        <v>538480</v>
      </c>
      <c r="O158">
        <f>VLOOKUP($A158,'Natural Gas'!$A:$F,2,FALSE)</f>
        <v>2.9590000000000001</v>
      </c>
      <c r="P158">
        <f>VLOOKUP($A158,'Natural Gas'!$A:$F,6,FALSE)</f>
        <v>123290</v>
      </c>
      <c r="Q158">
        <f>VLOOKUP($A158,'Crude Oil - Brent'!$A:$F,2,FALSE)</f>
        <v>72.459999999999994</v>
      </c>
      <c r="R158">
        <f>VLOOKUP($A158,'Crude Oil - Brent'!$A:$F,6,FALSE)</f>
        <v>242750</v>
      </c>
    </row>
    <row r="159" spans="1:18" x14ac:dyDescent="0.3">
      <c r="A159" s="48">
        <v>43327</v>
      </c>
      <c r="B159" s="49">
        <v>1550</v>
      </c>
      <c r="C159">
        <f>VLOOKUP($A159,Aluminium!$A:$D,2,FALSE)</f>
        <v>1994.5</v>
      </c>
      <c r="D159">
        <f>VLOOKUP($A159,Aluminium!$A:$D,4,FALSE)</f>
        <v>1131275</v>
      </c>
      <c r="E159">
        <f>VLOOKUP($A159,Copper!$A:$D,2,FALSE)</f>
        <v>5843</v>
      </c>
      <c r="F159">
        <f>VLOOKUP($A159,Copper!$A:$D,4,FALSE)</f>
        <v>257625</v>
      </c>
      <c r="G159">
        <f>VLOOKUP($A159,Zinc!$A:$D,2,FALSE)</f>
        <v>2325</v>
      </c>
      <c r="H159">
        <f>VLOOKUP($A159,Zinc!$A:$D,4,FALSE)</f>
        <v>253250</v>
      </c>
      <c r="I159">
        <f>VLOOKUP($A159,'EUR-USD'!$A:$B,2,FALSE)</f>
        <v>1.1319999999999999</v>
      </c>
      <c r="J159">
        <f>AVERAGE(J158,J160)</f>
        <v>70.150000000000006</v>
      </c>
      <c r="K159">
        <f>AVERAGE(K158,K160)</f>
        <v>3160000</v>
      </c>
      <c r="L159">
        <f>VLOOKUP($A159,Coal!$A:$D,4,FALSE)</f>
        <v>0.68424400933060014</v>
      </c>
      <c r="M159">
        <f>VLOOKUP($A159,'Crude Oil - WTI'!$A:$F,2,FALSE)</f>
        <v>65.010000000000005</v>
      </c>
      <c r="N159">
        <f>VLOOKUP($A159,'Crude Oil - WTI'!$A:$F,6,FALSE)</f>
        <v>573470</v>
      </c>
      <c r="O159">
        <f>VLOOKUP($A159,'Natural Gas'!$A:$F,2,FALSE)</f>
        <v>2.94</v>
      </c>
      <c r="P159">
        <f>VLOOKUP($A159,'Natural Gas'!$A:$F,6,FALSE)</f>
        <v>93170</v>
      </c>
      <c r="Q159">
        <f>VLOOKUP($A159,'Crude Oil - Brent'!$A:$F,2,FALSE)</f>
        <v>70.760000000000005</v>
      </c>
      <c r="R159">
        <f>VLOOKUP($A159,'Crude Oil - Brent'!$A:$F,6,FALSE)</f>
        <v>298110</v>
      </c>
    </row>
    <row r="160" spans="1:18" x14ac:dyDescent="0.3">
      <c r="A160" s="48">
        <v>43328</v>
      </c>
      <c r="B160" s="49">
        <v>1550</v>
      </c>
      <c r="C160">
        <f>VLOOKUP($A160,Aluminium!$A:$D,2,FALSE)</f>
        <v>1998</v>
      </c>
      <c r="D160">
        <f>VLOOKUP($A160,Aluminium!$A:$D,4,FALSE)</f>
        <v>1124150</v>
      </c>
      <c r="E160">
        <f>VLOOKUP($A160,Copper!$A:$D,2,FALSE)</f>
        <v>5860</v>
      </c>
      <c r="F160">
        <f>VLOOKUP($A160,Copper!$A:$D,4,FALSE)</f>
        <v>257400</v>
      </c>
      <c r="G160">
        <f>VLOOKUP($A160,Zinc!$A:$D,2,FALSE)</f>
        <v>2338</v>
      </c>
      <c r="H160">
        <f>VLOOKUP($A160,Zinc!$A:$D,4,FALSE)</f>
        <v>252250</v>
      </c>
      <c r="I160">
        <f>VLOOKUP($A160,'EUR-USD'!$A:$B,2,FALSE)</f>
        <v>1.1369</v>
      </c>
      <c r="J160">
        <f>VLOOKUP($A160,'USD-INR'!$A:$F,2,FALSE)</f>
        <v>70.31</v>
      </c>
      <c r="K160">
        <f>VLOOKUP($A160,'USD-INR'!$A:$F,6,FALSE)</f>
        <v>3330000</v>
      </c>
      <c r="L160">
        <f>VLOOKUP($A160,Coal!$A:$D,4,FALSE)</f>
        <v>0.69478025885364814</v>
      </c>
      <c r="M160">
        <f>VLOOKUP($A160,'Crude Oil - WTI'!$A:$F,2,FALSE)</f>
        <v>65.459999999999994</v>
      </c>
      <c r="N160">
        <f>VLOOKUP($A160,'Crude Oil - WTI'!$A:$F,6,FALSE)</f>
        <v>383380</v>
      </c>
      <c r="O160">
        <f>VLOOKUP($A160,'Natural Gas'!$A:$F,2,FALSE)</f>
        <v>2.9079999999999999</v>
      </c>
      <c r="P160">
        <f>VLOOKUP($A160,'Natural Gas'!$A:$F,6,FALSE)</f>
        <v>125460</v>
      </c>
      <c r="Q160">
        <f>VLOOKUP($A160,'Crude Oil - Brent'!$A:$F,2,FALSE)</f>
        <v>71.430000000000007</v>
      </c>
      <c r="R160">
        <f>VLOOKUP($A160,'Crude Oil - Brent'!$A:$F,6,FALSE)</f>
        <v>227200</v>
      </c>
    </row>
    <row r="161" spans="1:18" x14ac:dyDescent="0.3">
      <c r="A161" s="48">
        <v>43329</v>
      </c>
      <c r="B161" s="49">
        <v>1550</v>
      </c>
      <c r="C161">
        <f>VLOOKUP($A161,Aluminium!$A:$D,2,FALSE)</f>
        <v>1999</v>
      </c>
      <c r="D161">
        <f>VLOOKUP($A161,Aluminium!$A:$D,4,FALSE)</f>
        <v>1120250</v>
      </c>
      <c r="E161">
        <f>VLOOKUP($A161,Copper!$A:$D,2,FALSE)</f>
        <v>5844</v>
      </c>
      <c r="F161">
        <f>VLOOKUP($A161,Copper!$A:$D,4,FALSE)</f>
        <v>258850</v>
      </c>
      <c r="G161">
        <f>VLOOKUP($A161,Zinc!$A:$D,2,FALSE)</f>
        <v>2360</v>
      </c>
      <c r="H161">
        <f>VLOOKUP($A161,Zinc!$A:$D,4,FALSE)</f>
        <v>251425</v>
      </c>
      <c r="I161">
        <f>VLOOKUP($A161,'EUR-USD'!$A:$B,2,FALSE)</f>
        <v>1.139</v>
      </c>
      <c r="J161">
        <f>AVERAGE(J160,J162)</f>
        <v>70.085000000000008</v>
      </c>
      <c r="K161">
        <f>AVERAGE(K160,K162)</f>
        <v>2560000</v>
      </c>
      <c r="L161">
        <f>VLOOKUP($A161,Coal!$A:$D,4,FALSE)</f>
        <v>0.67885487528344668</v>
      </c>
      <c r="M161">
        <f>VLOOKUP($A161,'Crude Oil - WTI'!$A:$F,2,FALSE)</f>
        <v>65.91</v>
      </c>
      <c r="N161">
        <f>VLOOKUP($A161,'Crude Oil - WTI'!$A:$F,6,FALSE)</f>
        <v>171400</v>
      </c>
      <c r="O161">
        <f>VLOOKUP($A161,'Natural Gas'!$A:$F,2,FALSE)</f>
        <v>2.9460000000000002</v>
      </c>
      <c r="P161">
        <f>VLOOKUP($A161,'Natural Gas'!$A:$F,6,FALSE)</f>
        <v>119420</v>
      </c>
      <c r="Q161">
        <f>VLOOKUP($A161,'Crude Oil - Brent'!$A:$F,2,FALSE)</f>
        <v>71.83</v>
      </c>
      <c r="R161">
        <f>VLOOKUP($A161,'Crude Oil - Brent'!$A:$F,6,FALSE)</f>
        <v>217160</v>
      </c>
    </row>
    <row r="162" spans="1:18" x14ac:dyDescent="0.3">
      <c r="A162" s="48">
        <v>43332</v>
      </c>
      <c r="B162" s="49">
        <v>1550</v>
      </c>
      <c r="C162">
        <f>VLOOKUP($A162,Aluminium!$A:$D,2,FALSE)</f>
        <v>2033</v>
      </c>
      <c r="D162">
        <f>VLOOKUP($A162,Aluminium!$A:$D,4,FALSE)</f>
        <v>1115725</v>
      </c>
      <c r="E162">
        <f>VLOOKUP($A162,Copper!$A:$D,2,FALSE)</f>
        <v>5963</v>
      </c>
      <c r="F162">
        <f>VLOOKUP($A162,Copper!$A:$D,4,FALSE)</f>
        <v>259250</v>
      </c>
      <c r="G162">
        <f>VLOOKUP($A162,Zinc!$A:$D,2,FALSE)</f>
        <v>2382</v>
      </c>
      <c r="H162">
        <f>VLOOKUP($A162,Zinc!$A:$D,4,FALSE)</f>
        <v>250700</v>
      </c>
      <c r="I162">
        <f>VLOOKUP($A162,'EUR-USD'!$A:$B,2,FALSE)</f>
        <v>1.1420999999999999</v>
      </c>
      <c r="J162">
        <f>VLOOKUP($A162,'USD-INR'!$A:$F,2,FALSE)</f>
        <v>69.86</v>
      </c>
      <c r="K162">
        <f>VLOOKUP($A162,'USD-INR'!$A:$F,6,FALSE)</f>
        <v>1790000</v>
      </c>
      <c r="L162">
        <f>VLOOKUP($A162,Coal!$A:$D,4,FALSE)</f>
        <v>0.6899513312338964</v>
      </c>
      <c r="M162">
        <f>VLOOKUP($A162,'Crude Oil - WTI'!$A:$F,2,FALSE)</f>
        <v>66.430000000000007</v>
      </c>
      <c r="N162">
        <f>VLOOKUP($A162,'Crude Oil - WTI'!$A:$F,6,FALSE)</f>
        <v>112710</v>
      </c>
      <c r="O162">
        <f>VLOOKUP($A162,'Natural Gas'!$A:$F,2,FALSE)</f>
        <v>2.9409999999999998</v>
      </c>
      <c r="P162">
        <f>VLOOKUP($A162,'Natural Gas'!$A:$F,6,FALSE)</f>
        <v>123490</v>
      </c>
      <c r="Q162">
        <f>VLOOKUP($A162,'Crude Oil - Brent'!$A:$F,2,FALSE)</f>
        <v>72.209999999999994</v>
      </c>
      <c r="R162">
        <f>VLOOKUP($A162,'Crude Oil - Brent'!$A:$F,6,FALSE)</f>
        <v>249100</v>
      </c>
    </row>
    <row r="163" spans="1:18" x14ac:dyDescent="0.3">
      <c r="A163" s="48">
        <v>43333</v>
      </c>
      <c r="B163" s="49">
        <v>1550</v>
      </c>
      <c r="C163">
        <f>VLOOKUP($A163,Aluminium!$A:$D,2,FALSE)</f>
        <v>2040.5</v>
      </c>
      <c r="D163">
        <f>VLOOKUP($A163,Aluminium!$A:$D,4,FALSE)</f>
        <v>1108525</v>
      </c>
      <c r="E163">
        <f>VLOOKUP($A163,Copper!$A:$D,2,FALSE)</f>
        <v>6025.5</v>
      </c>
      <c r="F163">
        <f>VLOOKUP($A163,Copper!$A:$D,4,FALSE)</f>
        <v>261250</v>
      </c>
      <c r="G163">
        <f>VLOOKUP($A163,Zinc!$A:$D,2,FALSE)</f>
        <v>2434</v>
      </c>
      <c r="H163">
        <f>VLOOKUP($A163,Zinc!$A:$D,4,FALSE)</f>
        <v>249875</v>
      </c>
      <c r="I163">
        <f>VLOOKUP($A163,'EUR-USD'!$A:$B,2,FALSE)</f>
        <v>1.1517999999999999</v>
      </c>
      <c r="J163">
        <f>VLOOKUP($A163,'USD-INR'!$A:$F,2,FALSE)</f>
        <v>69.94</v>
      </c>
      <c r="K163">
        <f>VLOOKUP($A163,'USD-INR'!$A:$F,6,FALSE)</f>
        <v>1730000</v>
      </c>
      <c r="L163">
        <f>VLOOKUP($A163,Coal!$A:$D,4,FALSE)</f>
        <v>0.68129825564769808</v>
      </c>
      <c r="M163">
        <f>VLOOKUP($A163,'Crude Oil - WTI'!$A:$F,2,FALSE)</f>
        <v>67.349999999999994</v>
      </c>
      <c r="N163">
        <f>VLOOKUP($A163,'Crude Oil - WTI'!$A:$F,6,FALSE)</f>
        <v>27150</v>
      </c>
      <c r="O163">
        <f>VLOOKUP($A163,'Natural Gas'!$A:$F,2,FALSE)</f>
        <v>2.98</v>
      </c>
      <c r="P163">
        <f>VLOOKUP($A163,'Natural Gas'!$A:$F,6,FALSE)</f>
        <v>112320</v>
      </c>
      <c r="Q163">
        <f>VLOOKUP($A163,'Crude Oil - Brent'!$A:$F,2,FALSE)</f>
        <v>72.63</v>
      </c>
      <c r="R163">
        <f>VLOOKUP($A163,'Crude Oil - Brent'!$A:$F,6,FALSE)</f>
        <v>201240</v>
      </c>
    </row>
    <row r="164" spans="1:18" x14ac:dyDescent="0.3">
      <c r="A164" s="48">
        <v>43334</v>
      </c>
      <c r="B164" s="49">
        <v>1500</v>
      </c>
      <c r="C164">
        <f>VLOOKUP($A164,Aluminium!$A:$D,2,FALSE)</f>
        <v>2038.5</v>
      </c>
      <c r="D164">
        <f>VLOOKUP($A164,Aluminium!$A:$D,4,FALSE)</f>
        <v>1102450</v>
      </c>
      <c r="E164">
        <f>VLOOKUP($A164,Copper!$A:$D,2,FALSE)</f>
        <v>6000</v>
      </c>
      <c r="F164">
        <f>VLOOKUP($A164,Copper!$A:$D,4,FALSE)</f>
        <v>262850</v>
      </c>
      <c r="G164">
        <f>VLOOKUP($A164,Zinc!$A:$D,2,FALSE)</f>
        <v>2439</v>
      </c>
      <c r="H164">
        <f>VLOOKUP($A164,Zinc!$A:$D,4,FALSE)</f>
        <v>249375</v>
      </c>
      <c r="I164">
        <f>VLOOKUP($A164,'EUR-USD'!$A:$B,2,FALSE)</f>
        <v>1.1611</v>
      </c>
      <c r="J164">
        <f>AVERAGE(J163,J165)</f>
        <v>70.039999999999992</v>
      </c>
      <c r="K164">
        <f>AVERAGE(K163,K165)</f>
        <v>1740000</v>
      </c>
      <c r="L164">
        <f>AVERAGE(L163,L165)</f>
        <v>0.68175263509502093</v>
      </c>
      <c r="M164">
        <f>VLOOKUP($A164,'Crude Oil - WTI'!$A:$F,2,FALSE)</f>
        <v>67.86</v>
      </c>
      <c r="N164">
        <f>VLOOKUP($A164,'Crude Oil - WTI'!$A:$F,6,FALSE)</f>
        <v>581900</v>
      </c>
      <c r="O164">
        <f>VLOOKUP($A164,'Natural Gas'!$A:$F,2,FALSE)</f>
        <v>2.956</v>
      </c>
      <c r="P164">
        <f>VLOOKUP($A164,'Natural Gas'!$A:$F,6,FALSE)</f>
        <v>96250</v>
      </c>
      <c r="Q164">
        <f>VLOOKUP($A164,'Crude Oil - Brent'!$A:$F,2,FALSE)</f>
        <v>74.78</v>
      </c>
      <c r="R164">
        <f>VLOOKUP($A164,'Crude Oil - Brent'!$A:$F,6,FALSE)</f>
        <v>300690</v>
      </c>
    </row>
    <row r="165" spans="1:18" x14ac:dyDescent="0.3">
      <c r="A165" s="48">
        <v>43335</v>
      </c>
      <c r="B165" s="49">
        <v>1500</v>
      </c>
      <c r="C165">
        <f>VLOOKUP($A165,Aluminium!$A:$D,2,FALSE)</f>
        <v>2021.5</v>
      </c>
      <c r="D165">
        <f>VLOOKUP($A165,Aluminium!$A:$D,4,FALSE)</f>
        <v>1099975</v>
      </c>
      <c r="E165">
        <f>VLOOKUP($A165,Copper!$A:$D,2,FALSE)</f>
        <v>5910.5</v>
      </c>
      <c r="F165">
        <f>VLOOKUP($A165,Copper!$A:$D,4,FALSE)</f>
        <v>266950</v>
      </c>
      <c r="G165">
        <f>VLOOKUP($A165,Zinc!$A:$D,2,FALSE)</f>
        <v>2442</v>
      </c>
      <c r="H165">
        <f>VLOOKUP($A165,Zinc!$A:$D,4,FALSE)</f>
        <v>248575</v>
      </c>
      <c r="I165">
        <f>VLOOKUP($A165,'EUR-USD'!$A:$B,2,FALSE)</f>
        <v>1.1575</v>
      </c>
      <c r="J165">
        <f>VLOOKUP($A165,'USD-INR'!$A:$F,2,FALSE)</f>
        <v>70.14</v>
      </c>
      <c r="K165">
        <f>VLOOKUP($A165,'USD-INR'!$A:$F,6,FALSE)</f>
        <v>1750000</v>
      </c>
      <c r="L165">
        <f>VLOOKUP($A165,Coal!$A:$D,4,FALSE)</f>
        <v>0.68220701454234389</v>
      </c>
      <c r="M165">
        <f>VLOOKUP($A165,'Crude Oil - WTI'!$A:$F,2,FALSE)</f>
        <v>67.83</v>
      </c>
      <c r="N165">
        <f>VLOOKUP($A165,'Crude Oil - WTI'!$A:$F,6,FALSE)</f>
        <v>450690</v>
      </c>
      <c r="O165">
        <f>VLOOKUP($A165,'Natural Gas'!$A:$F,2,FALSE)</f>
        <v>2.964</v>
      </c>
      <c r="P165">
        <f>VLOOKUP($A165,'Natural Gas'!$A:$F,6,FALSE)</f>
        <v>106840</v>
      </c>
      <c r="Q165">
        <f>VLOOKUP($A165,'Crude Oil - Brent'!$A:$F,2,FALSE)</f>
        <v>74.73</v>
      </c>
      <c r="R165">
        <f>VLOOKUP($A165,'Crude Oil - Brent'!$A:$F,6,FALSE)</f>
        <v>199660</v>
      </c>
    </row>
    <row r="166" spans="1:18" x14ac:dyDescent="0.3">
      <c r="A166" s="48">
        <v>43336</v>
      </c>
      <c r="B166" s="49">
        <v>1500</v>
      </c>
      <c r="C166">
        <f>VLOOKUP($A166,Aluminium!$A:$D,2,FALSE)</f>
        <v>2062</v>
      </c>
      <c r="D166">
        <f>VLOOKUP($A166,Aluminium!$A:$D,4,FALSE)</f>
        <v>1095125</v>
      </c>
      <c r="E166">
        <f>VLOOKUP($A166,Copper!$A:$D,2,FALSE)</f>
        <v>6001</v>
      </c>
      <c r="F166">
        <f>VLOOKUP($A166,Copper!$A:$D,4,FALSE)</f>
        <v>267075</v>
      </c>
      <c r="G166">
        <f>VLOOKUP($A166,Zinc!$A:$D,2,FALSE)</f>
        <v>2508</v>
      </c>
      <c r="H166">
        <f>VLOOKUP($A166,Zinc!$A:$D,4,FALSE)</f>
        <v>247400</v>
      </c>
      <c r="I166">
        <f>VLOOKUP($A166,'EUR-USD'!$A:$B,2,FALSE)</f>
        <v>1.1594</v>
      </c>
      <c r="J166">
        <f>VLOOKUP($A166,'USD-INR'!$A:$F,2,FALSE)</f>
        <v>69.94</v>
      </c>
      <c r="K166">
        <f>VLOOKUP($A166,'USD-INR'!$A:$F,6,FALSE)</f>
        <v>1500000</v>
      </c>
      <c r="L166">
        <f>VLOOKUP($A166,Coal!$A:$D,4,FALSE)</f>
        <v>0.68630254503860455</v>
      </c>
      <c r="M166">
        <f>VLOOKUP($A166,'Crude Oil - WTI'!$A:$F,2,FALSE)</f>
        <v>68.72</v>
      </c>
      <c r="N166">
        <f>VLOOKUP($A166,'Crude Oil - WTI'!$A:$F,6,FALSE)</f>
        <v>517799.99999999994</v>
      </c>
      <c r="O166">
        <f>VLOOKUP($A166,'Natural Gas'!$A:$F,2,FALSE)</f>
        <v>2.9169999999999998</v>
      </c>
      <c r="P166">
        <f>VLOOKUP($A166,'Natural Gas'!$A:$F,6,FALSE)</f>
        <v>101420</v>
      </c>
      <c r="Q166">
        <f>VLOOKUP($A166,'Crude Oil - Brent'!$A:$F,2,FALSE)</f>
        <v>75.819999999999993</v>
      </c>
      <c r="R166">
        <f>VLOOKUP($A166,'Crude Oil - Brent'!$A:$F,6,FALSE)</f>
        <v>235090</v>
      </c>
    </row>
    <row r="167" spans="1:18" x14ac:dyDescent="0.3">
      <c r="A167" s="48">
        <v>43340</v>
      </c>
      <c r="B167" s="49">
        <v>1500</v>
      </c>
      <c r="C167">
        <f>VLOOKUP($A167,Aluminium!$A:$D,2,FALSE)</f>
        <v>2088</v>
      </c>
      <c r="D167">
        <f>VLOOKUP($A167,Aluminium!$A:$D,4,FALSE)</f>
        <v>1089275</v>
      </c>
      <c r="E167">
        <f>VLOOKUP($A167,Copper!$A:$D,2,FALSE)</f>
        <v>6118</v>
      </c>
      <c r="F167">
        <f>VLOOKUP($A167,Copper!$A:$D,4,FALSE)</f>
        <v>268175</v>
      </c>
      <c r="G167">
        <f>VLOOKUP($A167,Zinc!$A:$D,2,FALSE)</f>
        <v>2535</v>
      </c>
      <c r="H167">
        <f>VLOOKUP($A167,Zinc!$A:$D,4,FALSE)</f>
        <v>247050</v>
      </c>
      <c r="I167">
        <f>VLOOKUP($A167,'EUR-USD'!$A:$B,2,FALSE)</f>
        <v>1.1717</v>
      </c>
      <c r="J167">
        <f>VLOOKUP($A167,'USD-INR'!$A:$F,2,FALSE)</f>
        <v>70.12</v>
      </c>
      <c r="K167">
        <f>VLOOKUP($A167,'USD-INR'!$A:$F,6,FALSE)</f>
        <v>1690000</v>
      </c>
      <c r="L167">
        <f>VLOOKUP($A167,Coal!$A:$D,4,FALSE)</f>
        <v>0.67883628066172275</v>
      </c>
      <c r="M167">
        <f>VLOOKUP($A167,'Crude Oil - WTI'!$A:$F,2,FALSE)</f>
        <v>68.53</v>
      </c>
      <c r="N167">
        <f>VLOOKUP($A167,'Crude Oil - WTI'!$A:$F,6,FALSE)</f>
        <v>426830</v>
      </c>
      <c r="O167">
        <f>VLOOKUP($A167,'Natural Gas'!$A:$F,2,FALSE)</f>
        <v>2.8519999999999999</v>
      </c>
      <c r="P167">
        <f>VLOOKUP($A167,'Natural Gas'!$A:$F,6,FALSE)</f>
        <v>41930</v>
      </c>
      <c r="Q167">
        <f>VLOOKUP($A167,'Crude Oil - Brent'!$A:$F,2,FALSE)</f>
        <v>75.95</v>
      </c>
      <c r="R167">
        <f>VLOOKUP($A167,'Crude Oil - Brent'!$A:$F,6,FALSE)</f>
        <v>179660</v>
      </c>
    </row>
    <row r="168" spans="1:18" x14ac:dyDescent="0.3">
      <c r="A168" s="48">
        <v>43341</v>
      </c>
      <c r="B168" s="49">
        <v>1500</v>
      </c>
      <c r="C168">
        <f>VLOOKUP($A168,Aluminium!$A:$D,2,FALSE)</f>
        <v>2116</v>
      </c>
      <c r="D168">
        <f>VLOOKUP($A168,Aluminium!$A:$D,4,FALSE)</f>
        <v>1075750</v>
      </c>
      <c r="E168">
        <f>VLOOKUP($A168,Copper!$A:$D,2,FALSE)</f>
        <v>6065</v>
      </c>
      <c r="F168">
        <f>VLOOKUP($A168,Copper!$A:$D,4,FALSE)</f>
        <v>267850</v>
      </c>
      <c r="G168">
        <f>VLOOKUP($A168,Zinc!$A:$D,2,FALSE)</f>
        <v>2506</v>
      </c>
      <c r="H168">
        <f>VLOOKUP($A168,Zinc!$A:$D,4,FALSE)</f>
        <v>245750</v>
      </c>
      <c r="I168">
        <f>VLOOKUP($A168,'EUR-USD'!$A:$B,2,FALSE)</f>
        <v>1.1658999999999999</v>
      </c>
      <c r="J168">
        <f>VLOOKUP($A168,'USD-INR'!$A:$F,2,FALSE)</f>
        <v>70.5</v>
      </c>
      <c r="K168">
        <f>VLOOKUP($A168,'USD-INR'!$A:$F,6,FALSE)</f>
        <v>1210000</v>
      </c>
      <c r="L168">
        <f>VLOOKUP($A168,Coal!$A:$D,4,FALSE)</f>
        <v>0.67517730496453898</v>
      </c>
      <c r="M168">
        <f>VLOOKUP($A168,'Crude Oil - WTI'!$A:$F,2,FALSE)</f>
        <v>69.510000000000005</v>
      </c>
      <c r="N168">
        <f>VLOOKUP($A168,'Crude Oil - WTI'!$A:$F,6,FALSE)</f>
        <v>497100</v>
      </c>
      <c r="O168">
        <f>VLOOKUP($A168,'Natural Gas'!$A:$F,2,FALSE)</f>
        <v>2.895</v>
      </c>
      <c r="P168">
        <f>VLOOKUP($A168,'Natural Gas'!$A:$F,6,FALSE)</f>
        <v>7570</v>
      </c>
      <c r="Q168">
        <f>VLOOKUP($A168,'Crude Oil - Brent'!$A:$F,2,FALSE)</f>
        <v>77.14</v>
      </c>
      <c r="R168">
        <f>VLOOKUP($A168,'Crude Oil - Brent'!$A:$F,6,FALSE)</f>
        <v>130440</v>
      </c>
    </row>
    <row r="169" spans="1:18" x14ac:dyDescent="0.3">
      <c r="A169" s="48">
        <v>43342</v>
      </c>
      <c r="B169" s="49">
        <v>1500</v>
      </c>
      <c r="C169">
        <f>VLOOKUP($A169,Aluminium!$A:$D,2,FALSE)</f>
        <v>2127</v>
      </c>
      <c r="D169">
        <f>VLOOKUP($A169,Aluminium!$A:$D,4,FALSE)</f>
        <v>1073050</v>
      </c>
      <c r="E169">
        <f>VLOOKUP($A169,Copper!$A:$D,2,FALSE)</f>
        <v>6066.5</v>
      </c>
      <c r="F169">
        <f>VLOOKUP($A169,Copper!$A:$D,4,FALSE)</f>
        <v>266450</v>
      </c>
      <c r="G169">
        <f>VLOOKUP($A169,Zinc!$A:$D,2,FALSE)</f>
        <v>2485</v>
      </c>
      <c r="H169">
        <f>VLOOKUP($A169,Zinc!$A:$D,4,FALSE)</f>
        <v>243825</v>
      </c>
      <c r="I169">
        <f>VLOOKUP($A169,'EUR-USD'!$A:$B,2,FALSE)</f>
        <v>1.1687000000000001</v>
      </c>
      <c r="J169">
        <f>VLOOKUP($A169,'USD-INR'!$A:$F,2,FALSE)</f>
        <v>70.95</v>
      </c>
      <c r="K169">
        <f>VLOOKUP($A169,'USD-INR'!$A:$F,6,FALSE)</f>
        <v>2960000</v>
      </c>
      <c r="L169">
        <f>VLOOKUP($A169,Coal!$A:$D,4,FALSE)</f>
        <v>0.66807610993657496</v>
      </c>
      <c r="M169">
        <f>VLOOKUP($A169,'Crude Oil - WTI'!$A:$F,2,FALSE)</f>
        <v>70.25</v>
      </c>
      <c r="N169">
        <f>VLOOKUP($A169,'Crude Oil - WTI'!$A:$F,6,FALSE)</f>
        <v>445580</v>
      </c>
      <c r="O169">
        <f>VLOOKUP($A169,'Natural Gas'!$A:$F,2,FALSE)</f>
        <v>2.8740000000000001</v>
      </c>
      <c r="P169">
        <f>VLOOKUP($A169,'Natural Gas'!$A:$F,6,FALSE)</f>
        <v>116910</v>
      </c>
      <c r="Q169">
        <f>VLOOKUP($A169,'Crude Oil - Brent'!$A:$F,2,FALSE)</f>
        <v>77.77</v>
      </c>
      <c r="R169">
        <f>VLOOKUP($A169,'Crude Oil - Brent'!$A:$F,6,FALSE)</f>
        <v>90220</v>
      </c>
    </row>
    <row r="170" spans="1:18" x14ac:dyDescent="0.3">
      <c r="A170" s="48">
        <v>43343</v>
      </c>
      <c r="B170" s="49">
        <v>1500</v>
      </c>
      <c r="C170">
        <f>VLOOKUP($A170,Aluminium!$A:$D,2,FALSE)</f>
        <v>2112</v>
      </c>
      <c r="D170">
        <f>VLOOKUP($A170,Aluminium!$A:$D,4,FALSE)</f>
        <v>1070750</v>
      </c>
      <c r="E170">
        <f>VLOOKUP($A170,Copper!$A:$D,2,FALSE)</f>
        <v>6019</v>
      </c>
      <c r="F170">
        <f>VLOOKUP($A170,Copper!$A:$D,4,FALSE)</f>
        <v>264925</v>
      </c>
      <c r="G170">
        <f>VLOOKUP($A170,Zinc!$A:$D,2,FALSE)</f>
        <v>2504</v>
      </c>
      <c r="H170">
        <f>VLOOKUP($A170,Zinc!$A:$D,4,FALSE)</f>
        <v>241575</v>
      </c>
      <c r="I170">
        <f>VLOOKUP($A170,'EUR-USD'!$A:$B,2,FALSE)</f>
        <v>1.1653</v>
      </c>
      <c r="J170">
        <f>VLOOKUP($A170,'USD-INR'!$A:$F,2,FALSE)</f>
        <v>71.19</v>
      </c>
      <c r="K170">
        <f>VLOOKUP($A170,'USD-INR'!$A:$F,6,FALSE)</f>
        <v>2200000</v>
      </c>
      <c r="L170">
        <f>VLOOKUP($A170,Coal!$A:$D,4,FALSE)</f>
        <v>0.66933558084000566</v>
      </c>
      <c r="M170">
        <f>VLOOKUP($A170,'Crude Oil - WTI'!$A:$F,2,FALSE)</f>
        <v>69.8</v>
      </c>
      <c r="N170">
        <f>VLOOKUP($A170,'Crude Oil - WTI'!$A:$F,6,FALSE)</f>
        <v>419740</v>
      </c>
      <c r="O170">
        <f>VLOOKUP($A170,'Natural Gas'!$A:$F,2,FALSE)</f>
        <v>2.9159999999999999</v>
      </c>
      <c r="P170">
        <f>VLOOKUP($A170,'Natural Gas'!$A:$F,6,FALSE)</f>
        <v>121710</v>
      </c>
      <c r="Q170">
        <f>VLOOKUP($A170,'Crude Oil - Brent'!$A:$F,2,FALSE)</f>
        <v>77.42</v>
      </c>
      <c r="R170">
        <f>VLOOKUP($A170,'Crude Oil - Brent'!$A:$F,6,FALSE)</f>
        <v>25830</v>
      </c>
    </row>
    <row r="171" spans="1:18" x14ac:dyDescent="0.3">
      <c r="A171" s="48">
        <v>43346</v>
      </c>
      <c r="B171" s="49">
        <v>1600</v>
      </c>
      <c r="C171">
        <f>VLOOKUP($A171,Aluminium!$A:$D,2,FALSE)</f>
        <v>2083.5</v>
      </c>
      <c r="D171">
        <f>VLOOKUP($A171,Aluminium!$A:$D,4,FALSE)</f>
        <v>1068675</v>
      </c>
      <c r="E171">
        <f>VLOOKUP($A171,Copper!$A:$D,2,FALSE)</f>
        <v>5951</v>
      </c>
      <c r="F171">
        <f>VLOOKUP($A171,Copper!$A:$D,4,FALSE)</f>
        <v>262475</v>
      </c>
      <c r="G171">
        <f>VLOOKUP($A171,Zinc!$A:$D,2,FALSE)</f>
        <v>2475</v>
      </c>
      <c r="H171">
        <f>VLOOKUP($A171,Zinc!$A:$D,4,FALSE)</f>
        <v>239175</v>
      </c>
      <c r="I171">
        <f>VLOOKUP($A171,'EUR-USD'!$A:$B,2,FALSE)</f>
        <v>1.1612</v>
      </c>
      <c r="J171">
        <f>VLOOKUP($A171,'USD-INR'!$A:$F,2,FALSE)</f>
        <v>71.34</v>
      </c>
      <c r="K171">
        <f>VLOOKUP($A171,'USD-INR'!$A:$F,6,FALSE)</f>
        <v>2029999.9999999998</v>
      </c>
      <c r="L171">
        <f>VLOOKUP($A171,Coal!$A:$D,4,FALSE)</f>
        <v>0.67073170731707321</v>
      </c>
      <c r="M171">
        <f>VLOOKUP($A171,'Crude Oil - WTI'!$A:$F,2,FALSE)</f>
        <v>70.12</v>
      </c>
      <c r="N171">
        <f>AVERAGE(N170,N172)</f>
        <v>602860</v>
      </c>
      <c r="O171">
        <f>VLOOKUP($A171,'Natural Gas'!$A:$F,2,FALSE)</f>
        <v>2.8650000000000002</v>
      </c>
      <c r="P171">
        <f>AVERAGE(P170,P172)</f>
        <v>169360</v>
      </c>
      <c r="Q171">
        <f>VLOOKUP($A171,'Crude Oil - Brent'!$A:$F,2,FALSE)</f>
        <v>78.150000000000006</v>
      </c>
      <c r="R171">
        <f>VLOOKUP($A171,'Crude Oil - Brent'!$A:$F,6,FALSE)</f>
        <v>110910</v>
      </c>
    </row>
    <row r="172" spans="1:18" x14ac:dyDescent="0.3">
      <c r="A172" s="48">
        <v>43347</v>
      </c>
      <c r="B172" s="49">
        <v>1550</v>
      </c>
      <c r="C172">
        <f>VLOOKUP($A172,Aluminium!$A:$D,2,FALSE)</f>
        <v>2040</v>
      </c>
      <c r="D172">
        <f>VLOOKUP($A172,Aluminium!$A:$D,4,FALSE)</f>
        <v>1067075</v>
      </c>
      <c r="E172">
        <f>VLOOKUP($A172,Copper!$A:$D,2,FALSE)</f>
        <v>5823</v>
      </c>
      <c r="F172">
        <f>VLOOKUP($A172,Copper!$A:$D,4,FALSE)</f>
        <v>262900</v>
      </c>
      <c r="G172">
        <f>VLOOKUP($A172,Zinc!$A:$D,2,FALSE)</f>
        <v>2435.5</v>
      </c>
      <c r="H172">
        <f>VLOOKUP($A172,Zinc!$A:$D,4,FALSE)</f>
        <v>237425</v>
      </c>
      <c r="I172">
        <f>VLOOKUP($A172,'EUR-USD'!$A:$B,2,FALSE)</f>
        <v>1.1559999999999999</v>
      </c>
      <c r="J172">
        <f>VLOOKUP($A172,'USD-INR'!$A:$F,2,FALSE)</f>
        <v>71.7</v>
      </c>
      <c r="K172">
        <f>VLOOKUP($A172,'USD-INR'!$A:$F,6,FALSE)</f>
        <v>3310000</v>
      </c>
      <c r="L172">
        <f>VLOOKUP($A172,Coal!$A:$D,4,FALSE)</f>
        <v>0.66736401673640167</v>
      </c>
      <c r="M172">
        <f>VLOOKUP($A172,'Crude Oil - WTI'!$A:$F,2,FALSE)</f>
        <v>69.87</v>
      </c>
      <c r="N172">
        <f>VLOOKUP($A172,'Crude Oil - WTI'!$A:$F,6,FALSE)</f>
        <v>785980</v>
      </c>
      <c r="O172">
        <f>VLOOKUP($A172,'Natural Gas'!$A:$F,2,FALSE)</f>
        <v>2.823</v>
      </c>
      <c r="P172">
        <f>VLOOKUP($A172,'Natural Gas'!$A:$F,6,FALSE)</f>
        <v>217010</v>
      </c>
      <c r="Q172">
        <f>VLOOKUP($A172,'Crude Oil - Brent'!$A:$F,2,FALSE)</f>
        <v>78.17</v>
      </c>
      <c r="R172">
        <f>VLOOKUP($A172,'Crude Oil - Brent'!$A:$F,6,FALSE)</f>
        <v>320450</v>
      </c>
    </row>
    <row r="173" spans="1:18" x14ac:dyDescent="0.3">
      <c r="A173" s="48">
        <v>43348</v>
      </c>
      <c r="B173" s="49">
        <v>1500</v>
      </c>
      <c r="C173">
        <f>VLOOKUP($A173,Aluminium!$A:$D,2,FALSE)</f>
        <v>2046</v>
      </c>
      <c r="D173">
        <f>VLOOKUP($A173,Aluminium!$A:$D,4,FALSE)</f>
        <v>1064450</v>
      </c>
      <c r="E173">
        <f>VLOOKUP($A173,Copper!$A:$D,2,FALSE)</f>
        <v>5850</v>
      </c>
      <c r="F173">
        <f>VLOOKUP($A173,Copper!$A:$D,4,FALSE)</f>
        <v>262100</v>
      </c>
      <c r="G173">
        <f>VLOOKUP($A173,Zinc!$A:$D,2,FALSE)</f>
        <v>2436.5</v>
      </c>
      <c r="H173">
        <f>VLOOKUP($A173,Zinc!$A:$D,4,FALSE)</f>
        <v>236900</v>
      </c>
      <c r="I173">
        <f>VLOOKUP($A173,'EUR-USD'!$A:$B,2,FALSE)</f>
        <v>1.1579999999999999</v>
      </c>
      <c r="J173">
        <f>VLOOKUP($A173,'USD-INR'!$A:$F,2,FALSE)</f>
        <v>71.91</v>
      </c>
      <c r="K173">
        <f>VLOOKUP($A173,'USD-INR'!$A:$F,6,FALSE)</f>
        <v>2950000</v>
      </c>
      <c r="L173">
        <f>VLOOKUP($A173,Coal!$A:$D,4,FALSE)</f>
        <v>0.66263384786538726</v>
      </c>
      <c r="M173">
        <f>VLOOKUP($A173,'Crude Oil - WTI'!$A:$F,2,FALSE)</f>
        <v>68.72</v>
      </c>
      <c r="N173">
        <f>VLOOKUP($A173,'Crude Oil - WTI'!$A:$F,6,FALSE)</f>
        <v>542100</v>
      </c>
      <c r="O173">
        <f>VLOOKUP($A173,'Natural Gas'!$A:$F,2,FALSE)</f>
        <v>2.7949999999999999</v>
      </c>
      <c r="P173">
        <f>VLOOKUP($A173,'Natural Gas'!$A:$F,6,FALSE)</f>
        <v>138640</v>
      </c>
      <c r="Q173">
        <f>VLOOKUP($A173,'Crude Oil - Brent'!$A:$F,2,FALSE)</f>
        <v>77.27</v>
      </c>
      <c r="R173">
        <f>VLOOKUP($A173,'Crude Oil - Brent'!$A:$F,6,FALSE)</f>
        <v>277120</v>
      </c>
    </row>
    <row r="174" spans="1:18" x14ac:dyDescent="0.3">
      <c r="A174" s="48">
        <v>43349</v>
      </c>
      <c r="B174" s="49">
        <v>1500</v>
      </c>
      <c r="C174">
        <f>VLOOKUP($A174,Aluminium!$A:$D,2,FALSE)</f>
        <v>2030.5</v>
      </c>
      <c r="D174">
        <f>VLOOKUP($A174,Aluminium!$A:$D,4,FALSE)</f>
        <v>1062700</v>
      </c>
      <c r="E174">
        <f>VLOOKUP($A174,Copper!$A:$D,2,FALSE)</f>
        <v>5940</v>
      </c>
      <c r="F174">
        <f>VLOOKUP($A174,Copper!$A:$D,4,FALSE)</f>
        <v>254350</v>
      </c>
      <c r="G174">
        <f>VLOOKUP($A174,Zinc!$A:$D,2,FALSE)</f>
        <v>2470.5</v>
      </c>
      <c r="H174">
        <f>VLOOKUP($A174,Zinc!$A:$D,4,FALSE)</f>
        <v>235650</v>
      </c>
      <c r="I174">
        <f>VLOOKUP($A174,'EUR-USD'!$A:$B,2,FALSE)</f>
        <v>1.163</v>
      </c>
      <c r="J174">
        <f>VLOOKUP($A174,'USD-INR'!$A:$F,2,FALSE)</f>
        <v>72.13</v>
      </c>
      <c r="K174">
        <f>VLOOKUP($A174,'USD-INR'!$A:$F,6,FALSE)</f>
        <v>2470000</v>
      </c>
      <c r="L174">
        <f>VLOOKUP($A174,Coal!$A:$D,4,FALSE)</f>
        <v>0.66199916816858451</v>
      </c>
      <c r="M174">
        <f>VLOOKUP($A174,'Crude Oil - WTI'!$A:$F,2,FALSE)</f>
        <v>67.77</v>
      </c>
      <c r="N174">
        <f>VLOOKUP($A174,'Crude Oil - WTI'!$A:$F,6,FALSE)</f>
        <v>633820</v>
      </c>
      <c r="O174">
        <f>VLOOKUP($A174,'Natural Gas'!$A:$F,2,FALSE)</f>
        <v>2.7719999999999998</v>
      </c>
      <c r="P174">
        <f>VLOOKUP($A174,'Natural Gas'!$A:$F,6,FALSE)</f>
        <v>141040</v>
      </c>
      <c r="Q174">
        <f>VLOOKUP($A174,'Crude Oil - Brent'!$A:$F,2,FALSE)</f>
        <v>76.5</v>
      </c>
      <c r="R174">
        <f>VLOOKUP($A174,'Crude Oil - Brent'!$A:$F,6,FALSE)</f>
        <v>274790</v>
      </c>
    </row>
    <row r="175" spans="1:18" x14ac:dyDescent="0.3">
      <c r="A175" s="48">
        <v>43350</v>
      </c>
      <c r="B175" s="49">
        <v>1500</v>
      </c>
      <c r="C175">
        <f>VLOOKUP($A175,Aluminium!$A:$D,2,FALSE)</f>
        <v>2030</v>
      </c>
      <c r="D175">
        <f>VLOOKUP($A175,Aluminium!$A:$D,4,FALSE)</f>
        <v>1061575</v>
      </c>
      <c r="E175">
        <f>VLOOKUP($A175,Copper!$A:$D,2,FALSE)</f>
        <v>5883</v>
      </c>
      <c r="F175">
        <f>VLOOKUP($A175,Copper!$A:$D,4,FALSE)</f>
        <v>246175</v>
      </c>
      <c r="G175">
        <f>VLOOKUP($A175,Zinc!$A:$D,2,FALSE)</f>
        <v>2412</v>
      </c>
      <c r="H175">
        <f>VLOOKUP($A175,Zinc!$A:$D,4,FALSE)</f>
        <v>232800</v>
      </c>
      <c r="I175">
        <f>VLOOKUP($A175,'EUR-USD'!$A:$B,2,FALSE)</f>
        <v>1.161</v>
      </c>
      <c r="J175">
        <f>VLOOKUP($A175,'USD-INR'!$A:$F,2,FALSE)</f>
        <v>71.86</v>
      </c>
      <c r="K175">
        <f>VLOOKUP($A175,'USD-INR'!$A:$F,6,FALSE)</f>
        <v>2330000</v>
      </c>
      <c r="L175">
        <f>VLOOKUP($A175,Coal!$A:$D,4,FALSE)</f>
        <v>0.66587809629835792</v>
      </c>
      <c r="M175">
        <f>VLOOKUP($A175,'Crude Oil - WTI'!$A:$F,2,FALSE)</f>
        <v>67.75</v>
      </c>
      <c r="N175">
        <f>VLOOKUP($A175,'Crude Oil - WTI'!$A:$F,6,FALSE)</f>
        <v>530900</v>
      </c>
      <c r="O175">
        <f>VLOOKUP($A175,'Natural Gas'!$A:$F,2,FALSE)</f>
        <v>2.7759999999999998</v>
      </c>
      <c r="P175">
        <f>VLOOKUP($A175,'Natural Gas'!$A:$F,6,FALSE)</f>
        <v>112500</v>
      </c>
      <c r="Q175">
        <f>VLOOKUP($A175,'Crude Oil - Brent'!$A:$F,2,FALSE)</f>
        <v>76.83</v>
      </c>
      <c r="R175">
        <f>VLOOKUP($A175,'Crude Oil - Brent'!$A:$F,6,FALSE)</f>
        <v>209000</v>
      </c>
    </row>
    <row r="176" spans="1:18" x14ac:dyDescent="0.3">
      <c r="A176" s="48">
        <v>43353</v>
      </c>
      <c r="B176" s="49">
        <v>1500</v>
      </c>
      <c r="C176">
        <f>VLOOKUP($A176,Aluminium!$A:$D,2,FALSE)</f>
        <v>2000</v>
      </c>
      <c r="D176">
        <f>VLOOKUP($A176,Aluminium!$A:$D,4,FALSE)</f>
        <v>1059825</v>
      </c>
      <c r="E176">
        <f>VLOOKUP($A176,Copper!$A:$D,2,FALSE)</f>
        <v>5840.5</v>
      </c>
      <c r="F176">
        <f>VLOOKUP($A176,Copper!$A:$D,4,FALSE)</f>
        <v>238750</v>
      </c>
      <c r="G176">
        <f>VLOOKUP($A176,Zinc!$A:$D,2,FALSE)</f>
        <v>2406</v>
      </c>
      <c r="H176">
        <f>VLOOKUP($A176,Zinc!$A:$D,4,FALSE)</f>
        <v>229550</v>
      </c>
      <c r="I176">
        <f>VLOOKUP($A176,'EUR-USD'!$A:$B,2,FALSE)</f>
        <v>1.1572</v>
      </c>
      <c r="J176">
        <f>VLOOKUP($A176,'USD-INR'!$A:$F,2,FALSE)</f>
        <v>72.55</v>
      </c>
      <c r="K176">
        <f>VLOOKUP($A176,'USD-INR'!$A:$F,6,FALSE)</f>
        <v>4390000</v>
      </c>
      <c r="L176">
        <f>VLOOKUP($A176,Coal!$A:$D,4,FALSE)</f>
        <v>0.66850447966919369</v>
      </c>
      <c r="M176">
        <f>VLOOKUP($A176,'Crude Oil - WTI'!$A:$F,2,FALSE)</f>
        <v>67.540000000000006</v>
      </c>
      <c r="N176">
        <f>VLOOKUP($A176,'Crude Oil - WTI'!$A:$F,6,FALSE)</f>
        <v>571170</v>
      </c>
      <c r="O176">
        <f>VLOOKUP($A176,'Natural Gas'!$A:$F,2,FALSE)</f>
        <v>2.8039999999999998</v>
      </c>
      <c r="P176">
        <f>VLOOKUP($A176,'Natural Gas'!$A:$F,6,FALSE)</f>
        <v>160400</v>
      </c>
      <c r="Q176">
        <f>VLOOKUP($A176,'Crude Oil - Brent'!$A:$F,2,FALSE)</f>
        <v>77.37</v>
      </c>
      <c r="R176">
        <f>VLOOKUP($A176,'Crude Oil - Brent'!$A:$F,6,FALSE)</f>
        <v>244530</v>
      </c>
    </row>
    <row r="177" spans="1:18" x14ac:dyDescent="0.3">
      <c r="A177" s="48">
        <v>43354</v>
      </c>
      <c r="B177" s="49">
        <v>1500</v>
      </c>
      <c r="C177">
        <f>VLOOKUP($A177,Aluminium!$A:$D,2,FALSE)</f>
        <v>2035</v>
      </c>
      <c r="D177">
        <f>VLOOKUP($A177,Aluminium!$A:$D,4,FALSE)</f>
        <v>1054525</v>
      </c>
      <c r="E177">
        <f>VLOOKUP($A177,Copper!$A:$D,2,FALSE)</f>
        <v>5849</v>
      </c>
      <c r="F177">
        <f>VLOOKUP($A177,Copper!$A:$D,4,FALSE)</f>
        <v>234300</v>
      </c>
      <c r="G177">
        <f>VLOOKUP($A177,Zinc!$A:$D,2,FALSE)</f>
        <v>2338.5</v>
      </c>
      <c r="H177">
        <f>VLOOKUP($A177,Zinc!$A:$D,4,FALSE)</f>
        <v>229675</v>
      </c>
      <c r="I177">
        <f>VLOOKUP($A177,'EUR-USD'!$A:$B,2,FALSE)</f>
        <v>1.1581999999999999</v>
      </c>
      <c r="J177">
        <f>VLOOKUP($A177,'USD-INR'!$A:$F,2,FALSE)</f>
        <v>72.819999999999993</v>
      </c>
      <c r="K177">
        <f>VLOOKUP($A177,'USD-INR'!$A:$F,6,FALSE)</f>
        <v>2890000</v>
      </c>
      <c r="L177">
        <f>VLOOKUP($A177,Coal!$A:$D,4,FALSE)</f>
        <v>0.66465256797583083</v>
      </c>
      <c r="M177">
        <f>VLOOKUP($A177,'Crude Oil - WTI'!$A:$F,2,FALSE)</f>
        <v>69.25</v>
      </c>
      <c r="N177">
        <f>VLOOKUP($A177,'Crude Oil - WTI'!$A:$F,6,FALSE)</f>
        <v>676870</v>
      </c>
      <c r="O177">
        <f>VLOOKUP($A177,'Natural Gas'!$A:$F,2,FALSE)</f>
        <v>2.8279999999999998</v>
      </c>
      <c r="P177">
        <f>VLOOKUP($A177,'Natural Gas'!$A:$F,6,FALSE)</f>
        <v>135670</v>
      </c>
      <c r="Q177">
        <f>VLOOKUP($A177,'Crude Oil - Brent'!$A:$F,2,FALSE)</f>
        <v>79.06</v>
      </c>
      <c r="R177">
        <f>VLOOKUP($A177,'Crude Oil - Brent'!$A:$F,6,FALSE)</f>
        <v>280310</v>
      </c>
    </row>
    <row r="178" spans="1:18" x14ac:dyDescent="0.3">
      <c r="A178" s="48">
        <v>43355</v>
      </c>
      <c r="B178" s="49">
        <v>1500</v>
      </c>
      <c r="C178">
        <f>VLOOKUP($A178,Aluminium!$A:$D,2,FALSE)</f>
        <v>1981.5</v>
      </c>
      <c r="D178">
        <f>VLOOKUP($A178,Aluminium!$A:$D,4,FALSE)</f>
        <v>1052975</v>
      </c>
      <c r="E178">
        <f>VLOOKUP($A178,Copper!$A:$D,2,FALSE)</f>
        <v>5891</v>
      </c>
      <c r="F178">
        <f>VLOOKUP($A178,Copper!$A:$D,4,FALSE)</f>
        <v>233025</v>
      </c>
      <c r="G178">
        <f>VLOOKUP($A178,Zinc!$A:$D,2,FALSE)</f>
        <v>2355</v>
      </c>
      <c r="H178">
        <f>VLOOKUP($A178,Zinc!$A:$D,4,FALSE)</f>
        <v>227300</v>
      </c>
      <c r="I178">
        <f>VLOOKUP($A178,'EUR-USD'!$A:$B,2,FALSE)</f>
        <v>1.1578999999999999</v>
      </c>
      <c r="J178">
        <f>VLOOKUP($A178,'USD-INR'!$A:$F,2,FALSE)</f>
        <v>72.290000000000006</v>
      </c>
      <c r="K178">
        <f>VLOOKUP($A178,'USD-INR'!$A:$F,6,FALSE)</f>
        <v>3760000</v>
      </c>
      <c r="L178">
        <f>VLOOKUP($A178,Coal!$A:$D,4,FALSE)</f>
        <v>0.66952552220224093</v>
      </c>
      <c r="M178">
        <f>VLOOKUP($A178,'Crude Oil - WTI'!$A:$F,2,FALSE)</f>
        <v>70.37</v>
      </c>
      <c r="N178">
        <f>VLOOKUP($A178,'Crude Oil - WTI'!$A:$F,6,FALSE)</f>
        <v>800540</v>
      </c>
      <c r="O178">
        <f>VLOOKUP($A178,'Natural Gas'!$A:$F,2,FALSE)</f>
        <v>2.8290000000000002</v>
      </c>
      <c r="P178">
        <f>VLOOKUP($A178,'Natural Gas'!$A:$F,6,FALSE)</f>
        <v>156790</v>
      </c>
      <c r="Q178">
        <f>VLOOKUP($A178,'Crude Oil - Brent'!$A:$F,2,FALSE)</f>
        <v>79.739999999999995</v>
      </c>
      <c r="R178">
        <f>VLOOKUP($A178,'Crude Oil - Brent'!$A:$F,6,FALSE)</f>
        <v>315270</v>
      </c>
    </row>
    <row r="179" spans="1:18" x14ac:dyDescent="0.3">
      <c r="A179" s="48">
        <v>43356</v>
      </c>
      <c r="B179" s="49">
        <v>1500</v>
      </c>
      <c r="C179">
        <f>VLOOKUP($A179,Aluminium!$A:$D,2,FALSE)</f>
        <v>2014.5</v>
      </c>
      <c r="D179">
        <f>VLOOKUP($A179,Aluminium!$A:$D,4,FALSE)</f>
        <v>1051200</v>
      </c>
      <c r="E179">
        <f>VLOOKUP($A179,Copper!$A:$D,2,FALSE)</f>
        <v>5991</v>
      </c>
      <c r="F179">
        <f>VLOOKUP($A179,Copper!$A:$D,4,FALSE)</f>
        <v>225125</v>
      </c>
      <c r="G179">
        <f>VLOOKUP($A179,Zinc!$A:$D,2,FALSE)</f>
        <v>2369</v>
      </c>
      <c r="H179">
        <f>VLOOKUP($A179,Zinc!$A:$D,4,FALSE)</f>
        <v>221325</v>
      </c>
      <c r="I179">
        <f>VLOOKUP($A179,'EUR-USD'!$A:$B,2,FALSE)</f>
        <v>1.1621999999999999</v>
      </c>
      <c r="J179">
        <f>AVERAGE(J178,J180)</f>
        <v>72.12</v>
      </c>
      <c r="K179">
        <f>AVERAGE(K178,K180)</f>
        <v>3425000</v>
      </c>
      <c r="L179">
        <f>VLOOKUP($A179,Coal!$A:$D,4,FALSE)</f>
        <v>0.68770113334266125</v>
      </c>
      <c r="M179">
        <f>VLOOKUP($A179,'Crude Oil - WTI'!$A:$F,2,FALSE)</f>
        <v>68.59</v>
      </c>
      <c r="N179">
        <f>VLOOKUP($A179,'Crude Oil - WTI'!$A:$F,6,FALSE)</f>
        <v>684940</v>
      </c>
      <c r="O179">
        <f>VLOOKUP($A179,'Natural Gas'!$A:$F,2,FALSE)</f>
        <v>2.8170000000000002</v>
      </c>
      <c r="P179">
        <f>VLOOKUP($A179,'Natural Gas'!$A:$F,6,FALSE)</f>
        <v>143260</v>
      </c>
      <c r="Q179">
        <f>VLOOKUP($A179,'Crude Oil - Brent'!$A:$F,2,FALSE)</f>
        <v>78.180000000000007</v>
      </c>
      <c r="R179">
        <f>VLOOKUP($A179,'Crude Oil - Brent'!$A:$F,6,FALSE)</f>
        <v>298140</v>
      </c>
    </row>
    <row r="180" spans="1:18" x14ac:dyDescent="0.3">
      <c r="A180" s="48">
        <v>43357</v>
      </c>
      <c r="B180" s="49">
        <v>1500</v>
      </c>
      <c r="C180">
        <f>VLOOKUP($A180,Aluminium!$A:$D,2,FALSE)</f>
        <v>2015.5</v>
      </c>
      <c r="D180">
        <f>VLOOKUP($A180,Aluminium!$A:$D,4,FALSE)</f>
        <v>1046700</v>
      </c>
      <c r="E180">
        <f>VLOOKUP($A180,Copper!$A:$D,2,FALSE)</f>
        <v>5946.5</v>
      </c>
      <c r="F180">
        <f>VLOOKUP($A180,Copper!$A:$D,4,FALSE)</f>
        <v>225900</v>
      </c>
      <c r="G180">
        <f>VLOOKUP($A180,Zinc!$A:$D,2,FALSE)</f>
        <v>2327.5</v>
      </c>
      <c r="H180">
        <f>VLOOKUP($A180,Zinc!$A:$D,4,FALSE)</f>
        <v>218800</v>
      </c>
      <c r="I180">
        <f>VLOOKUP($A180,'EUR-USD'!$A:$B,2,FALSE)</f>
        <v>1.1687000000000001</v>
      </c>
      <c r="J180">
        <f>VLOOKUP($A180,'USD-INR'!$A:$F,2,FALSE)</f>
        <v>71.95</v>
      </c>
      <c r="K180">
        <f>VLOOKUP($A180,'USD-INR'!$A:$F,6,FALSE)</f>
        <v>3090000</v>
      </c>
      <c r="L180">
        <f>VLOOKUP($A180,Coal!$A:$D,4,FALSE)</f>
        <v>0.67894371091035444</v>
      </c>
      <c r="M180">
        <f>VLOOKUP($A180,'Crude Oil - WTI'!$A:$F,2,FALSE)</f>
        <v>68.989999999999995</v>
      </c>
      <c r="N180">
        <f>VLOOKUP($A180,'Crude Oil - WTI'!$A:$F,6,FALSE)</f>
        <v>611080</v>
      </c>
      <c r="O180">
        <f>VLOOKUP($A180,'Natural Gas'!$A:$F,2,FALSE)</f>
        <v>2.7669999999999999</v>
      </c>
      <c r="P180">
        <f>VLOOKUP($A180,'Natural Gas'!$A:$F,6,FALSE)</f>
        <v>151710</v>
      </c>
      <c r="Q180">
        <f>VLOOKUP($A180,'Crude Oil - Brent'!$A:$F,2,FALSE)</f>
        <v>78.09</v>
      </c>
      <c r="R180">
        <f>VLOOKUP($A180,'Crude Oil - Brent'!$A:$F,6,FALSE)</f>
        <v>261060</v>
      </c>
    </row>
    <row r="181" spans="1:18" x14ac:dyDescent="0.3">
      <c r="A181" s="48">
        <v>43360</v>
      </c>
      <c r="B181" s="49">
        <v>1500</v>
      </c>
      <c r="C181">
        <f>VLOOKUP($A181,Aluminium!$A:$D,2,FALSE)</f>
        <v>1985</v>
      </c>
      <c r="D181">
        <f>VLOOKUP($A181,Aluminium!$A:$D,4,FALSE)</f>
        <v>1041025</v>
      </c>
      <c r="E181">
        <f>VLOOKUP($A181,Copper!$A:$D,2,FALSE)</f>
        <v>5860</v>
      </c>
      <c r="F181">
        <f>VLOOKUP($A181,Copper!$A:$D,4,FALSE)</f>
        <v>221925</v>
      </c>
      <c r="G181">
        <f>VLOOKUP($A181,Zinc!$A:$D,2,FALSE)</f>
        <v>2287</v>
      </c>
      <c r="H181">
        <f>VLOOKUP($A181,Zinc!$A:$D,4,FALSE)</f>
        <v>215975</v>
      </c>
      <c r="I181">
        <f>VLOOKUP($A181,'EUR-USD'!$A:$B,2,FALSE)</f>
        <v>1.1665000000000001</v>
      </c>
      <c r="J181">
        <f>VLOOKUP($A181,'USD-INR'!$A:$F,2,FALSE)</f>
        <v>72.55</v>
      </c>
      <c r="K181">
        <f>VLOOKUP($A181,'USD-INR'!$A:$F,6,FALSE)</f>
        <v>2660000</v>
      </c>
      <c r="L181">
        <f>VLOOKUP($A181,Coal!$A:$D,4,FALSE)</f>
        <v>0.67677463818056516</v>
      </c>
      <c r="M181">
        <f>VLOOKUP($A181,'Crude Oil - WTI'!$A:$F,2,FALSE)</f>
        <v>68.91</v>
      </c>
      <c r="N181">
        <f>VLOOKUP($A181,'Crude Oil - WTI'!$A:$F,6,FALSE)</f>
        <v>422290</v>
      </c>
      <c r="O181">
        <f>VLOOKUP($A181,'Natural Gas'!$A:$F,2,FALSE)</f>
        <v>2.8140000000000001</v>
      </c>
      <c r="P181">
        <f>VLOOKUP($A181,'Natural Gas'!$A:$F,6,FALSE)</f>
        <v>174820</v>
      </c>
      <c r="Q181">
        <f>VLOOKUP($A181,'Crude Oil - Brent'!$A:$F,2,FALSE)</f>
        <v>78.05</v>
      </c>
      <c r="R181">
        <f>VLOOKUP($A181,'Crude Oil - Brent'!$A:$F,6,FALSE)</f>
        <v>207610</v>
      </c>
    </row>
    <row r="182" spans="1:18" x14ac:dyDescent="0.3">
      <c r="A182" s="48">
        <v>43361</v>
      </c>
      <c r="B182" s="49">
        <v>1500</v>
      </c>
      <c r="C182">
        <f>VLOOKUP($A182,Aluminium!$A:$D,2,FALSE)</f>
        <v>2012</v>
      </c>
      <c r="D182">
        <f>VLOOKUP($A182,Aluminium!$A:$D,4,FALSE)</f>
        <v>1035275</v>
      </c>
      <c r="E182">
        <f>VLOOKUP($A182,Copper!$A:$D,2,FALSE)</f>
        <v>6003</v>
      </c>
      <c r="F182">
        <f>VLOOKUP($A182,Copper!$A:$D,4,FALSE)</f>
        <v>214150</v>
      </c>
      <c r="G182">
        <f>VLOOKUP($A182,Zinc!$A:$D,2,FALSE)</f>
        <v>2347</v>
      </c>
      <c r="H182">
        <f>VLOOKUP($A182,Zinc!$A:$D,4,FALSE)</f>
        <v>215550</v>
      </c>
      <c r="I182">
        <f>VLOOKUP($A182,'EUR-USD'!$A:$B,2,FALSE)</f>
        <v>1.1707000000000001</v>
      </c>
      <c r="J182">
        <f>VLOOKUP($A182,'USD-INR'!$A:$F,2,FALSE)</f>
        <v>72.930000000000007</v>
      </c>
      <c r="K182">
        <f>VLOOKUP($A182,'USD-INR'!$A:$F,6,FALSE)</f>
        <v>3120000</v>
      </c>
      <c r="L182">
        <f>VLOOKUP($A182,Coal!$A:$D,4,FALSE)</f>
        <v>0.67461949814890987</v>
      </c>
      <c r="M182">
        <f>VLOOKUP($A182,'Crude Oil - WTI'!$A:$F,2,FALSE)</f>
        <v>69.849999999999994</v>
      </c>
      <c r="N182">
        <f>VLOOKUP($A182,'Crude Oil - WTI'!$A:$F,6,FALSE)</f>
        <v>234200</v>
      </c>
      <c r="O182">
        <f>VLOOKUP($A182,'Natural Gas'!$A:$F,2,FALSE)</f>
        <v>2.9329999999999998</v>
      </c>
      <c r="P182">
        <f>VLOOKUP($A182,'Natural Gas'!$A:$F,6,FALSE)</f>
        <v>238590</v>
      </c>
      <c r="Q182">
        <f>VLOOKUP($A182,'Crude Oil - Brent'!$A:$F,2,FALSE)</f>
        <v>79.03</v>
      </c>
      <c r="R182">
        <f>VLOOKUP($A182,'Crude Oil - Brent'!$A:$F,6,FALSE)</f>
        <v>259180</v>
      </c>
    </row>
    <row r="183" spans="1:18" x14ac:dyDescent="0.3">
      <c r="A183" s="48">
        <v>43362</v>
      </c>
      <c r="B183" s="49">
        <v>1500</v>
      </c>
      <c r="C183">
        <f>VLOOKUP($A183,Aluminium!$A:$D,2,FALSE)</f>
        <v>1981</v>
      </c>
      <c r="D183">
        <f>VLOOKUP($A183,Aluminium!$A:$D,4,FALSE)</f>
        <v>1034625</v>
      </c>
      <c r="E183">
        <f>VLOOKUP($A183,Copper!$A:$D,2,FALSE)</f>
        <v>6057</v>
      </c>
      <c r="F183">
        <f>VLOOKUP($A183,Copper!$A:$D,4,FALSE)</f>
        <v>217600</v>
      </c>
      <c r="G183">
        <f>VLOOKUP($A183,Zinc!$A:$D,2,FALSE)</f>
        <v>2399</v>
      </c>
      <c r="H183">
        <f>VLOOKUP($A183,Zinc!$A:$D,4,FALSE)</f>
        <v>213650</v>
      </c>
      <c r="I183">
        <f>VLOOKUP($A183,'EUR-USD'!$A:$B,2,FALSE)</f>
        <v>1.1677999999999999</v>
      </c>
      <c r="J183">
        <f>VLOOKUP($A183,'USD-INR'!$A:$F,2,FALSE)</f>
        <v>72.459999999999994</v>
      </c>
      <c r="K183">
        <f>VLOOKUP($A183,'USD-INR'!$A:$F,6,FALSE)</f>
        <v>3530000</v>
      </c>
      <c r="L183">
        <f>VLOOKUP($A183,Coal!$A:$D,4,FALSE)</f>
        <v>0.68106541540160093</v>
      </c>
      <c r="M183">
        <f>VLOOKUP($A183,'Crude Oil - WTI'!$A:$F,2,FALSE)</f>
        <v>71.12</v>
      </c>
      <c r="N183">
        <f>VLOOKUP($A183,'Crude Oil - WTI'!$A:$F,6,FALSE)</f>
        <v>125210</v>
      </c>
      <c r="O183">
        <f>VLOOKUP($A183,'Natural Gas'!$A:$F,2,FALSE)</f>
        <v>2.9079999999999999</v>
      </c>
      <c r="P183">
        <f>VLOOKUP($A183,'Natural Gas'!$A:$F,6,FALSE)</f>
        <v>148130</v>
      </c>
      <c r="Q183">
        <f>VLOOKUP($A183,'Crude Oil - Brent'!$A:$F,2,FALSE)</f>
        <v>79.400000000000006</v>
      </c>
      <c r="R183">
        <f>VLOOKUP($A183,'Crude Oil - Brent'!$A:$F,6,FALSE)</f>
        <v>275870</v>
      </c>
    </row>
    <row r="184" spans="1:18" x14ac:dyDescent="0.3">
      <c r="A184" s="48">
        <v>43363</v>
      </c>
      <c r="B184" s="49">
        <v>1400</v>
      </c>
      <c r="C184">
        <f>VLOOKUP($A184,Aluminium!$A:$D,2,FALSE)</f>
        <v>2018.5</v>
      </c>
      <c r="D184">
        <f>VLOOKUP($A184,Aluminium!$A:$D,4,FALSE)</f>
        <v>1030200</v>
      </c>
      <c r="E184">
        <f>VLOOKUP($A184,Copper!$A:$D,2,FALSE)</f>
        <v>6057</v>
      </c>
      <c r="F184">
        <f>VLOOKUP($A184,Copper!$A:$D,4,FALSE)</f>
        <v>215000</v>
      </c>
      <c r="G184">
        <f>VLOOKUP($A184,Zinc!$A:$D,2,FALSE)</f>
        <v>2436</v>
      </c>
      <c r="H184">
        <f>VLOOKUP($A184,Zinc!$A:$D,4,FALSE)</f>
        <v>211800</v>
      </c>
      <c r="I184">
        <f>VLOOKUP($A184,'EUR-USD'!$A:$B,2,FALSE)</f>
        <v>1.1758999999999999</v>
      </c>
      <c r="J184">
        <f>AVERAGE(J183,J185)</f>
        <v>72.314999999999998</v>
      </c>
      <c r="K184">
        <f>AVERAGE(K183,K185)</f>
        <v>3880000</v>
      </c>
      <c r="L184">
        <f>VLOOKUP($A184,Coal!$A:$D,4,FALSE)</f>
        <v>0.68702290076335881</v>
      </c>
      <c r="M184">
        <f>VLOOKUP($A184,'Crude Oil - WTI'!$A:$F,2,FALSE)</f>
        <v>70.8</v>
      </c>
      <c r="N184">
        <f>VLOOKUP($A184,'Crude Oil - WTI'!$A:$F,6,FALSE)</f>
        <v>28400</v>
      </c>
      <c r="O184">
        <f>VLOOKUP($A184,'Natural Gas'!$A:$F,2,FALSE)</f>
        <v>2.976</v>
      </c>
      <c r="P184">
        <f>VLOOKUP($A184,'Natural Gas'!$A:$F,6,FALSE)</f>
        <v>192070</v>
      </c>
      <c r="Q184">
        <f>VLOOKUP($A184,'Crude Oil - Brent'!$A:$F,2,FALSE)</f>
        <v>78.7</v>
      </c>
      <c r="R184">
        <f>VLOOKUP($A184,'Crude Oil - Brent'!$A:$F,6,FALSE)</f>
        <v>300160</v>
      </c>
    </row>
    <row r="185" spans="1:18" x14ac:dyDescent="0.3">
      <c r="A185" s="48">
        <v>43364</v>
      </c>
      <c r="B185" s="49">
        <v>1300</v>
      </c>
      <c r="C185">
        <f>VLOOKUP($A185,Aluminium!$A:$D,2,FALSE)</f>
        <v>2034</v>
      </c>
      <c r="D185">
        <f>VLOOKUP($A185,Aluminium!$A:$D,4,FALSE)</f>
        <v>1022450</v>
      </c>
      <c r="E185">
        <f>VLOOKUP($A185,Copper!$A:$D,2,FALSE)</f>
        <v>6203</v>
      </c>
      <c r="F185">
        <f>VLOOKUP($A185,Copper!$A:$D,4,FALSE)</f>
        <v>216600</v>
      </c>
      <c r="G185">
        <f>VLOOKUP($A185,Zinc!$A:$D,2,FALSE)</f>
        <v>2441</v>
      </c>
      <c r="H185">
        <f>VLOOKUP($A185,Zinc!$A:$D,4,FALSE)</f>
        <v>210100</v>
      </c>
      <c r="I185">
        <f>VLOOKUP($A185,'EUR-USD'!$A:$B,2,FALSE)</f>
        <v>1.1759999999999999</v>
      </c>
      <c r="J185">
        <f>VLOOKUP($A185,'USD-INR'!$A:$F,2,FALSE)</f>
        <v>72.17</v>
      </c>
      <c r="K185">
        <f>VLOOKUP($A185,'USD-INR'!$A:$F,6,FALSE)</f>
        <v>4230000</v>
      </c>
      <c r="L185">
        <f>VLOOKUP($A185,Coal!$A:$D,4,FALSE)</f>
        <v>0.67964528197311902</v>
      </c>
      <c r="M185">
        <f>VLOOKUP($A185,'Crude Oil - WTI'!$A:$F,2,FALSE)</f>
        <v>70.78</v>
      </c>
      <c r="N185">
        <f>VLOOKUP($A185,'Crude Oil - WTI'!$A:$F,6,FALSE)</f>
        <v>855940</v>
      </c>
      <c r="O185">
        <f>VLOOKUP($A185,'Natural Gas'!$A:$F,2,FALSE)</f>
        <v>2.9769999999999999</v>
      </c>
      <c r="P185">
        <f>VLOOKUP($A185,'Natural Gas'!$A:$F,6,FALSE)</f>
        <v>118890</v>
      </c>
      <c r="Q185">
        <f>VLOOKUP($A185,'Crude Oil - Brent'!$A:$F,2,FALSE)</f>
        <v>78.8</v>
      </c>
      <c r="R185">
        <f>VLOOKUP($A185,'Crude Oil - Brent'!$A:$F,6,FALSE)</f>
        <v>297570</v>
      </c>
    </row>
    <row r="186" spans="1:18" x14ac:dyDescent="0.3">
      <c r="A186" s="48">
        <v>43367</v>
      </c>
      <c r="B186" s="49">
        <v>1200</v>
      </c>
      <c r="C186">
        <f>VLOOKUP($A186,Aluminium!$A:$D,2,FALSE)</f>
        <v>2035</v>
      </c>
      <c r="D186">
        <f>VLOOKUP($A186,Aluminium!$A:$D,4,FALSE)</f>
        <v>1013050</v>
      </c>
      <c r="E186">
        <f>VLOOKUP($A186,Copper!$A:$D,2,FALSE)</f>
        <v>6320</v>
      </c>
      <c r="F186">
        <f>VLOOKUP($A186,Copper!$A:$D,4,FALSE)</f>
        <v>214350</v>
      </c>
      <c r="G186">
        <f>VLOOKUP($A186,Zinc!$A:$D,2,FALSE)</f>
        <v>2531</v>
      </c>
      <c r="H186">
        <f>VLOOKUP($A186,Zinc!$A:$D,4,FALSE)</f>
        <v>206375</v>
      </c>
      <c r="I186">
        <f>VLOOKUP($A186,'EUR-USD'!$A:$B,2,FALSE)</f>
        <v>1.1763999999999999</v>
      </c>
      <c r="J186">
        <f>VLOOKUP($A186,'USD-INR'!$A:$F,2,FALSE)</f>
        <v>72.62</v>
      </c>
      <c r="K186">
        <f>VLOOKUP($A186,'USD-INR'!$A:$F,6,FALSE)</f>
        <v>2480000</v>
      </c>
      <c r="L186">
        <f>VLOOKUP($A186,Coal!$A:$D,4,FALSE)</f>
        <v>0.67749931148443954</v>
      </c>
      <c r="M186">
        <f>VLOOKUP($A186,'Crude Oil - WTI'!$A:$F,2,FALSE)</f>
        <v>72.08</v>
      </c>
      <c r="N186">
        <f>VLOOKUP($A186,'Crude Oil - WTI'!$A:$F,6,FALSE)</f>
        <v>576890</v>
      </c>
      <c r="O186">
        <f>VLOOKUP($A186,'Natural Gas'!$A:$F,2,FALSE)</f>
        <v>3.0379999999999998</v>
      </c>
      <c r="P186">
        <f>VLOOKUP($A186,'Natural Gas'!$A:$F,6,FALSE)</f>
        <v>80660</v>
      </c>
      <c r="Q186">
        <f>VLOOKUP($A186,'Crude Oil - Brent'!$A:$F,2,FALSE)</f>
        <v>81.2</v>
      </c>
      <c r="R186">
        <f>VLOOKUP($A186,'Crude Oil - Brent'!$A:$F,6,FALSE)</f>
        <v>243310</v>
      </c>
    </row>
    <row r="187" spans="1:18" x14ac:dyDescent="0.3">
      <c r="A187" s="48">
        <v>43368</v>
      </c>
      <c r="B187" s="49">
        <v>1200</v>
      </c>
      <c r="C187">
        <f>VLOOKUP($A187,Aluminium!$A:$D,2,FALSE)</f>
        <v>2020</v>
      </c>
      <c r="D187">
        <f>VLOOKUP($A187,Aluminium!$A:$D,4,FALSE)</f>
        <v>1006775</v>
      </c>
      <c r="E187">
        <f>VLOOKUP($A187,Copper!$A:$D,2,FALSE)</f>
        <v>6276</v>
      </c>
      <c r="F187">
        <f>VLOOKUP($A187,Copper!$A:$D,4,FALSE)</f>
        <v>212925</v>
      </c>
      <c r="G187">
        <f>VLOOKUP($A187,Zinc!$A:$D,2,FALSE)</f>
        <v>2526.5</v>
      </c>
      <c r="H187">
        <f>VLOOKUP($A187,Zinc!$A:$D,4,FALSE)</f>
        <v>204975</v>
      </c>
      <c r="I187">
        <f>VLOOKUP($A187,'EUR-USD'!$A:$B,2,FALSE)</f>
        <v>1.1781999999999999</v>
      </c>
      <c r="J187">
        <f>VLOOKUP($A187,'USD-INR'!$A:$F,2,FALSE)</f>
        <v>72.7</v>
      </c>
      <c r="K187">
        <f>VLOOKUP($A187,'USD-INR'!$A:$F,6,FALSE)</f>
        <v>3590000</v>
      </c>
      <c r="L187">
        <f>VLOOKUP($A187,Coal!$A:$D,4,FALSE)</f>
        <v>0.67675378266850073</v>
      </c>
      <c r="M187">
        <f>VLOOKUP($A187,'Crude Oil - WTI'!$A:$F,2,FALSE)</f>
        <v>72.28</v>
      </c>
      <c r="N187">
        <f>VLOOKUP($A187,'Crude Oil - WTI'!$A:$F,6,FALSE)</f>
        <v>551280</v>
      </c>
      <c r="O187">
        <f>VLOOKUP($A187,'Natural Gas'!$A:$F,2,FALSE)</f>
        <v>3.0819999999999999</v>
      </c>
      <c r="P187">
        <f>VLOOKUP($A187,'Natural Gas'!$A:$F,6,FALSE)</f>
        <v>62950</v>
      </c>
      <c r="Q187">
        <f>VLOOKUP($A187,'Crude Oil - Brent'!$A:$F,2,FALSE)</f>
        <v>81.87</v>
      </c>
      <c r="R187">
        <f>VLOOKUP($A187,'Crude Oil - Brent'!$A:$F,6,FALSE)</f>
        <v>240400</v>
      </c>
    </row>
    <row r="188" spans="1:18" x14ac:dyDescent="0.3">
      <c r="A188" s="48">
        <v>43369</v>
      </c>
      <c r="B188" s="49">
        <v>1200</v>
      </c>
      <c r="C188">
        <f>VLOOKUP($A188,Aluminium!$A:$D,2,FALSE)</f>
        <v>2056.5</v>
      </c>
      <c r="D188">
        <f>VLOOKUP($A188,Aluminium!$A:$D,4,FALSE)</f>
        <v>999925</v>
      </c>
      <c r="E188">
        <f>VLOOKUP($A188,Copper!$A:$D,2,FALSE)</f>
        <v>6257.5</v>
      </c>
      <c r="F188">
        <f>VLOOKUP($A188,Copper!$A:$D,4,FALSE)</f>
        <v>210900</v>
      </c>
      <c r="G188">
        <f>VLOOKUP($A188,Zinc!$A:$D,2,FALSE)</f>
        <v>2546</v>
      </c>
      <c r="H188">
        <f>VLOOKUP($A188,Zinc!$A:$D,4,FALSE)</f>
        <v>199200</v>
      </c>
      <c r="I188">
        <f>VLOOKUP($A188,'EUR-USD'!$A:$B,2,FALSE)</f>
        <v>1.1737</v>
      </c>
      <c r="J188">
        <f>VLOOKUP($A188,'USD-INR'!$A:$F,2,FALSE)</f>
        <v>72.72</v>
      </c>
      <c r="K188">
        <f>VLOOKUP($A188,'USD-INR'!$A:$F,6,FALSE)</f>
        <v>1710000</v>
      </c>
      <c r="L188">
        <f>VLOOKUP($A188,Coal!$A:$D,4,FALSE)</f>
        <v>0.67725522552255224</v>
      </c>
      <c r="M188">
        <f>VLOOKUP($A188,'Crude Oil - WTI'!$A:$F,2,FALSE)</f>
        <v>71.569999999999993</v>
      </c>
      <c r="N188">
        <f>VLOOKUP($A188,'Crude Oil - WTI'!$A:$F,6,FALSE)</f>
        <v>464460</v>
      </c>
      <c r="O188">
        <f>VLOOKUP($A188,'Natural Gas'!$A:$F,2,FALSE)</f>
        <v>3.0209999999999999</v>
      </c>
      <c r="P188">
        <f>VLOOKUP($A188,'Natural Gas'!$A:$F,6,FALSE)</f>
        <v>12690</v>
      </c>
      <c r="Q188">
        <f>VLOOKUP($A188,'Crude Oil - Brent'!$A:$F,2,FALSE)</f>
        <v>81.34</v>
      </c>
      <c r="R188">
        <f>VLOOKUP($A188,'Crude Oil - Brent'!$A:$F,6,FALSE)</f>
        <v>130530</v>
      </c>
    </row>
    <row r="189" spans="1:18" x14ac:dyDescent="0.3">
      <c r="A189" s="48">
        <v>43370</v>
      </c>
      <c r="B189" s="49">
        <v>1200</v>
      </c>
      <c r="C189">
        <f>VLOOKUP($A189,Aluminium!$A:$D,2,FALSE)</f>
        <v>2030</v>
      </c>
      <c r="D189">
        <f>VLOOKUP($A189,Aluminium!$A:$D,4,FALSE)</f>
        <v>994625</v>
      </c>
      <c r="E189">
        <f>VLOOKUP($A189,Copper!$A:$D,2,FALSE)</f>
        <v>6222</v>
      </c>
      <c r="F189">
        <f>VLOOKUP($A189,Copper!$A:$D,4,FALSE)</f>
        <v>209900</v>
      </c>
      <c r="G189">
        <f>VLOOKUP($A189,Zinc!$A:$D,2,FALSE)</f>
        <v>2552</v>
      </c>
      <c r="H189">
        <f>VLOOKUP($A189,Zinc!$A:$D,4,FALSE)</f>
        <v>203650</v>
      </c>
      <c r="I189">
        <f>VLOOKUP($A189,'EUR-USD'!$A:$B,2,FALSE)</f>
        <v>1.1704000000000001</v>
      </c>
      <c r="J189">
        <f>VLOOKUP($A189,'USD-INR'!$A:$F,2,FALSE)</f>
        <v>72.88</v>
      </c>
      <c r="K189">
        <f>VLOOKUP($A189,'USD-INR'!$A:$F,6,FALSE)</f>
        <v>1970000</v>
      </c>
      <c r="L189">
        <f>VLOOKUP($A189,Coal!$A:$D,4,FALSE)</f>
        <v>0.68125686059275525</v>
      </c>
      <c r="M189">
        <f>VLOOKUP($A189,'Crude Oil - WTI'!$A:$F,2,FALSE)</f>
        <v>72.12</v>
      </c>
      <c r="N189">
        <f>VLOOKUP($A189,'Crude Oil - WTI'!$A:$F,6,FALSE)</f>
        <v>454550</v>
      </c>
      <c r="O189">
        <f>VLOOKUP($A189,'Natural Gas'!$A:$F,2,FALSE)</f>
        <v>3.056</v>
      </c>
      <c r="P189">
        <f>VLOOKUP($A189,'Natural Gas'!$A:$F,6,FALSE)</f>
        <v>250440</v>
      </c>
      <c r="Q189">
        <f>VLOOKUP($A189,'Crude Oil - Brent'!$A:$F,2,FALSE)</f>
        <v>81.72</v>
      </c>
      <c r="R189">
        <f>VLOOKUP($A189,'Crude Oil - Brent'!$A:$F,6,FALSE)</f>
        <v>124000</v>
      </c>
    </row>
    <row r="190" spans="1:18" x14ac:dyDescent="0.3">
      <c r="A190" s="48">
        <v>43371</v>
      </c>
      <c r="B190" s="49">
        <v>1200</v>
      </c>
      <c r="C190">
        <f>VLOOKUP($A190,Aluminium!$A:$D,2,FALSE)</f>
        <v>2011.5</v>
      </c>
      <c r="D190">
        <f>VLOOKUP($A190,Aluminium!$A:$D,4,FALSE)</f>
        <v>990550</v>
      </c>
      <c r="E190">
        <f>VLOOKUP($A190,Copper!$A:$D,2,FALSE)</f>
        <v>6180</v>
      </c>
      <c r="F190">
        <f>VLOOKUP($A190,Copper!$A:$D,4,FALSE)</f>
        <v>202400</v>
      </c>
      <c r="G190">
        <f>VLOOKUP($A190,Zinc!$A:$D,2,FALSE)</f>
        <v>2573</v>
      </c>
      <c r="H190">
        <f>VLOOKUP($A190,Zinc!$A:$D,4,FALSE)</f>
        <v>203475</v>
      </c>
      <c r="I190">
        <f>VLOOKUP($A190,'EUR-USD'!$A:$B,2,FALSE)</f>
        <v>1.1583000000000001</v>
      </c>
      <c r="J190">
        <f>VLOOKUP($A190,'USD-INR'!$A:$F,2,FALSE)</f>
        <v>72.760000000000005</v>
      </c>
      <c r="K190">
        <f>VLOOKUP($A190,'USD-INR'!$A:$F,6,FALSE)</f>
        <v>2060000</v>
      </c>
      <c r="L190">
        <f>VLOOKUP($A190,Coal!$A:$D,4,FALSE)</f>
        <v>0.68238042880703675</v>
      </c>
      <c r="M190">
        <f>VLOOKUP($A190,'Crude Oil - WTI'!$A:$F,2,FALSE)</f>
        <v>73.25</v>
      </c>
      <c r="N190">
        <f>VLOOKUP($A190,'Crude Oil - WTI'!$A:$F,6,FALSE)</f>
        <v>544050</v>
      </c>
      <c r="O190">
        <f>VLOOKUP($A190,'Natural Gas'!$A:$F,2,FALSE)</f>
        <v>3.008</v>
      </c>
      <c r="P190">
        <f>VLOOKUP($A190,'Natural Gas'!$A:$F,6,FALSE)</f>
        <v>166730</v>
      </c>
      <c r="Q190">
        <f>VLOOKUP($A190,'Crude Oil - Brent'!$A:$F,2,FALSE)</f>
        <v>82.72</v>
      </c>
      <c r="R190">
        <f>VLOOKUP($A190,'Crude Oil - Brent'!$A:$F,6,FALSE)</f>
        <v>19680</v>
      </c>
    </row>
    <row r="191" spans="1:18" x14ac:dyDescent="0.3">
      <c r="A191" s="48">
        <v>43374</v>
      </c>
      <c r="B191" s="49">
        <v>1200</v>
      </c>
      <c r="C191">
        <f>VLOOKUP($A191,Aluminium!$A:$D,2,FALSE)</f>
        <v>2047.5</v>
      </c>
      <c r="D191">
        <f>VLOOKUP($A191,Aluminium!$A:$D,4,FALSE)</f>
        <v>987800</v>
      </c>
      <c r="E191">
        <f>VLOOKUP($A191,Copper!$A:$D,2,FALSE)</f>
        <v>6172</v>
      </c>
      <c r="F191">
        <f>VLOOKUP($A191,Copper!$A:$D,4,FALSE)</f>
        <v>199125</v>
      </c>
      <c r="G191">
        <f>VLOOKUP($A191,Zinc!$A:$D,2,FALSE)</f>
        <v>2619</v>
      </c>
      <c r="H191">
        <f>VLOOKUP($A191,Zinc!$A:$D,4,FALSE)</f>
        <v>201925</v>
      </c>
      <c r="I191">
        <f>VLOOKUP($A191,'EUR-USD'!$A:$B,2,FALSE)</f>
        <v>1.1598999999999999</v>
      </c>
      <c r="J191">
        <f>VLOOKUP($A191,'USD-INR'!$A:$F,2,FALSE)</f>
        <v>73.150000000000006</v>
      </c>
      <c r="K191">
        <f>VLOOKUP($A191,'USD-INR'!$A:$F,6,FALSE)</f>
        <v>1990000</v>
      </c>
      <c r="L191">
        <f>VLOOKUP($A191,Coal!$A:$D,4,FALSE)</f>
        <v>0.67737525632262463</v>
      </c>
      <c r="M191">
        <f>VLOOKUP($A191,'Crude Oil - WTI'!$A:$F,2,FALSE)</f>
        <v>75.3</v>
      </c>
      <c r="N191">
        <f>VLOOKUP($A191,'Crude Oil - WTI'!$A:$F,6,FALSE)</f>
        <v>601450</v>
      </c>
      <c r="O191">
        <f>VLOOKUP($A191,'Natural Gas'!$A:$F,2,FALSE)</f>
        <v>3.0939999999999999</v>
      </c>
      <c r="P191">
        <f>VLOOKUP($A191,'Natural Gas'!$A:$F,6,FALSE)</f>
        <v>202840</v>
      </c>
      <c r="Q191">
        <f>VLOOKUP($A191,'Crude Oil - Brent'!$A:$F,2,FALSE)</f>
        <v>84.98</v>
      </c>
      <c r="R191">
        <f>VLOOKUP($A191,'Crude Oil - Brent'!$A:$F,6,FALSE)</f>
        <v>347530</v>
      </c>
    </row>
    <row r="192" spans="1:18" x14ac:dyDescent="0.3">
      <c r="A192" s="48">
        <v>43375</v>
      </c>
      <c r="B192" s="49">
        <v>1200</v>
      </c>
      <c r="C192">
        <f>VLOOKUP($A192,Aluminium!$A:$D,2,FALSE)</f>
        <v>2080</v>
      </c>
      <c r="D192">
        <f>VLOOKUP($A192,Aluminium!$A:$D,4,FALSE)</f>
        <v>983250</v>
      </c>
      <c r="E192">
        <f>VLOOKUP($A192,Copper!$A:$D,2,FALSE)</f>
        <v>6274</v>
      </c>
      <c r="F192">
        <f>VLOOKUP($A192,Copper!$A:$D,4,FALSE)</f>
        <v>196600</v>
      </c>
      <c r="G192">
        <f>VLOOKUP($A192,Zinc!$A:$D,2,FALSE)</f>
        <v>2693</v>
      </c>
      <c r="H192">
        <f>VLOOKUP($A192,Zinc!$A:$D,4,FALSE)</f>
        <v>199325</v>
      </c>
      <c r="I192">
        <f>VLOOKUP($A192,'EUR-USD'!$A:$B,2,FALSE)</f>
        <v>1.1529</v>
      </c>
      <c r="J192">
        <f>AVERAGE(J191,J193)</f>
        <v>73.37</v>
      </c>
      <c r="K192">
        <f>AVERAGE(K191,K193)</f>
        <v>2520000</v>
      </c>
      <c r="L192">
        <f>VLOOKUP($A192,Coal!$A:$D,4,FALSE)</f>
        <v>0.68759134247338016</v>
      </c>
      <c r="M192">
        <f>VLOOKUP($A192,'Crude Oil - WTI'!$A:$F,2,FALSE)</f>
        <v>75.23</v>
      </c>
      <c r="N192">
        <f>VLOOKUP($A192,'Crude Oil - WTI'!$A:$F,6,FALSE)</f>
        <v>463620</v>
      </c>
      <c r="O192">
        <f>VLOOKUP($A192,'Natural Gas'!$A:$F,2,FALSE)</f>
        <v>3.1659999999999999</v>
      </c>
      <c r="P192">
        <f>VLOOKUP($A192,'Natural Gas'!$A:$F,6,FALSE)</f>
        <v>239370</v>
      </c>
      <c r="Q192">
        <f>VLOOKUP($A192,'Crude Oil - Brent'!$A:$F,2,FALSE)</f>
        <v>84.8</v>
      </c>
      <c r="R192">
        <f>VLOOKUP($A192,'Crude Oil - Brent'!$A:$F,6,FALSE)</f>
        <v>268610</v>
      </c>
    </row>
    <row r="193" spans="1:18" x14ac:dyDescent="0.3">
      <c r="A193" s="48">
        <v>43376</v>
      </c>
      <c r="B193" s="49">
        <v>1200</v>
      </c>
      <c r="C193">
        <f>VLOOKUP($A193,Aluminium!$A:$D,2,FALSE)</f>
        <v>2166.5</v>
      </c>
      <c r="D193">
        <f>VLOOKUP($A193,Aluminium!$A:$D,4,FALSE)</f>
        <v>979800</v>
      </c>
      <c r="E193">
        <f>VLOOKUP($A193,Copper!$A:$D,2,FALSE)</f>
        <v>6275</v>
      </c>
      <c r="F193">
        <f>VLOOKUP($A193,Copper!$A:$D,4,FALSE)</f>
        <v>194175</v>
      </c>
      <c r="G193">
        <f>VLOOKUP($A193,Zinc!$A:$D,2,FALSE)</f>
        <v>2633</v>
      </c>
      <c r="H193">
        <f>VLOOKUP($A193,Zinc!$A:$D,4,FALSE)</f>
        <v>198575</v>
      </c>
      <c r="I193">
        <f>VLOOKUP($A193,'EUR-USD'!$A:$B,2,FALSE)</f>
        <v>1.1548</v>
      </c>
      <c r="J193">
        <f>VLOOKUP($A193,'USD-INR'!$A:$F,2,FALSE)</f>
        <v>73.59</v>
      </c>
      <c r="K193">
        <f>VLOOKUP($A193,'USD-INR'!$A:$F,6,FALSE)</f>
        <v>3050000</v>
      </c>
      <c r="L193">
        <f>VLOOKUP($A193,Coal!$A:$D,4,FALSE)</f>
        <v>0.67468406033428452</v>
      </c>
      <c r="M193">
        <f>VLOOKUP($A193,'Crude Oil - WTI'!$A:$F,2,FALSE)</f>
        <v>76.41</v>
      </c>
      <c r="N193">
        <f>VLOOKUP($A193,'Crude Oil - WTI'!$A:$F,6,FALSE)</f>
        <v>698820</v>
      </c>
      <c r="O193">
        <f>VLOOKUP($A193,'Natural Gas'!$A:$F,2,FALSE)</f>
        <v>3.23</v>
      </c>
      <c r="P193">
        <f>VLOOKUP($A193,'Natural Gas'!$A:$F,6,FALSE)</f>
        <v>207040</v>
      </c>
      <c r="Q193">
        <f>VLOOKUP($A193,'Crude Oil - Brent'!$A:$F,2,FALSE)</f>
        <v>86.29</v>
      </c>
      <c r="R193">
        <f>VLOOKUP($A193,'Crude Oil - Brent'!$A:$F,6,FALSE)</f>
        <v>345220</v>
      </c>
    </row>
    <row r="194" spans="1:18" x14ac:dyDescent="0.3">
      <c r="A194" s="48">
        <v>43377</v>
      </c>
      <c r="B194" s="49">
        <v>1200</v>
      </c>
      <c r="C194">
        <f>VLOOKUP($A194,Aluminium!$A:$D,2,FALSE)</f>
        <v>2243.5</v>
      </c>
      <c r="D194">
        <f>VLOOKUP($A194,Aluminium!$A:$D,4,FALSE)</f>
        <v>974075</v>
      </c>
      <c r="E194">
        <f>VLOOKUP($A194,Copper!$A:$D,2,FALSE)</f>
        <v>6310</v>
      </c>
      <c r="F194">
        <f>VLOOKUP($A194,Copper!$A:$D,4,FALSE)</f>
        <v>188950</v>
      </c>
      <c r="G194">
        <f>VLOOKUP($A194,Zinc!$A:$D,2,FALSE)</f>
        <v>2696</v>
      </c>
      <c r="H194">
        <f>VLOOKUP($A194,Zinc!$A:$D,4,FALSE)</f>
        <v>203675</v>
      </c>
      <c r="I194">
        <f>VLOOKUP($A194,'EUR-USD'!$A:$B,2,FALSE)</f>
        <v>1.1505000000000001</v>
      </c>
      <c r="J194">
        <f>VLOOKUP($A194,'USD-INR'!$A:$F,2,FALSE)</f>
        <v>73.89</v>
      </c>
      <c r="K194">
        <f>VLOOKUP($A194,'USD-INR'!$A:$F,6,FALSE)</f>
        <v>3290000</v>
      </c>
      <c r="L194">
        <f>VLOOKUP($A194,Coal!$A:$D,4,FALSE)</f>
        <v>0.6719447827852213</v>
      </c>
      <c r="M194">
        <f>VLOOKUP($A194,'Crude Oil - WTI'!$A:$F,2,FALSE)</f>
        <v>74.33</v>
      </c>
      <c r="N194">
        <f>VLOOKUP($A194,'Crude Oil - WTI'!$A:$F,6,FALSE)</f>
        <v>687950</v>
      </c>
      <c r="O194">
        <f>VLOOKUP($A194,'Natural Gas'!$A:$F,2,FALSE)</f>
        <v>3.165</v>
      </c>
      <c r="P194">
        <f>VLOOKUP($A194,'Natural Gas'!$A:$F,6,FALSE)</f>
        <v>242160</v>
      </c>
      <c r="Q194">
        <f>VLOOKUP($A194,'Crude Oil - Brent'!$A:$F,2,FALSE)</f>
        <v>84.58</v>
      </c>
      <c r="R194">
        <f>VLOOKUP($A194,'Crude Oil - Brent'!$A:$F,6,FALSE)</f>
        <v>361250</v>
      </c>
    </row>
    <row r="195" spans="1:18" x14ac:dyDescent="0.3">
      <c r="A195" s="48">
        <v>43378</v>
      </c>
      <c r="B195" s="49">
        <v>1200</v>
      </c>
      <c r="C195">
        <f>VLOOKUP($A195,Aluminium!$A:$D,2,FALSE)</f>
        <v>2140</v>
      </c>
      <c r="D195">
        <f>VLOOKUP($A195,Aluminium!$A:$D,4,FALSE)</f>
        <v>966900</v>
      </c>
      <c r="E195">
        <f>VLOOKUP($A195,Copper!$A:$D,2,FALSE)</f>
        <v>6182.5</v>
      </c>
      <c r="F195">
        <f>VLOOKUP($A195,Copper!$A:$D,4,FALSE)</f>
        <v>186800</v>
      </c>
      <c r="G195">
        <f>VLOOKUP($A195,Zinc!$A:$D,2,FALSE)</f>
        <v>2645</v>
      </c>
      <c r="H195">
        <f>VLOOKUP($A195,Zinc!$A:$D,4,FALSE)</f>
        <v>201600</v>
      </c>
      <c r="I195">
        <f>VLOOKUP($A195,'EUR-USD'!$A:$B,2,FALSE)</f>
        <v>1.1507000000000001</v>
      </c>
      <c r="J195">
        <f>VLOOKUP($A195,'USD-INR'!$A:$F,2,FALSE)</f>
        <v>74.010000000000005</v>
      </c>
      <c r="K195">
        <f>VLOOKUP($A195,'USD-INR'!$A:$F,6,FALSE)</f>
        <v>4540000</v>
      </c>
      <c r="L195">
        <f>VLOOKUP($A195,Coal!$A:$D,4,FALSE)</f>
        <v>0.6708552898256992</v>
      </c>
      <c r="M195">
        <f>VLOOKUP($A195,'Crude Oil - WTI'!$A:$F,2,FALSE)</f>
        <v>74.34</v>
      </c>
      <c r="N195">
        <f>VLOOKUP($A195,'Crude Oil - WTI'!$A:$F,6,FALSE)</f>
        <v>613220</v>
      </c>
      <c r="O195">
        <f>VLOOKUP($A195,'Natural Gas'!$A:$F,2,FALSE)</f>
        <v>3.1429999999999998</v>
      </c>
      <c r="P195">
        <f>VLOOKUP($A195,'Natural Gas'!$A:$F,6,FALSE)</f>
        <v>199270</v>
      </c>
      <c r="Q195">
        <f>VLOOKUP($A195,'Crude Oil - Brent'!$A:$F,2,FALSE)</f>
        <v>84.16</v>
      </c>
      <c r="R195">
        <f>VLOOKUP($A195,'Crude Oil - Brent'!$A:$F,6,FALSE)</f>
        <v>300620</v>
      </c>
    </row>
    <row r="196" spans="1:18" x14ac:dyDescent="0.3">
      <c r="A196" s="48">
        <v>43381</v>
      </c>
      <c r="B196" s="49">
        <v>1150</v>
      </c>
      <c r="C196">
        <f>VLOOKUP($A196,Aluminium!$A:$D,2,FALSE)</f>
        <v>2073.5</v>
      </c>
      <c r="D196">
        <f>VLOOKUP($A196,Aluminium!$A:$D,4,FALSE)</f>
        <v>963350</v>
      </c>
      <c r="E196">
        <f>VLOOKUP($A196,Copper!$A:$D,2,FALSE)</f>
        <v>6169</v>
      </c>
      <c r="F196">
        <f>VLOOKUP($A196,Copper!$A:$D,4,FALSE)</f>
        <v>181975</v>
      </c>
      <c r="G196">
        <f>VLOOKUP($A196,Zinc!$A:$D,2,FALSE)</f>
        <v>2649</v>
      </c>
      <c r="H196">
        <f>VLOOKUP($A196,Zinc!$A:$D,4,FALSE)</f>
        <v>200350</v>
      </c>
      <c r="I196">
        <f>VLOOKUP($A196,'EUR-USD'!$A:$B,2,FALSE)</f>
        <v>1.1477999999999999</v>
      </c>
      <c r="J196">
        <f>VLOOKUP($A196,'USD-INR'!$A:$F,2,FALSE)</f>
        <v>74.25</v>
      </c>
      <c r="K196">
        <f>VLOOKUP($A196,'USD-INR'!$A:$F,6,FALSE)</f>
        <v>1890000</v>
      </c>
      <c r="L196">
        <f>VLOOKUP($A196,Coal!$A:$D,4,FALSE)</f>
        <v>0.66868686868686866</v>
      </c>
      <c r="M196">
        <f>VLOOKUP($A196,'Crude Oil - WTI'!$A:$F,2,FALSE)</f>
        <v>74.290000000000006</v>
      </c>
      <c r="N196">
        <f>VLOOKUP($A196,'Crude Oil - WTI'!$A:$F,6,FALSE)</f>
        <v>554940</v>
      </c>
      <c r="O196">
        <f>VLOOKUP($A196,'Natural Gas'!$A:$F,2,FALSE)</f>
        <v>3.2669999999999999</v>
      </c>
      <c r="P196">
        <f>VLOOKUP($A196,'Natural Gas'!$A:$F,6,FALSE)</f>
        <v>233740</v>
      </c>
      <c r="Q196">
        <f>VLOOKUP($A196,'Crude Oil - Brent'!$A:$F,2,FALSE)</f>
        <v>83.91</v>
      </c>
      <c r="R196">
        <f>VLOOKUP($A196,'Crude Oil - Brent'!$A:$F,6,FALSE)</f>
        <v>290090</v>
      </c>
    </row>
    <row r="197" spans="1:18" x14ac:dyDescent="0.3">
      <c r="A197" s="48">
        <v>43382</v>
      </c>
      <c r="B197" s="49">
        <v>1150</v>
      </c>
      <c r="C197">
        <f>VLOOKUP($A197,Aluminium!$A:$D,2,FALSE)</f>
        <v>2031.5</v>
      </c>
      <c r="D197">
        <f>VLOOKUP($A197,Aluminium!$A:$D,4,FALSE)</f>
        <v>955950</v>
      </c>
      <c r="E197">
        <f>VLOOKUP($A197,Copper!$A:$D,2,FALSE)</f>
        <v>6219</v>
      </c>
      <c r="F197">
        <f>VLOOKUP($A197,Copper!$A:$D,4,FALSE)</f>
        <v>177850</v>
      </c>
      <c r="G197">
        <f>VLOOKUP($A197,Zinc!$A:$D,2,FALSE)</f>
        <v>2691.5</v>
      </c>
      <c r="H197">
        <f>VLOOKUP($A197,Zinc!$A:$D,4,FALSE)</f>
        <v>198175</v>
      </c>
      <c r="I197">
        <f>VLOOKUP($A197,'EUR-USD'!$A:$B,2,FALSE)</f>
        <v>1.1435</v>
      </c>
      <c r="J197">
        <f>VLOOKUP($A197,'USD-INR'!$A:$F,2,FALSE)</f>
        <v>74.5</v>
      </c>
      <c r="K197">
        <f>VLOOKUP($A197,'USD-INR'!$A:$F,6,FALSE)</f>
        <v>2380000</v>
      </c>
      <c r="L197">
        <f>VLOOKUP($A197,Coal!$A:$D,4,FALSE)</f>
        <v>0.67181208053691266</v>
      </c>
      <c r="M197">
        <f>VLOOKUP($A197,'Crude Oil - WTI'!$A:$F,2,FALSE)</f>
        <v>74.959999999999994</v>
      </c>
      <c r="N197">
        <f>VLOOKUP($A197,'Crude Oil - WTI'!$A:$F,6,FALSE)</f>
        <v>623540</v>
      </c>
      <c r="O197">
        <f>VLOOKUP($A197,'Natural Gas'!$A:$F,2,FALSE)</f>
        <v>3.266</v>
      </c>
      <c r="P197">
        <f>VLOOKUP($A197,'Natural Gas'!$A:$F,6,FALSE)</f>
        <v>287650</v>
      </c>
      <c r="Q197">
        <f>VLOOKUP($A197,'Crude Oil - Brent'!$A:$F,2,FALSE)</f>
        <v>85</v>
      </c>
      <c r="R197">
        <f>VLOOKUP($A197,'Crude Oil - Brent'!$A:$F,6,FALSE)</f>
        <v>351400</v>
      </c>
    </row>
    <row r="198" spans="1:18" x14ac:dyDescent="0.3">
      <c r="A198" s="48">
        <v>43383</v>
      </c>
      <c r="B198" s="49">
        <v>1150</v>
      </c>
      <c r="C198">
        <f>VLOOKUP($A198,Aluminium!$A:$D,2,FALSE)</f>
        <v>2029</v>
      </c>
      <c r="D198">
        <f>VLOOKUP($A198,Aluminium!$A:$D,4,FALSE)</f>
        <v>948425</v>
      </c>
      <c r="E198">
        <f>VLOOKUP($A198,Copper!$A:$D,2,FALSE)</f>
        <v>6294</v>
      </c>
      <c r="F198">
        <f>VLOOKUP($A198,Copper!$A:$D,4,FALSE)</f>
        <v>173500</v>
      </c>
      <c r="G198">
        <f>VLOOKUP($A198,Zinc!$A:$D,2,FALSE)</f>
        <v>2697.5</v>
      </c>
      <c r="H198">
        <f>VLOOKUP($A198,Zinc!$A:$D,4,FALSE)</f>
        <v>194575</v>
      </c>
      <c r="I198">
        <f>VLOOKUP($A198,'EUR-USD'!$A:$B,2,FALSE)</f>
        <v>1.1497999999999999</v>
      </c>
      <c r="J198">
        <f>VLOOKUP($A198,'USD-INR'!$A:$F,2,FALSE)</f>
        <v>74.38</v>
      </c>
      <c r="K198">
        <f>VLOOKUP($A198,'USD-INR'!$A:$F,6,FALSE)</f>
        <v>1810000</v>
      </c>
      <c r="L198">
        <f>VLOOKUP($A198,Coal!$A:$D,4,FALSE)</f>
        <v>0.67424038720086044</v>
      </c>
      <c r="M198">
        <f>VLOOKUP($A198,'Crude Oil - WTI'!$A:$F,2,FALSE)</f>
        <v>73.17</v>
      </c>
      <c r="N198">
        <f>VLOOKUP($A198,'Crude Oil - WTI'!$A:$F,6,FALSE)</f>
        <v>652740</v>
      </c>
      <c r="O198">
        <f>VLOOKUP($A198,'Natural Gas'!$A:$F,2,FALSE)</f>
        <v>3.2839999999999998</v>
      </c>
      <c r="P198">
        <f>VLOOKUP($A198,'Natural Gas'!$A:$F,6,FALSE)</f>
        <v>236730</v>
      </c>
      <c r="Q198">
        <f>VLOOKUP($A198,'Crude Oil - Brent'!$A:$F,2,FALSE)</f>
        <v>83.09</v>
      </c>
      <c r="R198">
        <f>VLOOKUP($A198,'Crude Oil - Brent'!$A:$F,6,FALSE)</f>
        <v>319090</v>
      </c>
    </row>
    <row r="199" spans="1:18" x14ac:dyDescent="0.3">
      <c r="A199" s="48">
        <v>43384</v>
      </c>
      <c r="B199" s="49">
        <v>1150</v>
      </c>
      <c r="C199">
        <f>VLOOKUP($A199,Aluminium!$A:$D,2,FALSE)</f>
        <v>2024</v>
      </c>
      <c r="D199">
        <f>VLOOKUP($A199,Aluminium!$A:$D,4,FALSE)</f>
        <v>941500</v>
      </c>
      <c r="E199">
        <f>VLOOKUP($A199,Copper!$A:$D,2,FALSE)</f>
        <v>6155</v>
      </c>
      <c r="F199">
        <f>VLOOKUP($A199,Copper!$A:$D,4,FALSE)</f>
        <v>170100</v>
      </c>
      <c r="G199">
        <f>VLOOKUP($A199,Zinc!$A:$D,2,FALSE)</f>
        <v>2638</v>
      </c>
      <c r="H199">
        <f>VLOOKUP($A199,Zinc!$A:$D,4,FALSE)</f>
        <v>191500</v>
      </c>
      <c r="I199">
        <f>VLOOKUP($A199,'EUR-USD'!$A:$B,2,FALSE)</f>
        <v>1.1576</v>
      </c>
      <c r="J199">
        <f>VLOOKUP($A199,'USD-INR'!$A:$F,2,FALSE)</f>
        <v>74.22</v>
      </c>
      <c r="K199">
        <f>VLOOKUP($A199,'USD-INR'!$A:$F,6,FALSE)</f>
        <v>3010000</v>
      </c>
      <c r="L199">
        <f>VLOOKUP($A199,Coal!$A:$D,4,FALSE)</f>
        <v>0.67232551872810564</v>
      </c>
      <c r="M199">
        <f>VLOOKUP($A199,'Crude Oil - WTI'!$A:$F,2,FALSE)</f>
        <v>70.97</v>
      </c>
      <c r="N199">
        <f>VLOOKUP($A199,'Crude Oil - WTI'!$A:$F,6,FALSE)</f>
        <v>783960</v>
      </c>
      <c r="O199">
        <f>VLOOKUP($A199,'Natural Gas'!$A:$F,2,FALSE)</f>
        <v>3.222</v>
      </c>
      <c r="P199">
        <f>VLOOKUP($A199,'Natural Gas'!$A:$F,6,FALSE)</f>
        <v>264680</v>
      </c>
      <c r="Q199">
        <f>VLOOKUP($A199,'Crude Oil - Brent'!$A:$F,2,FALSE)</f>
        <v>80.260000000000005</v>
      </c>
      <c r="R199">
        <f>VLOOKUP($A199,'Crude Oil - Brent'!$A:$F,6,FALSE)</f>
        <v>482510</v>
      </c>
    </row>
    <row r="200" spans="1:18" x14ac:dyDescent="0.3">
      <c r="A200" s="48">
        <v>43385</v>
      </c>
      <c r="B200" s="49">
        <v>1150</v>
      </c>
      <c r="C200">
        <f>VLOOKUP($A200,Aluminium!$A:$D,2,FALSE)</f>
        <v>2045</v>
      </c>
      <c r="D200">
        <f>VLOOKUP($A200,Aluminium!$A:$D,4,FALSE)</f>
        <v>933500</v>
      </c>
      <c r="E200">
        <f>VLOOKUP($A200,Copper!$A:$D,2,FALSE)</f>
        <v>6325</v>
      </c>
      <c r="F200">
        <f>VLOOKUP($A200,Copper!$A:$D,4,FALSE)</f>
        <v>166600</v>
      </c>
      <c r="G200">
        <f>VLOOKUP($A200,Zinc!$A:$D,2,FALSE)</f>
        <v>2677</v>
      </c>
      <c r="H200">
        <f>VLOOKUP($A200,Zinc!$A:$D,4,FALSE)</f>
        <v>190775</v>
      </c>
      <c r="I200">
        <f>VLOOKUP($A200,'EUR-USD'!$A:$B,2,FALSE)</f>
        <v>1.1578999999999999</v>
      </c>
      <c r="J200">
        <f>VLOOKUP($A200,'USD-INR'!$A:$F,2,FALSE)</f>
        <v>73.7</v>
      </c>
      <c r="K200">
        <f>VLOOKUP($A200,'USD-INR'!$A:$F,6,FALSE)</f>
        <v>2740000</v>
      </c>
      <c r="L200">
        <f>VLOOKUP($A200,Coal!$A:$D,4,FALSE)</f>
        <v>0.67571234735413832</v>
      </c>
      <c r="M200">
        <f>VLOOKUP($A200,'Crude Oil - WTI'!$A:$F,2,FALSE)</f>
        <v>71.34</v>
      </c>
      <c r="N200">
        <f>VLOOKUP($A200,'Crude Oil - WTI'!$A:$F,6,FALSE)</f>
        <v>626670</v>
      </c>
      <c r="O200">
        <f>VLOOKUP($A200,'Natural Gas'!$A:$F,2,FALSE)</f>
        <v>3.161</v>
      </c>
      <c r="P200">
        <f>VLOOKUP($A200,'Natural Gas'!$A:$F,6,FALSE)</f>
        <v>176420</v>
      </c>
      <c r="Q200">
        <f>VLOOKUP($A200,'Crude Oil - Brent'!$A:$F,2,FALSE)</f>
        <v>80.430000000000007</v>
      </c>
      <c r="R200">
        <f>VLOOKUP($A200,'Crude Oil - Brent'!$A:$F,6,FALSE)</f>
        <v>373090</v>
      </c>
    </row>
    <row r="201" spans="1:18" x14ac:dyDescent="0.3">
      <c r="A201" s="48">
        <v>43388</v>
      </c>
      <c r="B201" s="49">
        <v>1100</v>
      </c>
      <c r="C201">
        <f>VLOOKUP($A201,Aluminium!$A:$D,2,FALSE)</f>
        <v>2028</v>
      </c>
      <c r="D201">
        <f>VLOOKUP($A201,Aluminium!$A:$D,4,FALSE)</f>
        <v>926100</v>
      </c>
      <c r="E201">
        <f>VLOOKUP($A201,Copper!$A:$D,2,FALSE)</f>
        <v>6296</v>
      </c>
      <c r="F201">
        <f>VLOOKUP($A201,Copper!$A:$D,4,FALSE)</f>
        <v>161700</v>
      </c>
      <c r="G201">
        <f>VLOOKUP($A201,Zinc!$A:$D,2,FALSE)</f>
        <v>2662</v>
      </c>
      <c r="H201">
        <f>VLOOKUP($A201,Zinc!$A:$D,4,FALSE)</f>
        <v>188850</v>
      </c>
      <c r="I201">
        <f>VLOOKUP($A201,'EUR-USD'!$A:$B,2,FALSE)</f>
        <v>1.1580999999999999</v>
      </c>
      <c r="J201">
        <f>VLOOKUP($A201,'USD-INR'!$A:$F,2,FALSE)</f>
        <v>73.92</v>
      </c>
      <c r="K201">
        <f>VLOOKUP($A201,'USD-INR'!$A:$F,6,FALSE)</f>
        <v>2250000</v>
      </c>
      <c r="L201">
        <f>VLOOKUP($A201,Coal!$A:$D,4,FALSE)</f>
        <v>0.67505411255411252</v>
      </c>
      <c r="M201">
        <f>VLOOKUP($A201,'Crude Oil - WTI'!$A:$F,2,FALSE)</f>
        <v>71.78</v>
      </c>
      <c r="N201">
        <f>VLOOKUP($A201,'Crude Oil - WTI'!$A:$F,6,FALSE)</f>
        <v>568610</v>
      </c>
      <c r="O201">
        <f>VLOOKUP($A201,'Natural Gas'!$A:$F,2,FALSE)</f>
        <v>3.242</v>
      </c>
      <c r="P201">
        <f>VLOOKUP($A201,'Natural Gas'!$A:$F,6,FALSE)</f>
        <v>159110</v>
      </c>
      <c r="Q201">
        <f>VLOOKUP($A201,'Crude Oil - Brent'!$A:$F,2,FALSE)</f>
        <v>80.78</v>
      </c>
      <c r="R201">
        <f>VLOOKUP($A201,'Crude Oil - Brent'!$A:$F,6,FALSE)</f>
        <v>284650</v>
      </c>
    </row>
    <row r="202" spans="1:18" x14ac:dyDescent="0.3">
      <c r="A202" s="48">
        <v>43389</v>
      </c>
      <c r="B202" s="49">
        <v>1100</v>
      </c>
      <c r="C202">
        <f>VLOOKUP($A202,Aluminium!$A:$D,2,FALSE)</f>
        <v>2022</v>
      </c>
      <c r="D202">
        <f>VLOOKUP($A202,Aluminium!$A:$D,4,FALSE)</f>
        <v>996875</v>
      </c>
      <c r="E202">
        <f>VLOOKUP($A202,Copper!$A:$D,2,FALSE)</f>
        <v>6202</v>
      </c>
      <c r="F202">
        <f>VLOOKUP($A202,Copper!$A:$D,4,FALSE)</f>
        <v>164175</v>
      </c>
      <c r="G202">
        <f>VLOOKUP($A202,Zinc!$A:$D,2,FALSE)</f>
        <v>2630</v>
      </c>
      <c r="H202">
        <f>VLOOKUP($A202,Zinc!$A:$D,4,FALSE)</f>
        <v>184625</v>
      </c>
      <c r="I202">
        <f>VLOOKUP($A202,'EUR-USD'!$A:$B,2,FALSE)</f>
        <v>1.159</v>
      </c>
      <c r="J202">
        <f>VLOOKUP($A202,'USD-INR'!$A:$F,2,FALSE)</f>
        <v>73.62</v>
      </c>
      <c r="K202">
        <f>VLOOKUP($A202,'USD-INR'!$A:$F,6,FALSE)</f>
        <v>2850000</v>
      </c>
      <c r="L202">
        <f>VLOOKUP($A202,Coal!$A:$D,4,FALSE)</f>
        <v>0.67576745449606079</v>
      </c>
      <c r="M202">
        <f>VLOOKUP($A202,'Crude Oil - WTI'!$A:$F,2,FALSE)</f>
        <v>71.92</v>
      </c>
      <c r="N202">
        <f>VLOOKUP($A202,'Crude Oil - WTI'!$A:$F,6,FALSE)</f>
        <v>535000</v>
      </c>
      <c r="O202">
        <f>VLOOKUP($A202,'Natural Gas'!$A:$F,2,FALSE)</f>
        <v>3.2389999999999999</v>
      </c>
      <c r="P202">
        <f>VLOOKUP($A202,'Natural Gas'!$A:$F,6,FALSE)</f>
        <v>132490</v>
      </c>
      <c r="Q202">
        <f>VLOOKUP($A202,'Crude Oil - Brent'!$A:$F,2,FALSE)</f>
        <v>81.41</v>
      </c>
      <c r="R202">
        <f>VLOOKUP($A202,'Crude Oil - Brent'!$A:$F,6,FALSE)</f>
        <v>329330</v>
      </c>
    </row>
    <row r="203" spans="1:18" x14ac:dyDescent="0.3">
      <c r="A203" s="48">
        <v>43390</v>
      </c>
      <c r="B203" s="49">
        <v>1050</v>
      </c>
      <c r="C203">
        <f>VLOOKUP($A203,Aluminium!$A:$D,2,FALSE)</f>
        <v>2018</v>
      </c>
      <c r="D203">
        <f>VLOOKUP($A203,Aluminium!$A:$D,4,FALSE)</f>
        <v>1082600</v>
      </c>
      <c r="E203">
        <f>VLOOKUP($A203,Copper!$A:$D,2,FALSE)</f>
        <v>6249</v>
      </c>
      <c r="F203">
        <f>VLOOKUP($A203,Copper!$A:$D,4,FALSE)</f>
        <v>160900</v>
      </c>
      <c r="G203">
        <f>VLOOKUP($A203,Zinc!$A:$D,2,FALSE)</f>
        <v>2653</v>
      </c>
      <c r="H203">
        <f>VLOOKUP($A203,Zinc!$A:$D,4,FALSE)</f>
        <v>181200</v>
      </c>
      <c r="I203">
        <f>VLOOKUP($A203,'EUR-USD'!$A:$B,2,FALSE)</f>
        <v>1.1533</v>
      </c>
      <c r="J203">
        <f>VLOOKUP($A203,'USD-INR'!$A:$F,2,FALSE)</f>
        <v>73.680000000000007</v>
      </c>
      <c r="K203">
        <f>VLOOKUP($A203,'USD-INR'!$A:$F,6,FALSE)</f>
        <v>2420000</v>
      </c>
      <c r="L203">
        <f>VLOOKUP($A203,Coal!$A:$D,4,FALSE)</f>
        <v>0.66164495114006505</v>
      </c>
      <c r="M203">
        <f>VLOOKUP($A203,'Crude Oil - WTI'!$A:$F,2,FALSE)</f>
        <v>69.75</v>
      </c>
      <c r="N203">
        <f>VLOOKUP($A203,'Crude Oil - WTI'!$A:$F,6,FALSE)</f>
        <v>651580</v>
      </c>
      <c r="O203">
        <f>VLOOKUP($A203,'Natural Gas'!$A:$F,2,FALSE)</f>
        <v>3.32</v>
      </c>
      <c r="P203">
        <f>VLOOKUP($A203,'Natural Gas'!$A:$F,6,FALSE)</f>
        <v>157400</v>
      </c>
      <c r="Q203">
        <f>VLOOKUP($A203,'Crude Oil - Brent'!$A:$F,2,FALSE)</f>
        <v>80.05</v>
      </c>
      <c r="R203">
        <f>VLOOKUP($A203,'Crude Oil - Brent'!$A:$F,6,FALSE)</f>
        <v>336600</v>
      </c>
    </row>
    <row r="204" spans="1:18" x14ac:dyDescent="0.3">
      <c r="A204" s="48">
        <v>43391</v>
      </c>
      <c r="B204" s="49">
        <v>1050</v>
      </c>
      <c r="C204">
        <f>VLOOKUP($A204,Aluminium!$A:$D,2,FALSE)</f>
        <v>2007.5</v>
      </c>
      <c r="D204">
        <f>VLOOKUP($A204,Aluminium!$A:$D,4,FALSE)</f>
        <v>1072950</v>
      </c>
      <c r="E204">
        <f>VLOOKUP($A204,Copper!$A:$D,2,FALSE)</f>
        <v>6147</v>
      </c>
      <c r="F204">
        <f>VLOOKUP($A204,Copper!$A:$D,4,FALSE)</f>
        <v>158300</v>
      </c>
      <c r="G204">
        <f>VLOOKUP($A204,Zinc!$A:$D,2,FALSE)</f>
        <v>2687</v>
      </c>
      <c r="H204">
        <f>VLOOKUP($A204,Zinc!$A:$D,4,FALSE)</f>
        <v>173050</v>
      </c>
      <c r="I204">
        <f>VLOOKUP($A204,'EUR-USD'!$A:$B,2,FALSE)</f>
        <v>1.1515</v>
      </c>
      <c r="J204">
        <f>AVERAGE(J203,J205)</f>
        <v>73.534999999999997</v>
      </c>
      <c r="K204">
        <f>AVERAGE(K203,K205)</f>
        <v>2220000</v>
      </c>
      <c r="L204">
        <f>VLOOKUP($A204,Coal!$A:$D,4,FALSE)</f>
        <v>0.67334254143646399</v>
      </c>
      <c r="M204">
        <f>VLOOKUP($A204,'Crude Oil - WTI'!$A:$F,2,FALSE)</f>
        <v>68.650000000000006</v>
      </c>
      <c r="N204">
        <f>VLOOKUP($A204,'Crude Oil - WTI'!$A:$F,6,FALSE)</f>
        <v>215340</v>
      </c>
      <c r="O204">
        <f>VLOOKUP($A204,'Natural Gas'!$A:$F,2,FALSE)</f>
        <v>3.198</v>
      </c>
      <c r="P204">
        <f>VLOOKUP($A204,'Natural Gas'!$A:$F,6,FALSE)</f>
        <v>183520</v>
      </c>
      <c r="Q204">
        <f>VLOOKUP($A204,'Crude Oil - Brent'!$A:$F,2,FALSE)</f>
        <v>79.290000000000006</v>
      </c>
      <c r="R204">
        <f>VLOOKUP($A204,'Crude Oil - Brent'!$A:$F,6,FALSE)</f>
        <v>359010</v>
      </c>
    </row>
    <row r="205" spans="1:18" x14ac:dyDescent="0.3">
      <c r="A205" s="48">
        <v>43392</v>
      </c>
      <c r="B205" s="49">
        <v>1050</v>
      </c>
      <c r="C205">
        <f>VLOOKUP($A205,Aluminium!$A:$D,2,FALSE)</f>
        <v>2022.5</v>
      </c>
      <c r="D205">
        <f>VLOOKUP($A205,Aluminium!$A:$D,4,FALSE)</f>
        <v>1066725</v>
      </c>
      <c r="E205">
        <f>VLOOKUP($A205,Copper!$A:$D,2,FALSE)</f>
        <v>6191.5</v>
      </c>
      <c r="F205">
        <f>VLOOKUP($A205,Copper!$A:$D,4,FALSE)</f>
        <v>153950</v>
      </c>
      <c r="G205">
        <f>VLOOKUP($A205,Zinc!$A:$D,2,FALSE)</f>
        <v>2696</v>
      </c>
      <c r="H205">
        <f>VLOOKUP($A205,Zinc!$A:$D,4,FALSE)</f>
        <v>171250</v>
      </c>
      <c r="I205">
        <f>VLOOKUP($A205,'EUR-USD'!$A:$B,2,FALSE)</f>
        <v>1.1467000000000001</v>
      </c>
      <c r="J205">
        <f>VLOOKUP($A205,'USD-INR'!$A:$F,2,FALSE)</f>
        <v>73.39</v>
      </c>
      <c r="K205">
        <f>VLOOKUP($A205,'USD-INR'!$A:$F,6,FALSE)</f>
        <v>2020000</v>
      </c>
      <c r="L205">
        <f>VLOOKUP($A205,Coal!$A:$D,4,FALSE)</f>
        <v>0.66425943589044834</v>
      </c>
      <c r="M205">
        <f>VLOOKUP($A205,'Crude Oil - WTI'!$A:$F,2,FALSE)</f>
        <v>69.12</v>
      </c>
      <c r="N205">
        <f>VLOOKUP($A205,'Crude Oil - WTI'!$A:$F,6,FALSE)</f>
        <v>108310</v>
      </c>
      <c r="O205">
        <f>VLOOKUP($A205,'Natural Gas'!$A:$F,2,FALSE)</f>
        <v>3.25</v>
      </c>
      <c r="P205">
        <f>VLOOKUP($A205,'Natural Gas'!$A:$F,6,FALSE)</f>
        <v>142390</v>
      </c>
      <c r="Q205">
        <f>VLOOKUP($A205,'Crude Oil - Brent'!$A:$F,2,FALSE)</f>
        <v>79.78</v>
      </c>
      <c r="R205">
        <f>VLOOKUP($A205,'Crude Oil - Brent'!$A:$F,6,FALSE)</f>
        <v>291070</v>
      </c>
    </row>
    <row r="206" spans="1:18" x14ac:dyDescent="0.3">
      <c r="A206" s="48">
        <v>43395</v>
      </c>
      <c r="B206" s="49">
        <v>1050</v>
      </c>
      <c r="C206">
        <f>VLOOKUP($A206,Aluminium!$A:$D,2,FALSE)</f>
        <v>2002.5</v>
      </c>
      <c r="D206">
        <f>VLOOKUP($A206,Aluminium!$A:$D,4,FALSE)</f>
        <v>1062350</v>
      </c>
      <c r="E206">
        <f>VLOOKUP($A206,Copper!$A:$D,2,FALSE)</f>
        <v>6284</v>
      </c>
      <c r="F206">
        <f>VLOOKUP($A206,Copper!$A:$D,4,FALSE)</f>
        <v>154225</v>
      </c>
      <c r="G206">
        <f>VLOOKUP($A206,Zinc!$A:$D,2,FALSE)</f>
        <v>2724</v>
      </c>
      <c r="H206">
        <f>VLOOKUP($A206,Zinc!$A:$D,4,FALSE)</f>
        <v>167450</v>
      </c>
      <c r="I206">
        <f>VLOOKUP($A206,'EUR-USD'!$A:$B,2,FALSE)</f>
        <v>1.1495</v>
      </c>
      <c r="J206">
        <f>VLOOKUP($A206,'USD-INR'!$A:$F,2,FALSE)</f>
        <v>73.569999999999993</v>
      </c>
      <c r="K206">
        <f>VLOOKUP($A206,'USD-INR'!$A:$F,6,FALSE)</f>
        <v>1880000</v>
      </c>
      <c r="L206">
        <f>VLOOKUP($A206,Coal!$A:$D,4,FALSE)</f>
        <v>0.66127497621313036</v>
      </c>
      <c r="M206">
        <f>VLOOKUP($A206,'Crude Oil - WTI'!$A:$F,2,FALSE)</f>
        <v>69.17</v>
      </c>
      <c r="N206">
        <f>VLOOKUP($A206,'Crude Oil - WTI'!$A:$F,6,FALSE)</f>
        <v>27420</v>
      </c>
      <c r="O206">
        <f>VLOOKUP($A206,'Natural Gas'!$A:$F,2,FALSE)</f>
        <v>3.1379999999999999</v>
      </c>
      <c r="P206">
        <f>VLOOKUP($A206,'Natural Gas'!$A:$F,6,FALSE)</f>
        <v>172060</v>
      </c>
      <c r="Q206">
        <f>VLOOKUP($A206,'Crude Oil - Brent'!$A:$F,2,FALSE)</f>
        <v>79.83</v>
      </c>
      <c r="R206">
        <f>VLOOKUP($A206,'Crude Oil - Brent'!$A:$F,6,FALSE)</f>
        <v>269910</v>
      </c>
    </row>
    <row r="207" spans="1:18" x14ac:dyDescent="0.3">
      <c r="A207" s="48">
        <v>43396</v>
      </c>
      <c r="B207" s="49">
        <v>1050</v>
      </c>
      <c r="C207">
        <f>VLOOKUP($A207,Aluminium!$A:$D,2,FALSE)</f>
        <v>1997</v>
      </c>
      <c r="D207">
        <f>VLOOKUP($A207,Aluminium!$A:$D,4,FALSE)</f>
        <v>1056700</v>
      </c>
      <c r="E207">
        <f>VLOOKUP($A207,Copper!$A:$D,2,FALSE)</f>
        <v>6167.5</v>
      </c>
      <c r="F207">
        <f>VLOOKUP($A207,Copper!$A:$D,4,FALSE)</f>
        <v>151100</v>
      </c>
      <c r="G207">
        <f>VLOOKUP($A207,Zinc!$A:$D,2,FALSE)</f>
        <v>2698</v>
      </c>
      <c r="H207">
        <f>VLOOKUP($A207,Zinc!$A:$D,4,FALSE)</f>
        <v>163425</v>
      </c>
      <c r="I207">
        <f>VLOOKUP($A207,'EUR-USD'!$A:$B,2,FALSE)</f>
        <v>1.1479999999999999</v>
      </c>
      <c r="J207">
        <f>VLOOKUP($A207,'USD-INR'!$A:$F,2,FALSE)</f>
        <v>73.59</v>
      </c>
      <c r="K207">
        <f>VLOOKUP($A207,'USD-INR'!$A:$F,6,FALSE)</f>
        <v>2060000</v>
      </c>
      <c r="L207">
        <f>VLOOKUP($A207,Coal!$A:$D,4,FALSE)</f>
        <v>0.65837749694251935</v>
      </c>
      <c r="M207">
        <f>VLOOKUP($A207,'Crude Oil - WTI'!$A:$F,2,FALSE)</f>
        <v>66.430000000000007</v>
      </c>
      <c r="N207">
        <f>VLOOKUP($A207,'Crude Oil - WTI'!$A:$F,6,FALSE)</f>
        <v>853270</v>
      </c>
      <c r="O207">
        <f>VLOOKUP($A207,'Natural Gas'!$A:$F,2,FALSE)</f>
        <v>3.2120000000000002</v>
      </c>
      <c r="P207">
        <f>VLOOKUP($A207,'Natural Gas'!$A:$F,6,FALSE)</f>
        <v>178750</v>
      </c>
      <c r="Q207">
        <f>VLOOKUP($A207,'Crude Oil - Brent'!$A:$F,2,FALSE)</f>
        <v>76.44</v>
      </c>
      <c r="R207">
        <f>VLOOKUP($A207,'Crude Oil - Brent'!$A:$F,6,FALSE)</f>
        <v>513720</v>
      </c>
    </row>
    <row r="208" spans="1:18" x14ac:dyDescent="0.3">
      <c r="A208" s="48">
        <v>43397</v>
      </c>
      <c r="B208" s="49">
        <v>1050</v>
      </c>
      <c r="C208">
        <f>VLOOKUP($A208,Aluminium!$A:$D,2,FALSE)</f>
        <v>1987.5</v>
      </c>
      <c r="D208">
        <f>VLOOKUP($A208,Aluminium!$A:$D,4,FALSE)</f>
        <v>1052025</v>
      </c>
      <c r="E208">
        <f>VLOOKUP($A208,Copper!$A:$D,2,FALSE)</f>
        <v>6215</v>
      </c>
      <c r="F208">
        <f>VLOOKUP($A208,Copper!$A:$D,4,FALSE)</f>
        <v>152225</v>
      </c>
      <c r="G208">
        <f>VLOOKUP($A208,Zinc!$A:$D,2,FALSE)</f>
        <v>2740</v>
      </c>
      <c r="H208">
        <f>VLOOKUP($A208,Zinc!$A:$D,4,FALSE)</f>
        <v>161200</v>
      </c>
      <c r="I208">
        <f>VLOOKUP($A208,'EUR-USD'!$A:$B,2,FALSE)</f>
        <v>1.1393</v>
      </c>
      <c r="J208">
        <f>VLOOKUP($A208,'USD-INR'!$A:$F,2,FALSE)</f>
        <v>73.14</v>
      </c>
      <c r="K208">
        <f>VLOOKUP($A208,'USD-INR'!$A:$F,6,FALSE)</f>
        <v>2500000</v>
      </c>
      <c r="L208">
        <f>VLOOKUP($A208,Coal!$A:$D,4,FALSE)</f>
        <v>0.65285753349740228</v>
      </c>
      <c r="M208">
        <f>VLOOKUP($A208,'Crude Oil - WTI'!$A:$F,2,FALSE)</f>
        <v>66.819999999999993</v>
      </c>
      <c r="N208">
        <f>VLOOKUP($A208,'Crude Oil - WTI'!$A:$F,6,FALSE)</f>
        <v>775960</v>
      </c>
      <c r="O208">
        <f>VLOOKUP($A208,'Natural Gas'!$A:$F,2,FALSE)</f>
        <v>3.1659999999999999</v>
      </c>
      <c r="P208">
        <f>VLOOKUP($A208,'Natural Gas'!$A:$F,6,FALSE)</f>
        <v>113610</v>
      </c>
      <c r="Q208">
        <f>VLOOKUP($A208,'Crude Oil - Brent'!$A:$F,2,FALSE)</f>
        <v>76.17</v>
      </c>
      <c r="R208">
        <f>VLOOKUP($A208,'Crude Oil - Brent'!$A:$F,6,FALSE)</f>
        <v>366650</v>
      </c>
    </row>
    <row r="209" spans="1:18" x14ac:dyDescent="0.3">
      <c r="A209" s="48">
        <v>43398</v>
      </c>
      <c r="B209" s="49">
        <v>1050</v>
      </c>
      <c r="C209">
        <f>VLOOKUP($A209,Aluminium!$A:$D,2,FALSE)</f>
        <v>1981</v>
      </c>
      <c r="D209">
        <f>VLOOKUP($A209,Aluminium!$A:$D,4,FALSE)</f>
        <v>1049525</v>
      </c>
      <c r="E209">
        <f>VLOOKUP($A209,Copper!$A:$D,2,FALSE)</f>
        <v>6210</v>
      </c>
      <c r="F209">
        <f>VLOOKUP($A209,Copper!$A:$D,4,FALSE)</f>
        <v>149575</v>
      </c>
      <c r="G209">
        <f>VLOOKUP($A209,Zinc!$A:$D,2,FALSE)</f>
        <v>2704</v>
      </c>
      <c r="H209">
        <f>VLOOKUP($A209,Zinc!$A:$D,4,FALSE)</f>
        <v>157725</v>
      </c>
      <c r="I209">
        <f>VLOOKUP($A209,'EUR-USD'!$A:$B,2,FALSE)</f>
        <v>1.1412</v>
      </c>
      <c r="J209">
        <f>VLOOKUP($A209,'USD-INR'!$A:$F,2,FALSE)</f>
        <v>73.260000000000005</v>
      </c>
      <c r="K209">
        <f>VLOOKUP($A209,'USD-INR'!$A:$F,6,FALSE)</f>
        <v>1880000</v>
      </c>
      <c r="L209">
        <f>VLOOKUP($A209,Coal!$A:$D,4,FALSE)</f>
        <v>0.64769314769314767</v>
      </c>
      <c r="M209">
        <f>VLOOKUP($A209,'Crude Oil - WTI'!$A:$F,2,FALSE)</f>
        <v>67.33</v>
      </c>
      <c r="N209">
        <f>VLOOKUP($A209,'Crude Oil - WTI'!$A:$F,6,FALSE)</f>
        <v>573100</v>
      </c>
      <c r="O209">
        <f>VLOOKUP($A209,'Natural Gas'!$A:$F,2,FALSE)</f>
        <v>3.202</v>
      </c>
      <c r="P209">
        <f>VLOOKUP($A209,'Natural Gas'!$A:$F,6,FALSE)</f>
        <v>63880</v>
      </c>
      <c r="Q209">
        <f>VLOOKUP($A209,'Crude Oil - Brent'!$A:$F,2,FALSE)</f>
        <v>76.89</v>
      </c>
      <c r="R209">
        <f>VLOOKUP($A209,'Crude Oil - Brent'!$A:$F,6,FALSE)</f>
        <v>215240</v>
      </c>
    </row>
    <row r="210" spans="1:18" x14ac:dyDescent="0.3">
      <c r="A210" s="48">
        <v>43399</v>
      </c>
      <c r="B210" s="49">
        <v>1050</v>
      </c>
      <c r="C210">
        <f>VLOOKUP($A210,Aluminium!$A:$D,2,FALSE)</f>
        <v>1961</v>
      </c>
      <c r="D210">
        <f>VLOOKUP($A210,Aluminium!$A:$D,4,FALSE)</f>
        <v>1049175</v>
      </c>
      <c r="E210">
        <f>VLOOKUP($A210,Copper!$A:$D,2,FALSE)</f>
        <v>6159</v>
      </c>
      <c r="F210">
        <f>VLOOKUP($A210,Copper!$A:$D,4,FALSE)</f>
        <v>146350</v>
      </c>
      <c r="G210">
        <f>VLOOKUP($A210,Zinc!$A:$D,2,FALSE)</f>
        <v>2686</v>
      </c>
      <c r="H210">
        <f>VLOOKUP($A210,Zinc!$A:$D,4,FALSE)</f>
        <v>155225</v>
      </c>
      <c r="I210">
        <f>VLOOKUP($A210,'EUR-USD'!$A:$B,2,FALSE)</f>
        <v>1.1337999999999999</v>
      </c>
      <c r="J210">
        <f>VLOOKUP($A210,'USD-INR'!$A:$F,2,FALSE)</f>
        <v>73.400000000000006</v>
      </c>
      <c r="K210">
        <f>VLOOKUP($A210,'USD-INR'!$A:$F,6,FALSE)</f>
        <v>1700000</v>
      </c>
      <c r="L210">
        <f>VLOOKUP($A210,Coal!$A:$D,4,FALSE)</f>
        <v>0.64032697547683914</v>
      </c>
      <c r="M210">
        <f>VLOOKUP($A210,'Crude Oil - WTI'!$A:$F,2,FALSE)</f>
        <v>67.59</v>
      </c>
      <c r="N210">
        <f>VLOOKUP($A210,'Crude Oil - WTI'!$A:$F,6,FALSE)</f>
        <v>595210</v>
      </c>
      <c r="O210">
        <f>VLOOKUP($A210,'Natural Gas'!$A:$F,2,FALSE)</f>
        <v>3.1850000000000001</v>
      </c>
      <c r="P210">
        <f>VLOOKUP($A210,'Natural Gas'!$A:$F,6,FALSE)</f>
        <v>64450</v>
      </c>
      <c r="Q210">
        <f>VLOOKUP($A210,'Crude Oil - Brent'!$A:$F,2,FALSE)</f>
        <v>77.62</v>
      </c>
      <c r="R210">
        <f>VLOOKUP($A210,'Crude Oil - Brent'!$A:$F,6,FALSE)</f>
        <v>229750</v>
      </c>
    </row>
    <row r="211" spans="1:18" x14ac:dyDescent="0.3">
      <c r="A211" s="48">
        <v>43402</v>
      </c>
      <c r="B211" s="49">
        <v>1050</v>
      </c>
      <c r="C211">
        <f>VLOOKUP($A211,Aluminium!$A:$D,2,FALSE)</f>
        <v>1980.5</v>
      </c>
      <c r="D211">
        <f>VLOOKUP($A211,Aluminium!$A:$D,4,FALSE)</f>
        <v>1048625</v>
      </c>
      <c r="E211">
        <f>VLOOKUP($A211,Copper!$A:$D,2,FALSE)</f>
        <v>6260</v>
      </c>
      <c r="F211">
        <f>VLOOKUP($A211,Copper!$A:$D,4,FALSE)</f>
        <v>143125</v>
      </c>
      <c r="G211">
        <f>VLOOKUP($A211,Zinc!$A:$D,2,FALSE)</f>
        <v>2695</v>
      </c>
      <c r="H211">
        <f>VLOOKUP($A211,Zinc!$A:$D,4,FALSE)</f>
        <v>153125</v>
      </c>
      <c r="I211">
        <f>VLOOKUP($A211,'EUR-USD'!$A:$B,2,FALSE)</f>
        <v>1.1387</v>
      </c>
      <c r="J211">
        <f>VLOOKUP($A211,'USD-INR'!$A:$F,2,FALSE)</f>
        <v>73.42</v>
      </c>
      <c r="K211">
        <f>VLOOKUP($A211,'USD-INR'!$A:$F,6,FALSE)</f>
        <v>1180000</v>
      </c>
      <c r="L211">
        <f>VLOOKUP($A211,Coal!$A:$D,4,FALSE)</f>
        <v>0.63334241351130482</v>
      </c>
      <c r="M211">
        <f>VLOOKUP($A211,'Crude Oil - WTI'!$A:$F,2,FALSE)</f>
        <v>67.040000000000006</v>
      </c>
      <c r="N211">
        <f>VLOOKUP($A211,'Crude Oil - WTI'!$A:$F,6,FALSE)</f>
        <v>477490</v>
      </c>
      <c r="O211">
        <f>VLOOKUP($A211,'Natural Gas'!$A:$F,2,FALSE)</f>
        <v>3.1850000000000001</v>
      </c>
      <c r="P211">
        <f>VLOOKUP($A211,'Natural Gas'!$A:$F,6,FALSE)</f>
        <v>10670</v>
      </c>
      <c r="Q211">
        <f>VLOOKUP($A211,'Crude Oil - Brent'!$A:$F,2,FALSE)</f>
        <v>77.34</v>
      </c>
      <c r="R211">
        <f>VLOOKUP($A211,'Crude Oil - Brent'!$A:$F,6,FALSE)</f>
        <v>117940</v>
      </c>
    </row>
    <row r="212" spans="1:18" x14ac:dyDescent="0.3">
      <c r="A212" s="48">
        <v>43403</v>
      </c>
      <c r="B212" s="49">
        <v>1050</v>
      </c>
      <c r="C212">
        <f>VLOOKUP($A212,Aluminium!$A:$D,2,FALSE)</f>
        <v>1952</v>
      </c>
      <c r="D212">
        <f>VLOOKUP($A212,Aluminium!$A:$D,4,FALSE)</f>
        <v>1048825</v>
      </c>
      <c r="E212">
        <f>VLOOKUP($A212,Copper!$A:$D,2,FALSE)</f>
        <v>6136</v>
      </c>
      <c r="F212">
        <f>VLOOKUP($A212,Copper!$A:$D,4,FALSE)</f>
        <v>139250</v>
      </c>
      <c r="G212">
        <f>VLOOKUP($A212,Zinc!$A:$D,2,FALSE)</f>
        <v>2649</v>
      </c>
      <c r="H212">
        <f>VLOOKUP($A212,Zinc!$A:$D,4,FALSE)</f>
        <v>152225</v>
      </c>
      <c r="I212">
        <f>VLOOKUP($A212,'EUR-USD'!$A:$B,2,FALSE)</f>
        <v>1.1371</v>
      </c>
      <c r="J212">
        <f>VLOOKUP($A212,'USD-INR'!$A:$F,2,FALSE)</f>
        <v>73.930000000000007</v>
      </c>
      <c r="K212">
        <f>VLOOKUP($A212,'USD-INR'!$A:$F,6,FALSE)</f>
        <v>1330000</v>
      </c>
      <c r="L212">
        <f>VLOOKUP($A212,Coal!$A:$D,4,FALSE)</f>
        <v>0.62694440687136477</v>
      </c>
      <c r="M212">
        <f>VLOOKUP($A212,'Crude Oil - WTI'!$A:$F,2,FALSE)</f>
        <v>66.180000000000007</v>
      </c>
      <c r="N212">
        <f>VLOOKUP($A212,'Crude Oil - WTI'!$A:$F,6,FALSE)</f>
        <v>680440</v>
      </c>
      <c r="O212">
        <f>VLOOKUP($A212,'Natural Gas'!$A:$F,2,FALSE)</f>
        <v>3.1869999999999998</v>
      </c>
      <c r="P212">
        <f>VLOOKUP($A212,'Natural Gas'!$A:$F,6,FALSE)</f>
        <v>146790</v>
      </c>
      <c r="Q212">
        <f>VLOOKUP($A212,'Crude Oil - Brent'!$A:$F,2,FALSE)</f>
        <v>75.91</v>
      </c>
      <c r="R212">
        <f>VLOOKUP($A212,'Crude Oil - Brent'!$A:$F,6,FALSE)</f>
        <v>115190</v>
      </c>
    </row>
    <row r="213" spans="1:18" x14ac:dyDescent="0.3">
      <c r="A213" s="48">
        <v>43404</v>
      </c>
      <c r="B213" s="49">
        <v>1050</v>
      </c>
      <c r="C213">
        <f>VLOOKUP($A213,Aluminium!$A:$D,2,FALSE)</f>
        <v>1946</v>
      </c>
      <c r="D213">
        <f>VLOOKUP($A213,Aluminium!$A:$D,4,FALSE)</f>
        <v>1047950</v>
      </c>
      <c r="E213">
        <f>VLOOKUP($A213,Copper!$A:$D,2,FALSE)</f>
        <v>6073</v>
      </c>
      <c r="F213">
        <f>VLOOKUP($A213,Copper!$A:$D,4,FALSE)</f>
        <v>137625</v>
      </c>
      <c r="G213">
        <f>VLOOKUP($A213,Zinc!$A:$D,2,FALSE)</f>
        <v>2590</v>
      </c>
      <c r="H213">
        <f>VLOOKUP($A213,Zinc!$A:$D,4,FALSE)</f>
        <v>151025</v>
      </c>
      <c r="I213">
        <f>VLOOKUP($A213,'EUR-USD'!$A:$B,2,FALSE)</f>
        <v>1.1323000000000001</v>
      </c>
      <c r="J213">
        <f>VLOOKUP($A213,'USD-INR'!$A:$F,2,FALSE)</f>
        <v>74.2</v>
      </c>
      <c r="K213">
        <f>VLOOKUP($A213,'USD-INR'!$A:$F,6,FALSE)</f>
        <v>2290000</v>
      </c>
      <c r="L213">
        <f>VLOOKUP($A213,Coal!$A:$D,4,FALSE)</f>
        <v>0.6246630727762803</v>
      </c>
      <c r="M213">
        <f>VLOOKUP($A213,'Crude Oil - WTI'!$A:$F,2,FALSE)</f>
        <v>65.31</v>
      </c>
      <c r="N213">
        <f>VLOOKUP($A213,'Crude Oil - WTI'!$A:$F,6,FALSE)</f>
        <v>666490</v>
      </c>
      <c r="O213">
        <f>VLOOKUP($A213,'Natural Gas'!$A:$F,2,FALSE)</f>
        <v>3.2610000000000001</v>
      </c>
      <c r="P213">
        <f>VLOOKUP($A213,'Natural Gas'!$A:$F,6,FALSE)</f>
        <v>175410</v>
      </c>
      <c r="Q213">
        <f>VLOOKUP($A213,'Crude Oil - Brent'!$A:$F,2,FALSE)</f>
        <v>75.47</v>
      </c>
      <c r="R213">
        <f>VLOOKUP($A213,'Crude Oil - Brent'!$A:$F,6,FALSE)</f>
        <v>34700</v>
      </c>
    </row>
    <row r="214" spans="1:18" x14ac:dyDescent="0.3">
      <c r="A214" s="48">
        <v>43405</v>
      </c>
      <c r="B214" s="49">
        <v>1425</v>
      </c>
      <c r="C214">
        <f>VLOOKUP($A214,Aluminium!$A:$D,2,FALSE)</f>
        <v>1961</v>
      </c>
      <c r="D214">
        <f>VLOOKUP($A214,Aluminium!$A:$D,4,FALSE)</f>
        <v>1047325</v>
      </c>
      <c r="E214">
        <f>VLOOKUP($A214,Copper!$A:$D,2,FALSE)</f>
        <v>6070</v>
      </c>
      <c r="F214">
        <f>VLOOKUP($A214,Copper!$A:$D,4,FALSE)</f>
        <v>136675</v>
      </c>
      <c r="G214">
        <f>VLOOKUP($A214,Zinc!$A:$D,2,FALSE)</f>
        <v>2585</v>
      </c>
      <c r="H214">
        <f>VLOOKUP($A214,Zinc!$A:$D,4,FALSE)</f>
        <v>144175</v>
      </c>
      <c r="I214">
        <f>VLOOKUP($A214,'EUR-USD'!$A:$B,2,FALSE)</f>
        <v>1.1388</v>
      </c>
      <c r="J214">
        <f>VLOOKUP($A214,'USD-INR'!$A:$F,2,FALSE)</f>
        <v>73.680000000000007</v>
      </c>
      <c r="K214">
        <f>VLOOKUP($A214,'USD-INR'!$A:$F,6,FALSE)</f>
        <v>1660000</v>
      </c>
      <c r="L214">
        <f>VLOOKUP($A214,Coal!$A:$D,4,FALSE)</f>
        <v>0.62024972855591742</v>
      </c>
      <c r="M214">
        <f>VLOOKUP($A214,'Crude Oil - WTI'!$A:$F,2,FALSE)</f>
        <v>63.69</v>
      </c>
      <c r="N214">
        <f>VLOOKUP($A214,'Crude Oil - WTI'!$A:$F,6,FALSE)</f>
        <v>790290</v>
      </c>
      <c r="O214">
        <f>VLOOKUP($A214,'Natural Gas'!$A:$F,2,FALSE)</f>
        <v>3.2370000000000001</v>
      </c>
      <c r="P214">
        <f>VLOOKUP($A214,'Natural Gas'!$A:$F,6,FALSE)</f>
        <v>152760</v>
      </c>
      <c r="Q214">
        <f>VLOOKUP($A214,'Crude Oil - Brent'!$A:$F,2,FALSE)</f>
        <v>72.89</v>
      </c>
      <c r="R214">
        <f>VLOOKUP($A214,'Crude Oil - Brent'!$A:$F,6,FALSE)</f>
        <v>360160</v>
      </c>
    </row>
    <row r="215" spans="1:18" x14ac:dyDescent="0.3">
      <c r="A215" s="48">
        <v>43406</v>
      </c>
      <c r="B215" s="49">
        <v>1425</v>
      </c>
      <c r="C215">
        <f>VLOOKUP($A215,Aluminium!$A:$D,2,FALSE)</f>
        <v>1967</v>
      </c>
      <c r="D215">
        <f>VLOOKUP($A215,Aluminium!$A:$D,4,FALSE)</f>
        <v>1051425</v>
      </c>
      <c r="E215">
        <f>VLOOKUP($A215,Copper!$A:$D,2,FALSE)</f>
        <v>6255</v>
      </c>
      <c r="F215">
        <f>VLOOKUP($A215,Copper!$A:$D,4,FALSE)</f>
        <v>180375</v>
      </c>
      <c r="G215">
        <f>VLOOKUP($A215,Zinc!$A:$D,2,FALSE)</f>
        <v>2653.5</v>
      </c>
      <c r="H215">
        <f>VLOOKUP($A215,Zinc!$A:$D,4,FALSE)</f>
        <v>142725</v>
      </c>
      <c r="I215">
        <f>VLOOKUP($A215,'EUR-USD'!$A:$B,2,FALSE)</f>
        <v>1.1417999999999999</v>
      </c>
      <c r="J215">
        <f>VLOOKUP($A215,'USD-INR'!$A:$F,2,FALSE)</f>
        <v>72.64</v>
      </c>
      <c r="K215">
        <f>VLOOKUP($A215,'USD-INR'!$A:$F,6,FALSE)</f>
        <v>3280000</v>
      </c>
      <c r="L215">
        <f>VLOOKUP($A215,Coal!$A:$D,4,FALSE)</f>
        <v>0.6222466960352423</v>
      </c>
      <c r="M215">
        <f>VLOOKUP($A215,'Crude Oil - WTI'!$A:$F,2,FALSE)</f>
        <v>63.14</v>
      </c>
      <c r="N215">
        <f>VLOOKUP($A215,'Crude Oil - WTI'!$A:$F,6,FALSE)</f>
        <v>708910</v>
      </c>
      <c r="O215">
        <f>VLOOKUP($A215,'Natural Gas'!$A:$F,2,FALSE)</f>
        <v>3.2839999999999998</v>
      </c>
      <c r="P215">
        <f>VLOOKUP($A215,'Natural Gas'!$A:$F,6,FALSE)</f>
        <v>168960</v>
      </c>
      <c r="Q215">
        <f>VLOOKUP($A215,'Crude Oil - Brent'!$A:$F,2,FALSE)</f>
        <v>72.83</v>
      </c>
      <c r="R215">
        <f>VLOOKUP($A215,'Crude Oil - Brent'!$A:$F,6,FALSE)</f>
        <v>312870</v>
      </c>
    </row>
    <row r="216" spans="1:18" x14ac:dyDescent="0.3">
      <c r="A216" s="48">
        <v>43409</v>
      </c>
      <c r="B216" s="49">
        <v>1425</v>
      </c>
      <c r="C216">
        <f>VLOOKUP($A216,Aluminium!$A:$D,2,FALSE)</f>
        <v>1959</v>
      </c>
      <c r="D216">
        <f>VLOOKUP($A216,Aluminium!$A:$D,4,FALSE)</f>
        <v>1050475</v>
      </c>
      <c r="E216">
        <f>VLOOKUP($A216,Copper!$A:$D,2,FALSE)</f>
        <v>6239</v>
      </c>
      <c r="F216">
        <f>VLOOKUP($A216,Copper!$A:$D,4,FALSE)</f>
        <v>177950</v>
      </c>
      <c r="G216">
        <f>VLOOKUP($A216,Zinc!$A:$D,2,FALSE)</f>
        <v>2550</v>
      </c>
      <c r="H216">
        <f>VLOOKUP($A216,Zinc!$A:$D,4,FALSE)</f>
        <v>135825</v>
      </c>
      <c r="I216">
        <f>VLOOKUP($A216,'EUR-USD'!$A:$B,2,FALSE)</f>
        <v>1.1368</v>
      </c>
      <c r="J216">
        <f>VLOOKUP($A216,'USD-INR'!$A:$F,2,FALSE)</f>
        <v>73.25</v>
      </c>
      <c r="K216">
        <f>VLOOKUP($A216,'USD-INR'!$A:$F,6,FALSE)</f>
        <v>2029999.9999999998</v>
      </c>
      <c r="L216">
        <f>VLOOKUP($A216,Coal!$A:$D,4,FALSE)</f>
        <v>0.61843003412969277</v>
      </c>
      <c r="M216">
        <f>VLOOKUP($A216,'Crude Oil - WTI'!$A:$F,2,FALSE)</f>
        <v>63.1</v>
      </c>
      <c r="N216">
        <f>VLOOKUP($A216,'Crude Oil - WTI'!$A:$F,6,FALSE)</f>
        <v>609130</v>
      </c>
      <c r="O216">
        <f>VLOOKUP($A216,'Natural Gas'!$A:$F,2,FALSE)</f>
        <v>3.5670000000000002</v>
      </c>
      <c r="P216">
        <f>VLOOKUP($A216,'Natural Gas'!$A:$F,6,FALSE)</f>
        <v>307240</v>
      </c>
      <c r="Q216">
        <f>VLOOKUP($A216,'Crude Oil - Brent'!$A:$F,2,FALSE)</f>
        <v>73.17</v>
      </c>
      <c r="R216">
        <f>VLOOKUP($A216,'Crude Oil - Brent'!$A:$F,6,FALSE)</f>
        <v>231140</v>
      </c>
    </row>
    <row r="217" spans="1:18" x14ac:dyDescent="0.3">
      <c r="A217" s="48">
        <v>43410</v>
      </c>
      <c r="B217" s="49">
        <v>1425</v>
      </c>
      <c r="C217">
        <f>VLOOKUP($A217,Aluminium!$A:$D,2,FALSE)</f>
        <v>1950</v>
      </c>
      <c r="D217">
        <f>VLOOKUP($A217,Aluminium!$A:$D,4,FALSE)</f>
        <v>1049700</v>
      </c>
      <c r="E217">
        <f>VLOOKUP($A217,Copper!$A:$D,2,FALSE)</f>
        <v>6205</v>
      </c>
      <c r="F217">
        <f>VLOOKUP($A217,Copper!$A:$D,4,FALSE)</f>
        <v>175400</v>
      </c>
      <c r="G217">
        <f>VLOOKUP($A217,Zinc!$A:$D,2,FALSE)</f>
        <v>2572</v>
      </c>
      <c r="H217">
        <f>VLOOKUP($A217,Zinc!$A:$D,4,FALSE)</f>
        <v>134750</v>
      </c>
      <c r="I217">
        <f>VLOOKUP($A217,'EUR-USD'!$A:$B,2,FALSE)</f>
        <v>1.1419999999999999</v>
      </c>
      <c r="J217">
        <f>VLOOKUP($A217,'USD-INR'!$A:$F,2,FALSE)</f>
        <v>73.14</v>
      </c>
      <c r="K217">
        <f>VLOOKUP($A217,'USD-INR'!$A:$F,6,FALSE)</f>
        <v>1050000</v>
      </c>
      <c r="L217">
        <f>AVERAGE(L216,L218)</f>
        <v>0.6162929570262895</v>
      </c>
      <c r="M217">
        <f>VLOOKUP($A217,'Crude Oil - WTI'!$A:$F,2,FALSE)</f>
        <v>62.21</v>
      </c>
      <c r="N217">
        <f>VLOOKUP($A217,'Crude Oil - WTI'!$A:$F,6,FALSE)</f>
        <v>761240</v>
      </c>
      <c r="O217">
        <f>VLOOKUP($A217,'Natural Gas'!$A:$F,2,FALSE)</f>
        <v>3.5550000000000002</v>
      </c>
      <c r="P217">
        <f>VLOOKUP($A217,'Natural Gas'!$A:$F,6,FALSE)</f>
        <v>178560</v>
      </c>
      <c r="Q217">
        <f>VLOOKUP($A217,'Crude Oil - Brent'!$A:$F,2,FALSE)</f>
        <v>72.13</v>
      </c>
      <c r="R217">
        <f>VLOOKUP($A217,'Crude Oil - Brent'!$A:$F,6,FALSE)</f>
        <v>290880</v>
      </c>
    </row>
    <row r="218" spans="1:18" x14ac:dyDescent="0.3">
      <c r="A218" s="48">
        <v>43411</v>
      </c>
      <c r="B218" s="49">
        <v>1425</v>
      </c>
      <c r="C218">
        <f>VLOOKUP($A218,Aluminium!$A:$D,2,FALSE)</f>
        <v>1951.5</v>
      </c>
      <c r="D218">
        <f>VLOOKUP($A218,Aluminium!$A:$D,4,FALSE)</f>
        <v>1053675</v>
      </c>
      <c r="E218">
        <f>VLOOKUP($A218,Copper!$A:$D,2,FALSE)</f>
        <v>6210</v>
      </c>
      <c r="F218">
        <f>VLOOKUP($A218,Copper!$A:$D,4,FALSE)</f>
        <v>174200</v>
      </c>
      <c r="G218">
        <f>VLOOKUP($A218,Zinc!$A:$D,2,FALSE)</f>
        <v>2522</v>
      </c>
      <c r="H218">
        <f>VLOOKUP($A218,Zinc!$A:$D,4,FALSE)</f>
        <v>134300</v>
      </c>
      <c r="I218">
        <f>VLOOKUP($A218,'EUR-USD'!$A:$B,2,FALSE)</f>
        <v>1.149</v>
      </c>
      <c r="J218">
        <f>VLOOKUP($A218,'USD-INR'!$A:$F,2,FALSE)</f>
        <v>72.62</v>
      </c>
      <c r="K218">
        <f>VLOOKUP($A218,'USD-INR'!$A:$F,6,FALSE)</f>
        <v>236060</v>
      </c>
      <c r="L218">
        <f>VLOOKUP($A218,Coal!$A:$D,4,FALSE)</f>
        <v>0.61415587992288623</v>
      </c>
      <c r="M218">
        <f>VLOOKUP($A218,'Crude Oil - WTI'!$A:$F,2,FALSE)</f>
        <v>61.67</v>
      </c>
      <c r="N218">
        <f>VLOOKUP($A218,'Crude Oil - WTI'!$A:$F,6,FALSE)</f>
        <v>866630</v>
      </c>
      <c r="O218">
        <f>VLOOKUP($A218,'Natural Gas'!$A:$F,2,FALSE)</f>
        <v>3.5550000000000002</v>
      </c>
      <c r="P218">
        <f>VLOOKUP($A218,'Natural Gas'!$A:$F,6,FALSE)</f>
        <v>173380</v>
      </c>
      <c r="Q218">
        <f>VLOOKUP($A218,'Crude Oil - Brent'!$A:$F,2,FALSE)</f>
        <v>72.069999999999993</v>
      </c>
      <c r="R218">
        <f>VLOOKUP($A218,'Crude Oil - Brent'!$A:$F,6,FALSE)</f>
        <v>361360</v>
      </c>
    </row>
    <row r="219" spans="1:18" x14ac:dyDescent="0.3">
      <c r="A219" s="48">
        <v>43412</v>
      </c>
      <c r="B219" s="49">
        <v>1425</v>
      </c>
      <c r="C219">
        <f>VLOOKUP($A219,Aluminium!$A:$D,2,FALSE)</f>
        <v>1977</v>
      </c>
      <c r="D219">
        <f>VLOOKUP($A219,Aluminium!$A:$D,4,FALSE)</f>
        <v>1055025</v>
      </c>
      <c r="E219">
        <f>VLOOKUP($A219,Copper!$A:$D,2,FALSE)</f>
        <v>6137</v>
      </c>
      <c r="F219">
        <f>VLOOKUP($A219,Copper!$A:$D,4,FALSE)</f>
        <v>172325</v>
      </c>
      <c r="G219">
        <f>VLOOKUP($A219,Zinc!$A:$D,2,FALSE)</f>
        <v>2521.5</v>
      </c>
      <c r="H219">
        <f>VLOOKUP($A219,Zinc!$A:$D,4,FALSE)</f>
        <v>133600</v>
      </c>
      <c r="I219">
        <f>VLOOKUP($A219,'EUR-USD'!$A:$B,2,FALSE)</f>
        <v>1.1418999999999999</v>
      </c>
      <c r="J219">
        <f>AVERAGE(J218,J220)</f>
        <v>72.63</v>
      </c>
      <c r="K219">
        <f>AVERAGE(K218,K220)</f>
        <v>1018030</v>
      </c>
      <c r="L219">
        <f>VLOOKUP($A219,Coal!$A:$D,4,FALSE)</f>
        <v>0.61952156451894536</v>
      </c>
      <c r="M219">
        <f>VLOOKUP($A219,'Crude Oil - WTI'!$A:$F,2,FALSE)</f>
        <v>60.67</v>
      </c>
      <c r="N219">
        <f>VLOOKUP($A219,'Crude Oil - WTI'!$A:$F,6,FALSE)</f>
        <v>764550</v>
      </c>
      <c r="O219">
        <f>VLOOKUP($A219,'Natural Gas'!$A:$F,2,FALSE)</f>
        <v>3.5430000000000001</v>
      </c>
      <c r="P219">
        <f>VLOOKUP($A219,'Natural Gas'!$A:$F,6,FALSE)</f>
        <v>166770</v>
      </c>
      <c r="Q219">
        <f>VLOOKUP($A219,'Crude Oil - Brent'!$A:$F,2,FALSE)</f>
        <v>70.650000000000006</v>
      </c>
      <c r="R219">
        <f>VLOOKUP($A219,'Crude Oil - Brent'!$A:$F,6,FALSE)</f>
        <v>350470</v>
      </c>
    </row>
    <row r="220" spans="1:18" x14ac:dyDescent="0.3">
      <c r="A220" s="48">
        <v>43413</v>
      </c>
      <c r="B220" s="49">
        <v>1375</v>
      </c>
      <c r="C220">
        <f>VLOOKUP($A220,Aluminium!$A:$D,2,FALSE)</f>
        <v>1964.5</v>
      </c>
      <c r="D220">
        <f>VLOOKUP($A220,Aluminium!$A:$D,4,FALSE)</f>
        <v>1055550</v>
      </c>
      <c r="E220">
        <f>VLOOKUP($A220,Copper!$A:$D,2,FALSE)</f>
        <v>6088</v>
      </c>
      <c r="F220">
        <f>VLOOKUP($A220,Copper!$A:$D,4,FALSE)</f>
        <v>171050</v>
      </c>
      <c r="G220">
        <f>VLOOKUP($A220,Zinc!$A:$D,2,FALSE)</f>
        <v>2556</v>
      </c>
      <c r="H220">
        <f>VLOOKUP($A220,Zinc!$A:$D,4,FALSE)</f>
        <v>133025</v>
      </c>
      <c r="I220">
        <f>VLOOKUP($A220,'EUR-USD'!$A:$B,2,FALSE)</f>
        <v>1.1351</v>
      </c>
      <c r="J220">
        <f>VLOOKUP($A220,'USD-INR'!$A:$F,2,FALSE)</f>
        <v>72.64</v>
      </c>
      <c r="K220">
        <f>VLOOKUP($A220,'USD-INR'!$A:$F,6,FALSE)</f>
        <v>1800000</v>
      </c>
      <c r="L220">
        <f>VLOOKUP($A220,Coal!$A:$D,4,FALSE)</f>
        <v>0.58851872246696035</v>
      </c>
      <c r="M220">
        <f>VLOOKUP($A220,'Crude Oil - WTI'!$A:$F,2,FALSE)</f>
        <v>60.19</v>
      </c>
      <c r="N220">
        <f>VLOOKUP($A220,'Crude Oil - WTI'!$A:$F,6,FALSE)</f>
        <v>821730</v>
      </c>
      <c r="O220">
        <f>VLOOKUP($A220,'Natural Gas'!$A:$F,2,FALSE)</f>
        <v>3.7189999999999999</v>
      </c>
      <c r="P220">
        <f>VLOOKUP($A220,'Natural Gas'!$A:$F,6,FALSE)</f>
        <v>288060</v>
      </c>
      <c r="Q220">
        <f>VLOOKUP($A220,'Crude Oil - Brent'!$A:$F,2,FALSE)</f>
        <v>70.180000000000007</v>
      </c>
      <c r="R220">
        <f>VLOOKUP($A220,'Crude Oil - Brent'!$A:$F,6,FALSE)</f>
        <v>292210</v>
      </c>
    </row>
    <row r="221" spans="1:18" x14ac:dyDescent="0.3">
      <c r="A221" s="48">
        <v>43416</v>
      </c>
      <c r="B221" s="49">
        <v>1325</v>
      </c>
      <c r="C221">
        <f>VLOOKUP($A221,Aluminium!$A:$D,2,FALSE)</f>
        <v>1934</v>
      </c>
      <c r="D221">
        <f>VLOOKUP($A221,Aluminium!$A:$D,4,FALSE)</f>
        <v>1056450</v>
      </c>
      <c r="E221">
        <f>VLOOKUP($A221,Copper!$A:$D,2,FALSE)</f>
        <v>6083.5</v>
      </c>
      <c r="F221">
        <f>VLOOKUP($A221,Copper!$A:$D,4,FALSE)</f>
        <v>169325</v>
      </c>
      <c r="G221">
        <f>VLOOKUP($A221,Zinc!$A:$D,2,FALSE)</f>
        <v>2548</v>
      </c>
      <c r="H221">
        <f>VLOOKUP($A221,Zinc!$A:$D,4,FALSE)</f>
        <v>132325</v>
      </c>
      <c r="I221">
        <f>VLOOKUP($A221,'EUR-USD'!$A:$B,2,FALSE)</f>
        <v>1.1273</v>
      </c>
      <c r="J221">
        <f>VLOOKUP($A221,'USD-INR'!$A:$F,2,FALSE)</f>
        <v>73.010000000000005</v>
      </c>
      <c r="K221">
        <f>VLOOKUP($A221,'USD-INR'!$A:$F,6,FALSE)</f>
        <v>2100000</v>
      </c>
      <c r="L221">
        <f>VLOOKUP($A221,Coal!$A:$D,4,FALSE)</f>
        <v>0.58416655252705108</v>
      </c>
      <c r="M221">
        <f>VLOOKUP($A221,'Crude Oil - WTI'!$A:$F,2,FALSE)</f>
        <v>59.93</v>
      </c>
      <c r="N221">
        <f>VLOOKUP($A221,'Crude Oil - WTI'!$A:$F,6,FALSE)</f>
        <v>806220</v>
      </c>
      <c r="O221">
        <f>VLOOKUP($A221,'Natural Gas'!$A:$F,2,FALSE)</f>
        <v>3.7879999999999998</v>
      </c>
      <c r="P221">
        <f>VLOOKUP($A221,'Natural Gas'!$A:$F,6,FALSE)</f>
        <v>243970</v>
      </c>
      <c r="Q221">
        <f>VLOOKUP($A221,'Crude Oil - Brent'!$A:$F,2,FALSE)</f>
        <v>70.12</v>
      </c>
      <c r="R221">
        <f>VLOOKUP($A221,'Crude Oil - Brent'!$A:$F,6,FALSE)</f>
        <v>319230</v>
      </c>
    </row>
    <row r="222" spans="1:18" x14ac:dyDescent="0.3">
      <c r="A222" s="48">
        <v>43417</v>
      </c>
      <c r="B222" s="49">
        <v>1325</v>
      </c>
      <c r="C222">
        <f>VLOOKUP($A222,Aluminium!$A:$D,2,FALSE)</f>
        <v>1925</v>
      </c>
      <c r="D222">
        <f>VLOOKUP($A222,Aluminium!$A:$D,4,FALSE)</f>
        <v>1056150</v>
      </c>
      <c r="E222">
        <f>VLOOKUP($A222,Copper!$A:$D,2,FALSE)</f>
        <v>6130</v>
      </c>
      <c r="F222">
        <f>VLOOKUP($A222,Copper!$A:$D,4,FALSE)</f>
        <v>168325</v>
      </c>
      <c r="G222">
        <f>VLOOKUP($A222,Zinc!$A:$D,2,FALSE)</f>
        <v>2587</v>
      </c>
      <c r="H222">
        <f>VLOOKUP($A222,Zinc!$A:$D,4,FALSE)</f>
        <v>131325</v>
      </c>
      <c r="I222">
        <f>VLOOKUP($A222,'EUR-USD'!$A:$B,2,FALSE)</f>
        <v>1.1259999999999999</v>
      </c>
      <c r="J222">
        <f>VLOOKUP($A222,'USD-INR'!$A:$F,2,FALSE)</f>
        <v>72.75</v>
      </c>
      <c r="K222">
        <f>VLOOKUP($A222,'USD-INR'!$A:$F,6,FALSE)</f>
        <v>2000000</v>
      </c>
      <c r="L222">
        <f>VLOOKUP($A222,Coal!$A:$D,4,FALSE)</f>
        <v>0.56494845360824741</v>
      </c>
      <c r="M222">
        <f>VLOOKUP($A222,'Crude Oil - WTI'!$A:$F,2,FALSE)</f>
        <v>55.69</v>
      </c>
      <c r="N222">
        <f>VLOOKUP($A222,'Crude Oil - WTI'!$A:$F,6,FALSE)</f>
        <v>1100000</v>
      </c>
      <c r="O222">
        <f>VLOOKUP($A222,'Natural Gas'!$A:$F,2,FALSE)</f>
        <v>4.101</v>
      </c>
      <c r="P222">
        <f>VLOOKUP($A222,'Natural Gas'!$A:$F,6,FALSE)</f>
        <v>345400</v>
      </c>
      <c r="Q222">
        <f>VLOOKUP($A222,'Crude Oil - Brent'!$A:$F,2,FALSE)</f>
        <v>65.47</v>
      </c>
      <c r="R222">
        <f>VLOOKUP($A222,'Crude Oil - Brent'!$A:$F,6,FALSE)</f>
        <v>445040</v>
      </c>
    </row>
    <row r="223" spans="1:18" x14ac:dyDescent="0.3">
      <c r="A223" s="48">
        <v>43418</v>
      </c>
      <c r="B223" s="49">
        <v>1275</v>
      </c>
      <c r="C223">
        <f>VLOOKUP($A223,Aluminium!$A:$D,2,FALSE)</f>
        <v>1931</v>
      </c>
      <c r="D223">
        <f>VLOOKUP($A223,Aluminium!$A:$D,4,FALSE)</f>
        <v>1057450</v>
      </c>
      <c r="E223">
        <f>VLOOKUP($A223,Copper!$A:$D,2,FALSE)</f>
        <v>6106</v>
      </c>
      <c r="F223">
        <f>VLOOKUP($A223,Copper!$A:$D,4,FALSE)</f>
        <v>167075</v>
      </c>
      <c r="G223">
        <f>VLOOKUP($A223,Zinc!$A:$D,2,FALSE)</f>
        <v>2542</v>
      </c>
      <c r="H223">
        <f>VLOOKUP($A223,Zinc!$A:$D,4,FALSE)</f>
        <v>130900</v>
      </c>
      <c r="I223">
        <f>VLOOKUP($A223,'EUR-USD'!$A:$B,2,FALSE)</f>
        <v>1.1283000000000001</v>
      </c>
      <c r="J223">
        <f>VLOOKUP($A223,'USD-INR'!$A:$F,2,FALSE)</f>
        <v>72.41</v>
      </c>
      <c r="K223">
        <f>VLOOKUP($A223,'USD-INR'!$A:$F,6,FALSE)</f>
        <v>1850000</v>
      </c>
      <c r="L223">
        <f>VLOOKUP($A223,Coal!$A:$D,4,FALSE)</f>
        <v>0.56207706117939515</v>
      </c>
      <c r="M223">
        <f>VLOOKUP($A223,'Crude Oil - WTI'!$A:$F,2,FALSE)</f>
        <v>56.25</v>
      </c>
      <c r="N223">
        <f>VLOOKUP($A223,'Crude Oil - WTI'!$A:$F,6,FALSE)</f>
        <v>844700</v>
      </c>
      <c r="O223">
        <f>VLOOKUP($A223,'Natural Gas'!$A:$F,2,FALSE)</f>
        <v>4.8369999999999997</v>
      </c>
      <c r="P223">
        <f>VLOOKUP($A223,'Natural Gas'!$A:$F,6,FALSE)</f>
        <v>459200</v>
      </c>
      <c r="Q223">
        <f>VLOOKUP($A223,'Crude Oil - Brent'!$A:$F,2,FALSE)</f>
        <v>66.12</v>
      </c>
      <c r="R223">
        <f>VLOOKUP($A223,'Crude Oil - Brent'!$A:$F,6,FALSE)</f>
        <v>379720</v>
      </c>
    </row>
    <row r="224" spans="1:18" x14ac:dyDescent="0.3">
      <c r="A224" s="48">
        <v>43419</v>
      </c>
      <c r="B224" s="49">
        <v>1225</v>
      </c>
      <c r="C224">
        <f>VLOOKUP($A224,Aluminium!$A:$D,2,FALSE)</f>
        <v>1917</v>
      </c>
      <c r="D224">
        <f>VLOOKUP($A224,Aluminium!$A:$D,4,FALSE)</f>
        <v>1058125</v>
      </c>
      <c r="E224">
        <f>VLOOKUP($A224,Copper!$A:$D,2,FALSE)</f>
        <v>6188</v>
      </c>
      <c r="F224">
        <f>VLOOKUP($A224,Copper!$A:$D,4,FALSE)</f>
        <v>166450</v>
      </c>
      <c r="G224">
        <f>VLOOKUP($A224,Zinc!$A:$D,2,FALSE)</f>
        <v>2655</v>
      </c>
      <c r="H224">
        <f>VLOOKUP($A224,Zinc!$A:$D,4,FALSE)</f>
        <v>125400</v>
      </c>
      <c r="I224">
        <f>VLOOKUP($A224,'EUR-USD'!$A:$B,2,FALSE)</f>
        <v>1.1308</v>
      </c>
      <c r="J224">
        <f>VLOOKUP($A224,'USD-INR'!$A:$F,2,FALSE)</f>
        <v>72.05</v>
      </c>
      <c r="K224">
        <f>VLOOKUP($A224,'USD-INR'!$A:$F,6,FALSE)</f>
        <v>2300000</v>
      </c>
      <c r="L224">
        <f>VLOOKUP($A224,Coal!$A:$D,4,FALSE)</f>
        <v>0.56419153365718255</v>
      </c>
      <c r="M224">
        <f>VLOOKUP($A224,'Crude Oil - WTI'!$A:$F,2,FALSE)</f>
        <v>56.46</v>
      </c>
      <c r="N224">
        <f>VLOOKUP($A224,'Crude Oil - WTI'!$A:$F,6,FALSE)</f>
        <v>256500</v>
      </c>
      <c r="O224">
        <f>VLOOKUP($A224,'Natural Gas'!$A:$F,2,FALSE)</f>
        <v>4.0380000000000003</v>
      </c>
      <c r="P224">
        <f>VLOOKUP($A224,'Natural Gas'!$A:$F,6,FALSE)</f>
        <v>362510</v>
      </c>
      <c r="Q224">
        <f>VLOOKUP($A224,'Crude Oil - Brent'!$A:$F,2,FALSE)</f>
        <v>66.62</v>
      </c>
      <c r="R224">
        <f>VLOOKUP($A224,'Crude Oil - Brent'!$A:$F,6,FALSE)</f>
        <v>316040</v>
      </c>
    </row>
    <row r="225" spans="1:18" x14ac:dyDescent="0.3">
      <c r="A225" s="48">
        <v>43420</v>
      </c>
      <c r="B225" s="49">
        <v>1225</v>
      </c>
      <c r="C225">
        <f>VLOOKUP($A225,Aluminium!$A:$D,2,FALSE)</f>
        <v>1914</v>
      </c>
      <c r="D225">
        <f>VLOOKUP($A225,Aluminium!$A:$D,4,FALSE)</f>
        <v>1066350</v>
      </c>
      <c r="E225">
        <f>VLOOKUP($A225,Copper!$A:$D,2,FALSE)</f>
        <v>6181</v>
      </c>
      <c r="F225">
        <f>VLOOKUP($A225,Copper!$A:$D,4,FALSE)</f>
        <v>161025</v>
      </c>
      <c r="G225">
        <f>VLOOKUP($A225,Zinc!$A:$D,2,FALSE)</f>
        <v>2641</v>
      </c>
      <c r="H225">
        <f>VLOOKUP($A225,Zinc!$A:$D,4,FALSE)</f>
        <v>124450</v>
      </c>
      <c r="I225">
        <f>VLOOKUP($A225,'EUR-USD'!$A:$B,2,FALSE)</f>
        <v>1.1337999999999999</v>
      </c>
      <c r="J225">
        <f>VLOOKUP($A225,'USD-INR'!$A:$F,2,FALSE)</f>
        <v>71.989999999999995</v>
      </c>
      <c r="K225">
        <f>VLOOKUP($A225,'USD-INR'!$A:$F,6,FALSE)</f>
        <v>2020000</v>
      </c>
      <c r="L225">
        <f>VLOOKUP($A225,Coal!$A:$D,4,FALSE)</f>
        <v>0.5486873176830116</v>
      </c>
      <c r="M225">
        <f>VLOOKUP($A225,'Crude Oil - WTI'!$A:$F,2,FALSE)</f>
        <v>56.46</v>
      </c>
      <c r="N225">
        <f>VLOOKUP($A225,'Crude Oil - WTI'!$A:$F,6,FALSE)</f>
        <v>159000</v>
      </c>
      <c r="O225">
        <f>VLOOKUP($A225,'Natural Gas'!$A:$F,2,FALSE)</f>
        <v>4.2720000000000002</v>
      </c>
      <c r="P225">
        <f>VLOOKUP($A225,'Natural Gas'!$A:$F,6,FALSE)</f>
        <v>270720</v>
      </c>
      <c r="Q225">
        <f>VLOOKUP($A225,'Crude Oil - Brent'!$A:$F,2,FALSE)</f>
        <v>66.760000000000005</v>
      </c>
      <c r="R225">
        <f>VLOOKUP($A225,'Crude Oil - Brent'!$A:$F,6,FALSE)</f>
        <v>327720</v>
      </c>
    </row>
    <row r="226" spans="1:18" x14ac:dyDescent="0.3">
      <c r="A226" s="48">
        <v>43423</v>
      </c>
      <c r="B226" s="49">
        <v>1225</v>
      </c>
      <c r="C226">
        <f>VLOOKUP($A226,Aluminium!$A:$D,2,FALSE)</f>
        <v>1918</v>
      </c>
      <c r="D226">
        <f>VLOOKUP($A226,Aluminium!$A:$D,4,FALSE)</f>
        <v>1070925</v>
      </c>
      <c r="E226">
        <f>VLOOKUP($A226,Copper!$A:$D,2,FALSE)</f>
        <v>6260</v>
      </c>
      <c r="F226">
        <f>VLOOKUP($A226,Copper!$A:$D,4,FALSE)</f>
        <v>151625</v>
      </c>
      <c r="G226">
        <f>VLOOKUP($A226,Zinc!$A:$D,2,FALSE)</f>
        <v>2691</v>
      </c>
      <c r="H226">
        <f>VLOOKUP($A226,Zinc!$A:$D,4,FALSE)</f>
        <v>123625</v>
      </c>
      <c r="I226">
        <f>VLOOKUP($A226,'EUR-USD'!$A:$B,2,FALSE)</f>
        <v>1.1422000000000001</v>
      </c>
      <c r="J226">
        <f>VLOOKUP($A226,'USD-INR'!$A:$F,2,FALSE)</f>
        <v>71.63</v>
      </c>
      <c r="K226">
        <f>VLOOKUP($A226,'USD-INR'!$A:$F,6,FALSE)</f>
        <v>2040000</v>
      </c>
      <c r="L226">
        <f>VLOOKUP($A226,Coal!$A:$D,4,FALSE)</f>
        <v>0.55004886220857185</v>
      </c>
      <c r="M226">
        <f>VLOOKUP($A226,'Crude Oil - WTI'!$A:$F,2,FALSE)</f>
        <v>56.76</v>
      </c>
      <c r="N226">
        <f>VLOOKUP($A226,'Crude Oil - WTI'!$A:$F,6,FALSE)</f>
        <v>33580</v>
      </c>
      <c r="O226">
        <f>VLOOKUP($A226,'Natural Gas'!$A:$F,2,FALSE)</f>
        <v>4.7</v>
      </c>
      <c r="P226">
        <f>VLOOKUP($A226,'Natural Gas'!$A:$F,6,FALSE)</f>
        <v>264570</v>
      </c>
      <c r="Q226">
        <f>VLOOKUP($A226,'Crude Oil - Brent'!$A:$F,2,FALSE)</f>
        <v>66.790000000000006</v>
      </c>
      <c r="R226">
        <f>VLOOKUP($A226,'Crude Oil - Brent'!$A:$F,6,FALSE)</f>
        <v>262550</v>
      </c>
    </row>
    <row r="227" spans="1:18" x14ac:dyDescent="0.3">
      <c r="A227" s="48">
        <v>43424</v>
      </c>
      <c r="B227" s="49">
        <v>1225</v>
      </c>
      <c r="C227">
        <f>VLOOKUP($A227,Aluminium!$A:$D,2,FALSE)</f>
        <v>1927</v>
      </c>
      <c r="D227">
        <f>VLOOKUP($A227,Aluminium!$A:$D,4,FALSE)</f>
        <v>1073050</v>
      </c>
      <c r="E227">
        <f>VLOOKUP($A227,Copper!$A:$D,2,FALSE)</f>
        <v>6262</v>
      </c>
      <c r="F227">
        <f>VLOOKUP($A227,Copper!$A:$D,4,FALSE)</f>
        <v>145250</v>
      </c>
      <c r="G227">
        <f>VLOOKUP($A227,Zinc!$A:$D,2,FALSE)</f>
        <v>2698</v>
      </c>
      <c r="H227">
        <f>VLOOKUP($A227,Zinc!$A:$D,4,FALSE)</f>
        <v>122625</v>
      </c>
      <c r="I227">
        <f>VLOOKUP($A227,'EUR-USD'!$A:$B,2,FALSE)</f>
        <v>1.1417999999999999</v>
      </c>
      <c r="J227">
        <f>VLOOKUP($A227,'USD-INR'!$A:$F,2,FALSE)</f>
        <v>71.48</v>
      </c>
      <c r="K227">
        <f>VLOOKUP($A227,'USD-INR'!$A:$F,6,FALSE)</f>
        <v>1790000</v>
      </c>
      <c r="L227">
        <f>VLOOKUP($A227,Coal!$A:$D,4,FALSE)</f>
        <v>0.54980414101846664</v>
      </c>
      <c r="M227">
        <f>VLOOKUP($A227,'Crude Oil - WTI'!$A:$F,2,FALSE)</f>
        <v>53.43</v>
      </c>
      <c r="N227">
        <f>VLOOKUP($A227,'Crude Oil - WTI'!$A:$F,6,FALSE)</f>
        <v>983120</v>
      </c>
      <c r="O227">
        <f>VLOOKUP($A227,'Natural Gas'!$A:$F,2,FALSE)</f>
        <v>4.5229999999999997</v>
      </c>
      <c r="P227">
        <f>VLOOKUP($A227,'Natural Gas'!$A:$F,6,FALSE)</f>
        <v>238950</v>
      </c>
      <c r="Q227">
        <f>VLOOKUP($A227,'Crude Oil - Brent'!$A:$F,2,FALSE)</f>
        <v>62.53</v>
      </c>
      <c r="R227">
        <f>VLOOKUP($A227,'Crude Oil - Brent'!$A:$F,6,FALSE)</f>
        <v>417010</v>
      </c>
    </row>
    <row r="228" spans="1:18" x14ac:dyDescent="0.3">
      <c r="A228" s="48">
        <v>43425</v>
      </c>
      <c r="B228" s="49">
        <v>1225</v>
      </c>
      <c r="C228">
        <f>VLOOKUP($A228,Aluminium!$A:$D,2,FALSE)</f>
        <v>1945</v>
      </c>
      <c r="D228">
        <f>VLOOKUP($A228,Aluminium!$A:$D,4,FALSE)</f>
        <v>1072525</v>
      </c>
      <c r="E228">
        <f>VLOOKUP($A228,Copper!$A:$D,2,FALSE)</f>
        <v>6242</v>
      </c>
      <c r="F228">
        <f>VLOOKUP($A228,Copper!$A:$D,4,FALSE)</f>
        <v>143275</v>
      </c>
      <c r="G228">
        <f>VLOOKUP($A228,Zinc!$A:$D,2,FALSE)</f>
        <v>2670</v>
      </c>
      <c r="H228">
        <f>VLOOKUP($A228,Zinc!$A:$D,4,FALSE)</f>
        <v>123275</v>
      </c>
      <c r="I228">
        <f>VLOOKUP($A228,'EUR-USD'!$A:$B,2,FALSE)</f>
        <v>1.1411</v>
      </c>
      <c r="J228">
        <f>AVERAGE(J227,J229)</f>
        <v>71.14500000000001</v>
      </c>
      <c r="K228">
        <f>AVERAGE(K227,K229)</f>
        <v>1805000</v>
      </c>
      <c r="L228">
        <f>VLOOKUP($A228,Coal!$A:$D,4,FALSE)</f>
        <v>0.53091729535359233</v>
      </c>
      <c r="M228">
        <f>VLOOKUP($A228,'Crude Oil - WTI'!$A:$F,2,FALSE)</f>
        <v>54.63</v>
      </c>
      <c r="N228">
        <f>VLOOKUP($A228,'Crude Oil - WTI'!$A:$F,6,FALSE)</f>
        <v>734280</v>
      </c>
      <c r="O228">
        <f>VLOOKUP($A228,'Natural Gas'!$A:$F,2,FALSE)</f>
        <v>4.4509999999999996</v>
      </c>
      <c r="P228">
        <f>VLOOKUP($A228,'Natural Gas'!$A:$F,6,FALSE)</f>
        <v>197740</v>
      </c>
      <c r="Q228">
        <f>VLOOKUP($A228,'Crude Oil - Brent'!$A:$F,2,FALSE)</f>
        <v>63.48</v>
      </c>
      <c r="R228">
        <f>VLOOKUP($A228,'Crude Oil - Brent'!$A:$F,6,FALSE)</f>
        <v>334980</v>
      </c>
    </row>
    <row r="229" spans="1:18" x14ac:dyDescent="0.3">
      <c r="A229" s="48">
        <v>43426</v>
      </c>
      <c r="B229" s="49">
        <v>1225</v>
      </c>
      <c r="C229">
        <f>VLOOKUP($A229,Aluminium!$A:$D,2,FALSE)</f>
        <v>1941.5</v>
      </c>
      <c r="D229">
        <f>VLOOKUP($A229,Aluminium!$A:$D,4,FALSE)</f>
        <v>1070400</v>
      </c>
      <c r="E229">
        <f>VLOOKUP($A229,Copper!$A:$D,2,FALSE)</f>
        <v>6246</v>
      </c>
      <c r="F229">
        <f>VLOOKUP($A229,Copper!$A:$D,4,FALSE)</f>
        <v>143325</v>
      </c>
      <c r="G229">
        <f>VLOOKUP($A229,Zinc!$A:$D,2,FALSE)</f>
        <v>2658</v>
      </c>
      <c r="H229">
        <f>VLOOKUP($A229,Zinc!$A:$D,4,FALSE)</f>
        <v>123500</v>
      </c>
      <c r="I229">
        <f>VLOOKUP($A229,'EUR-USD'!$A:$B,2,FALSE)</f>
        <v>1.1406000000000001</v>
      </c>
      <c r="J229">
        <f>VLOOKUP($A229,'USD-INR'!$A:$F,2,FALSE)</f>
        <v>70.81</v>
      </c>
      <c r="K229">
        <f>VLOOKUP($A229,'USD-INR'!$A:$F,6,FALSE)</f>
        <v>1820000</v>
      </c>
      <c r="L229">
        <f>VLOOKUP($A229,Coal!$A:$D,4,FALSE)</f>
        <v>0.52676175681400927</v>
      </c>
      <c r="M229">
        <f>VLOOKUP($A229,'Crude Oil - WTI'!$A:$F,2,FALSE)</f>
        <v>54.02</v>
      </c>
      <c r="N229">
        <f>AVERAGE(N228,N230)</f>
        <v>872140</v>
      </c>
      <c r="O229">
        <f>VLOOKUP($A229,'Natural Gas'!$A:$F,2,FALSE)</f>
        <v>4.2679999999999998</v>
      </c>
      <c r="P229">
        <f>AVERAGE(P228,P230)</f>
        <v>159380</v>
      </c>
      <c r="Q229">
        <f>VLOOKUP($A229,'Crude Oil - Brent'!$A:$F,2,FALSE)</f>
        <v>62.6</v>
      </c>
      <c r="R229">
        <f>VLOOKUP($A229,'Crude Oil - Brent'!$A:$F,6,FALSE)</f>
        <v>164110</v>
      </c>
    </row>
    <row r="230" spans="1:18" x14ac:dyDescent="0.3">
      <c r="A230" s="48">
        <v>43427</v>
      </c>
      <c r="B230" s="49">
        <v>1225</v>
      </c>
      <c r="C230">
        <f>VLOOKUP($A230,Aluminium!$A:$D,2,FALSE)</f>
        <v>1922.5</v>
      </c>
      <c r="D230">
        <f>VLOOKUP($A230,Aluminium!$A:$D,4,FALSE)</f>
        <v>1067000</v>
      </c>
      <c r="E230">
        <f>VLOOKUP($A230,Copper!$A:$D,2,FALSE)</f>
        <v>6210</v>
      </c>
      <c r="F230">
        <f>VLOOKUP($A230,Copper!$A:$D,4,FALSE)</f>
        <v>139550</v>
      </c>
      <c r="G230">
        <f>VLOOKUP($A230,Zinc!$A:$D,2,FALSE)</f>
        <v>2630.5</v>
      </c>
      <c r="H230">
        <f>VLOOKUP($A230,Zinc!$A:$D,4,FALSE)</f>
        <v>121550</v>
      </c>
      <c r="I230">
        <f>VLOOKUP($A230,'EUR-USD'!$A:$B,2,FALSE)</f>
        <v>1.135</v>
      </c>
      <c r="J230">
        <f>AVERAGE(J229,J231)</f>
        <v>70.814999999999998</v>
      </c>
      <c r="K230">
        <f>AVERAGE(K229,K231)</f>
        <v>2130000</v>
      </c>
      <c r="L230">
        <f>VLOOKUP($A230,Coal!$A:$D,4,FALSE)</f>
        <v>0.52449037372593432</v>
      </c>
      <c r="M230">
        <f>VLOOKUP($A230,'Crude Oil - WTI'!$A:$F,2,FALSE)</f>
        <v>50.42</v>
      </c>
      <c r="N230">
        <f>VLOOKUP($A230,'Crude Oil - WTI'!$A:$F,6,FALSE)</f>
        <v>1010000</v>
      </c>
      <c r="O230">
        <f>VLOOKUP($A230,'Natural Gas'!$A:$F,2,FALSE)</f>
        <v>4.3079999999999998</v>
      </c>
      <c r="P230">
        <f>VLOOKUP($A230,'Natural Gas'!$A:$F,6,FALSE)</f>
        <v>121020</v>
      </c>
      <c r="Q230">
        <f>VLOOKUP($A230,'Crude Oil - Brent'!$A:$F,2,FALSE)</f>
        <v>58.8</v>
      </c>
      <c r="R230">
        <f>VLOOKUP($A230,'Crude Oil - Brent'!$A:$F,6,FALSE)</f>
        <v>279670</v>
      </c>
    </row>
    <row r="231" spans="1:18" x14ac:dyDescent="0.3">
      <c r="A231" s="48">
        <v>43430</v>
      </c>
      <c r="B231" s="49">
        <v>1225</v>
      </c>
      <c r="C231">
        <f>VLOOKUP($A231,Aluminium!$A:$D,2,FALSE)</f>
        <v>1920</v>
      </c>
      <c r="D231">
        <f>VLOOKUP($A231,Aluminium!$A:$D,4,FALSE)</f>
        <v>1064975</v>
      </c>
      <c r="E231">
        <f>VLOOKUP($A231,Copper!$A:$D,2,FALSE)</f>
        <v>6246</v>
      </c>
      <c r="F231">
        <f>VLOOKUP($A231,Copper!$A:$D,4,FALSE)</f>
        <v>137100</v>
      </c>
      <c r="G231">
        <f>VLOOKUP($A231,Zinc!$A:$D,2,FALSE)</f>
        <v>2560</v>
      </c>
      <c r="H231">
        <f>VLOOKUP($A231,Zinc!$A:$D,4,FALSE)</f>
        <v>121600</v>
      </c>
      <c r="I231">
        <f>VLOOKUP($A231,'EUR-USD'!$A:$B,2,FALSE)</f>
        <v>1.1355999999999999</v>
      </c>
      <c r="J231">
        <f>VLOOKUP($A231,'USD-INR'!$A:$F,2,FALSE)</f>
        <v>70.819999999999993</v>
      </c>
      <c r="K231">
        <f>VLOOKUP($A231,'USD-INR'!$A:$F,6,FALSE)</f>
        <v>2440000</v>
      </c>
      <c r="L231">
        <f>VLOOKUP($A231,Coal!$A:$D,4,FALSE)</f>
        <v>0.5252753459474726</v>
      </c>
      <c r="M231">
        <f>VLOOKUP($A231,'Crude Oil - WTI'!$A:$F,2,FALSE)</f>
        <v>51.63</v>
      </c>
      <c r="N231">
        <f>VLOOKUP($A231,'Crude Oil - WTI'!$A:$F,6,FALSE)</f>
        <v>663110</v>
      </c>
      <c r="O231">
        <f>VLOOKUP($A231,'Natural Gas'!$A:$F,2,FALSE)</f>
        <v>4.2480000000000002</v>
      </c>
      <c r="P231">
        <f>VLOOKUP($A231,'Natural Gas'!$A:$F,6,FALSE)</f>
        <v>67980</v>
      </c>
      <c r="Q231">
        <f>VLOOKUP($A231,'Crude Oil - Brent'!$A:$F,2,FALSE)</f>
        <v>60.48</v>
      </c>
      <c r="R231">
        <f>VLOOKUP($A231,'Crude Oil - Brent'!$A:$F,6,FALSE)</f>
        <v>267380</v>
      </c>
    </row>
    <row r="232" spans="1:18" x14ac:dyDescent="0.3">
      <c r="A232" s="48">
        <v>43431</v>
      </c>
      <c r="B232" s="49">
        <v>1225</v>
      </c>
      <c r="C232">
        <f>VLOOKUP($A232,Aluminium!$A:$D,2,FALSE)</f>
        <v>1925</v>
      </c>
      <c r="D232">
        <f>VLOOKUP($A232,Aluminium!$A:$D,4,FALSE)</f>
        <v>1061700</v>
      </c>
      <c r="E232">
        <f>VLOOKUP($A232,Copper!$A:$D,2,FALSE)</f>
        <v>6169.5</v>
      </c>
      <c r="F232">
        <f>VLOOKUP($A232,Copper!$A:$D,4,FALSE)</f>
        <v>137850</v>
      </c>
      <c r="G232">
        <f>VLOOKUP($A232,Zinc!$A:$D,2,FALSE)</f>
        <v>2506</v>
      </c>
      <c r="H232">
        <f>VLOOKUP($A232,Zinc!$A:$D,4,FALSE)</f>
        <v>121275</v>
      </c>
      <c r="I232">
        <f>VLOOKUP($A232,'EUR-USD'!$A:$B,2,FALSE)</f>
        <v>1.1327</v>
      </c>
      <c r="J232">
        <f>VLOOKUP($A232,'USD-INR'!$A:$F,2,FALSE)</f>
        <v>70.78</v>
      </c>
      <c r="K232">
        <f>VLOOKUP($A232,'USD-INR'!$A:$F,6,FALSE)</f>
        <v>2130000</v>
      </c>
      <c r="L232">
        <f>VLOOKUP($A232,Coal!$A:$D,4,FALSE)</f>
        <v>0.52062729584628431</v>
      </c>
      <c r="M232">
        <f>VLOOKUP($A232,'Crude Oil - WTI'!$A:$F,2,FALSE)</f>
        <v>51.56</v>
      </c>
      <c r="N232">
        <f>VLOOKUP($A232,'Crude Oil - WTI'!$A:$F,6,FALSE)</f>
        <v>764010</v>
      </c>
      <c r="O232">
        <f>VLOOKUP($A232,'Natural Gas'!$A:$F,2,FALSE)</f>
        <v>4.2619999999999996</v>
      </c>
      <c r="P232">
        <f>VLOOKUP($A232,'Natural Gas'!$A:$F,6,FALSE)</f>
        <v>62830</v>
      </c>
      <c r="Q232">
        <f>VLOOKUP($A232,'Crude Oil - Brent'!$A:$F,2,FALSE)</f>
        <v>60.21</v>
      </c>
      <c r="R232">
        <f>VLOOKUP($A232,'Crude Oil - Brent'!$A:$F,6,FALSE)</f>
        <v>271170</v>
      </c>
    </row>
    <row r="233" spans="1:18" x14ac:dyDescent="0.3">
      <c r="A233" s="48">
        <v>43432</v>
      </c>
      <c r="B233" s="49">
        <v>1225</v>
      </c>
      <c r="C233">
        <f>VLOOKUP($A233,Aluminium!$A:$D,2,FALSE)</f>
        <v>1912.5</v>
      </c>
      <c r="D233">
        <f>VLOOKUP($A233,Aluminium!$A:$D,4,FALSE)</f>
        <v>1057875</v>
      </c>
      <c r="E233">
        <f>VLOOKUP($A233,Copper!$A:$D,2,FALSE)</f>
        <v>6198</v>
      </c>
      <c r="F233">
        <f>VLOOKUP($A233,Copper!$A:$D,4,FALSE)</f>
        <v>137325</v>
      </c>
      <c r="G233">
        <f>VLOOKUP($A233,Zinc!$A:$D,2,FALSE)</f>
        <v>2515</v>
      </c>
      <c r="H233">
        <f>VLOOKUP($A233,Zinc!$A:$D,4,FALSE)</f>
        <v>120250</v>
      </c>
      <c r="I233">
        <f>VLOOKUP($A233,'EUR-USD'!$A:$B,2,FALSE)</f>
        <v>1.1289</v>
      </c>
      <c r="J233">
        <f>VLOOKUP($A233,'USD-INR'!$A:$F,2,FALSE)</f>
        <v>70.69</v>
      </c>
      <c r="K233">
        <f>VLOOKUP($A233,'USD-INR'!$A:$F,6,FALSE)</f>
        <v>982520</v>
      </c>
      <c r="L233">
        <f>VLOOKUP($A233,Coal!$A:$D,4,FALSE)</f>
        <v>0.51846088555665581</v>
      </c>
      <c r="M233">
        <f>VLOOKUP($A233,'Crude Oil - WTI'!$A:$F,2,FALSE)</f>
        <v>50.29</v>
      </c>
      <c r="N233">
        <f>VLOOKUP($A233,'Crude Oil - WTI'!$A:$F,6,FALSE)</f>
        <v>831690</v>
      </c>
      <c r="O233">
        <f>VLOOKUP($A233,'Natural Gas'!$A:$F,2,FALSE)</f>
        <v>4.7149999999999999</v>
      </c>
      <c r="P233">
        <f>VLOOKUP($A233,'Natural Gas'!$A:$F,6,FALSE)</f>
        <v>18260</v>
      </c>
      <c r="Q233">
        <f>VLOOKUP($A233,'Crude Oil - Brent'!$A:$F,2,FALSE)</f>
        <v>58.76</v>
      </c>
      <c r="R233">
        <f>VLOOKUP($A233,'Crude Oil - Brent'!$A:$F,6,FALSE)</f>
        <v>150810</v>
      </c>
    </row>
    <row r="234" spans="1:18" x14ac:dyDescent="0.3">
      <c r="A234" s="48">
        <v>43433</v>
      </c>
      <c r="B234" s="49">
        <v>1225</v>
      </c>
      <c r="C234">
        <f>VLOOKUP($A234,Aluminium!$A:$D,2,FALSE)</f>
        <v>1933</v>
      </c>
      <c r="D234">
        <f>VLOOKUP($A234,Aluminium!$A:$D,4,FALSE)</f>
        <v>1055275</v>
      </c>
      <c r="E234">
        <f>VLOOKUP($A234,Copper!$A:$D,2,FALSE)</f>
        <v>6282</v>
      </c>
      <c r="F234">
        <f>VLOOKUP($A234,Copper!$A:$D,4,FALSE)</f>
        <v>136250</v>
      </c>
      <c r="G234">
        <f>VLOOKUP($A234,Zinc!$A:$D,2,FALSE)</f>
        <v>2553</v>
      </c>
      <c r="H234">
        <f>VLOOKUP($A234,Zinc!$A:$D,4,FALSE)</f>
        <v>119200</v>
      </c>
      <c r="I234">
        <f>VLOOKUP($A234,'EUR-USD'!$A:$B,2,FALSE)</f>
        <v>1.1387</v>
      </c>
      <c r="J234">
        <f>VLOOKUP($A234,'USD-INR'!$A:$F,2,FALSE)</f>
        <v>70.099999999999994</v>
      </c>
      <c r="K234">
        <f>VLOOKUP($A234,'USD-INR'!$A:$F,6,FALSE)</f>
        <v>2220000</v>
      </c>
      <c r="L234">
        <f>VLOOKUP($A234,Coal!$A:$D,4,FALSE)</f>
        <v>0.52139800285306703</v>
      </c>
      <c r="M234">
        <f>VLOOKUP($A234,'Crude Oil - WTI'!$A:$F,2,FALSE)</f>
        <v>51.45</v>
      </c>
      <c r="N234">
        <f>VLOOKUP($A234,'Crude Oil - WTI'!$A:$F,6,FALSE)</f>
        <v>812720</v>
      </c>
      <c r="O234">
        <f>VLOOKUP($A234,'Natural Gas'!$A:$F,2,FALSE)</f>
        <v>4.6459999999999999</v>
      </c>
      <c r="P234">
        <f>VLOOKUP($A234,'Natural Gas'!$A:$F,6,FALSE)</f>
        <v>191440</v>
      </c>
      <c r="Q234">
        <f>VLOOKUP($A234,'Crude Oil - Brent'!$A:$F,2,FALSE)</f>
        <v>59.51</v>
      </c>
      <c r="R234">
        <f>VLOOKUP($A234,'Crude Oil - Brent'!$A:$F,6,FALSE)</f>
        <v>94570</v>
      </c>
    </row>
    <row r="235" spans="1:18" x14ac:dyDescent="0.3">
      <c r="A235" s="48">
        <v>43434</v>
      </c>
      <c r="B235" s="49">
        <v>1200</v>
      </c>
      <c r="C235">
        <f>VLOOKUP($A235,Aluminium!$A:$D,2,FALSE)</f>
        <v>1935</v>
      </c>
      <c r="D235">
        <f>VLOOKUP($A235,Aluminium!$A:$D,4,FALSE)</f>
        <v>1052450</v>
      </c>
      <c r="E235">
        <f>VLOOKUP($A235,Copper!$A:$D,2,FALSE)</f>
        <v>6238</v>
      </c>
      <c r="F235">
        <f>VLOOKUP($A235,Copper!$A:$D,4,FALSE)</f>
        <v>136175</v>
      </c>
      <c r="G235">
        <f>VLOOKUP($A235,Zinc!$A:$D,2,FALSE)</f>
        <v>2628.5</v>
      </c>
      <c r="H235">
        <f>VLOOKUP($A235,Zinc!$A:$D,4,FALSE)</f>
        <v>117550</v>
      </c>
      <c r="I235">
        <f>VLOOKUP($A235,'EUR-USD'!$A:$B,2,FALSE)</f>
        <v>1.1366000000000001</v>
      </c>
      <c r="J235">
        <f>VLOOKUP($A235,'USD-INR'!$A:$F,2,FALSE)</f>
        <v>69.849999999999994</v>
      </c>
      <c r="K235">
        <f>VLOOKUP($A235,'USD-INR'!$A:$F,6,FALSE)</f>
        <v>1650000</v>
      </c>
      <c r="L235">
        <f>VLOOKUP($A235,Coal!$A:$D,4,FALSE)</f>
        <v>0.52612741589119549</v>
      </c>
      <c r="M235">
        <f>VLOOKUP($A235,'Crude Oil - WTI'!$A:$F,2,FALSE)</f>
        <v>50.93</v>
      </c>
      <c r="N235">
        <f>VLOOKUP($A235,'Crude Oil - WTI'!$A:$F,6,FALSE)</f>
        <v>796710</v>
      </c>
      <c r="O235">
        <f>VLOOKUP($A235,'Natural Gas'!$A:$F,2,FALSE)</f>
        <v>4.6120000000000001</v>
      </c>
      <c r="P235">
        <f>VLOOKUP($A235,'Natural Gas'!$A:$F,6,FALSE)</f>
        <v>167700</v>
      </c>
      <c r="Q235">
        <f>VLOOKUP($A235,'Crude Oil - Brent'!$A:$F,2,FALSE)</f>
        <v>58.71</v>
      </c>
      <c r="R235">
        <f>VLOOKUP($A235,'Crude Oil - Brent'!$A:$F,6,FALSE)</f>
        <v>27020</v>
      </c>
    </row>
    <row r="236" spans="1:18" x14ac:dyDescent="0.3">
      <c r="A236" s="48">
        <v>43437</v>
      </c>
      <c r="B236" s="49">
        <v>1325</v>
      </c>
      <c r="C236">
        <f>VLOOKUP($A236,Aluminium!$A:$D,2,FALSE)</f>
        <v>1982.5</v>
      </c>
      <c r="D236">
        <f>VLOOKUP($A236,Aluminium!$A:$D,4,FALSE)</f>
        <v>1048025</v>
      </c>
      <c r="E236">
        <f>VLOOKUP($A236,Copper!$A:$D,2,FALSE)</f>
        <v>6307</v>
      </c>
      <c r="F236">
        <f>VLOOKUP($A236,Copper!$A:$D,4,FALSE)</f>
        <v>134200</v>
      </c>
      <c r="G236">
        <f>VLOOKUP($A236,Zinc!$A:$D,2,FALSE)</f>
        <v>2675</v>
      </c>
      <c r="H236">
        <f>VLOOKUP($A236,Zinc!$A:$D,4,FALSE)</f>
        <v>112575</v>
      </c>
      <c r="I236">
        <f>VLOOKUP($A236,'EUR-USD'!$A:$B,2,FALSE)</f>
        <v>1.1334</v>
      </c>
      <c r="J236">
        <f>VLOOKUP($A236,'USD-INR'!$A:$F,2,FALSE)</f>
        <v>70.63</v>
      </c>
      <c r="K236">
        <f>VLOOKUP($A236,'USD-INR'!$A:$F,6,FALSE)</f>
        <v>2340000</v>
      </c>
      <c r="L236">
        <f>VLOOKUP($A236,Coal!$A:$D,4,FALSE)</f>
        <v>0.53376752088347734</v>
      </c>
      <c r="M236">
        <f>VLOOKUP($A236,'Crude Oil - WTI'!$A:$F,2,FALSE)</f>
        <v>52.95</v>
      </c>
      <c r="N236">
        <f>VLOOKUP($A236,'Crude Oil - WTI'!$A:$F,6,FALSE)</f>
        <v>758010</v>
      </c>
      <c r="O236">
        <f>VLOOKUP($A236,'Natural Gas'!$A:$F,2,FALSE)</f>
        <v>4.3390000000000004</v>
      </c>
      <c r="P236">
        <f>VLOOKUP($A236,'Natural Gas'!$A:$F,6,FALSE)</f>
        <v>190570</v>
      </c>
      <c r="Q236">
        <f>VLOOKUP($A236,'Crude Oil - Brent'!$A:$F,2,FALSE)</f>
        <v>61.69</v>
      </c>
      <c r="R236">
        <f>VLOOKUP($A236,'Crude Oil - Brent'!$A:$F,6,FALSE)</f>
        <v>294770</v>
      </c>
    </row>
    <row r="237" spans="1:18" x14ac:dyDescent="0.3">
      <c r="A237" s="48">
        <v>43438</v>
      </c>
      <c r="B237" s="49">
        <v>1325</v>
      </c>
      <c r="C237">
        <f>VLOOKUP($A237,Aluminium!$A:$D,2,FALSE)</f>
        <v>1985</v>
      </c>
      <c r="D237">
        <f>VLOOKUP($A237,Aluminium!$A:$D,4,FALSE)</f>
        <v>1046275</v>
      </c>
      <c r="E237">
        <f>VLOOKUP($A237,Copper!$A:$D,2,FALSE)</f>
        <v>6278</v>
      </c>
      <c r="F237">
        <f>VLOOKUP($A237,Copper!$A:$D,4,FALSE)</f>
        <v>130175</v>
      </c>
      <c r="G237">
        <f>VLOOKUP($A237,Zinc!$A:$D,2,FALSE)</f>
        <v>2740</v>
      </c>
      <c r="H237">
        <f>VLOOKUP($A237,Zinc!$A:$D,4,FALSE)</f>
        <v>111750</v>
      </c>
      <c r="I237">
        <f>VLOOKUP($A237,'EUR-USD'!$A:$B,2,FALSE)</f>
        <v>1.1408</v>
      </c>
      <c r="J237">
        <f>VLOOKUP($A237,'USD-INR'!$A:$F,2,FALSE)</f>
        <v>70.69</v>
      </c>
      <c r="K237">
        <f>VLOOKUP($A237,'USD-INR'!$A:$F,6,FALSE)</f>
        <v>1920000</v>
      </c>
      <c r="L237">
        <f>VLOOKUP($A237,Coal!$A:$D,4,FALSE)</f>
        <v>0.53331447163672374</v>
      </c>
      <c r="M237">
        <f>VLOOKUP($A237,'Crude Oil - WTI'!$A:$F,2,FALSE)</f>
        <v>53.25</v>
      </c>
      <c r="N237">
        <f>VLOOKUP($A237,'Crude Oil - WTI'!$A:$F,6,FALSE)</f>
        <v>738130</v>
      </c>
      <c r="O237">
        <f>VLOOKUP($A237,'Natural Gas'!$A:$F,2,FALSE)</f>
        <v>4.4569999999999999</v>
      </c>
      <c r="P237">
        <f>VLOOKUP($A237,'Natural Gas'!$A:$F,6,FALSE)</f>
        <v>159870</v>
      </c>
      <c r="Q237">
        <f>VLOOKUP($A237,'Crude Oil - Brent'!$A:$F,2,FALSE)</f>
        <v>62.08</v>
      </c>
      <c r="R237">
        <f>VLOOKUP($A237,'Crude Oil - Brent'!$A:$F,6,FALSE)</f>
        <v>277420</v>
      </c>
    </row>
    <row r="238" spans="1:18" x14ac:dyDescent="0.3">
      <c r="A238" s="48">
        <v>43439</v>
      </c>
      <c r="B238" s="49">
        <v>1325</v>
      </c>
      <c r="C238">
        <f>VLOOKUP($A238,Aluminium!$A:$D,2,FALSE)</f>
        <v>1966.5</v>
      </c>
      <c r="D238">
        <f>VLOOKUP($A238,Aluminium!$A:$D,4,FALSE)</f>
        <v>1045250</v>
      </c>
      <c r="E238">
        <f>VLOOKUP($A238,Copper!$A:$D,2,FALSE)</f>
        <v>6162</v>
      </c>
      <c r="F238">
        <f>VLOOKUP($A238,Copper!$A:$D,4,FALSE)</f>
        <v>128200</v>
      </c>
      <c r="G238">
        <f>VLOOKUP($A238,Zinc!$A:$D,2,FALSE)</f>
        <v>2705.5</v>
      </c>
      <c r="H238">
        <f>VLOOKUP($A238,Zinc!$A:$D,4,FALSE)</f>
        <v>110700</v>
      </c>
      <c r="I238">
        <f>VLOOKUP($A238,'EUR-USD'!$A:$B,2,FALSE)</f>
        <v>1.1355999999999999</v>
      </c>
      <c r="J238">
        <f>VLOOKUP($A238,'USD-INR'!$A:$F,2,FALSE)</f>
        <v>70.66</v>
      </c>
      <c r="K238">
        <f>VLOOKUP($A238,'USD-INR'!$A:$F,6,FALSE)</f>
        <v>1860000</v>
      </c>
      <c r="L238">
        <f>VLOOKUP($A238,Coal!$A:$D,4,FALSE)</f>
        <v>0.53707896971412405</v>
      </c>
      <c r="M238">
        <f>VLOOKUP($A238,'Crude Oil - WTI'!$A:$F,2,FALSE)</f>
        <v>52.89</v>
      </c>
      <c r="N238">
        <f>VLOOKUP($A238,'Crude Oil - WTI'!$A:$F,6,FALSE)</f>
        <v>624910</v>
      </c>
      <c r="O238">
        <f>VLOOKUP($A238,'Natural Gas'!$A:$F,2,FALSE)</f>
        <v>4.4690000000000003</v>
      </c>
      <c r="P238">
        <f>VLOOKUP($A238,'Natural Gas'!$A:$F,6,FALSE)</f>
        <v>105110</v>
      </c>
      <c r="Q238">
        <f>VLOOKUP($A238,'Crude Oil - Brent'!$A:$F,2,FALSE)</f>
        <v>61.56</v>
      </c>
      <c r="R238">
        <f>VLOOKUP($A238,'Crude Oil - Brent'!$A:$F,6,FALSE)</f>
        <v>256240</v>
      </c>
    </row>
    <row r="239" spans="1:18" x14ac:dyDescent="0.3">
      <c r="A239" s="48">
        <v>43440</v>
      </c>
      <c r="B239" s="49">
        <v>1325</v>
      </c>
      <c r="C239">
        <f>VLOOKUP($A239,Aluminium!$A:$D,2,FALSE)</f>
        <v>1945</v>
      </c>
      <c r="D239">
        <f>VLOOKUP($A239,Aluminium!$A:$D,4,FALSE)</f>
        <v>1043775</v>
      </c>
      <c r="E239">
        <f>VLOOKUP($A239,Copper!$A:$D,2,FALSE)</f>
        <v>6112</v>
      </c>
      <c r="F239">
        <f>VLOOKUP($A239,Copper!$A:$D,4,FALSE)</f>
        <v>124950</v>
      </c>
      <c r="G239">
        <f>VLOOKUP($A239,Zinc!$A:$D,2,FALSE)</f>
        <v>2692</v>
      </c>
      <c r="H239">
        <f>VLOOKUP($A239,Zinc!$A:$D,4,FALSE)</f>
        <v>111225</v>
      </c>
      <c r="I239">
        <f>VLOOKUP($A239,'EUR-USD'!$A:$B,2,FALSE)</f>
        <v>1.1349</v>
      </c>
      <c r="J239">
        <f>VLOOKUP($A239,'USD-INR'!$A:$F,2,FALSE)</f>
        <v>70.95</v>
      </c>
      <c r="K239">
        <f>VLOOKUP($A239,'USD-INR'!$A:$F,6,FALSE)</f>
        <v>2790000</v>
      </c>
      <c r="L239">
        <f>VLOOKUP($A239,Coal!$A:$D,4,FALSE)</f>
        <v>0.53840732910500355</v>
      </c>
      <c r="M239">
        <f>VLOOKUP($A239,'Crude Oil - WTI'!$A:$F,2,FALSE)</f>
        <v>51.49</v>
      </c>
      <c r="N239">
        <f>VLOOKUP($A239,'Crude Oil - WTI'!$A:$F,6,FALSE)</f>
        <v>987270</v>
      </c>
      <c r="O239">
        <f>VLOOKUP($A239,'Natural Gas'!$A:$F,2,FALSE)</f>
        <v>4.327</v>
      </c>
      <c r="P239">
        <f>VLOOKUP($A239,'Natural Gas'!$A:$F,6,FALSE)</f>
        <v>132560</v>
      </c>
      <c r="Q239">
        <f>VLOOKUP($A239,'Crude Oil - Brent'!$A:$F,2,FALSE)</f>
        <v>60.06</v>
      </c>
      <c r="R239">
        <f>VLOOKUP($A239,'Crude Oil - Brent'!$A:$F,6,FALSE)</f>
        <v>399990</v>
      </c>
    </row>
    <row r="240" spans="1:18" x14ac:dyDescent="0.3">
      <c r="A240" s="48">
        <v>43441</v>
      </c>
      <c r="B240" s="49">
        <v>1325</v>
      </c>
      <c r="C240">
        <f>VLOOKUP($A240,Aluminium!$A:$D,2,FALSE)</f>
        <v>1962</v>
      </c>
      <c r="D240">
        <f>VLOOKUP($A240,Aluminium!$A:$D,4,FALSE)</f>
        <v>1042900</v>
      </c>
      <c r="E240">
        <f>VLOOKUP($A240,Copper!$A:$D,2,FALSE)</f>
        <v>6173</v>
      </c>
      <c r="F240">
        <f>VLOOKUP($A240,Copper!$A:$D,4,FALSE)</f>
        <v>124450</v>
      </c>
      <c r="G240">
        <f>VLOOKUP($A240,Zinc!$A:$D,2,FALSE)</f>
        <v>2709</v>
      </c>
      <c r="H240">
        <f>VLOOKUP($A240,Zinc!$A:$D,4,FALSE)</f>
        <v>113125</v>
      </c>
      <c r="I240">
        <f>VLOOKUP($A240,'EUR-USD'!$A:$B,2,FALSE)</f>
        <v>1.1367</v>
      </c>
      <c r="J240">
        <f>VLOOKUP($A240,'USD-INR'!$A:$F,2,FALSE)</f>
        <v>70.900000000000006</v>
      </c>
      <c r="K240">
        <f>VLOOKUP($A240,'USD-INR'!$A:$F,6,FALSE)</f>
        <v>1440000</v>
      </c>
      <c r="L240">
        <f>VLOOKUP($A240,Coal!$A:$D,4,FALSE)</f>
        <v>0.53737658674188993</v>
      </c>
      <c r="M240">
        <f>VLOOKUP($A240,'Crude Oil - WTI'!$A:$F,2,FALSE)</f>
        <v>52.61</v>
      </c>
      <c r="N240">
        <f>VLOOKUP($A240,'Crude Oil - WTI'!$A:$F,6,FALSE)</f>
        <v>987720</v>
      </c>
      <c r="O240">
        <f>VLOOKUP($A240,'Natural Gas'!$A:$F,2,FALSE)</f>
        <v>4.4880000000000004</v>
      </c>
      <c r="P240">
        <f>VLOOKUP($A240,'Natural Gas'!$A:$F,6,FALSE)</f>
        <v>182160</v>
      </c>
      <c r="Q240">
        <f>VLOOKUP($A240,'Crude Oil - Brent'!$A:$F,2,FALSE)</f>
        <v>61.67</v>
      </c>
      <c r="R240">
        <f>VLOOKUP($A240,'Crude Oil - Brent'!$A:$F,6,FALSE)</f>
        <v>423080</v>
      </c>
    </row>
    <row r="241" spans="1:18" x14ac:dyDescent="0.3">
      <c r="A241" s="48">
        <v>43444</v>
      </c>
      <c r="B241" s="49">
        <v>1325</v>
      </c>
      <c r="C241">
        <f>VLOOKUP($A241,Aluminium!$A:$D,2,FALSE)</f>
        <v>1951</v>
      </c>
      <c r="D241">
        <f>VLOOKUP($A241,Aluminium!$A:$D,4,FALSE)</f>
        <v>1040975</v>
      </c>
      <c r="E241">
        <f>VLOOKUP($A241,Copper!$A:$D,2,FALSE)</f>
        <v>6112</v>
      </c>
      <c r="F241">
        <f>VLOOKUP($A241,Copper!$A:$D,4,FALSE)</f>
        <v>122500</v>
      </c>
      <c r="G241">
        <f>VLOOKUP($A241,Zinc!$A:$D,2,FALSE)</f>
        <v>2678</v>
      </c>
      <c r="H241">
        <f>VLOOKUP($A241,Zinc!$A:$D,4,FALSE)</f>
        <v>113875</v>
      </c>
      <c r="I241">
        <f>VLOOKUP($A241,'EUR-USD'!$A:$B,2,FALSE)</f>
        <v>1.1424000000000001</v>
      </c>
      <c r="J241">
        <f>VLOOKUP($A241,'USD-INR'!$A:$F,2,FALSE)</f>
        <v>71.5</v>
      </c>
      <c r="K241">
        <f>VLOOKUP($A241,'USD-INR'!$A:$F,6,FALSE)</f>
        <v>1930000</v>
      </c>
      <c r="L241">
        <f>VLOOKUP($A241,Coal!$A:$D,4,FALSE)</f>
        <v>0.5468531468531469</v>
      </c>
      <c r="M241">
        <f>VLOOKUP($A241,'Crude Oil - WTI'!$A:$F,2,FALSE)</f>
        <v>51</v>
      </c>
      <c r="N241">
        <f>VLOOKUP($A241,'Crude Oil - WTI'!$A:$F,6,FALSE)</f>
        <v>733230</v>
      </c>
      <c r="O241">
        <f>VLOOKUP($A241,'Natural Gas'!$A:$F,2,FALSE)</f>
        <v>4.5449999999999999</v>
      </c>
      <c r="P241">
        <f>VLOOKUP($A241,'Natural Gas'!$A:$F,6,FALSE)</f>
        <v>190050</v>
      </c>
      <c r="Q241">
        <f>VLOOKUP($A241,'Crude Oil - Brent'!$A:$F,2,FALSE)</f>
        <v>59.97</v>
      </c>
      <c r="R241">
        <f>VLOOKUP($A241,'Crude Oil - Brent'!$A:$F,6,FALSE)</f>
        <v>264950</v>
      </c>
    </row>
    <row r="242" spans="1:18" x14ac:dyDescent="0.3">
      <c r="A242" s="48">
        <v>43445</v>
      </c>
      <c r="B242" s="49">
        <v>1300</v>
      </c>
      <c r="C242">
        <f>VLOOKUP($A242,Aluminium!$A:$D,2,FALSE)</f>
        <v>1949.5</v>
      </c>
      <c r="D242">
        <f>VLOOKUP($A242,Aluminium!$A:$D,4,FALSE)</f>
        <v>1072450</v>
      </c>
      <c r="E242">
        <f>VLOOKUP($A242,Copper!$A:$D,2,FALSE)</f>
        <v>6163</v>
      </c>
      <c r="F242">
        <f>VLOOKUP($A242,Copper!$A:$D,4,FALSE)</f>
        <v>121300</v>
      </c>
      <c r="G242">
        <f>VLOOKUP($A242,Zinc!$A:$D,2,FALSE)</f>
        <v>2675</v>
      </c>
      <c r="H242">
        <f>VLOOKUP($A242,Zinc!$A:$D,4,FALSE)</f>
        <v>113175</v>
      </c>
      <c r="I242">
        <f>VLOOKUP($A242,'EUR-USD'!$A:$B,2,FALSE)</f>
        <v>1.1384000000000001</v>
      </c>
      <c r="J242">
        <f>VLOOKUP($A242,'USD-INR'!$A:$F,2,FALSE)</f>
        <v>72.03</v>
      </c>
      <c r="K242">
        <f>VLOOKUP($A242,'USD-INR'!$A:$F,6,FALSE)</f>
        <v>3150000</v>
      </c>
      <c r="L242">
        <f>VLOOKUP($A242,Coal!$A:$D,4,FALSE)</f>
        <v>0.54560599750104122</v>
      </c>
      <c r="M242">
        <f>VLOOKUP($A242,'Crude Oil - WTI'!$A:$F,2,FALSE)</f>
        <v>51.65</v>
      </c>
      <c r="N242">
        <f>VLOOKUP($A242,'Crude Oil - WTI'!$A:$F,6,FALSE)</f>
        <v>665260</v>
      </c>
      <c r="O242">
        <f>VLOOKUP($A242,'Natural Gas'!$A:$F,2,FALSE)</f>
        <v>4.407</v>
      </c>
      <c r="P242">
        <f>VLOOKUP($A242,'Natural Gas'!$A:$F,6,FALSE)</f>
        <v>175750</v>
      </c>
      <c r="Q242">
        <f>VLOOKUP($A242,'Crude Oil - Brent'!$A:$F,2,FALSE)</f>
        <v>60.2</v>
      </c>
      <c r="R242">
        <f>VLOOKUP($A242,'Crude Oil - Brent'!$A:$F,6,FALSE)</f>
        <v>235330</v>
      </c>
    </row>
    <row r="243" spans="1:18" x14ac:dyDescent="0.3">
      <c r="A243" s="48">
        <v>43446</v>
      </c>
      <c r="B243" s="49">
        <v>1275</v>
      </c>
      <c r="C243">
        <f>VLOOKUP($A243,Aluminium!$A:$D,2,FALSE)</f>
        <v>1928</v>
      </c>
      <c r="D243">
        <f>VLOOKUP($A243,Aluminium!$A:$D,4,FALSE)</f>
        <v>1071425</v>
      </c>
      <c r="E243">
        <f>VLOOKUP($A243,Copper!$A:$D,2,FALSE)</f>
        <v>6151</v>
      </c>
      <c r="F243">
        <f>VLOOKUP($A243,Copper!$A:$D,4,FALSE)</f>
        <v>119900</v>
      </c>
      <c r="G243">
        <f>VLOOKUP($A243,Zinc!$A:$D,2,FALSE)</f>
        <v>2664</v>
      </c>
      <c r="H243">
        <f>VLOOKUP($A243,Zinc!$A:$D,4,FALSE)</f>
        <v>115100</v>
      </c>
      <c r="I243">
        <f>VLOOKUP($A243,'EUR-USD'!$A:$B,2,FALSE)</f>
        <v>1.1341000000000001</v>
      </c>
      <c r="J243">
        <f>VLOOKUP($A243,'USD-INR'!$A:$F,2,FALSE)</f>
        <v>72.11</v>
      </c>
      <c r="K243">
        <f>VLOOKUP($A243,'USD-INR'!$A:$F,6,FALSE)</f>
        <v>2100000</v>
      </c>
      <c r="L243">
        <f>VLOOKUP($A243,Coal!$A:$D,4,FALSE)</f>
        <v>0.54638746359728196</v>
      </c>
      <c r="M243">
        <f>VLOOKUP($A243,'Crude Oil - WTI'!$A:$F,2,FALSE)</f>
        <v>51.15</v>
      </c>
      <c r="N243">
        <f>VLOOKUP($A243,'Crude Oil - WTI'!$A:$F,6,FALSE)</f>
        <v>730810</v>
      </c>
      <c r="O243">
        <f>VLOOKUP($A243,'Natural Gas'!$A:$F,2,FALSE)</f>
        <v>4.1360000000000001</v>
      </c>
      <c r="P243">
        <f>VLOOKUP($A243,'Natural Gas'!$A:$F,6,FALSE)</f>
        <v>198280</v>
      </c>
      <c r="Q243">
        <f>VLOOKUP($A243,'Crude Oil - Brent'!$A:$F,2,FALSE)</f>
        <v>60.15</v>
      </c>
      <c r="R243">
        <f>VLOOKUP($A243,'Crude Oil - Brent'!$A:$F,6,FALSE)</f>
        <v>246920</v>
      </c>
    </row>
    <row r="244" spans="1:18" x14ac:dyDescent="0.3">
      <c r="A244" s="48">
        <v>43447</v>
      </c>
      <c r="B244" s="49">
        <v>1275</v>
      </c>
      <c r="C244">
        <f>VLOOKUP($A244,Aluminium!$A:$D,2,FALSE)</f>
        <v>1924</v>
      </c>
      <c r="D244">
        <f>VLOOKUP($A244,Aluminium!$A:$D,4,FALSE)</f>
        <v>1094925</v>
      </c>
      <c r="E244">
        <f>VLOOKUP($A244,Copper!$A:$D,2,FALSE)</f>
        <v>6196</v>
      </c>
      <c r="F244">
        <f>VLOOKUP($A244,Copper!$A:$D,4,FALSE)</f>
        <v>119975</v>
      </c>
      <c r="G244">
        <f>VLOOKUP($A244,Zinc!$A:$D,2,FALSE)</f>
        <v>2685</v>
      </c>
      <c r="H244">
        <f>VLOOKUP($A244,Zinc!$A:$D,4,FALSE)</f>
        <v>113800</v>
      </c>
      <c r="I244">
        <f>VLOOKUP($A244,'EUR-USD'!$A:$B,2,FALSE)</f>
        <v>1.1369</v>
      </c>
      <c r="J244">
        <f>VLOOKUP($A244,'USD-INR'!$A:$F,2,FALSE)</f>
        <v>71.8</v>
      </c>
      <c r="K244">
        <f>VLOOKUP($A244,'USD-INR'!$A:$F,6,FALSE)</f>
        <v>1520000</v>
      </c>
      <c r="L244">
        <f>VLOOKUP($A244,Coal!$A:$D,4,FALSE)</f>
        <v>0.54944289693593318</v>
      </c>
      <c r="M244">
        <f>VLOOKUP($A244,'Crude Oil - WTI'!$A:$F,2,FALSE)</f>
        <v>52.58</v>
      </c>
      <c r="N244">
        <f>VLOOKUP($A244,'Crude Oil - WTI'!$A:$F,6,FALSE)</f>
        <v>733630</v>
      </c>
      <c r="O244">
        <f>VLOOKUP($A244,'Natural Gas'!$A:$F,2,FALSE)</f>
        <v>4.1239999999999997</v>
      </c>
      <c r="P244">
        <f>VLOOKUP($A244,'Natural Gas'!$A:$F,6,FALSE)</f>
        <v>193400</v>
      </c>
      <c r="Q244">
        <f>VLOOKUP($A244,'Crude Oil - Brent'!$A:$F,2,FALSE)</f>
        <v>61.45</v>
      </c>
      <c r="R244">
        <f>VLOOKUP($A244,'Crude Oil - Brent'!$A:$F,6,FALSE)</f>
        <v>252400</v>
      </c>
    </row>
    <row r="245" spans="1:18" x14ac:dyDescent="0.3">
      <c r="A245" s="48">
        <v>43448</v>
      </c>
      <c r="B245" s="49">
        <v>1275</v>
      </c>
      <c r="C245">
        <f>VLOOKUP($A245,Aluminium!$A:$D,2,FALSE)</f>
        <v>1908</v>
      </c>
      <c r="D245">
        <f>VLOOKUP($A245,Aluminium!$A:$D,4,FALSE)</f>
        <v>1150100</v>
      </c>
      <c r="E245">
        <f>VLOOKUP($A245,Copper!$A:$D,2,FALSE)</f>
        <v>6104</v>
      </c>
      <c r="F245">
        <f>VLOOKUP($A245,Copper!$A:$D,4,FALSE)</f>
        <v>121225</v>
      </c>
      <c r="G245">
        <f>VLOOKUP($A245,Zinc!$A:$D,2,FALSE)</f>
        <v>2560</v>
      </c>
      <c r="H245">
        <f>VLOOKUP($A245,Zinc!$A:$D,4,FALSE)</f>
        <v>119000</v>
      </c>
      <c r="I245">
        <f>VLOOKUP($A245,'EUR-USD'!$A:$B,2,FALSE)</f>
        <v>1.1289</v>
      </c>
      <c r="J245">
        <f>VLOOKUP($A245,'USD-INR'!$A:$F,2,FALSE)</f>
        <v>72.06</v>
      </c>
      <c r="K245">
        <f>VLOOKUP($A245,'USD-INR'!$A:$F,6,FALSE)</f>
        <v>1530000</v>
      </c>
      <c r="L245">
        <f>VLOOKUP($A245,Coal!$A:$D,4,FALSE)</f>
        <v>0.54746044962531226</v>
      </c>
      <c r="M245">
        <f>VLOOKUP($A245,'Crude Oil - WTI'!$A:$F,2,FALSE)</f>
        <v>51.2</v>
      </c>
      <c r="N245">
        <f>VLOOKUP($A245,'Crude Oil - WTI'!$A:$F,6,FALSE)</f>
        <v>526840</v>
      </c>
      <c r="O245">
        <f>VLOOKUP($A245,'Natural Gas'!$A:$F,2,FALSE)</f>
        <v>3.827</v>
      </c>
      <c r="P245">
        <f>VLOOKUP($A245,'Natural Gas'!$A:$F,6,FALSE)</f>
        <v>163130</v>
      </c>
      <c r="Q245">
        <f>VLOOKUP($A245,'Crude Oil - Brent'!$A:$F,2,FALSE)</f>
        <v>60.28</v>
      </c>
      <c r="R245">
        <f>VLOOKUP($A245,'Crude Oil - Brent'!$A:$F,6,FALSE)</f>
        <v>206560</v>
      </c>
    </row>
    <row r="246" spans="1:18" x14ac:dyDescent="0.3">
      <c r="A246" s="48">
        <v>43451</v>
      </c>
      <c r="B246" s="49">
        <v>1275</v>
      </c>
      <c r="C246">
        <f>VLOOKUP($A246,Aluminium!$A:$D,2,FALSE)</f>
        <v>1937.5</v>
      </c>
      <c r="D246">
        <f>VLOOKUP($A246,Aluminium!$A:$D,4,FALSE)</f>
        <v>1169625</v>
      </c>
      <c r="E246">
        <f>VLOOKUP($A246,Copper!$A:$D,2,FALSE)</f>
        <v>6095.5</v>
      </c>
      <c r="F246">
        <f>VLOOKUP($A246,Copper!$A:$D,4,FALSE)</f>
        <v>121800</v>
      </c>
      <c r="G246">
        <f>VLOOKUP($A246,Zinc!$A:$D,2,FALSE)</f>
        <v>2580</v>
      </c>
      <c r="H246">
        <f>VLOOKUP($A246,Zinc!$A:$D,4,FALSE)</f>
        <v>122400</v>
      </c>
      <c r="I246">
        <f>VLOOKUP($A246,'EUR-USD'!$A:$B,2,FALSE)</f>
        <v>1.1339999999999999</v>
      </c>
      <c r="J246">
        <f>VLOOKUP($A246,'USD-INR'!$A:$F,2,FALSE)</f>
        <v>71.62</v>
      </c>
      <c r="K246">
        <f>VLOOKUP($A246,'USD-INR'!$A:$F,6,FALSE)</f>
        <v>1360000</v>
      </c>
      <c r="L246">
        <f>VLOOKUP($A246,Coal!$A:$D,4,FALSE)</f>
        <v>0.55431443730801455</v>
      </c>
      <c r="M246">
        <f>VLOOKUP($A246,'Crude Oil - WTI'!$A:$F,2,FALSE)</f>
        <v>49.88</v>
      </c>
      <c r="N246">
        <f>VLOOKUP($A246,'Crude Oil - WTI'!$A:$F,6,FALSE)</f>
        <v>211260</v>
      </c>
      <c r="O246">
        <f>VLOOKUP($A246,'Natural Gas'!$A:$F,2,FALSE)</f>
        <v>3.528</v>
      </c>
      <c r="P246">
        <f>VLOOKUP($A246,'Natural Gas'!$A:$F,6,FALSE)</f>
        <v>142410</v>
      </c>
      <c r="Q246">
        <f>VLOOKUP($A246,'Crude Oil - Brent'!$A:$F,2,FALSE)</f>
        <v>59.61</v>
      </c>
      <c r="R246">
        <f>VLOOKUP($A246,'Crude Oil - Brent'!$A:$F,6,FALSE)</f>
        <v>246030</v>
      </c>
    </row>
    <row r="247" spans="1:18" x14ac:dyDescent="0.3">
      <c r="A247" s="48">
        <v>43452</v>
      </c>
      <c r="B247" s="49">
        <v>1350</v>
      </c>
      <c r="C247">
        <f>VLOOKUP($A247,Aluminium!$A:$D,2,FALSE)</f>
        <v>1940</v>
      </c>
      <c r="D247">
        <f>VLOOKUP($A247,Aluminium!$A:$D,4,FALSE)</f>
        <v>1227325</v>
      </c>
      <c r="E247">
        <f>VLOOKUP($A247,Copper!$A:$D,2,FALSE)</f>
        <v>6043</v>
      </c>
      <c r="F247">
        <f>VLOOKUP($A247,Copper!$A:$D,4,FALSE)</f>
        <v>122000</v>
      </c>
      <c r="G247">
        <f>VLOOKUP($A247,Zinc!$A:$D,2,FALSE)</f>
        <v>2600</v>
      </c>
      <c r="H247">
        <f>VLOOKUP($A247,Zinc!$A:$D,4,FALSE)</f>
        <v>127850</v>
      </c>
      <c r="I247">
        <f>VLOOKUP($A247,'EUR-USD'!$A:$B,2,FALSE)</f>
        <v>1.1379999999999999</v>
      </c>
      <c r="J247">
        <f>VLOOKUP($A247,'USD-INR'!$A:$F,2,FALSE)</f>
        <v>70.650000000000006</v>
      </c>
      <c r="K247">
        <f>VLOOKUP($A247,'USD-INR'!$A:$F,6,FALSE)</f>
        <v>2560000</v>
      </c>
      <c r="L247">
        <f>VLOOKUP($A247,Coal!$A:$D,4,FALSE)</f>
        <v>0.55980184005661704</v>
      </c>
      <c r="M247">
        <f>VLOOKUP($A247,'Crude Oil - WTI'!$A:$F,2,FALSE)</f>
        <v>46.24</v>
      </c>
      <c r="N247">
        <f>VLOOKUP($A247,'Crude Oil - WTI'!$A:$F,6,FALSE)</f>
        <v>120100</v>
      </c>
      <c r="O247">
        <f>VLOOKUP($A247,'Natural Gas'!$A:$F,2,FALSE)</f>
        <v>3.8380000000000001</v>
      </c>
      <c r="P247">
        <f>VLOOKUP($A247,'Natural Gas'!$A:$F,6,FALSE)</f>
        <v>149560</v>
      </c>
      <c r="Q247">
        <f>VLOOKUP($A247,'Crude Oil - Brent'!$A:$F,2,FALSE)</f>
        <v>56.26</v>
      </c>
      <c r="R247">
        <f>VLOOKUP($A247,'Crude Oil - Brent'!$A:$F,6,FALSE)</f>
        <v>398560</v>
      </c>
    </row>
    <row r="248" spans="1:18" x14ac:dyDescent="0.3">
      <c r="A248" s="48">
        <v>43453</v>
      </c>
      <c r="B248" s="49">
        <v>1325</v>
      </c>
      <c r="C248">
        <f>VLOOKUP($A248,Aluminium!$A:$D,2,FALSE)</f>
        <v>1928</v>
      </c>
      <c r="D248">
        <f>VLOOKUP($A248,Aluminium!$A:$D,4,FALSE)</f>
        <v>1255925</v>
      </c>
      <c r="E248">
        <f>VLOOKUP($A248,Copper!$A:$D,2,FALSE)</f>
        <v>5987</v>
      </c>
      <c r="F248">
        <f>VLOOKUP($A248,Copper!$A:$D,4,FALSE)</f>
        <v>128350</v>
      </c>
      <c r="G248">
        <f>VLOOKUP($A248,Zinc!$A:$D,2,FALSE)</f>
        <v>2596</v>
      </c>
      <c r="H248">
        <f>VLOOKUP($A248,Zinc!$A:$D,4,FALSE)</f>
        <v>130775</v>
      </c>
      <c r="I248">
        <f>VLOOKUP($A248,'EUR-USD'!$A:$B,2,FALSE)</f>
        <v>1.1404000000000001</v>
      </c>
      <c r="J248">
        <f>VLOOKUP($A248,'USD-INR'!$A:$F,2,FALSE)</f>
        <v>70.430000000000007</v>
      </c>
      <c r="K248">
        <f>VLOOKUP($A248,'USD-INR'!$A:$F,6,FALSE)</f>
        <v>2420000</v>
      </c>
      <c r="L248">
        <f>VLOOKUP($A248,Coal!$A:$D,4,FALSE)</f>
        <v>0.55871077665767421</v>
      </c>
      <c r="M248">
        <f>VLOOKUP($A248,'Crude Oil - WTI'!$A:$F,2,FALSE)</f>
        <v>47.2</v>
      </c>
      <c r="N248">
        <f>VLOOKUP($A248,'Crude Oil - WTI'!$A:$F,6,FALSE)</f>
        <v>37160</v>
      </c>
      <c r="O248">
        <f>VLOOKUP($A248,'Natural Gas'!$A:$F,2,FALSE)</f>
        <v>3.726</v>
      </c>
      <c r="P248">
        <f>VLOOKUP($A248,'Natural Gas'!$A:$F,6,FALSE)</f>
        <v>136940</v>
      </c>
      <c r="Q248">
        <f>VLOOKUP($A248,'Crude Oil - Brent'!$A:$F,2,FALSE)</f>
        <v>57.24</v>
      </c>
      <c r="R248">
        <f>VLOOKUP($A248,'Crude Oil - Brent'!$A:$F,6,FALSE)</f>
        <v>319370</v>
      </c>
    </row>
    <row r="249" spans="1:18" x14ac:dyDescent="0.3">
      <c r="A249" s="48">
        <v>43454</v>
      </c>
      <c r="B249" s="49">
        <v>1325</v>
      </c>
      <c r="C249">
        <f>VLOOKUP($A249,Aluminium!$A:$D,2,FALSE)</f>
        <v>1923.5</v>
      </c>
      <c r="D249">
        <f>VLOOKUP($A249,Aluminium!$A:$D,4,FALSE)</f>
        <v>1254125</v>
      </c>
      <c r="E249">
        <f>VLOOKUP($A249,Copper!$A:$D,2,FALSE)</f>
        <v>6015</v>
      </c>
      <c r="F249">
        <f>VLOOKUP($A249,Copper!$A:$D,4,FALSE)</f>
        <v>128225</v>
      </c>
      <c r="G249">
        <f>VLOOKUP($A249,Zinc!$A:$D,2,FALSE)</f>
        <v>2600</v>
      </c>
      <c r="H249">
        <f>VLOOKUP($A249,Zinc!$A:$D,4,FALSE)</f>
        <v>132325</v>
      </c>
      <c r="I249">
        <f>VLOOKUP($A249,'EUR-USD'!$A:$B,2,FALSE)</f>
        <v>1.1451</v>
      </c>
      <c r="J249">
        <f>VLOOKUP($A249,'USD-INR'!$A:$F,2,FALSE)</f>
        <v>69.790000000000006</v>
      </c>
      <c r="K249">
        <f>VLOOKUP($A249,'USD-INR'!$A:$F,6,FALSE)</f>
        <v>2730000</v>
      </c>
      <c r="L249">
        <f>VLOOKUP($A249,Coal!$A:$D,4,FALSE)</f>
        <v>0.5624014901848402</v>
      </c>
      <c r="M249">
        <f>VLOOKUP($A249,'Crude Oil - WTI'!$A:$F,2,FALSE)</f>
        <v>45.88</v>
      </c>
      <c r="N249">
        <f>VLOOKUP($A249,'Crude Oil - WTI'!$A:$F,6,FALSE)</f>
        <v>794130</v>
      </c>
      <c r="O249">
        <f>VLOOKUP($A249,'Natural Gas'!$A:$F,2,FALSE)</f>
        <v>3.5830000000000002</v>
      </c>
      <c r="P249">
        <f>VLOOKUP($A249,'Natural Gas'!$A:$F,6,FALSE)</f>
        <v>151310</v>
      </c>
      <c r="Q249">
        <f>VLOOKUP($A249,'Crude Oil - Brent'!$A:$F,2,FALSE)</f>
        <v>54.35</v>
      </c>
      <c r="R249">
        <f>VLOOKUP($A249,'Crude Oil - Brent'!$A:$F,6,FALSE)</f>
        <v>299450</v>
      </c>
    </row>
    <row r="250" spans="1:18" x14ac:dyDescent="0.3">
      <c r="A250" s="48">
        <v>43455</v>
      </c>
      <c r="B250" s="49">
        <v>1300</v>
      </c>
      <c r="C250">
        <f>VLOOKUP($A250,Aluminium!$A:$D,2,FALSE)</f>
        <v>1920</v>
      </c>
      <c r="D250">
        <f>VLOOKUP($A250,Aluminium!$A:$D,4,FALSE)</f>
        <v>1265250</v>
      </c>
      <c r="E250">
        <f>VLOOKUP($A250,Copper!$A:$D,2,FALSE)</f>
        <v>5987</v>
      </c>
      <c r="F250">
        <f>VLOOKUP($A250,Copper!$A:$D,4,FALSE)</f>
        <v>129725</v>
      </c>
      <c r="G250">
        <f>VLOOKUP($A250,Zinc!$A:$D,2,FALSE)</f>
        <v>2585</v>
      </c>
      <c r="H250">
        <f>VLOOKUP($A250,Zinc!$A:$D,4,FALSE)</f>
        <v>130375</v>
      </c>
      <c r="I250">
        <f>VLOOKUP($A250,'EUR-USD'!$A:$B,2,FALSE)</f>
        <v>1.1415</v>
      </c>
      <c r="J250">
        <f>VLOOKUP($A250,'USD-INR'!$A:$F,2,FALSE)</f>
        <v>70.16</v>
      </c>
      <c r="K250">
        <f>VLOOKUP($A250,'USD-INR'!$A:$F,6,FALSE)</f>
        <v>2660000</v>
      </c>
      <c r="L250">
        <f>VLOOKUP($A250,Coal!$A:$D,4,FALSE)</f>
        <v>0.55943557582668191</v>
      </c>
      <c r="M250">
        <f>VLOOKUP($A250,'Crude Oil - WTI'!$A:$F,2,FALSE)</f>
        <v>45.59</v>
      </c>
      <c r="N250">
        <f>VLOOKUP($A250,'Crude Oil - WTI'!$A:$F,6,FALSE)</f>
        <v>694000</v>
      </c>
      <c r="O250">
        <f>VLOOKUP($A250,'Natural Gas'!$A:$F,2,FALSE)</f>
        <v>3.8159999999999998</v>
      </c>
      <c r="P250">
        <f>VLOOKUP($A250,'Natural Gas'!$A:$F,6,FALSE)</f>
        <v>99260</v>
      </c>
      <c r="Q250">
        <f>VLOOKUP($A250,'Crude Oil - Brent'!$A:$F,2,FALSE)</f>
        <v>53.82</v>
      </c>
      <c r="R250">
        <f>VLOOKUP($A250,'Crude Oil - Brent'!$A:$F,6,FALSE)</f>
        <v>226340</v>
      </c>
    </row>
    <row r="251" spans="1:18" x14ac:dyDescent="0.3">
      <c r="A251" s="48">
        <v>43461</v>
      </c>
      <c r="B251" s="49">
        <v>1300</v>
      </c>
      <c r="C251">
        <f>VLOOKUP($A251,Aluminium!$A:$D,2,FALSE)</f>
        <v>1898</v>
      </c>
      <c r="D251">
        <f>VLOOKUP($A251,Aluminium!$A:$D,4,FALSE)</f>
        <v>1266550</v>
      </c>
      <c r="E251">
        <f>VLOOKUP($A251,Copper!$A:$D,2,FALSE)</f>
        <v>5990</v>
      </c>
      <c r="F251">
        <f>VLOOKUP($A251,Copper!$A:$D,4,FALSE)</f>
        <v>130325</v>
      </c>
      <c r="G251">
        <f>VLOOKUP($A251,Zinc!$A:$D,2,FALSE)</f>
        <v>2553</v>
      </c>
      <c r="H251">
        <f>VLOOKUP($A251,Zinc!$A:$D,4,FALSE)</f>
        <v>130425</v>
      </c>
      <c r="I251">
        <f>VLOOKUP($A251,'EUR-USD'!$A:$B,2,FALSE)</f>
        <v>1.137</v>
      </c>
      <c r="J251">
        <f>VLOOKUP($A251,'USD-INR'!$A:$F,2,FALSE)</f>
        <v>70.33</v>
      </c>
      <c r="K251">
        <f>VLOOKUP($A251,'USD-INR'!$A:$F,6,FALSE)</f>
        <v>1050000</v>
      </c>
      <c r="L251">
        <f>VLOOKUP($A251,Coal!$A:$D,4,FALSE)</f>
        <v>0.55808332148443052</v>
      </c>
      <c r="M251">
        <f>VLOOKUP($A251,'Crude Oil - WTI'!$A:$F,2,FALSE)</f>
        <v>44.61</v>
      </c>
      <c r="N251">
        <f>VLOOKUP($A251,'Crude Oil - WTI'!$A:$F,6,FALSE)</f>
        <v>665590</v>
      </c>
      <c r="O251">
        <f>VLOOKUP($A251,'Natural Gas'!$A:$F,2,FALSE)</f>
        <v>3.6419999999999999</v>
      </c>
      <c r="P251">
        <f>VLOOKUP($A251,'Natural Gas'!$A:$F,6,FALSE)</f>
        <v>10240</v>
      </c>
      <c r="Q251">
        <f>VLOOKUP($A251,'Crude Oil - Brent'!$A:$F,2,FALSE)</f>
        <v>52.16</v>
      </c>
      <c r="R251">
        <f>VLOOKUP($A251,'Crude Oil - Brent'!$A:$F,6,FALSE)</f>
        <v>102590</v>
      </c>
    </row>
    <row r="252" spans="1:18" x14ac:dyDescent="0.3">
      <c r="A252" s="48">
        <v>43462</v>
      </c>
      <c r="B252" s="49">
        <v>1300</v>
      </c>
      <c r="C252">
        <f>VLOOKUP($A252,Aluminium!$A:$D,2,FALSE)</f>
        <v>1881</v>
      </c>
      <c r="D252">
        <f>VLOOKUP($A252,Aluminium!$A:$D,4,FALSE)</f>
        <v>1267125</v>
      </c>
      <c r="E252">
        <f>VLOOKUP($A252,Copper!$A:$D,2,FALSE)</f>
        <v>6018</v>
      </c>
      <c r="F252">
        <f>VLOOKUP($A252,Copper!$A:$D,4,FALSE)</f>
        <v>130025</v>
      </c>
      <c r="G252">
        <f>VLOOKUP($A252,Zinc!$A:$D,2,FALSE)</f>
        <v>2542.5</v>
      </c>
      <c r="H252">
        <f>VLOOKUP($A252,Zinc!$A:$D,4,FALSE)</f>
        <v>130200</v>
      </c>
      <c r="I252">
        <f>VLOOKUP($A252,'EUR-USD'!$A:$B,2,FALSE)</f>
        <v>1.1448</v>
      </c>
      <c r="J252">
        <f>VLOOKUP($A252,'USD-INR'!$A:$F,2,FALSE)</f>
        <v>70.16</v>
      </c>
      <c r="K252">
        <f>VLOOKUP($A252,'USD-INR'!$A:$F,6,FALSE)</f>
        <v>1450000</v>
      </c>
      <c r="L252">
        <f>VLOOKUP($A252,Coal!$A:$D,4,FALSE)</f>
        <v>0.55801026225769668</v>
      </c>
      <c r="M252">
        <f>VLOOKUP($A252,'Crude Oil - WTI'!$A:$F,2,FALSE)</f>
        <v>45.33</v>
      </c>
      <c r="N252">
        <f>VLOOKUP($A252,'Crude Oil - WTI'!$A:$F,6,FALSE)</f>
        <v>564390</v>
      </c>
      <c r="O252">
        <f>VLOOKUP($A252,'Natural Gas'!$A:$F,2,FALSE)</f>
        <v>3.3029999999999999</v>
      </c>
      <c r="P252">
        <f>VLOOKUP($A252,'Natural Gas'!$A:$F,6,FALSE)</f>
        <v>132470</v>
      </c>
      <c r="Q252">
        <f>VLOOKUP($A252,'Crude Oil - Brent'!$A:$F,2,FALSE)</f>
        <v>52.2</v>
      </c>
      <c r="R252">
        <f>VLOOKUP($A252,'Crude Oil - Brent'!$A:$F,6,FALSE)</f>
        <v>17110</v>
      </c>
    </row>
    <row r="253" spans="1:18" x14ac:dyDescent="0.3">
      <c r="A253" s="48">
        <v>43467</v>
      </c>
      <c r="B253" s="49">
        <v>1275</v>
      </c>
      <c r="C253">
        <f>VLOOKUP($A253,Aluminium!$A:$D,2,FALSE)</f>
        <v>1858</v>
      </c>
      <c r="D253">
        <f>VLOOKUP($A253,Aluminium!$A:$D,4,FALSE)</f>
        <v>1273125</v>
      </c>
      <c r="E253">
        <f>VLOOKUP($A253,Copper!$A:$D,2,FALSE)</f>
        <v>5839</v>
      </c>
      <c r="F253">
        <f>VLOOKUP($A253,Copper!$A:$D,4,FALSE)</f>
        <v>132175</v>
      </c>
      <c r="G253">
        <f>VLOOKUP($A253,Zinc!$A:$D,2,FALSE)</f>
        <v>2462</v>
      </c>
      <c r="H253">
        <f>VLOOKUP($A253,Zinc!$A:$D,4,FALSE)</f>
        <v>129000</v>
      </c>
      <c r="I253">
        <f>VLOOKUP($A253,'EUR-USD'!$A:$B,2,FALSE)</f>
        <v>1.1405000000000001</v>
      </c>
      <c r="J253">
        <f>VLOOKUP($A253,'USD-INR'!$A:$F,2,FALSE)</f>
        <v>70.36</v>
      </c>
      <c r="K253">
        <f>VLOOKUP($A253,'USD-INR'!$A:$F,6,FALSE)</f>
        <v>2170000</v>
      </c>
      <c r="L253">
        <f>VLOOKUP($A253,Coal!$A:$D,4,FALSE)</f>
        <v>0.55642410460488911</v>
      </c>
      <c r="M253">
        <f>VLOOKUP($A253,'Crude Oil - WTI'!$A:$F,2,FALSE)</f>
        <v>46.54</v>
      </c>
      <c r="N253">
        <f>VLOOKUP($A253,'Crude Oil - WTI'!$A:$F,6,FALSE)</f>
        <v>850480</v>
      </c>
      <c r="O253">
        <f>VLOOKUP($A253,'Natural Gas'!$A:$F,2,FALSE)</f>
        <v>2.9580000000000002</v>
      </c>
      <c r="P253">
        <f>VLOOKUP($A253,'Natural Gas'!$A:$F,6,FALSE)</f>
        <v>147680</v>
      </c>
      <c r="Q253">
        <f>VLOOKUP($A253,'Crude Oil - Brent'!$A:$F,2,FALSE)</f>
        <v>54.91</v>
      </c>
      <c r="R253">
        <f>VLOOKUP($A253,'Crude Oil - Brent'!$A:$F,6,FALSE)</f>
        <v>300950</v>
      </c>
    </row>
    <row r="254" spans="1:18" x14ac:dyDescent="0.3">
      <c r="A254" s="48">
        <v>43468</v>
      </c>
      <c r="B254" s="49">
        <v>1275</v>
      </c>
      <c r="C254">
        <f>VLOOKUP($A254,Aluminium!$A:$D,2,FALSE)</f>
        <v>1825.5</v>
      </c>
      <c r="D254">
        <f>VLOOKUP($A254,Aluminium!$A:$D,4,FALSE)</f>
        <v>1272925</v>
      </c>
      <c r="E254">
        <f>VLOOKUP($A254,Copper!$A:$D,2,FALSE)</f>
        <v>5811</v>
      </c>
      <c r="F254">
        <f>VLOOKUP($A254,Copper!$A:$D,4,FALSE)</f>
        <v>132400</v>
      </c>
      <c r="G254">
        <f>VLOOKUP($A254,Zinc!$A:$D,2,FALSE)</f>
        <v>2480</v>
      </c>
      <c r="H254">
        <f>VLOOKUP($A254,Zinc!$A:$D,4,FALSE)</f>
        <v>129000</v>
      </c>
      <c r="I254">
        <f>VLOOKUP($A254,'EUR-USD'!$A:$B,2,FALSE)</f>
        <v>1.1344000000000001</v>
      </c>
      <c r="J254">
        <f>VLOOKUP($A254,'USD-INR'!$A:$F,2,FALSE)</f>
        <v>70.319999999999993</v>
      </c>
      <c r="K254">
        <f>VLOOKUP($A254,'USD-INR'!$A:$F,6,FALSE)</f>
        <v>2220000</v>
      </c>
      <c r="L254">
        <f>VLOOKUP($A254,Coal!$A:$D,4,FALSE)</f>
        <v>0.55816268486916953</v>
      </c>
      <c r="M254">
        <f>VLOOKUP($A254,'Crude Oil - WTI'!$A:$F,2,FALSE)</f>
        <v>47.09</v>
      </c>
      <c r="N254">
        <f>VLOOKUP($A254,'Crude Oil - WTI'!$A:$F,6,FALSE)</f>
        <v>788720</v>
      </c>
      <c r="O254">
        <f>VLOOKUP($A254,'Natural Gas'!$A:$F,2,FALSE)</f>
        <v>2.9449999999999998</v>
      </c>
      <c r="P254">
        <f>VLOOKUP($A254,'Natural Gas'!$A:$F,6,FALSE)</f>
        <v>115800</v>
      </c>
      <c r="Q254">
        <f>VLOOKUP($A254,'Crude Oil - Brent'!$A:$F,2,FALSE)</f>
        <v>55.95</v>
      </c>
      <c r="R254">
        <f>VLOOKUP($A254,'Crude Oil - Brent'!$A:$F,6,FALSE)</f>
        <v>278360</v>
      </c>
    </row>
    <row r="255" spans="1:18" x14ac:dyDescent="0.3">
      <c r="A255" s="48">
        <v>43469</v>
      </c>
      <c r="B255" s="49">
        <v>1450</v>
      </c>
      <c r="C255">
        <f>VLOOKUP($A255,Aluminium!$A:$D,2,FALSE)</f>
        <v>1879</v>
      </c>
      <c r="D255">
        <f>VLOOKUP($A255,Aluminium!$A:$D,4,FALSE)</f>
        <v>1278500</v>
      </c>
      <c r="E255">
        <f>VLOOKUP($A255,Copper!$A:$D,2,FALSE)</f>
        <v>5840</v>
      </c>
      <c r="F255">
        <f>VLOOKUP($A255,Copper!$A:$D,4,FALSE)</f>
        <v>132400</v>
      </c>
      <c r="G255">
        <f>VLOOKUP($A255,Zinc!$A:$D,2,FALSE)</f>
        <v>2505</v>
      </c>
      <c r="H255">
        <f>VLOOKUP($A255,Zinc!$A:$D,4,FALSE)</f>
        <v>128450</v>
      </c>
      <c r="I255">
        <f>VLOOKUP($A255,'EUR-USD'!$A:$B,2,FALSE)</f>
        <v>1.1406000000000001</v>
      </c>
      <c r="J255">
        <f>VLOOKUP($A255,'USD-INR'!$A:$F,2,FALSE)</f>
        <v>69.87</v>
      </c>
      <c r="K255">
        <f>VLOOKUP($A255,'USD-INR'!$A:$F,6,FALSE)</f>
        <v>2049999.9999999998</v>
      </c>
      <c r="L255">
        <f>VLOOKUP($A255,Coal!$A:$D,4,FALSE)</f>
        <v>0.55674824674395296</v>
      </c>
      <c r="M255">
        <f>VLOOKUP($A255,'Crude Oil - WTI'!$A:$F,2,FALSE)</f>
        <v>47.96</v>
      </c>
      <c r="N255">
        <f>VLOOKUP($A255,'Crude Oil - WTI'!$A:$F,6,FALSE)</f>
        <v>817280</v>
      </c>
      <c r="O255">
        <f>VLOOKUP($A255,'Natural Gas'!$A:$F,2,FALSE)</f>
        <v>3.044</v>
      </c>
      <c r="P255">
        <f>VLOOKUP($A255,'Natural Gas'!$A:$F,6,FALSE)</f>
        <v>122580</v>
      </c>
      <c r="Q255">
        <f>VLOOKUP($A255,'Crude Oil - Brent'!$A:$F,2,FALSE)</f>
        <v>57.06</v>
      </c>
      <c r="R255">
        <f>VLOOKUP($A255,'Crude Oil - Brent'!$A:$F,6,FALSE)</f>
        <v>321110</v>
      </c>
    </row>
    <row r="256" spans="1:18" x14ac:dyDescent="0.3">
      <c r="A256" s="48">
        <v>43472</v>
      </c>
      <c r="B256" s="49">
        <v>1650</v>
      </c>
      <c r="C256">
        <f>VLOOKUP($A256,Aluminium!$A:$D,2,FALSE)</f>
        <v>1858</v>
      </c>
      <c r="D256">
        <f>VLOOKUP($A256,Aluminium!$A:$D,4,FALSE)</f>
        <v>1276050</v>
      </c>
      <c r="E256">
        <f>VLOOKUP($A256,Copper!$A:$D,2,FALSE)</f>
        <v>5889.5</v>
      </c>
      <c r="F256">
        <f>VLOOKUP($A256,Copper!$A:$D,4,FALSE)</f>
        <v>132350</v>
      </c>
      <c r="G256">
        <f>VLOOKUP($A256,Zinc!$A:$D,2,FALSE)</f>
        <v>2535</v>
      </c>
      <c r="H256">
        <f>VLOOKUP($A256,Zinc!$A:$D,4,FALSE)</f>
        <v>127925</v>
      </c>
      <c r="I256">
        <f>VLOOKUP($A256,'EUR-USD'!$A:$B,2,FALSE)</f>
        <v>1.1438999999999999</v>
      </c>
      <c r="J256">
        <f>VLOOKUP($A256,'USD-INR'!$A:$F,2,FALSE)</f>
        <v>69.819999999999993</v>
      </c>
      <c r="K256">
        <f>VLOOKUP($A256,'USD-INR'!$A:$F,6,FALSE)</f>
        <v>2970000</v>
      </c>
      <c r="L256">
        <f>VLOOKUP($A256,Coal!$A:$D,4,FALSE)</f>
        <v>0.5657404755084503</v>
      </c>
      <c r="M256">
        <f>VLOOKUP($A256,'Crude Oil - WTI'!$A:$F,2,FALSE)</f>
        <v>48.52</v>
      </c>
      <c r="N256">
        <f>VLOOKUP($A256,'Crude Oil - WTI'!$A:$F,6,FALSE)</f>
        <v>819940</v>
      </c>
      <c r="O256">
        <f>VLOOKUP($A256,'Natural Gas'!$A:$F,2,FALSE)</f>
        <v>2.944</v>
      </c>
      <c r="P256">
        <f>VLOOKUP($A256,'Natural Gas'!$A:$F,6,FALSE)</f>
        <v>109250</v>
      </c>
      <c r="Q256">
        <f>VLOOKUP($A256,'Crude Oil - Brent'!$A:$F,2,FALSE)</f>
        <v>57.33</v>
      </c>
      <c r="R256">
        <f>VLOOKUP($A256,'Crude Oil - Brent'!$A:$F,6,FALSE)</f>
        <v>296580</v>
      </c>
    </row>
    <row r="257" spans="1:18" x14ac:dyDescent="0.3">
      <c r="A257" s="48">
        <v>43473</v>
      </c>
      <c r="B257" s="49">
        <v>1650</v>
      </c>
      <c r="C257">
        <f>VLOOKUP($A257,Aluminium!$A:$D,2,FALSE)</f>
        <v>1837</v>
      </c>
      <c r="D257">
        <f>VLOOKUP($A257,Aluminium!$A:$D,4,FALSE)</f>
        <v>1283500</v>
      </c>
      <c r="E257">
        <f>VLOOKUP($A257,Copper!$A:$D,2,FALSE)</f>
        <v>5904.5</v>
      </c>
      <c r="F257">
        <f>VLOOKUP($A257,Copper!$A:$D,4,FALSE)</f>
        <v>132350</v>
      </c>
      <c r="G257">
        <f>VLOOKUP($A257,Zinc!$A:$D,2,FALSE)</f>
        <v>2541</v>
      </c>
      <c r="H257">
        <f>VLOOKUP($A257,Zinc!$A:$D,4,FALSE)</f>
        <v>127600</v>
      </c>
      <c r="I257">
        <f>VLOOKUP($A257,'EUR-USD'!$A:$B,2,FALSE)</f>
        <v>1.145</v>
      </c>
      <c r="J257">
        <f>VLOOKUP($A257,'USD-INR'!$A:$F,2,FALSE)</f>
        <v>70.36</v>
      </c>
      <c r="K257">
        <f>VLOOKUP($A257,'USD-INR'!$A:$F,6,FALSE)</f>
        <v>2150000</v>
      </c>
      <c r="L257">
        <f>VLOOKUP($A257,Coal!$A:$D,4,FALSE)</f>
        <v>0.55997725980670832</v>
      </c>
      <c r="M257">
        <f>VLOOKUP($A257,'Crude Oil - WTI'!$A:$F,2,FALSE)</f>
        <v>49.78</v>
      </c>
      <c r="N257">
        <f>VLOOKUP($A257,'Crude Oil - WTI'!$A:$F,6,FALSE)</f>
        <v>765980</v>
      </c>
      <c r="O257">
        <f>VLOOKUP($A257,'Natural Gas'!$A:$F,2,FALSE)</f>
        <v>2.9670000000000001</v>
      </c>
      <c r="P257">
        <f>VLOOKUP($A257,'Natural Gas'!$A:$F,6,FALSE)</f>
        <v>132230</v>
      </c>
      <c r="Q257">
        <f>VLOOKUP($A257,'Crude Oil - Brent'!$A:$F,2,FALSE)</f>
        <v>58.72</v>
      </c>
      <c r="R257">
        <f>VLOOKUP($A257,'Crude Oil - Brent'!$A:$F,6,FALSE)</f>
        <v>288250</v>
      </c>
    </row>
    <row r="258" spans="1:18" x14ac:dyDescent="0.3">
      <c r="A258" s="48">
        <v>43474</v>
      </c>
      <c r="B258" s="49">
        <v>1650</v>
      </c>
      <c r="C258">
        <f>VLOOKUP($A258,Aluminium!$A:$D,2,FALSE)</f>
        <v>1842</v>
      </c>
      <c r="D258">
        <f>VLOOKUP($A258,Aluminium!$A:$D,4,FALSE)</f>
        <v>1281400</v>
      </c>
      <c r="E258">
        <f>VLOOKUP($A258,Copper!$A:$D,2,FALSE)</f>
        <v>5964</v>
      </c>
      <c r="F258">
        <f>VLOOKUP($A258,Copper!$A:$D,4,FALSE)</f>
        <v>132675</v>
      </c>
      <c r="G258">
        <f>VLOOKUP($A258,Zinc!$A:$D,2,FALSE)</f>
        <v>2532</v>
      </c>
      <c r="H258">
        <f>VLOOKUP($A258,Zinc!$A:$D,4,FALSE)</f>
        <v>127275</v>
      </c>
      <c r="I258">
        <f>VLOOKUP($A258,'EUR-USD'!$A:$B,2,FALSE)</f>
        <v>1.1452</v>
      </c>
      <c r="J258">
        <f>VLOOKUP($A258,'USD-INR'!$A:$F,2,FALSE)</f>
        <v>70.64</v>
      </c>
      <c r="K258">
        <f>VLOOKUP($A258,'USD-INR'!$A:$F,6,FALSE)</f>
        <v>2400000</v>
      </c>
      <c r="L258">
        <f>VLOOKUP($A258,Coal!$A:$D,4,FALSE)</f>
        <v>0.55775764439411091</v>
      </c>
      <c r="M258">
        <f>VLOOKUP($A258,'Crude Oil - WTI'!$A:$F,2,FALSE)</f>
        <v>52.36</v>
      </c>
      <c r="N258">
        <f>VLOOKUP($A258,'Crude Oil - WTI'!$A:$F,6,FALSE)</f>
        <v>891920</v>
      </c>
      <c r="O258">
        <f>VLOOKUP($A258,'Natural Gas'!$A:$F,2,FALSE)</f>
        <v>2.984</v>
      </c>
      <c r="P258">
        <f>VLOOKUP($A258,'Natural Gas'!$A:$F,6,FALSE)</f>
        <v>120960</v>
      </c>
      <c r="Q258">
        <f>VLOOKUP($A258,'Crude Oil - Brent'!$A:$F,2,FALSE)</f>
        <v>61.44</v>
      </c>
      <c r="R258">
        <f>VLOOKUP($A258,'Crude Oil - Brent'!$A:$F,6,FALSE)</f>
        <v>329050</v>
      </c>
    </row>
    <row r="259" spans="1:18" x14ac:dyDescent="0.3">
      <c r="A259" s="48">
        <v>43475</v>
      </c>
      <c r="B259" s="49">
        <v>1650</v>
      </c>
      <c r="C259">
        <f>VLOOKUP($A259,Aluminium!$A:$D,2,FALSE)</f>
        <v>1844</v>
      </c>
      <c r="D259">
        <f>VLOOKUP($A259,Aluminium!$A:$D,4,FALSE)</f>
        <v>1286050</v>
      </c>
      <c r="E259">
        <f>VLOOKUP($A259,Copper!$A:$D,2,FALSE)</f>
        <v>5908.5</v>
      </c>
      <c r="F259">
        <f>VLOOKUP($A259,Copper!$A:$D,4,FALSE)</f>
        <v>133600</v>
      </c>
      <c r="G259">
        <f>VLOOKUP($A259,Zinc!$A:$D,2,FALSE)</f>
        <v>2476</v>
      </c>
      <c r="H259">
        <f>VLOOKUP($A259,Zinc!$A:$D,4,FALSE)</f>
        <v>127050</v>
      </c>
      <c r="I259">
        <f>VLOOKUP($A259,'EUR-USD'!$A:$B,2,FALSE)</f>
        <v>1.1535</v>
      </c>
      <c r="J259">
        <f>VLOOKUP($A259,'USD-INR'!$A:$F,2,FALSE)</f>
        <v>70.540000000000006</v>
      </c>
      <c r="K259">
        <f>VLOOKUP($A259,'USD-INR'!$A:$F,6,FALSE)</f>
        <v>2320000</v>
      </c>
      <c r="L259">
        <f>VLOOKUP($A259,Coal!$A:$D,4,FALSE)</f>
        <v>0.56209242982704843</v>
      </c>
      <c r="M259">
        <f>VLOOKUP($A259,'Crude Oil - WTI'!$A:$F,2,FALSE)</f>
        <v>52.59</v>
      </c>
      <c r="N259">
        <f>VLOOKUP($A259,'Crude Oil - WTI'!$A:$F,6,FALSE)</f>
        <v>821780</v>
      </c>
      <c r="O259">
        <f>VLOOKUP($A259,'Natural Gas'!$A:$F,2,FALSE)</f>
        <v>2.9689999999999999</v>
      </c>
      <c r="P259">
        <f>VLOOKUP($A259,'Natural Gas'!$A:$F,6,FALSE)</f>
        <v>154180</v>
      </c>
      <c r="Q259">
        <f>VLOOKUP($A259,'Crude Oil - Brent'!$A:$F,2,FALSE)</f>
        <v>61.68</v>
      </c>
      <c r="R259">
        <f>VLOOKUP($A259,'Crude Oil - Brent'!$A:$F,6,FALSE)</f>
        <v>300920</v>
      </c>
    </row>
    <row r="260" spans="1:18" x14ac:dyDescent="0.3">
      <c r="A260" s="48">
        <v>43476</v>
      </c>
      <c r="B260" s="49">
        <v>1650</v>
      </c>
      <c r="C260">
        <f>VLOOKUP($A260,Aluminium!$A:$D,2,FALSE)</f>
        <v>1816</v>
      </c>
      <c r="D260">
        <f>VLOOKUP($A260,Aluminium!$A:$D,4,FALSE)</f>
        <v>1284725</v>
      </c>
      <c r="E260">
        <f>VLOOKUP($A260,Copper!$A:$D,2,FALSE)</f>
        <v>5926.5</v>
      </c>
      <c r="F260">
        <f>VLOOKUP($A260,Copper!$A:$D,4,FALSE)</f>
        <v>133700</v>
      </c>
      <c r="G260">
        <f>VLOOKUP($A260,Zinc!$A:$D,2,FALSE)</f>
        <v>2470</v>
      </c>
      <c r="H260">
        <f>VLOOKUP($A260,Zinc!$A:$D,4,FALSE)</f>
        <v>126800</v>
      </c>
      <c r="I260">
        <f>VLOOKUP($A260,'EUR-USD'!$A:$B,2,FALSE)</f>
        <v>1.1528</v>
      </c>
      <c r="J260">
        <f>VLOOKUP($A260,'USD-INR'!$A:$F,2,FALSE)</f>
        <v>70.599999999999994</v>
      </c>
      <c r="K260">
        <f>VLOOKUP($A260,'USD-INR'!$A:$F,6,FALSE)</f>
        <v>1590000</v>
      </c>
      <c r="L260">
        <f>VLOOKUP($A260,Coal!$A:$D,4,FALSE)</f>
        <v>0.56444759206798878</v>
      </c>
      <c r="M260">
        <f>VLOOKUP($A260,'Crude Oil - WTI'!$A:$F,2,FALSE)</f>
        <v>51.59</v>
      </c>
      <c r="N260">
        <f>VLOOKUP($A260,'Crude Oil - WTI'!$A:$F,6,FALSE)</f>
        <v>812340</v>
      </c>
      <c r="O260">
        <f>VLOOKUP($A260,'Natural Gas'!$A:$F,2,FALSE)</f>
        <v>3.0990000000000002</v>
      </c>
      <c r="P260">
        <f>VLOOKUP($A260,'Natural Gas'!$A:$F,6,FALSE)</f>
        <v>135460</v>
      </c>
      <c r="Q260">
        <f>VLOOKUP($A260,'Crude Oil - Brent'!$A:$F,2,FALSE)</f>
        <v>60.48</v>
      </c>
      <c r="R260">
        <f>VLOOKUP($A260,'Crude Oil - Brent'!$A:$F,6,FALSE)</f>
        <v>292790</v>
      </c>
    </row>
    <row r="261" spans="1:18" x14ac:dyDescent="0.3">
      <c r="A261" s="48">
        <v>43479</v>
      </c>
      <c r="B261" s="49">
        <v>1625</v>
      </c>
      <c r="C261">
        <f>VLOOKUP($A261,Aluminium!$A:$D,2,FALSE)</f>
        <v>1775.5</v>
      </c>
      <c r="D261">
        <f>VLOOKUP($A261,Aluminium!$A:$D,4,FALSE)</f>
        <v>1294050</v>
      </c>
      <c r="E261">
        <f>VLOOKUP($A261,Copper!$A:$D,2,FALSE)</f>
        <v>5861</v>
      </c>
      <c r="F261">
        <f>VLOOKUP($A261,Copper!$A:$D,4,FALSE)</f>
        <v>133700</v>
      </c>
      <c r="G261">
        <f>VLOOKUP($A261,Zinc!$A:$D,2,FALSE)</f>
        <v>2467.5</v>
      </c>
      <c r="H261">
        <f>VLOOKUP($A261,Zinc!$A:$D,4,FALSE)</f>
        <v>126225</v>
      </c>
      <c r="I261">
        <f>VLOOKUP($A261,'EUR-USD'!$A:$B,2,FALSE)</f>
        <v>1.1469</v>
      </c>
      <c r="J261">
        <f>VLOOKUP($A261,'USD-INR'!$A:$F,2,FALSE)</f>
        <v>71</v>
      </c>
      <c r="K261">
        <f>VLOOKUP($A261,'USD-INR'!$A:$F,6,FALSE)</f>
        <v>1700000</v>
      </c>
      <c r="L261">
        <f>VLOOKUP($A261,Coal!$A:$D,4,FALSE)</f>
        <v>0.5626760563380282</v>
      </c>
      <c r="M261">
        <f>VLOOKUP($A261,'Crude Oil - WTI'!$A:$F,2,FALSE)</f>
        <v>50.51</v>
      </c>
      <c r="N261">
        <f>VLOOKUP($A261,'Crude Oil - WTI'!$A:$F,6,FALSE)</f>
        <v>791530</v>
      </c>
      <c r="O261">
        <f>VLOOKUP($A261,'Natural Gas'!$A:$F,2,FALSE)</f>
        <v>3.5910000000000002</v>
      </c>
      <c r="P261">
        <f>VLOOKUP($A261,'Natural Gas'!$A:$F,6,FALSE)</f>
        <v>224300</v>
      </c>
      <c r="Q261">
        <f>VLOOKUP($A261,'Crude Oil - Brent'!$A:$F,2,FALSE)</f>
        <v>58.99</v>
      </c>
      <c r="R261">
        <f>VLOOKUP($A261,'Crude Oil - Brent'!$A:$F,6,FALSE)</f>
        <v>263280</v>
      </c>
    </row>
    <row r="262" spans="1:18" x14ac:dyDescent="0.3">
      <c r="A262" s="48">
        <v>43480</v>
      </c>
      <c r="B262" s="49">
        <v>1700</v>
      </c>
      <c r="C262">
        <f>VLOOKUP($A262,Aluminium!$A:$D,2,FALSE)</f>
        <v>1810.5</v>
      </c>
      <c r="D262">
        <f>VLOOKUP($A262,Aluminium!$A:$D,4,FALSE)</f>
        <v>1295750</v>
      </c>
      <c r="E262">
        <f>VLOOKUP($A262,Copper!$A:$D,2,FALSE)</f>
        <v>5882</v>
      </c>
      <c r="F262">
        <f>VLOOKUP($A262,Copper!$A:$D,4,FALSE)</f>
        <v>133600</v>
      </c>
      <c r="G262">
        <f>VLOOKUP($A262,Zinc!$A:$D,2,FALSE)</f>
        <v>2472.5</v>
      </c>
      <c r="H262">
        <f>VLOOKUP($A262,Zinc!$A:$D,4,FALSE)</f>
        <v>125575</v>
      </c>
      <c r="I262">
        <f>VLOOKUP($A262,'EUR-USD'!$A:$B,2,FALSE)</f>
        <v>1.143</v>
      </c>
      <c r="J262">
        <f>VLOOKUP($A262,'USD-INR'!$A:$F,2,FALSE)</f>
        <v>71.14</v>
      </c>
      <c r="K262">
        <f>VLOOKUP($A262,'USD-INR'!$A:$F,6,FALSE)</f>
        <v>2020000</v>
      </c>
      <c r="L262">
        <f>VLOOKUP($A262,Coal!$A:$D,4,FALSE)</f>
        <v>0.56227157717177401</v>
      </c>
      <c r="M262">
        <f>VLOOKUP($A262,'Crude Oil - WTI'!$A:$F,2,FALSE)</f>
        <v>52.11</v>
      </c>
      <c r="N262">
        <f>VLOOKUP($A262,'Crude Oil - WTI'!$A:$F,6,FALSE)</f>
        <v>664180</v>
      </c>
      <c r="O262">
        <f>VLOOKUP($A262,'Natural Gas'!$A:$F,2,FALSE)</f>
        <v>3.5009999999999999</v>
      </c>
      <c r="P262">
        <f>VLOOKUP($A262,'Natural Gas'!$A:$F,6,FALSE)</f>
        <v>184630</v>
      </c>
      <c r="Q262">
        <f>VLOOKUP($A262,'Crude Oil - Brent'!$A:$F,2,FALSE)</f>
        <v>60.64</v>
      </c>
      <c r="R262">
        <f>VLOOKUP($A262,'Crude Oil - Brent'!$A:$F,6,FALSE)</f>
        <v>234360</v>
      </c>
    </row>
    <row r="263" spans="1:18" x14ac:dyDescent="0.3">
      <c r="A263" s="48">
        <v>43481</v>
      </c>
      <c r="B263" s="49">
        <v>1700</v>
      </c>
      <c r="C263">
        <f>VLOOKUP($A263,Aluminium!$A:$D,2,FALSE)</f>
        <v>1839.5</v>
      </c>
      <c r="D263">
        <f>VLOOKUP($A263,Aluminium!$A:$D,4,FALSE)</f>
        <v>1303150</v>
      </c>
      <c r="E263">
        <f>VLOOKUP($A263,Copper!$A:$D,2,FALSE)</f>
        <v>5911</v>
      </c>
      <c r="F263">
        <f>VLOOKUP($A263,Copper!$A:$D,4,FALSE)</f>
        <v>135025</v>
      </c>
      <c r="G263">
        <f>VLOOKUP($A263,Zinc!$A:$D,2,FALSE)</f>
        <v>2490</v>
      </c>
      <c r="H263">
        <f>VLOOKUP($A263,Zinc!$A:$D,4,FALSE)</f>
        <v>124200</v>
      </c>
      <c r="I263">
        <f>VLOOKUP($A263,'EUR-USD'!$A:$B,2,FALSE)</f>
        <v>1.1388</v>
      </c>
      <c r="J263">
        <f>VLOOKUP($A263,'USD-INR'!$A:$F,2,FALSE)</f>
        <v>71.319999999999993</v>
      </c>
      <c r="K263">
        <f>VLOOKUP($A263,'USD-INR'!$A:$F,6,FALSE)</f>
        <v>2200000</v>
      </c>
      <c r="L263">
        <f>VLOOKUP($A263,Coal!$A:$D,4,FALSE)</f>
        <v>0.56996634885025244</v>
      </c>
      <c r="M263">
        <f>VLOOKUP($A263,'Crude Oil - WTI'!$A:$F,2,FALSE)</f>
        <v>52.31</v>
      </c>
      <c r="N263">
        <f>VLOOKUP($A263,'Crude Oil - WTI'!$A:$F,6,FALSE)</f>
        <v>694180</v>
      </c>
      <c r="O263">
        <f>VLOOKUP($A263,'Natural Gas'!$A:$F,2,FALSE)</f>
        <v>3.3839999999999999</v>
      </c>
      <c r="P263">
        <f>VLOOKUP($A263,'Natural Gas'!$A:$F,6,FALSE)</f>
        <v>192000</v>
      </c>
      <c r="Q263">
        <f>VLOOKUP($A263,'Crude Oil - Brent'!$A:$F,2,FALSE)</f>
        <v>61.32</v>
      </c>
      <c r="R263">
        <f>VLOOKUP($A263,'Crude Oil - Brent'!$A:$F,6,FALSE)</f>
        <v>315590</v>
      </c>
    </row>
    <row r="264" spans="1:18" x14ac:dyDescent="0.3">
      <c r="A264" s="48">
        <v>43482</v>
      </c>
      <c r="B264" s="49">
        <v>1675</v>
      </c>
      <c r="C264">
        <f>VLOOKUP($A264,Aluminium!$A:$D,2,FALSE)</f>
        <v>1804</v>
      </c>
      <c r="D264">
        <f>VLOOKUP($A264,Aluminium!$A:$D,4,FALSE)</f>
        <v>1304000</v>
      </c>
      <c r="E264">
        <f>VLOOKUP($A264,Copper!$A:$D,2,FALSE)</f>
        <v>5933</v>
      </c>
      <c r="F264">
        <f>VLOOKUP($A264,Copper!$A:$D,4,FALSE)</f>
        <v>134975</v>
      </c>
      <c r="G264">
        <f>VLOOKUP($A264,Zinc!$A:$D,2,FALSE)</f>
        <v>2502</v>
      </c>
      <c r="H264">
        <f>VLOOKUP($A264,Zinc!$A:$D,4,FALSE)</f>
        <v>122875</v>
      </c>
      <c r="I264">
        <f>VLOOKUP($A264,'EUR-USD'!$A:$B,2,FALSE)</f>
        <v>1.1402000000000001</v>
      </c>
      <c r="J264">
        <f>VLOOKUP($A264,'USD-INR'!$A:$F,2,FALSE)</f>
        <v>71.09</v>
      </c>
      <c r="K264">
        <f>VLOOKUP($A264,'USD-INR'!$A:$F,6,FALSE)</f>
        <v>2100000</v>
      </c>
      <c r="L264">
        <f>VLOOKUP($A264,Coal!$A:$D,4,FALSE)</f>
        <v>0.57884371922914613</v>
      </c>
      <c r="M264">
        <f>VLOOKUP($A264,'Crude Oil - WTI'!$A:$F,2,FALSE)</f>
        <v>52.07</v>
      </c>
      <c r="N264">
        <f>VLOOKUP($A264,'Crude Oil - WTI'!$A:$F,6,FALSE)</f>
        <v>288560</v>
      </c>
      <c r="O264">
        <f>VLOOKUP($A264,'Natural Gas'!$A:$F,2,FALSE)</f>
        <v>3.4129999999999998</v>
      </c>
      <c r="P264">
        <f>VLOOKUP($A264,'Natural Gas'!$A:$F,6,FALSE)</f>
        <v>158110</v>
      </c>
      <c r="Q264">
        <f>VLOOKUP($A264,'Crude Oil - Brent'!$A:$F,2,FALSE)</f>
        <v>61.18</v>
      </c>
      <c r="R264">
        <f>VLOOKUP($A264,'Crude Oil - Brent'!$A:$F,6,FALSE)</f>
        <v>278420</v>
      </c>
    </row>
    <row r="265" spans="1:18" x14ac:dyDescent="0.3">
      <c r="A265" s="48">
        <v>43483</v>
      </c>
      <c r="B265" s="49">
        <v>1650</v>
      </c>
      <c r="C265">
        <f>VLOOKUP($A265,Aluminium!$A:$D,2,FALSE)</f>
        <v>1851</v>
      </c>
      <c r="D265">
        <f>VLOOKUP($A265,Aluminium!$A:$D,4,FALSE)</f>
        <v>1303475</v>
      </c>
      <c r="E265">
        <f>VLOOKUP($A265,Copper!$A:$D,2,FALSE)</f>
        <v>6022</v>
      </c>
      <c r="F265">
        <f>VLOOKUP($A265,Copper!$A:$D,4,FALSE)</f>
        <v>135100</v>
      </c>
      <c r="G265">
        <f>VLOOKUP($A265,Zinc!$A:$D,2,FALSE)</f>
        <v>2577</v>
      </c>
      <c r="H265">
        <f>VLOOKUP($A265,Zinc!$A:$D,4,FALSE)</f>
        <v>121650</v>
      </c>
      <c r="I265">
        <f>VLOOKUP($A265,'EUR-USD'!$A:$B,2,FALSE)</f>
        <v>1.1405000000000001</v>
      </c>
      <c r="J265">
        <f>VLOOKUP($A265,'USD-INR'!$A:$F,2,FALSE)</f>
        <v>71.23</v>
      </c>
      <c r="K265">
        <f>VLOOKUP($A265,'USD-INR'!$A:$F,6,FALSE)</f>
        <v>1670000</v>
      </c>
      <c r="L265">
        <f>VLOOKUP($A265,Coal!$A:$D,4,FALSE)</f>
        <v>0.58261968271795583</v>
      </c>
      <c r="M265">
        <f>VLOOKUP($A265,'Crude Oil - WTI'!$A:$F,2,FALSE)</f>
        <v>53.8</v>
      </c>
      <c r="N265">
        <f>VLOOKUP($A265,'Crude Oil - WTI'!$A:$F,6,FALSE)</f>
        <v>193100</v>
      </c>
      <c r="O265">
        <f>VLOOKUP($A265,'Natural Gas'!$A:$F,2,FALSE)</f>
        <v>3.4820000000000002</v>
      </c>
      <c r="P265">
        <f>VLOOKUP($A265,'Natural Gas'!$A:$F,6,FALSE)</f>
        <v>160240</v>
      </c>
      <c r="Q265">
        <f>VLOOKUP($A265,'Crude Oil - Brent'!$A:$F,2,FALSE)</f>
        <v>62.7</v>
      </c>
      <c r="R265">
        <f>VLOOKUP($A265,'Crude Oil - Brent'!$A:$F,6,FALSE)</f>
        <v>288910</v>
      </c>
    </row>
    <row r="266" spans="1:18" x14ac:dyDescent="0.3">
      <c r="A266" s="48">
        <v>43486</v>
      </c>
      <c r="B266" s="49">
        <v>1650</v>
      </c>
      <c r="C266">
        <f>VLOOKUP($A266,Aluminium!$A:$D,2,FALSE)</f>
        <v>1842.5</v>
      </c>
      <c r="D266">
        <f>VLOOKUP($A266,Aluminium!$A:$D,4,FALSE)</f>
        <v>1301650</v>
      </c>
      <c r="E266">
        <f>VLOOKUP($A266,Copper!$A:$D,2,FALSE)</f>
        <v>5951.5</v>
      </c>
      <c r="F266">
        <f>VLOOKUP($A266,Copper!$A:$D,4,FALSE)</f>
        <v>145025</v>
      </c>
      <c r="G266">
        <f>VLOOKUP($A266,Zinc!$A:$D,2,FALSE)</f>
        <v>2569</v>
      </c>
      <c r="H266">
        <f>VLOOKUP($A266,Zinc!$A:$D,4,FALSE)</f>
        <v>119925</v>
      </c>
      <c r="I266">
        <f>VLOOKUP($A266,'EUR-USD'!$A:$B,2,FALSE)</f>
        <v>1.1368</v>
      </c>
      <c r="J266">
        <f>VLOOKUP($A266,'USD-INR'!$A:$F,2,FALSE)</f>
        <v>71.33</v>
      </c>
      <c r="K266">
        <f>VLOOKUP($A266,'USD-INR'!$A:$F,6,FALSE)</f>
        <v>1800000</v>
      </c>
      <c r="L266">
        <f>VLOOKUP($A266,Coal!$A:$D,4,FALSE)</f>
        <v>0.58040095331557551</v>
      </c>
      <c r="M266">
        <f>VLOOKUP($A266,'Crude Oil - WTI'!$A:$F,2,FALSE)</f>
        <v>54.24</v>
      </c>
      <c r="N266">
        <f>AVERAGE(N265,N267)</f>
        <v>119565</v>
      </c>
      <c r="O266">
        <f>VLOOKUP($A266,'Natural Gas'!$A:$F,2,FALSE)</f>
        <v>3.32</v>
      </c>
      <c r="P266">
        <f>AVERAGE(P265,P267)</f>
        <v>171690</v>
      </c>
      <c r="Q266">
        <f>VLOOKUP($A266,'Crude Oil - Brent'!$A:$F,2,FALSE)</f>
        <v>62.74</v>
      </c>
      <c r="R266">
        <f>VLOOKUP($A266,'Crude Oil - Brent'!$A:$F,6,FALSE)</f>
        <v>138080</v>
      </c>
    </row>
    <row r="267" spans="1:18" x14ac:dyDescent="0.3">
      <c r="A267" s="48">
        <v>43487</v>
      </c>
      <c r="B267" s="49">
        <v>1650</v>
      </c>
      <c r="C267">
        <f>VLOOKUP($A267,Aluminium!$A:$D,2,FALSE)</f>
        <v>1867.5</v>
      </c>
      <c r="D267">
        <f>VLOOKUP($A267,Aluminium!$A:$D,4,FALSE)</f>
        <v>1301625</v>
      </c>
      <c r="E267">
        <f>VLOOKUP($A267,Copper!$A:$D,2,FALSE)</f>
        <v>5926.5</v>
      </c>
      <c r="F267">
        <f>VLOOKUP($A267,Copper!$A:$D,4,FALSE)</f>
        <v>145025</v>
      </c>
      <c r="G267">
        <f>VLOOKUP($A267,Zinc!$A:$D,2,FALSE)</f>
        <v>2602</v>
      </c>
      <c r="H267">
        <f>VLOOKUP($A267,Zinc!$A:$D,4,FALSE)</f>
        <v>118825</v>
      </c>
      <c r="I267">
        <f>VLOOKUP($A267,'EUR-USD'!$A:$B,2,FALSE)</f>
        <v>1.1355</v>
      </c>
      <c r="J267">
        <f>VLOOKUP($A267,'USD-INR'!$A:$F,2,FALSE)</f>
        <v>71.489999999999995</v>
      </c>
      <c r="K267">
        <f>VLOOKUP($A267,'USD-INR'!$A:$F,6,FALSE)</f>
        <v>1360000</v>
      </c>
      <c r="L267">
        <f>VLOOKUP($A267,Coal!$A:$D,4,FALSE)</f>
        <v>0.57840257378654358</v>
      </c>
      <c r="M267">
        <f>VLOOKUP($A267,'Crude Oil - WTI'!$A:$F,2,FALSE)</f>
        <v>52.57</v>
      </c>
      <c r="N267">
        <f>VLOOKUP($A267,'Crude Oil - WTI'!$A:$F,6,FALSE)</f>
        <v>46030</v>
      </c>
      <c r="O267">
        <f>VLOOKUP($A267,'Natural Gas'!$A:$F,2,FALSE)</f>
        <v>3.04</v>
      </c>
      <c r="P267">
        <f>VLOOKUP($A267,'Natural Gas'!$A:$F,6,FALSE)</f>
        <v>183140</v>
      </c>
      <c r="Q267">
        <f>VLOOKUP($A267,'Crude Oil - Brent'!$A:$F,2,FALSE)</f>
        <v>61.5</v>
      </c>
      <c r="R267">
        <f>VLOOKUP($A267,'Crude Oil - Brent'!$A:$F,6,FALSE)</f>
        <v>283220</v>
      </c>
    </row>
    <row r="268" spans="1:18" x14ac:dyDescent="0.3">
      <c r="A268" s="48">
        <v>43488</v>
      </c>
      <c r="B268" s="49">
        <v>1650</v>
      </c>
      <c r="C268">
        <f>VLOOKUP($A268,Aluminium!$A:$D,2,FALSE)</f>
        <v>1877.5</v>
      </c>
      <c r="D268">
        <f>VLOOKUP($A268,Aluminium!$A:$D,4,FALSE)</f>
        <v>1301825</v>
      </c>
      <c r="E268">
        <f>VLOOKUP($A268,Copper!$A:$D,2,FALSE)</f>
        <v>5920.5</v>
      </c>
      <c r="F268">
        <f>VLOOKUP($A268,Copper!$A:$D,4,FALSE)</f>
        <v>145575</v>
      </c>
      <c r="G268">
        <f>VLOOKUP($A268,Zinc!$A:$D,2,FALSE)</f>
        <v>2607.5</v>
      </c>
      <c r="H268">
        <f>VLOOKUP($A268,Zinc!$A:$D,4,FALSE)</f>
        <v>118100</v>
      </c>
      <c r="I268">
        <f>VLOOKUP($A268,'EUR-USD'!$A:$B,2,FALSE)</f>
        <v>1.1366000000000001</v>
      </c>
      <c r="J268">
        <f>VLOOKUP($A268,'USD-INR'!$A:$F,2,FALSE)</f>
        <v>71.38</v>
      </c>
      <c r="K268">
        <f>VLOOKUP($A268,'USD-INR'!$A:$F,6,FALSE)</f>
        <v>1310000</v>
      </c>
      <c r="L268">
        <f>VLOOKUP($A268,Coal!$A:$D,4,FALSE)</f>
        <v>0.57719249089380786</v>
      </c>
      <c r="M268">
        <f>VLOOKUP($A268,'Crude Oil - WTI'!$A:$F,2,FALSE)</f>
        <v>52.62</v>
      </c>
      <c r="N268">
        <f>VLOOKUP($A268,'Crude Oil - WTI'!$A:$F,6,FALSE)</f>
        <v>702870</v>
      </c>
      <c r="O268">
        <f>VLOOKUP($A268,'Natural Gas'!$A:$F,2,FALSE)</f>
        <v>2.98</v>
      </c>
      <c r="P268">
        <f>VLOOKUP($A268,'Natural Gas'!$A:$F,6,FALSE)</f>
        <v>132840</v>
      </c>
      <c r="Q268">
        <f>VLOOKUP($A268,'Crude Oil - Brent'!$A:$F,2,FALSE)</f>
        <v>61.14</v>
      </c>
      <c r="R268">
        <f>VLOOKUP($A268,'Crude Oil - Brent'!$A:$F,6,FALSE)</f>
        <v>308460</v>
      </c>
    </row>
    <row r="269" spans="1:18" x14ac:dyDescent="0.3">
      <c r="A269" s="48">
        <v>43489</v>
      </c>
      <c r="B269" s="49">
        <v>1650</v>
      </c>
      <c r="C269">
        <f>VLOOKUP($A269,Aluminium!$A:$D,2,FALSE)</f>
        <v>1851</v>
      </c>
      <c r="D269">
        <f>VLOOKUP($A269,Aluminium!$A:$D,4,FALSE)</f>
        <v>1301350</v>
      </c>
      <c r="E269">
        <f>VLOOKUP($A269,Copper!$A:$D,2,FALSE)</f>
        <v>5885</v>
      </c>
      <c r="F269">
        <f>VLOOKUP($A269,Copper!$A:$D,4,FALSE)</f>
        <v>145675</v>
      </c>
      <c r="G269">
        <f>VLOOKUP($A269,Zinc!$A:$D,2,FALSE)</f>
        <v>2606</v>
      </c>
      <c r="H269">
        <f>VLOOKUP($A269,Zinc!$A:$D,4,FALSE)</f>
        <v>117475</v>
      </c>
      <c r="I269">
        <f>VLOOKUP($A269,'EUR-USD'!$A:$B,2,FALSE)</f>
        <v>1.1339999999999999</v>
      </c>
      <c r="J269">
        <f>VLOOKUP($A269,'USD-INR'!$A:$F,2,FALSE)</f>
        <v>71.13</v>
      </c>
      <c r="K269">
        <f>VLOOKUP($A269,'USD-INR'!$A:$F,6,FALSE)</f>
        <v>1270000</v>
      </c>
      <c r="L269">
        <f>VLOOKUP($A269,Coal!$A:$D,4,FALSE)</f>
        <v>0.57922114438352323</v>
      </c>
      <c r="M269">
        <f>VLOOKUP($A269,'Crude Oil - WTI'!$A:$F,2,FALSE)</f>
        <v>53.13</v>
      </c>
      <c r="N269">
        <f>VLOOKUP($A269,'Crude Oil - WTI'!$A:$F,6,FALSE)</f>
        <v>714420</v>
      </c>
      <c r="O269">
        <f>VLOOKUP($A269,'Natural Gas'!$A:$F,2,FALSE)</f>
        <v>3.0990000000000002</v>
      </c>
      <c r="P269">
        <f>VLOOKUP($A269,'Natural Gas'!$A:$F,6,FALSE)</f>
        <v>97940</v>
      </c>
      <c r="Q269">
        <f>VLOOKUP($A269,'Crude Oil - Brent'!$A:$F,2,FALSE)</f>
        <v>61.09</v>
      </c>
      <c r="R269">
        <f>VLOOKUP($A269,'Crude Oil - Brent'!$A:$F,6,FALSE)</f>
        <v>274480</v>
      </c>
    </row>
    <row r="270" spans="1:18" x14ac:dyDescent="0.3">
      <c r="A270" s="48">
        <v>43490</v>
      </c>
      <c r="B270" s="49">
        <v>1650</v>
      </c>
      <c r="C270">
        <f>VLOOKUP($A270,Aluminium!$A:$D,2,FALSE)</f>
        <v>1866.5</v>
      </c>
      <c r="D270">
        <f>VLOOKUP($A270,Aluminium!$A:$D,4,FALSE)</f>
        <v>1301100</v>
      </c>
      <c r="E270">
        <f>VLOOKUP($A270,Copper!$A:$D,2,FALSE)</f>
        <v>5901</v>
      </c>
      <c r="F270">
        <f>VLOOKUP($A270,Copper!$A:$D,4,FALSE)</f>
        <v>146275</v>
      </c>
      <c r="G270">
        <f>VLOOKUP($A270,Zinc!$A:$D,2,FALSE)</f>
        <v>2635.5</v>
      </c>
      <c r="H270">
        <f>VLOOKUP($A270,Zinc!$A:$D,4,FALSE)</f>
        <v>116400</v>
      </c>
      <c r="I270">
        <f>VLOOKUP($A270,'EUR-USD'!$A:$B,2,FALSE)</f>
        <v>1.1342000000000001</v>
      </c>
      <c r="J270">
        <f>VLOOKUP($A270,'USD-INR'!$A:$F,2,FALSE)</f>
        <v>71.209999999999994</v>
      </c>
      <c r="K270">
        <f>VLOOKUP($A270,'USD-INR'!$A:$F,6,FALSE)</f>
        <v>1600000</v>
      </c>
      <c r="L270">
        <f>VLOOKUP($A270,Coal!$A:$D,4,FALSE)</f>
        <v>0.579974722651313</v>
      </c>
      <c r="M270">
        <f>VLOOKUP($A270,'Crude Oil - WTI'!$A:$F,2,FALSE)</f>
        <v>53.69</v>
      </c>
      <c r="N270">
        <f>VLOOKUP($A270,'Crude Oil - WTI'!$A:$F,6,FALSE)</f>
        <v>593390</v>
      </c>
      <c r="O270">
        <f>VLOOKUP($A270,'Natural Gas'!$A:$F,2,FALSE)</f>
        <v>3.1779999999999999</v>
      </c>
      <c r="P270">
        <f>VLOOKUP($A270,'Natural Gas'!$A:$F,6,FALSE)</f>
        <v>52020</v>
      </c>
      <c r="Q270">
        <f>VLOOKUP($A270,'Crude Oil - Brent'!$A:$F,2,FALSE)</f>
        <v>61.64</v>
      </c>
      <c r="R270">
        <f>VLOOKUP($A270,'Crude Oil - Brent'!$A:$F,6,FALSE)</f>
        <v>218030</v>
      </c>
    </row>
    <row r="271" spans="1:18" x14ac:dyDescent="0.3">
      <c r="A271" s="48">
        <v>43493</v>
      </c>
      <c r="B271" s="49">
        <v>1600</v>
      </c>
      <c r="C271">
        <f>VLOOKUP($A271,Aluminium!$A:$D,2,FALSE)</f>
        <v>1860</v>
      </c>
      <c r="D271">
        <f>VLOOKUP($A271,Aluminium!$A:$D,4,FALSE)</f>
        <v>1300000</v>
      </c>
      <c r="E271">
        <f>VLOOKUP($A271,Copper!$A:$D,2,FALSE)</f>
        <v>5996</v>
      </c>
      <c r="F271">
        <f>VLOOKUP($A271,Copper!$A:$D,4,FALSE)</f>
        <v>146475</v>
      </c>
      <c r="G271">
        <f>VLOOKUP($A271,Zinc!$A:$D,2,FALSE)</f>
        <v>2699.5</v>
      </c>
      <c r="H271">
        <f>VLOOKUP($A271,Zinc!$A:$D,4,FALSE)</f>
        <v>115250</v>
      </c>
      <c r="I271">
        <f>VLOOKUP($A271,'EUR-USD'!$A:$B,2,FALSE)</f>
        <v>1.1413</v>
      </c>
      <c r="J271">
        <f>VLOOKUP($A271,'USD-INR'!$A:$F,2,FALSE)</f>
        <v>71.12</v>
      </c>
      <c r="K271">
        <f>VLOOKUP($A271,'USD-INR'!$A:$F,6,FALSE)</f>
        <v>1550000</v>
      </c>
      <c r="L271">
        <f>VLOOKUP($A271,Coal!$A:$D,4,FALSE)</f>
        <v>0.57930258717660288</v>
      </c>
      <c r="M271">
        <f>VLOOKUP($A271,'Crude Oil - WTI'!$A:$F,2,FALSE)</f>
        <v>51.99</v>
      </c>
      <c r="N271">
        <f>VLOOKUP($A271,'Crude Oil - WTI'!$A:$F,6,FALSE)</f>
        <v>650670</v>
      </c>
      <c r="O271">
        <f>VLOOKUP($A271,'Natural Gas'!$A:$F,2,FALSE)</f>
        <v>2.911</v>
      </c>
      <c r="P271">
        <f>VLOOKUP($A271,'Natural Gas'!$A:$F,6,FALSE)</f>
        <v>45800</v>
      </c>
      <c r="Q271">
        <f>VLOOKUP($A271,'Crude Oil - Brent'!$A:$F,2,FALSE)</f>
        <v>59.93</v>
      </c>
      <c r="R271">
        <f>VLOOKUP($A271,'Crude Oil - Brent'!$A:$F,6,FALSE)</f>
        <v>214190</v>
      </c>
    </row>
    <row r="272" spans="1:18" x14ac:dyDescent="0.3">
      <c r="A272" s="48">
        <v>43494</v>
      </c>
      <c r="B272" s="49">
        <v>1600</v>
      </c>
      <c r="C272">
        <f>VLOOKUP($A272,Aluminium!$A:$D,2,FALSE)</f>
        <v>1853</v>
      </c>
      <c r="D272">
        <f>VLOOKUP($A272,Aluminium!$A:$D,4,FALSE)</f>
        <v>1296125</v>
      </c>
      <c r="E272">
        <f>VLOOKUP($A272,Copper!$A:$D,2,FALSE)</f>
        <v>6007</v>
      </c>
      <c r="F272">
        <f>VLOOKUP($A272,Copper!$A:$D,4,FALSE)</f>
        <v>147600</v>
      </c>
      <c r="G272">
        <f>VLOOKUP($A272,Zinc!$A:$D,2,FALSE)</f>
        <v>2680</v>
      </c>
      <c r="H272">
        <f>VLOOKUP($A272,Zinc!$A:$D,4,FALSE)</f>
        <v>114650</v>
      </c>
      <c r="I272">
        <f>VLOOKUP($A272,'EUR-USD'!$A:$B,2,FALSE)</f>
        <v>1.1425000000000001</v>
      </c>
      <c r="J272">
        <f>VLOOKUP($A272,'USD-INR'!$A:$F,2,FALSE)</f>
        <v>71.09</v>
      </c>
      <c r="K272">
        <f>VLOOKUP($A272,'USD-INR'!$A:$F,6,FALSE)</f>
        <v>801590</v>
      </c>
      <c r="L272">
        <f>VLOOKUP($A272,Coal!$A:$D,4,FALSE)</f>
        <v>0.58095372063581374</v>
      </c>
      <c r="M272">
        <f>VLOOKUP($A272,'Crude Oil - WTI'!$A:$F,2,FALSE)</f>
        <v>53.31</v>
      </c>
      <c r="N272">
        <f>VLOOKUP($A272,'Crude Oil - WTI'!$A:$F,6,FALSE)</f>
        <v>660530</v>
      </c>
      <c r="O272">
        <f>VLOOKUP($A272,'Natural Gas'!$A:$F,2,FALSE)</f>
        <v>2.95</v>
      </c>
      <c r="P272">
        <f>VLOOKUP($A272,'Natural Gas'!$A:$F,6,FALSE)</f>
        <v>12980</v>
      </c>
      <c r="Q272">
        <f>VLOOKUP($A272,'Crude Oil - Brent'!$A:$F,2,FALSE)</f>
        <v>61.32</v>
      </c>
      <c r="R272">
        <f>VLOOKUP($A272,'Crude Oil - Brent'!$A:$F,6,FALSE)</f>
        <v>142130</v>
      </c>
    </row>
    <row r="273" spans="1:18" x14ac:dyDescent="0.3">
      <c r="A273" s="48">
        <v>43495</v>
      </c>
      <c r="B273" s="49">
        <v>1575</v>
      </c>
      <c r="C273">
        <f>VLOOKUP($A273,Aluminium!$A:$D,2,FALSE)</f>
        <v>1871</v>
      </c>
      <c r="D273">
        <f>VLOOKUP($A273,Aluminium!$A:$D,4,FALSE)</f>
        <v>1289775</v>
      </c>
      <c r="E273">
        <f>VLOOKUP($A273,Copper!$A:$D,2,FALSE)</f>
        <v>6077</v>
      </c>
      <c r="F273">
        <f>VLOOKUP($A273,Copper!$A:$D,4,FALSE)</f>
        <v>149100</v>
      </c>
      <c r="G273">
        <f>VLOOKUP($A273,Zinc!$A:$D,2,FALSE)</f>
        <v>2673</v>
      </c>
      <c r="H273">
        <f>VLOOKUP($A273,Zinc!$A:$D,4,FALSE)</f>
        <v>113975</v>
      </c>
      <c r="I273">
        <f>VLOOKUP($A273,'EUR-USD'!$A:$B,2,FALSE)</f>
        <v>1.1431</v>
      </c>
      <c r="J273">
        <f>VLOOKUP($A273,'USD-INR'!$A:$F,2,FALSE)</f>
        <v>71.34</v>
      </c>
      <c r="K273">
        <f>VLOOKUP($A273,'USD-INR'!$A:$F,6,FALSE)</f>
        <v>1290000</v>
      </c>
      <c r="L273">
        <f>VLOOKUP($A273,Coal!$A:$D,4,FALSE)</f>
        <v>0.58031959629941121</v>
      </c>
      <c r="M273">
        <f>VLOOKUP($A273,'Crude Oil - WTI'!$A:$F,2,FALSE)</f>
        <v>54.23</v>
      </c>
      <c r="N273">
        <f>VLOOKUP($A273,'Crude Oil - WTI'!$A:$F,6,FALSE)</f>
        <v>731310</v>
      </c>
      <c r="O273">
        <f>VLOOKUP($A273,'Natural Gas'!$A:$F,2,FALSE)</f>
        <v>2.8540000000000001</v>
      </c>
      <c r="P273">
        <f>VLOOKUP($A273,'Natural Gas'!$A:$F,6,FALSE)</f>
        <v>92040</v>
      </c>
      <c r="Q273">
        <f>VLOOKUP($A273,'Crude Oil - Brent'!$A:$F,2,FALSE)</f>
        <v>61.65</v>
      </c>
      <c r="R273">
        <f>VLOOKUP($A273,'Crude Oil - Brent'!$A:$F,6,FALSE)</f>
        <v>90930</v>
      </c>
    </row>
    <row r="274" spans="1:18" x14ac:dyDescent="0.3">
      <c r="A274" s="48">
        <v>43496</v>
      </c>
      <c r="B274" s="49">
        <v>1575</v>
      </c>
      <c r="C274">
        <f>VLOOKUP($A274,Aluminium!$A:$D,2,FALSE)</f>
        <v>1880.5</v>
      </c>
      <c r="D274">
        <f>VLOOKUP($A274,Aluminium!$A:$D,4,FALSE)</f>
        <v>1287425</v>
      </c>
      <c r="E274">
        <f>VLOOKUP($A274,Copper!$A:$D,2,FALSE)</f>
        <v>6148</v>
      </c>
      <c r="F274">
        <f>VLOOKUP($A274,Copper!$A:$D,4,FALSE)</f>
        <v>149200</v>
      </c>
      <c r="G274">
        <f>VLOOKUP($A274,Zinc!$A:$D,2,FALSE)</f>
        <v>2719.5</v>
      </c>
      <c r="H274">
        <f>VLOOKUP($A274,Zinc!$A:$D,4,FALSE)</f>
        <v>113425</v>
      </c>
      <c r="I274">
        <f>VLOOKUP($A274,'EUR-USD'!$A:$B,2,FALSE)</f>
        <v>1.1493</v>
      </c>
      <c r="J274">
        <f>VLOOKUP($A274,'USD-INR'!$A:$F,2,FALSE)</f>
        <v>71.290000000000006</v>
      </c>
      <c r="K274">
        <f>VLOOKUP($A274,'USD-INR'!$A:$F,6,FALSE)</f>
        <v>2029999.9999999998</v>
      </c>
      <c r="L274">
        <f>VLOOKUP($A274,Coal!$A:$D,4,FALSE)</f>
        <v>0.58072660962266787</v>
      </c>
      <c r="M274">
        <f>VLOOKUP($A274,'Crude Oil - WTI'!$A:$F,2,FALSE)</f>
        <v>53.79</v>
      </c>
      <c r="N274">
        <f>VLOOKUP($A274,'Crude Oil - WTI'!$A:$F,6,FALSE)</f>
        <v>718650</v>
      </c>
      <c r="O274">
        <f>VLOOKUP($A274,'Natural Gas'!$A:$F,2,FALSE)</f>
        <v>2.8140000000000001</v>
      </c>
      <c r="P274">
        <f>VLOOKUP($A274,'Natural Gas'!$A:$F,6,FALSE)</f>
        <v>130110.00000000001</v>
      </c>
      <c r="Q274">
        <f>VLOOKUP($A274,'Crude Oil - Brent'!$A:$F,2,FALSE)</f>
        <v>61.89</v>
      </c>
      <c r="R274">
        <f>VLOOKUP($A274,'Crude Oil - Brent'!$A:$F,6,FALSE)</f>
        <v>20630</v>
      </c>
    </row>
    <row r="275" spans="1:18" x14ac:dyDescent="0.3">
      <c r="A275" s="48">
        <v>43497</v>
      </c>
      <c r="B275" s="49">
        <v>1600</v>
      </c>
      <c r="C275">
        <f>VLOOKUP($A275,Aluminium!$A:$D,2,FALSE)</f>
        <v>1872.5</v>
      </c>
      <c r="D275">
        <f>VLOOKUP($A275,Aluminium!$A:$D,4,FALSE)</f>
        <v>1284125</v>
      </c>
      <c r="E275">
        <f>VLOOKUP($A275,Copper!$A:$D,2,FALSE)</f>
        <v>6097.5</v>
      </c>
      <c r="F275">
        <f>VLOOKUP($A275,Copper!$A:$D,4,FALSE)</f>
        <v>149950</v>
      </c>
      <c r="G275">
        <f>VLOOKUP($A275,Zinc!$A:$D,2,FALSE)</f>
        <v>2732.5</v>
      </c>
      <c r="H275">
        <f>VLOOKUP($A275,Zinc!$A:$D,4,FALSE)</f>
        <v>113200</v>
      </c>
      <c r="I275">
        <f>VLOOKUP($A275,'EUR-USD'!$A:$B,2,FALSE)</f>
        <v>1.1466000000000001</v>
      </c>
      <c r="J275">
        <f>VLOOKUP($A275,'USD-INR'!$A:$F,2,FALSE)</f>
        <v>71.45</v>
      </c>
      <c r="K275">
        <f>VLOOKUP($A275,'USD-INR'!$A:$F,6,FALSE)</f>
        <v>2500000</v>
      </c>
      <c r="L275">
        <f>VLOOKUP($A275,Coal!$A:$D,4,FALSE)</f>
        <v>0.57942617214835546</v>
      </c>
      <c r="M275">
        <f>VLOOKUP($A275,'Crude Oil - WTI'!$A:$F,2,FALSE)</f>
        <v>55.26</v>
      </c>
      <c r="N275">
        <f>VLOOKUP($A275,'Crude Oil - WTI'!$A:$F,6,FALSE)</f>
        <v>689570</v>
      </c>
      <c r="O275">
        <f>VLOOKUP($A275,'Natural Gas'!$A:$F,2,FALSE)</f>
        <v>2.734</v>
      </c>
      <c r="P275">
        <f>VLOOKUP($A275,'Natural Gas'!$A:$F,6,FALSE)</f>
        <v>124500</v>
      </c>
      <c r="Q275">
        <f>VLOOKUP($A275,'Crude Oil - Brent'!$A:$F,2,FALSE)</f>
        <v>62.75</v>
      </c>
      <c r="R275">
        <f>VLOOKUP($A275,'Crude Oil - Brent'!$A:$F,6,FALSE)</f>
        <v>267220</v>
      </c>
    </row>
    <row r="276" spans="1:18" x14ac:dyDescent="0.3">
      <c r="A276" s="48">
        <v>43500</v>
      </c>
      <c r="B276" s="49">
        <v>1550</v>
      </c>
      <c r="C276">
        <f>VLOOKUP($A276,Aluminium!$A:$D,2,FALSE)</f>
        <v>1840</v>
      </c>
      <c r="D276">
        <f>VLOOKUP($A276,Aluminium!$A:$D,4,FALSE)</f>
        <v>1297150</v>
      </c>
      <c r="E276">
        <f>VLOOKUP($A276,Copper!$A:$D,2,FALSE)</f>
        <v>6076.5</v>
      </c>
      <c r="F276">
        <f>VLOOKUP($A276,Copper!$A:$D,4,FALSE)</f>
        <v>149900</v>
      </c>
      <c r="G276">
        <f>VLOOKUP($A276,Zinc!$A:$D,2,FALSE)</f>
        <v>2785</v>
      </c>
      <c r="H276">
        <f>VLOOKUP($A276,Zinc!$A:$D,4,FALSE)</f>
        <v>112500</v>
      </c>
      <c r="I276">
        <f>VLOOKUP($A276,'EUR-USD'!$A:$B,2,FALSE)</f>
        <v>1.1449</v>
      </c>
      <c r="J276">
        <f>VLOOKUP($A276,'USD-INR'!$A:$F,2,FALSE)</f>
        <v>71.98</v>
      </c>
      <c r="K276">
        <f>VLOOKUP($A276,'USD-INR'!$A:$F,6,FALSE)</f>
        <v>1710000</v>
      </c>
      <c r="L276">
        <f>VLOOKUP($A276,Coal!$A:$D,4,FALSE)</f>
        <v>0.57168657960544589</v>
      </c>
      <c r="M276">
        <f>VLOOKUP($A276,'Crude Oil - WTI'!$A:$F,2,FALSE)</f>
        <v>54.56</v>
      </c>
      <c r="N276">
        <f>VLOOKUP($A276,'Crude Oil - WTI'!$A:$F,6,FALSE)</f>
        <v>622470</v>
      </c>
      <c r="O276">
        <f>VLOOKUP($A276,'Natural Gas'!$A:$F,2,FALSE)</f>
        <v>2.66</v>
      </c>
      <c r="P276">
        <f>VLOOKUP($A276,'Natural Gas'!$A:$F,6,FALSE)</f>
        <v>116490</v>
      </c>
      <c r="Q276">
        <f>VLOOKUP($A276,'Crude Oil - Brent'!$A:$F,2,FALSE)</f>
        <v>62.51</v>
      </c>
      <c r="R276">
        <f>VLOOKUP($A276,'Crude Oil - Brent'!$A:$F,6,FALSE)</f>
        <v>297430</v>
      </c>
    </row>
    <row r="277" spans="1:18" x14ac:dyDescent="0.3">
      <c r="A277" s="48">
        <v>43501</v>
      </c>
      <c r="B277" s="49">
        <v>1550</v>
      </c>
      <c r="C277">
        <f>VLOOKUP($A277,Aluminium!$A:$D,2,FALSE)</f>
        <v>1896.5</v>
      </c>
      <c r="D277">
        <f>VLOOKUP($A277,Aluminium!$A:$D,4,FALSE)</f>
        <v>1298150</v>
      </c>
      <c r="E277">
        <f>VLOOKUP($A277,Copper!$A:$D,2,FALSE)</f>
        <v>6174</v>
      </c>
      <c r="F277">
        <f>VLOOKUP($A277,Copper!$A:$D,4,FALSE)</f>
        <v>149800</v>
      </c>
      <c r="G277">
        <f>VLOOKUP($A277,Zinc!$A:$D,2,FALSE)</f>
        <v>2770</v>
      </c>
      <c r="H277">
        <f>VLOOKUP($A277,Zinc!$A:$D,4,FALSE)</f>
        <v>112725</v>
      </c>
      <c r="I277">
        <f>VLOOKUP($A277,'EUR-USD'!$A:$B,2,FALSE)</f>
        <v>1.1420999999999999</v>
      </c>
      <c r="J277">
        <f>VLOOKUP($A277,'USD-INR'!$A:$F,2,FALSE)</f>
        <v>71.739999999999995</v>
      </c>
      <c r="K277">
        <f>VLOOKUP($A277,'USD-INR'!$A:$F,6,FALSE)</f>
        <v>1490000</v>
      </c>
      <c r="L277">
        <f ca="1">AVERAGE(L276,L278)</f>
        <v>0.7555094950929655</v>
      </c>
      <c r="M277">
        <f>VLOOKUP($A277,'Crude Oil - WTI'!$A:$F,2,FALSE)</f>
        <v>53.66</v>
      </c>
      <c r="N277">
        <f>VLOOKUP($A277,'Crude Oil - WTI'!$A:$F,6,FALSE)</f>
        <v>609760</v>
      </c>
      <c r="O277">
        <f>VLOOKUP($A277,'Natural Gas'!$A:$F,2,FALSE)</f>
        <v>2.6619999999999999</v>
      </c>
      <c r="P277">
        <f>VLOOKUP($A277,'Natural Gas'!$A:$F,6,FALSE)</f>
        <v>82250</v>
      </c>
      <c r="Q277">
        <f>VLOOKUP($A277,'Crude Oil - Brent'!$A:$F,2,FALSE)</f>
        <v>61.98</v>
      </c>
      <c r="R277">
        <f>VLOOKUP($A277,'Crude Oil - Brent'!$A:$F,6,FALSE)</f>
        <v>215360</v>
      </c>
    </row>
    <row r="278" spans="1:18" x14ac:dyDescent="0.3">
      <c r="A278" s="48">
        <v>43502</v>
      </c>
      <c r="B278" s="49">
        <v>1550</v>
      </c>
      <c r="C278">
        <f>VLOOKUP($A278,Aluminium!$A:$D,2,FALSE)</f>
        <v>1886.5</v>
      </c>
      <c r="D278">
        <f>VLOOKUP($A278,Aluminium!$A:$D,4,FALSE)</f>
        <v>1292175</v>
      </c>
      <c r="E278">
        <f>VLOOKUP($A278,Copper!$A:$D,2,FALSE)</f>
        <v>6210</v>
      </c>
      <c r="F278">
        <f>VLOOKUP($A278,Copper!$A:$D,4,FALSE)</f>
        <v>149550</v>
      </c>
      <c r="G278">
        <f>VLOOKUP($A278,Zinc!$A:$D,2,FALSE)</f>
        <v>2719</v>
      </c>
      <c r="H278">
        <f>VLOOKUP($A278,Zinc!$A:$D,4,FALSE)</f>
        <v>111775</v>
      </c>
      <c r="I278">
        <f>VLOOKUP($A278,'EUR-USD'!$A:$B,2,FALSE)</f>
        <v>1.1391</v>
      </c>
      <c r="J278">
        <f>VLOOKUP($A278,'USD-INR'!$A:$F,2,FALSE)</f>
        <v>71.72</v>
      </c>
      <c r="K278">
        <f>VLOOKUP($A278,'USD-INR'!$A:$F,6,FALSE)</f>
        <v>1120000</v>
      </c>
      <c r="L278">
        <f ca="1">AVERAGE(L277,L279)</f>
        <v>0.7555094950929655</v>
      </c>
      <c r="M278">
        <f>VLOOKUP($A278,'Crude Oil - WTI'!$A:$F,2,FALSE)</f>
        <v>54.01</v>
      </c>
      <c r="N278">
        <f>VLOOKUP($A278,'Crude Oil - WTI'!$A:$F,6,FALSE)</f>
        <v>606720</v>
      </c>
      <c r="O278">
        <f>VLOOKUP($A278,'Natural Gas'!$A:$F,2,FALSE)</f>
        <v>2.6619999999999999</v>
      </c>
      <c r="P278">
        <f>VLOOKUP($A278,'Natural Gas'!$A:$F,6,FALSE)</f>
        <v>98330</v>
      </c>
      <c r="Q278">
        <f>VLOOKUP($A278,'Crude Oil - Brent'!$A:$F,2,FALSE)</f>
        <v>62.69</v>
      </c>
      <c r="R278">
        <f>VLOOKUP($A278,'Crude Oil - Brent'!$A:$F,6,FALSE)</f>
        <v>225570</v>
      </c>
    </row>
    <row r="279" spans="1:18" x14ac:dyDescent="0.3">
      <c r="A279" s="48">
        <v>43503</v>
      </c>
      <c r="B279" s="49">
        <v>1550</v>
      </c>
      <c r="C279">
        <f>VLOOKUP($A279,Aluminium!$A:$D,2,FALSE)</f>
        <v>1862.5</v>
      </c>
      <c r="D279">
        <f>VLOOKUP($A279,Aluminium!$A:$D,4,FALSE)</f>
        <v>1291800</v>
      </c>
      <c r="E279">
        <f>VLOOKUP($A279,Copper!$A:$D,2,FALSE)</f>
        <v>6227</v>
      </c>
      <c r="F279">
        <f>VLOOKUP($A279,Copper!$A:$D,4,FALSE)</f>
        <v>149400</v>
      </c>
      <c r="G279">
        <f>VLOOKUP($A279,Zinc!$A:$D,2,FALSE)</f>
        <v>2719</v>
      </c>
      <c r="H279">
        <f>VLOOKUP($A279,Zinc!$A:$D,4,FALSE)</f>
        <v>111275</v>
      </c>
      <c r="I279">
        <f>VLOOKUP($A279,'EUR-USD'!$A:$B,2,FALSE)</f>
        <v>1.1345000000000001</v>
      </c>
      <c r="J279">
        <f>VLOOKUP($A279,'USD-INR'!$A:$F,2,FALSE)</f>
        <v>71.56</v>
      </c>
      <c r="K279">
        <f>VLOOKUP($A279,'USD-INR'!$A:$F,6,FALSE)</f>
        <v>2250000</v>
      </c>
      <c r="L279">
        <f>VLOOKUP($A279,Coal!$A:$D,4,FALSE)</f>
        <v>0.58202906651760755</v>
      </c>
      <c r="M279">
        <f>VLOOKUP($A279,'Crude Oil - WTI'!$A:$F,2,FALSE)</f>
        <v>52.64</v>
      </c>
      <c r="N279">
        <f>VLOOKUP($A279,'Crude Oil - WTI'!$A:$F,6,FALSE)</f>
        <v>749010</v>
      </c>
      <c r="O279">
        <f>VLOOKUP($A279,'Natural Gas'!$A:$F,2,FALSE)</f>
        <v>2.5510000000000002</v>
      </c>
      <c r="P279">
        <f>VLOOKUP($A279,'Natural Gas'!$A:$F,6,FALSE)</f>
        <v>211790</v>
      </c>
      <c r="Q279">
        <f>VLOOKUP($A279,'Crude Oil - Brent'!$A:$F,2,FALSE)</f>
        <v>61.63</v>
      </c>
      <c r="R279">
        <f>VLOOKUP($A279,'Crude Oil - Brent'!$A:$F,6,FALSE)</f>
        <v>286170</v>
      </c>
    </row>
    <row r="280" spans="1:18" x14ac:dyDescent="0.3">
      <c r="A280" s="48">
        <v>43504</v>
      </c>
      <c r="B280" s="49">
        <v>1550</v>
      </c>
      <c r="C280">
        <f>VLOOKUP($A280,Aluminium!$A:$D,2,FALSE)</f>
        <v>1865</v>
      </c>
      <c r="D280">
        <f>VLOOKUP($A280,Aluminium!$A:$D,4,FALSE)</f>
        <v>1296800</v>
      </c>
      <c r="E280">
        <f>VLOOKUP($A280,Copper!$A:$D,2,FALSE)</f>
        <v>6207</v>
      </c>
      <c r="F280">
        <f>VLOOKUP($A280,Copper!$A:$D,4,FALSE)</f>
        <v>149200</v>
      </c>
      <c r="G280">
        <f>VLOOKUP($A280,Zinc!$A:$D,2,FALSE)</f>
        <v>2688.5</v>
      </c>
      <c r="H280">
        <f>VLOOKUP($A280,Zinc!$A:$D,4,FALSE)</f>
        <v>109925</v>
      </c>
      <c r="I280">
        <f>VLOOKUP($A280,'EUR-USD'!$A:$B,2,FALSE)</f>
        <v>1.1347</v>
      </c>
      <c r="J280">
        <f>VLOOKUP($A280,'USD-INR'!$A:$F,2,FALSE)</f>
        <v>71.430000000000007</v>
      </c>
      <c r="K280">
        <f>VLOOKUP($A280,'USD-INR'!$A:$F,6,FALSE)</f>
        <v>1770000</v>
      </c>
      <c r="L280">
        <f>VLOOKUP($A280,Coal!$A:$D,4,FALSE)</f>
        <v>0.5858882822343553</v>
      </c>
      <c r="M280">
        <f>VLOOKUP($A280,'Crude Oil - WTI'!$A:$F,2,FALSE)</f>
        <v>52.72</v>
      </c>
      <c r="N280">
        <f>VLOOKUP($A280,'Crude Oil - WTI'!$A:$F,6,FALSE)</f>
        <v>621000</v>
      </c>
      <c r="O280">
        <f>VLOOKUP($A280,'Natural Gas'!$A:$F,2,FALSE)</f>
        <v>2.5830000000000002</v>
      </c>
      <c r="P280">
        <f>VLOOKUP($A280,'Natural Gas'!$A:$F,6,FALSE)</f>
        <v>147880</v>
      </c>
      <c r="Q280">
        <f>VLOOKUP($A280,'Crude Oil - Brent'!$A:$F,2,FALSE)</f>
        <v>62.1</v>
      </c>
      <c r="R280">
        <f>VLOOKUP($A280,'Crude Oil - Brent'!$A:$F,6,FALSE)</f>
        <v>254950</v>
      </c>
    </row>
    <row r="281" spans="1:18" x14ac:dyDescent="0.3">
      <c r="A281" s="48">
        <v>43507</v>
      </c>
      <c r="B281" s="49">
        <v>1550</v>
      </c>
      <c r="C281">
        <f>VLOOKUP($A281,Aluminium!$A:$D,2,FALSE)</f>
        <v>1848</v>
      </c>
      <c r="D281">
        <f>VLOOKUP($A281,Aluminium!$A:$D,4,FALSE)</f>
        <v>1292175</v>
      </c>
      <c r="E281">
        <f>VLOOKUP($A281,Copper!$A:$D,2,FALSE)</f>
        <v>6148</v>
      </c>
      <c r="F281">
        <f>VLOOKUP($A281,Copper!$A:$D,4,FALSE)</f>
        <v>148550</v>
      </c>
      <c r="G281">
        <f>VLOOKUP($A281,Zinc!$A:$D,2,FALSE)</f>
        <v>2648</v>
      </c>
      <c r="H281">
        <f>VLOOKUP($A281,Zinc!$A:$D,4,FALSE)</f>
        <v>108425</v>
      </c>
      <c r="I281">
        <f>VLOOKUP($A281,'EUR-USD'!$A:$B,2,FALSE)</f>
        <v>1.1314</v>
      </c>
      <c r="J281">
        <f>VLOOKUP($A281,'USD-INR'!$A:$F,2,FALSE)</f>
        <v>71.3</v>
      </c>
      <c r="K281">
        <f>VLOOKUP($A281,'USD-INR'!$A:$F,6,FALSE)</f>
        <v>1120000</v>
      </c>
      <c r="L281">
        <f>VLOOKUP($A281,Coal!$A:$D,4,FALSE)</f>
        <v>0.59326788218793824</v>
      </c>
      <c r="M281">
        <f>VLOOKUP($A281,'Crude Oil - WTI'!$A:$F,2,FALSE)</f>
        <v>52.41</v>
      </c>
      <c r="N281">
        <f>VLOOKUP($A281,'Crude Oil - WTI'!$A:$F,6,FALSE)</f>
        <v>750240</v>
      </c>
      <c r="O281">
        <f>VLOOKUP($A281,'Natural Gas'!$A:$F,2,FALSE)</f>
        <v>2.6419999999999999</v>
      </c>
      <c r="P281">
        <f>VLOOKUP($A281,'Natural Gas'!$A:$F,6,FALSE)</f>
        <v>202420</v>
      </c>
      <c r="Q281">
        <f>VLOOKUP($A281,'Crude Oil - Brent'!$A:$F,2,FALSE)</f>
        <v>61.51</v>
      </c>
      <c r="R281">
        <f>VLOOKUP($A281,'Crude Oil - Brent'!$A:$F,6,FALSE)</f>
        <v>280960</v>
      </c>
    </row>
    <row r="282" spans="1:18" x14ac:dyDescent="0.3">
      <c r="A282" s="48">
        <v>43508</v>
      </c>
      <c r="B282" s="49">
        <v>1550</v>
      </c>
      <c r="C282">
        <f>VLOOKUP($A282,Aluminium!$A:$D,2,FALSE)</f>
        <v>1840.5</v>
      </c>
      <c r="D282">
        <f>VLOOKUP($A282,Aluminium!$A:$D,4,FALSE)</f>
        <v>1286025</v>
      </c>
      <c r="E282">
        <f>VLOOKUP($A282,Copper!$A:$D,2,FALSE)</f>
        <v>6102</v>
      </c>
      <c r="F282">
        <f>VLOOKUP($A282,Copper!$A:$D,4,FALSE)</f>
        <v>148250</v>
      </c>
      <c r="G282">
        <f>VLOOKUP($A282,Zinc!$A:$D,2,FALSE)</f>
        <v>2640</v>
      </c>
      <c r="H282">
        <f>VLOOKUP($A282,Zinc!$A:$D,4,FALSE)</f>
        <v>105875</v>
      </c>
      <c r="I282">
        <f>VLOOKUP($A282,'EUR-USD'!$A:$B,2,FALSE)</f>
        <v>1.1289</v>
      </c>
      <c r="J282">
        <f>VLOOKUP($A282,'USD-INR'!$A:$F,2,FALSE)</f>
        <v>70.87</v>
      </c>
      <c r="K282">
        <f>VLOOKUP($A282,'USD-INR'!$A:$F,6,FALSE)</f>
        <v>2000000</v>
      </c>
      <c r="L282">
        <f>VLOOKUP($A282,Coal!$A:$D,4,FALSE)</f>
        <v>0.59686750388034426</v>
      </c>
      <c r="M282">
        <f>VLOOKUP($A282,'Crude Oil - WTI'!$A:$F,2,FALSE)</f>
        <v>53.1</v>
      </c>
      <c r="N282">
        <f>VLOOKUP($A282,'Crude Oil - WTI'!$A:$F,6,FALSE)</f>
        <v>708310</v>
      </c>
      <c r="O282">
        <f>VLOOKUP($A282,'Natural Gas'!$A:$F,2,FALSE)</f>
        <v>2.6880000000000002</v>
      </c>
      <c r="P282">
        <f>VLOOKUP($A282,'Natural Gas'!$A:$F,6,FALSE)</f>
        <v>169230</v>
      </c>
      <c r="Q282">
        <f>VLOOKUP($A282,'Crude Oil - Brent'!$A:$F,2,FALSE)</f>
        <v>62.42</v>
      </c>
      <c r="R282">
        <f>VLOOKUP($A282,'Crude Oil - Brent'!$A:$F,6,FALSE)</f>
        <v>278800</v>
      </c>
    </row>
    <row r="283" spans="1:18" x14ac:dyDescent="0.3">
      <c r="A283" s="48">
        <v>43509</v>
      </c>
      <c r="B283" s="49">
        <v>1500</v>
      </c>
      <c r="C283">
        <f>VLOOKUP($A283,Aluminium!$A:$D,2,FALSE)</f>
        <v>1840</v>
      </c>
      <c r="D283">
        <f>VLOOKUP($A283,Aluminium!$A:$D,4,FALSE)</f>
        <v>1280875</v>
      </c>
      <c r="E283">
        <f>VLOOKUP($A283,Copper!$A:$D,2,FALSE)</f>
        <v>6120</v>
      </c>
      <c r="F283">
        <f>VLOOKUP($A283,Copper!$A:$D,4,FALSE)</f>
        <v>147900</v>
      </c>
      <c r="G283">
        <f>VLOOKUP($A283,Zinc!$A:$D,2,FALSE)</f>
        <v>2603.5</v>
      </c>
      <c r="H283">
        <f>VLOOKUP($A283,Zinc!$A:$D,4,FALSE)</f>
        <v>101525</v>
      </c>
      <c r="I283">
        <f>VLOOKUP($A283,'EUR-USD'!$A:$B,2,FALSE)</f>
        <v>1.1306</v>
      </c>
      <c r="J283">
        <f>VLOOKUP($A283,'USD-INR'!$A:$F,2,FALSE)</f>
        <v>70.95</v>
      </c>
      <c r="K283">
        <f>VLOOKUP($A283,'USD-INR'!$A:$F,6,FALSE)</f>
        <v>2130000</v>
      </c>
      <c r="L283">
        <f>VLOOKUP($A283,Coal!$A:$D,4,FALSE)</f>
        <v>0.60606060606060608</v>
      </c>
      <c r="M283">
        <f>VLOOKUP($A283,'Crude Oil - WTI'!$A:$F,2,FALSE)</f>
        <v>53.9</v>
      </c>
      <c r="N283">
        <f>VLOOKUP($A283,'Crude Oil - WTI'!$A:$F,6,FALSE)</f>
        <v>706550</v>
      </c>
      <c r="O283">
        <f>VLOOKUP($A283,'Natural Gas'!$A:$F,2,FALSE)</f>
        <v>2.5750000000000002</v>
      </c>
      <c r="P283">
        <f>VLOOKUP($A283,'Natural Gas'!$A:$F,6,FALSE)</f>
        <v>185480</v>
      </c>
      <c r="Q283">
        <f>VLOOKUP($A283,'Crude Oil - Brent'!$A:$F,2,FALSE)</f>
        <v>63.61</v>
      </c>
      <c r="R283">
        <f>VLOOKUP($A283,'Crude Oil - Brent'!$A:$F,6,FALSE)</f>
        <v>269680</v>
      </c>
    </row>
    <row r="284" spans="1:18" x14ac:dyDescent="0.3">
      <c r="A284" s="48">
        <v>43510</v>
      </c>
      <c r="B284" s="49">
        <v>1500</v>
      </c>
      <c r="C284">
        <f>VLOOKUP($A284,Aluminium!$A:$D,2,FALSE)</f>
        <v>1829</v>
      </c>
      <c r="D284">
        <f>VLOOKUP($A284,Aluminium!$A:$D,4,FALSE)</f>
        <v>1273500</v>
      </c>
      <c r="E284">
        <f>VLOOKUP($A284,Copper!$A:$D,2,FALSE)</f>
        <v>6178.5</v>
      </c>
      <c r="F284">
        <f>VLOOKUP($A284,Copper!$A:$D,4,FALSE)</f>
        <v>145525</v>
      </c>
      <c r="G284">
        <f>VLOOKUP($A284,Zinc!$A:$D,2,FALSE)</f>
        <v>2635</v>
      </c>
      <c r="H284">
        <f>VLOOKUP($A284,Zinc!$A:$D,4,FALSE)</f>
        <v>98000</v>
      </c>
      <c r="I284">
        <f>VLOOKUP($A284,'EUR-USD'!$A:$B,2,FALSE)</f>
        <v>1.1267</v>
      </c>
      <c r="J284">
        <f>VLOOKUP($A284,'USD-INR'!$A:$F,2,FALSE)</f>
        <v>71.209999999999994</v>
      </c>
      <c r="K284">
        <f>VLOOKUP($A284,'USD-INR'!$A:$F,6,FALSE)</f>
        <v>1840000</v>
      </c>
      <c r="L284">
        <f>VLOOKUP($A284,Coal!$A:$D,4,FALSE)</f>
        <v>0.60384777418901847</v>
      </c>
      <c r="M284">
        <f>VLOOKUP($A284,'Crude Oil - WTI'!$A:$F,2,FALSE)</f>
        <v>54.41</v>
      </c>
      <c r="N284">
        <f>VLOOKUP($A284,'Crude Oil - WTI'!$A:$F,6,FALSE)</f>
        <v>623550</v>
      </c>
      <c r="O284">
        <f>VLOOKUP($A284,'Natural Gas'!$A:$F,2,FALSE)</f>
        <v>2.573</v>
      </c>
      <c r="P284">
        <f>VLOOKUP($A284,'Natural Gas'!$A:$F,6,FALSE)</f>
        <v>101560</v>
      </c>
      <c r="Q284">
        <f>VLOOKUP($A284,'Crude Oil - Brent'!$A:$F,2,FALSE)</f>
        <v>64.569999999999993</v>
      </c>
      <c r="R284">
        <f>VLOOKUP($A284,'Crude Oil - Brent'!$A:$F,6,FALSE)</f>
        <v>287450</v>
      </c>
    </row>
    <row r="285" spans="1:18" x14ac:dyDescent="0.3">
      <c r="A285" s="48">
        <v>43511</v>
      </c>
      <c r="B285" s="49">
        <v>1500</v>
      </c>
      <c r="C285">
        <f>VLOOKUP($A285,Aluminium!$A:$D,2,FALSE)</f>
        <v>1828.5</v>
      </c>
      <c r="D285">
        <f>VLOOKUP($A285,Aluminium!$A:$D,4,FALSE)</f>
        <v>1266600</v>
      </c>
      <c r="E285">
        <f>VLOOKUP($A285,Copper!$A:$D,2,FALSE)</f>
        <v>6190</v>
      </c>
      <c r="F285">
        <f>VLOOKUP($A285,Copper!$A:$D,4,FALSE)</f>
        <v>143175</v>
      </c>
      <c r="G285">
        <f>VLOOKUP($A285,Zinc!$A:$D,2,FALSE)</f>
        <v>2641</v>
      </c>
      <c r="H285">
        <f>VLOOKUP($A285,Zinc!$A:$D,4,FALSE)</f>
        <v>93450</v>
      </c>
      <c r="I285">
        <f>VLOOKUP($A285,'EUR-USD'!$A:$B,2,FALSE)</f>
        <v>1.1263000000000001</v>
      </c>
      <c r="J285">
        <f>VLOOKUP($A285,'USD-INR'!$A:$F,2,FALSE)</f>
        <v>71.319999999999993</v>
      </c>
      <c r="K285">
        <f>VLOOKUP($A285,'USD-INR'!$A:$F,6,FALSE)</f>
        <v>1890000</v>
      </c>
      <c r="L285">
        <f>VLOOKUP($A285,Coal!$A:$D,4,FALSE)</f>
        <v>0.60922602355580491</v>
      </c>
      <c r="M285">
        <f>VLOOKUP($A285,'Crude Oil - WTI'!$A:$F,2,FALSE)</f>
        <v>55.59</v>
      </c>
      <c r="N285">
        <f>VLOOKUP($A285,'Crude Oil - WTI'!$A:$F,6,FALSE)</f>
        <v>276910</v>
      </c>
      <c r="O285">
        <f>VLOOKUP($A285,'Natural Gas'!$A:$F,2,FALSE)</f>
        <v>2.625</v>
      </c>
      <c r="P285">
        <f>VLOOKUP($A285,'Natural Gas'!$A:$F,6,FALSE)</f>
        <v>98410</v>
      </c>
      <c r="Q285">
        <f>VLOOKUP($A285,'Crude Oil - Brent'!$A:$F,2,FALSE)</f>
        <v>66.25</v>
      </c>
      <c r="R285">
        <f>VLOOKUP($A285,'Crude Oil - Brent'!$A:$F,6,FALSE)</f>
        <v>294490</v>
      </c>
    </row>
    <row r="286" spans="1:18" x14ac:dyDescent="0.3">
      <c r="A286" s="48">
        <v>43514</v>
      </c>
      <c r="B286" s="49">
        <v>1450</v>
      </c>
      <c r="C286">
        <f>VLOOKUP($A286,Aluminium!$A:$D,2,FALSE)</f>
        <v>1822.5</v>
      </c>
      <c r="D286">
        <f>VLOOKUP($A286,Aluminium!$A:$D,4,FALSE)</f>
        <v>1260325</v>
      </c>
      <c r="E286">
        <f>VLOOKUP($A286,Copper!$A:$D,2,FALSE)</f>
        <v>6269.5</v>
      </c>
      <c r="F286">
        <f>VLOOKUP($A286,Copper!$A:$D,4,FALSE)</f>
        <v>140175</v>
      </c>
      <c r="G286">
        <f>VLOOKUP($A286,Zinc!$A:$D,2,FALSE)</f>
        <v>2632</v>
      </c>
      <c r="H286">
        <f>VLOOKUP($A286,Zinc!$A:$D,4,FALSE)</f>
        <v>90275</v>
      </c>
      <c r="I286">
        <f>VLOOKUP($A286,'EUR-USD'!$A:$B,2,FALSE)</f>
        <v>1.1331</v>
      </c>
      <c r="J286">
        <f>VLOOKUP($A286,'USD-INR'!$A:$F,2,FALSE)</f>
        <v>71.430000000000007</v>
      </c>
      <c r="K286">
        <f>VLOOKUP($A286,'USD-INR'!$A:$F,6,FALSE)</f>
        <v>1430000</v>
      </c>
      <c r="L286">
        <f>VLOOKUP($A286,Coal!$A:$D,4,FALSE)</f>
        <v>0.61038779224415507</v>
      </c>
      <c r="M286">
        <f>VLOOKUP($A286,'Crude Oil - WTI'!$A:$F,2,FALSE)</f>
        <v>56.27</v>
      </c>
      <c r="N286">
        <f>AVERAGE(N285,N287)</f>
        <v>215320</v>
      </c>
      <c r="O286">
        <f>VLOOKUP($A286,'Natural Gas'!$A:$F,2,FALSE)</f>
        <v>2.6459999999999999</v>
      </c>
      <c r="P286">
        <f>AVERAGE(P285,P287)</f>
        <v>125080</v>
      </c>
      <c r="Q286">
        <f>VLOOKUP($A286,'Crude Oil - Brent'!$A:$F,2,FALSE)</f>
        <v>66.5</v>
      </c>
      <c r="R286">
        <f>VLOOKUP($A286,'Crude Oil - Brent'!$A:$F,6,FALSE)</f>
        <v>175240</v>
      </c>
    </row>
    <row r="287" spans="1:18" x14ac:dyDescent="0.3">
      <c r="A287" s="48">
        <v>43515</v>
      </c>
      <c r="B287" s="49">
        <v>1450</v>
      </c>
      <c r="C287">
        <f>VLOOKUP($A287,Aluminium!$A:$D,2,FALSE)</f>
        <v>1833.5</v>
      </c>
      <c r="D287">
        <f>VLOOKUP($A287,Aluminium!$A:$D,4,FALSE)</f>
        <v>1255725</v>
      </c>
      <c r="E287">
        <f>VLOOKUP($A287,Copper!$A:$D,2,FALSE)</f>
        <v>6246.5</v>
      </c>
      <c r="F287">
        <f>VLOOKUP($A287,Copper!$A:$D,4,FALSE)</f>
        <v>139400</v>
      </c>
      <c r="G287">
        <f>VLOOKUP($A287,Zinc!$A:$D,2,FALSE)</f>
        <v>2667</v>
      </c>
      <c r="H287">
        <f>VLOOKUP($A287,Zinc!$A:$D,4,FALSE)</f>
        <v>87875</v>
      </c>
      <c r="I287">
        <f>VLOOKUP($A287,'EUR-USD'!$A:$B,2,FALSE)</f>
        <v>1.1287</v>
      </c>
      <c r="J287">
        <f>AVERAGE(J286,J288)</f>
        <v>71.31</v>
      </c>
      <c r="K287">
        <f>AVERAGE(K286,K288)</f>
        <v>1480000</v>
      </c>
      <c r="L287">
        <f>VLOOKUP($A287,Coal!$A:$D,4,FALSE)</f>
        <v>0.62646162568209196</v>
      </c>
      <c r="M287">
        <f>VLOOKUP($A287,'Crude Oil - WTI'!$A:$F,2,FALSE)</f>
        <v>56.09</v>
      </c>
      <c r="N287">
        <f>VLOOKUP($A287,'Crude Oil - WTI'!$A:$F,6,FALSE)</f>
        <v>153730</v>
      </c>
      <c r="O287">
        <f>VLOOKUP($A287,'Natural Gas'!$A:$F,2,FALSE)</f>
        <v>2.6619999999999999</v>
      </c>
      <c r="P287">
        <f>VLOOKUP($A287,'Natural Gas'!$A:$F,6,FALSE)</f>
        <v>151750</v>
      </c>
      <c r="Q287">
        <f>VLOOKUP($A287,'Crude Oil - Brent'!$A:$F,2,FALSE)</f>
        <v>66.45</v>
      </c>
      <c r="R287">
        <f>VLOOKUP($A287,'Crude Oil - Brent'!$A:$F,6,FALSE)</f>
        <v>246650</v>
      </c>
    </row>
    <row r="288" spans="1:18" x14ac:dyDescent="0.3">
      <c r="A288" s="48">
        <v>43516</v>
      </c>
      <c r="B288" s="49">
        <v>1450</v>
      </c>
      <c r="C288">
        <f>VLOOKUP($A288,Aluminium!$A:$D,2,FALSE)</f>
        <v>1829.5</v>
      </c>
      <c r="D288">
        <f>VLOOKUP($A288,Aluminium!$A:$D,4,FALSE)</f>
        <v>1250000</v>
      </c>
      <c r="E288">
        <f>VLOOKUP($A288,Copper!$A:$D,2,FALSE)</f>
        <v>6351.5</v>
      </c>
      <c r="F288">
        <f>VLOOKUP($A288,Copper!$A:$D,4,FALSE)</f>
        <v>139500</v>
      </c>
      <c r="G288">
        <f>VLOOKUP($A288,Zinc!$A:$D,2,FALSE)</f>
        <v>2711.5</v>
      </c>
      <c r="H288">
        <f>VLOOKUP($A288,Zinc!$A:$D,4,FALSE)</f>
        <v>85925</v>
      </c>
      <c r="I288">
        <f>VLOOKUP($A288,'EUR-USD'!$A:$B,2,FALSE)</f>
        <v>1.1339999999999999</v>
      </c>
      <c r="J288">
        <f>VLOOKUP($A288,'USD-INR'!$A:$F,2,FALSE)</f>
        <v>71.19</v>
      </c>
      <c r="K288">
        <f>VLOOKUP($A288,'USD-INR'!$A:$F,6,FALSE)</f>
        <v>1530000</v>
      </c>
      <c r="L288">
        <f>VLOOKUP($A288,Coal!$A:$D,4,FALSE)</f>
        <v>0.62930186823992129</v>
      </c>
      <c r="M288">
        <f>VLOOKUP($A288,'Crude Oil - WTI'!$A:$F,2,FALSE)</f>
        <v>56.92</v>
      </c>
      <c r="N288">
        <f>VLOOKUP($A288,'Crude Oil - WTI'!$A:$F,6,FALSE)</f>
        <v>37680</v>
      </c>
      <c r="O288">
        <f>VLOOKUP($A288,'Natural Gas'!$A:$F,2,FALSE)</f>
        <v>2.6360000000000001</v>
      </c>
      <c r="P288">
        <f>VLOOKUP($A288,'Natural Gas'!$A:$F,6,FALSE)</f>
        <v>110140</v>
      </c>
      <c r="Q288">
        <f>VLOOKUP($A288,'Crude Oil - Brent'!$A:$F,2,FALSE)</f>
        <v>67.08</v>
      </c>
      <c r="R288">
        <f>VLOOKUP($A288,'Crude Oil - Brent'!$A:$F,6,FALSE)</f>
        <v>276480</v>
      </c>
    </row>
    <row r="289" spans="1:18" x14ac:dyDescent="0.3">
      <c r="A289" s="48">
        <v>43517</v>
      </c>
      <c r="B289" s="49">
        <v>1425</v>
      </c>
      <c r="C289">
        <f>VLOOKUP($A289,Aluminium!$A:$D,2,FALSE)</f>
        <v>1858.5</v>
      </c>
      <c r="D289">
        <f>VLOOKUP($A289,Aluminium!$A:$D,4,FALSE)</f>
        <v>1244050</v>
      </c>
      <c r="E289">
        <f>VLOOKUP($A289,Copper!$A:$D,2,FALSE)</f>
        <v>6391</v>
      </c>
      <c r="F289">
        <f>VLOOKUP($A289,Copper!$A:$D,4,FALSE)</f>
        <v>137700</v>
      </c>
      <c r="G289">
        <f>VLOOKUP($A289,Zinc!$A:$D,2,FALSE)</f>
        <v>2698</v>
      </c>
      <c r="H289">
        <f>VLOOKUP($A289,Zinc!$A:$D,4,FALSE)</f>
        <v>83250</v>
      </c>
      <c r="I289">
        <f>VLOOKUP($A289,'EUR-USD'!$A:$B,2,FALSE)</f>
        <v>1.1353</v>
      </c>
      <c r="J289">
        <f>VLOOKUP($A289,'USD-INR'!$A:$F,2,FALSE)</f>
        <v>71.25</v>
      </c>
      <c r="K289">
        <f>VLOOKUP($A289,'USD-INR'!$A:$F,6,FALSE)</f>
        <v>2009999.9999999998</v>
      </c>
      <c r="L289">
        <f>VLOOKUP($A289,Coal!$A:$D,4,FALSE)</f>
        <v>0.63438596491228072</v>
      </c>
      <c r="M289">
        <f>VLOOKUP($A289,'Crude Oil - WTI'!$A:$F,2,FALSE)</f>
        <v>56.96</v>
      </c>
      <c r="N289">
        <f>VLOOKUP($A289,'Crude Oil - WTI'!$A:$F,6,FALSE)</f>
        <v>546200</v>
      </c>
      <c r="O289">
        <f>VLOOKUP($A289,'Natural Gas'!$A:$F,2,FALSE)</f>
        <v>2.6970000000000001</v>
      </c>
      <c r="P289">
        <f>VLOOKUP($A289,'Natural Gas'!$A:$F,6,FALSE)</f>
        <v>97900</v>
      </c>
      <c r="Q289">
        <f>VLOOKUP($A289,'Crude Oil - Brent'!$A:$F,2,FALSE)</f>
        <v>67.069999999999993</v>
      </c>
      <c r="R289">
        <f>VLOOKUP($A289,'Crude Oil - Brent'!$A:$F,6,FALSE)</f>
        <v>245860</v>
      </c>
    </row>
    <row r="290" spans="1:18" x14ac:dyDescent="0.3">
      <c r="A290" s="48">
        <v>43518</v>
      </c>
      <c r="B290" s="49">
        <v>1425</v>
      </c>
      <c r="C290">
        <f>VLOOKUP($A290,Aluminium!$A:$D,2,FALSE)</f>
        <v>1890.5</v>
      </c>
      <c r="D290">
        <f>VLOOKUP($A290,Aluminium!$A:$D,4,FALSE)</f>
        <v>1239800</v>
      </c>
      <c r="E290">
        <f>VLOOKUP($A290,Copper!$A:$D,2,FALSE)</f>
        <v>6489</v>
      </c>
      <c r="F290">
        <f>VLOOKUP($A290,Copper!$A:$D,4,FALSE)</f>
        <v>133825</v>
      </c>
      <c r="G290">
        <f>VLOOKUP($A290,Zinc!$A:$D,2,FALSE)</f>
        <v>2718</v>
      </c>
      <c r="H290">
        <f>VLOOKUP($A290,Zinc!$A:$D,4,FALSE)</f>
        <v>81100</v>
      </c>
      <c r="I290">
        <f>VLOOKUP($A290,'EUR-USD'!$A:$B,2,FALSE)</f>
        <v>1.1326000000000001</v>
      </c>
      <c r="J290">
        <f>VLOOKUP($A290,'USD-INR'!$A:$F,2,FALSE)</f>
        <v>71.16</v>
      </c>
      <c r="K290">
        <f>VLOOKUP($A290,'USD-INR'!$A:$F,6,FALSE)</f>
        <v>1610000</v>
      </c>
      <c r="L290">
        <f>VLOOKUP($A290,Coal!$A:$D,4,FALSE)</f>
        <v>0.63589094997189433</v>
      </c>
      <c r="M290">
        <f>VLOOKUP($A290,'Crude Oil - WTI'!$A:$F,2,FALSE)</f>
        <v>57.26</v>
      </c>
      <c r="N290">
        <f>VLOOKUP($A290,'Crude Oil - WTI'!$A:$F,6,FALSE)</f>
        <v>513440.00000000006</v>
      </c>
      <c r="O290">
        <f>VLOOKUP($A290,'Natural Gas'!$A:$F,2,FALSE)</f>
        <v>2.7170000000000001</v>
      </c>
      <c r="P290">
        <f>VLOOKUP($A290,'Natural Gas'!$A:$F,6,FALSE)</f>
        <v>35120</v>
      </c>
      <c r="Q290">
        <f>VLOOKUP($A290,'Crude Oil - Brent'!$A:$F,2,FALSE)</f>
        <v>67.12</v>
      </c>
      <c r="R290">
        <f>VLOOKUP($A290,'Crude Oil - Brent'!$A:$F,6,FALSE)</f>
        <v>177620</v>
      </c>
    </row>
    <row r="291" spans="1:18" x14ac:dyDescent="0.3">
      <c r="A291" s="48">
        <v>43521</v>
      </c>
      <c r="B291" s="49">
        <v>1400</v>
      </c>
      <c r="C291">
        <f>VLOOKUP($A291,Aluminium!$A:$D,2,FALSE)</f>
        <v>1886</v>
      </c>
      <c r="D291">
        <f>VLOOKUP($A291,Aluminium!$A:$D,4,FALSE)</f>
        <v>1235100</v>
      </c>
      <c r="E291">
        <f>VLOOKUP($A291,Copper!$A:$D,2,FALSE)</f>
        <v>6546</v>
      </c>
      <c r="F291">
        <f>VLOOKUP($A291,Copper!$A:$D,4,FALSE)</f>
        <v>132450</v>
      </c>
      <c r="G291">
        <f>VLOOKUP($A291,Zinc!$A:$D,2,FALSE)</f>
        <v>2742</v>
      </c>
      <c r="H291">
        <f>VLOOKUP($A291,Zinc!$A:$D,4,FALSE)</f>
        <v>78400</v>
      </c>
      <c r="I291">
        <f>VLOOKUP($A291,'EUR-USD'!$A:$B,2,FALSE)</f>
        <v>1.1357999999999999</v>
      </c>
      <c r="J291">
        <f>VLOOKUP($A291,'USD-INR'!$A:$F,2,FALSE)</f>
        <v>71.010000000000005</v>
      </c>
      <c r="K291">
        <f>VLOOKUP($A291,'USD-INR'!$A:$F,6,FALSE)</f>
        <v>1360000</v>
      </c>
      <c r="L291">
        <f>VLOOKUP($A291,Coal!$A:$D,4,FALSE)</f>
        <v>0.63864244472609488</v>
      </c>
      <c r="M291">
        <f>VLOOKUP($A291,'Crude Oil - WTI'!$A:$F,2,FALSE)</f>
        <v>55.48</v>
      </c>
      <c r="N291">
        <f>VLOOKUP($A291,'Crude Oil - WTI'!$A:$F,6,FALSE)</f>
        <v>723010</v>
      </c>
      <c r="O291">
        <f>VLOOKUP($A291,'Natural Gas'!$A:$F,2,FALSE)</f>
        <v>2.8359999999999999</v>
      </c>
      <c r="P291">
        <f>VLOOKUP($A291,'Natural Gas'!$A:$F,6,FALSE)</f>
        <v>80150</v>
      </c>
      <c r="Q291">
        <f>VLOOKUP($A291,'Crude Oil - Brent'!$A:$F,2,FALSE)</f>
        <v>64.760000000000005</v>
      </c>
      <c r="R291">
        <f>VLOOKUP($A291,'Crude Oil - Brent'!$A:$F,6,FALSE)</f>
        <v>220940</v>
      </c>
    </row>
    <row r="292" spans="1:18" x14ac:dyDescent="0.3">
      <c r="A292" s="48">
        <v>43522</v>
      </c>
      <c r="B292" s="49">
        <v>1400</v>
      </c>
      <c r="C292">
        <f>VLOOKUP($A292,Aluminium!$A:$D,2,FALSE)</f>
        <v>1870</v>
      </c>
      <c r="D292">
        <f>VLOOKUP($A292,Aluminium!$A:$D,4,FALSE)</f>
        <v>1228475</v>
      </c>
      <c r="E292">
        <f>VLOOKUP($A292,Copper!$A:$D,2,FALSE)</f>
        <v>6471</v>
      </c>
      <c r="F292">
        <f>VLOOKUP($A292,Copper!$A:$D,4,FALSE)</f>
        <v>133075</v>
      </c>
      <c r="G292">
        <f>VLOOKUP($A292,Zinc!$A:$D,2,FALSE)</f>
        <v>2741</v>
      </c>
      <c r="H292">
        <f>VLOOKUP($A292,Zinc!$A:$D,4,FALSE)</f>
        <v>69475</v>
      </c>
      <c r="I292">
        <f>VLOOKUP($A292,'EUR-USD'!$A:$B,2,FALSE)</f>
        <v>1.1364000000000001</v>
      </c>
      <c r="J292">
        <f>VLOOKUP($A292,'USD-INR'!$A:$F,2,FALSE)</f>
        <v>71.099999999999994</v>
      </c>
      <c r="K292">
        <f>VLOOKUP($A292,'USD-INR'!$A:$F,6,FALSE)</f>
        <v>1420000</v>
      </c>
      <c r="L292">
        <f>VLOOKUP($A292,Coal!$A:$D,4,FALSE)</f>
        <v>0.64556962025316456</v>
      </c>
      <c r="M292">
        <f>VLOOKUP($A292,'Crude Oil - WTI'!$A:$F,2,FALSE)</f>
        <v>55.5</v>
      </c>
      <c r="N292">
        <f>VLOOKUP($A292,'Crude Oil - WTI'!$A:$F,6,FALSE)</f>
        <v>538920</v>
      </c>
      <c r="O292">
        <f>VLOOKUP($A292,'Natural Gas'!$A:$F,2,FALSE)</f>
        <v>2.855</v>
      </c>
      <c r="P292">
        <f>VLOOKUP($A292,'Natural Gas'!$A:$F,6,FALSE)</f>
        <v>14320</v>
      </c>
      <c r="Q292">
        <f>VLOOKUP($A292,'Crude Oil - Brent'!$A:$F,2,FALSE)</f>
        <v>65.209999999999994</v>
      </c>
      <c r="R292">
        <f>VLOOKUP($A292,'Crude Oil - Brent'!$A:$F,6,FALSE)</f>
        <v>127600</v>
      </c>
    </row>
    <row r="293" spans="1:18" x14ac:dyDescent="0.3">
      <c r="A293" s="48">
        <v>43523</v>
      </c>
      <c r="B293" s="49">
        <v>1400</v>
      </c>
      <c r="C293">
        <f>VLOOKUP($A293,Aluminium!$A:$D,2,FALSE)</f>
        <v>1898.5</v>
      </c>
      <c r="D293">
        <f>VLOOKUP($A293,Aluminium!$A:$D,4,FALSE)</f>
        <v>1224075</v>
      </c>
      <c r="E293">
        <f>VLOOKUP($A293,Copper!$A:$D,2,FALSE)</f>
        <v>6533</v>
      </c>
      <c r="F293">
        <f>VLOOKUP($A293,Copper!$A:$D,4,FALSE)</f>
        <v>130925</v>
      </c>
      <c r="G293">
        <f>VLOOKUP($A293,Zinc!$A:$D,2,FALSE)</f>
        <v>2772</v>
      </c>
      <c r="H293">
        <f>VLOOKUP($A293,Zinc!$A:$D,4,FALSE)</f>
        <v>67825</v>
      </c>
      <c r="I293">
        <f>VLOOKUP($A293,'EUR-USD'!$A:$B,2,FALSE)</f>
        <v>1.1384000000000001</v>
      </c>
      <c r="J293">
        <f>VLOOKUP($A293,'USD-INR'!$A:$F,2,FALSE)</f>
        <v>71.53</v>
      </c>
      <c r="K293">
        <f>VLOOKUP($A293,'USD-INR'!$A:$F,6,FALSE)</f>
        <v>3190000</v>
      </c>
      <c r="L293">
        <f>VLOOKUP($A293,Coal!$A:$D,4,FALSE)</f>
        <v>0.65287292045295686</v>
      </c>
      <c r="M293">
        <f>VLOOKUP($A293,'Crude Oil - WTI'!$A:$F,2,FALSE)</f>
        <v>56.94</v>
      </c>
      <c r="N293">
        <f>VLOOKUP($A293,'Crude Oil - WTI'!$A:$F,6,FALSE)</f>
        <v>577230</v>
      </c>
      <c r="O293">
        <f>VLOOKUP($A293,'Natural Gas'!$A:$F,2,FALSE)</f>
        <v>2.7989999999999999</v>
      </c>
      <c r="P293">
        <f>VLOOKUP($A293,'Natural Gas'!$A:$F,6,FALSE)</f>
        <v>94050</v>
      </c>
      <c r="Q293">
        <f>VLOOKUP($A293,'Crude Oil - Brent'!$A:$F,2,FALSE)</f>
        <v>66.39</v>
      </c>
      <c r="R293">
        <f>VLOOKUP($A293,'Crude Oil - Brent'!$A:$F,6,FALSE)</f>
        <v>102140</v>
      </c>
    </row>
    <row r="294" spans="1:18" x14ac:dyDescent="0.3">
      <c r="A294" s="48">
        <v>43524</v>
      </c>
      <c r="B294" s="49">
        <v>1400</v>
      </c>
      <c r="C294">
        <f>VLOOKUP($A294,Aluminium!$A:$D,2,FALSE)</f>
        <v>1893</v>
      </c>
      <c r="D294">
        <f>VLOOKUP($A294,Aluminium!$A:$D,4,FALSE)</f>
        <v>1219700</v>
      </c>
      <c r="E294">
        <f>VLOOKUP($A294,Copper!$A:$D,2,FALSE)</f>
        <v>6536</v>
      </c>
      <c r="F294">
        <f>VLOOKUP($A294,Copper!$A:$D,4,FALSE)</f>
        <v>128475</v>
      </c>
      <c r="G294">
        <f>VLOOKUP($A294,Zinc!$A:$D,2,FALSE)</f>
        <v>2794</v>
      </c>
      <c r="H294">
        <f>VLOOKUP($A294,Zinc!$A:$D,4,FALSE)</f>
        <v>65100</v>
      </c>
      <c r="I294">
        <f>VLOOKUP($A294,'EUR-USD'!$A:$B,2,FALSE)</f>
        <v>1.1411</v>
      </c>
      <c r="J294">
        <f>VLOOKUP($A294,'USD-INR'!$A:$F,2,FALSE)</f>
        <v>71.09</v>
      </c>
      <c r="K294">
        <f>VLOOKUP($A294,'USD-INR'!$A:$F,6,FALSE)</f>
        <v>2480000</v>
      </c>
      <c r="L294">
        <f>VLOOKUP($A294,Coal!$A:$D,4,FALSE)</f>
        <v>0.66746377830918557</v>
      </c>
      <c r="M294">
        <f>VLOOKUP($A294,'Crude Oil - WTI'!$A:$F,2,FALSE)</f>
        <v>57.22</v>
      </c>
      <c r="N294">
        <f>VLOOKUP($A294,'Crude Oil - WTI'!$A:$F,6,FALSE)</f>
        <v>496680</v>
      </c>
      <c r="O294">
        <f>VLOOKUP($A294,'Natural Gas'!$A:$F,2,FALSE)</f>
        <v>2.8119999999999998</v>
      </c>
      <c r="P294">
        <f>VLOOKUP($A294,'Natural Gas'!$A:$F,6,FALSE)</f>
        <v>118340</v>
      </c>
      <c r="Q294">
        <f>VLOOKUP($A294,'Crude Oil - Brent'!$A:$F,2,FALSE)</f>
        <v>66.03</v>
      </c>
      <c r="R294">
        <f>VLOOKUP($A294,'Crude Oil - Brent'!$A:$F,6,FALSE)</f>
        <v>19670</v>
      </c>
    </row>
    <row r="295" spans="1:18" x14ac:dyDescent="0.3">
      <c r="A295" s="48">
        <v>43525</v>
      </c>
      <c r="B295" s="49">
        <v>1400</v>
      </c>
      <c r="C295">
        <f>VLOOKUP($A295,Aluminium!$A:$D,2,FALSE)</f>
        <v>1890.5</v>
      </c>
      <c r="D295">
        <f>VLOOKUP($A295,Aluminium!$A:$D,4,FALSE)</f>
        <v>1232950</v>
      </c>
      <c r="E295">
        <f>VLOOKUP($A295,Copper!$A:$D,2,FALSE)</f>
        <v>6572</v>
      </c>
      <c r="F295">
        <f>VLOOKUP($A295,Copper!$A:$D,4,FALSE)</f>
        <v>126100</v>
      </c>
      <c r="G295">
        <f>VLOOKUP($A295,Zinc!$A:$D,2,FALSE)</f>
        <v>2839.5</v>
      </c>
      <c r="H295">
        <f>VLOOKUP($A295,Zinc!$A:$D,4,FALSE)</f>
        <v>64550</v>
      </c>
      <c r="I295">
        <f>VLOOKUP($A295,'EUR-USD'!$A:$B,2,FALSE)</f>
        <v>1.1377999999999999</v>
      </c>
      <c r="J295">
        <f>VLOOKUP($A295,'USD-INR'!$A:$F,2,FALSE)</f>
        <v>71.13</v>
      </c>
      <c r="K295">
        <f>VLOOKUP($A295,'USD-INR'!$A:$F,6,FALSE)</f>
        <v>1810000</v>
      </c>
      <c r="L295">
        <f>VLOOKUP($A295,Coal!$A:$D,4,FALSE)</f>
        <v>0.67763250386616058</v>
      </c>
      <c r="M295">
        <f>VLOOKUP($A295,'Crude Oil - WTI'!$A:$F,2,FALSE)</f>
        <v>55.8</v>
      </c>
      <c r="N295">
        <f>VLOOKUP($A295,'Crude Oil - WTI'!$A:$F,6,FALSE)</f>
        <v>684190</v>
      </c>
      <c r="O295">
        <f>VLOOKUP($A295,'Natural Gas'!$A:$F,2,FALSE)</f>
        <v>2.859</v>
      </c>
      <c r="P295">
        <f>VLOOKUP($A295,'Natural Gas'!$A:$F,6,FALSE)</f>
        <v>134660</v>
      </c>
      <c r="Q295">
        <f>VLOOKUP($A295,'Crude Oil - Brent'!$A:$F,2,FALSE)</f>
        <v>65.069999999999993</v>
      </c>
      <c r="R295">
        <f>VLOOKUP($A295,'Crude Oil - Brent'!$A:$F,6,FALSE)</f>
        <v>297190</v>
      </c>
    </row>
    <row r="296" spans="1:18" x14ac:dyDescent="0.3">
      <c r="A296" s="48">
        <v>43528</v>
      </c>
      <c r="B296" s="49">
        <v>1300</v>
      </c>
      <c r="C296">
        <f>VLOOKUP($A296,Aluminium!$A:$D,2,FALSE)</f>
        <v>1859.5</v>
      </c>
      <c r="D296">
        <f>VLOOKUP($A296,Aluminium!$A:$D,4,FALSE)</f>
        <v>1230225</v>
      </c>
      <c r="E296">
        <f>VLOOKUP($A296,Copper!$A:$D,2,FALSE)</f>
        <v>6420</v>
      </c>
      <c r="F296">
        <f>VLOOKUP($A296,Copper!$A:$D,4,FALSE)</f>
        <v>123425</v>
      </c>
      <c r="G296">
        <f>VLOOKUP($A296,Zinc!$A:$D,2,FALSE)</f>
        <v>2788</v>
      </c>
      <c r="H296">
        <f>VLOOKUP($A296,Zinc!$A:$D,4,FALSE)</f>
        <v>63750</v>
      </c>
      <c r="I296">
        <f>VLOOKUP($A296,'EUR-USD'!$A:$B,2,FALSE)</f>
        <v>1.1334</v>
      </c>
      <c r="J296">
        <f>AVERAGE(J295,J297)</f>
        <v>70.905000000000001</v>
      </c>
      <c r="K296">
        <f>AVERAGE(K295,K297)</f>
        <v>2085000</v>
      </c>
      <c r="L296">
        <f>VLOOKUP($A296,Coal!$A:$D,4,FALSE)</f>
        <v>0.68514570007107334</v>
      </c>
      <c r="M296">
        <f>VLOOKUP($A296,'Crude Oil - WTI'!$A:$F,2,FALSE)</f>
        <v>56.59</v>
      </c>
      <c r="N296">
        <f>VLOOKUP($A296,'Crude Oil - WTI'!$A:$F,6,FALSE)</f>
        <v>549400</v>
      </c>
      <c r="O296">
        <f>VLOOKUP($A296,'Natural Gas'!$A:$F,2,FALSE)</f>
        <v>2.8570000000000002</v>
      </c>
      <c r="P296">
        <f>VLOOKUP($A296,'Natural Gas'!$A:$F,6,FALSE)</f>
        <v>103660</v>
      </c>
      <c r="Q296">
        <f>VLOOKUP($A296,'Crude Oil - Brent'!$A:$F,2,FALSE)</f>
        <v>65.67</v>
      </c>
      <c r="R296">
        <f>VLOOKUP($A296,'Crude Oil - Brent'!$A:$F,6,FALSE)</f>
        <v>233540</v>
      </c>
    </row>
    <row r="297" spans="1:18" x14ac:dyDescent="0.3">
      <c r="A297" s="48">
        <v>43529</v>
      </c>
      <c r="B297" s="49">
        <v>1275</v>
      </c>
      <c r="C297">
        <f>VLOOKUP($A297,Aluminium!$A:$D,2,FALSE)</f>
        <v>1868.5</v>
      </c>
      <c r="D297">
        <f>VLOOKUP($A297,Aluminium!$A:$D,4,FALSE)</f>
        <v>1233150</v>
      </c>
      <c r="E297">
        <f>VLOOKUP($A297,Copper!$A:$D,2,FALSE)</f>
        <v>6553.5</v>
      </c>
      <c r="F297">
        <f>VLOOKUP($A297,Copper!$A:$D,4,FALSE)</f>
        <v>118600</v>
      </c>
      <c r="G297">
        <f>VLOOKUP($A297,Zinc!$A:$D,2,FALSE)</f>
        <v>2787</v>
      </c>
      <c r="H297">
        <f>VLOOKUP($A297,Zinc!$A:$D,4,FALSE)</f>
        <v>61125</v>
      </c>
      <c r="I297">
        <f>VLOOKUP($A297,'EUR-USD'!$A:$B,2,FALSE)</f>
        <v>1.1325000000000001</v>
      </c>
      <c r="J297">
        <f>VLOOKUP($A297,'USD-INR'!$A:$F,2,FALSE)</f>
        <v>70.680000000000007</v>
      </c>
      <c r="K297">
        <f>VLOOKUP($A297,'USD-INR'!$A:$F,6,FALSE)</f>
        <v>2360000</v>
      </c>
      <c r="L297">
        <f>VLOOKUP($A297,Coal!$A:$D,4,FALSE)</f>
        <v>0.68548387096774188</v>
      </c>
      <c r="M297">
        <f>VLOOKUP($A297,'Crude Oil - WTI'!$A:$F,2,FALSE)</f>
        <v>56.56</v>
      </c>
      <c r="N297">
        <f>VLOOKUP($A297,'Crude Oil - WTI'!$A:$F,6,FALSE)</f>
        <v>538400</v>
      </c>
      <c r="O297">
        <f>VLOOKUP($A297,'Natural Gas'!$A:$F,2,FALSE)</f>
        <v>2.8839999999999999</v>
      </c>
      <c r="P297">
        <f>VLOOKUP($A297,'Natural Gas'!$A:$F,6,FALSE)</f>
        <v>103060</v>
      </c>
      <c r="Q297">
        <f>VLOOKUP($A297,'Crude Oil - Brent'!$A:$F,2,FALSE)</f>
        <v>65.86</v>
      </c>
      <c r="R297">
        <f>VLOOKUP($A297,'Crude Oil - Brent'!$A:$F,6,FALSE)</f>
        <v>216390</v>
      </c>
    </row>
    <row r="298" spans="1:18" x14ac:dyDescent="0.3">
      <c r="A298" s="48">
        <v>43530</v>
      </c>
      <c r="B298" s="49">
        <v>1275</v>
      </c>
      <c r="C298">
        <f>VLOOKUP($A298,Aluminium!$A:$D,2,FALSE)</f>
        <v>1846</v>
      </c>
      <c r="D298">
        <f>VLOOKUP($A298,Aluminium!$A:$D,4,FALSE)</f>
        <v>1234900</v>
      </c>
      <c r="E298">
        <f>VLOOKUP($A298,Copper!$A:$D,2,FALSE)</f>
        <v>6505</v>
      </c>
      <c r="F298">
        <f>VLOOKUP($A298,Copper!$A:$D,4,FALSE)</f>
        <v>116875</v>
      </c>
      <c r="G298">
        <f>VLOOKUP($A298,Zinc!$A:$D,2,FALSE)</f>
        <v>2801.5</v>
      </c>
      <c r="H298">
        <f>VLOOKUP($A298,Zinc!$A:$D,4,FALSE)</f>
        <v>60900</v>
      </c>
      <c r="I298">
        <f>VLOOKUP($A298,'EUR-USD'!$A:$B,2,FALSE)</f>
        <v>1.1303000000000001</v>
      </c>
      <c r="J298">
        <f>VLOOKUP($A298,'USD-INR'!$A:$F,2,FALSE)</f>
        <v>70.47</v>
      </c>
      <c r="K298">
        <f>VLOOKUP($A298,'USD-INR'!$A:$F,6,FALSE)</f>
        <v>1770000</v>
      </c>
      <c r="L298">
        <f>VLOOKUP($A298,Coal!$A:$D,4,FALSE)</f>
        <v>0.68965517241379315</v>
      </c>
      <c r="M298">
        <f>VLOOKUP($A298,'Crude Oil - WTI'!$A:$F,2,FALSE)</f>
        <v>56.22</v>
      </c>
      <c r="N298">
        <f>VLOOKUP($A298,'Crude Oil - WTI'!$A:$F,6,FALSE)</f>
        <v>637680</v>
      </c>
      <c r="O298">
        <f>VLOOKUP($A298,'Natural Gas'!$A:$F,2,FALSE)</f>
        <v>2.8410000000000002</v>
      </c>
      <c r="P298">
        <f>VLOOKUP($A298,'Natural Gas'!$A:$F,6,FALSE)</f>
        <v>119630</v>
      </c>
      <c r="Q298">
        <f>VLOOKUP($A298,'Crude Oil - Brent'!$A:$F,2,FALSE)</f>
        <v>65.989999999999995</v>
      </c>
      <c r="R298">
        <f>VLOOKUP($A298,'Crude Oil - Brent'!$A:$F,6,FALSE)</f>
        <v>283200</v>
      </c>
    </row>
    <row r="299" spans="1:18" x14ac:dyDescent="0.3">
      <c r="A299" s="48">
        <v>43531</v>
      </c>
      <c r="B299" s="49">
        <v>1250</v>
      </c>
      <c r="C299">
        <f>VLOOKUP($A299,Aluminium!$A:$D,2,FALSE)</f>
        <v>1841</v>
      </c>
      <c r="D299">
        <f>VLOOKUP($A299,Aluminium!$A:$D,4,FALSE)</f>
        <v>1229000</v>
      </c>
      <c r="E299">
        <f>VLOOKUP($A299,Copper!$A:$D,2,FALSE)</f>
        <v>6458</v>
      </c>
      <c r="F299">
        <f>VLOOKUP($A299,Copper!$A:$D,4,FALSE)</f>
        <v>120075</v>
      </c>
      <c r="G299">
        <f>VLOOKUP($A299,Zinc!$A:$D,2,FALSE)</f>
        <v>2785.5</v>
      </c>
      <c r="H299">
        <f>VLOOKUP($A299,Zinc!$A:$D,4,FALSE)</f>
        <v>61000</v>
      </c>
      <c r="I299">
        <f>VLOOKUP($A299,'EUR-USD'!$A:$B,2,FALSE)</f>
        <v>1.1289</v>
      </c>
      <c r="J299">
        <f>VLOOKUP($A299,'USD-INR'!$A:$F,2,FALSE)</f>
        <v>70.150000000000006</v>
      </c>
      <c r="K299">
        <f>VLOOKUP($A299,'USD-INR'!$A:$F,6,FALSE)</f>
        <v>2160000</v>
      </c>
      <c r="L299">
        <f>VLOOKUP($A299,Coal!$A:$D,4,FALSE)</f>
        <v>0.6928011404133998</v>
      </c>
      <c r="M299">
        <f>VLOOKUP($A299,'Crude Oil - WTI'!$A:$F,2,FALSE)</f>
        <v>56.66</v>
      </c>
      <c r="N299">
        <f>VLOOKUP($A299,'Crude Oil - WTI'!$A:$F,6,FALSE)</f>
        <v>628820</v>
      </c>
      <c r="O299">
        <f>VLOOKUP($A299,'Natural Gas'!$A:$F,2,FALSE)</f>
        <v>2.8660000000000001</v>
      </c>
      <c r="P299">
        <f>VLOOKUP($A299,'Natural Gas'!$A:$F,6,FALSE)</f>
        <v>117000</v>
      </c>
      <c r="Q299">
        <f>VLOOKUP($A299,'Crude Oil - Brent'!$A:$F,2,FALSE)</f>
        <v>66.3</v>
      </c>
      <c r="R299">
        <f>VLOOKUP($A299,'Crude Oil - Brent'!$A:$F,6,FALSE)</f>
        <v>276240</v>
      </c>
    </row>
    <row r="300" spans="1:18" x14ac:dyDescent="0.3">
      <c r="A300" s="48">
        <v>43532</v>
      </c>
      <c r="B300" s="49">
        <v>1250</v>
      </c>
      <c r="C300">
        <f>VLOOKUP($A300,Aluminium!$A:$D,2,FALSE)</f>
        <v>1848</v>
      </c>
      <c r="D300">
        <f>VLOOKUP($A300,Aluminium!$A:$D,4,FALSE)</f>
        <v>1221375</v>
      </c>
      <c r="E300">
        <f>VLOOKUP($A300,Copper!$A:$D,2,FALSE)</f>
        <v>6398.5</v>
      </c>
      <c r="F300">
        <f>VLOOKUP($A300,Copper!$A:$D,4,FALSE)</f>
        <v>116725</v>
      </c>
      <c r="G300">
        <f>VLOOKUP($A300,Zinc!$A:$D,2,FALSE)</f>
        <v>2706</v>
      </c>
      <c r="H300">
        <f>VLOOKUP($A300,Zinc!$A:$D,4,FALSE)</f>
        <v>59875</v>
      </c>
      <c r="I300">
        <f>VLOOKUP($A300,'EUR-USD'!$A:$B,2,FALSE)</f>
        <v>1.1222000000000001</v>
      </c>
      <c r="J300">
        <f>VLOOKUP($A300,'USD-INR'!$A:$F,2,FALSE)</f>
        <v>70.260000000000005</v>
      </c>
      <c r="K300">
        <f>VLOOKUP($A300,'USD-INR'!$A:$F,6,FALSE)</f>
        <v>2440000</v>
      </c>
      <c r="L300">
        <f>VLOOKUP($A300,Coal!$A:$D,4,FALSE)</f>
        <v>0.69029319669797884</v>
      </c>
      <c r="M300">
        <f>VLOOKUP($A300,'Crude Oil - WTI'!$A:$F,2,FALSE)</f>
        <v>56.07</v>
      </c>
      <c r="N300">
        <f>VLOOKUP($A300,'Crude Oil - WTI'!$A:$F,6,FALSE)</f>
        <v>747360</v>
      </c>
      <c r="O300">
        <f>VLOOKUP($A300,'Natural Gas'!$A:$F,2,FALSE)</f>
        <v>2.8650000000000002</v>
      </c>
      <c r="P300">
        <f>VLOOKUP($A300,'Natural Gas'!$A:$F,6,FALSE)</f>
        <v>85880</v>
      </c>
      <c r="Q300">
        <f>VLOOKUP($A300,'Crude Oil - Brent'!$A:$F,2,FALSE)</f>
        <v>65.739999999999995</v>
      </c>
      <c r="R300">
        <f>VLOOKUP($A300,'Crude Oil - Brent'!$A:$F,6,FALSE)</f>
        <v>316390</v>
      </c>
    </row>
    <row r="301" spans="1:18" x14ac:dyDescent="0.3">
      <c r="A301" s="48">
        <v>43535</v>
      </c>
      <c r="B301" s="49">
        <v>1250</v>
      </c>
      <c r="C301">
        <f>VLOOKUP($A301,Aluminium!$A:$D,2,FALSE)</f>
        <v>1830</v>
      </c>
      <c r="D301">
        <f>VLOOKUP($A301,Aluminium!$A:$D,4,FALSE)</f>
        <v>1213125</v>
      </c>
      <c r="E301">
        <f>VLOOKUP($A301,Copper!$A:$D,2,FALSE)</f>
        <v>6435</v>
      </c>
      <c r="F301">
        <f>VLOOKUP($A301,Copper!$A:$D,4,FALSE)</f>
        <v>113525</v>
      </c>
      <c r="G301">
        <f>VLOOKUP($A301,Zinc!$A:$D,2,FALSE)</f>
        <v>2774</v>
      </c>
      <c r="H301">
        <f>VLOOKUP($A301,Zinc!$A:$D,4,FALSE)</f>
        <v>59450</v>
      </c>
      <c r="I301">
        <f>VLOOKUP($A301,'EUR-USD'!$A:$B,2,FALSE)</f>
        <v>1.1236999999999999</v>
      </c>
      <c r="J301">
        <f>VLOOKUP($A301,'USD-INR'!$A:$F,2,FALSE)</f>
        <v>70.02</v>
      </c>
      <c r="K301">
        <f>VLOOKUP($A301,'USD-INR'!$A:$F,6,FALSE)</f>
        <v>1630000</v>
      </c>
      <c r="L301">
        <f>VLOOKUP($A301,Coal!$A:$D,4,FALSE)</f>
        <v>0.69622964867180814</v>
      </c>
      <c r="M301">
        <f>VLOOKUP($A301,'Crude Oil - WTI'!$A:$F,2,FALSE)</f>
        <v>56.79</v>
      </c>
      <c r="N301">
        <f>VLOOKUP($A301,'Crude Oil - WTI'!$A:$F,6,FALSE)</f>
        <v>597160</v>
      </c>
      <c r="O301">
        <f>VLOOKUP($A301,'Natural Gas'!$A:$F,2,FALSE)</f>
        <v>2.7719999999999998</v>
      </c>
      <c r="P301">
        <f>VLOOKUP($A301,'Natural Gas'!$A:$F,6,FALSE)</f>
        <v>136890</v>
      </c>
      <c r="Q301">
        <f>VLOOKUP($A301,'Crude Oil - Brent'!$A:$F,2,FALSE)</f>
        <v>66.58</v>
      </c>
      <c r="R301">
        <f>VLOOKUP($A301,'Crude Oil - Brent'!$A:$F,6,FALSE)</f>
        <v>247810</v>
      </c>
    </row>
    <row r="302" spans="1:18" x14ac:dyDescent="0.3">
      <c r="A302" s="48">
        <v>43536</v>
      </c>
      <c r="B302" s="49">
        <v>1250</v>
      </c>
      <c r="C302">
        <f>VLOOKUP($A302,Aluminium!$A:$D,2,FALSE)</f>
        <v>1851</v>
      </c>
      <c r="D302">
        <f>VLOOKUP($A302,Aluminium!$A:$D,4,FALSE)</f>
        <v>1205725</v>
      </c>
      <c r="E302">
        <f>VLOOKUP($A302,Copper!$A:$D,2,FALSE)</f>
        <v>6510</v>
      </c>
      <c r="F302">
        <f>VLOOKUP($A302,Copper!$A:$D,4,FALSE)</f>
        <v>112725</v>
      </c>
      <c r="G302">
        <f>VLOOKUP($A302,Zinc!$A:$D,2,FALSE)</f>
        <v>2857</v>
      </c>
      <c r="H302">
        <f>VLOOKUP($A302,Zinc!$A:$D,4,FALSE)</f>
        <v>59200</v>
      </c>
      <c r="I302">
        <f>VLOOKUP($A302,'EUR-USD'!$A:$B,2,FALSE)</f>
        <v>1.1282000000000001</v>
      </c>
      <c r="J302">
        <f>VLOOKUP($A302,'USD-INR'!$A:$F,2,FALSE)</f>
        <v>69.83</v>
      </c>
      <c r="K302">
        <f>VLOOKUP($A302,'USD-INR'!$A:$F,6,FALSE)</f>
        <v>2150000</v>
      </c>
      <c r="L302">
        <f>VLOOKUP($A302,Coal!$A:$D,4,FALSE)</f>
        <v>0.69382786767864824</v>
      </c>
      <c r="M302">
        <f>VLOOKUP($A302,'Crude Oil - WTI'!$A:$F,2,FALSE)</f>
        <v>56.87</v>
      </c>
      <c r="N302">
        <f>VLOOKUP($A302,'Crude Oil - WTI'!$A:$F,6,FALSE)</f>
        <v>652800</v>
      </c>
      <c r="O302">
        <f>VLOOKUP($A302,'Natural Gas'!$A:$F,2,FALSE)</f>
        <v>2.7839999999999998</v>
      </c>
      <c r="P302">
        <f>VLOOKUP($A302,'Natural Gas'!$A:$F,6,FALSE)</f>
        <v>90020</v>
      </c>
      <c r="Q302">
        <f>VLOOKUP($A302,'Crude Oil - Brent'!$A:$F,2,FALSE)</f>
        <v>66.67</v>
      </c>
      <c r="R302">
        <f>VLOOKUP($A302,'Crude Oil - Brent'!$A:$F,6,FALSE)</f>
        <v>252130</v>
      </c>
    </row>
    <row r="303" spans="1:18" x14ac:dyDescent="0.3">
      <c r="A303" s="48">
        <v>43537</v>
      </c>
      <c r="B303" s="49">
        <v>1250</v>
      </c>
      <c r="C303">
        <f>VLOOKUP($A303,Aluminium!$A:$D,2,FALSE)</f>
        <v>1873</v>
      </c>
      <c r="D303">
        <f>VLOOKUP($A303,Aluminium!$A:$D,4,FALSE)</f>
        <v>1198375</v>
      </c>
      <c r="E303">
        <f>VLOOKUP($A303,Copper!$A:$D,2,FALSE)</f>
        <v>6529</v>
      </c>
      <c r="F303">
        <f>VLOOKUP($A303,Copper!$A:$D,4,FALSE)</f>
        <v>111775</v>
      </c>
      <c r="G303">
        <f>VLOOKUP($A303,Zinc!$A:$D,2,FALSE)</f>
        <v>2878</v>
      </c>
      <c r="H303">
        <f>VLOOKUP($A303,Zinc!$A:$D,4,FALSE)</f>
        <v>58950</v>
      </c>
      <c r="I303">
        <f>VLOOKUP($A303,'EUR-USD'!$A:$B,2,FALSE)</f>
        <v>1.1294</v>
      </c>
      <c r="J303">
        <f>VLOOKUP($A303,'USD-INR'!$A:$F,2,FALSE)</f>
        <v>69.650000000000006</v>
      </c>
      <c r="K303">
        <f>VLOOKUP($A303,'USD-INR'!$A:$F,6,FALSE)</f>
        <v>1630000</v>
      </c>
      <c r="L303">
        <f>VLOOKUP($A303,Coal!$A:$D,4,FALSE)</f>
        <v>0.6941852117731514</v>
      </c>
      <c r="M303">
        <f>VLOOKUP($A303,'Crude Oil - WTI'!$A:$F,2,FALSE)</f>
        <v>58.26</v>
      </c>
      <c r="N303">
        <f>VLOOKUP($A303,'Crude Oil - WTI'!$A:$F,6,FALSE)</f>
        <v>610620</v>
      </c>
      <c r="O303">
        <f>VLOOKUP($A303,'Natural Gas'!$A:$F,2,FALSE)</f>
        <v>2.82</v>
      </c>
      <c r="P303">
        <f>VLOOKUP($A303,'Natural Gas'!$A:$F,6,FALSE)</f>
        <v>101210</v>
      </c>
      <c r="Q303">
        <f>VLOOKUP($A303,'Crude Oil - Brent'!$A:$F,2,FALSE)</f>
        <v>67.55</v>
      </c>
      <c r="R303">
        <f>VLOOKUP($A303,'Crude Oil - Brent'!$A:$F,6,FALSE)</f>
        <v>243200</v>
      </c>
    </row>
    <row r="304" spans="1:18" x14ac:dyDescent="0.3">
      <c r="A304" s="48">
        <v>43538</v>
      </c>
      <c r="B304" s="49">
        <v>1250</v>
      </c>
      <c r="C304">
        <f>VLOOKUP($A304,Aluminium!$A:$D,2,FALSE)</f>
        <v>1873.5</v>
      </c>
      <c r="D304">
        <f>VLOOKUP($A304,Aluminium!$A:$D,4,FALSE)</f>
        <v>1189025</v>
      </c>
      <c r="E304">
        <f>VLOOKUP($A304,Copper!$A:$D,2,FALSE)</f>
        <v>6409</v>
      </c>
      <c r="F304">
        <f>VLOOKUP($A304,Copper!$A:$D,4,FALSE)</f>
        <v>144625</v>
      </c>
      <c r="G304">
        <f>VLOOKUP($A304,Zinc!$A:$D,2,FALSE)</f>
        <v>2878</v>
      </c>
      <c r="H304">
        <f>VLOOKUP($A304,Zinc!$A:$D,4,FALSE)</f>
        <v>58700</v>
      </c>
      <c r="I304">
        <f>VLOOKUP($A304,'EUR-USD'!$A:$B,2,FALSE)</f>
        <v>1.1301000000000001</v>
      </c>
      <c r="J304">
        <f>VLOOKUP($A304,'USD-INR'!$A:$F,2,FALSE)</f>
        <v>69.459999999999994</v>
      </c>
      <c r="K304">
        <f>VLOOKUP($A304,'USD-INR'!$A:$F,6,FALSE)</f>
        <v>2810000</v>
      </c>
      <c r="L304">
        <f>VLOOKUP($A304,Coal!$A:$D,4,FALSE)</f>
        <v>0.69176504463000288</v>
      </c>
      <c r="M304">
        <f>VLOOKUP($A304,'Crude Oil - WTI'!$A:$F,2,FALSE)</f>
        <v>58.61</v>
      </c>
      <c r="N304">
        <f>VLOOKUP($A304,'Crude Oil - WTI'!$A:$F,6,FALSE)</f>
        <v>567600</v>
      </c>
      <c r="O304">
        <f>VLOOKUP($A304,'Natural Gas'!$A:$F,2,FALSE)</f>
        <v>2.855</v>
      </c>
      <c r="P304">
        <f>VLOOKUP($A304,'Natural Gas'!$A:$F,6,FALSE)</f>
        <v>85280</v>
      </c>
      <c r="Q304">
        <f>VLOOKUP($A304,'Crude Oil - Brent'!$A:$F,2,FALSE)</f>
        <v>67.23</v>
      </c>
      <c r="R304">
        <f>VLOOKUP($A304,'Crude Oil - Brent'!$A:$F,6,FALSE)</f>
        <v>235990</v>
      </c>
    </row>
    <row r="305" spans="1:18" x14ac:dyDescent="0.3">
      <c r="A305" s="48">
        <v>43539</v>
      </c>
      <c r="B305" s="49">
        <v>1225</v>
      </c>
      <c r="C305">
        <f>VLOOKUP($A305,Aluminium!$A:$D,2,FALSE)</f>
        <v>1868</v>
      </c>
      <c r="D305">
        <f>VLOOKUP($A305,Aluminium!$A:$D,4,FALSE)</f>
        <v>1182850</v>
      </c>
      <c r="E305">
        <f>VLOOKUP($A305,Copper!$A:$D,2,FALSE)</f>
        <v>6410</v>
      </c>
      <c r="F305">
        <f>VLOOKUP($A305,Copper!$A:$D,4,FALSE)</f>
        <v>186425</v>
      </c>
      <c r="G305">
        <f>VLOOKUP($A305,Zinc!$A:$D,2,FALSE)</f>
        <v>2839</v>
      </c>
      <c r="H305">
        <f>VLOOKUP($A305,Zinc!$A:$D,4,FALSE)</f>
        <v>58650</v>
      </c>
      <c r="I305">
        <f>VLOOKUP($A305,'EUR-USD'!$A:$B,2,FALSE)</f>
        <v>1.1303000000000001</v>
      </c>
      <c r="J305">
        <f>VLOOKUP($A305,'USD-INR'!$A:$F,2,FALSE)</f>
        <v>69.23</v>
      </c>
      <c r="K305">
        <f>VLOOKUP($A305,'USD-INR'!$A:$F,6,FALSE)</f>
        <v>2260000</v>
      </c>
      <c r="L305">
        <f>VLOOKUP($A305,Coal!$A:$D,4,FALSE)</f>
        <v>0.69839664885165387</v>
      </c>
      <c r="M305">
        <f>VLOOKUP($A305,'Crude Oil - WTI'!$A:$F,2,FALSE)</f>
        <v>58.52</v>
      </c>
      <c r="N305">
        <f>VLOOKUP($A305,'Crude Oil - WTI'!$A:$F,6,FALSE)</f>
        <v>507390</v>
      </c>
      <c r="O305">
        <f>VLOOKUP($A305,'Natural Gas'!$A:$F,2,FALSE)</f>
        <v>2.7949999999999999</v>
      </c>
      <c r="P305">
        <f>VLOOKUP($A305,'Natural Gas'!$A:$F,6,FALSE)</f>
        <v>82710</v>
      </c>
      <c r="Q305">
        <f>VLOOKUP($A305,'Crude Oil - Brent'!$A:$F,2,FALSE)</f>
        <v>67.16</v>
      </c>
      <c r="R305">
        <f>VLOOKUP($A305,'Crude Oil - Brent'!$A:$F,6,FALSE)</f>
        <v>254320</v>
      </c>
    </row>
    <row r="306" spans="1:18" x14ac:dyDescent="0.3">
      <c r="A306" s="48">
        <v>43542</v>
      </c>
      <c r="B306" s="49">
        <v>1225</v>
      </c>
      <c r="C306">
        <f>VLOOKUP($A306,Aluminium!$A:$D,2,FALSE)</f>
        <v>1879</v>
      </c>
      <c r="D306">
        <f>VLOOKUP($A306,Aluminium!$A:$D,4,FALSE)</f>
        <v>1175650</v>
      </c>
      <c r="E306">
        <f>VLOOKUP($A306,Copper!$A:$D,2,FALSE)</f>
        <v>6492</v>
      </c>
      <c r="F306">
        <f>VLOOKUP($A306,Copper!$A:$D,4,FALSE)</f>
        <v>183825</v>
      </c>
      <c r="G306">
        <f>VLOOKUP($A306,Zinc!$A:$D,2,FALSE)</f>
        <v>2840</v>
      </c>
      <c r="H306">
        <f>VLOOKUP($A306,Zinc!$A:$D,4,FALSE)</f>
        <v>58425</v>
      </c>
      <c r="I306">
        <f>VLOOKUP($A306,'EUR-USD'!$A:$B,2,FALSE)</f>
        <v>1.1348</v>
      </c>
      <c r="J306">
        <f>VLOOKUP($A306,'USD-INR'!$A:$F,2,FALSE)</f>
        <v>68.62</v>
      </c>
      <c r="K306">
        <f>VLOOKUP($A306,'USD-INR'!$A:$F,6,FALSE)</f>
        <v>2400000</v>
      </c>
      <c r="L306">
        <f>VLOOKUP($A306,Coal!$A:$D,4,FALSE)</f>
        <v>0.69877586709414163</v>
      </c>
      <c r="M306">
        <f>VLOOKUP($A306,'Crude Oil - WTI'!$A:$F,2,FALSE)</f>
        <v>59.09</v>
      </c>
      <c r="N306">
        <f>VLOOKUP($A306,'Crude Oil - WTI'!$A:$F,6,FALSE)</f>
        <v>157240</v>
      </c>
      <c r="O306">
        <f>VLOOKUP($A306,'Natural Gas'!$A:$F,2,FALSE)</f>
        <v>2.85</v>
      </c>
      <c r="P306">
        <f>VLOOKUP($A306,'Natural Gas'!$A:$F,6,FALSE)</f>
        <v>102230</v>
      </c>
      <c r="Q306">
        <f>VLOOKUP($A306,'Crude Oil - Brent'!$A:$F,2,FALSE)</f>
        <v>67.540000000000006</v>
      </c>
      <c r="R306">
        <f>VLOOKUP($A306,'Crude Oil - Brent'!$A:$F,6,FALSE)</f>
        <v>208530</v>
      </c>
    </row>
    <row r="307" spans="1:18" x14ac:dyDescent="0.3">
      <c r="A307" s="48">
        <v>43543</v>
      </c>
      <c r="B307" s="49">
        <v>1225</v>
      </c>
      <c r="C307">
        <f>VLOOKUP($A307,Aluminium!$A:$D,2,FALSE)</f>
        <v>1907.5</v>
      </c>
      <c r="D307">
        <f>VLOOKUP($A307,Aluminium!$A:$D,4,FALSE)</f>
        <v>1178375</v>
      </c>
      <c r="E307">
        <f>VLOOKUP($A307,Copper!$A:$D,2,FALSE)</f>
        <v>6500</v>
      </c>
      <c r="F307">
        <f>VLOOKUP($A307,Copper!$A:$D,4,FALSE)</f>
        <v>181200</v>
      </c>
      <c r="G307">
        <f>VLOOKUP($A307,Zinc!$A:$D,2,FALSE)</f>
        <v>2841</v>
      </c>
      <c r="H307">
        <f>VLOOKUP($A307,Zinc!$A:$D,4,FALSE)</f>
        <v>58325</v>
      </c>
      <c r="I307">
        <f>VLOOKUP($A307,'EUR-USD'!$A:$B,2,FALSE)</f>
        <v>1.1352</v>
      </c>
      <c r="J307">
        <f>VLOOKUP($A307,'USD-INR'!$A:$F,2,FALSE)</f>
        <v>69.05</v>
      </c>
      <c r="K307">
        <f>VLOOKUP($A307,'USD-INR'!$A:$F,6,FALSE)</f>
        <v>2640000</v>
      </c>
      <c r="L307">
        <f>VLOOKUP($A307,Coal!$A:$D,4,FALSE)</f>
        <v>0.68573497465604638</v>
      </c>
      <c r="M307">
        <f>VLOOKUP($A307,'Crude Oil - WTI'!$A:$F,2,FALSE)</f>
        <v>59.03</v>
      </c>
      <c r="N307">
        <f>VLOOKUP($A307,'Crude Oil - WTI'!$A:$F,6,FALSE)</f>
        <v>114820</v>
      </c>
      <c r="O307">
        <f>VLOOKUP($A307,'Natural Gas'!$A:$F,2,FALSE)</f>
        <v>2.8740000000000001</v>
      </c>
      <c r="P307">
        <f>VLOOKUP($A307,'Natural Gas'!$A:$F,6,FALSE)</f>
        <v>109750</v>
      </c>
      <c r="Q307">
        <f>VLOOKUP($A307,'Crude Oil - Brent'!$A:$F,2,FALSE)</f>
        <v>67.61</v>
      </c>
      <c r="R307">
        <f>VLOOKUP($A307,'Crude Oil - Brent'!$A:$F,6,FALSE)</f>
        <v>234140</v>
      </c>
    </row>
    <row r="308" spans="1:18" x14ac:dyDescent="0.3">
      <c r="A308" s="48">
        <v>43544</v>
      </c>
      <c r="B308" s="49">
        <v>1225</v>
      </c>
      <c r="C308">
        <f>VLOOKUP($A308,Aluminium!$A:$D,2,FALSE)</f>
        <v>1923</v>
      </c>
      <c r="D308">
        <f>VLOOKUP($A308,Aluminium!$A:$D,4,FALSE)</f>
        <v>1172100</v>
      </c>
      <c r="E308">
        <f>VLOOKUP($A308,Copper!$A:$D,2,FALSE)</f>
        <v>6487</v>
      </c>
      <c r="F308">
        <f>VLOOKUP($A308,Copper!$A:$D,4,FALSE)</f>
        <v>179275</v>
      </c>
      <c r="G308">
        <f>VLOOKUP($A308,Zinc!$A:$D,2,FALSE)</f>
        <v>2876</v>
      </c>
      <c r="H308">
        <f>VLOOKUP($A308,Zinc!$A:$D,4,FALSE)</f>
        <v>58150</v>
      </c>
      <c r="I308">
        <f>VLOOKUP($A308,'EUR-USD'!$A:$B,2,FALSE)</f>
        <v>1.1355</v>
      </c>
      <c r="J308">
        <f>VLOOKUP($A308,'USD-INR'!$A:$F,2,FALSE)</f>
        <v>68.87</v>
      </c>
      <c r="K308">
        <f>VLOOKUP($A308,'USD-INR'!$A:$F,6,FALSE)</f>
        <v>2000000</v>
      </c>
      <c r="L308">
        <f>VLOOKUP($A308,Coal!$A:$D,4,FALSE)</f>
        <v>0.68244518658341802</v>
      </c>
      <c r="M308">
        <f>VLOOKUP($A308,'Crude Oil - WTI'!$A:$F,2,FALSE)</f>
        <v>59.83</v>
      </c>
      <c r="N308">
        <f>VLOOKUP($A308,'Crude Oil - WTI'!$A:$F,6,FALSE)</f>
        <v>31130</v>
      </c>
      <c r="O308">
        <f>VLOOKUP($A308,'Natural Gas'!$A:$F,2,FALSE)</f>
        <v>2.82</v>
      </c>
      <c r="P308">
        <f>VLOOKUP($A308,'Natural Gas'!$A:$F,6,FALSE)</f>
        <v>114170</v>
      </c>
      <c r="Q308">
        <f>VLOOKUP($A308,'Crude Oil - Brent'!$A:$F,2,FALSE)</f>
        <v>68.5</v>
      </c>
      <c r="R308">
        <f>VLOOKUP($A308,'Crude Oil - Brent'!$A:$F,6,FALSE)</f>
        <v>235490</v>
      </c>
    </row>
    <row r="309" spans="1:18" x14ac:dyDescent="0.3">
      <c r="A309" s="48">
        <v>43545</v>
      </c>
      <c r="B309" s="49">
        <v>1225</v>
      </c>
      <c r="C309">
        <f>VLOOKUP($A309,Aluminium!$A:$D,2,FALSE)</f>
        <v>1891</v>
      </c>
      <c r="D309">
        <f>VLOOKUP($A309,Aluminium!$A:$D,4,FALSE)</f>
        <v>1166100</v>
      </c>
      <c r="E309">
        <f>VLOOKUP($A309,Copper!$A:$D,2,FALSE)</f>
        <v>6520</v>
      </c>
      <c r="F309">
        <f>VLOOKUP($A309,Copper!$A:$D,4,FALSE)</f>
        <v>176450</v>
      </c>
      <c r="G309">
        <f>VLOOKUP($A309,Zinc!$A:$D,2,FALSE)</f>
        <v>2901.5</v>
      </c>
      <c r="H309">
        <f>VLOOKUP($A309,Zinc!$A:$D,4,FALSE)</f>
        <v>57825</v>
      </c>
      <c r="I309">
        <f>VLOOKUP($A309,'EUR-USD'!$A:$B,2,FALSE)</f>
        <v>1.1385000000000001</v>
      </c>
      <c r="J309">
        <f>AVERAGE(J308,J310)</f>
        <v>68.94</v>
      </c>
      <c r="K309">
        <f>AVERAGE(K308,K310)</f>
        <v>2195000</v>
      </c>
      <c r="L309">
        <f>VLOOKUP($A309,Coal!$A:$D,4,FALSE)</f>
        <v>0.67380762828399787</v>
      </c>
      <c r="M309">
        <f>VLOOKUP($A309,'Crude Oil - WTI'!$A:$F,2,FALSE)</f>
        <v>59.98</v>
      </c>
      <c r="N309">
        <f>VLOOKUP($A309,'Crude Oil - WTI'!$A:$F,6,FALSE)</f>
        <v>655380</v>
      </c>
      <c r="O309">
        <f>VLOOKUP($A309,'Natural Gas'!$A:$F,2,FALSE)</f>
        <v>2.8210000000000002</v>
      </c>
      <c r="P309">
        <f>VLOOKUP($A309,'Natural Gas'!$A:$F,6,FALSE)</f>
        <v>83790</v>
      </c>
      <c r="Q309">
        <f>VLOOKUP($A309,'Crude Oil - Brent'!$A:$F,2,FALSE)</f>
        <v>67.86</v>
      </c>
      <c r="R309">
        <f>VLOOKUP($A309,'Crude Oil - Brent'!$A:$F,6,FALSE)</f>
        <v>303230</v>
      </c>
    </row>
    <row r="310" spans="1:18" x14ac:dyDescent="0.3">
      <c r="A310" s="48">
        <v>43546</v>
      </c>
      <c r="B310" s="49">
        <v>1225</v>
      </c>
      <c r="C310">
        <f>VLOOKUP($A310,Aluminium!$A:$D,2,FALSE)</f>
        <v>1867</v>
      </c>
      <c r="D310">
        <f>VLOOKUP($A310,Aluminium!$A:$D,4,FALSE)</f>
        <v>1160275</v>
      </c>
      <c r="E310">
        <f>VLOOKUP($A310,Copper!$A:$D,2,FALSE)</f>
        <v>6375</v>
      </c>
      <c r="F310">
        <f>VLOOKUP($A310,Copper!$A:$D,4,FALSE)</f>
        <v>175325</v>
      </c>
      <c r="G310">
        <f>VLOOKUP($A310,Zinc!$A:$D,2,FALSE)</f>
        <v>2865</v>
      </c>
      <c r="H310">
        <f>VLOOKUP($A310,Zinc!$A:$D,4,FALSE)</f>
        <v>57650</v>
      </c>
      <c r="I310">
        <f>VLOOKUP($A310,'EUR-USD'!$A:$B,2,FALSE)</f>
        <v>1.1308</v>
      </c>
      <c r="J310">
        <f>VLOOKUP($A310,'USD-INR'!$A:$F,2,FALSE)</f>
        <v>69.010000000000005</v>
      </c>
      <c r="K310">
        <f>VLOOKUP($A310,'USD-INR'!$A:$F,6,FALSE)</f>
        <v>2390000</v>
      </c>
      <c r="L310">
        <f>VLOOKUP($A310,Coal!$A:$D,4,FALSE)</f>
        <v>0.65787567019272564</v>
      </c>
      <c r="M310">
        <f>VLOOKUP($A310,'Crude Oil - WTI'!$A:$F,2,FALSE)</f>
        <v>59.04</v>
      </c>
      <c r="N310">
        <f>VLOOKUP($A310,'Crude Oil - WTI'!$A:$F,6,FALSE)</f>
        <v>738840</v>
      </c>
      <c r="O310">
        <f>VLOOKUP($A310,'Natural Gas'!$A:$F,2,FALSE)</f>
        <v>2.7530000000000001</v>
      </c>
      <c r="P310">
        <f>VLOOKUP($A310,'Natural Gas'!$A:$F,6,FALSE)</f>
        <v>92640</v>
      </c>
      <c r="Q310">
        <f>VLOOKUP($A310,'Crude Oil - Brent'!$A:$F,2,FALSE)</f>
        <v>67.03</v>
      </c>
      <c r="R310">
        <f>VLOOKUP($A310,'Crude Oil - Brent'!$A:$F,6,FALSE)</f>
        <v>284520</v>
      </c>
    </row>
    <row r="311" spans="1:18" x14ac:dyDescent="0.3">
      <c r="A311" s="48">
        <v>43549</v>
      </c>
      <c r="B311" s="49">
        <v>1200</v>
      </c>
      <c r="C311">
        <f>VLOOKUP($A311,Aluminium!$A:$D,2,FALSE)</f>
        <v>1856</v>
      </c>
      <c r="D311">
        <f>VLOOKUP($A311,Aluminium!$A:$D,4,FALSE)</f>
        <v>1155450</v>
      </c>
      <c r="E311">
        <f>VLOOKUP($A311,Copper!$A:$D,2,FALSE)</f>
        <v>6328</v>
      </c>
      <c r="F311">
        <f>VLOOKUP($A311,Copper!$A:$D,4,FALSE)</f>
        <v>173800</v>
      </c>
      <c r="G311">
        <f>VLOOKUP($A311,Zinc!$A:$D,2,FALSE)</f>
        <v>2839</v>
      </c>
      <c r="H311">
        <f>VLOOKUP($A311,Zinc!$A:$D,4,FALSE)</f>
        <v>57075</v>
      </c>
      <c r="I311">
        <f>VLOOKUP($A311,'EUR-USD'!$A:$B,2,FALSE)</f>
        <v>1.1318999999999999</v>
      </c>
      <c r="J311">
        <f>VLOOKUP($A311,'USD-INR'!$A:$F,2,FALSE)</f>
        <v>68.98</v>
      </c>
      <c r="K311">
        <f>VLOOKUP($A311,'USD-INR'!$A:$F,6,FALSE)</f>
        <v>1820000</v>
      </c>
      <c r="L311">
        <f>VLOOKUP($A311,Coal!$A:$D,4,FALSE)</f>
        <v>0.65816178602493469</v>
      </c>
      <c r="M311">
        <f>VLOOKUP($A311,'Crude Oil - WTI'!$A:$F,2,FALSE)</f>
        <v>58.82</v>
      </c>
      <c r="N311">
        <f>VLOOKUP($A311,'Crude Oil - WTI'!$A:$F,6,FALSE)</f>
        <v>705400</v>
      </c>
      <c r="O311">
        <f>VLOOKUP($A311,'Natural Gas'!$A:$F,2,FALSE)</f>
        <v>2.7549999999999999</v>
      </c>
      <c r="P311">
        <f>VLOOKUP($A311,'Natural Gas'!$A:$F,6,FALSE)</f>
        <v>49170</v>
      </c>
      <c r="Q311">
        <f>VLOOKUP($A311,'Crude Oil - Brent'!$A:$F,2,FALSE)</f>
        <v>67.209999999999994</v>
      </c>
      <c r="R311">
        <f>VLOOKUP($A311,'Crude Oil - Brent'!$A:$F,6,FALSE)</f>
        <v>216760</v>
      </c>
    </row>
    <row r="312" spans="1:18" x14ac:dyDescent="0.3">
      <c r="A312" s="48">
        <v>43550</v>
      </c>
      <c r="B312" s="49">
        <v>1200</v>
      </c>
      <c r="C312">
        <f>VLOOKUP($A312,Aluminium!$A:$D,2,FALSE)</f>
        <v>1849.5</v>
      </c>
      <c r="D312">
        <f>VLOOKUP($A312,Aluminium!$A:$D,4,FALSE)</f>
        <v>1149725</v>
      </c>
      <c r="E312">
        <f>VLOOKUP($A312,Copper!$A:$D,2,FALSE)</f>
        <v>6361</v>
      </c>
      <c r="F312">
        <f>VLOOKUP($A312,Copper!$A:$D,4,FALSE)</f>
        <v>172275</v>
      </c>
      <c r="G312">
        <f>VLOOKUP($A312,Zinc!$A:$D,2,FALSE)</f>
        <v>2905.5</v>
      </c>
      <c r="H312">
        <f>VLOOKUP($A312,Zinc!$A:$D,4,FALSE)</f>
        <v>56425</v>
      </c>
      <c r="I312">
        <f>VLOOKUP($A312,'EUR-USD'!$A:$B,2,FALSE)</f>
        <v>1.1288</v>
      </c>
      <c r="J312">
        <f>VLOOKUP($A312,'USD-INR'!$A:$F,2,FALSE)</f>
        <v>68.88</v>
      </c>
      <c r="K312">
        <f>VLOOKUP($A312,'USD-INR'!$A:$F,6,FALSE)</f>
        <v>1780000</v>
      </c>
      <c r="L312">
        <f>VLOOKUP($A312,Coal!$A:$D,4,FALSE)</f>
        <v>0.65766550522648082</v>
      </c>
      <c r="M312">
        <f>VLOOKUP($A312,'Crude Oil - WTI'!$A:$F,2,FALSE)</f>
        <v>59.94</v>
      </c>
      <c r="N312">
        <f>VLOOKUP($A312,'Crude Oil - WTI'!$A:$F,6,FALSE)</f>
        <v>685990</v>
      </c>
      <c r="O312">
        <f>VLOOKUP($A312,'Natural Gas'!$A:$F,2,FALSE)</f>
        <v>2.74</v>
      </c>
      <c r="P312">
        <f>VLOOKUP($A312,'Natural Gas'!$A:$F,6,FALSE)</f>
        <v>37150</v>
      </c>
      <c r="Q312">
        <f>VLOOKUP($A312,'Crude Oil - Brent'!$A:$F,2,FALSE)</f>
        <v>67.97</v>
      </c>
      <c r="R312">
        <f>VLOOKUP($A312,'Crude Oil - Brent'!$A:$F,6,FALSE)</f>
        <v>197540</v>
      </c>
    </row>
    <row r="313" spans="1:18" x14ac:dyDescent="0.3">
      <c r="A313" s="48">
        <v>43551</v>
      </c>
      <c r="B313" s="49">
        <v>1200</v>
      </c>
      <c r="C313">
        <f>VLOOKUP($A313,Aluminium!$A:$D,2,FALSE)</f>
        <v>1898.5</v>
      </c>
      <c r="D313">
        <f>VLOOKUP($A313,Aluminium!$A:$D,4,FALSE)</f>
        <v>1142725</v>
      </c>
      <c r="E313">
        <f>VLOOKUP($A313,Copper!$A:$D,2,FALSE)</f>
        <v>6338.5</v>
      </c>
      <c r="F313">
        <f>VLOOKUP($A313,Copper!$A:$D,4,FALSE)</f>
        <v>170725</v>
      </c>
      <c r="G313">
        <f>VLOOKUP($A313,Zinc!$A:$D,2,FALSE)</f>
        <v>2929</v>
      </c>
      <c r="H313">
        <f>VLOOKUP($A313,Zinc!$A:$D,4,FALSE)</f>
        <v>55225</v>
      </c>
      <c r="I313">
        <f>VLOOKUP($A313,'EUR-USD'!$A:$B,2,FALSE)</f>
        <v>1.1272</v>
      </c>
      <c r="J313">
        <f>VLOOKUP($A313,'USD-INR'!$A:$F,2,FALSE)</f>
        <v>68.900000000000006</v>
      </c>
      <c r="K313">
        <f>VLOOKUP($A313,'USD-INR'!$A:$F,6,FALSE)</f>
        <v>1260000</v>
      </c>
      <c r="L313">
        <f>VLOOKUP($A313,Coal!$A:$D,4,FALSE)</f>
        <v>0.64949201741654572</v>
      </c>
      <c r="M313">
        <f>VLOOKUP($A313,'Crude Oil - WTI'!$A:$F,2,FALSE)</f>
        <v>59.41</v>
      </c>
      <c r="N313">
        <f>VLOOKUP($A313,'Crude Oil - WTI'!$A:$F,6,FALSE)</f>
        <v>732150</v>
      </c>
      <c r="O313">
        <f>VLOOKUP($A313,'Natural Gas'!$A:$F,2,FALSE)</f>
        <v>2.7130000000000001</v>
      </c>
      <c r="P313">
        <f>VLOOKUP($A313,'Natural Gas'!$A:$F,6,FALSE)</f>
        <v>9640</v>
      </c>
      <c r="Q313">
        <f>VLOOKUP($A313,'Crude Oil - Brent'!$A:$F,2,FALSE)</f>
        <v>67.83</v>
      </c>
      <c r="R313">
        <f>VLOOKUP($A313,'Crude Oil - Brent'!$A:$F,6,FALSE)</f>
        <v>148150</v>
      </c>
    </row>
    <row r="314" spans="1:18" x14ac:dyDescent="0.3">
      <c r="A314" s="48">
        <v>43552</v>
      </c>
      <c r="B314" s="49">
        <v>1200</v>
      </c>
      <c r="C314">
        <f>VLOOKUP($A314,Aluminium!$A:$D,2,FALSE)</f>
        <v>1896.5</v>
      </c>
      <c r="D314">
        <f>VLOOKUP($A314,Aluminium!$A:$D,4,FALSE)</f>
        <v>1134950</v>
      </c>
      <c r="E314">
        <f>VLOOKUP($A314,Copper!$A:$D,2,FALSE)</f>
        <v>6385</v>
      </c>
      <c r="F314">
        <f>VLOOKUP($A314,Copper!$A:$D,4,FALSE)</f>
        <v>169950</v>
      </c>
      <c r="G314">
        <f>VLOOKUP($A314,Zinc!$A:$D,2,FALSE)</f>
        <v>2949</v>
      </c>
      <c r="H314">
        <f>VLOOKUP($A314,Zinc!$A:$D,4,FALSE)</f>
        <v>53575</v>
      </c>
      <c r="I314">
        <f>VLOOKUP($A314,'EUR-USD'!$A:$B,2,FALSE)</f>
        <v>1.1222000000000001</v>
      </c>
      <c r="J314">
        <f>VLOOKUP($A314,'USD-INR'!$A:$F,2,FALSE)</f>
        <v>69.55</v>
      </c>
      <c r="K314">
        <f>VLOOKUP($A314,'USD-INR'!$A:$F,6,FALSE)</f>
        <v>1640000</v>
      </c>
      <c r="L314">
        <f>VLOOKUP($A314,Coal!$A:$D,4,FALSE)</f>
        <v>0.63407620416966215</v>
      </c>
      <c r="M314">
        <f>VLOOKUP($A314,'Crude Oil - WTI'!$A:$F,2,FALSE)</f>
        <v>59.3</v>
      </c>
      <c r="N314">
        <f>VLOOKUP($A314,'Crude Oil - WTI'!$A:$F,6,FALSE)</f>
        <v>712210</v>
      </c>
      <c r="O314">
        <f>VLOOKUP($A314,'Natural Gas'!$A:$F,2,FALSE)</f>
        <v>2.7120000000000002</v>
      </c>
      <c r="P314">
        <f>VLOOKUP($A314,'Natural Gas'!$A:$F,6,FALSE)</f>
        <v>78720</v>
      </c>
      <c r="Q314">
        <f>VLOOKUP($A314,'Crude Oil - Brent'!$A:$F,2,FALSE)</f>
        <v>67.819999999999993</v>
      </c>
      <c r="R314">
        <f>VLOOKUP($A314,'Crude Oil - Brent'!$A:$F,6,FALSE)</f>
        <v>131640</v>
      </c>
    </row>
    <row r="315" spans="1:18" x14ac:dyDescent="0.3">
      <c r="A315" s="48">
        <v>43553</v>
      </c>
      <c r="B315" s="49">
        <v>1200</v>
      </c>
      <c r="C315">
        <f>VLOOKUP($A315,Aluminium!$A:$D,2,FALSE)</f>
        <v>1900</v>
      </c>
      <c r="D315">
        <f>VLOOKUP($A315,Aluminium!$A:$D,4,FALSE)</f>
        <v>1129175</v>
      </c>
      <c r="E315">
        <f>VLOOKUP($A315,Copper!$A:$D,2,FALSE)</f>
        <v>6485</v>
      </c>
      <c r="F315">
        <f>VLOOKUP($A315,Copper!$A:$D,4,FALSE)</f>
        <v>168525</v>
      </c>
      <c r="G315">
        <f>VLOOKUP($A315,Zinc!$A:$D,2,FALSE)</f>
        <v>3000</v>
      </c>
      <c r="H315">
        <f>VLOOKUP($A315,Zinc!$A:$D,4,FALSE)</f>
        <v>52325</v>
      </c>
      <c r="I315">
        <f>VLOOKUP($A315,'EUR-USD'!$A:$B,2,FALSE)</f>
        <v>1.1232</v>
      </c>
      <c r="J315">
        <f>VLOOKUP($A315,'USD-INR'!$A:$F,2,FALSE)</f>
        <v>69.510000000000005</v>
      </c>
      <c r="K315">
        <f>VLOOKUP($A315,'USD-INR'!$A:$F,6,FALSE)</f>
        <v>1790000</v>
      </c>
      <c r="L315">
        <f>VLOOKUP($A315,Coal!$A:$D,4,FALSE)</f>
        <v>0.63587972953531868</v>
      </c>
      <c r="M315">
        <f>VLOOKUP($A315,'Crude Oil - WTI'!$A:$F,2,FALSE)</f>
        <v>60.14</v>
      </c>
      <c r="N315">
        <f>VLOOKUP($A315,'Crude Oil - WTI'!$A:$F,6,FALSE)</f>
        <v>705560</v>
      </c>
      <c r="O315">
        <f>VLOOKUP($A315,'Natural Gas'!$A:$F,2,FALSE)</f>
        <v>2.6619999999999999</v>
      </c>
      <c r="P315">
        <f>VLOOKUP($A315,'Natural Gas'!$A:$F,6,FALSE)</f>
        <v>115410</v>
      </c>
      <c r="Q315">
        <f>VLOOKUP($A315,'Crude Oil - Brent'!$A:$F,2,FALSE)</f>
        <v>68.39</v>
      </c>
      <c r="R315">
        <f>VLOOKUP($A315,'Crude Oil - Brent'!$A:$F,6,FALSE)</f>
        <v>20620</v>
      </c>
    </row>
    <row r="316" spans="1:18" x14ac:dyDescent="0.3">
      <c r="A316" s="48">
        <v>43556</v>
      </c>
      <c r="B316" s="49">
        <v>1450</v>
      </c>
      <c r="C316">
        <f>VLOOKUP($A316,Aluminium!$A:$D,2,FALSE)</f>
        <v>1888</v>
      </c>
      <c r="D316">
        <f>VLOOKUP($A316,Aluminium!$A:$D,4,FALSE)</f>
        <v>1122825</v>
      </c>
      <c r="E316">
        <f>VLOOKUP($A316,Copper!$A:$D,2,FALSE)</f>
        <v>6498</v>
      </c>
      <c r="F316">
        <f>VLOOKUP($A316,Copper!$A:$D,4,FALSE)</f>
        <v>168525</v>
      </c>
      <c r="G316">
        <f>VLOOKUP($A316,Zinc!$A:$D,2,FALSE)</f>
        <v>3018</v>
      </c>
      <c r="H316">
        <f>VLOOKUP($A316,Zinc!$A:$D,4,FALSE)</f>
        <v>51275</v>
      </c>
      <c r="I316">
        <f>VLOOKUP($A316,'EUR-USD'!$A:$B,2,FALSE)</f>
        <v>1.1229</v>
      </c>
      <c r="J316">
        <f>AVERAGE(J315,J317)</f>
        <v>69.39500000000001</v>
      </c>
      <c r="K316">
        <f>AVERAGE(K315,K317)</f>
        <v>1820000</v>
      </c>
      <c r="L316">
        <f>VLOOKUP($A316,Coal!$A:$D,4,FALSE)</f>
        <v>0.6425470332850941</v>
      </c>
      <c r="M316">
        <f>VLOOKUP($A316,'Crude Oil - WTI'!$A:$F,2,FALSE)</f>
        <v>61.59</v>
      </c>
      <c r="N316">
        <f>VLOOKUP($A316,'Crude Oil - WTI'!$A:$F,6,FALSE)</f>
        <v>670810</v>
      </c>
      <c r="O316">
        <f>VLOOKUP($A316,'Natural Gas'!$A:$F,2,FALSE)</f>
        <v>2.7080000000000002</v>
      </c>
      <c r="P316">
        <f>VLOOKUP($A316,'Natural Gas'!$A:$F,6,FALSE)</f>
        <v>129460.00000000001</v>
      </c>
      <c r="Q316">
        <f>VLOOKUP($A316,'Crude Oil - Brent'!$A:$F,2,FALSE)</f>
        <v>69.010000000000005</v>
      </c>
      <c r="R316">
        <f>VLOOKUP($A316,'Crude Oil - Brent'!$A:$F,6,FALSE)</f>
        <v>320770</v>
      </c>
    </row>
    <row r="317" spans="1:18" x14ac:dyDescent="0.3">
      <c r="A317" s="48">
        <v>43557</v>
      </c>
      <c r="B317" s="49">
        <v>1450</v>
      </c>
      <c r="C317">
        <f>VLOOKUP($A317,Aluminium!$A:$D,2,FALSE)</f>
        <v>1858</v>
      </c>
      <c r="D317">
        <f>VLOOKUP($A317,Aluminium!$A:$D,4,FALSE)</f>
        <v>1115000</v>
      </c>
      <c r="E317">
        <f>VLOOKUP($A317,Copper!$A:$D,2,FALSE)</f>
        <v>6431</v>
      </c>
      <c r="F317">
        <f>VLOOKUP($A317,Copper!$A:$D,4,FALSE)</f>
        <v>167425</v>
      </c>
      <c r="G317">
        <f>VLOOKUP($A317,Zinc!$A:$D,2,FALSE)</f>
        <v>2938</v>
      </c>
      <c r="H317">
        <f>VLOOKUP($A317,Zinc!$A:$D,4,FALSE)</f>
        <v>50850</v>
      </c>
      <c r="I317">
        <f>VLOOKUP($A317,'EUR-USD'!$A:$B,2,FALSE)</f>
        <v>1.1201000000000001</v>
      </c>
      <c r="J317">
        <f>VLOOKUP($A317,'USD-INR'!$A:$F,2,FALSE)</f>
        <v>69.28</v>
      </c>
      <c r="K317">
        <f>VLOOKUP($A317,'USD-INR'!$A:$F,6,FALSE)</f>
        <v>1850000</v>
      </c>
      <c r="L317">
        <f>VLOOKUP($A317,Coal!$A:$D,4,FALSE)</f>
        <v>0.65531177829099307</v>
      </c>
      <c r="M317">
        <f>VLOOKUP($A317,'Crude Oil - WTI'!$A:$F,2,FALSE)</f>
        <v>62.58</v>
      </c>
      <c r="N317">
        <f>VLOOKUP($A317,'Crude Oil - WTI'!$A:$F,6,FALSE)</f>
        <v>793230</v>
      </c>
      <c r="O317">
        <f>VLOOKUP($A317,'Natural Gas'!$A:$F,2,FALSE)</f>
        <v>2.6840000000000002</v>
      </c>
      <c r="P317">
        <f>VLOOKUP($A317,'Natural Gas'!$A:$F,6,FALSE)</f>
        <v>106550</v>
      </c>
      <c r="Q317">
        <f>VLOOKUP($A317,'Crude Oil - Brent'!$A:$F,2,FALSE)</f>
        <v>69.37</v>
      </c>
      <c r="R317">
        <f>VLOOKUP($A317,'Crude Oil - Brent'!$A:$F,6,FALSE)</f>
        <v>299300</v>
      </c>
    </row>
    <row r="318" spans="1:18" x14ac:dyDescent="0.3">
      <c r="A318" s="48">
        <v>43558</v>
      </c>
      <c r="B318" s="49">
        <v>1450</v>
      </c>
      <c r="C318">
        <f>VLOOKUP($A318,Aluminium!$A:$D,2,FALSE)</f>
        <v>1865</v>
      </c>
      <c r="D318">
        <f>VLOOKUP($A318,Aluminium!$A:$D,4,FALSE)</f>
        <v>1108825</v>
      </c>
      <c r="E318">
        <f>VLOOKUP($A318,Copper!$A:$D,2,FALSE)</f>
        <v>6483</v>
      </c>
      <c r="F318">
        <f>VLOOKUP($A318,Copper!$A:$D,4,FALSE)</f>
        <v>167950</v>
      </c>
      <c r="G318">
        <f>VLOOKUP($A318,Zinc!$A:$D,2,FALSE)</f>
        <v>2975</v>
      </c>
      <c r="H318">
        <f>VLOOKUP($A318,Zinc!$A:$D,4,FALSE)</f>
        <v>50900</v>
      </c>
      <c r="I318">
        <f>VLOOKUP($A318,'EUR-USD'!$A:$B,2,FALSE)</f>
        <v>1.1246</v>
      </c>
      <c r="J318">
        <f>VLOOKUP($A318,'USD-INR'!$A:$F,2,FALSE)</f>
        <v>68.94</v>
      </c>
      <c r="K318">
        <f>VLOOKUP($A318,'USD-INR'!$A:$F,6,FALSE)</f>
        <v>3020000</v>
      </c>
      <c r="L318">
        <f>VLOOKUP($A318,Coal!$A:$D,4,FALSE)</f>
        <v>0.65564258775747031</v>
      </c>
      <c r="M318">
        <f>VLOOKUP($A318,'Crude Oil - WTI'!$A:$F,2,FALSE)</f>
        <v>62.46</v>
      </c>
      <c r="N318">
        <f>VLOOKUP($A318,'Crude Oil - WTI'!$A:$F,6,FALSE)</f>
        <v>799670</v>
      </c>
      <c r="O318">
        <f>VLOOKUP($A318,'Natural Gas'!$A:$F,2,FALSE)</f>
        <v>2.677</v>
      </c>
      <c r="P318">
        <f>VLOOKUP($A318,'Natural Gas'!$A:$F,6,FALSE)</f>
        <v>96800</v>
      </c>
      <c r="Q318">
        <f>VLOOKUP($A318,'Crude Oil - Brent'!$A:$F,2,FALSE)</f>
        <v>69.31</v>
      </c>
      <c r="R318">
        <f>VLOOKUP($A318,'Crude Oil - Brent'!$A:$F,6,FALSE)</f>
        <v>341500</v>
      </c>
    </row>
    <row r="319" spans="1:18" x14ac:dyDescent="0.3">
      <c r="A319" s="48">
        <v>43559</v>
      </c>
      <c r="B319" s="49">
        <v>1300</v>
      </c>
      <c r="C319">
        <f>VLOOKUP($A319,Aluminium!$A:$D,2,FALSE)</f>
        <v>1872</v>
      </c>
      <c r="D319">
        <f>VLOOKUP($A319,Aluminium!$A:$D,4,FALSE)</f>
        <v>1110275</v>
      </c>
      <c r="E319">
        <f>VLOOKUP($A319,Copper!$A:$D,2,FALSE)</f>
        <v>6444</v>
      </c>
      <c r="F319">
        <f>VLOOKUP($A319,Copper!$A:$D,4,FALSE)</f>
        <v>198325</v>
      </c>
      <c r="G319">
        <f>VLOOKUP($A319,Zinc!$A:$D,2,FALSE)</f>
        <v>2993</v>
      </c>
      <c r="H319">
        <f>VLOOKUP($A319,Zinc!$A:$D,4,FALSE)</f>
        <v>50875</v>
      </c>
      <c r="I319">
        <f>VLOOKUP($A319,'EUR-USD'!$A:$B,2,FALSE)</f>
        <v>1.1225000000000001</v>
      </c>
      <c r="J319">
        <f>VLOOKUP($A319,'USD-INR'!$A:$F,2,FALSE)</f>
        <v>69.400000000000006</v>
      </c>
      <c r="K319">
        <f>VLOOKUP($A319,'USD-INR'!$A:$F,6,FALSE)</f>
        <v>2420000</v>
      </c>
      <c r="L319">
        <f>VLOOKUP($A319,Coal!$A:$D,4,FALSE)</f>
        <v>0.64985590778097979</v>
      </c>
      <c r="M319">
        <f>VLOOKUP($A319,'Crude Oil - WTI'!$A:$F,2,FALSE)</f>
        <v>62.1</v>
      </c>
      <c r="N319">
        <f>VLOOKUP($A319,'Crude Oil - WTI'!$A:$F,6,FALSE)</f>
        <v>684970</v>
      </c>
      <c r="O319">
        <f>VLOOKUP($A319,'Natural Gas'!$A:$F,2,FALSE)</f>
        <v>2.6429999999999998</v>
      </c>
      <c r="P319">
        <f>VLOOKUP($A319,'Natural Gas'!$A:$F,6,FALSE)</f>
        <v>123660</v>
      </c>
      <c r="Q319">
        <f>VLOOKUP($A319,'Crude Oil - Brent'!$A:$F,2,FALSE)</f>
        <v>69.400000000000006</v>
      </c>
      <c r="R319">
        <f>VLOOKUP($A319,'Crude Oil - Brent'!$A:$F,6,FALSE)</f>
        <v>281880</v>
      </c>
    </row>
    <row r="320" spans="1:18" x14ac:dyDescent="0.3">
      <c r="A320" s="48">
        <v>43560</v>
      </c>
      <c r="B320" s="49">
        <v>1275</v>
      </c>
      <c r="C320">
        <f>VLOOKUP($A320,Aluminium!$A:$D,2,FALSE)</f>
        <v>1864</v>
      </c>
      <c r="D320">
        <f>VLOOKUP($A320,Aluminium!$A:$D,4,FALSE)</f>
        <v>1104525</v>
      </c>
      <c r="E320">
        <f>VLOOKUP($A320,Copper!$A:$D,2,FALSE)</f>
        <v>6419</v>
      </c>
      <c r="F320">
        <f>VLOOKUP($A320,Copper!$A:$D,4,FALSE)</f>
        <v>198300</v>
      </c>
      <c r="G320">
        <f>VLOOKUP($A320,Zinc!$A:$D,2,FALSE)</f>
        <v>2969</v>
      </c>
      <c r="H320">
        <f>VLOOKUP($A320,Zinc!$A:$D,4,FALSE)</f>
        <v>50425</v>
      </c>
      <c r="I320">
        <f>VLOOKUP($A320,'EUR-USD'!$A:$B,2,FALSE)</f>
        <v>1.1226</v>
      </c>
      <c r="J320">
        <f>VLOOKUP($A320,'USD-INR'!$A:$F,2,FALSE)</f>
        <v>69.48</v>
      </c>
      <c r="K320">
        <f>VLOOKUP($A320,'USD-INR'!$A:$F,6,FALSE)</f>
        <v>1830000</v>
      </c>
      <c r="L320">
        <f>VLOOKUP($A320,Coal!$A:$D,4,FALSE)</f>
        <v>0.65126655152561885</v>
      </c>
      <c r="M320">
        <f>VLOOKUP($A320,'Crude Oil - WTI'!$A:$F,2,FALSE)</f>
        <v>63.08</v>
      </c>
      <c r="N320">
        <f>VLOOKUP($A320,'Crude Oil - WTI'!$A:$F,6,FALSE)</f>
        <v>686860</v>
      </c>
      <c r="O320">
        <f>VLOOKUP($A320,'Natural Gas'!$A:$F,2,FALSE)</f>
        <v>2.6640000000000001</v>
      </c>
      <c r="P320">
        <f>VLOOKUP($A320,'Natural Gas'!$A:$F,6,FALSE)</f>
        <v>120320</v>
      </c>
      <c r="Q320">
        <f>VLOOKUP($A320,'Crude Oil - Brent'!$A:$F,2,FALSE)</f>
        <v>70.34</v>
      </c>
      <c r="R320">
        <f>VLOOKUP($A320,'Crude Oil - Brent'!$A:$F,6,FALSE)</f>
        <v>263870</v>
      </c>
    </row>
    <row r="321" spans="1:18" x14ac:dyDescent="0.3">
      <c r="A321" s="48">
        <v>43563</v>
      </c>
      <c r="B321" s="49">
        <v>1250</v>
      </c>
      <c r="C321">
        <f>VLOOKUP($A321,Aluminium!$A:$D,2,FALSE)</f>
        <v>1858.5</v>
      </c>
      <c r="D321">
        <f>VLOOKUP($A321,Aluminium!$A:$D,4,FALSE)</f>
        <v>1098925</v>
      </c>
      <c r="E321">
        <f>VLOOKUP($A321,Copper!$A:$D,2,FALSE)</f>
        <v>6432.5</v>
      </c>
      <c r="F321">
        <f>VLOOKUP($A321,Copper!$A:$D,4,FALSE)</f>
        <v>197550</v>
      </c>
      <c r="G321">
        <f>VLOOKUP($A321,Zinc!$A:$D,2,FALSE)</f>
        <v>2960</v>
      </c>
      <c r="H321">
        <f>VLOOKUP($A321,Zinc!$A:$D,4,FALSE)</f>
        <v>51875</v>
      </c>
      <c r="I321">
        <f>VLOOKUP($A321,'EUR-USD'!$A:$B,2,FALSE)</f>
        <v>1.1247</v>
      </c>
      <c r="J321">
        <f>VLOOKUP($A321,'USD-INR'!$A:$F,2,FALSE)</f>
        <v>69.83</v>
      </c>
      <c r="K321">
        <f>VLOOKUP($A321,'USD-INR'!$A:$F,6,FALSE)</f>
        <v>2130000</v>
      </c>
      <c r="L321">
        <f>VLOOKUP($A321,Coal!$A:$D,4,FALSE)</f>
        <v>0.64800229127882003</v>
      </c>
      <c r="M321">
        <f>VLOOKUP($A321,'Crude Oil - WTI'!$A:$F,2,FALSE)</f>
        <v>64.400000000000006</v>
      </c>
      <c r="N321">
        <f>VLOOKUP($A321,'Crude Oil - WTI'!$A:$F,6,FALSE)</f>
        <v>895770</v>
      </c>
      <c r="O321">
        <f>VLOOKUP($A321,'Natural Gas'!$A:$F,2,FALSE)</f>
        <v>2.7080000000000002</v>
      </c>
      <c r="P321">
        <f>VLOOKUP($A321,'Natural Gas'!$A:$F,6,FALSE)</f>
        <v>154200</v>
      </c>
      <c r="Q321">
        <f>VLOOKUP($A321,'Crude Oil - Brent'!$A:$F,2,FALSE)</f>
        <v>71.099999999999994</v>
      </c>
      <c r="R321">
        <f>VLOOKUP($A321,'Crude Oil - Brent'!$A:$F,6,FALSE)</f>
        <v>288130</v>
      </c>
    </row>
    <row r="322" spans="1:18" x14ac:dyDescent="0.3">
      <c r="A322" s="48">
        <v>43564</v>
      </c>
      <c r="B322" s="49">
        <v>1250</v>
      </c>
      <c r="C322">
        <f>VLOOKUP($A322,Aluminium!$A:$D,2,FALSE)</f>
        <v>1851</v>
      </c>
      <c r="D322">
        <f>VLOOKUP($A322,Aluminium!$A:$D,4,FALSE)</f>
        <v>1094600</v>
      </c>
      <c r="E322">
        <f>VLOOKUP($A322,Copper!$A:$D,2,FALSE)</f>
        <v>6498</v>
      </c>
      <c r="F322">
        <f>VLOOKUP($A322,Copper!$A:$D,4,FALSE)</f>
        <v>198275</v>
      </c>
      <c r="G322">
        <f>VLOOKUP($A322,Zinc!$A:$D,2,FALSE)</f>
        <v>2936</v>
      </c>
      <c r="H322">
        <f>VLOOKUP($A322,Zinc!$A:$D,4,FALSE)</f>
        <v>52750</v>
      </c>
      <c r="I322">
        <f>VLOOKUP($A322,'EUR-USD'!$A:$B,2,FALSE)</f>
        <v>1.1274999999999999</v>
      </c>
      <c r="J322">
        <f>VLOOKUP($A322,'USD-INR'!$A:$F,2,FALSE)</f>
        <v>69.5</v>
      </c>
      <c r="K322">
        <f>VLOOKUP($A322,'USD-INR'!$A:$F,6,FALSE)</f>
        <v>2230000</v>
      </c>
      <c r="L322">
        <f>VLOOKUP($A322,Coal!$A:$D,4,FALSE)</f>
        <v>0.65251798561151086</v>
      </c>
      <c r="M322">
        <f>VLOOKUP($A322,'Crude Oil - WTI'!$A:$F,2,FALSE)</f>
        <v>63.98</v>
      </c>
      <c r="N322">
        <f>VLOOKUP($A322,'Crude Oil - WTI'!$A:$F,6,FALSE)</f>
        <v>790680</v>
      </c>
      <c r="O322">
        <f>VLOOKUP($A322,'Natural Gas'!$A:$F,2,FALSE)</f>
        <v>2.6989999999999998</v>
      </c>
      <c r="P322">
        <f>VLOOKUP($A322,'Natural Gas'!$A:$F,6,FALSE)</f>
        <v>117350</v>
      </c>
      <c r="Q322">
        <f>VLOOKUP($A322,'Crude Oil - Brent'!$A:$F,2,FALSE)</f>
        <v>70.61</v>
      </c>
      <c r="R322">
        <f>VLOOKUP($A322,'Crude Oil - Brent'!$A:$F,6,FALSE)</f>
        <v>267490</v>
      </c>
    </row>
    <row r="323" spans="1:18" x14ac:dyDescent="0.3">
      <c r="A323" s="48">
        <v>43565</v>
      </c>
      <c r="B323" s="49">
        <v>1250</v>
      </c>
      <c r="C323">
        <f>VLOOKUP($A323,Aluminium!$A:$D,2,FALSE)</f>
        <v>1852</v>
      </c>
      <c r="D323">
        <f>VLOOKUP($A323,Aluminium!$A:$D,4,FALSE)</f>
        <v>1090625</v>
      </c>
      <c r="E323">
        <f>VLOOKUP($A323,Copper!$A:$D,2,FALSE)</f>
        <v>6447</v>
      </c>
      <c r="F323">
        <f>VLOOKUP($A323,Copper!$A:$D,4,FALSE)</f>
        <v>197525</v>
      </c>
      <c r="G323">
        <f>VLOOKUP($A323,Zinc!$A:$D,2,FALSE)</f>
        <v>2945</v>
      </c>
      <c r="H323">
        <f>VLOOKUP($A323,Zinc!$A:$D,4,FALSE)</f>
        <v>52550</v>
      </c>
      <c r="I323">
        <f>VLOOKUP($A323,'EUR-USD'!$A:$B,2,FALSE)</f>
        <v>1.1275999999999999</v>
      </c>
      <c r="J323">
        <f>VLOOKUP($A323,'USD-INR'!$A:$F,2,FALSE)</f>
        <v>69.38</v>
      </c>
      <c r="K323">
        <f>VLOOKUP($A323,'USD-INR'!$A:$F,6,FALSE)</f>
        <v>1690000</v>
      </c>
      <c r="L323">
        <f>VLOOKUP($A323,Coal!$A:$D,4,FALSE)</f>
        <v>0.65869126549437884</v>
      </c>
      <c r="M323">
        <f>VLOOKUP($A323,'Crude Oil - WTI'!$A:$F,2,FALSE)</f>
        <v>64.61</v>
      </c>
      <c r="N323">
        <f>VLOOKUP($A323,'Crude Oil - WTI'!$A:$F,6,FALSE)</f>
        <v>722220</v>
      </c>
      <c r="O323">
        <f>VLOOKUP($A323,'Natural Gas'!$A:$F,2,FALSE)</f>
        <v>2.7</v>
      </c>
      <c r="P323">
        <f>VLOOKUP($A323,'Natural Gas'!$A:$F,6,FALSE)</f>
        <v>127470</v>
      </c>
      <c r="Q323">
        <f>VLOOKUP($A323,'Crude Oil - Brent'!$A:$F,2,FALSE)</f>
        <v>71.73</v>
      </c>
      <c r="R323">
        <f>VLOOKUP($A323,'Crude Oil - Brent'!$A:$F,6,FALSE)</f>
        <v>288890</v>
      </c>
    </row>
    <row r="324" spans="1:18" x14ac:dyDescent="0.3">
      <c r="A324" s="48">
        <v>43566</v>
      </c>
      <c r="B324" s="49">
        <v>1250</v>
      </c>
      <c r="C324">
        <f>VLOOKUP($A324,Aluminium!$A:$D,2,FALSE)</f>
        <v>1847.5</v>
      </c>
      <c r="D324">
        <f>VLOOKUP($A324,Aluminium!$A:$D,4,FALSE)</f>
        <v>1086075</v>
      </c>
      <c r="E324">
        <f>VLOOKUP($A324,Copper!$A:$D,2,FALSE)</f>
        <v>6432.5</v>
      </c>
      <c r="F324">
        <f>VLOOKUP($A324,Copper!$A:$D,4,FALSE)</f>
        <v>194425</v>
      </c>
      <c r="G324">
        <f>VLOOKUP($A324,Zinc!$A:$D,2,FALSE)</f>
        <v>2980</v>
      </c>
      <c r="H324">
        <f>VLOOKUP($A324,Zinc!$A:$D,4,FALSE)</f>
        <v>52350</v>
      </c>
      <c r="I324">
        <f>VLOOKUP($A324,'EUR-USD'!$A:$B,2,FALSE)</f>
        <v>1.1267</v>
      </c>
      <c r="J324">
        <f>VLOOKUP($A324,'USD-INR'!$A:$F,2,FALSE)</f>
        <v>69.069999999999993</v>
      </c>
      <c r="K324">
        <f>VLOOKUP($A324,'USD-INR'!$A:$F,6,FALSE)</f>
        <v>1740000</v>
      </c>
      <c r="L324">
        <f>VLOOKUP($A324,Coal!$A:$D,4,FALSE)</f>
        <v>0.66526712031272628</v>
      </c>
      <c r="M324">
        <f>VLOOKUP($A324,'Crude Oil - WTI'!$A:$F,2,FALSE)</f>
        <v>63.58</v>
      </c>
      <c r="N324">
        <f>VLOOKUP($A324,'Crude Oil - WTI'!$A:$F,6,FALSE)</f>
        <v>760500</v>
      </c>
      <c r="O324">
        <f>VLOOKUP($A324,'Natural Gas'!$A:$F,2,FALSE)</f>
        <v>2.6640000000000001</v>
      </c>
      <c r="P324">
        <f>VLOOKUP($A324,'Natural Gas'!$A:$F,6,FALSE)</f>
        <v>161210</v>
      </c>
      <c r="Q324">
        <f>VLOOKUP($A324,'Crude Oil - Brent'!$A:$F,2,FALSE)</f>
        <v>70.83</v>
      </c>
      <c r="R324">
        <f>VLOOKUP($A324,'Crude Oil - Brent'!$A:$F,6,FALSE)</f>
        <v>278090</v>
      </c>
    </row>
    <row r="325" spans="1:18" x14ac:dyDescent="0.3">
      <c r="A325" s="48">
        <v>43567</v>
      </c>
      <c r="B325" s="49">
        <v>1250</v>
      </c>
      <c r="C325">
        <f>VLOOKUP($A325,Aluminium!$A:$D,2,FALSE)</f>
        <v>1843.5</v>
      </c>
      <c r="D325">
        <f>VLOOKUP($A325,Aluminium!$A:$D,4,FALSE)</f>
        <v>1081975</v>
      </c>
      <c r="E325">
        <f>VLOOKUP($A325,Copper!$A:$D,2,FALSE)</f>
        <v>6490</v>
      </c>
      <c r="F325">
        <f>VLOOKUP($A325,Copper!$A:$D,4,FALSE)</f>
        <v>192425</v>
      </c>
      <c r="G325">
        <f>VLOOKUP($A325,Zinc!$A:$D,2,FALSE)</f>
        <v>3010</v>
      </c>
      <c r="H325">
        <f>VLOOKUP($A325,Zinc!$A:$D,4,FALSE)</f>
        <v>52200</v>
      </c>
      <c r="I325">
        <f>VLOOKUP($A325,'EUR-USD'!$A:$B,2,FALSE)</f>
        <v>1.1307</v>
      </c>
      <c r="J325">
        <f>VLOOKUP($A325,'USD-INR'!$A:$F,2,FALSE)</f>
        <v>69.349999999999994</v>
      </c>
      <c r="K325">
        <f>VLOOKUP($A325,'USD-INR'!$A:$F,6,FALSE)</f>
        <v>2100000</v>
      </c>
      <c r="L325">
        <f>VLOOKUP($A325,Coal!$A:$D,4,FALSE)</f>
        <v>0.66618601297764968</v>
      </c>
      <c r="M325">
        <f>VLOOKUP($A325,'Crude Oil - WTI'!$A:$F,2,FALSE)</f>
        <v>63.89</v>
      </c>
      <c r="N325">
        <f>VLOOKUP($A325,'Crude Oil - WTI'!$A:$F,6,FALSE)</f>
        <v>625590</v>
      </c>
      <c r="O325">
        <f>VLOOKUP($A325,'Natural Gas'!$A:$F,2,FALSE)</f>
        <v>2.66</v>
      </c>
      <c r="P325">
        <f>VLOOKUP($A325,'Natural Gas'!$A:$F,6,FALSE)</f>
        <v>88010</v>
      </c>
      <c r="Q325">
        <f>VLOOKUP($A325,'Crude Oil - Brent'!$A:$F,2,FALSE)</f>
        <v>71.55</v>
      </c>
      <c r="R325">
        <f>VLOOKUP($A325,'Crude Oil - Brent'!$A:$F,6,FALSE)</f>
        <v>237220</v>
      </c>
    </row>
    <row r="326" spans="1:18" x14ac:dyDescent="0.3">
      <c r="A326" s="48">
        <v>43570</v>
      </c>
      <c r="B326" s="49">
        <v>1250</v>
      </c>
      <c r="C326">
        <f>VLOOKUP($A326,Aluminium!$A:$D,2,FALSE)</f>
        <v>1843.5</v>
      </c>
      <c r="D326">
        <f>VLOOKUP($A326,Aluminium!$A:$D,4,FALSE)</f>
        <v>1074450</v>
      </c>
      <c r="E326">
        <f>VLOOKUP($A326,Copper!$A:$D,2,FALSE)</f>
        <v>6456</v>
      </c>
      <c r="F326">
        <f>VLOOKUP($A326,Copper!$A:$D,4,FALSE)</f>
        <v>191750</v>
      </c>
      <c r="G326">
        <f>VLOOKUP($A326,Zinc!$A:$D,2,FALSE)</f>
        <v>3000</v>
      </c>
      <c r="H326">
        <f>VLOOKUP($A326,Zinc!$A:$D,4,FALSE)</f>
        <v>56125</v>
      </c>
      <c r="I326">
        <f>VLOOKUP($A326,'EUR-USD'!$A:$B,2,FALSE)</f>
        <v>1.1308</v>
      </c>
      <c r="J326">
        <f>VLOOKUP($A326,'USD-INR'!$A:$F,2,FALSE)</f>
        <v>69.53</v>
      </c>
      <c r="K326">
        <f>VLOOKUP($A326,'USD-INR'!$A:$F,6,FALSE)</f>
        <v>1560000</v>
      </c>
      <c r="L326">
        <f>VLOOKUP($A326,Coal!$A:$D,4,FALSE)</f>
        <v>0.6687760678843665</v>
      </c>
      <c r="M326">
        <f>VLOOKUP($A326,'Crude Oil - WTI'!$A:$F,2,FALSE)</f>
        <v>63.4</v>
      </c>
      <c r="N326">
        <f>VLOOKUP($A326,'Crude Oil - WTI'!$A:$F,6,FALSE)</f>
        <v>555860</v>
      </c>
      <c r="O326">
        <f>VLOOKUP($A326,'Natural Gas'!$A:$F,2,FALSE)</f>
        <v>2.59</v>
      </c>
      <c r="P326">
        <f>VLOOKUP($A326,'Natural Gas'!$A:$F,6,FALSE)</f>
        <v>137630</v>
      </c>
      <c r="Q326">
        <f>VLOOKUP($A326,'Crude Oil - Brent'!$A:$F,2,FALSE)</f>
        <v>71.180000000000007</v>
      </c>
      <c r="R326">
        <f>VLOOKUP($A326,'Crude Oil - Brent'!$A:$F,6,FALSE)</f>
        <v>219150</v>
      </c>
    </row>
    <row r="327" spans="1:18" x14ac:dyDescent="0.3">
      <c r="A327" s="48">
        <v>43571</v>
      </c>
      <c r="B327" s="49">
        <v>1150</v>
      </c>
      <c r="C327">
        <f>VLOOKUP($A327,Aluminium!$A:$D,2,FALSE)</f>
        <v>1839</v>
      </c>
      <c r="D327">
        <f>VLOOKUP($A327,Aluminium!$A:$D,4,FALSE)</f>
        <v>1068325</v>
      </c>
      <c r="E327">
        <f>VLOOKUP($A327,Copper!$A:$D,2,FALSE)</f>
        <v>6460</v>
      </c>
      <c r="F327">
        <f>VLOOKUP($A327,Copper!$A:$D,4,FALSE)</f>
        <v>190500</v>
      </c>
      <c r="G327">
        <f>VLOOKUP($A327,Zinc!$A:$D,2,FALSE)</f>
        <v>2919.5</v>
      </c>
      <c r="H327">
        <f>VLOOKUP($A327,Zinc!$A:$D,4,FALSE)</f>
        <v>66475</v>
      </c>
      <c r="I327">
        <f>VLOOKUP($A327,'EUR-USD'!$A:$B,2,FALSE)</f>
        <v>1.131</v>
      </c>
      <c r="J327">
        <f>VLOOKUP($A327,'USD-INR'!$A:$F,2,FALSE)</f>
        <v>69.69</v>
      </c>
      <c r="K327">
        <f>VLOOKUP($A327,'USD-INR'!$A:$F,6,FALSE)</f>
        <v>1850000</v>
      </c>
      <c r="L327">
        <f>VLOOKUP($A327,Coal!$A:$D,4,FALSE)</f>
        <v>0.66795810015784185</v>
      </c>
      <c r="M327">
        <f>VLOOKUP($A327,'Crude Oil - WTI'!$A:$F,2,FALSE)</f>
        <v>64.05</v>
      </c>
      <c r="N327">
        <f>VLOOKUP($A327,'Crude Oil - WTI'!$A:$F,6,FALSE)</f>
        <v>547470</v>
      </c>
      <c r="O327">
        <f>VLOOKUP($A327,'Natural Gas'!$A:$F,2,FALSE)</f>
        <v>2.5720000000000001</v>
      </c>
      <c r="P327">
        <f>VLOOKUP($A327,'Natural Gas'!$A:$F,6,FALSE)</f>
        <v>103430</v>
      </c>
      <c r="Q327">
        <f>VLOOKUP($A327,'Crude Oil - Brent'!$A:$F,2,FALSE)</f>
        <v>71.72</v>
      </c>
      <c r="R327">
        <f>VLOOKUP($A327,'Crude Oil - Brent'!$A:$F,6,FALSE)</f>
        <v>273900</v>
      </c>
    </row>
    <row r="328" spans="1:18" x14ac:dyDescent="0.3">
      <c r="A328" s="48">
        <v>43572</v>
      </c>
      <c r="B328" s="49">
        <v>1050</v>
      </c>
      <c r="C328">
        <f>VLOOKUP($A328,Aluminium!$A:$D,2,FALSE)</f>
        <v>1840.5</v>
      </c>
      <c r="D328">
        <f>VLOOKUP($A328,Aluminium!$A:$D,4,FALSE)</f>
        <v>1060800</v>
      </c>
      <c r="E328">
        <f>VLOOKUP($A328,Copper!$A:$D,2,FALSE)</f>
        <v>6509</v>
      </c>
      <c r="F328">
        <f>VLOOKUP($A328,Copper!$A:$D,4,FALSE)</f>
        <v>190650</v>
      </c>
      <c r="G328">
        <f>VLOOKUP($A328,Zinc!$A:$D,2,FALSE)</f>
        <v>2927</v>
      </c>
      <c r="H328">
        <f>VLOOKUP($A328,Zinc!$A:$D,4,FALSE)</f>
        <v>66350</v>
      </c>
      <c r="I328">
        <f>VLOOKUP($A328,'EUR-USD'!$A:$B,2,FALSE)</f>
        <v>1.1303000000000001</v>
      </c>
      <c r="J328">
        <f>AVERAGE(J327,J329)</f>
        <v>69.59</v>
      </c>
      <c r="K328">
        <f>AVERAGE(K327,K329)</f>
        <v>1830000</v>
      </c>
      <c r="L328">
        <f>VLOOKUP($A328,Coal!$A:$D,4,FALSE)</f>
        <v>0.67248089952429002</v>
      </c>
      <c r="M328">
        <f>VLOOKUP($A328,'Crude Oil - WTI'!$A:$F,2,FALSE)</f>
        <v>63.76</v>
      </c>
      <c r="N328">
        <f>VLOOKUP($A328,'Crude Oil - WTI'!$A:$F,6,FALSE)</f>
        <v>235380</v>
      </c>
      <c r="O328">
        <f>VLOOKUP($A328,'Natural Gas'!$A:$F,2,FALSE)</f>
        <v>2.5169999999999999</v>
      </c>
      <c r="P328">
        <f>VLOOKUP($A328,'Natural Gas'!$A:$F,6,FALSE)</f>
        <v>144890</v>
      </c>
      <c r="Q328">
        <f>VLOOKUP($A328,'Crude Oil - Brent'!$A:$F,2,FALSE)</f>
        <v>71.62</v>
      </c>
      <c r="R328">
        <f>VLOOKUP($A328,'Crude Oil - Brent'!$A:$F,6,FALSE)</f>
        <v>276610</v>
      </c>
    </row>
    <row r="329" spans="1:18" x14ac:dyDescent="0.3">
      <c r="A329" s="48">
        <v>43573</v>
      </c>
      <c r="B329" s="49">
        <v>1025</v>
      </c>
      <c r="C329">
        <f>VLOOKUP($A329,Aluminium!$A:$D,2,FALSE)</f>
        <v>1839</v>
      </c>
      <c r="D329">
        <f>VLOOKUP($A329,Aluminium!$A:$D,4,FALSE)</f>
        <v>1053925</v>
      </c>
      <c r="E329">
        <f>VLOOKUP($A329,Copper!$A:$D,2,FALSE)</f>
        <v>6448</v>
      </c>
      <c r="F329">
        <f>VLOOKUP($A329,Copper!$A:$D,4,FALSE)</f>
        <v>189225</v>
      </c>
      <c r="G329">
        <f>VLOOKUP($A329,Zinc!$A:$D,2,FALSE)</f>
        <v>2854</v>
      </c>
      <c r="H329">
        <f>VLOOKUP($A329,Zinc!$A:$D,4,FALSE)</f>
        <v>73575</v>
      </c>
      <c r="I329">
        <f>VLOOKUP($A329,'EUR-USD'!$A:$B,2,FALSE)</f>
        <v>1.1252</v>
      </c>
      <c r="J329">
        <f>VLOOKUP($A329,'USD-INR'!$A:$F,2,FALSE)</f>
        <v>69.489999999999995</v>
      </c>
      <c r="K329">
        <f>VLOOKUP($A329,'USD-INR'!$A:$F,6,FALSE)</f>
        <v>1810000</v>
      </c>
      <c r="L329">
        <f>VLOOKUP($A329,Coal!$A:$D,4,FALSE)</f>
        <v>0.67707583825010798</v>
      </c>
      <c r="M329">
        <f>VLOOKUP($A329,'Crude Oil - WTI'!$A:$F,2,FALSE)</f>
        <v>64</v>
      </c>
      <c r="N329">
        <f>VLOOKUP($A329,'Crude Oil - WTI'!$A:$F,6,FALSE)</f>
        <v>148240</v>
      </c>
      <c r="O329">
        <f>VLOOKUP($A329,'Natural Gas'!$A:$F,2,FALSE)</f>
        <v>2.4900000000000002</v>
      </c>
      <c r="P329">
        <f>VLOOKUP($A329,'Natural Gas'!$A:$F,6,FALSE)</f>
        <v>168000</v>
      </c>
      <c r="Q329">
        <f>VLOOKUP($A329,'Crude Oil - Brent'!$A:$F,2,FALSE)</f>
        <v>71.97</v>
      </c>
      <c r="R329">
        <f>VLOOKUP($A329,'Crude Oil - Brent'!$A:$F,6,FALSE)</f>
        <v>259040.00000000003</v>
      </c>
    </row>
    <row r="330" spans="1:18" x14ac:dyDescent="0.3">
      <c r="A330" s="48">
        <v>43578</v>
      </c>
      <c r="B330" s="49">
        <v>1050</v>
      </c>
      <c r="C330">
        <f>VLOOKUP($A330,Aluminium!$A:$D,2,FALSE)</f>
        <v>1855</v>
      </c>
      <c r="D330">
        <f>VLOOKUP($A330,Aluminium!$A:$D,4,FALSE)</f>
        <v>1047100</v>
      </c>
      <c r="E330">
        <f>VLOOKUP($A330,Copper!$A:$D,2,FALSE)</f>
        <v>6430</v>
      </c>
      <c r="F330">
        <f>VLOOKUP($A330,Copper!$A:$D,4,FALSE)</f>
        <v>188300</v>
      </c>
      <c r="G330">
        <f>VLOOKUP($A330,Zinc!$A:$D,2,FALSE)</f>
        <v>2882</v>
      </c>
      <c r="H330">
        <f>VLOOKUP($A330,Zinc!$A:$D,4,FALSE)</f>
        <v>76825</v>
      </c>
      <c r="I330">
        <f>VLOOKUP($A330,'EUR-USD'!$A:$B,2,FALSE)</f>
        <v>1.1246</v>
      </c>
      <c r="J330">
        <f>VLOOKUP($A330,'USD-INR'!$A:$F,2,FALSE)</f>
        <v>69.73</v>
      </c>
      <c r="K330">
        <f>VLOOKUP($A330,'USD-INR'!$A:$F,6,FALSE)</f>
        <v>1960000</v>
      </c>
      <c r="L330">
        <f>VLOOKUP($A330,Coal!$A:$D,4,FALSE)</f>
        <v>0.67331134375448154</v>
      </c>
      <c r="M330">
        <f>VLOOKUP($A330,'Crude Oil - WTI'!$A:$F,2,FALSE)</f>
        <v>66.3</v>
      </c>
      <c r="N330">
        <f>VLOOKUP($A330,'Crude Oil - WTI'!$A:$F,6,FALSE)</f>
        <v>700600</v>
      </c>
      <c r="O330">
        <f>VLOOKUP($A330,'Natural Gas'!$A:$F,2,FALSE)</f>
        <v>2.4550000000000001</v>
      </c>
      <c r="P330">
        <f>VLOOKUP($A330,'Natural Gas'!$A:$F,6,FALSE)</f>
        <v>119950</v>
      </c>
      <c r="Q330">
        <f>VLOOKUP($A330,'Crude Oil - Brent'!$A:$F,2,FALSE)</f>
        <v>74.510000000000005</v>
      </c>
      <c r="R330">
        <f>VLOOKUP($A330,'Crude Oil - Brent'!$A:$F,6,FALSE)</f>
        <v>308990</v>
      </c>
    </row>
    <row r="331" spans="1:18" x14ac:dyDescent="0.3">
      <c r="A331" s="48">
        <v>43579</v>
      </c>
      <c r="B331" s="49">
        <v>1050</v>
      </c>
      <c r="C331">
        <f>VLOOKUP($A331,Aluminium!$A:$D,2,FALSE)</f>
        <v>1854</v>
      </c>
      <c r="D331">
        <f>VLOOKUP($A331,Aluminium!$A:$D,4,FALSE)</f>
        <v>1032925</v>
      </c>
      <c r="E331">
        <f>VLOOKUP($A331,Copper!$A:$D,2,FALSE)</f>
        <v>6437.5</v>
      </c>
      <c r="F331">
        <f>VLOOKUP($A331,Copper!$A:$D,4,FALSE)</f>
        <v>186125</v>
      </c>
      <c r="G331">
        <f>VLOOKUP($A331,Zinc!$A:$D,2,FALSE)</f>
        <v>2859</v>
      </c>
      <c r="H331">
        <f>VLOOKUP($A331,Zinc!$A:$D,4,FALSE)</f>
        <v>76575</v>
      </c>
      <c r="I331">
        <f>VLOOKUP($A331,'EUR-USD'!$A:$B,2,FALSE)</f>
        <v>1.1212</v>
      </c>
      <c r="J331">
        <f>VLOOKUP($A331,'USD-INR'!$A:$F,2,FALSE)</f>
        <v>69.89</v>
      </c>
      <c r="K331">
        <f>VLOOKUP($A331,'USD-INR'!$A:$F,6,FALSE)</f>
        <v>2160000</v>
      </c>
      <c r="L331">
        <f>VLOOKUP($A331,Coal!$A:$D,4,FALSE)</f>
        <v>0.67176992416654746</v>
      </c>
      <c r="M331">
        <f>VLOOKUP($A331,'Crude Oil - WTI'!$A:$F,2,FALSE)</f>
        <v>65.89</v>
      </c>
      <c r="N331">
        <f>VLOOKUP($A331,'Crude Oil - WTI'!$A:$F,6,FALSE)</f>
        <v>678390</v>
      </c>
      <c r="O331">
        <f>VLOOKUP($A331,'Natural Gas'!$A:$F,2,FALSE)</f>
        <v>2.4620000000000002</v>
      </c>
      <c r="P331">
        <f>VLOOKUP($A331,'Natural Gas'!$A:$F,6,FALSE)</f>
        <v>44970</v>
      </c>
      <c r="Q331">
        <f>VLOOKUP($A331,'Crude Oil - Brent'!$A:$F,2,FALSE)</f>
        <v>74.569999999999993</v>
      </c>
      <c r="R331">
        <f>VLOOKUP($A331,'Crude Oil - Brent'!$A:$F,6,FALSE)</f>
        <v>276670</v>
      </c>
    </row>
    <row r="332" spans="1:18" x14ac:dyDescent="0.3">
      <c r="A332" s="48">
        <v>43580</v>
      </c>
      <c r="B332" s="49">
        <v>1050</v>
      </c>
      <c r="C332">
        <f>VLOOKUP($A332,Aluminium!$A:$D,2,FALSE)</f>
        <v>1852</v>
      </c>
      <c r="D332">
        <f>VLOOKUP($A332,Aluminium!$A:$D,4,FALSE)</f>
        <v>1027800</v>
      </c>
      <c r="E332">
        <f>VLOOKUP($A332,Copper!$A:$D,2,FALSE)</f>
        <v>6375.5</v>
      </c>
      <c r="F332">
        <f>VLOOKUP($A332,Copper!$A:$D,4,FALSE)</f>
        <v>194800</v>
      </c>
      <c r="G332">
        <f>VLOOKUP($A332,Zinc!$A:$D,2,FALSE)</f>
        <v>2870</v>
      </c>
      <c r="H332">
        <f>VLOOKUP($A332,Zinc!$A:$D,4,FALSE)</f>
        <v>76425</v>
      </c>
      <c r="I332">
        <f>VLOOKUP($A332,'EUR-USD'!$A:$B,2,FALSE)</f>
        <v>1.1124000000000001</v>
      </c>
      <c r="J332">
        <f>VLOOKUP($A332,'USD-INR'!$A:$F,2,FALSE)</f>
        <v>69.94</v>
      </c>
      <c r="K332">
        <f>VLOOKUP($A332,'USD-INR'!$A:$F,6,FALSE)</f>
        <v>1260000</v>
      </c>
      <c r="L332">
        <f>VLOOKUP($A332,Coal!$A:$D,4,FALSE)</f>
        <v>0.67486416928796122</v>
      </c>
      <c r="M332">
        <f>VLOOKUP($A332,'Crude Oil - WTI'!$A:$F,2,FALSE)</f>
        <v>65.209999999999994</v>
      </c>
      <c r="N332">
        <f>VLOOKUP($A332,'Crude Oil - WTI'!$A:$F,6,FALSE)</f>
        <v>603000</v>
      </c>
      <c r="O332">
        <f>VLOOKUP($A332,'Natural Gas'!$A:$F,2,FALSE)</f>
        <v>2.5139999999999998</v>
      </c>
      <c r="P332">
        <f>VLOOKUP($A332,'Natural Gas'!$A:$F,6,FALSE)</f>
        <v>53340</v>
      </c>
      <c r="Q332">
        <f>VLOOKUP($A332,'Crude Oil - Brent'!$A:$F,2,FALSE)</f>
        <v>74.349999999999994</v>
      </c>
      <c r="R332">
        <f>VLOOKUP($A332,'Crude Oil - Brent'!$A:$F,6,FALSE)</f>
        <v>309210</v>
      </c>
    </row>
    <row r="333" spans="1:18" x14ac:dyDescent="0.3">
      <c r="A333" s="48">
        <v>43581</v>
      </c>
      <c r="B333" s="49">
        <v>1025</v>
      </c>
      <c r="C333">
        <f>VLOOKUP($A333,Aluminium!$A:$D,2,FALSE)</f>
        <v>1832</v>
      </c>
      <c r="D333">
        <f>VLOOKUP($A333,Aluminium!$A:$D,4,FALSE)</f>
        <v>1020875</v>
      </c>
      <c r="E333">
        <f>VLOOKUP($A333,Copper!$A:$D,2,FALSE)</f>
        <v>6393</v>
      </c>
      <c r="F333">
        <f>VLOOKUP($A333,Copper!$A:$D,4,FALSE)</f>
        <v>195900</v>
      </c>
      <c r="G333">
        <f>VLOOKUP($A333,Zinc!$A:$D,2,FALSE)</f>
        <v>2917</v>
      </c>
      <c r="H333">
        <f>VLOOKUP($A333,Zinc!$A:$D,4,FALSE)</f>
        <v>80025</v>
      </c>
      <c r="I333">
        <f>VLOOKUP($A333,'EUR-USD'!$A:$B,2,FALSE)</f>
        <v>1.1133999999999999</v>
      </c>
      <c r="J333">
        <f>VLOOKUP($A333,'USD-INR'!$A:$F,2,FALSE)</f>
        <v>70.34</v>
      </c>
      <c r="K333">
        <f>VLOOKUP($A333,'USD-INR'!$A:$F,6,FALSE)</f>
        <v>1870000</v>
      </c>
      <c r="L333">
        <f>VLOOKUP($A333,Coal!$A:$D,4,FALSE)</f>
        <v>0.67102644299118563</v>
      </c>
      <c r="M333">
        <f>VLOOKUP($A333,'Crude Oil - WTI'!$A:$F,2,FALSE)</f>
        <v>63.3</v>
      </c>
      <c r="N333">
        <f>VLOOKUP($A333,'Crude Oil - WTI'!$A:$F,6,FALSE)</f>
        <v>1000000</v>
      </c>
      <c r="O333">
        <f>VLOOKUP($A333,'Natural Gas'!$A:$F,2,FALSE)</f>
        <v>2.5659999999999998</v>
      </c>
      <c r="P333">
        <f>VLOOKUP($A333,'Natural Gas'!$A:$F,6,FALSE)</f>
        <v>9990</v>
      </c>
      <c r="Q333">
        <f>VLOOKUP($A333,'Crude Oil - Brent'!$A:$F,2,FALSE)</f>
        <v>72.150000000000006</v>
      </c>
      <c r="R333">
        <f>VLOOKUP($A333,'Crude Oil - Brent'!$A:$F,6,FALSE)</f>
        <v>222890</v>
      </c>
    </row>
    <row r="334" spans="1:18" x14ac:dyDescent="0.3">
      <c r="A334" s="48">
        <v>43584</v>
      </c>
      <c r="B334" s="49">
        <v>1025</v>
      </c>
      <c r="C334">
        <f>VLOOKUP($A334,Aluminium!$A:$D,2,FALSE)</f>
        <v>1816</v>
      </c>
      <c r="D334">
        <f>VLOOKUP($A334,Aluminium!$A:$D,4,FALSE)</f>
        <v>1069075</v>
      </c>
      <c r="E334">
        <f>VLOOKUP($A334,Copper!$A:$D,2,FALSE)</f>
        <v>6376</v>
      </c>
      <c r="F334">
        <f>VLOOKUP($A334,Copper!$A:$D,4,FALSE)</f>
        <v>232225</v>
      </c>
      <c r="G334">
        <f>VLOOKUP($A334,Zinc!$A:$D,2,FALSE)</f>
        <v>2888</v>
      </c>
      <c r="H334">
        <f>VLOOKUP($A334,Zinc!$A:$D,4,FALSE)</f>
        <v>81325</v>
      </c>
      <c r="I334">
        <f>VLOOKUP($A334,'EUR-USD'!$A:$B,2,FALSE)</f>
        <v>1.1153</v>
      </c>
      <c r="J334">
        <f>AVERAGE(J333,J335)</f>
        <v>70.09</v>
      </c>
      <c r="K334">
        <f>AVERAGE(K333,K335)</f>
        <v>1995000</v>
      </c>
      <c r="L334">
        <f>VLOOKUP($A334,Coal!$A:$D,4,FALSE)</f>
        <v>0.66860259225157592</v>
      </c>
      <c r="M334">
        <f>VLOOKUP($A334,'Crude Oil - WTI'!$A:$F,2,FALSE)</f>
        <v>63.5</v>
      </c>
      <c r="N334">
        <f>VLOOKUP($A334,'Crude Oil - WTI'!$A:$F,6,FALSE)</f>
        <v>654080</v>
      </c>
      <c r="O334">
        <f>VLOOKUP($A334,'Natural Gas'!$A:$F,2,FALSE)</f>
        <v>2.593</v>
      </c>
      <c r="P334">
        <f>VLOOKUP($A334,'Natural Gas'!$A:$F,6,FALSE)</f>
        <v>92360</v>
      </c>
      <c r="Q334">
        <f>VLOOKUP($A334,'Crude Oil - Brent'!$A:$F,2,FALSE)</f>
        <v>72.040000000000006</v>
      </c>
      <c r="R334">
        <f>VLOOKUP($A334,'Crude Oil - Brent'!$A:$F,6,FALSE)</f>
        <v>147410</v>
      </c>
    </row>
    <row r="335" spans="1:18" x14ac:dyDescent="0.3">
      <c r="A335" s="48">
        <v>43585</v>
      </c>
      <c r="B335" s="49">
        <v>975</v>
      </c>
      <c r="C335">
        <f>VLOOKUP($A335,Aluminium!$A:$D,2,FALSE)</f>
        <v>1809</v>
      </c>
      <c r="D335">
        <f>VLOOKUP($A335,Aluminium!$A:$D,4,FALSE)</f>
        <v>1074650</v>
      </c>
      <c r="E335">
        <f>VLOOKUP($A335,Copper!$A:$D,2,FALSE)</f>
        <v>6442</v>
      </c>
      <c r="F335">
        <f>VLOOKUP($A335,Copper!$A:$D,4,FALSE)</f>
        <v>229175</v>
      </c>
      <c r="G335">
        <f>VLOOKUP($A335,Zinc!$A:$D,2,FALSE)</f>
        <v>2934.5</v>
      </c>
      <c r="H335">
        <f>VLOOKUP($A335,Zinc!$A:$D,4,FALSE)</f>
        <v>81325</v>
      </c>
      <c r="I335">
        <f>VLOOKUP($A335,'EUR-USD'!$A:$B,2,FALSE)</f>
        <v>1.1216999999999999</v>
      </c>
      <c r="J335">
        <f>VLOOKUP($A335,'USD-INR'!$A:$F,2,FALSE)</f>
        <v>69.84</v>
      </c>
      <c r="K335">
        <f>VLOOKUP($A335,'USD-INR'!$A:$F,6,FALSE)</f>
        <v>2120000</v>
      </c>
      <c r="L335">
        <f>VLOOKUP($A335,Coal!$A:$D,4,FALSE)</f>
        <v>0.68656930126002291</v>
      </c>
      <c r="M335">
        <f>VLOOKUP($A335,'Crude Oil - WTI'!$A:$F,2,FALSE)</f>
        <v>63.91</v>
      </c>
      <c r="N335">
        <f>VLOOKUP($A335,'Crude Oil - WTI'!$A:$F,6,FALSE)</f>
        <v>750490</v>
      </c>
      <c r="O335">
        <f>VLOOKUP($A335,'Natural Gas'!$A:$F,2,FALSE)</f>
        <v>2.5750000000000002</v>
      </c>
      <c r="P335">
        <f>VLOOKUP($A335,'Natural Gas'!$A:$F,6,FALSE)</f>
        <v>94250</v>
      </c>
      <c r="Q335">
        <f>VLOOKUP($A335,'Crude Oil - Brent'!$A:$F,2,FALSE)</f>
        <v>72.8</v>
      </c>
      <c r="R335">
        <f>VLOOKUP($A335,'Crude Oil - Brent'!$A:$F,6,FALSE)</f>
        <v>25340</v>
      </c>
    </row>
    <row r="336" spans="1:18" x14ac:dyDescent="0.3">
      <c r="A336" s="48">
        <v>43586</v>
      </c>
      <c r="B336" s="49">
        <v>975</v>
      </c>
      <c r="C336">
        <f>VLOOKUP($A336,Aluminium!$A:$D,2,FALSE)</f>
        <v>1775.5</v>
      </c>
      <c r="D336">
        <f>VLOOKUP($A336,Aluminium!$A:$D,4,FALSE)</f>
        <v>1135300</v>
      </c>
      <c r="E336">
        <f>VLOOKUP($A336,Copper!$A:$D,2,FALSE)</f>
        <v>6398</v>
      </c>
      <c r="F336">
        <f>VLOOKUP($A336,Copper!$A:$D,4,FALSE)</f>
        <v>225925</v>
      </c>
      <c r="G336">
        <f>VLOOKUP($A336,Zinc!$A:$D,2,FALSE)</f>
        <v>2906</v>
      </c>
      <c r="H336">
        <f>VLOOKUP($A336,Zinc!$A:$D,4,FALSE)</f>
        <v>85050</v>
      </c>
      <c r="I336">
        <f>VLOOKUP($A336,'EUR-USD'!$A:$B,2,FALSE)</f>
        <v>1.1237999999999999</v>
      </c>
      <c r="J336">
        <f>AVERAGE(J335,J337)</f>
        <v>69.724999999999994</v>
      </c>
      <c r="K336">
        <f>AVERAGE(K335,K337)</f>
        <v>1755000</v>
      </c>
      <c r="L336">
        <f>AVERAGE(L335,L337)</f>
        <v>0.68734441215852748</v>
      </c>
      <c r="M336">
        <f>VLOOKUP($A336,'Crude Oil - WTI'!$A:$F,2,FALSE)</f>
        <v>63.6</v>
      </c>
      <c r="N336">
        <f>VLOOKUP($A336,'Crude Oil - WTI'!$A:$F,6,FALSE)</f>
        <v>676870</v>
      </c>
      <c r="O336">
        <f>VLOOKUP($A336,'Natural Gas'!$A:$F,2,FALSE)</f>
        <v>2.62</v>
      </c>
      <c r="P336">
        <f>VLOOKUP($A336,'Natural Gas'!$A:$F,6,FALSE)</f>
        <v>105390</v>
      </c>
      <c r="Q336">
        <f>VLOOKUP($A336,'Crude Oil - Brent'!$A:$F,2,FALSE)</f>
        <v>72.180000000000007</v>
      </c>
      <c r="R336">
        <f>VLOOKUP($A336,'Crude Oil - Brent'!$A:$F,6,FALSE)</f>
        <v>230800</v>
      </c>
    </row>
    <row r="337" spans="1:18" x14ac:dyDescent="0.3">
      <c r="A337" s="48">
        <v>43587</v>
      </c>
      <c r="B337" s="49">
        <v>950</v>
      </c>
      <c r="C337">
        <f>VLOOKUP($A337,Aluminium!$A:$D,2,FALSE)</f>
        <v>1800.5</v>
      </c>
      <c r="D337">
        <f>VLOOKUP($A337,Aluminium!$A:$D,4,FALSE)</f>
        <v>1227650</v>
      </c>
      <c r="E337">
        <f>VLOOKUP($A337,Copper!$A:$D,2,FALSE)</f>
        <v>6214</v>
      </c>
      <c r="F337">
        <f>VLOOKUP($A337,Copper!$A:$D,4,FALSE)</f>
        <v>231950</v>
      </c>
      <c r="G337">
        <f>VLOOKUP($A337,Zinc!$A:$D,2,FALSE)</f>
        <v>2832</v>
      </c>
      <c r="H337">
        <f>VLOOKUP($A337,Zinc!$A:$D,4,FALSE)</f>
        <v>88750</v>
      </c>
      <c r="I337">
        <f>VLOOKUP($A337,'EUR-USD'!$A:$B,2,FALSE)</f>
        <v>1.1205000000000001</v>
      </c>
      <c r="J337">
        <f>VLOOKUP($A337,'USD-INR'!$A:$F,2,FALSE)</f>
        <v>69.61</v>
      </c>
      <c r="K337">
        <f>VLOOKUP($A337,'USD-INR'!$A:$F,6,FALSE)</f>
        <v>1390000</v>
      </c>
      <c r="L337">
        <f>VLOOKUP($A337,Coal!$A:$D,4,FALSE)</f>
        <v>0.68811952305703206</v>
      </c>
      <c r="M337">
        <f>VLOOKUP($A337,'Crude Oil - WTI'!$A:$F,2,FALSE)</f>
        <v>61.81</v>
      </c>
      <c r="N337">
        <f>VLOOKUP($A337,'Crude Oil - WTI'!$A:$F,6,FALSE)</f>
        <v>914660</v>
      </c>
      <c r="O337">
        <f>VLOOKUP($A337,'Natural Gas'!$A:$F,2,FALSE)</f>
        <v>2.589</v>
      </c>
      <c r="P337">
        <f>VLOOKUP($A337,'Natural Gas'!$A:$F,6,FALSE)</f>
        <v>120840</v>
      </c>
      <c r="Q337">
        <f>VLOOKUP($A337,'Crude Oil - Brent'!$A:$F,2,FALSE)</f>
        <v>70.75</v>
      </c>
      <c r="R337">
        <f>VLOOKUP($A337,'Crude Oil - Brent'!$A:$F,6,FALSE)</f>
        <v>346630</v>
      </c>
    </row>
    <row r="338" spans="1:18" x14ac:dyDescent="0.3">
      <c r="A338" s="48">
        <v>43588</v>
      </c>
      <c r="B338" s="49">
        <v>950</v>
      </c>
      <c r="C338">
        <f>VLOOKUP($A338,Aluminium!$A:$D,2,FALSE)</f>
        <v>1783.5</v>
      </c>
      <c r="D338">
        <f>VLOOKUP($A338,Aluminium!$A:$D,4,FALSE)</f>
        <v>1250250</v>
      </c>
      <c r="E338">
        <f>VLOOKUP($A338,Copper!$A:$D,2,FALSE)</f>
        <v>6180</v>
      </c>
      <c r="F338">
        <f>VLOOKUP($A338,Copper!$A:$D,4,FALSE)</f>
        <v>228275</v>
      </c>
      <c r="G338">
        <f>VLOOKUP($A338,Zinc!$A:$D,2,FALSE)</f>
        <v>2867</v>
      </c>
      <c r="H338">
        <f>VLOOKUP($A338,Zinc!$A:$D,4,FALSE)</f>
        <v>87775</v>
      </c>
      <c r="I338">
        <f>VLOOKUP($A338,'EUR-USD'!$A:$B,2,FALSE)</f>
        <v>1.1153</v>
      </c>
      <c r="J338">
        <f>VLOOKUP($A338,'USD-INR'!$A:$F,2,FALSE)</f>
        <v>69.459999999999994</v>
      </c>
      <c r="K338">
        <f>VLOOKUP($A338,'USD-INR'!$A:$F,6,FALSE)</f>
        <v>1660000</v>
      </c>
      <c r="L338">
        <f>VLOOKUP($A338,Coal!$A:$D,4,FALSE)</f>
        <v>0.68960552836164701</v>
      </c>
      <c r="M338">
        <f>VLOOKUP($A338,'Crude Oil - WTI'!$A:$F,2,FALSE)</f>
        <v>61.94</v>
      </c>
      <c r="N338">
        <f>VLOOKUP($A338,'Crude Oil - WTI'!$A:$F,6,FALSE)</f>
        <v>646870</v>
      </c>
      <c r="O338">
        <f>VLOOKUP($A338,'Natural Gas'!$A:$F,2,FALSE)</f>
        <v>2.5670000000000002</v>
      </c>
      <c r="P338">
        <f>VLOOKUP($A338,'Natural Gas'!$A:$F,6,FALSE)</f>
        <v>89980</v>
      </c>
      <c r="Q338">
        <f>VLOOKUP($A338,'Crude Oil - Brent'!$A:$F,2,FALSE)</f>
        <v>70.849999999999994</v>
      </c>
      <c r="R338">
        <f>VLOOKUP($A338,'Crude Oil - Brent'!$A:$F,6,FALSE)</f>
        <v>249810</v>
      </c>
    </row>
    <row r="339" spans="1:18" x14ac:dyDescent="0.3">
      <c r="A339" s="48">
        <v>43592</v>
      </c>
      <c r="B339" s="49">
        <v>950</v>
      </c>
      <c r="C339">
        <f>VLOOKUP($A339,Aluminium!$A:$D,2,FALSE)</f>
        <v>1767</v>
      </c>
      <c r="D339">
        <f>VLOOKUP($A339,Aluminium!$A:$D,4,FALSE)</f>
        <v>1263400</v>
      </c>
      <c r="E339">
        <f>VLOOKUP($A339,Copper!$A:$D,2,FALSE)</f>
        <v>6174</v>
      </c>
      <c r="F339">
        <f>VLOOKUP($A339,Copper!$A:$D,4,FALSE)</f>
        <v>230075</v>
      </c>
      <c r="G339">
        <f>VLOOKUP($A339,Zinc!$A:$D,2,FALSE)</f>
        <v>2835</v>
      </c>
      <c r="H339">
        <f>VLOOKUP($A339,Zinc!$A:$D,4,FALSE)</f>
        <v>87750</v>
      </c>
      <c r="I339">
        <f>VLOOKUP($A339,'EUR-USD'!$A:$B,2,FALSE)</f>
        <v>1.1183000000000001</v>
      </c>
      <c r="J339">
        <f>VLOOKUP($A339,'USD-INR'!$A:$F,2,FALSE)</f>
        <v>69.62</v>
      </c>
      <c r="K339">
        <f>VLOOKUP($A339,'USD-INR'!$A:$F,6,FALSE)</f>
        <v>1130000</v>
      </c>
      <c r="L339">
        <f>VLOOKUP($A339,Coal!$A:$D,4,FALSE)</f>
        <v>0.69592071243895437</v>
      </c>
      <c r="M339">
        <f>VLOOKUP($A339,'Crude Oil - WTI'!$A:$F,2,FALSE)</f>
        <v>61.4</v>
      </c>
      <c r="N339">
        <f>VLOOKUP($A339,'Crude Oil - WTI'!$A:$F,6,FALSE)</f>
        <v>842810</v>
      </c>
      <c r="O339">
        <f>VLOOKUP($A339,'Natural Gas'!$A:$F,2,FALSE)</f>
        <v>2.5369999999999999</v>
      </c>
      <c r="P339">
        <f>VLOOKUP($A339,'Natural Gas'!$A:$F,6,FALSE)</f>
        <v>115820</v>
      </c>
      <c r="Q339">
        <f>VLOOKUP($A339,'Crude Oil - Brent'!$A:$F,2,FALSE)</f>
        <v>69.88</v>
      </c>
      <c r="R339">
        <f>VLOOKUP($A339,'Crude Oil - Brent'!$A:$F,6,FALSE)</f>
        <v>332070</v>
      </c>
    </row>
    <row r="340" spans="1:18" x14ac:dyDescent="0.3">
      <c r="A340" s="48">
        <v>43593</v>
      </c>
      <c r="B340" s="49">
        <v>1150</v>
      </c>
      <c r="C340">
        <f>VLOOKUP($A340,Aluminium!$A:$D,2,FALSE)</f>
        <v>1761</v>
      </c>
      <c r="D340">
        <f>VLOOKUP($A340,Aluminium!$A:$D,4,FALSE)</f>
        <v>1275200</v>
      </c>
      <c r="E340">
        <f>VLOOKUP($A340,Copper!$A:$D,2,FALSE)</f>
        <v>6103</v>
      </c>
      <c r="F340">
        <f>VLOOKUP($A340,Copper!$A:$D,4,FALSE)</f>
        <v>227200</v>
      </c>
      <c r="G340">
        <f>VLOOKUP($A340,Zinc!$A:$D,2,FALSE)</f>
        <v>2764</v>
      </c>
      <c r="H340">
        <f>VLOOKUP($A340,Zinc!$A:$D,4,FALSE)</f>
        <v>94300</v>
      </c>
      <c r="I340">
        <f>VLOOKUP($A340,'EUR-USD'!$A:$B,2,FALSE)</f>
        <v>1.1203000000000001</v>
      </c>
      <c r="J340">
        <f>VLOOKUP($A340,'USD-INR'!$A:$F,2,FALSE)</f>
        <v>69.89</v>
      </c>
      <c r="K340">
        <f>VLOOKUP($A340,'USD-INR'!$A:$F,6,FALSE)</f>
        <v>1460000</v>
      </c>
      <c r="L340">
        <f>VLOOKUP($A340,Coal!$A:$D,4,FALSE)</f>
        <v>0.69537845185291169</v>
      </c>
      <c r="M340">
        <f>VLOOKUP($A340,'Crude Oil - WTI'!$A:$F,2,FALSE)</f>
        <v>62.12</v>
      </c>
      <c r="N340">
        <f>VLOOKUP($A340,'Crude Oil - WTI'!$A:$F,6,FALSE)</f>
        <v>791770</v>
      </c>
      <c r="O340">
        <f>VLOOKUP($A340,'Natural Gas'!$A:$F,2,FALSE)</f>
        <v>2.61</v>
      </c>
      <c r="P340">
        <f>VLOOKUP($A340,'Natural Gas'!$A:$F,6,FALSE)</f>
        <v>167090</v>
      </c>
      <c r="Q340">
        <f>VLOOKUP($A340,'Crude Oil - Brent'!$A:$F,2,FALSE)</f>
        <v>70.37</v>
      </c>
      <c r="R340">
        <f>VLOOKUP($A340,'Crude Oil - Brent'!$A:$F,6,FALSE)</f>
        <v>295440</v>
      </c>
    </row>
    <row r="341" spans="1:18" x14ac:dyDescent="0.3">
      <c r="A341" s="48">
        <v>43594</v>
      </c>
      <c r="B341" s="49">
        <v>1150</v>
      </c>
      <c r="C341">
        <f>VLOOKUP($A341,Aluminium!$A:$D,2,FALSE)</f>
        <v>1766.5</v>
      </c>
      <c r="D341">
        <f>VLOOKUP($A341,Aluminium!$A:$D,4,FALSE)</f>
        <v>1274450</v>
      </c>
      <c r="E341">
        <f>VLOOKUP($A341,Copper!$A:$D,2,FALSE)</f>
        <v>6112</v>
      </c>
      <c r="F341">
        <f>VLOOKUP($A341,Copper!$A:$D,4,FALSE)</f>
        <v>217975</v>
      </c>
      <c r="G341">
        <f>VLOOKUP($A341,Zinc!$A:$D,2,FALSE)</f>
        <v>2725</v>
      </c>
      <c r="H341">
        <f>VLOOKUP($A341,Zinc!$A:$D,4,FALSE)</f>
        <v>97025</v>
      </c>
      <c r="I341">
        <f>VLOOKUP($A341,'EUR-USD'!$A:$B,2,FALSE)</f>
        <v>1.1191</v>
      </c>
      <c r="J341">
        <f>VLOOKUP($A341,'USD-INR'!$A:$F,2,FALSE)</f>
        <v>70.11</v>
      </c>
      <c r="K341">
        <f>VLOOKUP($A341,'USD-INR'!$A:$F,6,FALSE)</f>
        <v>1670000</v>
      </c>
      <c r="L341">
        <f>VLOOKUP($A341,Coal!$A:$D,4,FALSE)</f>
        <v>0.69319640564826701</v>
      </c>
      <c r="M341">
        <f>VLOOKUP($A341,'Crude Oil - WTI'!$A:$F,2,FALSE)</f>
        <v>61.7</v>
      </c>
      <c r="N341">
        <f>VLOOKUP($A341,'Crude Oil - WTI'!$A:$F,6,FALSE)</f>
        <v>769580</v>
      </c>
      <c r="O341">
        <f>VLOOKUP($A341,'Natural Gas'!$A:$F,2,FALSE)</f>
        <v>2.5950000000000002</v>
      </c>
      <c r="P341">
        <f>VLOOKUP($A341,'Natural Gas'!$A:$F,6,FALSE)</f>
        <v>123680</v>
      </c>
      <c r="Q341">
        <f>VLOOKUP($A341,'Crude Oil - Brent'!$A:$F,2,FALSE)</f>
        <v>70.39</v>
      </c>
      <c r="R341">
        <f>VLOOKUP($A341,'Crude Oil - Brent'!$A:$F,6,FALSE)</f>
        <v>328740</v>
      </c>
    </row>
    <row r="342" spans="1:18" x14ac:dyDescent="0.3">
      <c r="A342" s="48">
        <v>43595</v>
      </c>
      <c r="B342" s="49">
        <v>1150</v>
      </c>
      <c r="C342">
        <f>VLOOKUP($A342,Aluminium!$A:$D,2,FALSE)</f>
        <v>1765</v>
      </c>
      <c r="D342">
        <f>VLOOKUP($A342,Aluminium!$A:$D,4,FALSE)</f>
        <v>1266575</v>
      </c>
      <c r="E342">
        <f>VLOOKUP($A342,Copper!$A:$D,2,FALSE)</f>
        <v>6135.5</v>
      </c>
      <c r="F342">
        <f>VLOOKUP($A342,Copper!$A:$D,4,FALSE)</f>
        <v>211475</v>
      </c>
      <c r="G342">
        <f>VLOOKUP($A342,Zinc!$A:$D,2,FALSE)</f>
        <v>2751</v>
      </c>
      <c r="H342">
        <f>VLOOKUP($A342,Zinc!$A:$D,4,FALSE)</f>
        <v>97650</v>
      </c>
      <c r="I342">
        <f>VLOOKUP($A342,'EUR-USD'!$A:$B,2,FALSE)</f>
        <v>1.123</v>
      </c>
      <c r="J342">
        <f>VLOOKUP($A342,'USD-INR'!$A:$F,2,FALSE)</f>
        <v>70.040000000000006</v>
      </c>
      <c r="K342">
        <f>VLOOKUP($A342,'USD-INR'!$A:$F,6,FALSE)</f>
        <v>1800000</v>
      </c>
      <c r="L342">
        <f>VLOOKUP($A342,Coal!$A:$D,4,FALSE)</f>
        <v>0.69388920616790406</v>
      </c>
      <c r="M342">
        <f>VLOOKUP($A342,'Crude Oil - WTI'!$A:$F,2,FALSE)</f>
        <v>61.66</v>
      </c>
      <c r="N342">
        <f>VLOOKUP($A342,'Crude Oil - WTI'!$A:$F,6,FALSE)</f>
        <v>786490</v>
      </c>
      <c r="O342">
        <f>VLOOKUP($A342,'Natural Gas'!$A:$F,2,FALSE)</f>
        <v>2.6190000000000002</v>
      </c>
      <c r="P342">
        <f>VLOOKUP($A342,'Natural Gas'!$A:$F,6,FALSE)</f>
        <v>132050</v>
      </c>
      <c r="Q342">
        <f>VLOOKUP($A342,'Crude Oil - Brent'!$A:$F,2,FALSE)</f>
        <v>70.62</v>
      </c>
      <c r="R342">
        <f>VLOOKUP($A342,'Crude Oil - Brent'!$A:$F,6,FALSE)</f>
        <v>300460</v>
      </c>
    </row>
    <row r="343" spans="1:18" x14ac:dyDescent="0.3">
      <c r="A343" s="48">
        <v>43598</v>
      </c>
      <c r="B343" s="49">
        <v>1150</v>
      </c>
      <c r="C343">
        <f>VLOOKUP($A343,Aluminium!$A:$D,2,FALSE)</f>
        <v>1765.5</v>
      </c>
      <c r="D343">
        <f>VLOOKUP($A343,Aluminium!$A:$D,4,FALSE)</f>
        <v>1261450</v>
      </c>
      <c r="E343">
        <f>VLOOKUP($A343,Copper!$A:$D,2,FALSE)</f>
        <v>6042.5</v>
      </c>
      <c r="F343">
        <f>VLOOKUP($A343,Copper!$A:$D,4,FALSE)</f>
        <v>203750</v>
      </c>
      <c r="G343">
        <f>VLOOKUP($A343,Zinc!$A:$D,2,FALSE)</f>
        <v>2719.5</v>
      </c>
      <c r="H343">
        <f>VLOOKUP($A343,Zinc!$A:$D,4,FALSE)</f>
        <v>105400</v>
      </c>
      <c r="I343">
        <f>VLOOKUP($A343,'EUR-USD'!$A:$B,2,FALSE)</f>
        <v>1.1233</v>
      </c>
      <c r="J343">
        <f>VLOOKUP($A343,'USD-INR'!$A:$F,2,FALSE)</f>
        <v>70.64</v>
      </c>
      <c r="K343">
        <f>VLOOKUP($A343,'USD-INR'!$A:$F,6,FALSE)</f>
        <v>2690000</v>
      </c>
      <c r="L343">
        <f>VLOOKUP($A343,Coal!$A:$D,4,FALSE)</f>
        <v>0.6894110985277464</v>
      </c>
      <c r="M343">
        <f>VLOOKUP($A343,'Crude Oil - WTI'!$A:$F,2,FALSE)</f>
        <v>61.04</v>
      </c>
      <c r="N343">
        <f>VLOOKUP($A343,'Crude Oil - WTI'!$A:$F,6,FALSE)</f>
        <v>1000000</v>
      </c>
      <c r="O343">
        <f>VLOOKUP($A343,'Natural Gas'!$A:$F,2,FALSE)</f>
        <v>2.621</v>
      </c>
      <c r="P343">
        <f>VLOOKUP($A343,'Natural Gas'!$A:$F,6,FALSE)</f>
        <v>116270</v>
      </c>
      <c r="Q343">
        <f>VLOOKUP($A343,'Crude Oil - Brent'!$A:$F,2,FALSE)</f>
        <v>70.23</v>
      </c>
      <c r="R343">
        <f>VLOOKUP($A343,'Crude Oil - Brent'!$A:$F,6,FALSE)</f>
        <v>373470</v>
      </c>
    </row>
    <row r="344" spans="1:18" x14ac:dyDescent="0.3">
      <c r="A344" s="48">
        <v>43599</v>
      </c>
      <c r="B344" s="49">
        <v>1100</v>
      </c>
      <c r="C344">
        <f>VLOOKUP($A344,Aluminium!$A:$D,2,FALSE)</f>
        <v>1792</v>
      </c>
      <c r="D344">
        <f>VLOOKUP($A344,Aluminium!$A:$D,4,FALSE)</f>
        <v>1255450</v>
      </c>
      <c r="E344">
        <f>VLOOKUP($A344,Copper!$A:$D,2,FALSE)</f>
        <v>6007</v>
      </c>
      <c r="F344">
        <f>VLOOKUP($A344,Copper!$A:$D,4,FALSE)</f>
        <v>198650</v>
      </c>
      <c r="G344">
        <f>VLOOKUP($A344,Zinc!$A:$D,2,FALSE)</f>
        <v>2715</v>
      </c>
      <c r="H344">
        <f>VLOOKUP($A344,Zinc!$A:$D,4,FALSE)</f>
        <v>105325</v>
      </c>
      <c r="I344">
        <f>VLOOKUP($A344,'EUR-USD'!$A:$B,2,FALSE)</f>
        <v>1.1231</v>
      </c>
      <c r="J344">
        <f>VLOOKUP($A344,'USD-INR'!$A:$F,2,FALSE)</f>
        <v>70.59</v>
      </c>
      <c r="K344">
        <f>VLOOKUP($A344,'USD-INR'!$A:$F,6,FALSE)</f>
        <v>1650000</v>
      </c>
      <c r="L344">
        <f>VLOOKUP($A344,Coal!$A:$D,4,FALSE)</f>
        <v>0.68635784105397368</v>
      </c>
      <c r="M344">
        <f>VLOOKUP($A344,'Crude Oil - WTI'!$A:$F,2,FALSE)</f>
        <v>61.78</v>
      </c>
      <c r="N344">
        <f>VLOOKUP($A344,'Crude Oil - WTI'!$A:$F,6,FALSE)</f>
        <v>751670</v>
      </c>
      <c r="O344">
        <f>VLOOKUP($A344,'Natural Gas'!$A:$F,2,FALSE)</f>
        <v>2.6589999999999998</v>
      </c>
      <c r="P344">
        <f>VLOOKUP($A344,'Natural Gas'!$A:$F,6,FALSE)</f>
        <v>92880</v>
      </c>
      <c r="Q344">
        <f>VLOOKUP($A344,'Crude Oil - Brent'!$A:$F,2,FALSE)</f>
        <v>71.239999999999995</v>
      </c>
      <c r="R344">
        <f>VLOOKUP($A344,'Crude Oil - Brent'!$A:$F,6,FALSE)</f>
        <v>299770</v>
      </c>
    </row>
    <row r="345" spans="1:18" x14ac:dyDescent="0.3">
      <c r="A345" s="48">
        <v>43600</v>
      </c>
      <c r="B345" s="49">
        <v>1050</v>
      </c>
      <c r="C345">
        <f>VLOOKUP($A345,Aluminium!$A:$D,2,FALSE)</f>
        <v>1802</v>
      </c>
      <c r="D345">
        <f>VLOOKUP($A345,Aluminium!$A:$D,4,FALSE)</f>
        <v>1250250</v>
      </c>
      <c r="E345">
        <f>VLOOKUP($A345,Copper!$A:$D,2,FALSE)</f>
        <v>6002</v>
      </c>
      <c r="F345">
        <f>VLOOKUP($A345,Copper!$A:$D,4,FALSE)</f>
        <v>194250</v>
      </c>
      <c r="G345">
        <f>VLOOKUP($A345,Zinc!$A:$D,2,FALSE)</f>
        <v>2730</v>
      </c>
      <c r="H345">
        <f>VLOOKUP($A345,Zinc!$A:$D,4,FALSE)</f>
        <v>105000</v>
      </c>
      <c r="I345">
        <f>VLOOKUP($A345,'EUR-USD'!$A:$B,2,FALSE)</f>
        <v>1.1182000000000001</v>
      </c>
      <c r="J345">
        <f>VLOOKUP($A345,'USD-INR'!$A:$F,2,FALSE)</f>
        <v>70.45</v>
      </c>
      <c r="K345">
        <f>VLOOKUP($A345,'USD-INR'!$A:$F,6,FALSE)</f>
        <v>1320000</v>
      </c>
      <c r="L345">
        <f>VLOOKUP($A345,Coal!$A:$D,4,FALSE)</f>
        <v>0.68488289567068839</v>
      </c>
      <c r="M345">
        <f>VLOOKUP($A345,'Crude Oil - WTI'!$A:$F,2,FALSE)</f>
        <v>62.02</v>
      </c>
      <c r="N345">
        <f>VLOOKUP($A345,'Crude Oil - WTI'!$A:$F,6,FALSE)</f>
        <v>723000</v>
      </c>
      <c r="O345">
        <f>VLOOKUP($A345,'Natural Gas'!$A:$F,2,FALSE)</f>
        <v>2.601</v>
      </c>
      <c r="P345">
        <f>VLOOKUP($A345,'Natural Gas'!$A:$F,6,FALSE)</f>
        <v>123120</v>
      </c>
      <c r="Q345">
        <f>VLOOKUP($A345,'Crude Oil - Brent'!$A:$F,2,FALSE)</f>
        <v>71.77</v>
      </c>
      <c r="R345">
        <f>VLOOKUP($A345,'Crude Oil - Brent'!$A:$F,6,FALSE)</f>
        <v>272440</v>
      </c>
    </row>
    <row r="346" spans="1:18" x14ac:dyDescent="0.3">
      <c r="A346" s="48">
        <v>43601</v>
      </c>
      <c r="B346" s="49">
        <v>1050</v>
      </c>
      <c r="C346">
        <f>VLOOKUP($A346,Aluminium!$A:$D,2,FALSE)</f>
        <v>1832</v>
      </c>
      <c r="D346">
        <f>VLOOKUP($A346,Aluminium!$A:$D,4,FALSE)</f>
        <v>1244850</v>
      </c>
      <c r="E346">
        <f>VLOOKUP($A346,Copper!$A:$D,2,FALSE)</f>
        <v>6089</v>
      </c>
      <c r="F346">
        <f>VLOOKUP($A346,Copper!$A:$D,4,FALSE)</f>
        <v>191725</v>
      </c>
      <c r="G346">
        <f>VLOOKUP($A346,Zinc!$A:$D,2,FALSE)</f>
        <v>2781</v>
      </c>
      <c r="H346">
        <f>VLOOKUP($A346,Zinc!$A:$D,4,FALSE)</f>
        <v>104875</v>
      </c>
      <c r="I346">
        <f>VLOOKUP($A346,'EUR-USD'!$A:$B,2,FALSE)</f>
        <v>1.1205000000000001</v>
      </c>
      <c r="J346">
        <f>VLOOKUP($A346,'USD-INR'!$A:$F,2,FALSE)</f>
        <v>70.14</v>
      </c>
      <c r="K346">
        <f>VLOOKUP($A346,'USD-INR'!$A:$F,6,FALSE)</f>
        <v>1370000</v>
      </c>
      <c r="L346">
        <f>VLOOKUP($A346,Coal!$A:$D,4,FALSE)</f>
        <v>0.69147419446820646</v>
      </c>
      <c r="M346">
        <f>VLOOKUP($A346,'Crude Oil - WTI'!$A:$F,2,FALSE)</f>
        <v>62.87</v>
      </c>
      <c r="N346">
        <f>VLOOKUP($A346,'Crude Oil - WTI'!$A:$F,6,FALSE)</f>
        <v>545680</v>
      </c>
      <c r="O346">
        <f>VLOOKUP($A346,'Natural Gas'!$A:$F,2,FALSE)</f>
        <v>2.6389999999999998</v>
      </c>
      <c r="P346">
        <f>VLOOKUP($A346,'Natural Gas'!$A:$F,6,FALSE)</f>
        <v>113110</v>
      </c>
      <c r="Q346">
        <f>VLOOKUP($A346,'Crude Oil - Brent'!$A:$F,2,FALSE)</f>
        <v>72.62</v>
      </c>
      <c r="R346">
        <f>VLOOKUP($A346,'Crude Oil - Brent'!$A:$F,6,FALSE)</f>
        <v>326440</v>
      </c>
    </row>
    <row r="347" spans="1:18" x14ac:dyDescent="0.3">
      <c r="A347" s="48">
        <v>43602</v>
      </c>
      <c r="B347" s="49">
        <v>1050</v>
      </c>
      <c r="C347">
        <f>VLOOKUP($A347,Aluminium!$A:$D,2,FALSE)</f>
        <v>1805</v>
      </c>
      <c r="D347">
        <f>VLOOKUP($A347,Aluminium!$A:$D,4,FALSE)</f>
        <v>1239975</v>
      </c>
      <c r="E347">
        <f>VLOOKUP($A347,Copper!$A:$D,2,FALSE)</f>
        <v>6025</v>
      </c>
      <c r="F347">
        <f>VLOOKUP($A347,Copper!$A:$D,4,FALSE)</f>
        <v>190550</v>
      </c>
      <c r="G347">
        <f>VLOOKUP($A347,Zinc!$A:$D,2,FALSE)</f>
        <v>2755</v>
      </c>
      <c r="H347">
        <f>VLOOKUP($A347,Zinc!$A:$D,4,FALSE)</f>
        <v>105300</v>
      </c>
      <c r="I347">
        <f>VLOOKUP($A347,'EUR-USD'!$A:$B,2,FALSE)</f>
        <v>1.1168</v>
      </c>
      <c r="J347">
        <f>VLOOKUP($A347,'USD-INR'!$A:$F,2,FALSE)</f>
        <v>70.290000000000006</v>
      </c>
      <c r="K347">
        <f>VLOOKUP($A347,'USD-INR'!$A:$F,6,FALSE)</f>
        <v>1440000</v>
      </c>
      <c r="L347">
        <f>VLOOKUP($A347,Coal!$A:$D,4,FALSE)</f>
        <v>0.68146251244842782</v>
      </c>
      <c r="M347">
        <f>VLOOKUP($A347,'Crude Oil - WTI'!$A:$F,2,FALSE)</f>
        <v>62.76</v>
      </c>
      <c r="N347">
        <f>VLOOKUP($A347,'Crude Oil - WTI'!$A:$F,6,FALSE)</f>
        <v>215800</v>
      </c>
      <c r="O347">
        <f>VLOOKUP($A347,'Natural Gas'!$A:$F,2,FALSE)</f>
        <v>2.6309999999999998</v>
      </c>
      <c r="P347">
        <f>VLOOKUP($A347,'Natural Gas'!$A:$F,6,FALSE)</f>
        <v>79760</v>
      </c>
      <c r="Q347">
        <f>VLOOKUP($A347,'Crude Oil - Brent'!$A:$F,2,FALSE)</f>
        <v>72.209999999999994</v>
      </c>
      <c r="R347">
        <f>VLOOKUP($A347,'Crude Oil - Brent'!$A:$F,6,FALSE)</f>
        <v>255530</v>
      </c>
    </row>
    <row r="348" spans="1:18" x14ac:dyDescent="0.3">
      <c r="A348" s="48">
        <v>43605</v>
      </c>
      <c r="B348" s="49">
        <v>1025</v>
      </c>
      <c r="C348">
        <f>VLOOKUP($A348,Aluminium!$A:$D,2,FALSE)</f>
        <v>1786</v>
      </c>
      <c r="D348">
        <f>VLOOKUP($A348,Aluminium!$A:$D,4,FALSE)</f>
        <v>1231200</v>
      </c>
      <c r="E348">
        <f>VLOOKUP($A348,Copper!$A:$D,2,FALSE)</f>
        <v>5985</v>
      </c>
      <c r="F348">
        <f>VLOOKUP($A348,Copper!$A:$D,4,FALSE)</f>
        <v>188725</v>
      </c>
      <c r="G348">
        <f>VLOOKUP($A348,Zinc!$A:$D,2,FALSE)</f>
        <v>2705</v>
      </c>
      <c r="H348">
        <f>VLOOKUP($A348,Zinc!$A:$D,4,FALSE)</f>
        <v>104850</v>
      </c>
      <c r="I348">
        <f>VLOOKUP($A348,'EUR-USD'!$A:$B,2,FALSE)</f>
        <v>1.1160000000000001</v>
      </c>
      <c r="J348">
        <f>VLOOKUP($A348,'USD-INR'!$A:$F,2,FALSE)</f>
        <v>69.8</v>
      </c>
      <c r="K348">
        <f>VLOOKUP($A348,'USD-INR'!$A:$F,6,FALSE)</f>
        <v>2040000</v>
      </c>
      <c r="L348">
        <f>AVERAGE(L347,L349)</f>
        <v>0.6825197342981606</v>
      </c>
      <c r="M348">
        <f>VLOOKUP($A348,'Crude Oil - WTI'!$A:$F,2,FALSE)</f>
        <v>63.1</v>
      </c>
      <c r="N348">
        <f>VLOOKUP($A348,'Crude Oil - WTI'!$A:$F,6,FALSE)</f>
        <v>131890</v>
      </c>
      <c r="O348">
        <f>VLOOKUP($A348,'Natural Gas'!$A:$F,2,FALSE)</f>
        <v>2.673</v>
      </c>
      <c r="P348">
        <f>VLOOKUP($A348,'Natural Gas'!$A:$F,6,FALSE)</f>
        <v>123610</v>
      </c>
      <c r="Q348">
        <f>VLOOKUP($A348,'Crude Oil - Brent'!$A:$F,2,FALSE)</f>
        <v>71.97</v>
      </c>
      <c r="R348">
        <f>VLOOKUP($A348,'Crude Oil - Brent'!$A:$F,6,FALSE)</f>
        <v>301980</v>
      </c>
    </row>
    <row r="349" spans="1:18" x14ac:dyDescent="0.3">
      <c r="A349" s="48">
        <v>43606</v>
      </c>
      <c r="B349" s="49">
        <v>1025</v>
      </c>
      <c r="C349">
        <f>VLOOKUP($A349,Aluminium!$A:$D,2,FALSE)</f>
        <v>1766</v>
      </c>
      <c r="D349">
        <f>VLOOKUP($A349,Aluminium!$A:$D,4,FALSE)</f>
        <v>1225400</v>
      </c>
      <c r="E349">
        <f>VLOOKUP($A349,Copper!$A:$D,2,FALSE)</f>
        <v>6004</v>
      </c>
      <c r="F349">
        <f>VLOOKUP($A349,Copper!$A:$D,4,FALSE)</f>
        <v>189250</v>
      </c>
      <c r="G349">
        <f>VLOOKUP($A349,Zinc!$A:$D,2,FALSE)</f>
        <v>2723</v>
      </c>
      <c r="H349">
        <f>VLOOKUP($A349,Zinc!$A:$D,4,FALSE)</f>
        <v>103900</v>
      </c>
      <c r="I349">
        <f>VLOOKUP($A349,'EUR-USD'!$A:$B,2,FALSE)</f>
        <v>1.1147</v>
      </c>
      <c r="J349">
        <f>VLOOKUP($A349,'USD-INR'!$A:$F,2,FALSE)</f>
        <v>69.78</v>
      </c>
      <c r="K349">
        <f>VLOOKUP($A349,'USD-INR'!$A:$F,6,FALSE)</f>
        <v>1280000</v>
      </c>
      <c r="L349">
        <f>VLOOKUP($A349,Coal!$A:$D,4,FALSE)</f>
        <v>0.68357695614789338</v>
      </c>
      <c r="M349">
        <f>VLOOKUP($A349,'Crude Oil - WTI'!$A:$F,2,FALSE)</f>
        <v>62.99</v>
      </c>
      <c r="N349">
        <f>VLOOKUP($A349,'Crude Oil - WTI'!$A:$F,6,FALSE)</f>
        <v>28910</v>
      </c>
      <c r="O349">
        <f>VLOOKUP($A349,'Natural Gas'!$A:$F,2,FALSE)</f>
        <v>2.613</v>
      </c>
      <c r="P349">
        <f>VLOOKUP($A349,'Natural Gas'!$A:$F,6,FALSE)</f>
        <v>144130</v>
      </c>
      <c r="Q349">
        <f>VLOOKUP($A349,'Crude Oil - Brent'!$A:$F,2,FALSE)</f>
        <v>72.180000000000007</v>
      </c>
      <c r="R349">
        <f>VLOOKUP($A349,'Crude Oil - Brent'!$A:$F,6,FALSE)</f>
        <v>303740</v>
      </c>
    </row>
    <row r="350" spans="1:18" x14ac:dyDescent="0.3">
      <c r="A350" s="48">
        <v>43607</v>
      </c>
      <c r="B350" s="49">
        <v>1025</v>
      </c>
      <c r="C350">
        <f>VLOOKUP($A350,Aluminium!$A:$D,2,FALSE)</f>
        <v>1747</v>
      </c>
      <c r="D350">
        <f>VLOOKUP($A350,Aluminium!$A:$D,4,FALSE)</f>
        <v>1222625</v>
      </c>
      <c r="E350">
        <f>VLOOKUP($A350,Copper!$A:$D,2,FALSE)</f>
        <v>5920</v>
      </c>
      <c r="F350">
        <f>VLOOKUP($A350,Copper!$A:$D,4,FALSE)</f>
        <v>187700</v>
      </c>
      <c r="G350">
        <f>VLOOKUP($A350,Zinc!$A:$D,2,FALSE)</f>
        <v>2713</v>
      </c>
      <c r="H350">
        <f>VLOOKUP($A350,Zinc!$A:$D,4,FALSE)</f>
        <v>103725</v>
      </c>
      <c r="I350">
        <f>VLOOKUP($A350,'EUR-USD'!$A:$B,2,FALSE)</f>
        <v>1.1167</v>
      </c>
      <c r="J350">
        <f>VLOOKUP($A350,'USD-INR'!$A:$F,2,FALSE)</f>
        <v>69.739999999999995</v>
      </c>
      <c r="K350">
        <f>VLOOKUP($A350,'USD-INR'!$A:$F,6,FALSE)</f>
        <v>1530000</v>
      </c>
      <c r="L350">
        <f>VLOOKUP($A350,Coal!$A:$D,4,FALSE)</f>
        <v>0.68396902781760838</v>
      </c>
      <c r="M350">
        <f>VLOOKUP($A350,'Crude Oil - WTI'!$A:$F,2,FALSE)</f>
        <v>61.42</v>
      </c>
      <c r="N350">
        <f>VLOOKUP($A350,'Crude Oil - WTI'!$A:$F,6,FALSE)</f>
        <v>766730</v>
      </c>
      <c r="O350">
        <f>VLOOKUP($A350,'Natural Gas'!$A:$F,2,FALSE)</f>
        <v>2.5430000000000001</v>
      </c>
      <c r="P350">
        <f>VLOOKUP($A350,'Natural Gas'!$A:$F,6,FALSE)</f>
        <v>162720</v>
      </c>
      <c r="Q350">
        <f>VLOOKUP($A350,'Crude Oil - Brent'!$A:$F,2,FALSE)</f>
        <v>70.989999999999995</v>
      </c>
      <c r="R350">
        <f>VLOOKUP($A350,'Crude Oil - Brent'!$A:$F,6,FALSE)</f>
        <v>371520</v>
      </c>
    </row>
    <row r="351" spans="1:18" x14ac:dyDescent="0.3">
      <c r="A351" s="48">
        <v>43608</v>
      </c>
      <c r="B351" s="49">
        <v>1000</v>
      </c>
      <c r="C351">
        <f>VLOOKUP($A351,Aluminium!$A:$D,2,FALSE)</f>
        <v>1740</v>
      </c>
      <c r="D351">
        <f>VLOOKUP($A351,Aluminium!$A:$D,4,FALSE)</f>
        <v>1214025</v>
      </c>
      <c r="E351">
        <f>VLOOKUP($A351,Copper!$A:$D,2,FALSE)</f>
        <v>5860</v>
      </c>
      <c r="F351">
        <f>VLOOKUP($A351,Copper!$A:$D,4,FALSE)</f>
        <v>186475</v>
      </c>
      <c r="G351">
        <f>VLOOKUP($A351,Zinc!$A:$D,2,FALSE)</f>
        <v>2668</v>
      </c>
      <c r="H351">
        <f>VLOOKUP($A351,Zinc!$A:$D,4,FALSE)</f>
        <v>103225</v>
      </c>
      <c r="I351">
        <f>VLOOKUP($A351,'EUR-USD'!$A:$B,2,FALSE)</f>
        <v>1.1138999999999999</v>
      </c>
      <c r="J351">
        <f>VLOOKUP($A351,'USD-INR'!$A:$F,2,FALSE)</f>
        <v>70.03</v>
      </c>
      <c r="K351">
        <f>VLOOKUP($A351,'USD-INR'!$A:$F,6,FALSE)</f>
        <v>2600000</v>
      </c>
      <c r="L351">
        <f>VLOOKUP($A351,Coal!$A:$D,4,FALSE)</f>
        <v>0.66971298015136371</v>
      </c>
      <c r="M351">
        <f>VLOOKUP($A351,'Crude Oil - WTI'!$A:$F,2,FALSE)</f>
        <v>57.91</v>
      </c>
      <c r="N351">
        <f>VLOOKUP($A351,'Crude Oil - WTI'!$A:$F,6,FALSE)</f>
        <v>1110000</v>
      </c>
      <c r="O351">
        <f>VLOOKUP($A351,'Natural Gas'!$A:$F,2,FALSE)</f>
        <v>2.5779999999999998</v>
      </c>
      <c r="P351">
        <f>VLOOKUP($A351,'Natural Gas'!$A:$F,6,FALSE)</f>
        <v>118320</v>
      </c>
      <c r="Q351">
        <f>VLOOKUP($A351,'Crude Oil - Brent'!$A:$F,2,FALSE)</f>
        <v>67.760000000000005</v>
      </c>
      <c r="R351">
        <f>VLOOKUP($A351,'Crude Oil - Brent'!$A:$F,6,FALSE)</f>
        <v>434540</v>
      </c>
    </row>
    <row r="352" spans="1:18" x14ac:dyDescent="0.3">
      <c r="A352" s="48">
        <v>43609</v>
      </c>
      <c r="B352" s="49">
        <v>1000</v>
      </c>
      <c r="C352">
        <f>VLOOKUP($A352,Aluminium!$A:$D,2,FALSE)</f>
        <v>1761.5</v>
      </c>
      <c r="D352">
        <f>VLOOKUP($A352,Aluminium!$A:$D,4,FALSE)</f>
        <v>1208900</v>
      </c>
      <c r="E352">
        <f>VLOOKUP($A352,Copper!$A:$D,2,FALSE)</f>
        <v>5919</v>
      </c>
      <c r="F352">
        <f>VLOOKUP($A352,Copper!$A:$D,4,FALSE)</f>
        <v>185825</v>
      </c>
      <c r="G352">
        <f>VLOOKUP($A352,Zinc!$A:$D,2,FALSE)</f>
        <v>2705</v>
      </c>
      <c r="H352">
        <f>VLOOKUP($A352,Zinc!$A:$D,4,FALSE)</f>
        <v>102600</v>
      </c>
      <c r="I352">
        <f>VLOOKUP($A352,'EUR-USD'!$A:$B,2,FALSE)</f>
        <v>1.1183000000000001</v>
      </c>
      <c r="J352">
        <f>VLOOKUP($A352,'USD-INR'!$A:$F,2,FALSE)</f>
        <v>69.55</v>
      </c>
      <c r="K352">
        <f>VLOOKUP($A352,'USD-INR'!$A:$F,6,FALSE)</f>
        <v>1540000</v>
      </c>
      <c r="L352">
        <f>VLOOKUP($A352,Coal!$A:$D,4,FALSE)</f>
        <v>0.68008626887131562</v>
      </c>
      <c r="M352">
        <f>VLOOKUP($A352,'Crude Oil - WTI'!$A:$F,2,FALSE)</f>
        <v>58.63</v>
      </c>
      <c r="N352">
        <f>VLOOKUP($A352,'Crude Oil - WTI'!$A:$F,6,FALSE)</f>
        <v>758100</v>
      </c>
      <c r="O352">
        <f>VLOOKUP($A352,'Natural Gas'!$A:$F,2,FALSE)</f>
        <v>2.5979999999999999</v>
      </c>
      <c r="P352">
        <f>VLOOKUP($A352,'Natural Gas'!$A:$F,6,FALSE)</f>
        <v>55430</v>
      </c>
      <c r="Q352">
        <f>VLOOKUP($A352,'Crude Oil - Brent'!$A:$F,2,FALSE)</f>
        <v>68.69</v>
      </c>
      <c r="R352">
        <f>VLOOKUP($A352,'Crude Oil - Brent'!$A:$F,6,FALSE)</f>
        <v>292090</v>
      </c>
    </row>
    <row r="353" spans="1:18" x14ac:dyDescent="0.3">
      <c r="A353" s="48">
        <v>43613</v>
      </c>
      <c r="B353" s="49">
        <v>1000</v>
      </c>
      <c r="C353">
        <f>VLOOKUP($A353,Aluminium!$A:$D,2,FALSE)</f>
        <v>1773</v>
      </c>
      <c r="D353">
        <f>VLOOKUP($A353,Aluminium!$A:$D,4,FALSE)</f>
        <v>1200800</v>
      </c>
      <c r="E353">
        <f>VLOOKUP($A353,Copper!$A:$D,2,FALSE)</f>
        <v>5956.5</v>
      </c>
      <c r="F353">
        <f>VLOOKUP($A353,Copper!$A:$D,4,FALSE)</f>
        <v>185575</v>
      </c>
      <c r="G353">
        <f>VLOOKUP($A353,Zinc!$A:$D,2,FALSE)</f>
        <v>2738</v>
      </c>
      <c r="H353">
        <f>VLOOKUP($A353,Zinc!$A:$D,4,FALSE)</f>
        <v>101925</v>
      </c>
      <c r="I353">
        <f>VLOOKUP($A353,'EUR-USD'!$A:$B,2,FALSE)</f>
        <v>1.1194</v>
      </c>
      <c r="J353">
        <f>VLOOKUP($A353,'USD-INR'!$A:$F,2,FALSE)</f>
        <v>69.680000000000007</v>
      </c>
      <c r="K353">
        <f>VLOOKUP($A353,'USD-INR'!$A:$F,6,FALSE)</f>
        <v>1560000</v>
      </c>
      <c r="L353">
        <f>VLOOKUP($A353,Coal!$A:$D,4,FALSE)</f>
        <v>0.67451205510906997</v>
      </c>
      <c r="M353">
        <f>VLOOKUP($A353,'Crude Oil - WTI'!$A:$F,2,FALSE)</f>
        <v>59.14</v>
      </c>
      <c r="N353">
        <f>VLOOKUP($A353,'Crude Oil - WTI'!$A:$F,6,FALSE)</f>
        <v>1020000</v>
      </c>
      <c r="O353">
        <f>VLOOKUP($A353,'Natural Gas'!$A:$F,2,FALSE)</f>
        <v>2.5819999999999999</v>
      </c>
      <c r="P353">
        <f>VLOOKUP($A353,'Natural Gas'!$A:$F,6,FALSE)</f>
        <v>47430</v>
      </c>
      <c r="Q353">
        <f>VLOOKUP($A353,'Crude Oil - Brent'!$A:$F,2,FALSE)</f>
        <v>70.11</v>
      </c>
      <c r="R353">
        <f>VLOOKUP($A353,'Crude Oil - Brent'!$A:$F,6,FALSE)</f>
        <v>238880</v>
      </c>
    </row>
    <row r="354" spans="1:18" x14ac:dyDescent="0.3">
      <c r="A354" s="48">
        <v>43614</v>
      </c>
      <c r="B354" s="49">
        <v>1000</v>
      </c>
      <c r="C354">
        <f>VLOOKUP($A354,Aluminium!$A:$D,2,FALSE)</f>
        <v>1770</v>
      </c>
      <c r="D354">
        <f>VLOOKUP($A354,Aluminium!$A:$D,4,FALSE)</f>
        <v>1177250</v>
      </c>
      <c r="E354">
        <f>VLOOKUP($A354,Copper!$A:$D,2,FALSE)</f>
        <v>5864.5</v>
      </c>
      <c r="F354">
        <f>VLOOKUP($A354,Copper!$A:$D,4,FALSE)</f>
        <v>185000</v>
      </c>
      <c r="G354">
        <f>VLOOKUP($A354,Zinc!$A:$D,2,FALSE)</f>
        <v>2680</v>
      </c>
      <c r="H354">
        <f>VLOOKUP($A354,Zinc!$A:$D,4,FALSE)</f>
        <v>101300</v>
      </c>
      <c r="I354">
        <f>VLOOKUP($A354,'EUR-USD'!$A:$B,2,FALSE)</f>
        <v>1.1152</v>
      </c>
      <c r="J354">
        <f>VLOOKUP($A354,'USD-INR'!$A:$F,2,FALSE)</f>
        <v>69.88</v>
      </c>
      <c r="K354">
        <f>VLOOKUP($A354,'USD-INR'!$A:$F,6,FALSE)</f>
        <v>1090000</v>
      </c>
      <c r="L354">
        <f>VLOOKUP($A354,Coal!$A:$D,4,FALSE)</f>
        <v>0.66542644533485984</v>
      </c>
      <c r="M354">
        <f>VLOOKUP($A354,'Crude Oil - WTI'!$A:$F,2,FALSE)</f>
        <v>58.81</v>
      </c>
      <c r="N354">
        <f>VLOOKUP($A354,'Crude Oil - WTI'!$A:$F,6,FALSE)</f>
        <v>1120000</v>
      </c>
      <c r="O354">
        <f>VLOOKUP($A354,'Natural Gas'!$A:$F,2,FALSE)</f>
        <v>2.633</v>
      </c>
      <c r="P354">
        <f>VLOOKUP($A354,'Natural Gas'!$A:$F,6,FALSE)</f>
        <v>8810</v>
      </c>
      <c r="Q354">
        <f>VLOOKUP($A354,'Crude Oil - Brent'!$A:$F,2,FALSE)</f>
        <v>69.45</v>
      </c>
      <c r="R354">
        <f>VLOOKUP($A354,'Crude Oil - Brent'!$A:$F,6,FALSE)</f>
        <v>148480</v>
      </c>
    </row>
    <row r="355" spans="1:18" x14ac:dyDescent="0.3">
      <c r="A355" s="48">
        <v>43615</v>
      </c>
      <c r="B355" s="49">
        <v>950</v>
      </c>
      <c r="C355">
        <f>VLOOKUP($A355,Aluminium!$A:$D,2,FALSE)</f>
        <v>1762</v>
      </c>
      <c r="D355">
        <f>VLOOKUP($A355,Aluminium!$A:$D,4,FALSE)</f>
        <v>1164975</v>
      </c>
      <c r="E355">
        <f>VLOOKUP($A355,Copper!$A:$D,2,FALSE)</f>
        <v>5823</v>
      </c>
      <c r="F355">
        <f>VLOOKUP($A355,Copper!$A:$D,4,FALSE)</f>
        <v>212450</v>
      </c>
      <c r="G355">
        <f>VLOOKUP($A355,Zinc!$A:$D,2,FALSE)</f>
        <v>2705</v>
      </c>
      <c r="H355">
        <f>VLOOKUP($A355,Zinc!$A:$D,4,FALSE)</f>
        <v>100850</v>
      </c>
      <c r="I355">
        <f>VLOOKUP($A355,'EUR-USD'!$A:$B,2,FALSE)</f>
        <v>1.1136999999999999</v>
      </c>
      <c r="J355">
        <f>VLOOKUP($A355,'USD-INR'!$A:$F,2,FALSE)</f>
        <v>70.08</v>
      </c>
      <c r="K355">
        <f>VLOOKUP($A355,'USD-INR'!$A:$F,6,FALSE)</f>
        <v>1220000</v>
      </c>
      <c r="L355">
        <f>VLOOKUP($A355,Coal!$A:$D,4,FALSE)</f>
        <v>0.65282534246575341</v>
      </c>
      <c r="M355">
        <f>VLOOKUP($A355,'Crude Oil - WTI'!$A:$F,2,FALSE)</f>
        <v>56.59</v>
      </c>
      <c r="N355">
        <f>VLOOKUP($A355,'Crude Oil - WTI'!$A:$F,6,FALSE)</f>
        <v>842280</v>
      </c>
      <c r="O355">
        <f>VLOOKUP($A355,'Natural Gas'!$A:$F,2,FALSE)</f>
        <v>2.5470000000000002</v>
      </c>
      <c r="P355">
        <f>VLOOKUP($A355,'Natural Gas'!$A:$F,6,FALSE)</f>
        <v>167470</v>
      </c>
      <c r="Q355">
        <f>VLOOKUP($A355,'Crude Oil - Brent'!$A:$F,2,FALSE)</f>
        <v>66.87</v>
      </c>
      <c r="R355">
        <f>VLOOKUP($A355,'Crude Oil - Brent'!$A:$F,6,FALSE)</f>
        <v>105270</v>
      </c>
    </row>
    <row r="356" spans="1:18" x14ac:dyDescent="0.3">
      <c r="A356" s="48">
        <v>43616</v>
      </c>
      <c r="B356" s="49">
        <v>950</v>
      </c>
      <c r="C356">
        <f>VLOOKUP($A356,Aluminium!$A:$D,2,FALSE)</f>
        <v>1761</v>
      </c>
      <c r="D356">
        <f>VLOOKUP($A356,Aluminium!$A:$D,4,FALSE)</f>
        <v>1155025</v>
      </c>
      <c r="E356">
        <f>VLOOKUP($A356,Copper!$A:$D,2,FALSE)</f>
        <v>5780.5</v>
      </c>
      <c r="F356">
        <f>VLOOKUP($A356,Copper!$A:$D,4,FALSE)</f>
        <v>212000</v>
      </c>
      <c r="G356">
        <f>VLOOKUP($A356,Zinc!$A:$D,2,FALSE)</f>
        <v>2685</v>
      </c>
      <c r="H356">
        <f>VLOOKUP($A356,Zinc!$A:$D,4,FALSE)</f>
        <v>100800</v>
      </c>
      <c r="I356">
        <f>VLOOKUP($A356,'EUR-USD'!$A:$B,2,FALSE)</f>
        <v>1.1144000000000001</v>
      </c>
      <c r="J356">
        <f>VLOOKUP($A356,'USD-INR'!$A:$F,2,FALSE)</f>
        <v>69.91</v>
      </c>
      <c r="K356">
        <f>VLOOKUP($A356,'USD-INR'!$A:$F,6,FALSE)</f>
        <v>1520000</v>
      </c>
      <c r="L356">
        <f>VLOOKUP($A356,Coal!$A:$D,4,FALSE)</f>
        <v>0.65727363753397228</v>
      </c>
      <c r="M356">
        <f>VLOOKUP($A356,'Crude Oil - WTI'!$A:$F,2,FALSE)</f>
        <v>53.5</v>
      </c>
      <c r="N356">
        <f>VLOOKUP($A356,'Crude Oil - WTI'!$A:$F,6,FALSE)</f>
        <v>1030000</v>
      </c>
      <c r="O356">
        <f>VLOOKUP($A356,'Natural Gas'!$A:$F,2,FALSE)</f>
        <v>2.4540000000000002</v>
      </c>
      <c r="P356">
        <f>VLOOKUP($A356,'Natural Gas'!$A:$F,6,FALSE)</f>
        <v>198410</v>
      </c>
      <c r="Q356">
        <f>VLOOKUP($A356,'Crude Oil - Brent'!$A:$F,2,FALSE)</f>
        <v>64.489999999999995</v>
      </c>
      <c r="R356">
        <f>VLOOKUP($A356,'Crude Oil - Brent'!$A:$F,6,FALSE)</f>
        <v>21750</v>
      </c>
    </row>
    <row r="357" spans="1:18" x14ac:dyDescent="0.3">
      <c r="A357" s="48">
        <v>43619</v>
      </c>
      <c r="B357" s="49">
        <v>1100</v>
      </c>
      <c r="C357">
        <f>VLOOKUP($A357,Aluminium!$A:$D,2,FALSE)</f>
        <v>1763.5</v>
      </c>
      <c r="D357">
        <f>VLOOKUP($A357,Aluminium!$A:$D,4,FALSE)</f>
        <v>1141100</v>
      </c>
      <c r="E357">
        <f>VLOOKUP($A357,Copper!$A:$D,2,FALSE)</f>
        <v>5796</v>
      </c>
      <c r="F357">
        <f>VLOOKUP($A357,Copper!$A:$D,4,FALSE)</f>
        <v>211800</v>
      </c>
      <c r="G357">
        <f>VLOOKUP($A357,Zinc!$A:$D,2,FALSE)</f>
        <v>2615.5</v>
      </c>
      <c r="H357">
        <f>VLOOKUP($A357,Zinc!$A:$D,4,FALSE)</f>
        <v>100375</v>
      </c>
      <c r="I357">
        <f>VLOOKUP($A357,'EUR-USD'!$A:$B,2,FALSE)</f>
        <v>1.1182000000000001</v>
      </c>
      <c r="J357">
        <f>VLOOKUP($A357,'USD-INR'!$A:$F,2,FALSE)</f>
        <v>69.400000000000006</v>
      </c>
      <c r="K357">
        <f>VLOOKUP($A357,'USD-INR'!$A:$F,6,FALSE)</f>
        <v>2080000</v>
      </c>
      <c r="L357">
        <f>VLOOKUP($A357,Coal!$A:$D,4,FALSE)</f>
        <v>0.65345821325648412</v>
      </c>
      <c r="M357">
        <f>VLOOKUP($A357,'Crude Oil - WTI'!$A:$F,2,FALSE)</f>
        <v>53.25</v>
      </c>
      <c r="N357">
        <f>VLOOKUP($A357,'Crude Oil - WTI'!$A:$F,6,FALSE)</f>
        <v>984310</v>
      </c>
      <c r="O357">
        <f>VLOOKUP($A357,'Natural Gas'!$A:$F,2,FALSE)</f>
        <v>2.403</v>
      </c>
      <c r="P357">
        <f>VLOOKUP($A357,'Natural Gas'!$A:$F,6,FALSE)</f>
        <v>204390</v>
      </c>
      <c r="Q357">
        <f>VLOOKUP($A357,'Crude Oil - Brent'!$A:$F,2,FALSE)</f>
        <v>61.28</v>
      </c>
      <c r="R357">
        <f>VLOOKUP($A357,'Crude Oil - Brent'!$A:$F,6,FALSE)</f>
        <v>386560</v>
      </c>
    </row>
    <row r="358" spans="1:18" x14ac:dyDescent="0.3">
      <c r="A358" s="48">
        <v>43620</v>
      </c>
      <c r="B358" s="49">
        <v>1100</v>
      </c>
      <c r="C358">
        <f>VLOOKUP($A358,Aluminium!$A:$D,2,FALSE)</f>
        <v>1751.5</v>
      </c>
      <c r="D358">
        <f>VLOOKUP($A358,Aluminium!$A:$D,4,FALSE)</f>
        <v>1131900</v>
      </c>
      <c r="E358">
        <f>VLOOKUP($A358,Copper!$A:$D,2,FALSE)</f>
        <v>5804</v>
      </c>
      <c r="F358">
        <f>VLOOKUP($A358,Copper!$A:$D,4,FALSE)</f>
        <v>211775</v>
      </c>
      <c r="G358">
        <f>VLOOKUP($A358,Zinc!$A:$D,2,FALSE)</f>
        <v>2636</v>
      </c>
      <c r="H358">
        <f>VLOOKUP($A358,Zinc!$A:$D,4,FALSE)</f>
        <v>99625</v>
      </c>
      <c r="I358">
        <f>VLOOKUP($A358,'EUR-USD'!$A:$B,2,FALSE)</f>
        <v>1.1254</v>
      </c>
      <c r="J358">
        <f>VLOOKUP($A358,'USD-INR'!$A:$F,2,FALSE)</f>
        <v>69.42</v>
      </c>
      <c r="K358">
        <f>VLOOKUP($A358,'USD-INR'!$A:$F,6,FALSE)</f>
        <v>1770000</v>
      </c>
      <c r="L358">
        <f>VLOOKUP($A358,Coal!$A:$D,4,FALSE)</f>
        <v>0.6460674157303371</v>
      </c>
      <c r="M358">
        <f>VLOOKUP($A358,'Crude Oil - WTI'!$A:$F,2,FALSE)</f>
        <v>53.48</v>
      </c>
      <c r="N358">
        <f>VLOOKUP($A358,'Crude Oil - WTI'!$A:$F,6,FALSE)</f>
        <v>831630</v>
      </c>
      <c r="O358">
        <f>VLOOKUP($A358,'Natural Gas'!$A:$F,2,FALSE)</f>
        <v>2.4159999999999999</v>
      </c>
      <c r="P358">
        <f>VLOOKUP($A358,'Natural Gas'!$A:$F,6,FALSE)</f>
        <v>132770</v>
      </c>
      <c r="Q358">
        <f>VLOOKUP($A358,'Crude Oil - Brent'!$A:$F,2,FALSE)</f>
        <v>61.97</v>
      </c>
      <c r="R358">
        <f>VLOOKUP($A358,'Crude Oil - Brent'!$A:$F,6,FALSE)</f>
        <v>370270</v>
      </c>
    </row>
    <row r="359" spans="1:18" x14ac:dyDescent="0.3">
      <c r="A359" s="48">
        <v>43621</v>
      </c>
      <c r="B359" s="49">
        <v>1250</v>
      </c>
      <c r="C359">
        <f>VLOOKUP($A359,Aluminium!$A:$D,2,FALSE)</f>
        <v>1766</v>
      </c>
      <c r="D359">
        <f>VLOOKUP($A359,Aluminium!$A:$D,4,FALSE)</f>
        <v>1119350</v>
      </c>
      <c r="E359">
        <f>VLOOKUP($A359,Copper!$A:$D,2,FALSE)</f>
        <v>5832.5</v>
      </c>
      <c r="F359">
        <f>VLOOKUP($A359,Copper!$A:$D,4,FALSE)</f>
        <v>212050</v>
      </c>
      <c r="G359">
        <f>VLOOKUP($A359,Zinc!$A:$D,2,FALSE)</f>
        <v>2605.5</v>
      </c>
      <c r="H359">
        <f>VLOOKUP($A359,Zinc!$A:$D,4,FALSE)</f>
        <v>99775</v>
      </c>
      <c r="I359">
        <f>VLOOKUP($A359,'EUR-USD'!$A:$B,2,FALSE)</f>
        <v>1.1255999999999999</v>
      </c>
      <c r="J359">
        <f>AVERAGE(J358,J360)</f>
        <v>69.414999999999992</v>
      </c>
      <c r="K359">
        <f>AVERAGE(K358,K360)</f>
        <v>1680000</v>
      </c>
      <c r="L359">
        <f>AVERAGE(L358,L360)</f>
        <v>0.64251216918198173</v>
      </c>
      <c r="M359">
        <f>VLOOKUP($A359,'Crude Oil - WTI'!$A:$F,2,FALSE)</f>
        <v>51.68</v>
      </c>
      <c r="N359">
        <f>VLOOKUP($A359,'Crude Oil - WTI'!$A:$F,6,FALSE)</f>
        <v>943190</v>
      </c>
      <c r="O359">
        <f>VLOOKUP($A359,'Natural Gas'!$A:$F,2,FALSE)</f>
        <v>2.3780000000000001</v>
      </c>
      <c r="P359">
        <f>VLOOKUP($A359,'Natural Gas'!$A:$F,6,FALSE)</f>
        <v>109980</v>
      </c>
      <c r="Q359">
        <f>VLOOKUP($A359,'Crude Oil - Brent'!$A:$F,2,FALSE)</f>
        <v>60.63</v>
      </c>
      <c r="R359">
        <f>VLOOKUP($A359,'Crude Oil - Brent'!$A:$F,6,FALSE)</f>
        <v>428010</v>
      </c>
    </row>
    <row r="360" spans="1:18" x14ac:dyDescent="0.3">
      <c r="A360" s="48">
        <v>43622</v>
      </c>
      <c r="B360" s="49">
        <v>1250</v>
      </c>
      <c r="C360">
        <f>VLOOKUP($A360,Aluminium!$A:$D,2,FALSE)</f>
        <v>1742.5</v>
      </c>
      <c r="D360">
        <f>VLOOKUP($A360,Aluminium!$A:$D,4,FALSE)</f>
        <v>1114125</v>
      </c>
      <c r="E360">
        <f>VLOOKUP($A360,Copper!$A:$D,2,FALSE)</f>
        <v>5805</v>
      </c>
      <c r="F360">
        <f>VLOOKUP($A360,Copper!$A:$D,4,FALSE)</f>
        <v>211650</v>
      </c>
      <c r="G360">
        <f>VLOOKUP($A360,Zinc!$A:$D,2,FALSE)</f>
        <v>2637</v>
      </c>
      <c r="H360">
        <f>VLOOKUP($A360,Zinc!$A:$D,4,FALSE)</f>
        <v>99525</v>
      </c>
      <c r="I360">
        <f>VLOOKUP($A360,'EUR-USD'!$A:$B,2,FALSE)</f>
        <v>1.1265000000000001</v>
      </c>
      <c r="J360">
        <f>VLOOKUP($A360,'USD-INR'!$A:$F,2,FALSE)</f>
        <v>69.41</v>
      </c>
      <c r="K360">
        <f>VLOOKUP($A360,'USD-INR'!$A:$F,6,FALSE)</f>
        <v>1590000</v>
      </c>
      <c r="L360">
        <f>VLOOKUP($A360,Coal!$A:$D,4,FALSE)</f>
        <v>0.63895692263362636</v>
      </c>
      <c r="M360">
        <f>VLOOKUP($A360,'Crude Oil - WTI'!$A:$F,2,FALSE)</f>
        <v>52.59</v>
      </c>
      <c r="N360">
        <f>VLOOKUP($A360,'Crude Oil - WTI'!$A:$F,6,FALSE)</f>
        <v>790070</v>
      </c>
      <c r="O360">
        <f>VLOOKUP($A360,'Natural Gas'!$A:$F,2,FALSE)</f>
        <v>2.3239999999999998</v>
      </c>
      <c r="P360">
        <f>VLOOKUP($A360,'Natural Gas'!$A:$F,6,FALSE)</f>
        <v>177940</v>
      </c>
      <c r="Q360">
        <f>VLOOKUP($A360,'Crude Oil - Brent'!$A:$F,2,FALSE)</f>
        <v>61.67</v>
      </c>
      <c r="R360">
        <f>VLOOKUP($A360,'Crude Oil - Brent'!$A:$F,6,FALSE)</f>
        <v>343640</v>
      </c>
    </row>
    <row r="361" spans="1:18" x14ac:dyDescent="0.3">
      <c r="A361" s="48">
        <v>43623</v>
      </c>
      <c r="B361" s="49">
        <v>1250</v>
      </c>
      <c r="C361">
        <f>VLOOKUP($A361,Aluminium!$A:$D,2,FALSE)</f>
        <v>1733</v>
      </c>
      <c r="D361">
        <f>VLOOKUP($A361,Aluminium!$A:$D,4,FALSE)</f>
        <v>1111475</v>
      </c>
      <c r="E361">
        <f>VLOOKUP($A361,Copper!$A:$D,2,FALSE)</f>
        <v>5770</v>
      </c>
      <c r="F361">
        <f>VLOOKUP($A361,Copper!$A:$D,4,FALSE)</f>
        <v>211575</v>
      </c>
      <c r="G361">
        <f>VLOOKUP($A361,Zinc!$A:$D,2,FALSE)</f>
        <v>2621</v>
      </c>
      <c r="H361">
        <f>VLOOKUP($A361,Zinc!$A:$D,4,FALSE)</f>
        <v>100425</v>
      </c>
      <c r="I361">
        <f>VLOOKUP($A361,'EUR-USD'!$A:$B,2,FALSE)</f>
        <v>1.1271</v>
      </c>
      <c r="J361">
        <f>VLOOKUP($A361,'USD-INR'!$A:$F,2,FALSE)</f>
        <v>69.599999999999994</v>
      </c>
      <c r="K361">
        <f>VLOOKUP($A361,'USD-INR'!$A:$F,6,FALSE)</f>
        <v>1520000</v>
      </c>
      <c r="L361">
        <f>VLOOKUP($A361,Coal!$A:$D,4,FALSE)</f>
        <v>0.63433908045977017</v>
      </c>
      <c r="M361">
        <f>VLOOKUP($A361,'Crude Oil - WTI'!$A:$F,2,FALSE)</f>
        <v>53.99</v>
      </c>
      <c r="N361">
        <f>VLOOKUP($A361,'Crude Oil - WTI'!$A:$F,6,FALSE)</f>
        <v>828130</v>
      </c>
      <c r="O361">
        <f>VLOOKUP($A361,'Natural Gas'!$A:$F,2,FALSE)</f>
        <v>2.3370000000000002</v>
      </c>
      <c r="P361">
        <f>VLOOKUP($A361,'Natural Gas'!$A:$F,6,FALSE)</f>
        <v>154550</v>
      </c>
      <c r="Q361">
        <f>VLOOKUP($A361,'Crude Oil - Brent'!$A:$F,2,FALSE)</f>
        <v>63.29</v>
      </c>
      <c r="R361">
        <f>VLOOKUP($A361,'Crude Oil - Brent'!$A:$F,6,FALSE)</f>
        <v>307960</v>
      </c>
    </row>
    <row r="362" spans="1:18" x14ac:dyDescent="0.3">
      <c r="A362" s="48">
        <v>43626</v>
      </c>
      <c r="B362" s="49">
        <v>1250</v>
      </c>
      <c r="C362">
        <f>VLOOKUP($A362,Aluminium!$A:$D,2,FALSE)</f>
        <v>1720.5</v>
      </c>
      <c r="D362">
        <f>VLOOKUP($A362,Aluminium!$A:$D,4,FALSE)</f>
        <v>1105750</v>
      </c>
      <c r="E362">
        <f>VLOOKUP($A362,Copper!$A:$D,2,FALSE)</f>
        <v>5788</v>
      </c>
      <c r="F362">
        <f>VLOOKUP($A362,Copper!$A:$D,4,FALSE)</f>
        <v>211350</v>
      </c>
      <c r="G362">
        <f>VLOOKUP($A362,Zinc!$A:$D,2,FALSE)</f>
        <v>2620.5</v>
      </c>
      <c r="H362">
        <f>VLOOKUP($A362,Zinc!$A:$D,4,FALSE)</f>
        <v>101300</v>
      </c>
      <c r="I362">
        <f>VLOOKUP($A362,'EUR-USD'!$A:$B,2,FALSE)</f>
        <v>1.1297999999999999</v>
      </c>
      <c r="J362">
        <f>VLOOKUP($A362,'USD-INR'!$A:$F,2,FALSE)</f>
        <v>69.77</v>
      </c>
      <c r="K362">
        <f>VLOOKUP($A362,'USD-INR'!$A:$F,6,FALSE)</f>
        <v>1260000</v>
      </c>
      <c r="L362">
        <f>VLOOKUP($A362,Coal!$A:$D,4,FALSE)</f>
        <v>0.63136018345993983</v>
      </c>
      <c r="M362">
        <f>VLOOKUP($A362,'Crude Oil - WTI'!$A:$F,2,FALSE)</f>
        <v>53.26</v>
      </c>
      <c r="N362">
        <f>VLOOKUP($A362,'Crude Oil - WTI'!$A:$F,6,FALSE)</f>
        <v>687150</v>
      </c>
      <c r="O362">
        <f>VLOOKUP($A362,'Natural Gas'!$A:$F,2,FALSE)</f>
        <v>2.3570000000000002</v>
      </c>
      <c r="P362">
        <f>VLOOKUP($A362,'Natural Gas'!$A:$F,6,FALSE)</f>
        <v>169930</v>
      </c>
      <c r="Q362">
        <f>VLOOKUP($A362,'Crude Oil - Brent'!$A:$F,2,FALSE)</f>
        <v>62.29</v>
      </c>
      <c r="R362">
        <f>VLOOKUP($A362,'Crude Oil - Brent'!$A:$F,6,FALSE)</f>
        <v>278490</v>
      </c>
    </row>
    <row r="363" spans="1:18" x14ac:dyDescent="0.3">
      <c r="A363" s="48">
        <v>43627</v>
      </c>
      <c r="B363" s="49">
        <v>1250</v>
      </c>
      <c r="C363">
        <f>VLOOKUP($A363,Aluminium!$A:$D,2,FALSE)</f>
        <v>1754.5</v>
      </c>
      <c r="D363">
        <f>VLOOKUP($A363,Aluminium!$A:$D,4,FALSE)</f>
        <v>1096300</v>
      </c>
      <c r="E363">
        <f>VLOOKUP($A363,Copper!$A:$D,2,FALSE)</f>
        <v>5905</v>
      </c>
      <c r="F363">
        <f>VLOOKUP($A363,Copper!$A:$D,4,FALSE)</f>
        <v>211225</v>
      </c>
      <c r="G363">
        <f>VLOOKUP($A363,Zinc!$A:$D,2,FALSE)</f>
        <v>2670</v>
      </c>
      <c r="H363">
        <f>VLOOKUP($A363,Zinc!$A:$D,4,FALSE)</f>
        <v>101300</v>
      </c>
      <c r="I363">
        <f>VLOOKUP($A363,'EUR-USD'!$A:$B,2,FALSE)</f>
        <v>1.1312</v>
      </c>
      <c r="J363">
        <f>VLOOKUP($A363,'USD-INR'!$A:$F,2,FALSE)</f>
        <v>69.569999999999993</v>
      </c>
      <c r="K363">
        <f>VLOOKUP($A363,'USD-INR'!$A:$F,6,FALSE)</f>
        <v>1340000</v>
      </c>
      <c r="L363">
        <f>VLOOKUP($A363,Coal!$A:$D,4,FALSE)</f>
        <v>0.63317521920367981</v>
      </c>
      <c r="M363">
        <f>VLOOKUP($A363,'Crude Oil - WTI'!$A:$F,2,FALSE)</f>
        <v>53.27</v>
      </c>
      <c r="N363">
        <f>VLOOKUP($A363,'Crude Oil - WTI'!$A:$F,6,FALSE)</f>
        <v>642940</v>
      </c>
      <c r="O363">
        <f>VLOOKUP($A363,'Natural Gas'!$A:$F,2,FALSE)</f>
        <v>2.399</v>
      </c>
      <c r="P363">
        <f>VLOOKUP($A363,'Natural Gas'!$A:$F,6,FALSE)</f>
        <v>163810</v>
      </c>
      <c r="Q363">
        <f>VLOOKUP($A363,'Crude Oil - Brent'!$A:$F,2,FALSE)</f>
        <v>62.29</v>
      </c>
      <c r="R363">
        <f>VLOOKUP($A363,'Crude Oil - Brent'!$A:$F,6,FALSE)</f>
        <v>302740</v>
      </c>
    </row>
    <row r="364" spans="1:18" x14ac:dyDescent="0.3">
      <c r="A364" s="48">
        <v>43628</v>
      </c>
      <c r="B364" s="49">
        <v>1250</v>
      </c>
      <c r="C364">
        <f>VLOOKUP($A364,Aluminium!$A:$D,2,FALSE)</f>
        <v>1753.5</v>
      </c>
      <c r="D364">
        <f>VLOOKUP($A364,Aluminium!$A:$D,4,FALSE)</f>
        <v>1085475</v>
      </c>
      <c r="E364">
        <f>VLOOKUP($A364,Copper!$A:$D,2,FALSE)</f>
        <v>5828.5</v>
      </c>
      <c r="F364">
        <f>VLOOKUP($A364,Copper!$A:$D,4,FALSE)</f>
        <v>210900</v>
      </c>
      <c r="G364">
        <f>VLOOKUP($A364,Zinc!$A:$D,2,FALSE)</f>
        <v>2640.5</v>
      </c>
      <c r="H364">
        <f>VLOOKUP($A364,Zinc!$A:$D,4,FALSE)</f>
        <v>101925</v>
      </c>
      <c r="I364">
        <f>VLOOKUP($A364,'EUR-USD'!$A:$B,2,FALSE)</f>
        <v>1.1322000000000001</v>
      </c>
      <c r="J364">
        <f>VLOOKUP($A364,'USD-INR'!$A:$F,2,FALSE)</f>
        <v>69.47</v>
      </c>
      <c r="K364">
        <f>VLOOKUP($A364,'USD-INR'!$A:$F,6,FALSE)</f>
        <v>1160000</v>
      </c>
      <c r="L364">
        <f>VLOOKUP($A364,Coal!$A:$D,4,FALSE)</f>
        <v>0.62904851014826546</v>
      </c>
      <c r="M364">
        <f>VLOOKUP($A364,'Crude Oil - WTI'!$A:$F,2,FALSE)</f>
        <v>51.14</v>
      </c>
      <c r="N364">
        <f>VLOOKUP($A364,'Crude Oil - WTI'!$A:$F,6,FALSE)</f>
        <v>786110</v>
      </c>
      <c r="O364">
        <f>VLOOKUP($A364,'Natural Gas'!$A:$F,2,FALSE)</f>
        <v>2.3860000000000001</v>
      </c>
      <c r="P364">
        <f>VLOOKUP($A364,'Natural Gas'!$A:$F,6,FALSE)</f>
        <v>148270</v>
      </c>
      <c r="Q364">
        <f>VLOOKUP($A364,'Crude Oil - Brent'!$A:$F,2,FALSE)</f>
        <v>59.97</v>
      </c>
      <c r="R364">
        <f>VLOOKUP($A364,'Crude Oil - Brent'!$A:$F,6,FALSE)</f>
        <v>343210</v>
      </c>
    </row>
    <row r="365" spans="1:18" x14ac:dyDescent="0.3">
      <c r="A365" s="48">
        <v>43629</v>
      </c>
      <c r="B365" s="49">
        <v>1250</v>
      </c>
      <c r="C365">
        <f>VLOOKUP($A365,Aluminium!$A:$D,2,FALSE)</f>
        <v>1756</v>
      </c>
      <c r="D365">
        <f>VLOOKUP($A365,Aluminium!$A:$D,4,FALSE)</f>
        <v>1075750</v>
      </c>
      <c r="E365">
        <f>VLOOKUP($A365,Copper!$A:$D,2,FALSE)</f>
        <v>5797.5</v>
      </c>
      <c r="F365">
        <f>VLOOKUP($A365,Copper!$A:$D,4,FALSE)</f>
        <v>248550</v>
      </c>
      <c r="G365">
        <f>VLOOKUP($A365,Zinc!$A:$D,2,FALSE)</f>
        <v>2604</v>
      </c>
      <c r="H365">
        <f>VLOOKUP($A365,Zinc!$A:$D,4,FALSE)</f>
        <v>102100</v>
      </c>
      <c r="I365">
        <f>VLOOKUP($A365,'EUR-USD'!$A:$B,2,FALSE)</f>
        <v>1.1296999999999999</v>
      </c>
      <c r="J365">
        <f>VLOOKUP($A365,'USD-INR'!$A:$F,2,FALSE)</f>
        <v>69.61</v>
      </c>
      <c r="K365">
        <f>VLOOKUP($A365,'USD-INR'!$A:$F,6,FALSE)</f>
        <v>1310000</v>
      </c>
      <c r="L365">
        <f>VLOOKUP($A365,Coal!$A:$D,4,FALSE)</f>
        <v>0.63496624048268935</v>
      </c>
      <c r="M365">
        <f>VLOOKUP($A365,'Crude Oil - WTI'!$A:$F,2,FALSE)</f>
        <v>52.28</v>
      </c>
      <c r="N365">
        <f>VLOOKUP($A365,'Crude Oil - WTI'!$A:$F,6,FALSE)</f>
        <v>945020</v>
      </c>
      <c r="O365">
        <f>VLOOKUP($A365,'Natural Gas'!$A:$F,2,FALSE)</f>
        <v>2.3250000000000002</v>
      </c>
      <c r="P365">
        <f>VLOOKUP($A365,'Natural Gas'!$A:$F,6,FALSE)</f>
        <v>180140</v>
      </c>
      <c r="Q365">
        <f>VLOOKUP($A365,'Crude Oil - Brent'!$A:$F,2,FALSE)</f>
        <v>61.31</v>
      </c>
      <c r="R365">
        <f>VLOOKUP($A365,'Crude Oil - Brent'!$A:$F,6,FALSE)</f>
        <v>435420</v>
      </c>
    </row>
    <row r="366" spans="1:18" x14ac:dyDescent="0.3">
      <c r="A366" s="48">
        <v>43630</v>
      </c>
      <c r="B366" s="49">
        <v>1250</v>
      </c>
      <c r="C366">
        <f>VLOOKUP($A366,Aluminium!$A:$D,2,FALSE)</f>
        <v>1737.5</v>
      </c>
      <c r="D366">
        <f>VLOOKUP($A366,Aluminium!$A:$D,4,FALSE)</f>
        <v>1064625</v>
      </c>
      <c r="E366">
        <f>VLOOKUP($A366,Copper!$A:$D,2,FALSE)</f>
        <v>5805.5</v>
      </c>
      <c r="F366">
        <f>VLOOKUP($A366,Copper!$A:$D,4,FALSE)</f>
        <v>252425</v>
      </c>
      <c r="G366">
        <f>VLOOKUP($A366,Zinc!$A:$D,2,FALSE)</f>
        <v>2575</v>
      </c>
      <c r="H366">
        <f>VLOOKUP($A366,Zinc!$A:$D,4,FALSE)</f>
        <v>100625</v>
      </c>
      <c r="I366">
        <f>VLOOKUP($A366,'EUR-USD'!$A:$B,2,FALSE)</f>
        <v>1.1258999999999999</v>
      </c>
      <c r="J366">
        <f>VLOOKUP($A366,'USD-INR'!$A:$F,2,FALSE)</f>
        <v>69.89</v>
      </c>
      <c r="K366">
        <f>VLOOKUP($A366,'USD-INR'!$A:$F,6,FALSE)</f>
        <v>1780000</v>
      </c>
      <c r="L366">
        <f>VLOOKUP($A366,Coal!$A:$D,4,FALSE)</f>
        <v>0.6295607383030476</v>
      </c>
      <c r="M366">
        <f>VLOOKUP($A366,'Crude Oil - WTI'!$A:$F,2,FALSE)</f>
        <v>52.51</v>
      </c>
      <c r="N366">
        <f>VLOOKUP($A366,'Crude Oil - WTI'!$A:$F,6,FALSE)</f>
        <v>574230</v>
      </c>
      <c r="O366">
        <f>VLOOKUP($A366,'Natural Gas'!$A:$F,2,FALSE)</f>
        <v>2.387</v>
      </c>
      <c r="P366">
        <f>VLOOKUP($A366,'Natural Gas'!$A:$F,6,FALSE)</f>
        <v>132410</v>
      </c>
      <c r="Q366">
        <f>VLOOKUP($A366,'Crude Oil - Brent'!$A:$F,2,FALSE)</f>
        <v>62.01</v>
      </c>
      <c r="R366">
        <f>VLOOKUP($A366,'Crude Oil - Brent'!$A:$F,6,FALSE)</f>
        <v>262310</v>
      </c>
    </row>
    <row r="367" spans="1:18" x14ac:dyDescent="0.3">
      <c r="A367" s="48">
        <v>43633</v>
      </c>
      <c r="B367" s="49">
        <v>1300</v>
      </c>
      <c r="C367">
        <f>VLOOKUP($A367,Aluminium!$A:$D,2,FALSE)</f>
        <v>1719.5</v>
      </c>
      <c r="D367">
        <f>VLOOKUP($A367,Aluminium!$A:$D,4,FALSE)</f>
        <v>1055075</v>
      </c>
      <c r="E367">
        <f>VLOOKUP($A367,Copper!$A:$D,2,FALSE)</f>
        <v>5756</v>
      </c>
      <c r="F367">
        <f>VLOOKUP($A367,Copper!$A:$D,4,FALSE)</f>
        <v>251350</v>
      </c>
      <c r="G367">
        <f>VLOOKUP($A367,Zinc!$A:$D,2,FALSE)</f>
        <v>2549</v>
      </c>
      <c r="H367">
        <f>VLOOKUP($A367,Zinc!$A:$D,4,FALSE)</f>
        <v>100150</v>
      </c>
      <c r="I367">
        <f>VLOOKUP($A367,'EUR-USD'!$A:$B,2,FALSE)</f>
        <v>1.123</v>
      </c>
      <c r="J367">
        <f>VLOOKUP($A367,'USD-INR'!$A:$F,2,FALSE)</f>
        <v>69.989999999999995</v>
      </c>
      <c r="K367">
        <f>VLOOKUP($A367,'USD-INR'!$A:$F,6,FALSE)</f>
        <v>1340000</v>
      </c>
      <c r="L367">
        <f>VLOOKUP($A367,Coal!$A:$D,4,FALSE)</f>
        <v>0.63651950278611236</v>
      </c>
      <c r="M367">
        <f>VLOOKUP($A367,'Crude Oil - WTI'!$A:$F,2,FALSE)</f>
        <v>51.93</v>
      </c>
      <c r="N367">
        <f>VLOOKUP($A367,'Crude Oil - WTI'!$A:$F,6,FALSE)</f>
        <v>397870</v>
      </c>
      <c r="O367">
        <f>VLOOKUP($A367,'Natural Gas'!$A:$F,2,FALSE)</f>
        <v>2.3860000000000001</v>
      </c>
      <c r="P367">
        <f>VLOOKUP($A367,'Natural Gas'!$A:$F,6,FALSE)</f>
        <v>120280</v>
      </c>
      <c r="Q367">
        <f>VLOOKUP($A367,'Crude Oil - Brent'!$A:$F,2,FALSE)</f>
        <v>60.94</v>
      </c>
      <c r="R367">
        <f>VLOOKUP($A367,'Crude Oil - Brent'!$A:$F,6,FALSE)</f>
        <v>236160</v>
      </c>
    </row>
    <row r="368" spans="1:18" x14ac:dyDescent="0.3">
      <c r="A368" s="48">
        <v>43634</v>
      </c>
      <c r="B368" s="49">
        <v>1300</v>
      </c>
      <c r="C368">
        <f>VLOOKUP($A368,Aluminium!$A:$D,2,FALSE)</f>
        <v>1733</v>
      </c>
      <c r="D368">
        <f>VLOOKUP($A368,Aluminium!$A:$D,4,FALSE)</f>
        <v>1046850</v>
      </c>
      <c r="E368">
        <f>VLOOKUP($A368,Copper!$A:$D,2,FALSE)</f>
        <v>5848.5</v>
      </c>
      <c r="F368">
        <f>VLOOKUP($A368,Copper!$A:$D,4,FALSE)</f>
        <v>250750</v>
      </c>
      <c r="G368">
        <f>VLOOKUP($A368,Zinc!$A:$D,2,FALSE)</f>
        <v>2589</v>
      </c>
      <c r="H368">
        <f>VLOOKUP($A368,Zinc!$A:$D,4,FALSE)</f>
        <v>98650</v>
      </c>
      <c r="I368">
        <f>VLOOKUP($A368,'EUR-USD'!$A:$B,2,FALSE)</f>
        <v>1.1195999999999999</v>
      </c>
      <c r="J368">
        <f>VLOOKUP($A368,'USD-INR'!$A:$F,2,FALSE)</f>
        <v>69.78</v>
      </c>
      <c r="K368">
        <f>VLOOKUP($A368,'USD-INR'!$A:$F,6,FALSE)</f>
        <v>1320000</v>
      </c>
      <c r="L368">
        <f>VLOOKUP($A368,Coal!$A:$D,4,FALSE)</f>
        <v>0.64201777013470906</v>
      </c>
      <c r="M368">
        <f>VLOOKUP($A368,'Crude Oil - WTI'!$A:$F,2,FALSE)</f>
        <v>53.9</v>
      </c>
      <c r="N368">
        <f>VLOOKUP($A368,'Crude Oil - WTI'!$A:$F,6,FALSE)</f>
        <v>181640</v>
      </c>
      <c r="O368">
        <f>VLOOKUP($A368,'Natural Gas'!$A:$F,2,FALSE)</f>
        <v>2.3279999999999998</v>
      </c>
      <c r="P368">
        <f>VLOOKUP($A368,'Natural Gas'!$A:$F,6,FALSE)</f>
        <v>121400</v>
      </c>
      <c r="Q368">
        <f>VLOOKUP($A368,'Crude Oil - Brent'!$A:$F,2,FALSE)</f>
        <v>62.14</v>
      </c>
      <c r="R368">
        <f>VLOOKUP($A368,'Crude Oil - Brent'!$A:$F,6,FALSE)</f>
        <v>327700</v>
      </c>
    </row>
    <row r="369" spans="1:18" x14ac:dyDescent="0.3">
      <c r="A369" s="48">
        <v>43635</v>
      </c>
      <c r="B369" s="49">
        <v>1275</v>
      </c>
      <c r="C369">
        <f>VLOOKUP($A369,Aluminium!$A:$D,2,FALSE)</f>
        <v>1746.5</v>
      </c>
      <c r="D369">
        <f>VLOOKUP($A369,Aluminium!$A:$D,4,FALSE)</f>
        <v>1038700</v>
      </c>
      <c r="E369">
        <f>VLOOKUP($A369,Copper!$A:$D,2,FALSE)</f>
        <v>5895</v>
      </c>
      <c r="F369">
        <f>VLOOKUP($A369,Copper!$A:$D,4,FALSE)</f>
        <v>248375</v>
      </c>
      <c r="G369">
        <f>VLOOKUP($A369,Zinc!$A:$D,2,FALSE)</f>
        <v>2607.5</v>
      </c>
      <c r="H369">
        <f>VLOOKUP($A369,Zinc!$A:$D,4,FALSE)</f>
        <v>99475</v>
      </c>
      <c r="I369">
        <f>VLOOKUP($A369,'EUR-USD'!$A:$B,2,FALSE)</f>
        <v>1.1203000000000001</v>
      </c>
      <c r="J369">
        <f>VLOOKUP($A369,'USD-INR'!$A:$F,2,FALSE)</f>
        <v>69.78</v>
      </c>
      <c r="K369">
        <f>VLOOKUP($A369,'USD-INR'!$A:$F,6,FALSE)</f>
        <v>1250000</v>
      </c>
      <c r="L369">
        <f>VLOOKUP($A369,Coal!$A:$D,4,FALSE)</f>
        <v>0.64273430782459162</v>
      </c>
      <c r="M369">
        <f>VLOOKUP($A369,'Crude Oil - WTI'!$A:$F,2,FALSE)</f>
        <v>53.76</v>
      </c>
      <c r="N369">
        <f>VLOOKUP($A369,'Crude Oil - WTI'!$A:$F,6,FALSE)</f>
        <v>122840</v>
      </c>
      <c r="O369">
        <f>VLOOKUP($A369,'Natural Gas'!$A:$F,2,FALSE)</f>
        <v>2.2759999999999998</v>
      </c>
      <c r="P369">
        <f>VLOOKUP($A369,'Natural Gas'!$A:$F,6,FALSE)</f>
        <v>173670</v>
      </c>
      <c r="Q369">
        <f>VLOOKUP($A369,'Crude Oil - Brent'!$A:$F,2,FALSE)</f>
        <v>61.82</v>
      </c>
      <c r="R369">
        <f>VLOOKUP($A369,'Crude Oil - Brent'!$A:$F,6,FALSE)</f>
        <v>320060</v>
      </c>
    </row>
    <row r="370" spans="1:18" x14ac:dyDescent="0.3">
      <c r="A370" s="48">
        <v>43636</v>
      </c>
      <c r="B370" s="49">
        <v>1275</v>
      </c>
      <c r="C370">
        <f>VLOOKUP($A370,Aluminium!$A:$D,2,FALSE)</f>
        <v>1778</v>
      </c>
      <c r="D370">
        <f>VLOOKUP($A370,Aluminium!$A:$D,4,FALSE)</f>
        <v>1031625</v>
      </c>
      <c r="E370">
        <f>VLOOKUP($A370,Copper!$A:$D,2,FALSE)</f>
        <v>5962</v>
      </c>
      <c r="F370">
        <f>VLOOKUP($A370,Copper!$A:$D,4,FALSE)</f>
        <v>247050</v>
      </c>
      <c r="G370">
        <f>VLOOKUP($A370,Zinc!$A:$D,2,FALSE)</f>
        <v>2586</v>
      </c>
      <c r="H370">
        <f>VLOOKUP($A370,Zinc!$A:$D,4,FALSE)</f>
        <v>97950</v>
      </c>
      <c r="I370">
        <f>VLOOKUP($A370,'EUR-USD'!$A:$B,2,FALSE)</f>
        <v>1.1309</v>
      </c>
      <c r="J370">
        <f>VLOOKUP($A370,'USD-INR'!$A:$F,2,FALSE)</f>
        <v>69.510000000000005</v>
      </c>
      <c r="K370">
        <f>VLOOKUP($A370,'USD-INR'!$A:$F,6,FALSE)</f>
        <v>1560000</v>
      </c>
      <c r="L370">
        <f>VLOOKUP($A370,Coal!$A:$D,4,FALSE)</f>
        <v>0.6437922601064594</v>
      </c>
      <c r="M370">
        <f>VLOOKUP($A370,'Crude Oil - WTI'!$A:$F,2,FALSE)</f>
        <v>56.65</v>
      </c>
      <c r="N370">
        <f>VLOOKUP($A370,'Crude Oil - WTI'!$A:$F,6,FALSE)</f>
        <v>27880</v>
      </c>
      <c r="O370">
        <f>VLOOKUP($A370,'Natural Gas'!$A:$F,2,FALSE)</f>
        <v>2.1850000000000001</v>
      </c>
      <c r="P370">
        <f>VLOOKUP($A370,'Natural Gas'!$A:$F,6,FALSE)</f>
        <v>210070</v>
      </c>
      <c r="Q370">
        <f>VLOOKUP($A370,'Crude Oil - Brent'!$A:$F,2,FALSE)</f>
        <v>64.45</v>
      </c>
      <c r="R370">
        <f>VLOOKUP($A370,'Crude Oil - Brent'!$A:$F,6,FALSE)</f>
        <v>394170</v>
      </c>
    </row>
    <row r="371" spans="1:18" x14ac:dyDescent="0.3">
      <c r="A371" s="48">
        <v>43637</v>
      </c>
      <c r="B371" s="49">
        <v>1275</v>
      </c>
      <c r="C371">
        <f>VLOOKUP($A371,Aluminium!$A:$D,2,FALSE)</f>
        <v>1743.5</v>
      </c>
      <c r="D371">
        <f>VLOOKUP($A371,Aluminium!$A:$D,4,FALSE)</f>
        <v>1023450</v>
      </c>
      <c r="E371">
        <f>VLOOKUP($A371,Copper!$A:$D,2,FALSE)</f>
        <v>5941</v>
      </c>
      <c r="F371">
        <f>VLOOKUP($A371,Copper!$A:$D,4,FALSE)</f>
        <v>246050</v>
      </c>
      <c r="G371">
        <f>VLOOKUP($A371,Zinc!$A:$D,2,FALSE)</f>
        <v>2542.5</v>
      </c>
      <c r="H371">
        <f>VLOOKUP($A371,Zinc!$A:$D,4,FALSE)</f>
        <v>97200</v>
      </c>
      <c r="I371">
        <f>VLOOKUP($A371,'EUR-USD'!$A:$B,2,FALSE)</f>
        <v>1.1316999999999999</v>
      </c>
      <c r="J371">
        <f>VLOOKUP($A371,'USD-INR'!$A:$F,2,FALSE)</f>
        <v>69.61</v>
      </c>
      <c r="K371">
        <f>VLOOKUP($A371,'USD-INR'!$A:$F,6,FALSE)</f>
        <v>1540000</v>
      </c>
      <c r="L371">
        <f>VLOOKUP($A371,Coal!$A:$D,4,FALSE)</f>
        <v>0.6428674041086051</v>
      </c>
      <c r="M371">
        <f>VLOOKUP($A371,'Crude Oil - WTI'!$A:$F,2,FALSE)</f>
        <v>57.43</v>
      </c>
      <c r="N371">
        <f>VLOOKUP($A371,'Crude Oil - WTI'!$A:$F,6,FALSE)</f>
        <v>676050</v>
      </c>
      <c r="O371">
        <f>VLOOKUP($A371,'Natural Gas'!$A:$F,2,FALSE)</f>
        <v>2.1859999999999999</v>
      </c>
      <c r="P371">
        <f>VLOOKUP($A371,'Natural Gas'!$A:$F,6,FALSE)</f>
        <v>92240</v>
      </c>
      <c r="Q371">
        <f>VLOOKUP($A371,'Crude Oil - Brent'!$A:$F,2,FALSE)</f>
        <v>65.2</v>
      </c>
      <c r="R371">
        <f>VLOOKUP($A371,'Crude Oil - Brent'!$A:$F,6,FALSE)</f>
        <v>257920.00000000003</v>
      </c>
    </row>
    <row r="372" spans="1:18" x14ac:dyDescent="0.3">
      <c r="A372" s="48">
        <v>43640</v>
      </c>
      <c r="B372" s="49">
        <v>1275</v>
      </c>
      <c r="C372">
        <f>VLOOKUP($A372,Aluminium!$A:$D,2,FALSE)</f>
        <v>1747.5</v>
      </c>
      <c r="D372">
        <f>VLOOKUP($A372,Aluminium!$A:$D,4,FALSE)</f>
        <v>1016025</v>
      </c>
      <c r="E372">
        <f>VLOOKUP($A372,Copper!$A:$D,2,FALSE)</f>
        <v>5917</v>
      </c>
      <c r="F372">
        <f>VLOOKUP($A372,Copper!$A:$D,4,FALSE)</f>
        <v>244725</v>
      </c>
      <c r="G372">
        <f>VLOOKUP($A372,Zinc!$A:$D,2,FALSE)</f>
        <v>2578</v>
      </c>
      <c r="H372">
        <f>VLOOKUP($A372,Zinc!$A:$D,4,FALSE)</f>
        <v>95525</v>
      </c>
      <c r="I372">
        <f>VLOOKUP($A372,'EUR-USD'!$A:$B,2,FALSE)</f>
        <v>1.1395</v>
      </c>
      <c r="J372">
        <f>VLOOKUP($A372,'USD-INR'!$A:$F,2,FALSE)</f>
        <v>69.39</v>
      </c>
      <c r="K372">
        <f>VLOOKUP($A372,'USD-INR'!$A:$F,6,FALSE)</f>
        <v>1560000</v>
      </c>
      <c r="L372">
        <f>VLOOKUP($A372,Coal!$A:$D,4,FALSE)</f>
        <v>0.64490560599510016</v>
      </c>
      <c r="M372">
        <f>VLOOKUP($A372,'Crude Oil - WTI'!$A:$F,2,FALSE)</f>
        <v>57.9</v>
      </c>
      <c r="N372">
        <f>VLOOKUP($A372,'Crude Oil - WTI'!$A:$F,6,FALSE)</f>
        <v>597160</v>
      </c>
      <c r="O372">
        <f>VLOOKUP($A372,'Natural Gas'!$A:$F,2,FALSE)</f>
        <v>2.3029999999999999</v>
      </c>
      <c r="P372">
        <f>VLOOKUP($A372,'Natural Gas'!$A:$F,6,FALSE)</f>
        <v>67650</v>
      </c>
      <c r="Q372">
        <f>VLOOKUP($A372,'Crude Oil - Brent'!$A:$F,2,FALSE)</f>
        <v>64.86</v>
      </c>
      <c r="R372">
        <f>VLOOKUP($A372,'Crude Oil - Brent'!$A:$F,6,FALSE)</f>
        <v>217440</v>
      </c>
    </row>
    <row r="373" spans="1:18" x14ac:dyDescent="0.3">
      <c r="A373" s="48">
        <v>43641</v>
      </c>
      <c r="B373" s="49">
        <v>1275</v>
      </c>
      <c r="C373">
        <f>VLOOKUP($A373,Aluminium!$A:$D,2,FALSE)</f>
        <v>1776.5</v>
      </c>
      <c r="D373">
        <f>VLOOKUP($A373,Aluminium!$A:$D,4,FALSE)</f>
        <v>1007300</v>
      </c>
      <c r="E373">
        <f>VLOOKUP($A373,Copper!$A:$D,2,FALSE)</f>
        <v>5985.5</v>
      </c>
      <c r="F373">
        <f>VLOOKUP($A373,Copper!$A:$D,4,FALSE)</f>
        <v>242875</v>
      </c>
      <c r="G373">
        <f>VLOOKUP($A373,Zinc!$A:$D,2,FALSE)</f>
        <v>2644</v>
      </c>
      <c r="H373">
        <f>VLOOKUP($A373,Zinc!$A:$D,4,FALSE)</f>
        <v>97625</v>
      </c>
      <c r="I373">
        <f>VLOOKUP($A373,'EUR-USD'!$A:$B,2,FALSE)</f>
        <v>1.1383000000000001</v>
      </c>
      <c r="J373">
        <f>VLOOKUP($A373,'USD-INR'!$A:$F,2,FALSE)</f>
        <v>69.39</v>
      </c>
      <c r="K373">
        <f>VLOOKUP($A373,'USD-INR'!$A:$F,6,FALSE)</f>
        <v>1630000</v>
      </c>
      <c r="L373">
        <f>VLOOKUP($A373,Coal!$A:$D,4,FALSE)</f>
        <v>0.64346447614930102</v>
      </c>
      <c r="M373">
        <f>VLOOKUP($A373,'Crude Oil - WTI'!$A:$F,2,FALSE)</f>
        <v>57.83</v>
      </c>
      <c r="N373">
        <f>VLOOKUP($A373,'Crude Oil - WTI'!$A:$F,6,FALSE)</f>
        <v>673140</v>
      </c>
      <c r="O373">
        <f>VLOOKUP($A373,'Natural Gas'!$A:$F,2,FALSE)</f>
        <v>2.3079999999999998</v>
      </c>
      <c r="P373">
        <f>VLOOKUP($A373,'Natural Gas'!$A:$F,6,FALSE)</f>
        <v>55010</v>
      </c>
      <c r="Q373">
        <f>VLOOKUP($A373,'Crude Oil - Brent'!$A:$F,2,FALSE)</f>
        <v>65.05</v>
      </c>
      <c r="R373">
        <f>VLOOKUP($A373,'Crude Oil - Brent'!$A:$F,6,FALSE)</f>
        <v>205800</v>
      </c>
    </row>
    <row r="374" spans="1:18" x14ac:dyDescent="0.3">
      <c r="A374" s="48">
        <v>43642</v>
      </c>
      <c r="B374" s="49">
        <v>1250</v>
      </c>
      <c r="C374">
        <f>VLOOKUP($A374,Aluminium!$A:$D,2,FALSE)</f>
        <v>1803</v>
      </c>
      <c r="D374">
        <f>VLOOKUP($A374,Aluminium!$A:$D,4,FALSE)</f>
        <v>998600</v>
      </c>
      <c r="E374">
        <f>VLOOKUP($A374,Copper!$A:$D,2,FALSE)</f>
        <v>6006</v>
      </c>
      <c r="F374">
        <f>VLOOKUP($A374,Copper!$A:$D,4,FALSE)</f>
        <v>241700</v>
      </c>
      <c r="G374">
        <f>VLOOKUP($A374,Zinc!$A:$D,2,FALSE)</f>
        <v>2623</v>
      </c>
      <c r="H374">
        <f>VLOOKUP($A374,Zinc!$A:$D,4,FALSE)</f>
        <v>100825</v>
      </c>
      <c r="I374">
        <f>VLOOKUP($A374,'EUR-USD'!$A:$B,2,FALSE)</f>
        <v>1.1359999999999999</v>
      </c>
      <c r="J374">
        <f>VLOOKUP($A374,'USD-INR'!$A:$F,2,FALSE)</f>
        <v>69.319999999999993</v>
      </c>
      <c r="K374">
        <f>VLOOKUP($A374,'USD-INR'!$A:$F,6,FALSE)</f>
        <v>1500000</v>
      </c>
      <c r="L374">
        <f>VLOOKUP($A374,Coal!$A:$D,4,FALSE)</f>
        <v>0.64050778995960767</v>
      </c>
      <c r="M374">
        <f>VLOOKUP($A374,'Crude Oil - WTI'!$A:$F,2,FALSE)</f>
        <v>59.38</v>
      </c>
      <c r="N374">
        <f>VLOOKUP($A374,'Crude Oil - WTI'!$A:$F,6,FALSE)</f>
        <v>686820</v>
      </c>
      <c r="O374">
        <f>VLOOKUP($A374,'Natural Gas'!$A:$F,2,FALSE)</f>
        <v>2.2909999999999999</v>
      </c>
      <c r="P374">
        <f>VLOOKUP($A374,'Natural Gas'!$A:$F,6,FALSE)</f>
        <v>6630</v>
      </c>
      <c r="Q374">
        <f>VLOOKUP($A374,'Crude Oil - Brent'!$A:$F,2,FALSE)</f>
        <v>66.489999999999995</v>
      </c>
      <c r="R374">
        <f>VLOOKUP($A374,'Crude Oil - Brent'!$A:$F,6,FALSE)</f>
        <v>141950</v>
      </c>
    </row>
    <row r="375" spans="1:18" x14ac:dyDescent="0.3">
      <c r="A375" s="48">
        <v>43643</v>
      </c>
      <c r="B375" s="49">
        <v>1250</v>
      </c>
      <c r="C375">
        <f>VLOOKUP($A375,Aluminium!$A:$D,2,FALSE)</f>
        <v>1782</v>
      </c>
      <c r="D375">
        <f>VLOOKUP($A375,Aluminium!$A:$D,4,FALSE)</f>
        <v>1003750</v>
      </c>
      <c r="E375">
        <f>VLOOKUP($A375,Copper!$A:$D,2,FALSE)</f>
        <v>5953.5</v>
      </c>
      <c r="F375">
        <f>VLOOKUP($A375,Copper!$A:$D,4,FALSE)</f>
        <v>241175</v>
      </c>
      <c r="G375">
        <f>VLOOKUP($A375,Zinc!$A:$D,2,FALSE)</f>
        <v>2518</v>
      </c>
      <c r="H375">
        <f>VLOOKUP($A375,Zinc!$A:$D,4,FALSE)</f>
        <v>98975</v>
      </c>
      <c r="I375">
        <f>VLOOKUP($A375,'EUR-USD'!$A:$B,2,FALSE)</f>
        <v>1.1375</v>
      </c>
      <c r="J375">
        <f>VLOOKUP($A375,'USD-INR'!$A:$F,2,FALSE)</f>
        <v>69.36</v>
      </c>
      <c r="K375">
        <f>VLOOKUP($A375,'USD-INR'!$A:$F,6,FALSE)</f>
        <v>1650000</v>
      </c>
      <c r="L375">
        <f>VLOOKUP($A375,Coal!$A:$D,4,FALSE)</f>
        <v>0.63941753171856985</v>
      </c>
      <c r="M375">
        <f>VLOOKUP($A375,'Crude Oil - WTI'!$A:$F,2,FALSE)</f>
        <v>59.43</v>
      </c>
      <c r="N375">
        <f>VLOOKUP($A375,'Crude Oil - WTI'!$A:$F,6,FALSE)</f>
        <v>531410</v>
      </c>
      <c r="O375">
        <f>VLOOKUP($A375,'Natural Gas'!$A:$F,2,FALSE)</f>
        <v>2.3239999999999998</v>
      </c>
      <c r="P375">
        <f>VLOOKUP($A375,'Natural Gas'!$A:$F,6,FALSE)</f>
        <v>108700</v>
      </c>
      <c r="Q375">
        <f>VLOOKUP($A375,'Crude Oil - Brent'!$A:$F,2,FALSE)</f>
        <v>66.55</v>
      </c>
      <c r="R375">
        <f>VLOOKUP($A375,'Crude Oil - Brent'!$A:$F,6,FALSE)</f>
        <v>103160</v>
      </c>
    </row>
    <row r="376" spans="1:18" x14ac:dyDescent="0.3">
      <c r="A376" s="48">
        <v>43644</v>
      </c>
      <c r="B376" s="49">
        <v>1250</v>
      </c>
      <c r="C376">
        <f>VLOOKUP($A376,Aluminium!$A:$D,2,FALSE)</f>
        <v>1773.5</v>
      </c>
      <c r="D376">
        <f>VLOOKUP($A376,Aluminium!$A:$D,4,FALSE)</f>
        <v>996725</v>
      </c>
      <c r="E376">
        <f>VLOOKUP($A376,Copper!$A:$D,2,FALSE)</f>
        <v>5972</v>
      </c>
      <c r="F376">
        <f>VLOOKUP($A376,Copper!$A:$D,4,FALSE)</f>
        <v>241400</v>
      </c>
      <c r="G376">
        <f>VLOOKUP($A376,Zinc!$A:$D,2,FALSE)</f>
        <v>2580.5</v>
      </c>
      <c r="H376">
        <f>VLOOKUP($A376,Zinc!$A:$D,4,FALSE)</f>
        <v>97000</v>
      </c>
      <c r="I376">
        <f>VLOOKUP($A376,'EUR-USD'!$A:$B,2,FALSE)</f>
        <v>1.1372</v>
      </c>
      <c r="J376">
        <f>VLOOKUP($A376,'USD-INR'!$A:$F,2,FALSE)</f>
        <v>69.3</v>
      </c>
      <c r="K376">
        <f>VLOOKUP($A376,'USD-INR'!$A:$F,6,FALSE)</f>
        <v>1560000</v>
      </c>
      <c r="L376">
        <f>VLOOKUP($A376,Coal!$A:$D,4,FALSE)</f>
        <v>0.64141414141414144</v>
      </c>
      <c r="M376">
        <f>VLOOKUP($A376,'Crude Oil - WTI'!$A:$F,2,FALSE)</f>
        <v>58.47</v>
      </c>
      <c r="N376">
        <f>VLOOKUP($A376,'Crude Oil - WTI'!$A:$F,6,FALSE)</f>
        <v>556100</v>
      </c>
      <c r="O376">
        <f>VLOOKUP($A376,'Natural Gas'!$A:$F,2,FALSE)</f>
        <v>2.3079999999999998</v>
      </c>
      <c r="P376">
        <f>VLOOKUP($A376,'Natural Gas'!$A:$F,6,FALSE)</f>
        <v>116430</v>
      </c>
      <c r="Q376">
        <f>VLOOKUP($A376,'Crude Oil - Brent'!$A:$F,2,FALSE)</f>
        <v>66.55</v>
      </c>
      <c r="R376">
        <f>VLOOKUP($A376,'Crude Oil - Brent'!$A:$F,6,FALSE)</f>
        <v>34620</v>
      </c>
    </row>
    <row r="377" spans="1:18" x14ac:dyDescent="0.3">
      <c r="A377" s="48">
        <v>43647</v>
      </c>
      <c r="B377" s="49">
        <v>1450</v>
      </c>
      <c r="C377">
        <f>VLOOKUP($A377,Aluminium!$A:$D,2,FALSE)</f>
        <v>1778</v>
      </c>
      <c r="D377">
        <f>VLOOKUP($A377,Aluminium!$A:$D,4,FALSE)</f>
        <v>989125</v>
      </c>
      <c r="E377">
        <f>VLOOKUP($A377,Copper!$A:$D,2,FALSE)</f>
        <v>5999</v>
      </c>
      <c r="F377">
        <f>VLOOKUP($A377,Copper!$A:$D,4,FALSE)</f>
        <v>240900</v>
      </c>
      <c r="G377">
        <f>VLOOKUP($A377,Zinc!$A:$D,2,FALSE)</f>
        <v>2546</v>
      </c>
      <c r="H377">
        <f>VLOOKUP($A377,Zinc!$A:$D,4,FALSE)</f>
        <v>95125</v>
      </c>
      <c r="I377">
        <f>VLOOKUP($A377,'EUR-USD'!$A:$B,2,FALSE)</f>
        <v>1.1348</v>
      </c>
      <c r="J377">
        <f>VLOOKUP($A377,'USD-INR'!$A:$F,2,FALSE)</f>
        <v>69.2</v>
      </c>
      <c r="K377">
        <f>VLOOKUP($A377,'USD-INR'!$A:$F,6,FALSE)</f>
        <v>1490000</v>
      </c>
      <c r="L377">
        <f>VLOOKUP($A377,Coal!$A:$D,4,FALSE)</f>
        <v>0.64234104046242779</v>
      </c>
      <c r="M377">
        <f>VLOOKUP($A377,'Crude Oil - WTI'!$A:$F,2,FALSE)</f>
        <v>59.09</v>
      </c>
      <c r="N377">
        <f>VLOOKUP($A377,'Crude Oil - WTI'!$A:$F,6,FALSE)</f>
        <v>674890</v>
      </c>
      <c r="O377">
        <f>VLOOKUP($A377,'Natural Gas'!$A:$F,2,FALSE)</f>
        <v>2.2669999999999999</v>
      </c>
      <c r="P377">
        <f>VLOOKUP($A377,'Natural Gas'!$A:$F,6,FALSE)</f>
        <v>149170</v>
      </c>
      <c r="Q377">
        <f>VLOOKUP($A377,'Crude Oil - Brent'!$A:$F,2,FALSE)</f>
        <v>65.06</v>
      </c>
      <c r="R377">
        <f>VLOOKUP($A377,'Crude Oil - Brent'!$A:$F,6,FALSE)</f>
        <v>361410</v>
      </c>
    </row>
    <row r="378" spans="1:18" x14ac:dyDescent="0.3">
      <c r="A378" s="48">
        <v>43648</v>
      </c>
      <c r="B378" s="49">
        <v>1450</v>
      </c>
      <c r="C378">
        <f>VLOOKUP($A378,Aluminium!$A:$D,2,FALSE)</f>
        <v>1755.5</v>
      </c>
      <c r="D378">
        <f>VLOOKUP($A378,Aluminium!$A:$D,4,FALSE)</f>
        <v>984450</v>
      </c>
      <c r="E378">
        <f>VLOOKUP($A378,Copper!$A:$D,2,FALSE)</f>
        <v>5910</v>
      </c>
      <c r="F378">
        <f>VLOOKUP($A378,Copper!$A:$D,4,FALSE)</f>
        <v>239925</v>
      </c>
      <c r="G378">
        <f>VLOOKUP($A378,Zinc!$A:$D,2,FALSE)</f>
        <v>2491</v>
      </c>
      <c r="H378">
        <f>VLOOKUP($A378,Zinc!$A:$D,4,FALSE)</f>
        <v>93500</v>
      </c>
      <c r="I378">
        <f>VLOOKUP($A378,'EUR-USD'!$A:$B,2,FALSE)</f>
        <v>1.1295999999999999</v>
      </c>
      <c r="J378">
        <f>VLOOKUP($A378,'USD-INR'!$A:$F,2,FALSE)</f>
        <v>69.17</v>
      </c>
      <c r="K378">
        <f>VLOOKUP($A378,'USD-INR'!$A:$F,6,FALSE)</f>
        <v>1520000</v>
      </c>
      <c r="L378">
        <f>VLOOKUP($A378,Coal!$A:$D,4,FALSE)</f>
        <v>0.65707676738470433</v>
      </c>
      <c r="M378">
        <f>VLOOKUP($A378,'Crude Oil - WTI'!$A:$F,2,FALSE)</f>
        <v>56.25</v>
      </c>
      <c r="N378">
        <f>VLOOKUP($A378,'Crude Oil - WTI'!$A:$F,6,FALSE)</f>
        <v>878940</v>
      </c>
      <c r="O378">
        <f>VLOOKUP($A378,'Natural Gas'!$A:$F,2,FALSE)</f>
        <v>2.2400000000000002</v>
      </c>
      <c r="P378">
        <f>VLOOKUP($A378,'Natural Gas'!$A:$F,6,FALSE)</f>
        <v>96730</v>
      </c>
      <c r="Q378">
        <f>VLOOKUP($A378,'Crude Oil - Brent'!$A:$F,2,FALSE)</f>
        <v>62.4</v>
      </c>
      <c r="R378">
        <f>VLOOKUP($A378,'Crude Oil - Brent'!$A:$F,6,FALSE)</f>
        <v>386940</v>
      </c>
    </row>
    <row r="379" spans="1:18" x14ac:dyDescent="0.3">
      <c r="A379" s="48">
        <v>43649</v>
      </c>
      <c r="B379" s="49">
        <v>1450</v>
      </c>
      <c r="C379">
        <f>VLOOKUP($A379,Aluminium!$A:$D,2,FALSE)</f>
        <v>1754.5</v>
      </c>
      <c r="D379">
        <f>VLOOKUP($A379,Aluminium!$A:$D,4,FALSE)</f>
        <v>977750</v>
      </c>
      <c r="E379">
        <f>VLOOKUP($A379,Copper!$A:$D,2,FALSE)</f>
        <v>5874</v>
      </c>
      <c r="F379">
        <f>VLOOKUP($A379,Copper!$A:$D,4,FALSE)</f>
        <v>272500</v>
      </c>
      <c r="G379">
        <f>VLOOKUP($A379,Zinc!$A:$D,2,FALSE)</f>
        <v>2507</v>
      </c>
      <c r="H379">
        <f>VLOOKUP($A379,Zinc!$A:$D,4,FALSE)</f>
        <v>91625</v>
      </c>
      <c r="I379">
        <f>VLOOKUP($A379,'EUR-USD'!$A:$B,2,FALSE)</f>
        <v>1.1291</v>
      </c>
      <c r="J379">
        <f>VLOOKUP($A379,'USD-INR'!$A:$F,2,FALSE)</f>
        <v>69.09</v>
      </c>
      <c r="K379">
        <f>VLOOKUP($A379,'USD-INR'!$A:$F,6,FALSE)</f>
        <v>1580000</v>
      </c>
      <c r="L379">
        <f>VLOOKUP($A379,Coal!$A:$D,4,FALSE)</f>
        <v>0.66217976552323055</v>
      </c>
      <c r="M379">
        <f>VLOOKUP($A379,'Crude Oil - WTI'!$A:$F,2,FALSE)</f>
        <v>57.34</v>
      </c>
      <c r="N379">
        <f>VLOOKUP($A379,'Crude Oil - WTI'!$A:$F,6,FALSE)</f>
        <v>600130</v>
      </c>
      <c r="O379">
        <f>VLOOKUP($A379,'Natural Gas'!$A:$F,2,FALSE)</f>
        <v>2.29</v>
      </c>
      <c r="P379">
        <f>VLOOKUP($A379,'Natural Gas'!$A:$F,6,FALSE)</f>
        <v>91190</v>
      </c>
      <c r="Q379">
        <f>VLOOKUP($A379,'Crude Oil - Brent'!$A:$F,2,FALSE)</f>
        <v>63.82</v>
      </c>
      <c r="R379">
        <f>VLOOKUP($A379,'Crude Oil - Brent'!$A:$F,6,FALSE)</f>
        <v>281750</v>
      </c>
    </row>
    <row r="380" spans="1:18" x14ac:dyDescent="0.3">
      <c r="A380" s="48">
        <v>43650</v>
      </c>
      <c r="B380" s="49">
        <v>1425</v>
      </c>
      <c r="C380">
        <f>VLOOKUP($A380,Aluminium!$A:$D,2,FALSE)</f>
        <v>1771.5</v>
      </c>
      <c r="D380">
        <f>VLOOKUP($A380,Aluminium!$A:$D,4,FALSE)</f>
        <v>971500</v>
      </c>
      <c r="E380">
        <f>VLOOKUP($A380,Copper!$A:$D,2,FALSE)</f>
        <v>5900</v>
      </c>
      <c r="F380">
        <f>VLOOKUP($A380,Copper!$A:$D,4,FALSE)</f>
        <v>271525</v>
      </c>
      <c r="G380">
        <f>VLOOKUP($A380,Zinc!$A:$D,2,FALSE)</f>
        <v>2440</v>
      </c>
      <c r="H380">
        <f>VLOOKUP($A380,Zinc!$A:$D,4,FALSE)</f>
        <v>90350</v>
      </c>
      <c r="I380">
        <f>VLOOKUP($A380,'EUR-USD'!$A:$B,2,FALSE)</f>
        <v>1.1287</v>
      </c>
      <c r="J380">
        <f>VLOOKUP($A380,'USD-INR'!$A:$F,2,FALSE)</f>
        <v>68.7</v>
      </c>
      <c r="K380">
        <f>VLOOKUP($A380,'USD-INR'!$A:$F,6,FALSE)</f>
        <v>1970000</v>
      </c>
      <c r="L380">
        <f>VLOOKUP($A380,Coal!$A:$D,4,FALSE)</f>
        <v>0.66739446870451236</v>
      </c>
      <c r="M380">
        <f>VLOOKUP($A380,'Crude Oil - WTI'!$A:$F,2,FALSE)</f>
        <v>56.8</v>
      </c>
      <c r="N380">
        <f>AVERAGE(N379,N381)</f>
        <v>649075</v>
      </c>
      <c r="O380">
        <f>VLOOKUP($A380,'Natural Gas'!$A:$F,2,FALSE)</f>
        <v>2.2850000000000001</v>
      </c>
      <c r="P380">
        <f>AVERAGE(P379,P381)</f>
        <v>164465</v>
      </c>
      <c r="Q380">
        <f>VLOOKUP($A380,'Crude Oil - Brent'!$A:$F,2,FALSE)</f>
        <v>63.3</v>
      </c>
      <c r="R380">
        <f>VLOOKUP($A380,'Crude Oil - Brent'!$A:$F,6,FALSE)</f>
        <v>114980</v>
      </c>
    </row>
    <row r="381" spans="1:18" x14ac:dyDescent="0.3">
      <c r="A381" s="48">
        <v>43651</v>
      </c>
      <c r="B381" s="49">
        <v>1425</v>
      </c>
      <c r="C381">
        <f>VLOOKUP($A381,Aluminium!$A:$D,2,FALSE)</f>
        <v>1779.5</v>
      </c>
      <c r="D381">
        <f>VLOOKUP($A381,Aluminium!$A:$D,4,FALSE)</f>
        <v>964400</v>
      </c>
      <c r="E381">
        <f>VLOOKUP($A381,Copper!$A:$D,2,FALSE)</f>
        <v>5857</v>
      </c>
      <c r="F381">
        <f>VLOOKUP($A381,Copper!$A:$D,4,FALSE)</f>
        <v>302975</v>
      </c>
      <c r="G381">
        <f>VLOOKUP($A381,Zinc!$A:$D,2,FALSE)</f>
        <v>2404</v>
      </c>
      <c r="H381">
        <f>VLOOKUP($A381,Zinc!$A:$D,4,FALSE)</f>
        <v>88600</v>
      </c>
      <c r="I381">
        <f>VLOOKUP($A381,'EUR-USD'!$A:$B,2,FALSE)</f>
        <v>1.1258999999999999</v>
      </c>
      <c r="J381">
        <f>VLOOKUP($A381,'USD-INR'!$A:$F,2,FALSE)</f>
        <v>68.61</v>
      </c>
      <c r="K381">
        <f>VLOOKUP($A381,'USD-INR'!$A:$F,6,FALSE)</f>
        <v>2320000</v>
      </c>
      <c r="L381">
        <f>VLOOKUP($A381,Coal!$A:$D,4,FALSE)</f>
        <v>0.66608366127386687</v>
      </c>
      <c r="M381">
        <f>VLOOKUP($A381,'Crude Oil - WTI'!$A:$F,2,FALSE)</f>
        <v>57.51</v>
      </c>
      <c r="N381">
        <f>VLOOKUP($A381,'Crude Oil - WTI'!$A:$F,6,FALSE)</f>
        <v>698020</v>
      </c>
      <c r="O381">
        <f>VLOOKUP($A381,'Natural Gas'!$A:$F,2,FALSE)</f>
        <v>2.4180000000000001</v>
      </c>
      <c r="P381">
        <f>VLOOKUP($A381,'Natural Gas'!$A:$F,6,FALSE)</f>
        <v>237740</v>
      </c>
      <c r="Q381">
        <f>VLOOKUP($A381,'Crude Oil - Brent'!$A:$F,2,FALSE)</f>
        <v>64.23</v>
      </c>
      <c r="R381">
        <f>VLOOKUP($A381,'Crude Oil - Brent'!$A:$F,6,FALSE)</f>
        <v>203540</v>
      </c>
    </row>
    <row r="382" spans="1:18" x14ac:dyDescent="0.3">
      <c r="A382" s="48">
        <v>43654</v>
      </c>
      <c r="B382" s="49">
        <v>1400</v>
      </c>
      <c r="C382">
        <f>VLOOKUP($A382,Aluminium!$A:$D,2,FALSE)</f>
        <v>1783</v>
      </c>
      <c r="D382">
        <f>VLOOKUP($A382,Aluminium!$A:$D,4,FALSE)</f>
        <v>956575</v>
      </c>
      <c r="E382">
        <f>VLOOKUP($A382,Copper!$A:$D,2,FALSE)</f>
        <v>5912</v>
      </c>
      <c r="F382">
        <f>VLOOKUP($A382,Copper!$A:$D,4,FALSE)</f>
        <v>298300</v>
      </c>
      <c r="G382">
        <f>VLOOKUP($A382,Zinc!$A:$D,2,FALSE)</f>
        <v>2392</v>
      </c>
      <c r="H382">
        <f>VLOOKUP($A382,Zinc!$A:$D,4,FALSE)</f>
        <v>87125</v>
      </c>
      <c r="I382">
        <f>VLOOKUP($A382,'EUR-USD'!$A:$B,2,FALSE)</f>
        <v>1.1221000000000001</v>
      </c>
      <c r="J382">
        <f>VLOOKUP($A382,'USD-INR'!$A:$F,2,FALSE)</f>
        <v>68.819999999999993</v>
      </c>
      <c r="K382">
        <f>VLOOKUP($A382,'USD-INR'!$A:$F,6,FALSE)</f>
        <v>1430000</v>
      </c>
      <c r="L382">
        <f>VLOOKUP($A382,Coal!$A:$D,4,FALSE)</f>
        <v>0.65969195001453074</v>
      </c>
      <c r="M382">
        <f>VLOOKUP($A382,'Crude Oil - WTI'!$A:$F,2,FALSE)</f>
        <v>57.66</v>
      </c>
      <c r="N382">
        <f>VLOOKUP($A382,'Crude Oil - WTI'!$A:$F,6,FALSE)</f>
        <v>540860</v>
      </c>
      <c r="O382">
        <f>VLOOKUP($A382,'Natural Gas'!$A:$F,2,FALSE)</f>
        <v>2.403</v>
      </c>
      <c r="P382">
        <f>VLOOKUP($A382,'Natural Gas'!$A:$F,6,FALSE)</f>
        <v>201730</v>
      </c>
      <c r="Q382">
        <f>VLOOKUP($A382,'Crude Oil - Brent'!$A:$F,2,FALSE)</f>
        <v>64.11</v>
      </c>
      <c r="R382">
        <f>VLOOKUP($A382,'Crude Oil - Brent'!$A:$F,6,FALSE)</f>
        <v>253820</v>
      </c>
    </row>
    <row r="383" spans="1:18" x14ac:dyDescent="0.3">
      <c r="A383" s="48">
        <v>43655</v>
      </c>
      <c r="B383" s="49">
        <v>1350</v>
      </c>
      <c r="C383">
        <f>VLOOKUP($A383,Aluminium!$A:$D,2,FALSE)</f>
        <v>1783</v>
      </c>
      <c r="D383">
        <f>VLOOKUP($A383,Aluminium!$A:$D,4,FALSE)</f>
        <v>948650</v>
      </c>
      <c r="E383">
        <f>VLOOKUP($A383,Copper!$A:$D,2,FALSE)</f>
        <v>5805</v>
      </c>
      <c r="F383">
        <f>VLOOKUP($A383,Copper!$A:$D,4,FALSE)</f>
        <v>296025</v>
      </c>
      <c r="G383">
        <f>VLOOKUP($A383,Zinc!$A:$D,2,FALSE)</f>
        <v>2372</v>
      </c>
      <c r="H383">
        <f>VLOOKUP($A383,Zinc!$A:$D,4,FALSE)</f>
        <v>85550</v>
      </c>
      <c r="I383">
        <f>VLOOKUP($A383,'EUR-USD'!$A:$B,2,FALSE)</f>
        <v>1.1203000000000001</v>
      </c>
      <c r="J383">
        <f>VLOOKUP($A383,'USD-INR'!$A:$F,2,FALSE)</f>
        <v>68.69</v>
      </c>
      <c r="K383">
        <f>VLOOKUP($A383,'USD-INR'!$A:$F,6,FALSE)</f>
        <v>1720000</v>
      </c>
      <c r="L383">
        <f>VLOOKUP($A383,Coal!$A:$D,4,FALSE)</f>
        <v>0.66676372106565729</v>
      </c>
      <c r="M383">
        <f>VLOOKUP($A383,'Crude Oil - WTI'!$A:$F,2,FALSE)</f>
        <v>57.83</v>
      </c>
      <c r="N383">
        <f>VLOOKUP($A383,'Crude Oil - WTI'!$A:$F,6,FALSE)</f>
        <v>551870</v>
      </c>
      <c r="O383">
        <f>VLOOKUP($A383,'Natural Gas'!$A:$F,2,FALSE)</f>
        <v>2.4249999999999998</v>
      </c>
      <c r="P383">
        <f>VLOOKUP($A383,'Natural Gas'!$A:$F,6,FALSE)</f>
        <v>202650</v>
      </c>
      <c r="Q383">
        <f>VLOOKUP($A383,'Crude Oil - Brent'!$A:$F,2,FALSE)</f>
        <v>64.16</v>
      </c>
      <c r="R383">
        <f>VLOOKUP($A383,'Crude Oil - Brent'!$A:$F,6,FALSE)</f>
        <v>263890</v>
      </c>
    </row>
    <row r="384" spans="1:18" x14ac:dyDescent="0.3">
      <c r="A384" s="48">
        <v>43656</v>
      </c>
      <c r="B384" s="49">
        <v>1350</v>
      </c>
      <c r="C384">
        <f>VLOOKUP($A384,Aluminium!$A:$D,2,FALSE)</f>
        <v>1811.5</v>
      </c>
      <c r="D384">
        <f>VLOOKUP($A384,Aluminium!$A:$D,4,FALSE)</f>
        <v>941750</v>
      </c>
      <c r="E384">
        <f>VLOOKUP($A384,Copper!$A:$D,2,FALSE)</f>
        <v>5862.5</v>
      </c>
      <c r="F384">
        <f>VLOOKUP($A384,Copper!$A:$D,4,FALSE)</f>
        <v>293525</v>
      </c>
      <c r="G384">
        <f>VLOOKUP($A384,Zinc!$A:$D,2,FALSE)</f>
        <v>2381</v>
      </c>
      <c r="H384">
        <f>VLOOKUP($A384,Zinc!$A:$D,4,FALSE)</f>
        <v>82800</v>
      </c>
      <c r="I384">
        <f>VLOOKUP($A384,'EUR-USD'!$A:$B,2,FALSE)</f>
        <v>1.1214</v>
      </c>
      <c r="J384">
        <f>VLOOKUP($A384,'USD-INR'!$A:$F,2,FALSE)</f>
        <v>68.72</v>
      </c>
      <c r="K384">
        <f>VLOOKUP($A384,'USD-INR'!$A:$F,6,FALSE)</f>
        <v>1150000</v>
      </c>
      <c r="L384">
        <f>VLOOKUP($A384,Coal!$A:$D,4,FALSE)</f>
        <v>0.66283469150174623</v>
      </c>
      <c r="M384">
        <f>VLOOKUP($A384,'Crude Oil - WTI'!$A:$F,2,FALSE)</f>
        <v>60.43</v>
      </c>
      <c r="N384">
        <f>VLOOKUP($A384,'Crude Oil - WTI'!$A:$F,6,FALSE)</f>
        <v>690660</v>
      </c>
      <c r="O384">
        <f>VLOOKUP($A384,'Natural Gas'!$A:$F,2,FALSE)</f>
        <v>2.444</v>
      </c>
      <c r="P384">
        <f>VLOOKUP($A384,'Natural Gas'!$A:$F,6,FALSE)</f>
        <v>193980</v>
      </c>
      <c r="Q384">
        <f>VLOOKUP($A384,'Crude Oil - Brent'!$A:$F,2,FALSE)</f>
        <v>67.010000000000005</v>
      </c>
      <c r="R384">
        <f>VLOOKUP($A384,'Crude Oil - Brent'!$A:$F,6,FALSE)</f>
        <v>349510</v>
      </c>
    </row>
    <row r="385" spans="1:18" x14ac:dyDescent="0.3">
      <c r="A385" s="48">
        <v>43657</v>
      </c>
      <c r="B385" s="49">
        <v>1350</v>
      </c>
      <c r="C385">
        <f>VLOOKUP($A385,Aluminium!$A:$D,2,FALSE)</f>
        <v>1807</v>
      </c>
      <c r="D385">
        <f>VLOOKUP($A385,Aluminium!$A:$D,4,FALSE)</f>
        <v>934500</v>
      </c>
      <c r="E385">
        <f>VLOOKUP($A385,Copper!$A:$D,2,FALSE)</f>
        <v>5925</v>
      </c>
      <c r="F385">
        <f>VLOOKUP($A385,Copper!$A:$D,4,FALSE)</f>
        <v>290000</v>
      </c>
      <c r="G385">
        <f>VLOOKUP($A385,Zinc!$A:$D,2,FALSE)</f>
        <v>2404</v>
      </c>
      <c r="H385">
        <f>VLOOKUP($A385,Zinc!$A:$D,4,FALSE)</f>
        <v>80975</v>
      </c>
      <c r="I385">
        <f>VLOOKUP($A385,'EUR-USD'!$A:$B,2,FALSE)</f>
        <v>1.1277999999999999</v>
      </c>
      <c r="J385">
        <f>VLOOKUP($A385,'USD-INR'!$A:$F,2,FALSE)</f>
        <v>68.540000000000006</v>
      </c>
      <c r="K385">
        <f>VLOOKUP($A385,'USD-INR'!$A:$F,6,FALSE)</f>
        <v>1440000</v>
      </c>
      <c r="L385">
        <f>VLOOKUP($A385,Coal!$A:$D,4,FALSE)</f>
        <v>0.6696819375547125</v>
      </c>
      <c r="M385">
        <f>VLOOKUP($A385,'Crude Oil - WTI'!$A:$F,2,FALSE)</f>
        <v>60.2</v>
      </c>
      <c r="N385">
        <f>VLOOKUP($A385,'Crude Oil - WTI'!$A:$F,6,FALSE)</f>
        <v>573020</v>
      </c>
      <c r="O385">
        <f>VLOOKUP($A385,'Natural Gas'!$A:$F,2,FALSE)</f>
        <v>2.4159999999999999</v>
      </c>
      <c r="P385">
        <f>VLOOKUP($A385,'Natural Gas'!$A:$F,6,FALSE)</f>
        <v>213620</v>
      </c>
      <c r="Q385">
        <f>VLOOKUP($A385,'Crude Oil - Brent'!$A:$F,2,FALSE)</f>
        <v>66.52</v>
      </c>
      <c r="R385">
        <f>VLOOKUP($A385,'Crude Oil - Brent'!$A:$F,6,FALSE)</f>
        <v>283020</v>
      </c>
    </row>
    <row r="386" spans="1:18" x14ac:dyDescent="0.3">
      <c r="A386" s="48">
        <v>43658</v>
      </c>
      <c r="B386" s="49">
        <v>1250</v>
      </c>
      <c r="C386">
        <f>VLOOKUP($A386,Aluminium!$A:$D,2,FALSE)</f>
        <v>1799.5</v>
      </c>
      <c r="D386">
        <f>VLOOKUP($A386,Aluminium!$A:$D,4,FALSE)</f>
        <v>926875</v>
      </c>
      <c r="E386">
        <f>VLOOKUP($A386,Copper!$A:$D,2,FALSE)</f>
        <v>5950</v>
      </c>
      <c r="F386">
        <f>VLOOKUP($A386,Copper!$A:$D,4,FALSE)</f>
        <v>288200</v>
      </c>
      <c r="G386">
        <f>VLOOKUP($A386,Zinc!$A:$D,2,FALSE)</f>
        <v>2426.5</v>
      </c>
      <c r="H386">
        <f>VLOOKUP($A386,Zinc!$A:$D,4,FALSE)</f>
        <v>79375</v>
      </c>
      <c r="I386">
        <f>VLOOKUP($A386,'EUR-USD'!$A:$B,2,FALSE)</f>
        <v>1.1247</v>
      </c>
      <c r="J386">
        <f>VLOOKUP($A386,'USD-INR'!$A:$F,2,FALSE)</f>
        <v>68.77</v>
      </c>
      <c r="K386">
        <f>VLOOKUP($A386,'USD-INR'!$A:$F,6,FALSE)</f>
        <v>1720000</v>
      </c>
      <c r="L386">
        <f>VLOOKUP($A386,Coal!$A:$D,4,FALSE)</f>
        <v>0.66453395375890656</v>
      </c>
      <c r="M386">
        <f>VLOOKUP($A386,'Crude Oil - WTI'!$A:$F,2,FALSE)</f>
        <v>60.21</v>
      </c>
      <c r="N386">
        <f>VLOOKUP($A386,'Crude Oil - WTI'!$A:$F,6,FALSE)</f>
        <v>469030</v>
      </c>
      <c r="O386">
        <f>VLOOKUP($A386,'Natural Gas'!$A:$F,2,FALSE)</f>
        <v>2.4529999999999998</v>
      </c>
      <c r="P386">
        <f>VLOOKUP($A386,'Natural Gas'!$A:$F,6,FALSE)</f>
        <v>171930</v>
      </c>
      <c r="Q386">
        <f>VLOOKUP($A386,'Crude Oil - Brent'!$A:$F,2,FALSE)</f>
        <v>66.72</v>
      </c>
      <c r="R386">
        <f>VLOOKUP($A386,'Crude Oil - Brent'!$A:$F,6,FALSE)</f>
        <v>244700</v>
      </c>
    </row>
    <row r="387" spans="1:18" x14ac:dyDescent="0.3">
      <c r="A387" s="48">
        <v>43661</v>
      </c>
      <c r="B387" s="49">
        <v>1200</v>
      </c>
      <c r="C387">
        <f>VLOOKUP($A387,Aluminium!$A:$D,2,FALSE)</f>
        <v>1810</v>
      </c>
      <c r="D387">
        <f>VLOOKUP($A387,Aluminium!$A:$D,4,FALSE)</f>
        <v>945375</v>
      </c>
      <c r="E387">
        <f>VLOOKUP($A387,Copper!$A:$D,2,FALSE)</f>
        <v>5997.5</v>
      </c>
      <c r="F387">
        <f>VLOOKUP($A387,Copper!$A:$D,4,FALSE)</f>
        <v>285825</v>
      </c>
      <c r="G387">
        <f>VLOOKUP($A387,Zinc!$A:$D,2,FALSE)</f>
        <v>2461</v>
      </c>
      <c r="H387">
        <f>VLOOKUP($A387,Zinc!$A:$D,4,FALSE)</f>
        <v>78550</v>
      </c>
      <c r="I387">
        <f>VLOOKUP($A387,'EUR-USD'!$A:$B,2,FALSE)</f>
        <v>1.1263000000000001</v>
      </c>
      <c r="J387">
        <f>VLOOKUP($A387,'USD-INR'!$A:$F,2,FALSE)</f>
        <v>68.64</v>
      </c>
      <c r="K387">
        <f>VLOOKUP($A387,'USD-INR'!$A:$F,6,FALSE)</f>
        <v>947960</v>
      </c>
      <c r="L387">
        <f>VLOOKUP($A387,Coal!$A:$D,4,FALSE)</f>
        <v>0.6657925407925408</v>
      </c>
      <c r="M387">
        <f>VLOOKUP($A387,'Crude Oil - WTI'!$A:$F,2,FALSE)</f>
        <v>59.58</v>
      </c>
      <c r="N387">
        <f>VLOOKUP($A387,'Crude Oil - WTI'!$A:$F,6,FALSE)</f>
        <v>566820</v>
      </c>
      <c r="O387">
        <f>VLOOKUP($A387,'Natural Gas'!$A:$F,2,FALSE)</f>
        <v>2.4079999999999999</v>
      </c>
      <c r="P387">
        <f>VLOOKUP($A387,'Natural Gas'!$A:$F,6,FALSE)</f>
        <v>150760</v>
      </c>
      <c r="Q387">
        <f>VLOOKUP($A387,'Crude Oil - Brent'!$A:$F,2,FALSE)</f>
        <v>66.48</v>
      </c>
      <c r="R387">
        <f>VLOOKUP($A387,'Crude Oil - Brent'!$A:$F,6,FALSE)</f>
        <v>283090</v>
      </c>
    </row>
    <row r="388" spans="1:18" x14ac:dyDescent="0.3">
      <c r="A388" s="48">
        <v>43662</v>
      </c>
      <c r="B388" s="49">
        <v>1200</v>
      </c>
      <c r="C388">
        <f>VLOOKUP($A388,Aluminium!$A:$D,2,FALSE)</f>
        <v>1818</v>
      </c>
      <c r="D388">
        <f>VLOOKUP($A388,Aluminium!$A:$D,4,FALSE)</f>
        <v>994125</v>
      </c>
      <c r="E388">
        <f>VLOOKUP($A388,Copper!$A:$D,2,FALSE)</f>
        <v>5959</v>
      </c>
      <c r="F388">
        <f>VLOOKUP($A388,Copper!$A:$D,4,FALSE)</f>
        <v>292925</v>
      </c>
      <c r="G388">
        <f>VLOOKUP($A388,Zinc!$A:$D,2,FALSE)</f>
        <v>2463</v>
      </c>
      <c r="H388">
        <f>VLOOKUP($A388,Zinc!$A:$D,4,FALSE)</f>
        <v>80750</v>
      </c>
      <c r="I388">
        <f>VLOOKUP($A388,'EUR-USD'!$A:$B,2,FALSE)</f>
        <v>1.1222000000000001</v>
      </c>
      <c r="J388">
        <f>VLOOKUP($A388,'USD-INR'!$A:$F,2,FALSE)</f>
        <v>68.81</v>
      </c>
      <c r="K388">
        <f>VLOOKUP($A388,'USD-INR'!$A:$F,6,FALSE)</f>
        <v>1080000</v>
      </c>
      <c r="L388">
        <f>VLOOKUP($A388,Coal!$A:$D,4,FALSE)</f>
        <v>0.66051446010754256</v>
      </c>
      <c r="M388">
        <f>VLOOKUP($A388,'Crude Oil - WTI'!$A:$F,2,FALSE)</f>
        <v>57.62</v>
      </c>
      <c r="N388">
        <f>VLOOKUP($A388,'Crude Oil - WTI'!$A:$F,6,FALSE)</f>
        <v>712540</v>
      </c>
      <c r="O388">
        <f>VLOOKUP($A388,'Natural Gas'!$A:$F,2,FALSE)</f>
        <v>2.306</v>
      </c>
      <c r="P388">
        <f>VLOOKUP($A388,'Natural Gas'!$A:$F,6,FALSE)</f>
        <v>148940</v>
      </c>
      <c r="Q388">
        <f>VLOOKUP($A388,'Crude Oil - Brent'!$A:$F,2,FALSE)</f>
        <v>64.349999999999994</v>
      </c>
      <c r="R388">
        <f>VLOOKUP($A388,'Crude Oil - Brent'!$A:$F,6,FALSE)</f>
        <v>356740</v>
      </c>
    </row>
    <row r="389" spans="1:18" x14ac:dyDescent="0.3">
      <c r="A389" s="48">
        <v>43663</v>
      </c>
      <c r="B389" s="49">
        <v>1200</v>
      </c>
      <c r="C389">
        <f>VLOOKUP($A389,Aluminium!$A:$D,2,FALSE)</f>
        <v>1819</v>
      </c>
      <c r="D389">
        <f>VLOOKUP($A389,Aluminium!$A:$D,4,FALSE)</f>
        <v>987275</v>
      </c>
      <c r="E389">
        <f>VLOOKUP($A389,Copper!$A:$D,2,FALSE)</f>
        <v>5922</v>
      </c>
      <c r="F389">
        <f>VLOOKUP($A389,Copper!$A:$D,4,FALSE)</f>
        <v>299600</v>
      </c>
      <c r="G389">
        <f>VLOOKUP($A389,Zinc!$A:$D,2,FALSE)</f>
        <v>2469.5</v>
      </c>
      <c r="H389">
        <f>VLOOKUP($A389,Zinc!$A:$D,4,FALSE)</f>
        <v>80650</v>
      </c>
      <c r="I389">
        <f>VLOOKUP($A389,'EUR-USD'!$A:$B,2,FALSE)</f>
        <v>1.1217999999999999</v>
      </c>
      <c r="J389">
        <f>VLOOKUP($A389,'USD-INR'!$A:$F,2,FALSE)</f>
        <v>68.92</v>
      </c>
      <c r="K389">
        <f>VLOOKUP($A389,'USD-INR'!$A:$F,6,FALSE)</f>
        <v>1670000</v>
      </c>
      <c r="L389">
        <f>VLOOKUP($A389,Coal!$A:$D,4,FALSE)</f>
        <v>0.66889146836912361</v>
      </c>
      <c r="M389">
        <f>VLOOKUP($A389,'Crude Oil - WTI'!$A:$F,2,FALSE)</f>
        <v>56.78</v>
      </c>
      <c r="N389">
        <f>VLOOKUP($A389,'Crude Oil - WTI'!$A:$F,6,FALSE)</f>
        <v>504430</v>
      </c>
      <c r="O389">
        <f>VLOOKUP($A389,'Natural Gas'!$A:$F,2,FALSE)</f>
        <v>2.3039999999999998</v>
      </c>
      <c r="P389">
        <f>VLOOKUP($A389,'Natural Gas'!$A:$F,6,FALSE)</f>
        <v>135140</v>
      </c>
      <c r="Q389">
        <f>VLOOKUP($A389,'Crude Oil - Brent'!$A:$F,2,FALSE)</f>
        <v>63.66</v>
      </c>
      <c r="R389">
        <f>VLOOKUP($A389,'Crude Oil - Brent'!$A:$F,6,FALSE)</f>
        <v>274930</v>
      </c>
    </row>
    <row r="390" spans="1:18" x14ac:dyDescent="0.3">
      <c r="A390" s="48">
        <v>43664</v>
      </c>
      <c r="B390" s="49">
        <v>1200</v>
      </c>
      <c r="C390">
        <f>VLOOKUP($A390,Aluminium!$A:$D,2,FALSE)</f>
        <v>1827.5</v>
      </c>
      <c r="D390">
        <f>VLOOKUP($A390,Aluminium!$A:$D,4,FALSE)</f>
        <v>980200</v>
      </c>
      <c r="E390">
        <f>VLOOKUP($A390,Copper!$A:$D,2,FALSE)</f>
        <v>5948</v>
      </c>
      <c r="F390">
        <f>VLOOKUP($A390,Copper!$A:$D,4,FALSE)</f>
        <v>298025</v>
      </c>
      <c r="G390">
        <f>VLOOKUP($A390,Zinc!$A:$D,2,FALSE)</f>
        <v>2477</v>
      </c>
      <c r="H390">
        <f>VLOOKUP($A390,Zinc!$A:$D,4,FALSE)</f>
        <v>80500</v>
      </c>
      <c r="I390">
        <f>VLOOKUP($A390,'EUR-USD'!$A:$B,2,FALSE)</f>
        <v>1.1220000000000001</v>
      </c>
      <c r="J390">
        <f>VLOOKUP($A390,'USD-INR'!$A:$F,2,FALSE)</f>
        <v>69</v>
      </c>
      <c r="K390">
        <f>VLOOKUP($A390,'USD-INR'!$A:$F,6,FALSE)</f>
        <v>1490000</v>
      </c>
      <c r="L390">
        <f>VLOOKUP($A390,Coal!$A:$D,4,FALSE)</f>
        <v>0.66086956521739137</v>
      </c>
      <c r="M390">
        <f>VLOOKUP($A390,'Crude Oil - WTI'!$A:$F,2,FALSE)</f>
        <v>55.3</v>
      </c>
      <c r="N390">
        <f>VLOOKUP($A390,'Crude Oil - WTI'!$A:$F,6,FALSE)</f>
        <v>215360</v>
      </c>
      <c r="O390">
        <f>VLOOKUP($A390,'Natural Gas'!$A:$F,2,FALSE)</f>
        <v>2.2869999999999999</v>
      </c>
      <c r="P390">
        <f>VLOOKUP($A390,'Natural Gas'!$A:$F,6,FALSE)</f>
        <v>173290</v>
      </c>
      <c r="Q390">
        <f>VLOOKUP($A390,'Crude Oil - Brent'!$A:$F,2,FALSE)</f>
        <v>61.93</v>
      </c>
      <c r="R390">
        <f>VLOOKUP($A390,'Crude Oil - Brent'!$A:$F,6,FALSE)</f>
        <v>374890</v>
      </c>
    </row>
    <row r="391" spans="1:18" x14ac:dyDescent="0.3">
      <c r="A391" s="48">
        <v>43665</v>
      </c>
      <c r="B391" s="49">
        <v>1200</v>
      </c>
      <c r="C391">
        <f>VLOOKUP($A391,Aluminium!$A:$D,2,FALSE)</f>
        <v>1833</v>
      </c>
      <c r="D391">
        <f>VLOOKUP($A391,Aluminium!$A:$D,4,FALSE)</f>
        <v>974000</v>
      </c>
      <c r="E391">
        <f>VLOOKUP($A391,Copper!$A:$D,2,FALSE)</f>
        <v>6066</v>
      </c>
      <c r="F391">
        <f>VLOOKUP($A391,Copper!$A:$D,4,FALSE)</f>
        <v>296450</v>
      </c>
      <c r="G391">
        <f>VLOOKUP($A391,Zinc!$A:$D,2,FALSE)</f>
        <v>2427</v>
      </c>
      <c r="H391">
        <f>VLOOKUP($A391,Zinc!$A:$D,4,FALSE)</f>
        <v>79650</v>
      </c>
      <c r="I391">
        <f>VLOOKUP($A391,'EUR-USD'!$A:$B,2,FALSE)</f>
        <v>1.1233</v>
      </c>
      <c r="J391">
        <f>VLOOKUP($A391,'USD-INR'!$A:$F,2,FALSE)</f>
        <v>68.89</v>
      </c>
      <c r="K391">
        <f>VLOOKUP($A391,'USD-INR'!$A:$F,6,FALSE)</f>
        <v>1370000</v>
      </c>
      <c r="L391">
        <f>VLOOKUP($A391,Coal!$A:$D,4,FALSE)</f>
        <v>0.66047321817390037</v>
      </c>
      <c r="M391">
        <f>VLOOKUP($A391,'Crude Oil - WTI'!$A:$F,2,FALSE)</f>
        <v>55.63</v>
      </c>
      <c r="N391">
        <f>VLOOKUP($A391,'Crude Oil - WTI'!$A:$F,6,FALSE)</f>
        <v>105220</v>
      </c>
      <c r="O391">
        <f>VLOOKUP($A391,'Natural Gas'!$A:$F,2,FALSE)</f>
        <v>2.2509999999999999</v>
      </c>
      <c r="P391">
        <f>VLOOKUP($A391,'Natural Gas'!$A:$F,6,FALSE)</f>
        <v>109060</v>
      </c>
      <c r="Q391">
        <f>VLOOKUP($A391,'Crude Oil - Brent'!$A:$F,2,FALSE)</f>
        <v>62.47</v>
      </c>
      <c r="R391">
        <f>VLOOKUP($A391,'Crude Oil - Brent'!$A:$F,6,FALSE)</f>
        <v>298980</v>
      </c>
    </row>
    <row r="392" spans="1:18" x14ac:dyDescent="0.3">
      <c r="A392" s="48">
        <v>43668</v>
      </c>
      <c r="B392" s="49">
        <v>1200</v>
      </c>
      <c r="C392">
        <f>VLOOKUP($A392,Aluminium!$A:$D,2,FALSE)</f>
        <v>1808</v>
      </c>
      <c r="D392">
        <f>VLOOKUP($A392,Aluminium!$A:$D,4,FALSE)</f>
        <v>966600</v>
      </c>
      <c r="E392">
        <f>VLOOKUP($A392,Copper!$A:$D,2,FALSE)</f>
        <v>6007.5</v>
      </c>
      <c r="F392">
        <f>VLOOKUP($A392,Copper!$A:$D,4,FALSE)</f>
        <v>295725</v>
      </c>
      <c r="G392">
        <f>VLOOKUP($A392,Zinc!$A:$D,2,FALSE)</f>
        <v>2398.5</v>
      </c>
      <c r="H392">
        <f>VLOOKUP($A392,Zinc!$A:$D,4,FALSE)</f>
        <v>78600</v>
      </c>
      <c r="I392">
        <f>VLOOKUP($A392,'EUR-USD'!$A:$B,2,FALSE)</f>
        <v>1.1209</v>
      </c>
      <c r="J392">
        <f>VLOOKUP($A392,'USD-INR'!$A:$F,2,FALSE)</f>
        <v>68.95</v>
      </c>
      <c r="K392">
        <f>VLOOKUP($A392,'USD-INR'!$A:$F,6,FALSE)</f>
        <v>1190000</v>
      </c>
      <c r="L392">
        <f>VLOOKUP($A392,Coal!$A:$D,4,FALSE)</f>
        <v>0.65264684554024655</v>
      </c>
      <c r="M392">
        <f>VLOOKUP($A392,'Crude Oil - WTI'!$A:$F,2,FALSE)</f>
        <v>56.22</v>
      </c>
      <c r="N392">
        <f>VLOOKUP($A392,'Crude Oil - WTI'!$A:$F,6,FALSE)</f>
        <v>24300</v>
      </c>
      <c r="O392">
        <f>VLOOKUP($A392,'Natural Gas'!$A:$F,2,FALSE)</f>
        <v>2.3119999999999998</v>
      </c>
      <c r="P392">
        <f>VLOOKUP($A392,'Natural Gas'!$A:$F,6,FALSE)</f>
        <v>168620</v>
      </c>
      <c r="Q392">
        <f>VLOOKUP($A392,'Crude Oil - Brent'!$A:$F,2,FALSE)</f>
        <v>63.26</v>
      </c>
      <c r="R392">
        <f>VLOOKUP($A392,'Crude Oil - Brent'!$A:$F,6,FALSE)</f>
        <v>267780</v>
      </c>
    </row>
    <row r="393" spans="1:18" x14ac:dyDescent="0.3">
      <c r="A393" s="48">
        <v>43669</v>
      </c>
      <c r="B393" s="49">
        <v>1200</v>
      </c>
      <c r="C393">
        <f>VLOOKUP($A393,Aluminium!$A:$D,2,FALSE)</f>
        <v>1795</v>
      </c>
      <c r="D393">
        <f>VLOOKUP($A393,Aluminium!$A:$D,4,FALSE)</f>
        <v>960175</v>
      </c>
      <c r="E393">
        <f>VLOOKUP($A393,Copper!$A:$D,2,FALSE)</f>
        <v>5968.5</v>
      </c>
      <c r="F393">
        <f>VLOOKUP($A393,Copper!$A:$D,4,FALSE)</f>
        <v>293375</v>
      </c>
      <c r="G393">
        <f>VLOOKUP($A393,Zinc!$A:$D,2,FALSE)</f>
        <v>2408</v>
      </c>
      <c r="H393">
        <f>VLOOKUP($A393,Zinc!$A:$D,4,FALSE)</f>
        <v>77800</v>
      </c>
      <c r="I393">
        <f>VLOOKUP($A393,'EUR-USD'!$A:$B,2,FALSE)</f>
        <v>1.1173</v>
      </c>
      <c r="J393">
        <f>VLOOKUP($A393,'USD-INR'!$A:$F,2,FALSE)</f>
        <v>68.98</v>
      </c>
      <c r="K393">
        <f>VLOOKUP($A393,'USD-INR'!$A:$F,6,FALSE)</f>
        <v>1030000</v>
      </c>
      <c r="L393">
        <f>VLOOKUP($A393,Coal!$A:$D,4,FALSE)</f>
        <v>0.64511452594955054</v>
      </c>
      <c r="M393">
        <f>VLOOKUP($A393,'Crude Oil - WTI'!$A:$F,2,FALSE)</f>
        <v>56.77</v>
      </c>
      <c r="N393">
        <f>VLOOKUP($A393,'Crude Oil - WTI'!$A:$F,6,FALSE)</f>
        <v>521880</v>
      </c>
      <c r="O393">
        <f>VLOOKUP($A393,'Natural Gas'!$A:$F,2,FALSE)</f>
        <v>2.2999999999999998</v>
      </c>
      <c r="P393">
        <f>VLOOKUP($A393,'Natural Gas'!$A:$F,6,FALSE)</f>
        <v>106900</v>
      </c>
      <c r="Q393">
        <f>VLOOKUP($A393,'Crude Oil - Brent'!$A:$F,2,FALSE)</f>
        <v>63.83</v>
      </c>
      <c r="R393">
        <f>VLOOKUP($A393,'Crude Oil - Brent'!$A:$F,6,FALSE)</f>
        <v>272730</v>
      </c>
    </row>
    <row r="394" spans="1:18" x14ac:dyDescent="0.3">
      <c r="A394" s="48">
        <v>43670</v>
      </c>
      <c r="B394" s="49">
        <v>1200</v>
      </c>
      <c r="C394">
        <f>VLOOKUP($A394,Aluminium!$A:$D,2,FALSE)</f>
        <v>1795.5</v>
      </c>
      <c r="D394">
        <f>VLOOKUP($A394,Aluminium!$A:$D,4,FALSE)</f>
        <v>953500</v>
      </c>
      <c r="E394">
        <f>VLOOKUP($A394,Copper!$A:$D,2,FALSE)</f>
        <v>5980</v>
      </c>
      <c r="F394">
        <f>VLOOKUP($A394,Copper!$A:$D,4,FALSE)</f>
        <v>295000</v>
      </c>
      <c r="G394">
        <f>VLOOKUP($A394,Zinc!$A:$D,2,FALSE)</f>
        <v>2456</v>
      </c>
      <c r="H394">
        <f>VLOOKUP($A394,Zinc!$A:$D,4,FALSE)</f>
        <v>76775</v>
      </c>
      <c r="I394">
        <f>VLOOKUP($A394,'EUR-USD'!$A:$B,2,FALSE)</f>
        <v>1.1142000000000001</v>
      </c>
      <c r="J394">
        <f>VLOOKUP($A394,'USD-INR'!$A:$F,2,FALSE)</f>
        <v>69.010000000000005</v>
      </c>
      <c r="K394">
        <f>VLOOKUP($A394,'USD-INR'!$A:$F,6,FALSE)</f>
        <v>1130000</v>
      </c>
      <c r="L394">
        <f>VLOOKUP($A394,Coal!$A:$D,4,FALSE)</f>
        <v>0.63831328792928554</v>
      </c>
      <c r="M394">
        <f>VLOOKUP($A394,'Crude Oil - WTI'!$A:$F,2,FALSE)</f>
        <v>55.88</v>
      </c>
      <c r="N394">
        <f>VLOOKUP($A394,'Crude Oil - WTI'!$A:$F,6,FALSE)</f>
        <v>745250</v>
      </c>
      <c r="O394">
        <f>VLOOKUP($A394,'Natural Gas'!$A:$F,2,FALSE)</f>
        <v>2.2200000000000002</v>
      </c>
      <c r="P394">
        <f>VLOOKUP($A394,'Natural Gas'!$A:$F,6,FALSE)</f>
        <v>116590</v>
      </c>
      <c r="Q394">
        <f>VLOOKUP($A394,'Crude Oil - Brent'!$A:$F,2,FALSE)</f>
        <v>63.18</v>
      </c>
      <c r="R394">
        <f>VLOOKUP($A394,'Crude Oil - Brent'!$A:$F,6,FALSE)</f>
        <v>301510</v>
      </c>
    </row>
    <row r="395" spans="1:18" x14ac:dyDescent="0.3">
      <c r="A395" s="48">
        <v>43671</v>
      </c>
      <c r="B395" s="49">
        <v>1200</v>
      </c>
      <c r="C395">
        <f>VLOOKUP($A395,Aluminium!$A:$D,2,FALSE)</f>
        <v>1795.5</v>
      </c>
      <c r="D395">
        <f>VLOOKUP($A395,Aluminium!$A:$D,4,FALSE)</f>
        <v>987975</v>
      </c>
      <c r="E395">
        <f>VLOOKUP($A395,Copper!$A:$D,2,FALSE)</f>
        <v>6010</v>
      </c>
      <c r="F395">
        <f>VLOOKUP($A395,Copper!$A:$D,4,FALSE)</f>
        <v>295475</v>
      </c>
      <c r="G395">
        <f>VLOOKUP($A395,Zinc!$A:$D,2,FALSE)</f>
        <v>2436</v>
      </c>
      <c r="H395">
        <f>VLOOKUP($A395,Zinc!$A:$D,4,FALSE)</f>
        <v>76225</v>
      </c>
      <c r="I395">
        <f>VLOOKUP($A395,'EUR-USD'!$A:$B,2,FALSE)</f>
        <v>1.1113999999999999</v>
      </c>
      <c r="J395">
        <f>VLOOKUP($A395,'USD-INR'!$A:$F,2,FALSE)</f>
        <v>69.05</v>
      </c>
      <c r="K395">
        <f>VLOOKUP($A395,'USD-INR'!$A:$F,6,FALSE)</f>
        <v>1180000</v>
      </c>
      <c r="L395">
        <f>VLOOKUP($A395,Coal!$A:$D,4,FALSE)</f>
        <v>0.64518464880521365</v>
      </c>
      <c r="M395">
        <f>VLOOKUP($A395,'Crude Oil - WTI'!$A:$F,2,FALSE)</f>
        <v>56.02</v>
      </c>
      <c r="N395">
        <f>VLOOKUP($A395,'Crude Oil - WTI'!$A:$F,6,FALSE)</f>
        <v>559280</v>
      </c>
      <c r="O395">
        <f>VLOOKUP($A395,'Natural Gas'!$A:$F,2,FALSE)</f>
        <v>2.2440000000000002</v>
      </c>
      <c r="P395">
        <f>VLOOKUP($A395,'Natural Gas'!$A:$F,6,FALSE)</f>
        <v>47530</v>
      </c>
      <c r="Q395">
        <f>VLOOKUP($A395,'Crude Oil - Brent'!$A:$F,2,FALSE)</f>
        <v>63.39</v>
      </c>
      <c r="R395">
        <f>VLOOKUP($A395,'Crude Oil - Brent'!$A:$F,6,FALSE)</f>
        <v>169840</v>
      </c>
    </row>
    <row r="396" spans="1:18" x14ac:dyDescent="0.3">
      <c r="A396" s="48">
        <v>43672</v>
      </c>
      <c r="B396" s="49">
        <v>1200</v>
      </c>
      <c r="C396">
        <f>VLOOKUP($A396,Aluminium!$A:$D,2,FALSE)</f>
        <v>1778</v>
      </c>
      <c r="D396">
        <f>VLOOKUP($A396,Aluminium!$A:$D,4,FALSE)</f>
        <v>1021325</v>
      </c>
      <c r="E396">
        <f>VLOOKUP($A396,Copper!$A:$D,2,FALSE)</f>
        <v>5945</v>
      </c>
      <c r="F396">
        <f>VLOOKUP($A396,Copper!$A:$D,4,FALSE)</f>
        <v>294125</v>
      </c>
      <c r="G396">
        <f>VLOOKUP($A396,Zinc!$A:$D,2,FALSE)</f>
        <v>2423</v>
      </c>
      <c r="H396">
        <f>VLOOKUP($A396,Zinc!$A:$D,4,FALSE)</f>
        <v>75700</v>
      </c>
      <c r="I396">
        <f>VLOOKUP($A396,'EUR-USD'!$A:$B,2,FALSE)</f>
        <v>1.1134999999999999</v>
      </c>
      <c r="J396">
        <f>VLOOKUP($A396,'USD-INR'!$A:$F,2,FALSE)</f>
        <v>68.92</v>
      </c>
      <c r="K396">
        <f>VLOOKUP($A396,'USD-INR'!$A:$F,6,FALSE)</f>
        <v>1450000</v>
      </c>
      <c r="L396">
        <f>VLOOKUP($A396,Coal!$A:$D,4,FALSE)</f>
        <v>0.63914683691236207</v>
      </c>
      <c r="M396">
        <f>VLOOKUP($A396,'Crude Oil - WTI'!$A:$F,2,FALSE)</f>
        <v>56.2</v>
      </c>
      <c r="N396">
        <f>VLOOKUP($A396,'Crude Oil - WTI'!$A:$F,6,FALSE)</f>
        <v>476790</v>
      </c>
      <c r="O396">
        <f>VLOOKUP($A396,'Natural Gas'!$A:$F,2,FALSE)</f>
        <v>2.169</v>
      </c>
      <c r="P396">
        <f>VLOOKUP($A396,'Natural Gas'!$A:$F,6,FALSE)</f>
        <v>45840</v>
      </c>
      <c r="Q396">
        <f>VLOOKUP($A396,'Crude Oil - Brent'!$A:$F,2,FALSE)</f>
        <v>63.46</v>
      </c>
      <c r="R396">
        <f>VLOOKUP($A396,'Crude Oil - Brent'!$A:$F,6,FALSE)</f>
        <v>159860</v>
      </c>
    </row>
    <row r="397" spans="1:18" x14ac:dyDescent="0.3">
      <c r="A397" s="48">
        <v>43675</v>
      </c>
      <c r="B397" s="49">
        <v>1175</v>
      </c>
      <c r="C397">
        <f>VLOOKUP($A397,Aluminium!$A:$D,2,FALSE)</f>
        <v>1774.5</v>
      </c>
      <c r="D397">
        <f>VLOOKUP($A397,Aluminium!$A:$D,4,FALSE)</f>
        <v>1016800</v>
      </c>
      <c r="E397">
        <f>VLOOKUP($A397,Copper!$A:$D,2,FALSE)</f>
        <v>5949.5</v>
      </c>
      <c r="F397">
        <f>VLOOKUP($A397,Copper!$A:$D,4,FALSE)</f>
        <v>292950</v>
      </c>
      <c r="G397">
        <f>VLOOKUP($A397,Zinc!$A:$D,2,FALSE)</f>
        <v>2472</v>
      </c>
      <c r="H397">
        <f>VLOOKUP($A397,Zinc!$A:$D,4,FALSE)</f>
        <v>73675</v>
      </c>
      <c r="I397">
        <f>VLOOKUP($A397,'EUR-USD'!$A:$B,2,FALSE)</f>
        <v>1.1120000000000001</v>
      </c>
      <c r="J397">
        <f>VLOOKUP($A397,'USD-INR'!$A:$F,2,FALSE)</f>
        <v>68.900000000000006</v>
      </c>
      <c r="K397">
        <f>VLOOKUP($A397,'USD-INR'!$A:$F,6,FALSE)</f>
        <v>794230</v>
      </c>
      <c r="L397">
        <f>VLOOKUP($A397,Coal!$A:$D,4,FALSE)</f>
        <v>0.63715529753265598</v>
      </c>
      <c r="M397">
        <f>VLOOKUP($A397,'Crude Oil - WTI'!$A:$F,2,FALSE)</f>
        <v>56.87</v>
      </c>
      <c r="N397">
        <f>VLOOKUP($A397,'Crude Oil - WTI'!$A:$F,6,FALSE)</f>
        <v>529740</v>
      </c>
      <c r="O397">
        <f>VLOOKUP($A397,'Natural Gas'!$A:$F,2,FALSE)</f>
        <v>2.141</v>
      </c>
      <c r="P397">
        <f>VLOOKUP($A397,'Natural Gas'!$A:$F,6,FALSE)</f>
        <v>8760</v>
      </c>
      <c r="Q397">
        <f>VLOOKUP($A397,'Crude Oil - Brent'!$A:$F,2,FALSE)</f>
        <v>63.71</v>
      </c>
      <c r="R397">
        <f>VLOOKUP($A397,'Crude Oil - Brent'!$A:$F,6,FALSE)</f>
        <v>101700</v>
      </c>
    </row>
    <row r="398" spans="1:18" x14ac:dyDescent="0.3">
      <c r="A398" s="48">
        <v>43676</v>
      </c>
      <c r="B398" s="49">
        <v>1175</v>
      </c>
      <c r="C398">
        <f>VLOOKUP($A398,Aluminium!$A:$D,2,FALSE)</f>
        <v>1781.5</v>
      </c>
      <c r="D398">
        <f>VLOOKUP($A398,Aluminium!$A:$D,4,FALSE)</f>
        <v>1023875</v>
      </c>
      <c r="E398">
        <f>VLOOKUP($A398,Copper!$A:$D,2,FALSE)</f>
        <v>5943</v>
      </c>
      <c r="F398">
        <f>VLOOKUP($A398,Copper!$A:$D,4,FALSE)</f>
        <v>292500</v>
      </c>
      <c r="G398">
        <f>VLOOKUP($A398,Zinc!$A:$D,2,FALSE)</f>
        <v>2474</v>
      </c>
      <c r="H398">
        <f>VLOOKUP($A398,Zinc!$A:$D,4,FALSE)</f>
        <v>73175</v>
      </c>
      <c r="I398">
        <f>VLOOKUP($A398,'EUR-USD'!$A:$B,2,FALSE)</f>
        <v>1.1151</v>
      </c>
      <c r="J398">
        <f>VLOOKUP($A398,'USD-INR'!$A:$F,2,FALSE)</f>
        <v>69.05</v>
      </c>
      <c r="K398">
        <f>VLOOKUP($A398,'USD-INR'!$A:$F,6,FALSE)</f>
        <v>1600000</v>
      </c>
      <c r="L398">
        <f>VLOOKUP($A398,Coal!$A:$D,4,FALSE)</f>
        <v>0.63070238957277336</v>
      </c>
      <c r="M398">
        <f>VLOOKUP($A398,'Crude Oil - WTI'!$A:$F,2,FALSE)</f>
        <v>58.05</v>
      </c>
      <c r="N398">
        <f>VLOOKUP($A398,'Crude Oil - WTI'!$A:$F,6,FALSE)</f>
        <v>547400</v>
      </c>
      <c r="O398">
        <f>VLOOKUP($A398,'Natural Gas'!$A:$F,2,FALSE)</f>
        <v>2.137</v>
      </c>
      <c r="P398">
        <f>VLOOKUP($A398,'Natural Gas'!$A:$F,6,FALSE)</f>
        <v>91720</v>
      </c>
      <c r="Q398">
        <f>VLOOKUP($A398,'Crude Oil - Brent'!$A:$F,2,FALSE)</f>
        <v>64.72</v>
      </c>
      <c r="R398">
        <f>VLOOKUP($A398,'Crude Oil - Brent'!$A:$F,6,FALSE)</f>
        <v>86100</v>
      </c>
    </row>
    <row r="399" spans="1:18" x14ac:dyDescent="0.3">
      <c r="A399" s="48">
        <v>43677</v>
      </c>
      <c r="B399" s="49">
        <v>1175</v>
      </c>
      <c r="C399">
        <f>VLOOKUP($A399,Aluminium!$A:$D,2,FALSE)</f>
        <v>1776.5</v>
      </c>
      <c r="D399">
        <f>VLOOKUP($A399,Aluminium!$A:$D,4,FALSE)</f>
        <v>1028875</v>
      </c>
      <c r="E399">
        <f>VLOOKUP($A399,Copper!$A:$D,2,FALSE)</f>
        <v>5926</v>
      </c>
      <c r="F399">
        <f>VLOOKUP($A399,Copper!$A:$D,4,FALSE)</f>
        <v>290500</v>
      </c>
      <c r="G399">
        <f>VLOOKUP($A399,Zinc!$A:$D,2,FALSE)</f>
        <v>2425.5</v>
      </c>
      <c r="H399">
        <f>VLOOKUP($A399,Zinc!$A:$D,4,FALSE)</f>
        <v>78000</v>
      </c>
      <c r="I399">
        <f>VLOOKUP($A399,'EUR-USD'!$A:$B,2,FALSE)</f>
        <v>1.115</v>
      </c>
      <c r="J399">
        <f>VLOOKUP($A399,'USD-INR'!$A:$F,2,FALSE)</f>
        <v>68.98</v>
      </c>
      <c r="K399">
        <f>VLOOKUP($A399,'USD-INR'!$A:$F,6,FALSE)</f>
        <v>1080000</v>
      </c>
      <c r="L399">
        <f>VLOOKUP($A399,Coal!$A:$D,4,FALSE)</f>
        <v>0.62989272252826911</v>
      </c>
      <c r="M399">
        <f>VLOOKUP($A399,'Crude Oil - WTI'!$A:$F,2,FALSE)</f>
        <v>58.58</v>
      </c>
      <c r="N399">
        <f>VLOOKUP($A399,'Crude Oil - WTI'!$A:$F,6,FALSE)</f>
        <v>614000</v>
      </c>
      <c r="O399">
        <f>VLOOKUP($A399,'Natural Gas'!$A:$F,2,FALSE)</f>
        <v>2.2330000000000001</v>
      </c>
      <c r="P399">
        <f>VLOOKUP($A399,'Natural Gas'!$A:$F,6,FALSE)</f>
        <v>221830</v>
      </c>
      <c r="Q399">
        <f>VLOOKUP($A399,'Crude Oil - Brent'!$A:$F,2,FALSE)</f>
        <v>65.17</v>
      </c>
      <c r="R399">
        <f>VLOOKUP($A399,'Crude Oil - Brent'!$A:$F,6,FALSE)</f>
        <v>18760</v>
      </c>
    </row>
    <row r="400" spans="1:18" x14ac:dyDescent="0.3">
      <c r="A400" s="48">
        <v>43678</v>
      </c>
      <c r="B400" s="49">
        <v>1350</v>
      </c>
      <c r="C400">
        <f>VLOOKUP($A400,Aluminium!$A:$D,2,FALSE)</f>
        <v>1757</v>
      </c>
      <c r="D400">
        <f>VLOOKUP($A400,Aluminium!$A:$D,4,FALSE)</f>
        <v>1027950</v>
      </c>
      <c r="E400">
        <f>VLOOKUP($A400,Copper!$A:$D,2,FALSE)</f>
        <v>5876</v>
      </c>
      <c r="F400">
        <f>VLOOKUP($A400,Copper!$A:$D,4,FALSE)</f>
        <v>287800</v>
      </c>
      <c r="G400">
        <f>VLOOKUP($A400,Zinc!$A:$D,2,FALSE)</f>
        <v>2396</v>
      </c>
      <c r="H400">
        <f>VLOOKUP($A400,Zinc!$A:$D,4,FALSE)</f>
        <v>79350</v>
      </c>
      <c r="I400">
        <f>VLOOKUP($A400,'EUR-USD'!$A:$B,2,FALSE)</f>
        <v>1.1034999999999999</v>
      </c>
      <c r="J400">
        <f>VLOOKUP($A400,'USD-INR'!$A:$F,2,FALSE)</f>
        <v>69.25</v>
      </c>
      <c r="K400">
        <f>VLOOKUP($A400,'USD-INR'!$A:$F,6,FALSE)</f>
        <v>1670000</v>
      </c>
      <c r="L400">
        <f>VLOOKUP($A400,Coal!$A:$D,4,FALSE)</f>
        <v>0.62382671480144414</v>
      </c>
      <c r="M400">
        <f>VLOOKUP($A400,'Crude Oil - WTI'!$A:$F,2,FALSE)</f>
        <v>53.95</v>
      </c>
      <c r="N400">
        <f>VLOOKUP($A400,'Crude Oil - WTI'!$A:$F,6,FALSE)</f>
        <v>886750</v>
      </c>
      <c r="O400">
        <f>VLOOKUP($A400,'Natural Gas'!$A:$F,2,FALSE)</f>
        <v>2.202</v>
      </c>
      <c r="P400">
        <f>VLOOKUP($A400,'Natural Gas'!$A:$F,6,FALSE)</f>
        <v>251300</v>
      </c>
      <c r="Q400">
        <f>VLOOKUP($A400,'Crude Oil - Brent'!$A:$F,2,FALSE)</f>
        <v>60.5</v>
      </c>
      <c r="R400">
        <f>VLOOKUP($A400,'Crude Oil - Brent'!$A:$F,6,FALSE)</f>
        <v>433720</v>
      </c>
    </row>
    <row r="401" spans="1:18" x14ac:dyDescent="0.3">
      <c r="A401" s="48">
        <v>43679</v>
      </c>
      <c r="B401" s="49">
        <v>1350</v>
      </c>
      <c r="C401">
        <f>VLOOKUP($A401,Aluminium!$A:$D,2,FALSE)</f>
        <v>1749</v>
      </c>
      <c r="D401">
        <f>VLOOKUP($A401,Aluminium!$A:$D,4,FALSE)</f>
        <v>1024200</v>
      </c>
      <c r="E401">
        <f>VLOOKUP($A401,Copper!$A:$D,2,FALSE)</f>
        <v>5769</v>
      </c>
      <c r="F401">
        <f>VLOOKUP($A401,Copper!$A:$D,4,FALSE)</f>
        <v>286600</v>
      </c>
      <c r="G401">
        <f>VLOOKUP($A401,Zinc!$A:$D,2,FALSE)</f>
        <v>2352</v>
      </c>
      <c r="H401">
        <f>VLOOKUP($A401,Zinc!$A:$D,4,FALSE)</f>
        <v>78500</v>
      </c>
      <c r="I401">
        <f>VLOOKUP($A401,'EUR-USD'!$A:$B,2,FALSE)</f>
        <v>1.1104000000000001</v>
      </c>
      <c r="J401">
        <f>VLOOKUP($A401,'USD-INR'!$A:$F,2,FALSE)</f>
        <v>69.709999999999994</v>
      </c>
      <c r="K401">
        <f>VLOOKUP($A401,'USD-INR'!$A:$F,6,FALSE)</f>
        <v>3290000</v>
      </c>
      <c r="L401">
        <f>VLOOKUP($A401,Coal!$A:$D,4,FALSE)</f>
        <v>0.61397217042031271</v>
      </c>
      <c r="M401">
        <f>VLOOKUP($A401,'Crude Oil - WTI'!$A:$F,2,FALSE)</f>
        <v>55.66</v>
      </c>
      <c r="N401">
        <f>VLOOKUP($A401,'Crude Oil - WTI'!$A:$F,6,FALSE)</f>
        <v>739810</v>
      </c>
      <c r="O401">
        <f>VLOOKUP($A401,'Natural Gas'!$A:$F,2,FALSE)</f>
        <v>2.121</v>
      </c>
      <c r="P401">
        <f>VLOOKUP($A401,'Natural Gas'!$A:$F,6,FALSE)</f>
        <v>206340</v>
      </c>
      <c r="Q401">
        <f>VLOOKUP($A401,'Crude Oil - Brent'!$A:$F,2,FALSE)</f>
        <v>61.89</v>
      </c>
      <c r="R401">
        <f>VLOOKUP($A401,'Crude Oil - Brent'!$A:$F,6,FALSE)</f>
        <v>364140</v>
      </c>
    </row>
    <row r="402" spans="1:18" x14ac:dyDescent="0.3">
      <c r="A402" s="48">
        <v>43682</v>
      </c>
      <c r="B402" s="49">
        <v>1350</v>
      </c>
      <c r="C402">
        <f>VLOOKUP($A402,Aluminium!$A:$D,2,FALSE)</f>
        <v>1739.5</v>
      </c>
      <c r="D402">
        <f>VLOOKUP($A402,Aluminium!$A:$D,4,FALSE)</f>
        <v>1020000</v>
      </c>
      <c r="E402">
        <f>VLOOKUP($A402,Copper!$A:$D,2,FALSE)</f>
        <v>5647</v>
      </c>
      <c r="F402">
        <f>VLOOKUP($A402,Copper!$A:$D,4,FALSE)</f>
        <v>283275</v>
      </c>
      <c r="G402">
        <f>VLOOKUP($A402,Zinc!$A:$D,2,FALSE)</f>
        <v>2321</v>
      </c>
      <c r="H402">
        <f>VLOOKUP($A402,Zinc!$A:$D,4,FALSE)</f>
        <v>78225</v>
      </c>
      <c r="I402">
        <f>VLOOKUP($A402,'EUR-USD'!$A:$B,2,FALSE)</f>
        <v>1.1180000000000001</v>
      </c>
      <c r="J402">
        <f>VLOOKUP($A402,'USD-INR'!$A:$F,2,FALSE)</f>
        <v>70.849999999999994</v>
      </c>
      <c r="K402">
        <f>VLOOKUP($A402,'USD-INR'!$A:$F,6,FALSE)</f>
        <v>3860000</v>
      </c>
      <c r="L402">
        <f>VLOOKUP($A402,Coal!$A:$D,4,FALSE)</f>
        <v>0.59562455892731125</v>
      </c>
      <c r="M402">
        <f>VLOOKUP($A402,'Crude Oil - WTI'!$A:$F,2,FALSE)</f>
        <v>54.69</v>
      </c>
      <c r="N402">
        <f>VLOOKUP($A402,'Crude Oil - WTI'!$A:$F,6,FALSE)</f>
        <v>823840</v>
      </c>
      <c r="O402">
        <f>VLOOKUP($A402,'Natural Gas'!$A:$F,2,FALSE)</f>
        <v>2.0699999999999998</v>
      </c>
      <c r="P402">
        <f>VLOOKUP($A402,'Natural Gas'!$A:$F,6,FALSE)</f>
        <v>179230</v>
      </c>
      <c r="Q402">
        <f>VLOOKUP($A402,'Crude Oil - Brent'!$A:$F,2,FALSE)</f>
        <v>59.81</v>
      </c>
      <c r="R402">
        <f>VLOOKUP($A402,'Crude Oil - Brent'!$A:$F,6,FALSE)</f>
        <v>378860</v>
      </c>
    </row>
    <row r="403" spans="1:18" x14ac:dyDescent="0.3">
      <c r="A403" s="48">
        <v>43683</v>
      </c>
      <c r="B403" s="49">
        <v>1350</v>
      </c>
      <c r="C403">
        <f>VLOOKUP($A403,Aluminium!$A:$D,2,FALSE)</f>
        <v>1740.5</v>
      </c>
      <c r="D403">
        <f>VLOOKUP($A403,Aluminium!$A:$D,4,FALSE)</f>
        <v>1017700</v>
      </c>
      <c r="E403">
        <f>VLOOKUP($A403,Copper!$A:$D,2,FALSE)</f>
        <v>5667</v>
      </c>
      <c r="F403">
        <f>VLOOKUP($A403,Copper!$A:$D,4,FALSE)</f>
        <v>277975</v>
      </c>
      <c r="G403">
        <f>VLOOKUP($A403,Zinc!$A:$D,2,FALSE)</f>
        <v>2328</v>
      </c>
      <c r="H403">
        <f>VLOOKUP($A403,Zinc!$A:$D,4,FALSE)</f>
        <v>77600</v>
      </c>
      <c r="I403">
        <f>VLOOKUP($A403,'EUR-USD'!$A:$B,2,FALSE)</f>
        <v>1.1185</v>
      </c>
      <c r="J403">
        <f>VLOOKUP($A403,'USD-INR'!$A:$F,2,FALSE)</f>
        <v>70.98</v>
      </c>
      <c r="K403">
        <f>VLOOKUP($A403,'USD-INR'!$A:$F,6,FALSE)</f>
        <v>3030000</v>
      </c>
      <c r="L403">
        <f>VLOOKUP($A403,Coal!$A:$D,4,FALSE)</f>
        <v>0.58748943364327977</v>
      </c>
      <c r="M403">
        <f>VLOOKUP($A403,'Crude Oil - WTI'!$A:$F,2,FALSE)</f>
        <v>53.63</v>
      </c>
      <c r="N403">
        <f>VLOOKUP($A403,'Crude Oil - WTI'!$A:$F,6,FALSE)</f>
        <v>682790</v>
      </c>
      <c r="O403">
        <f>VLOOKUP($A403,'Natural Gas'!$A:$F,2,FALSE)</f>
        <v>2.1110000000000002</v>
      </c>
      <c r="P403">
        <f>VLOOKUP($A403,'Natural Gas'!$A:$F,6,FALSE)</f>
        <v>142250</v>
      </c>
      <c r="Q403">
        <f>VLOOKUP($A403,'Crude Oil - Brent'!$A:$F,2,FALSE)</f>
        <v>58.94</v>
      </c>
      <c r="R403">
        <f>VLOOKUP($A403,'Crude Oil - Brent'!$A:$F,6,FALSE)</f>
        <v>328150</v>
      </c>
    </row>
    <row r="404" spans="1:18" x14ac:dyDescent="0.3">
      <c r="A404" s="48">
        <v>43684</v>
      </c>
      <c r="B404" s="49">
        <v>1350</v>
      </c>
      <c r="C404">
        <f>VLOOKUP($A404,Aluminium!$A:$D,2,FALSE)</f>
        <v>1728</v>
      </c>
      <c r="D404">
        <f>VLOOKUP($A404,Aluminium!$A:$D,4,FALSE)</f>
        <v>1009925</v>
      </c>
      <c r="E404">
        <f>VLOOKUP($A404,Copper!$A:$D,2,FALSE)</f>
        <v>5673.5</v>
      </c>
      <c r="F404">
        <f>VLOOKUP($A404,Copper!$A:$D,4,FALSE)</f>
        <v>275950</v>
      </c>
      <c r="G404">
        <f>VLOOKUP($A404,Zinc!$A:$D,2,FALSE)</f>
        <v>2258</v>
      </c>
      <c r="H404">
        <f>VLOOKUP($A404,Zinc!$A:$D,4,FALSE)</f>
        <v>77500</v>
      </c>
      <c r="I404">
        <f>VLOOKUP($A404,'EUR-USD'!$A:$B,2,FALSE)</f>
        <v>1.1197999999999999</v>
      </c>
      <c r="J404">
        <f>VLOOKUP($A404,'USD-INR'!$A:$F,2,FALSE)</f>
        <v>71</v>
      </c>
      <c r="K404">
        <f>VLOOKUP($A404,'USD-INR'!$A:$F,6,FALSE)</f>
        <v>2550000</v>
      </c>
      <c r="L404">
        <f>VLOOKUP($A404,Coal!$A:$D,4,FALSE)</f>
        <v>0.58309859154929577</v>
      </c>
      <c r="M404">
        <f>VLOOKUP($A404,'Crude Oil - WTI'!$A:$F,2,FALSE)</f>
        <v>51.09</v>
      </c>
      <c r="N404">
        <f>VLOOKUP($A404,'Crude Oil - WTI'!$A:$F,6,FALSE)</f>
        <v>1060000</v>
      </c>
      <c r="O404">
        <f>VLOOKUP($A404,'Natural Gas'!$A:$F,2,FALSE)</f>
        <v>2.0830000000000002</v>
      </c>
      <c r="P404">
        <f>VLOOKUP($A404,'Natural Gas'!$A:$F,6,FALSE)</f>
        <v>203420</v>
      </c>
      <c r="Q404">
        <f>VLOOKUP($A404,'Crude Oil - Brent'!$A:$F,2,FALSE)</f>
        <v>56.23</v>
      </c>
      <c r="R404">
        <f>VLOOKUP($A404,'Crude Oil - Brent'!$A:$F,6,FALSE)</f>
        <v>485190</v>
      </c>
    </row>
    <row r="405" spans="1:18" x14ac:dyDescent="0.3">
      <c r="A405" s="48">
        <v>43685</v>
      </c>
      <c r="B405" s="49">
        <v>1450</v>
      </c>
      <c r="C405">
        <f>VLOOKUP($A405,Aluminium!$A:$D,2,FALSE)</f>
        <v>1737.5</v>
      </c>
      <c r="D405">
        <f>VLOOKUP($A405,Aluminium!$A:$D,4,FALSE)</f>
        <v>1004225</v>
      </c>
      <c r="E405">
        <f>VLOOKUP($A405,Copper!$A:$D,2,FALSE)</f>
        <v>5723</v>
      </c>
      <c r="F405">
        <f>VLOOKUP($A405,Copper!$A:$D,4,FALSE)</f>
        <v>274525</v>
      </c>
      <c r="G405">
        <f>VLOOKUP($A405,Zinc!$A:$D,2,FALSE)</f>
        <v>2272</v>
      </c>
      <c r="H405">
        <f>VLOOKUP($A405,Zinc!$A:$D,4,FALSE)</f>
        <v>77150</v>
      </c>
      <c r="I405">
        <f>VLOOKUP($A405,'EUR-USD'!$A:$B,2,FALSE)</f>
        <v>1.1188</v>
      </c>
      <c r="J405">
        <f>VLOOKUP($A405,'USD-INR'!$A:$F,2,FALSE)</f>
        <v>70.8</v>
      </c>
      <c r="K405">
        <f>VLOOKUP($A405,'USD-INR'!$A:$F,6,FALSE)</f>
        <v>2450000</v>
      </c>
      <c r="L405">
        <f>VLOOKUP($A405,Coal!$A:$D,4,FALSE)</f>
        <v>0.5826271186440678</v>
      </c>
      <c r="M405">
        <f>VLOOKUP($A405,'Crude Oil - WTI'!$A:$F,2,FALSE)</f>
        <v>52.54</v>
      </c>
      <c r="N405">
        <f>VLOOKUP($A405,'Crude Oil - WTI'!$A:$F,6,FALSE)</f>
        <v>724760</v>
      </c>
      <c r="O405">
        <f>VLOOKUP($A405,'Natural Gas'!$A:$F,2,FALSE)</f>
        <v>2.1280000000000001</v>
      </c>
      <c r="P405">
        <f>VLOOKUP($A405,'Natural Gas'!$A:$F,6,FALSE)</f>
        <v>191130</v>
      </c>
      <c r="Q405">
        <f>VLOOKUP($A405,'Crude Oil - Brent'!$A:$F,2,FALSE)</f>
        <v>57.38</v>
      </c>
      <c r="R405">
        <f>VLOOKUP($A405,'Crude Oil - Brent'!$A:$F,6,FALSE)</f>
        <v>299690</v>
      </c>
    </row>
    <row r="406" spans="1:18" x14ac:dyDescent="0.3">
      <c r="A406" s="48">
        <v>43686</v>
      </c>
      <c r="B406" s="49">
        <v>1400</v>
      </c>
      <c r="C406">
        <f>VLOOKUP($A406,Aluminium!$A:$D,2,FALSE)</f>
        <v>1746</v>
      </c>
      <c r="D406">
        <f>VLOOKUP($A406,Aluminium!$A:$D,4,FALSE)</f>
        <v>998250</v>
      </c>
      <c r="E406">
        <f>VLOOKUP($A406,Copper!$A:$D,2,FALSE)</f>
        <v>5744</v>
      </c>
      <c r="F406">
        <f>VLOOKUP($A406,Copper!$A:$D,4,FALSE)</f>
        <v>271725</v>
      </c>
      <c r="G406">
        <f>VLOOKUP($A406,Zinc!$A:$D,2,FALSE)</f>
        <v>2262.5</v>
      </c>
      <c r="H406">
        <f>VLOOKUP($A406,Zinc!$A:$D,4,FALSE)</f>
        <v>76775</v>
      </c>
      <c r="I406">
        <f>VLOOKUP($A406,'EUR-USD'!$A:$B,2,FALSE)</f>
        <v>1.1203000000000001</v>
      </c>
      <c r="J406">
        <f>VLOOKUP($A406,'USD-INR'!$A:$F,2,FALSE)</f>
        <v>70.900000000000006</v>
      </c>
      <c r="K406">
        <f>VLOOKUP($A406,'USD-INR'!$A:$F,6,FALSE)</f>
        <v>1750000</v>
      </c>
      <c r="L406">
        <f ca="1">AVERAGE(L405,L407)</f>
        <v>0.7555094950929655</v>
      </c>
      <c r="M406">
        <f>VLOOKUP($A406,'Crude Oil - WTI'!$A:$F,2,FALSE)</f>
        <v>54.5</v>
      </c>
      <c r="N406">
        <f>VLOOKUP($A406,'Crude Oil - WTI'!$A:$F,6,FALSE)</f>
        <v>726390</v>
      </c>
      <c r="O406">
        <f>VLOOKUP($A406,'Natural Gas'!$A:$F,2,FALSE)</f>
        <v>2.1190000000000002</v>
      </c>
      <c r="P406">
        <f>VLOOKUP($A406,'Natural Gas'!$A:$F,6,FALSE)</f>
        <v>171910</v>
      </c>
      <c r="Q406">
        <f>VLOOKUP($A406,'Crude Oil - Brent'!$A:$F,2,FALSE)</f>
        <v>58.53</v>
      </c>
      <c r="R406">
        <f>VLOOKUP($A406,'Crude Oil - Brent'!$A:$F,6,FALSE)</f>
        <v>281800</v>
      </c>
    </row>
    <row r="407" spans="1:18" x14ac:dyDescent="0.3">
      <c r="A407" s="48">
        <v>43689</v>
      </c>
      <c r="B407" s="49">
        <v>1350</v>
      </c>
      <c r="C407">
        <f>VLOOKUP($A407,Aluminium!$A:$D,2,FALSE)</f>
        <v>1743</v>
      </c>
      <c r="D407">
        <f>VLOOKUP($A407,Aluminium!$A:$D,4,FALSE)</f>
        <v>991525</v>
      </c>
      <c r="E407">
        <f>VLOOKUP($A407,Copper!$A:$D,2,FALSE)</f>
        <v>5724.5</v>
      </c>
      <c r="F407">
        <f>VLOOKUP($A407,Copper!$A:$D,4,FALSE)</f>
        <v>273350</v>
      </c>
      <c r="G407">
        <f>VLOOKUP($A407,Zinc!$A:$D,2,FALSE)</f>
        <v>2239</v>
      </c>
      <c r="H407">
        <f>VLOOKUP($A407,Zinc!$A:$D,4,FALSE)</f>
        <v>75975</v>
      </c>
      <c r="I407">
        <f>VLOOKUP($A407,'EUR-USD'!$A:$B,2,FALSE)</f>
        <v>1.1189</v>
      </c>
      <c r="J407">
        <f>AVERAGE(J406,J408)</f>
        <v>71.17</v>
      </c>
      <c r="K407">
        <f>AVERAGE(K406,K408)</f>
        <v>2015000</v>
      </c>
      <c r="L407">
        <f ca="1">AVERAGE(L406,L408)</f>
        <v>0.7555094950929655</v>
      </c>
      <c r="M407">
        <f>VLOOKUP($A407,'Crude Oil - WTI'!$A:$F,2,FALSE)</f>
        <v>54.93</v>
      </c>
      <c r="N407">
        <f>VLOOKUP($A407,'Crude Oil - WTI'!$A:$F,6,FALSE)</f>
        <v>611030</v>
      </c>
      <c r="O407">
        <f>VLOOKUP($A407,'Natural Gas'!$A:$F,2,FALSE)</f>
        <v>2.105</v>
      </c>
      <c r="P407">
        <f>VLOOKUP($A407,'Natural Gas'!$A:$F,6,FALSE)</f>
        <v>167910</v>
      </c>
      <c r="Q407">
        <f>VLOOKUP($A407,'Crude Oil - Brent'!$A:$F,2,FALSE)</f>
        <v>58.57</v>
      </c>
      <c r="R407">
        <f>VLOOKUP($A407,'Crude Oil - Brent'!$A:$F,6,FALSE)</f>
        <v>221350</v>
      </c>
    </row>
    <row r="408" spans="1:18" x14ac:dyDescent="0.3">
      <c r="A408" s="48">
        <v>43690</v>
      </c>
      <c r="B408" s="49">
        <v>1300</v>
      </c>
      <c r="C408">
        <f>VLOOKUP($A408,Aluminium!$A:$D,2,FALSE)</f>
        <v>1731</v>
      </c>
      <c r="D408">
        <f>VLOOKUP($A408,Aluminium!$A:$D,4,FALSE)</f>
        <v>984300</v>
      </c>
      <c r="E408">
        <f>VLOOKUP($A408,Copper!$A:$D,2,FALSE)</f>
        <v>5697</v>
      </c>
      <c r="F408">
        <f>VLOOKUP($A408,Copper!$A:$D,4,FALSE)</f>
        <v>272550</v>
      </c>
      <c r="G408">
        <f>VLOOKUP($A408,Zinc!$A:$D,2,FALSE)</f>
        <v>2263</v>
      </c>
      <c r="H408">
        <f>VLOOKUP($A408,Zinc!$A:$D,4,FALSE)</f>
        <v>75225</v>
      </c>
      <c r="I408">
        <f>VLOOKUP($A408,'EUR-USD'!$A:$B,2,FALSE)</f>
        <v>1.1214999999999999</v>
      </c>
      <c r="J408">
        <f>VLOOKUP($A408,'USD-INR'!$A:$F,2,FALSE)</f>
        <v>71.44</v>
      </c>
      <c r="K408">
        <f>VLOOKUP($A408,'USD-INR'!$A:$F,6,FALSE)</f>
        <v>2280000</v>
      </c>
      <c r="L408">
        <f>VLOOKUP($A408,Coal!$A:$D,4,FALSE)</f>
        <v>0.57530795072788354</v>
      </c>
      <c r="M408">
        <f>VLOOKUP($A408,'Crude Oil - WTI'!$A:$F,2,FALSE)</f>
        <v>57.1</v>
      </c>
      <c r="N408">
        <f>VLOOKUP($A408,'Crude Oil - WTI'!$A:$F,6,FALSE)</f>
        <v>783490</v>
      </c>
      <c r="O408">
        <f>VLOOKUP($A408,'Natural Gas'!$A:$F,2,FALSE)</f>
        <v>2.1469999999999998</v>
      </c>
      <c r="P408">
        <f>VLOOKUP($A408,'Natural Gas'!$A:$F,6,FALSE)</f>
        <v>199870</v>
      </c>
      <c r="Q408">
        <f>VLOOKUP($A408,'Crude Oil - Brent'!$A:$F,2,FALSE)</f>
        <v>61.3</v>
      </c>
      <c r="R408">
        <f>VLOOKUP($A408,'Crude Oil - Brent'!$A:$F,6,FALSE)</f>
        <v>338080</v>
      </c>
    </row>
    <row r="409" spans="1:18" x14ac:dyDescent="0.3">
      <c r="A409" s="48">
        <v>43691</v>
      </c>
      <c r="B409" s="49">
        <v>1300</v>
      </c>
      <c r="C409">
        <f>VLOOKUP($A409,Aluminium!$A:$D,2,FALSE)</f>
        <v>1741</v>
      </c>
      <c r="D409">
        <f>VLOOKUP($A409,Aluminium!$A:$D,4,FALSE)</f>
        <v>984250</v>
      </c>
      <c r="E409">
        <f>VLOOKUP($A409,Copper!$A:$D,2,FALSE)</f>
        <v>5732</v>
      </c>
      <c r="F409">
        <f>VLOOKUP($A409,Copper!$A:$D,4,FALSE)</f>
        <v>271800</v>
      </c>
      <c r="G409">
        <f>VLOOKUP($A409,Zinc!$A:$D,2,FALSE)</f>
        <v>2269</v>
      </c>
      <c r="H409">
        <f>VLOOKUP($A409,Zinc!$A:$D,4,FALSE)</f>
        <v>74475</v>
      </c>
      <c r="I409">
        <f>VLOOKUP($A409,'EUR-USD'!$A:$B,2,FALSE)</f>
        <v>1.1184000000000001</v>
      </c>
      <c r="J409">
        <f>VLOOKUP($A409,'USD-INR'!$A:$F,2,FALSE)</f>
        <v>71.400000000000006</v>
      </c>
      <c r="K409">
        <f>VLOOKUP($A409,'USD-INR'!$A:$F,6,FALSE)</f>
        <v>2100000</v>
      </c>
      <c r="L409">
        <f>VLOOKUP($A409,Coal!$A:$D,4,FALSE)</f>
        <v>0.57913165266106437</v>
      </c>
      <c r="M409">
        <f>VLOOKUP($A409,'Crude Oil - WTI'!$A:$F,2,FALSE)</f>
        <v>55.23</v>
      </c>
      <c r="N409">
        <f>VLOOKUP($A409,'Crude Oil - WTI'!$A:$F,6,FALSE)</f>
        <v>718290</v>
      </c>
      <c r="O409">
        <f>VLOOKUP($A409,'Natural Gas'!$A:$F,2,FALSE)</f>
        <v>2.1429999999999998</v>
      </c>
      <c r="P409">
        <f>VLOOKUP($A409,'Natural Gas'!$A:$F,6,FALSE)</f>
        <v>127370</v>
      </c>
      <c r="Q409">
        <f>VLOOKUP($A409,'Crude Oil - Brent'!$A:$F,2,FALSE)</f>
        <v>59.48</v>
      </c>
      <c r="R409">
        <f>VLOOKUP($A409,'Crude Oil - Brent'!$A:$F,6,FALSE)</f>
        <v>320430</v>
      </c>
    </row>
    <row r="410" spans="1:18" x14ac:dyDescent="0.3">
      <c r="A410" s="48">
        <v>43692</v>
      </c>
      <c r="B410" s="49">
        <v>1300</v>
      </c>
      <c r="C410">
        <f>VLOOKUP($A410,Aluminium!$A:$D,2,FALSE)</f>
        <v>1742.5</v>
      </c>
      <c r="D410">
        <f>VLOOKUP($A410,Aluminium!$A:$D,4,FALSE)</f>
        <v>976700</v>
      </c>
      <c r="E410">
        <f>VLOOKUP($A410,Copper!$A:$D,2,FALSE)</f>
        <v>5696.5</v>
      </c>
      <c r="F410">
        <f>VLOOKUP($A410,Copper!$A:$D,4,FALSE)</f>
        <v>301750</v>
      </c>
      <c r="G410">
        <f>VLOOKUP($A410,Zinc!$A:$D,2,FALSE)</f>
        <v>2262</v>
      </c>
      <c r="H410">
        <f>VLOOKUP($A410,Zinc!$A:$D,4,FALSE)</f>
        <v>73625</v>
      </c>
      <c r="I410">
        <f>VLOOKUP($A410,'EUR-USD'!$A:$B,2,FALSE)</f>
        <v>1.1151</v>
      </c>
      <c r="J410">
        <f>AVERAGE(J409,J411)</f>
        <v>71.300000000000011</v>
      </c>
      <c r="K410">
        <f>AVERAGE(K409,K411)</f>
        <v>2165000</v>
      </c>
      <c r="L410">
        <f>VLOOKUP($A410,Coal!$A:$D,4,FALSE)</f>
        <v>0.58609849807893821</v>
      </c>
      <c r="M410">
        <f>VLOOKUP($A410,'Crude Oil - WTI'!$A:$F,2,FALSE)</f>
        <v>54.47</v>
      </c>
      <c r="N410">
        <f>VLOOKUP($A410,'Crude Oil - WTI'!$A:$F,6,FALSE)</f>
        <v>527870</v>
      </c>
      <c r="O410">
        <f>VLOOKUP($A410,'Natural Gas'!$A:$F,2,FALSE)</f>
        <v>2.2320000000000002</v>
      </c>
      <c r="P410">
        <f>VLOOKUP($A410,'Natural Gas'!$A:$F,6,FALSE)</f>
        <v>206770</v>
      </c>
      <c r="Q410">
        <f>VLOOKUP($A410,'Crude Oil - Brent'!$A:$F,2,FALSE)</f>
        <v>58.23</v>
      </c>
      <c r="R410">
        <f>VLOOKUP($A410,'Crude Oil - Brent'!$A:$F,6,FALSE)</f>
        <v>298670</v>
      </c>
    </row>
    <row r="411" spans="1:18" x14ac:dyDescent="0.3">
      <c r="A411" s="48">
        <v>43693</v>
      </c>
      <c r="B411" s="49">
        <v>1250</v>
      </c>
      <c r="C411">
        <f>VLOOKUP($A411,Aluminium!$A:$D,2,FALSE)</f>
        <v>1755.5</v>
      </c>
      <c r="D411">
        <f>VLOOKUP($A411,Aluminium!$A:$D,4,FALSE)</f>
        <v>969250</v>
      </c>
      <c r="E411">
        <f>VLOOKUP($A411,Copper!$A:$D,2,FALSE)</f>
        <v>5710</v>
      </c>
      <c r="F411">
        <f>VLOOKUP($A411,Copper!$A:$D,4,FALSE)</f>
        <v>331975</v>
      </c>
      <c r="G411">
        <f>VLOOKUP($A411,Zinc!$A:$D,2,FALSE)</f>
        <v>2264.5</v>
      </c>
      <c r="H411">
        <f>VLOOKUP($A411,Zinc!$A:$D,4,FALSE)</f>
        <v>73300</v>
      </c>
      <c r="I411">
        <f>VLOOKUP($A411,'EUR-USD'!$A:$B,2,FALSE)</f>
        <v>1.1081000000000001</v>
      </c>
      <c r="J411">
        <f>VLOOKUP($A411,'USD-INR'!$A:$F,2,FALSE)</f>
        <v>71.2</v>
      </c>
      <c r="K411">
        <f>VLOOKUP($A411,'USD-INR'!$A:$F,6,FALSE)</f>
        <v>2230000</v>
      </c>
      <c r="L411">
        <f>VLOOKUP($A411,Coal!$A:$D,4,FALSE)</f>
        <v>0.5842696629213483</v>
      </c>
      <c r="M411">
        <f>VLOOKUP($A411,'Crude Oil - WTI'!$A:$F,2,FALSE)</f>
        <v>54.87</v>
      </c>
      <c r="N411">
        <f>VLOOKUP($A411,'Crude Oil - WTI'!$A:$F,6,FALSE)</f>
        <v>168350</v>
      </c>
      <c r="O411">
        <f>VLOOKUP($A411,'Natural Gas'!$A:$F,2,FALSE)</f>
        <v>2.2000000000000002</v>
      </c>
      <c r="P411">
        <f>VLOOKUP($A411,'Natural Gas'!$A:$F,6,FALSE)</f>
        <v>111990</v>
      </c>
      <c r="Q411">
        <f>VLOOKUP($A411,'Crude Oil - Brent'!$A:$F,2,FALSE)</f>
        <v>58.64</v>
      </c>
      <c r="R411">
        <f>VLOOKUP($A411,'Crude Oil - Brent'!$A:$F,6,FALSE)</f>
        <v>209430</v>
      </c>
    </row>
    <row r="412" spans="1:18" x14ac:dyDescent="0.3">
      <c r="A412" s="48">
        <v>43696</v>
      </c>
      <c r="B412" s="49">
        <v>1250</v>
      </c>
      <c r="C412">
        <f>VLOOKUP($A412,Aluminium!$A:$D,2,FALSE)</f>
        <v>1762.5</v>
      </c>
      <c r="D412">
        <f>VLOOKUP($A412,Aluminium!$A:$D,4,FALSE)</f>
        <v>962350</v>
      </c>
      <c r="E412">
        <f>VLOOKUP($A412,Copper!$A:$D,2,FALSE)</f>
        <v>5755.5</v>
      </c>
      <c r="F412">
        <f>VLOOKUP($A412,Copper!$A:$D,4,FALSE)</f>
        <v>330125</v>
      </c>
      <c r="G412">
        <f>VLOOKUP($A412,Zinc!$A:$D,2,FALSE)</f>
        <v>2238</v>
      </c>
      <c r="H412">
        <f>VLOOKUP($A412,Zinc!$A:$D,4,FALSE)</f>
        <v>72425</v>
      </c>
      <c r="I412">
        <f>VLOOKUP($A412,'EUR-USD'!$A:$B,2,FALSE)</f>
        <v>1.1103000000000001</v>
      </c>
      <c r="J412">
        <f>VLOOKUP($A412,'USD-INR'!$A:$F,2,FALSE)</f>
        <v>71.489999999999995</v>
      </c>
      <c r="K412">
        <f>VLOOKUP($A412,'USD-INR'!$A:$F,6,FALSE)</f>
        <v>2210000</v>
      </c>
      <c r="L412">
        <f>VLOOKUP($A412,Coal!$A:$D,4,FALSE)</f>
        <v>0.58259896489019447</v>
      </c>
      <c r="M412">
        <f>VLOOKUP($A412,'Crude Oil - WTI'!$A:$F,2,FALSE)</f>
        <v>56.21</v>
      </c>
      <c r="N412">
        <f>VLOOKUP($A412,'Crude Oil - WTI'!$A:$F,6,FALSE)</f>
        <v>113570</v>
      </c>
      <c r="O412">
        <f>VLOOKUP($A412,'Natural Gas'!$A:$F,2,FALSE)</f>
        <v>2.21</v>
      </c>
      <c r="P412">
        <f>VLOOKUP($A412,'Natural Gas'!$A:$F,6,FALSE)</f>
        <v>144760</v>
      </c>
      <c r="Q412">
        <f>VLOOKUP($A412,'Crude Oil - Brent'!$A:$F,2,FALSE)</f>
        <v>59.74</v>
      </c>
      <c r="R412">
        <f>VLOOKUP($A412,'Crude Oil - Brent'!$A:$F,6,FALSE)</f>
        <v>211450</v>
      </c>
    </row>
    <row r="413" spans="1:18" x14ac:dyDescent="0.3">
      <c r="A413" s="48">
        <v>43697</v>
      </c>
      <c r="B413" s="49">
        <v>1250</v>
      </c>
      <c r="C413">
        <f>VLOOKUP($A413,Aluminium!$A:$D,2,FALSE)</f>
        <v>1756.5</v>
      </c>
      <c r="D413">
        <f>VLOOKUP($A413,Aluminium!$A:$D,4,FALSE)</f>
        <v>955025</v>
      </c>
      <c r="E413">
        <f>VLOOKUP($A413,Copper!$A:$D,2,FALSE)</f>
        <v>5698</v>
      </c>
      <c r="F413">
        <f>VLOOKUP($A413,Copper!$A:$D,4,FALSE)</f>
        <v>329600</v>
      </c>
      <c r="G413">
        <f>VLOOKUP($A413,Zinc!$A:$D,2,FALSE)</f>
        <v>2226</v>
      </c>
      <c r="H413">
        <f>VLOOKUP($A413,Zinc!$A:$D,4,FALSE)</f>
        <v>71775</v>
      </c>
      <c r="I413">
        <f>VLOOKUP($A413,'EUR-USD'!$A:$B,2,FALSE)</f>
        <v>1.1079000000000001</v>
      </c>
      <c r="J413">
        <f>VLOOKUP($A413,'USD-INR'!$A:$F,2,FALSE)</f>
        <v>71.75</v>
      </c>
      <c r="K413">
        <f>VLOOKUP($A413,'USD-INR'!$A:$F,6,FALSE)</f>
        <v>1930000</v>
      </c>
      <c r="L413">
        <f>VLOOKUP($A413,Coal!$A:$D,4,FALSE)</f>
        <v>0.58745644599303137</v>
      </c>
      <c r="M413">
        <f>VLOOKUP($A413,'Crude Oil - WTI'!$A:$F,2,FALSE)</f>
        <v>56.34</v>
      </c>
      <c r="N413">
        <f>VLOOKUP($A413,'Crude Oil - WTI'!$A:$F,6,FALSE)</f>
        <v>47450</v>
      </c>
      <c r="O413">
        <f>VLOOKUP($A413,'Natural Gas'!$A:$F,2,FALSE)</f>
        <v>2.218</v>
      </c>
      <c r="P413">
        <f>VLOOKUP($A413,'Natural Gas'!$A:$F,6,FALSE)</f>
        <v>107840</v>
      </c>
      <c r="Q413">
        <f>VLOOKUP($A413,'Crude Oil - Brent'!$A:$F,2,FALSE)</f>
        <v>60.03</v>
      </c>
      <c r="R413">
        <f>VLOOKUP($A413,'Crude Oil - Brent'!$A:$F,6,FALSE)</f>
        <v>245250</v>
      </c>
    </row>
    <row r="414" spans="1:18" x14ac:dyDescent="0.3">
      <c r="A414" s="48">
        <v>43698</v>
      </c>
      <c r="B414" s="49">
        <v>1250</v>
      </c>
      <c r="C414">
        <f>VLOOKUP($A414,Aluminium!$A:$D,2,FALSE)</f>
        <v>1751</v>
      </c>
      <c r="D414">
        <f>VLOOKUP($A414,Aluminium!$A:$D,4,FALSE)</f>
        <v>947925</v>
      </c>
      <c r="E414">
        <f>VLOOKUP($A414,Copper!$A:$D,2,FALSE)</f>
        <v>5696.5</v>
      </c>
      <c r="F414">
        <f>VLOOKUP($A414,Copper!$A:$D,4,FALSE)</f>
        <v>329575</v>
      </c>
      <c r="G414">
        <f>VLOOKUP($A414,Zinc!$A:$D,2,FALSE)</f>
        <v>2257</v>
      </c>
      <c r="H414">
        <f>VLOOKUP($A414,Zinc!$A:$D,4,FALSE)</f>
        <v>71000</v>
      </c>
      <c r="I414">
        <f>VLOOKUP($A414,'EUR-USD'!$A:$B,2,FALSE)</f>
        <v>1.1103000000000001</v>
      </c>
      <c r="J414">
        <f>VLOOKUP($A414,'USD-INR'!$A:$F,2,FALSE)</f>
        <v>71.58</v>
      </c>
      <c r="K414">
        <f>VLOOKUP($A414,'USD-INR'!$A:$F,6,FALSE)</f>
        <v>1930000</v>
      </c>
      <c r="L414">
        <f>VLOOKUP($A414,Coal!$A:$D,4,FALSE)</f>
        <v>0.59024867281363513</v>
      </c>
      <c r="M414">
        <f>VLOOKUP($A414,'Crude Oil - WTI'!$A:$F,2,FALSE)</f>
        <v>55.68</v>
      </c>
      <c r="N414">
        <f>VLOOKUP($A414,'Crude Oil - WTI'!$A:$F,6,FALSE)</f>
        <v>704040</v>
      </c>
      <c r="O414">
        <f>VLOOKUP($A414,'Natural Gas'!$A:$F,2,FALSE)</f>
        <v>2.17</v>
      </c>
      <c r="P414">
        <f>VLOOKUP($A414,'Natural Gas'!$A:$F,6,FALSE)</f>
        <v>193530</v>
      </c>
      <c r="Q414">
        <f>VLOOKUP($A414,'Crude Oil - Brent'!$A:$F,2,FALSE)</f>
        <v>60.3</v>
      </c>
      <c r="R414">
        <f>VLOOKUP($A414,'Crude Oil - Brent'!$A:$F,6,FALSE)</f>
        <v>269680</v>
      </c>
    </row>
    <row r="415" spans="1:18" x14ac:dyDescent="0.3">
      <c r="A415" s="48">
        <v>43699</v>
      </c>
      <c r="B415" s="49">
        <v>1250</v>
      </c>
      <c r="C415">
        <f>VLOOKUP($A415,Aluminium!$A:$D,2,FALSE)</f>
        <v>1739</v>
      </c>
      <c r="D415">
        <f>VLOOKUP($A415,Aluminium!$A:$D,4,FALSE)</f>
        <v>941350</v>
      </c>
      <c r="E415">
        <f>VLOOKUP($A415,Copper!$A:$D,2,FALSE)</f>
        <v>5668</v>
      </c>
      <c r="F415">
        <f>VLOOKUP($A415,Copper!$A:$D,4,FALSE)</f>
        <v>328250</v>
      </c>
      <c r="G415">
        <f>VLOOKUP($A415,Zinc!$A:$D,2,FALSE)</f>
        <v>2247</v>
      </c>
      <c r="H415">
        <f>VLOOKUP($A415,Zinc!$A:$D,4,FALSE)</f>
        <v>70300</v>
      </c>
      <c r="I415">
        <f>VLOOKUP($A415,'EUR-USD'!$A:$B,2,FALSE)</f>
        <v>1.1081000000000001</v>
      </c>
      <c r="J415">
        <f>VLOOKUP($A415,'USD-INR'!$A:$F,2,FALSE)</f>
        <v>71.88</v>
      </c>
      <c r="K415">
        <f>VLOOKUP($A415,'USD-INR'!$A:$F,6,FALSE)</f>
        <v>2720000</v>
      </c>
      <c r="L415">
        <f>VLOOKUP($A415,Coal!$A:$D,4,FALSE)</f>
        <v>0.5905676126878131</v>
      </c>
      <c r="M415">
        <f>VLOOKUP($A415,'Crude Oil - WTI'!$A:$F,2,FALSE)</f>
        <v>55.35</v>
      </c>
      <c r="N415">
        <f>VLOOKUP($A415,'Crude Oil - WTI'!$A:$F,6,FALSE)</f>
        <v>621570</v>
      </c>
      <c r="O415">
        <f>VLOOKUP($A415,'Natural Gas'!$A:$F,2,FALSE)</f>
        <v>2.1589999999999998</v>
      </c>
      <c r="P415">
        <f>VLOOKUP($A415,'Natural Gas'!$A:$F,6,FALSE)</f>
        <v>113110</v>
      </c>
      <c r="Q415">
        <f>VLOOKUP($A415,'Crude Oil - Brent'!$A:$F,2,FALSE)</f>
        <v>59.92</v>
      </c>
      <c r="R415">
        <f>VLOOKUP($A415,'Crude Oil - Brent'!$A:$F,6,FALSE)</f>
        <v>276110</v>
      </c>
    </row>
    <row r="416" spans="1:18" x14ac:dyDescent="0.3">
      <c r="A416" s="48">
        <v>43700</v>
      </c>
      <c r="B416" s="49">
        <v>1250</v>
      </c>
      <c r="C416">
        <f>VLOOKUP($A416,Aluminium!$A:$D,2,FALSE)</f>
        <v>1746</v>
      </c>
      <c r="D416">
        <f>VLOOKUP($A416,Aluminium!$A:$D,4,FALSE)</f>
        <v>935200</v>
      </c>
      <c r="E416">
        <f>VLOOKUP($A416,Copper!$A:$D,2,FALSE)</f>
        <v>5675</v>
      </c>
      <c r="F416">
        <f>VLOOKUP($A416,Copper!$A:$D,4,FALSE)</f>
        <v>331925</v>
      </c>
      <c r="G416">
        <f>VLOOKUP($A416,Zinc!$A:$D,2,FALSE)</f>
        <v>2261</v>
      </c>
      <c r="H416">
        <f>VLOOKUP($A416,Zinc!$A:$D,4,FALSE)</f>
        <v>70400</v>
      </c>
      <c r="I416">
        <f>VLOOKUP($A416,'EUR-USD'!$A:$B,2,FALSE)</f>
        <v>1.1056999999999999</v>
      </c>
      <c r="J416">
        <f>VLOOKUP($A416,'USD-INR'!$A:$F,2,FALSE)</f>
        <v>71.72</v>
      </c>
      <c r="K416">
        <f>VLOOKUP($A416,'USD-INR'!$A:$F,6,FALSE)</f>
        <v>2420000</v>
      </c>
      <c r="L416">
        <f>VLOOKUP($A416,Coal!$A:$D,4,FALSE)</f>
        <v>0.59188510875627443</v>
      </c>
      <c r="M416">
        <f>VLOOKUP($A416,'Crude Oil - WTI'!$A:$F,2,FALSE)</f>
        <v>54.17</v>
      </c>
      <c r="N416">
        <f>VLOOKUP($A416,'Crude Oil - WTI'!$A:$F,6,FALSE)</f>
        <v>807150</v>
      </c>
      <c r="O416">
        <f>VLOOKUP($A416,'Natural Gas'!$A:$F,2,FALSE)</f>
        <v>2.1520000000000001</v>
      </c>
      <c r="P416">
        <f>VLOOKUP($A416,'Natural Gas'!$A:$F,6,FALSE)</f>
        <v>81620</v>
      </c>
      <c r="Q416">
        <f>VLOOKUP($A416,'Crude Oil - Brent'!$A:$F,2,FALSE)</f>
        <v>59.34</v>
      </c>
      <c r="R416">
        <f>VLOOKUP($A416,'Crude Oil - Brent'!$A:$F,6,FALSE)</f>
        <v>321240</v>
      </c>
    </row>
    <row r="417" spans="1:18" x14ac:dyDescent="0.3">
      <c r="A417" s="48">
        <v>43704</v>
      </c>
      <c r="B417" s="49">
        <v>1250</v>
      </c>
      <c r="C417">
        <f>VLOOKUP($A417,Aluminium!$A:$D,2,FALSE)</f>
        <v>1744</v>
      </c>
      <c r="D417">
        <f>VLOOKUP($A417,Aluminium!$A:$D,4,FALSE)</f>
        <v>929125</v>
      </c>
      <c r="E417">
        <f>VLOOKUP($A417,Copper!$A:$D,2,FALSE)</f>
        <v>5662</v>
      </c>
      <c r="F417">
        <f>VLOOKUP($A417,Copper!$A:$D,4,FALSE)</f>
        <v>333975</v>
      </c>
      <c r="G417">
        <f>VLOOKUP($A417,Zinc!$A:$D,2,FALSE)</f>
        <v>2270</v>
      </c>
      <c r="H417">
        <f>VLOOKUP($A417,Zinc!$A:$D,4,FALSE)</f>
        <v>69750</v>
      </c>
      <c r="I417">
        <f>VLOOKUP($A417,'EUR-USD'!$A:$B,2,FALSE)</f>
        <v>1.1101000000000001</v>
      </c>
      <c r="J417">
        <f>VLOOKUP($A417,'USD-INR'!$A:$F,2,FALSE)</f>
        <v>71.5</v>
      </c>
      <c r="K417">
        <f>VLOOKUP($A417,'USD-INR'!$A:$F,6,FALSE)</f>
        <v>2390000</v>
      </c>
      <c r="L417">
        <f>VLOOKUP($A417,Coal!$A:$D,4,FALSE)</f>
        <v>0.60139860139860135</v>
      </c>
      <c r="M417">
        <f>VLOOKUP($A417,'Crude Oil - WTI'!$A:$F,2,FALSE)</f>
        <v>54.93</v>
      </c>
      <c r="N417">
        <f>VLOOKUP($A417,'Crude Oil - WTI'!$A:$F,6,FALSE)</f>
        <v>596620</v>
      </c>
      <c r="O417">
        <f>VLOOKUP($A417,'Natural Gas'!$A:$F,2,FALSE)</f>
        <v>2.202</v>
      </c>
      <c r="P417">
        <f>VLOOKUP($A417,'Natural Gas'!$A:$F,6,FALSE)</f>
        <v>63220</v>
      </c>
      <c r="Q417">
        <f>VLOOKUP($A417,'Crude Oil - Brent'!$A:$F,2,FALSE)</f>
        <v>59.51</v>
      </c>
      <c r="R417">
        <f>VLOOKUP($A417,'Crude Oil - Brent'!$A:$F,6,FALSE)</f>
        <v>218370</v>
      </c>
    </row>
    <row r="418" spans="1:18" x14ac:dyDescent="0.3">
      <c r="A418" s="48">
        <v>43705</v>
      </c>
      <c r="B418" s="49">
        <v>1250</v>
      </c>
      <c r="C418">
        <f>VLOOKUP($A418,Aluminium!$A:$D,2,FALSE)</f>
        <v>1724</v>
      </c>
      <c r="D418">
        <f>VLOOKUP($A418,Aluminium!$A:$D,4,FALSE)</f>
        <v>936225</v>
      </c>
      <c r="E418">
        <f>VLOOKUP($A418,Copper!$A:$D,2,FALSE)</f>
        <v>5653</v>
      </c>
      <c r="F418">
        <f>VLOOKUP($A418,Copper!$A:$D,4,FALSE)</f>
        <v>334700</v>
      </c>
      <c r="G418">
        <f>VLOOKUP($A418,Zinc!$A:$D,2,FALSE)</f>
        <v>2261</v>
      </c>
      <c r="H418">
        <f>VLOOKUP($A418,Zinc!$A:$D,4,FALSE)</f>
        <v>68625</v>
      </c>
      <c r="I418">
        <f>VLOOKUP($A418,'EUR-USD'!$A:$B,2,FALSE)</f>
        <v>1.1084000000000001</v>
      </c>
      <c r="J418">
        <f>VLOOKUP($A418,'USD-INR'!$A:$F,2,FALSE)</f>
        <v>71.7</v>
      </c>
      <c r="K418">
        <f>VLOOKUP($A418,'USD-INR'!$A:$F,6,FALSE)</f>
        <v>1350000</v>
      </c>
      <c r="L418">
        <f>VLOOKUP($A418,Coal!$A:$D,4,FALSE)</f>
        <v>0.60320781032078097</v>
      </c>
      <c r="M418">
        <f>VLOOKUP($A418,'Crude Oil - WTI'!$A:$F,2,FALSE)</f>
        <v>55.78</v>
      </c>
      <c r="N418">
        <f>VLOOKUP($A418,'Crude Oil - WTI'!$A:$F,6,FALSE)</f>
        <v>674050</v>
      </c>
      <c r="O418">
        <f>VLOOKUP($A418,'Natural Gas'!$A:$F,2,FALSE)</f>
        <v>2.2509999999999999</v>
      </c>
      <c r="P418">
        <f>VLOOKUP($A418,'Natural Gas'!$A:$F,6,FALSE)</f>
        <v>8660</v>
      </c>
      <c r="Q418">
        <f>VLOOKUP($A418,'Crude Oil - Brent'!$A:$F,2,FALSE)</f>
        <v>60.49</v>
      </c>
      <c r="R418">
        <f>VLOOKUP($A418,'Crude Oil - Brent'!$A:$F,6,FALSE)</f>
        <v>134260</v>
      </c>
    </row>
    <row r="419" spans="1:18" x14ac:dyDescent="0.3">
      <c r="A419" s="48">
        <v>43706</v>
      </c>
      <c r="B419" s="49">
        <v>1250</v>
      </c>
      <c r="C419">
        <f>VLOOKUP($A419,Aluminium!$A:$D,2,FALSE)</f>
        <v>1713.5</v>
      </c>
      <c r="D419">
        <f>VLOOKUP($A419,Aluminium!$A:$D,4,FALSE)</f>
        <v>928275</v>
      </c>
      <c r="E419">
        <f>VLOOKUP($A419,Copper!$A:$D,2,FALSE)</f>
        <v>5722</v>
      </c>
      <c r="F419">
        <f>VLOOKUP($A419,Copper!$A:$D,4,FALSE)</f>
        <v>336575</v>
      </c>
      <c r="G419">
        <f>VLOOKUP($A419,Zinc!$A:$D,2,FALSE)</f>
        <v>2285</v>
      </c>
      <c r="H419">
        <f>VLOOKUP($A419,Zinc!$A:$D,4,FALSE)</f>
        <v>67825</v>
      </c>
      <c r="I419">
        <f>VLOOKUP($A419,'EUR-USD'!$A:$B,2,FALSE)</f>
        <v>1.1074999999999999</v>
      </c>
      <c r="J419">
        <f>VLOOKUP($A419,'USD-INR'!$A:$F,2,FALSE)</f>
        <v>71.97</v>
      </c>
      <c r="K419">
        <f>VLOOKUP($A419,'USD-INR'!$A:$F,6,FALSE)</f>
        <v>2240000</v>
      </c>
      <c r="L419">
        <f>VLOOKUP($A419,Coal!$A:$D,4,FALSE)</f>
        <v>0.60302903987772682</v>
      </c>
      <c r="M419">
        <f>VLOOKUP($A419,'Crude Oil - WTI'!$A:$F,2,FALSE)</f>
        <v>56.71</v>
      </c>
      <c r="N419">
        <f>VLOOKUP($A419,'Crude Oil - WTI'!$A:$F,6,FALSE)</f>
        <v>630760</v>
      </c>
      <c r="O419">
        <f>VLOOKUP($A419,'Natural Gas'!$A:$F,2,FALSE)</f>
        <v>2.2959999999999998</v>
      </c>
      <c r="P419">
        <f>VLOOKUP($A419,'Natural Gas'!$A:$F,6,FALSE)</f>
        <v>200410</v>
      </c>
      <c r="Q419">
        <f>VLOOKUP($A419,'Crude Oil - Brent'!$A:$F,2,FALSE)</f>
        <v>61.08</v>
      </c>
      <c r="R419">
        <f>VLOOKUP($A419,'Crude Oil - Brent'!$A:$F,6,FALSE)</f>
        <v>131090</v>
      </c>
    </row>
    <row r="420" spans="1:18" x14ac:dyDescent="0.3">
      <c r="A420" s="48">
        <v>43707</v>
      </c>
      <c r="B420" s="49">
        <v>1225</v>
      </c>
      <c r="C420">
        <f>VLOOKUP($A420,Aluminium!$A:$D,2,FALSE)</f>
        <v>1712.5</v>
      </c>
      <c r="D420">
        <f>VLOOKUP($A420,Aluminium!$A:$D,4,FALSE)</f>
        <v>927000</v>
      </c>
      <c r="E420">
        <f>VLOOKUP($A420,Copper!$A:$D,2,FALSE)</f>
        <v>5678</v>
      </c>
      <c r="F420">
        <f>VLOOKUP($A420,Copper!$A:$D,4,FALSE)</f>
        <v>337675</v>
      </c>
      <c r="G420">
        <f>VLOOKUP($A420,Zinc!$A:$D,2,FALSE)</f>
        <v>2246</v>
      </c>
      <c r="H420">
        <f>VLOOKUP($A420,Zinc!$A:$D,4,FALSE)</f>
        <v>67350</v>
      </c>
      <c r="I420">
        <f>VLOOKUP($A420,'EUR-USD'!$A:$B,2,FALSE)</f>
        <v>1.1035999999999999</v>
      </c>
      <c r="J420">
        <f>VLOOKUP($A420,'USD-INR'!$A:$F,2,FALSE)</f>
        <v>71.63</v>
      </c>
      <c r="K420">
        <f>VLOOKUP($A420,'USD-INR'!$A:$F,6,FALSE)</f>
        <v>2180000</v>
      </c>
      <c r="L420">
        <f>VLOOKUP($A420,Coal!$A:$D,4,FALSE)</f>
        <v>0.60519335473963431</v>
      </c>
      <c r="M420">
        <f>VLOOKUP($A420,'Crude Oil - WTI'!$A:$F,2,FALSE)</f>
        <v>55.1</v>
      </c>
      <c r="N420">
        <f>VLOOKUP($A420,'Crude Oil - WTI'!$A:$F,6,FALSE)</f>
        <v>708270</v>
      </c>
      <c r="O420">
        <f>VLOOKUP($A420,'Natural Gas'!$A:$F,2,FALSE)</f>
        <v>2.2850000000000001</v>
      </c>
      <c r="P420">
        <f>VLOOKUP($A420,'Natural Gas'!$A:$F,6,FALSE)</f>
        <v>124710</v>
      </c>
      <c r="Q420">
        <f>VLOOKUP($A420,'Crude Oil - Brent'!$A:$F,2,FALSE)</f>
        <v>60.43</v>
      </c>
      <c r="R420">
        <f>VLOOKUP($A420,'Crude Oil - Brent'!$A:$F,6,FALSE)</f>
        <v>25140</v>
      </c>
    </row>
    <row r="421" spans="1:18" x14ac:dyDescent="0.3">
      <c r="A421" s="48">
        <v>43710</v>
      </c>
      <c r="B421" s="49">
        <v>1300</v>
      </c>
      <c r="C421">
        <f>VLOOKUP($A421,Aluminium!$A:$D,2,FALSE)</f>
        <v>1716.5</v>
      </c>
      <c r="D421">
        <f>VLOOKUP($A421,Aluminium!$A:$D,4,FALSE)</f>
        <v>919050</v>
      </c>
      <c r="E421">
        <f>VLOOKUP($A421,Copper!$A:$D,2,FALSE)</f>
        <v>5610.5</v>
      </c>
      <c r="F421">
        <f>VLOOKUP($A421,Copper!$A:$D,4,FALSE)</f>
        <v>335850</v>
      </c>
      <c r="G421">
        <f>VLOOKUP($A421,Zinc!$A:$D,2,FALSE)</f>
        <v>2238.5</v>
      </c>
      <c r="H421">
        <f>VLOOKUP($A421,Zinc!$A:$D,4,FALSE)</f>
        <v>66975</v>
      </c>
      <c r="I421">
        <f>VLOOKUP($A421,'EUR-USD'!$A:$B,2,FALSE)</f>
        <v>1.0969</v>
      </c>
      <c r="J421">
        <f>AVERAGE(J420,J422)</f>
        <v>72.099999999999994</v>
      </c>
      <c r="K421">
        <f>AVERAGE(K420,K422)</f>
        <v>2685000</v>
      </c>
      <c r="L421">
        <f>VLOOKUP($A421,Coal!$A:$D,4,FALSE)</f>
        <v>0.61154598825831707</v>
      </c>
      <c r="M421">
        <f>VLOOKUP($A421,'Crude Oil - WTI'!$A:$F,2,FALSE)</f>
        <v>54.66</v>
      </c>
      <c r="N421">
        <f>AVERAGE(N420,N422)</f>
        <v>839535</v>
      </c>
      <c r="O421">
        <f>VLOOKUP($A421,'Natural Gas'!$A:$F,2,FALSE)</f>
        <v>2.3119999999999998</v>
      </c>
      <c r="P421">
        <f>AVERAGE(P420,P422)</f>
        <v>173165</v>
      </c>
      <c r="Q421">
        <f>VLOOKUP($A421,'Crude Oil - Brent'!$A:$F,2,FALSE)</f>
        <v>58.66</v>
      </c>
      <c r="R421">
        <f>VLOOKUP($A421,'Crude Oil - Brent'!$A:$F,6,FALSE)</f>
        <v>121640</v>
      </c>
    </row>
    <row r="422" spans="1:18" x14ac:dyDescent="0.3">
      <c r="A422" s="48">
        <v>43711</v>
      </c>
      <c r="B422" s="49">
        <v>1300</v>
      </c>
      <c r="C422">
        <f>VLOOKUP($A422,Aluminium!$A:$D,2,FALSE)</f>
        <v>1714.5</v>
      </c>
      <c r="D422">
        <f>VLOOKUP($A422,Aluminium!$A:$D,4,FALSE)</f>
        <v>913925</v>
      </c>
      <c r="E422">
        <f>VLOOKUP($A422,Copper!$A:$D,2,FALSE)</f>
        <v>5537</v>
      </c>
      <c r="F422">
        <f>VLOOKUP($A422,Copper!$A:$D,4,FALSE)</f>
        <v>330050</v>
      </c>
      <c r="G422">
        <f>VLOOKUP($A422,Zinc!$A:$D,2,FALSE)</f>
        <v>2211</v>
      </c>
      <c r="H422">
        <f>VLOOKUP($A422,Zinc!$A:$D,4,FALSE)</f>
        <v>66625</v>
      </c>
      <c r="I422">
        <f>VLOOKUP($A422,'EUR-USD'!$A:$B,2,FALSE)</f>
        <v>1.0936999999999999</v>
      </c>
      <c r="J422">
        <f>VLOOKUP($A422,'USD-INR'!$A:$F,2,FALSE)</f>
        <v>72.569999999999993</v>
      </c>
      <c r="K422">
        <f>VLOOKUP($A422,'USD-INR'!$A:$F,6,FALSE)</f>
        <v>3190000</v>
      </c>
      <c r="L422">
        <f>VLOOKUP($A422,Coal!$A:$D,4,FALSE)</f>
        <v>0.59666528868678514</v>
      </c>
      <c r="M422">
        <f>VLOOKUP($A422,'Crude Oil - WTI'!$A:$F,2,FALSE)</f>
        <v>53.94</v>
      </c>
      <c r="N422">
        <f>VLOOKUP($A422,'Crude Oil - WTI'!$A:$F,6,FALSE)</f>
        <v>970800</v>
      </c>
      <c r="O422">
        <f>VLOOKUP($A422,'Natural Gas'!$A:$F,2,FALSE)</f>
        <v>2.3580000000000001</v>
      </c>
      <c r="P422">
        <f>VLOOKUP($A422,'Natural Gas'!$A:$F,6,FALSE)</f>
        <v>221620</v>
      </c>
      <c r="Q422">
        <f>VLOOKUP($A422,'Crude Oil - Brent'!$A:$F,2,FALSE)</f>
        <v>58.26</v>
      </c>
      <c r="R422">
        <f>VLOOKUP($A422,'Crude Oil - Brent'!$A:$F,6,FALSE)</f>
        <v>265120</v>
      </c>
    </row>
    <row r="423" spans="1:18" x14ac:dyDescent="0.3">
      <c r="A423" s="48">
        <v>43712</v>
      </c>
      <c r="B423" s="49">
        <v>1300</v>
      </c>
      <c r="C423">
        <f>VLOOKUP($A423,Aluminium!$A:$D,2,FALSE)</f>
        <v>1734.5</v>
      </c>
      <c r="D423">
        <f>VLOOKUP($A423,Aluminium!$A:$D,4,FALSE)</f>
        <v>922375</v>
      </c>
      <c r="E423">
        <f>VLOOKUP($A423,Copper!$A:$D,2,FALSE)</f>
        <v>5663</v>
      </c>
      <c r="F423">
        <f>VLOOKUP($A423,Copper!$A:$D,4,FALSE)</f>
        <v>323550</v>
      </c>
      <c r="G423">
        <f>VLOOKUP($A423,Zinc!$A:$D,2,FALSE)</f>
        <v>2268</v>
      </c>
      <c r="H423">
        <f>VLOOKUP($A423,Zinc!$A:$D,4,FALSE)</f>
        <v>66175</v>
      </c>
      <c r="I423">
        <f>VLOOKUP($A423,'EUR-USD'!$A:$B,2,FALSE)</f>
        <v>1.1014999999999999</v>
      </c>
      <c r="J423">
        <f>VLOOKUP($A423,'USD-INR'!$A:$F,2,FALSE)</f>
        <v>72.290000000000006</v>
      </c>
      <c r="K423">
        <f>VLOOKUP($A423,'USD-INR'!$A:$F,6,FALSE)</f>
        <v>1900000</v>
      </c>
      <c r="L423">
        <f>VLOOKUP($A423,Coal!$A:$D,4,FALSE)</f>
        <v>0.59897634527597166</v>
      </c>
      <c r="M423">
        <f>VLOOKUP($A423,'Crude Oil - WTI'!$A:$F,2,FALSE)</f>
        <v>56.26</v>
      </c>
      <c r="N423">
        <f>VLOOKUP($A423,'Crude Oil - WTI'!$A:$F,6,FALSE)</f>
        <v>682300</v>
      </c>
      <c r="O423">
        <f>VLOOKUP($A423,'Natural Gas'!$A:$F,2,FALSE)</f>
        <v>2.4449999999999998</v>
      </c>
      <c r="P423">
        <f>VLOOKUP($A423,'Natural Gas'!$A:$F,6,FALSE)</f>
        <v>218510</v>
      </c>
      <c r="Q423">
        <f>VLOOKUP($A423,'Crude Oil - Brent'!$A:$F,2,FALSE)</f>
        <v>60.7</v>
      </c>
      <c r="R423">
        <f>VLOOKUP($A423,'Crude Oil - Brent'!$A:$F,6,FALSE)</f>
        <v>283100</v>
      </c>
    </row>
    <row r="424" spans="1:18" x14ac:dyDescent="0.3">
      <c r="A424" s="48">
        <v>43713</v>
      </c>
      <c r="B424" s="49">
        <v>1275</v>
      </c>
      <c r="C424">
        <f>VLOOKUP($A424,Aluminium!$A:$D,2,FALSE)</f>
        <v>1754.5</v>
      </c>
      <c r="D424">
        <f>VLOOKUP($A424,Aluminium!$A:$D,4,FALSE)</f>
        <v>918925</v>
      </c>
      <c r="E424">
        <f>VLOOKUP($A424,Copper!$A:$D,2,FALSE)</f>
        <v>5777</v>
      </c>
      <c r="F424">
        <f>VLOOKUP($A424,Copper!$A:$D,4,FALSE)</f>
        <v>318675</v>
      </c>
      <c r="G424">
        <f>VLOOKUP($A424,Zinc!$A:$D,2,FALSE)</f>
        <v>2351</v>
      </c>
      <c r="H424">
        <f>VLOOKUP($A424,Zinc!$A:$D,4,FALSE)</f>
        <v>66600</v>
      </c>
      <c r="I424">
        <f>VLOOKUP($A424,'EUR-USD'!$A:$B,2,FALSE)</f>
        <v>1.1066</v>
      </c>
      <c r="J424">
        <f>VLOOKUP($A424,'USD-INR'!$A:$F,2,FALSE)</f>
        <v>72</v>
      </c>
      <c r="K424">
        <f>VLOOKUP($A424,'USD-INR'!$A:$F,6,FALSE)</f>
        <v>1780000</v>
      </c>
      <c r="L424">
        <f>VLOOKUP($A424,Coal!$A:$D,4,FALSE)</f>
        <v>0.60694444444444451</v>
      </c>
      <c r="M424">
        <f>VLOOKUP($A424,'Crude Oil - WTI'!$A:$F,2,FALSE)</f>
        <v>56.3</v>
      </c>
      <c r="N424">
        <f>VLOOKUP($A424,'Crude Oil - WTI'!$A:$F,6,FALSE)</f>
        <v>712470</v>
      </c>
      <c r="O424">
        <f>VLOOKUP($A424,'Natural Gas'!$A:$F,2,FALSE)</f>
        <v>2.4350000000000001</v>
      </c>
      <c r="P424">
        <f>VLOOKUP($A424,'Natural Gas'!$A:$F,6,FALSE)</f>
        <v>229800</v>
      </c>
      <c r="Q424">
        <f>VLOOKUP($A424,'Crude Oil - Brent'!$A:$F,2,FALSE)</f>
        <v>60.95</v>
      </c>
      <c r="R424">
        <f>VLOOKUP($A424,'Crude Oil - Brent'!$A:$F,6,FALSE)</f>
        <v>292060</v>
      </c>
    </row>
    <row r="425" spans="1:18" x14ac:dyDescent="0.3">
      <c r="A425" s="48">
        <v>43714</v>
      </c>
      <c r="B425" s="49">
        <v>1250</v>
      </c>
      <c r="C425">
        <f>VLOOKUP($A425,Aluminium!$A:$D,2,FALSE)</f>
        <v>1761.5</v>
      </c>
      <c r="D425">
        <f>VLOOKUP($A425,Aluminium!$A:$D,4,FALSE)</f>
        <v>923225</v>
      </c>
      <c r="E425">
        <f>VLOOKUP($A425,Copper!$A:$D,2,FALSE)</f>
        <v>5787.5</v>
      </c>
      <c r="F425">
        <f>VLOOKUP($A425,Copper!$A:$D,4,FALSE)</f>
        <v>313275</v>
      </c>
      <c r="G425">
        <f>VLOOKUP($A425,Zinc!$A:$D,2,FALSE)</f>
        <v>2312</v>
      </c>
      <c r="H425">
        <f>VLOOKUP($A425,Zinc!$A:$D,4,FALSE)</f>
        <v>65625</v>
      </c>
      <c r="I425">
        <f>VLOOKUP($A425,'EUR-USD'!$A:$B,2,FALSE)</f>
        <v>1.1022000000000001</v>
      </c>
      <c r="J425">
        <f>VLOOKUP($A425,'USD-INR'!$A:$F,2,FALSE)</f>
        <v>71.84</v>
      </c>
      <c r="K425">
        <f>VLOOKUP($A425,'USD-INR'!$A:$F,6,FALSE)</f>
        <v>1650000</v>
      </c>
      <c r="L425">
        <f>VLOOKUP($A425,Coal!$A:$D,4,FALSE)</f>
        <v>0.60968819599109125</v>
      </c>
      <c r="M425">
        <f>VLOOKUP($A425,'Crude Oil - WTI'!$A:$F,2,FALSE)</f>
        <v>56.52</v>
      </c>
      <c r="N425">
        <f>VLOOKUP($A425,'Crude Oil - WTI'!$A:$F,6,FALSE)</f>
        <v>714290</v>
      </c>
      <c r="O425">
        <f>VLOOKUP($A425,'Natural Gas'!$A:$F,2,FALSE)</f>
        <v>2.496</v>
      </c>
      <c r="P425">
        <f>VLOOKUP($A425,'Natural Gas'!$A:$F,6,FALSE)</f>
        <v>201590</v>
      </c>
      <c r="Q425">
        <f>VLOOKUP($A425,'Crude Oil - Brent'!$A:$F,2,FALSE)</f>
        <v>61.54</v>
      </c>
      <c r="R425">
        <f>VLOOKUP($A425,'Crude Oil - Brent'!$A:$F,6,FALSE)</f>
        <v>287360</v>
      </c>
    </row>
    <row r="426" spans="1:18" x14ac:dyDescent="0.3">
      <c r="A426" s="48">
        <v>43717</v>
      </c>
      <c r="B426" s="49">
        <v>1250</v>
      </c>
      <c r="C426">
        <f>VLOOKUP($A426,Aluminium!$A:$D,2,FALSE)</f>
        <v>1769</v>
      </c>
      <c r="D426">
        <f>VLOOKUP($A426,Aluminium!$A:$D,4,FALSE)</f>
        <v>920000</v>
      </c>
      <c r="E426">
        <f>VLOOKUP($A426,Copper!$A:$D,2,FALSE)</f>
        <v>5771</v>
      </c>
      <c r="F426">
        <f>VLOOKUP($A426,Copper!$A:$D,4,FALSE)</f>
        <v>310350</v>
      </c>
      <c r="G426">
        <f>VLOOKUP($A426,Zinc!$A:$D,2,FALSE)</f>
        <v>2311.5</v>
      </c>
      <c r="H426">
        <f>VLOOKUP($A426,Zinc!$A:$D,4,FALSE)</f>
        <v>64825</v>
      </c>
      <c r="I426">
        <f>VLOOKUP($A426,'EUR-USD'!$A:$B,2,FALSE)</f>
        <v>1.1036999999999999</v>
      </c>
      <c r="J426">
        <f>VLOOKUP($A426,'USD-INR'!$A:$F,2,FALSE)</f>
        <v>71.84</v>
      </c>
      <c r="K426">
        <f>VLOOKUP($A426,'USD-INR'!$A:$F,6,FALSE)</f>
        <v>1490000</v>
      </c>
      <c r="L426">
        <f>VLOOKUP($A426,Coal!$A:$D,4,FALSE)</f>
        <v>0.60551224944320714</v>
      </c>
      <c r="M426">
        <f>VLOOKUP($A426,'Crude Oil - WTI'!$A:$F,2,FALSE)</f>
        <v>57.85</v>
      </c>
      <c r="N426">
        <f>VLOOKUP($A426,'Crude Oil - WTI'!$A:$F,6,FALSE)</f>
        <v>646990</v>
      </c>
      <c r="O426">
        <f>VLOOKUP($A426,'Natural Gas'!$A:$F,2,FALSE)</f>
        <v>2.585</v>
      </c>
      <c r="P426">
        <f>VLOOKUP($A426,'Natural Gas'!$A:$F,6,FALSE)</f>
        <v>276720</v>
      </c>
      <c r="Q426">
        <f>VLOOKUP($A426,'Crude Oil - Brent'!$A:$F,2,FALSE)</f>
        <v>62.59</v>
      </c>
      <c r="R426">
        <f>VLOOKUP($A426,'Crude Oil - Brent'!$A:$F,6,FALSE)</f>
        <v>249710</v>
      </c>
    </row>
    <row r="427" spans="1:18" x14ac:dyDescent="0.3">
      <c r="A427" s="48">
        <v>43718</v>
      </c>
      <c r="B427" s="49">
        <v>1250</v>
      </c>
      <c r="C427">
        <f>VLOOKUP($A427,Aluminium!$A:$D,2,FALSE)</f>
        <v>1776</v>
      </c>
      <c r="D427">
        <f>VLOOKUP($A427,Aluminium!$A:$D,4,FALSE)</f>
        <v>916825</v>
      </c>
      <c r="E427">
        <f>VLOOKUP($A427,Copper!$A:$D,2,FALSE)</f>
        <v>5738</v>
      </c>
      <c r="F427">
        <f>VLOOKUP($A427,Copper!$A:$D,4,FALSE)</f>
        <v>310450</v>
      </c>
      <c r="G427">
        <f>VLOOKUP($A427,Zinc!$A:$D,2,FALSE)</f>
        <v>2298</v>
      </c>
      <c r="H427">
        <f>VLOOKUP($A427,Zinc!$A:$D,4,FALSE)</f>
        <v>63975</v>
      </c>
      <c r="I427">
        <f>VLOOKUP($A427,'EUR-USD'!$A:$B,2,FALSE)</f>
        <v>1.1036999999999999</v>
      </c>
      <c r="J427">
        <f>AVERAGE(J426,J428)</f>
        <v>71.825000000000003</v>
      </c>
      <c r="K427">
        <f>AVERAGE(K426,K428)</f>
        <v>1515000</v>
      </c>
      <c r="L427">
        <f>VLOOKUP($A427,Coal!$A:$D,4,FALSE)</f>
        <v>0.60591202017371815</v>
      </c>
      <c r="M427">
        <f>VLOOKUP($A427,'Crude Oil - WTI'!$A:$F,2,FALSE)</f>
        <v>57.4</v>
      </c>
      <c r="N427">
        <f>VLOOKUP($A427,'Crude Oil - WTI'!$A:$F,6,FALSE)</f>
        <v>755470</v>
      </c>
      <c r="O427">
        <f>VLOOKUP($A427,'Natural Gas'!$A:$F,2,FALSE)</f>
        <v>2.58</v>
      </c>
      <c r="P427">
        <f>VLOOKUP($A427,'Natural Gas'!$A:$F,6,FALSE)</f>
        <v>259970.00000000003</v>
      </c>
      <c r="Q427">
        <f>VLOOKUP($A427,'Crude Oil - Brent'!$A:$F,2,FALSE)</f>
        <v>62.38</v>
      </c>
      <c r="R427">
        <f>VLOOKUP($A427,'Crude Oil - Brent'!$A:$F,6,FALSE)</f>
        <v>267550</v>
      </c>
    </row>
    <row r="428" spans="1:18" x14ac:dyDescent="0.3">
      <c r="A428" s="48">
        <v>43719</v>
      </c>
      <c r="B428" s="49">
        <v>1225</v>
      </c>
      <c r="C428">
        <f>VLOOKUP($A428,Aluminium!$A:$D,2,FALSE)</f>
        <v>1792.5</v>
      </c>
      <c r="D428">
        <f>VLOOKUP($A428,Aluminium!$A:$D,4,FALSE)</f>
        <v>916000</v>
      </c>
      <c r="E428">
        <f>VLOOKUP($A428,Copper!$A:$D,2,FALSE)</f>
        <v>5765</v>
      </c>
      <c r="F428">
        <f>VLOOKUP($A428,Copper!$A:$D,4,FALSE)</f>
        <v>305225</v>
      </c>
      <c r="G428">
        <f>VLOOKUP($A428,Zinc!$A:$D,2,FALSE)</f>
        <v>2364.5</v>
      </c>
      <c r="H428">
        <f>VLOOKUP($A428,Zinc!$A:$D,4,FALSE)</f>
        <v>63425</v>
      </c>
      <c r="I428">
        <f>VLOOKUP($A428,'EUR-USD'!$A:$B,2,FALSE)</f>
        <v>1.0998000000000001</v>
      </c>
      <c r="J428">
        <f>VLOOKUP($A428,'USD-INR'!$A:$F,2,FALSE)</f>
        <v>71.81</v>
      </c>
      <c r="K428">
        <f>VLOOKUP($A428,'USD-INR'!$A:$F,6,FALSE)</f>
        <v>1540000</v>
      </c>
      <c r="L428">
        <f>VLOOKUP($A428,Coal!$A:$D,4,FALSE)</f>
        <v>0.59949867706447568</v>
      </c>
      <c r="M428">
        <f>VLOOKUP($A428,'Crude Oil - WTI'!$A:$F,2,FALSE)</f>
        <v>55.75</v>
      </c>
      <c r="N428">
        <f>VLOOKUP($A428,'Crude Oil - WTI'!$A:$F,6,FALSE)</f>
        <v>858770</v>
      </c>
      <c r="O428">
        <f>VLOOKUP($A428,'Natural Gas'!$A:$F,2,FALSE)</f>
        <v>2.552</v>
      </c>
      <c r="P428">
        <f>VLOOKUP($A428,'Natural Gas'!$A:$F,6,FALSE)</f>
        <v>211020</v>
      </c>
      <c r="Q428">
        <f>VLOOKUP($A428,'Crude Oil - Brent'!$A:$F,2,FALSE)</f>
        <v>60.81</v>
      </c>
      <c r="R428">
        <f>VLOOKUP($A428,'Crude Oil - Brent'!$A:$F,6,FALSE)</f>
        <v>315120</v>
      </c>
    </row>
    <row r="429" spans="1:18" x14ac:dyDescent="0.3">
      <c r="A429" s="48">
        <v>43720</v>
      </c>
      <c r="B429" s="49">
        <v>1225</v>
      </c>
      <c r="C429">
        <f>VLOOKUP($A429,Aluminium!$A:$D,2,FALSE)</f>
        <v>1774</v>
      </c>
      <c r="D429">
        <f>VLOOKUP($A429,Aluminium!$A:$D,4,FALSE)</f>
        <v>913625</v>
      </c>
      <c r="E429">
        <f>VLOOKUP($A429,Copper!$A:$D,2,FALSE)</f>
        <v>5842.5</v>
      </c>
      <c r="F429">
        <f>VLOOKUP($A429,Copper!$A:$D,4,FALSE)</f>
        <v>299750</v>
      </c>
      <c r="G429">
        <f>VLOOKUP($A429,Zinc!$A:$D,2,FALSE)</f>
        <v>2357</v>
      </c>
      <c r="H429">
        <f>VLOOKUP($A429,Zinc!$A:$D,4,FALSE)</f>
        <v>62950</v>
      </c>
      <c r="I429">
        <f>VLOOKUP($A429,'EUR-USD'!$A:$B,2,FALSE)</f>
        <v>1.0967</v>
      </c>
      <c r="J429">
        <f>VLOOKUP($A429,'USD-INR'!$A:$F,2,FALSE)</f>
        <v>71.28</v>
      </c>
      <c r="K429">
        <f>VLOOKUP($A429,'USD-INR'!$A:$F,6,FALSE)</f>
        <v>2290000</v>
      </c>
      <c r="L429">
        <f>VLOOKUP($A429,Coal!$A:$D,4,FALSE)</f>
        <v>0.60115039281705951</v>
      </c>
      <c r="M429">
        <f>VLOOKUP($A429,'Crude Oil - WTI'!$A:$F,2,FALSE)</f>
        <v>55.09</v>
      </c>
      <c r="N429">
        <f>VLOOKUP($A429,'Crude Oil - WTI'!$A:$F,6,FALSE)</f>
        <v>845980</v>
      </c>
      <c r="O429">
        <f>VLOOKUP($A429,'Natural Gas'!$A:$F,2,FALSE)</f>
        <v>2.5739999999999998</v>
      </c>
      <c r="P429">
        <f>VLOOKUP($A429,'Natural Gas'!$A:$F,6,FALSE)</f>
        <v>218450</v>
      </c>
      <c r="Q429">
        <f>VLOOKUP($A429,'Crude Oil - Brent'!$A:$F,2,FALSE)</f>
        <v>60.38</v>
      </c>
      <c r="R429">
        <f>VLOOKUP($A429,'Crude Oil - Brent'!$A:$F,6,FALSE)</f>
        <v>358090</v>
      </c>
    </row>
    <row r="430" spans="1:18" x14ac:dyDescent="0.3">
      <c r="A430" s="48">
        <v>43721</v>
      </c>
      <c r="B430" s="49">
        <v>1225</v>
      </c>
      <c r="C430">
        <f>VLOOKUP($A430,Aluminium!$A:$D,2,FALSE)</f>
        <v>1768</v>
      </c>
      <c r="D430">
        <f>VLOOKUP($A430,Aluminium!$A:$D,4,FALSE)</f>
        <v>910950</v>
      </c>
      <c r="E430">
        <f>VLOOKUP($A430,Copper!$A:$D,2,FALSE)</f>
        <v>5870</v>
      </c>
      <c r="F430">
        <f>VLOOKUP($A430,Copper!$A:$D,4,FALSE)</f>
        <v>296625</v>
      </c>
      <c r="G430">
        <f>VLOOKUP($A430,Zinc!$A:$D,2,FALSE)</f>
        <v>2382</v>
      </c>
      <c r="H430">
        <f>VLOOKUP($A430,Zinc!$A:$D,4,FALSE)</f>
        <v>62550</v>
      </c>
      <c r="I430">
        <f>VLOOKUP($A430,'EUR-USD'!$A:$B,2,FALSE)</f>
        <v>1.1103000000000001</v>
      </c>
      <c r="J430">
        <f>VLOOKUP($A430,'USD-INR'!$A:$F,2,FALSE)</f>
        <v>71.06</v>
      </c>
      <c r="K430">
        <f>VLOOKUP($A430,'USD-INR'!$A:$F,6,FALSE)</f>
        <v>2490000</v>
      </c>
      <c r="L430">
        <f>VLOOKUP($A430,Coal!$A:$D,4,FALSE)</f>
        <v>0.60652969321699968</v>
      </c>
      <c r="M430">
        <f>VLOOKUP($A430,'Crude Oil - WTI'!$A:$F,2,FALSE)</f>
        <v>54.85</v>
      </c>
      <c r="N430">
        <f>VLOOKUP($A430,'Crude Oil - WTI'!$A:$F,6,FALSE)</f>
        <v>599470</v>
      </c>
      <c r="O430">
        <f>VLOOKUP($A430,'Natural Gas'!$A:$F,2,FALSE)</f>
        <v>2.6139999999999999</v>
      </c>
      <c r="P430">
        <f>VLOOKUP($A430,'Natural Gas'!$A:$F,6,FALSE)</f>
        <v>184460</v>
      </c>
      <c r="Q430">
        <f>VLOOKUP($A430,'Crude Oil - Brent'!$A:$F,2,FALSE)</f>
        <v>60.22</v>
      </c>
      <c r="R430">
        <f>VLOOKUP($A430,'Crude Oil - Brent'!$A:$F,6,FALSE)</f>
        <v>195830</v>
      </c>
    </row>
    <row r="431" spans="1:18" x14ac:dyDescent="0.3">
      <c r="A431" s="48">
        <v>43724</v>
      </c>
      <c r="B431" s="49">
        <v>1225</v>
      </c>
      <c r="C431">
        <f>VLOOKUP($A431,Aluminium!$A:$D,2,FALSE)</f>
        <v>1770.5</v>
      </c>
      <c r="D431">
        <f>VLOOKUP($A431,Aluminium!$A:$D,4,FALSE)</f>
        <v>908425</v>
      </c>
      <c r="E431">
        <f>VLOOKUP($A431,Copper!$A:$D,2,FALSE)</f>
        <v>5877</v>
      </c>
      <c r="F431">
        <f>VLOOKUP($A431,Copper!$A:$D,4,FALSE)</f>
        <v>301925</v>
      </c>
      <c r="G431">
        <f>VLOOKUP($A431,Zinc!$A:$D,2,FALSE)</f>
        <v>2389</v>
      </c>
      <c r="H431">
        <f>VLOOKUP($A431,Zinc!$A:$D,4,FALSE)</f>
        <v>61950</v>
      </c>
      <c r="I431">
        <f>VLOOKUP($A431,'EUR-USD'!$A:$B,2,FALSE)</f>
        <v>1.103</v>
      </c>
      <c r="J431">
        <f>VLOOKUP($A431,'USD-INR'!$A:$F,2,FALSE)</f>
        <v>71.69</v>
      </c>
      <c r="K431">
        <f>VLOOKUP($A431,'USD-INR'!$A:$F,6,FALSE)</f>
        <v>1990000</v>
      </c>
      <c r="L431">
        <f>VLOOKUP($A431,Coal!$A:$D,4,FALSE)</f>
        <v>0.60608174082856747</v>
      </c>
      <c r="M431">
        <f>VLOOKUP($A431,'Crude Oil - WTI'!$A:$F,2,FALSE)</f>
        <v>62.9</v>
      </c>
      <c r="N431">
        <f>VLOOKUP($A431,'Crude Oil - WTI'!$A:$F,6,FALSE)</f>
        <v>1400000</v>
      </c>
      <c r="O431">
        <f>VLOOKUP($A431,'Natural Gas'!$A:$F,2,FALSE)</f>
        <v>2.681</v>
      </c>
      <c r="P431">
        <f>VLOOKUP($A431,'Natural Gas'!$A:$F,6,FALSE)</f>
        <v>197190</v>
      </c>
      <c r="Q431">
        <f>VLOOKUP($A431,'Crude Oil - Brent'!$A:$F,2,FALSE)</f>
        <v>69.02</v>
      </c>
      <c r="R431">
        <f>VLOOKUP($A431,'Crude Oil - Brent'!$A:$F,6,FALSE)</f>
        <v>735540</v>
      </c>
    </row>
    <row r="432" spans="1:18" x14ac:dyDescent="0.3">
      <c r="A432" s="48">
        <v>43725</v>
      </c>
      <c r="B432" s="49">
        <v>1225</v>
      </c>
      <c r="C432">
        <f>VLOOKUP($A432,Aluminium!$A:$D,2,FALSE)</f>
        <v>1746.5</v>
      </c>
      <c r="D432">
        <f>VLOOKUP($A432,Aluminium!$A:$D,4,FALSE)</f>
        <v>905725</v>
      </c>
      <c r="E432">
        <f>VLOOKUP($A432,Copper!$A:$D,2,FALSE)</f>
        <v>5762</v>
      </c>
      <c r="F432">
        <f>VLOOKUP($A432,Copper!$A:$D,4,FALSE)</f>
        <v>299325</v>
      </c>
      <c r="G432">
        <f>VLOOKUP($A432,Zinc!$A:$D,2,FALSE)</f>
        <v>2344.5</v>
      </c>
      <c r="H432">
        <f>VLOOKUP($A432,Zinc!$A:$D,4,FALSE)</f>
        <v>62125</v>
      </c>
      <c r="I432">
        <f>VLOOKUP($A432,'EUR-USD'!$A:$B,2,FALSE)</f>
        <v>1.1024</v>
      </c>
      <c r="J432">
        <f>VLOOKUP($A432,'USD-INR'!$A:$F,2,FALSE)</f>
        <v>71.92</v>
      </c>
      <c r="K432">
        <f>VLOOKUP($A432,'USD-INR'!$A:$F,6,FALSE)</f>
        <v>1800000</v>
      </c>
      <c r="L432">
        <f>VLOOKUP($A432,Coal!$A:$D,4,FALSE)</f>
        <v>0.61109566184649611</v>
      </c>
      <c r="M432">
        <f>VLOOKUP($A432,'Crude Oil - WTI'!$A:$F,2,FALSE)</f>
        <v>59.34</v>
      </c>
      <c r="N432">
        <f>VLOOKUP($A432,'Crude Oil - WTI'!$A:$F,6,FALSE)</f>
        <v>993240</v>
      </c>
      <c r="O432">
        <f>VLOOKUP($A432,'Natural Gas'!$A:$F,2,FALSE)</f>
        <v>2.6680000000000001</v>
      </c>
      <c r="P432">
        <f>VLOOKUP($A432,'Natural Gas'!$A:$F,6,FALSE)</f>
        <v>180760</v>
      </c>
      <c r="Q432">
        <f>VLOOKUP($A432,'Crude Oil - Brent'!$A:$F,2,FALSE)</f>
        <v>64.55</v>
      </c>
      <c r="R432">
        <f>VLOOKUP($A432,'Crude Oil - Brent'!$A:$F,6,FALSE)</f>
        <v>620490</v>
      </c>
    </row>
    <row r="433" spans="1:18" x14ac:dyDescent="0.3">
      <c r="A433" s="48">
        <v>43726</v>
      </c>
      <c r="B433" s="49">
        <v>1200</v>
      </c>
      <c r="C433">
        <f>VLOOKUP($A433,Aluminium!$A:$D,2,FALSE)</f>
        <v>1751</v>
      </c>
      <c r="D433">
        <f>VLOOKUP($A433,Aluminium!$A:$D,4,FALSE)</f>
        <v>904175</v>
      </c>
      <c r="E433">
        <f>VLOOKUP($A433,Copper!$A:$D,2,FALSE)</f>
        <v>5745</v>
      </c>
      <c r="F433">
        <f>VLOOKUP($A433,Copper!$A:$D,4,FALSE)</f>
        <v>295800</v>
      </c>
      <c r="G433">
        <f>VLOOKUP($A433,Zinc!$A:$D,2,FALSE)</f>
        <v>2321</v>
      </c>
      <c r="H433">
        <f>VLOOKUP($A433,Zinc!$A:$D,4,FALSE)</f>
        <v>64875</v>
      </c>
      <c r="I433">
        <f>VLOOKUP($A433,'EUR-USD'!$A:$B,2,FALSE)</f>
        <v>1.1052</v>
      </c>
      <c r="J433">
        <f>VLOOKUP($A433,'USD-INR'!$A:$F,2,FALSE)</f>
        <v>71.33</v>
      </c>
      <c r="K433">
        <f>VLOOKUP($A433,'USD-INR'!$A:$F,6,FALSE)</f>
        <v>2069999.9999999998</v>
      </c>
      <c r="L433">
        <f>VLOOKUP($A433,Coal!$A:$D,4,FALSE)</f>
        <v>0.61124351605215199</v>
      </c>
      <c r="M433">
        <f>VLOOKUP($A433,'Crude Oil - WTI'!$A:$F,2,FALSE)</f>
        <v>58.11</v>
      </c>
      <c r="N433">
        <f>VLOOKUP($A433,'Crude Oil - WTI'!$A:$F,6,FALSE)</f>
        <v>216960</v>
      </c>
      <c r="O433">
        <f>VLOOKUP($A433,'Natural Gas'!$A:$F,2,FALSE)</f>
        <v>2.637</v>
      </c>
      <c r="P433">
        <f>VLOOKUP($A433,'Natural Gas'!$A:$F,6,FALSE)</f>
        <v>157920</v>
      </c>
      <c r="Q433">
        <f>VLOOKUP($A433,'Crude Oil - Brent'!$A:$F,2,FALSE)</f>
        <v>63.6</v>
      </c>
      <c r="R433">
        <f>VLOOKUP($A433,'Crude Oil - Brent'!$A:$F,6,FALSE)</f>
        <v>295050</v>
      </c>
    </row>
    <row r="434" spans="1:18" x14ac:dyDescent="0.3">
      <c r="A434" s="48">
        <v>43727</v>
      </c>
      <c r="B434" s="49">
        <v>1200</v>
      </c>
      <c r="C434">
        <f>VLOOKUP($A434,Aluminium!$A:$D,2,FALSE)</f>
        <v>1762.5</v>
      </c>
      <c r="D434">
        <f>VLOOKUP($A434,Aluminium!$A:$D,4,FALSE)</f>
        <v>900725</v>
      </c>
      <c r="E434">
        <f>VLOOKUP($A434,Copper!$A:$D,2,FALSE)</f>
        <v>5758.5</v>
      </c>
      <c r="F434">
        <f>VLOOKUP($A434,Copper!$A:$D,4,FALSE)</f>
        <v>290800</v>
      </c>
      <c r="G434">
        <f>VLOOKUP($A434,Zinc!$A:$D,2,FALSE)</f>
        <v>2299</v>
      </c>
      <c r="H434">
        <f>VLOOKUP($A434,Zinc!$A:$D,4,FALSE)</f>
        <v>64025</v>
      </c>
      <c r="I434">
        <f>VLOOKUP($A434,'EUR-USD'!$A:$B,2,FALSE)</f>
        <v>1.1068</v>
      </c>
      <c r="J434">
        <f>VLOOKUP($A434,'USD-INR'!$A:$F,2,FALSE)</f>
        <v>71.38</v>
      </c>
      <c r="K434">
        <f>VLOOKUP($A434,'USD-INR'!$A:$F,6,FALSE)</f>
        <v>2140000</v>
      </c>
      <c r="L434">
        <f>VLOOKUP($A434,Coal!$A:$D,4,FALSE)</f>
        <v>0.6052115438498179</v>
      </c>
      <c r="M434">
        <f>VLOOKUP($A434,'Crude Oil - WTI'!$A:$F,2,FALSE)</f>
        <v>58.13</v>
      </c>
      <c r="N434">
        <f>VLOOKUP($A434,'Crude Oil - WTI'!$A:$F,6,FALSE)</f>
        <v>112330</v>
      </c>
      <c r="O434">
        <f>VLOOKUP($A434,'Natural Gas'!$A:$F,2,FALSE)</f>
        <v>2.5379999999999998</v>
      </c>
      <c r="P434">
        <f>VLOOKUP($A434,'Natural Gas'!$A:$F,6,FALSE)</f>
        <v>199310</v>
      </c>
      <c r="Q434">
        <f>VLOOKUP($A434,'Crude Oil - Brent'!$A:$F,2,FALSE)</f>
        <v>64.400000000000006</v>
      </c>
      <c r="R434">
        <f>VLOOKUP($A434,'Crude Oil - Brent'!$A:$F,6,FALSE)</f>
        <v>258850.00000000003</v>
      </c>
    </row>
    <row r="435" spans="1:18" x14ac:dyDescent="0.3">
      <c r="A435" s="48">
        <v>43728</v>
      </c>
      <c r="B435" s="49">
        <v>1175</v>
      </c>
      <c r="C435">
        <f>VLOOKUP($A435,Aluminium!$A:$D,2,FALSE)</f>
        <v>1766</v>
      </c>
      <c r="D435">
        <f>VLOOKUP($A435,Aluminium!$A:$D,4,FALSE)</f>
        <v>897900</v>
      </c>
      <c r="E435">
        <f>VLOOKUP($A435,Copper!$A:$D,2,FALSE)</f>
        <v>5777.5</v>
      </c>
      <c r="F435">
        <f>VLOOKUP($A435,Copper!$A:$D,4,FALSE)</f>
        <v>287150</v>
      </c>
      <c r="G435">
        <f>VLOOKUP($A435,Zinc!$A:$D,2,FALSE)</f>
        <v>2310</v>
      </c>
      <c r="H435">
        <f>VLOOKUP($A435,Zinc!$A:$D,4,FALSE)</f>
        <v>62925</v>
      </c>
      <c r="I435">
        <f>VLOOKUP($A435,'EUR-USD'!$A:$B,2,FALSE)</f>
        <v>1.1032999999999999</v>
      </c>
      <c r="J435">
        <f>VLOOKUP($A435,'USD-INR'!$A:$F,2,FALSE)</f>
        <v>71.06</v>
      </c>
      <c r="K435">
        <f>VLOOKUP($A435,'USD-INR'!$A:$F,6,FALSE)</f>
        <v>3340000</v>
      </c>
      <c r="L435">
        <f>VLOOKUP($A435,Coal!$A:$D,4,FALSE)</f>
        <v>0.60512243174781877</v>
      </c>
      <c r="M435">
        <f>VLOOKUP($A435,'Crude Oil - WTI'!$A:$F,2,FALSE)</f>
        <v>58.09</v>
      </c>
      <c r="N435">
        <f>VLOOKUP($A435,'Crude Oil - WTI'!$A:$F,6,FALSE)</f>
        <v>37980</v>
      </c>
      <c r="O435">
        <f>VLOOKUP($A435,'Natural Gas'!$A:$F,2,FALSE)</f>
        <v>2.5339999999999998</v>
      </c>
      <c r="P435">
        <f>VLOOKUP($A435,'Natural Gas'!$A:$F,6,FALSE)</f>
        <v>130289.99999999999</v>
      </c>
      <c r="Q435">
        <f>VLOOKUP($A435,'Crude Oil - Brent'!$A:$F,2,FALSE)</f>
        <v>64.28</v>
      </c>
      <c r="R435">
        <f>VLOOKUP($A435,'Crude Oil - Brent'!$A:$F,6,FALSE)</f>
        <v>224880</v>
      </c>
    </row>
    <row r="436" spans="1:18" x14ac:dyDescent="0.3">
      <c r="A436" s="48">
        <v>43731</v>
      </c>
      <c r="B436" s="49">
        <v>1050</v>
      </c>
      <c r="C436">
        <f>VLOOKUP($A436,Aluminium!$A:$D,2,FALSE)</f>
        <v>1756</v>
      </c>
      <c r="D436">
        <f>VLOOKUP($A436,Aluminium!$A:$D,4,FALSE)</f>
        <v>895625</v>
      </c>
      <c r="E436">
        <f>VLOOKUP($A436,Copper!$A:$D,2,FALSE)</f>
        <v>5695</v>
      </c>
      <c r="F436">
        <f>VLOOKUP($A436,Copper!$A:$D,4,FALSE)</f>
        <v>283550</v>
      </c>
      <c r="G436">
        <f>VLOOKUP($A436,Zinc!$A:$D,2,FALSE)</f>
        <v>2302</v>
      </c>
      <c r="H436">
        <f>VLOOKUP($A436,Zinc!$A:$D,4,FALSE)</f>
        <v>62150</v>
      </c>
      <c r="I436">
        <f>VLOOKUP($A436,'EUR-USD'!$A:$B,2,FALSE)</f>
        <v>1.0985</v>
      </c>
      <c r="J436">
        <f>VLOOKUP($A436,'USD-INR'!$A:$F,2,FALSE)</f>
        <v>70.97</v>
      </c>
      <c r="K436">
        <f>VLOOKUP($A436,'USD-INR'!$A:$F,6,FALSE)</f>
        <v>1650000</v>
      </c>
      <c r="L436">
        <f>VLOOKUP($A436,Coal!$A:$D,4,FALSE)</f>
        <v>0.61716218120332533</v>
      </c>
      <c r="M436">
        <f>VLOOKUP($A436,'Crude Oil - WTI'!$A:$F,2,FALSE)</f>
        <v>58.64</v>
      </c>
      <c r="N436">
        <f>VLOOKUP($A436,'Crude Oil - WTI'!$A:$F,6,FALSE)</f>
        <v>526790</v>
      </c>
      <c r="O436">
        <f>VLOOKUP($A436,'Natural Gas'!$A:$F,2,FALSE)</f>
        <v>2.5270000000000001</v>
      </c>
      <c r="P436">
        <f>VLOOKUP($A436,'Natural Gas'!$A:$F,6,FALSE)</f>
        <v>114580</v>
      </c>
      <c r="Q436">
        <f>VLOOKUP($A436,'Crude Oil - Brent'!$A:$F,2,FALSE)</f>
        <v>64.77</v>
      </c>
      <c r="R436">
        <f>VLOOKUP($A436,'Crude Oil - Brent'!$A:$F,6,FALSE)</f>
        <v>204780</v>
      </c>
    </row>
    <row r="437" spans="1:18" x14ac:dyDescent="0.3">
      <c r="A437" s="48">
        <v>43732</v>
      </c>
      <c r="B437" s="49">
        <v>1000</v>
      </c>
      <c r="C437">
        <f>VLOOKUP($A437,Aluminium!$A:$D,2,FALSE)</f>
        <v>1751.5</v>
      </c>
      <c r="D437">
        <f>VLOOKUP($A437,Aluminium!$A:$D,4,FALSE)</f>
        <v>899925</v>
      </c>
      <c r="E437">
        <f>VLOOKUP($A437,Copper!$A:$D,2,FALSE)</f>
        <v>5761</v>
      </c>
      <c r="F437">
        <f>VLOOKUP($A437,Copper!$A:$D,4,FALSE)</f>
        <v>280150</v>
      </c>
      <c r="G437">
        <f>VLOOKUP($A437,Zinc!$A:$D,2,FALSE)</f>
        <v>2314</v>
      </c>
      <c r="H437">
        <f>VLOOKUP($A437,Zinc!$A:$D,4,FALSE)</f>
        <v>61100</v>
      </c>
      <c r="I437">
        <f>VLOOKUP($A437,'EUR-USD'!$A:$B,2,FALSE)</f>
        <v>1.1002000000000001</v>
      </c>
      <c r="J437">
        <f>VLOOKUP($A437,'USD-INR'!$A:$F,2,FALSE)</f>
        <v>71.05</v>
      </c>
      <c r="K437">
        <f>VLOOKUP($A437,'USD-INR'!$A:$F,6,FALSE)</f>
        <v>2650000</v>
      </c>
      <c r="L437">
        <f>VLOOKUP($A437,Coal!$A:$D,4,FALSE)</f>
        <v>0.61717100633356792</v>
      </c>
      <c r="M437">
        <f>VLOOKUP($A437,'Crude Oil - WTI'!$A:$F,2,FALSE)</f>
        <v>57.29</v>
      </c>
      <c r="N437">
        <f>VLOOKUP($A437,'Crude Oil - WTI'!$A:$F,6,FALSE)</f>
        <v>591530</v>
      </c>
      <c r="O437">
        <f>VLOOKUP($A437,'Natural Gas'!$A:$F,2,FALSE)</f>
        <v>2.5030000000000001</v>
      </c>
      <c r="P437">
        <f>VLOOKUP($A437,'Natural Gas'!$A:$F,6,FALSE)</f>
        <v>56840</v>
      </c>
      <c r="Q437">
        <f>VLOOKUP($A437,'Crude Oil - Brent'!$A:$F,2,FALSE)</f>
        <v>63.1</v>
      </c>
      <c r="R437">
        <f>VLOOKUP($A437,'Crude Oil - Brent'!$A:$F,6,FALSE)</f>
        <v>216280</v>
      </c>
    </row>
    <row r="438" spans="1:18" x14ac:dyDescent="0.3">
      <c r="A438" s="48">
        <v>43733</v>
      </c>
      <c r="B438" s="49">
        <v>975</v>
      </c>
      <c r="C438">
        <f>VLOOKUP($A438,Aluminium!$A:$D,2,FALSE)</f>
        <v>1736</v>
      </c>
      <c r="D438">
        <f>VLOOKUP($A438,Aluminium!$A:$D,4,FALSE)</f>
        <v>907400</v>
      </c>
      <c r="E438">
        <f>VLOOKUP($A438,Copper!$A:$D,2,FALSE)</f>
        <v>5718.5</v>
      </c>
      <c r="F438">
        <f>VLOOKUP($A438,Copper!$A:$D,4,FALSE)</f>
        <v>276825</v>
      </c>
      <c r="G438">
        <f>VLOOKUP($A438,Zinc!$A:$D,2,FALSE)</f>
        <v>2288.5</v>
      </c>
      <c r="H438">
        <f>VLOOKUP($A438,Zinc!$A:$D,4,FALSE)</f>
        <v>60550</v>
      </c>
      <c r="I438">
        <f>VLOOKUP($A438,'EUR-USD'!$A:$B,2,FALSE)</f>
        <v>1.0980000000000001</v>
      </c>
      <c r="J438">
        <f>VLOOKUP($A438,'USD-INR'!$A:$F,2,FALSE)</f>
        <v>71.069999999999993</v>
      </c>
      <c r="K438">
        <f>VLOOKUP($A438,'USD-INR'!$A:$F,6,FALSE)</f>
        <v>1650000</v>
      </c>
      <c r="L438">
        <f>VLOOKUP($A438,Coal!$A:$D,4,FALSE)</f>
        <v>0.61136907274518093</v>
      </c>
      <c r="M438">
        <f>VLOOKUP($A438,'Crude Oil - WTI'!$A:$F,2,FALSE)</f>
        <v>56.49</v>
      </c>
      <c r="N438">
        <f>VLOOKUP($A438,'Crude Oil - WTI'!$A:$F,6,FALSE)</f>
        <v>563550</v>
      </c>
      <c r="O438">
        <f>VLOOKUP($A438,'Natural Gas'!$A:$F,2,FALSE)</f>
        <v>2.5019999999999998</v>
      </c>
      <c r="P438">
        <f>VLOOKUP($A438,'Natural Gas'!$A:$F,6,FALSE)</f>
        <v>60510</v>
      </c>
      <c r="Q438">
        <f>VLOOKUP($A438,'Crude Oil - Brent'!$A:$F,2,FALSE)</f>
        <v>62.39</v>
      </c>
      <c r="R438">
        <f>VLOOKUP($A438,'Crude Oil - Brent'!$A:$F,6,FALSE)</f>
        <v>201470</v>
      </c>
    </row>
    <row r="439" spans="1:18" x14ac:dyDescent="0.3">
      <c r="A439" s="48">
        <v>43734</v>
      </c>
      <c r="B439" s="49">
        <v>975</v>
      </c>
      <c r="C439">
        <f>VLOOKUP($A439,Aluminium!$A:$D,2,FALSE)</f>
        <v>1724</v>
      </c>
      <c r="D439">
        <f>VLOOKUP($A439,Aluminium!$A:$D,4,FALSE)</f>
        <v>910575</v>
      </c>
      <c r="E439">
        <f>VLOOKUP($A439,Copper!$A:$D,2,FALSE)</f>
        <v>5757</v>
      </c>
      <c r="F439">
        <f>VLOOKUP($A439,Copper!$A:$D,4,FALSE)</f>
        <v>271875</v>
      </c>
      <c r="G439">
        <f>VLOOKUP($A439,Zinc!$A:$D,2,FALSE)</f>
        <v>2338</v>
      </c>
      <c r="H439">
        <f>VLOOKUP($A439,Zinc!$A:$D,4,FALSE)</f>
        <v>59825</v>
      </c>
      <c r="I439">
        <f>VLOOKUP($A439,'EUR-USD'!$A:$B,2,FALSE)</f>
        <v>1.0932999999999999</v>
      </c>
      <c r="J439">
        <f>VLOOKUP($A439,'USD-INR'!$A:$F,2,FALSE)</f>
        <v>70.900000000000006</v>
      </c>
      <c r="K439">
        <f>VLOOKUP($A439,'USD-INR'!$A:$F,6,FALSE)</f>
        <v>876020</v>
      </c>
      <c r="L439">
        <f>VLOOKUP($A439,Coal!$A:$D,4,FALSE)</f>
        <v>0.61142454160789839</v>
      </c>
      <c r="M439">
        <f>VLOOKUP($A439,'Crude Oil - WTI'!$A:$F,2,FALSE)</f>
        <v>56.41</v>
      </c>
      <c r="N439">
        <f>VLOOKUP($A439,'Crude Oil - WTI'!$A:$F,6,FALSE)</f>
        <v>599650</v>
      </c>
      <c r="O439">
        <f>VLOOKUP($A439,'Natural Gas'!$A:$F,2,FALSE)</f>
        <v>2.4279999999999999</v>
      </c>
      <c r="P439">
        <f>VLOOKUP($A439,'Natural Gas'!$A:$F,6,FALSE)</f>
        <v>10410</v>
      </c>
      <c r="Q439">
        <f>VLOOKUP($A439,'Crude Oil - Brent'!$A:$F,2,FALSE)</f>
        <v>62.74</v>
      </c>
      <c r="R439">
        <f>VLOOKUP($A439,'Crude Oil - Brent'!$A:$F,6,FALSE)</f>
        <v>115570</v>
      </c>
    </row>
    <row r="440" spans="1:18" x14ac:dyDescent="0.3">
      <c r="A440" s="48">
        <v>43735</v>
      </c>
      <c r="B440" s="49">
        <v>975</v>
      </c>
      <c r="C440">
        <f>VLOOKUP($A440,Aluminium!$A:$D,2,FALSE)</f>
        <v>1713</v>
      </c>
      <c r="D440">
        <f>VLOOKUP($A440,Aluminium!$A:$D,4,FALSE)</f>
        <v>914725</v>
      </c>
      <c r="E440">
        <f>VLOOKUP($A440,Copper!$A:$D,2,FALSE)</f>
        <v>5714</v>
      </c>
      <c r="F440">
        <f>VLOOKUP($A440,Copper!$A:$D,4,FALSE)</f>
        <v>266225</v>
      </c>
      <c r="G440">
        <f>VLOOKUP($A440,Zinc!$A:$D,2,FALSE)</f>
        <v>2336</v>
      </c>
      <c r="H440">
        <f>VLOOKUP($A440,Zinc!$A:$D,4,FALSE)</f>
        <v>67750</v>
      </c>
      <c r="I440">
        <f>VLOOKUP($A440,'EUR-USD'!$A:$B,2,FALSE)</f>
        <v>1.0935999999999999</v>
      </c>
      <c r="J440">
        <f>VLOOKUP($A440,'USD-INR'!$A:$F,2,FALSE)</f>
        <v>70.790000000000006</v>
      </c>
      <c r="K440">
        <f>VLOOKUP($A440,'USD-INR'!$A:$F,6,FALSE)</f>
        <v>2069999.9999999998</v>
      </c>
      <c r="L440">
        <f>VLOOKUP($A440,Coal!$A:$D,4,FALSE)</f>
        <v>0.60884305692894469</v>
      </c>
      <c r="M440">
        <f>VLOOKUP($A440,'Crude Oil - WTI'!$A:$F,2,FALSE)</f>
        <v>55.91</v>
      </c>
      <c r="N440">
        <f>VLOOKUP($A440,'Crude Oil - WTI'!$A:$F,6,FALSE)</f>
        <v>712970</v>
      </c>
      <c r="O440">
        <f>VLOOKUP($A440,'Natural Gas'!$A:$F,2,FALSE)</f>
        <v>2.4039999999999999</v>
      </c>
      <c r="P440">
        <f>VLOOKUP($A440,'Natural Gas'!$A:$F,6,FALSE)</f>
        <v>132790</v>
      </c>
      <c r="Q440">
        <f>VLOOKUP($A440,'Crude Oil - Brent'!$A:$F,2,FALSE)</f>
        <v>61.91</v>
      </c>
      <c r="R440">
        <f>VLOOKUP($A440,'Crude Oil - Brent'!$A:$F,6,FALSE)</f>
        <v>97330</v>
      </c>
    </row>
    <row r="441" spans="1:18" x14ac:dyDescent="0.3">
      <c r="A441" s="48">
        <v>43738</v>
      </c>
      <c r="B441" s="49">
        <v>950</v>
      </c>
      <c r="C441">
        <f>VLOOKUP($A441,Aluminium!$A:$D,2,FALSE)</f>
        <v>1703.5</v>
      </c>
      <c r="D441">
        <f>VLOOKUP($A441,Aluminium!$A:$D,4,FALSE)</f>
        <v>927475</v>
      </c>
      <c r="E441">
        <f>VLOOKUP($A441,Copper!$A:$D,2,FALSE)</f>
        <v>5728</v>
      </c>
      <c r="F441">
        <f>VLOOKUP($A441,Copper!$A:$D,4,FALSE)</f>
        <v>264425</v>
      </c>
      <c r="G441">
        <f>VLOOKUP($A441,Zinc!$A:$D,2,FALSE)</f>
        <v>2377</v>
      </c>
      <c r="H441">
        <f>VLOOKUP($A441,Zinc!$A:$D,4,FALSE)</f>
        <v>67300</v>
      </c>
      <c r="I441">
        <f>VLOOKUP($A441,'EUR-USD'!$A:$B,2,FALSE)</f>
        <v>1.0908</v>
      </c>
      <c r="J441">
        <f>VLOOKUP($A441,'USD-INR'!$A:$F,2,FALSE)</f>
        <v>71.069999999999993</v>
      </c>
      <c r="K441">
        <f>VLOOKUP($A441,'USD-INR'!$A:$F,6,FALSE)</f>
        <v>1730000</v>
      </c>
      <c r="L441">
        <f>VLOOKUP($A441,Coal!$A:$D,4,FALSE)</f>
        <v>0.60081609680596604</v>
      </c>
      <c r="M441">
        <f>VLOOKUP($A441,'Crude Oil - WTI'!$A:$F,2,FALSE)</f>
        <v>54.07</v>
      </c>
      <c r="N441">
        <f>VLOOKUP($A441,'Crude Oil - WTI'!$A:$F,6,FALSE)</f>
        <v>532520</v>
      </c>
      <c r="O441">
        <f>VLOOKUP($A441,'Natural Gas'!$A:$F,2,FALSE)</f>
        <v>2.33</v>
      </c>
      <c r="P441">
        <f>VLOOKUP($A441,'Natural Gas'!$A:$F,6,FALSE)</f>
        <v>173790</v>
      </c>
      <c r="Q441">
        <f>VLOOKUP($A441,'Crude Oil - Brent'!$A:$F,2,FALSE)</f>
        <v>60.78</v>
      </c>
      <c r="R441">
        <f>VLOOKUP($A441,'Crude Oil - Brent'!$A:$F,6,FALSE)</f>
        <v>22010</v>
      </c>
    </row>
    <row r="442" spans="1:18" x14ac:dyDescent="0.3">
      <c r="A442" s="48">
        <v>43739</v>
      </c>
      <c r="B442" s="49">
        <v>950</v>
      </c>
      <c r="C442">
        <f>VLOOKUP($A442,Aluminium!$A:$D,2,FALSE)</f>
        <v>1705.5</v>
      </c>
      <c r="D442">
        <f>VLOOKUP($A442,Aluminium!$A:$D,4,FALSE)</f>
        <v>936025</v>
      </c>
      <c r="E442">
        <f>VLOOKUP($A442,Copper!$A:$D,2,FALSE)</f>
        <v>5610</v>
      </c>
      <c r="F442">
        <f>VLOOKUP($A442,Copper!$A:$D,4,FALSE)</f>
        <v>258775</v>
      </c>
      <c r="G442">
        <f>VLOOKUP($A442,Zinc!$A:$D,2,FALSE)</f>
        <v>2380</v>
      </c>
      <c r="H442">
        <f>VLOOKUP($A442,Zinc!$A:$D,4,FALSE)</f>
        <v>66750</v>
      </c>
      <c r="I442">
        <f>VLOOKUP($A442,'EUR-USD'!$A:$B,2,FALSE)</f>
        <v>1.0899000000000001</v>
      </c>
      <c r="J442">
        <f>VLOOKUP($A442,'USD-INR'!$A:$F,2,FALSE)</f>
        <v>71.3</v>
      </c>
      <c r="K442">
        <f>VLOOKUP($A442,'USD-INR'!$A:$F,6,FALSE)</f>
        <v>1450000</v>
      </c>
      <c r="L442">
        <f>VLOOKUP($A442,Coal!$A:$D,4,FALSE)</f>
        <v>0.59677419354838712</v>
      </c>
      <c r="M442">
        <f>VLOOKUP($A442,'Crude Oil - WTI'!$A:$F,2,FALSE)</f>
        <v>53.62</v>
      </c>
      <c r="N442">
        <f>VLOOKUP($A442,'Crude Oil - WTI'!$A:$F,6,FALSE)</f>
        <v>589180</v>
      </c>
      <c r="O442">
        <f>VLOOKUP($A442,'Natural Gas'!$A:$F,2,FALSE)</f>
        <v>2.2829999999999999</v>
      </c>
      <c r="P442">
        <f>VLOOKUP($A442,'Natural Gas'!$A:$F,6,FALSE)</f>
        <v>232340</v>
      </c>
      <c r="Q442">
        <f>VLOOKUP($A442,'Crude Oil - Brent'!$A:$F,2,FALSE)</f>
        <v>58.89</v>
      </c>
      <c r="R442">
        <f>VLOOKUP($A442,'Crude Oil - Brent'!$A:$F,6,FALSE)</f>
        <v>291670</v>
      </c>
    </row>
    <row r="443" spans="1:18" x14ac:dyDescent="0.3">
      <c r="A443" s="48">
        <v>43740</v>
      </c>
      <c r="B443" s="49">
        <v>950</v>
      </c>
      <c r="C443">
        <f>VLOOKUP($A443,Aluminium!$A:$D,2,FALSE)</f>
        <v>1697</v>
      </c>
      <c r="D443">
        <f>VLOOKUP($A443,Aluminium!$A:$D,4,FALSE)</f>
        <v>962350</v>
      </c>
      <c r="E443">
        <f>VLOOKUP($A443,Copper!$A:$D,2,FALSE)</f>
        <v>5629</v>
      </c>
      <c r="F443">
        <f>VLOOKUP($A443,Copper!$A:$D,4,FALSE)</f>
        <v>254075</v>
      </c>
      <c r="G443">
        <f>VLOOKUP($A443,Zinc!$A:$D,2,FALSE)</f>
        <v>2315.5</v>
      </c>
      <c r="H443">
        <f>VLOOKUP($A443,Zinc!$A:$D,4,FALSE)</f>
        <v>66350</v>
      </c>
      <c r="I443">
        <f>VLOOKUP($A443,'EUR-USD'!$A:$B,2,FALSE)</f>
        <v>1.0929</v>
      </c>
      <c r="J443">
        <f>AVERAGE(J442,J444)</f>
        <v>71.185000000000002</v>
      </c>
      <c r="K443">
        <f>AVERAGE(K442,K444)</f>
        <v>1660000</v>
      </c>
      <c r="L443">
        <f>VLOOKUP($A443,Coal!$A:$D,4,FALSE)</f>
        <v>0.59583682592903042</v>
      </c>
      <c r="M443">
        <f>VLOOKUP($A443,'Crude Oil - WTI'!$A:$F,2,FALSE)</f>
        <v>52.64</v>
      </c>
      <c r="N443">
        <f>VLOOKUP($A443,'Crude Oil - WTI'!$A:$F,6,FALSE)</f>
        <v>590310</v>
      </c>
      <c r="O443">
        <f>VLOOKUP($A443,'Natural Gas'!$A:$F,2,FALSE)</f>
        <v>2.2469999999999999</v>
      </c>
      <c r="P443">
        <f>VLOOKUP($A443,'Natural Gas'!$A:$F,6,FALSE)</f>
        <v>165880</v>
      </c>
      <c r="Q443">
        <f>VLOOKUP($A443,'Crude Oil - Brent'!$A:$F,2,FALSE)</f>
        <v>57.69</v>
      </c>
      <c r="R443">
        <f>VLOOKUP($A443,'Crude Oil - Brent'!$A:$F,6,FALSE)</f>
        <v>307910</v>
      </c>
    </row>
    <row r="444" spans="1:18" x14ac:dyDescent="0.3">
      <c r="A444" s="48">
        <v>43741</v>
      </c>
      <c r="B444" s="49">
        <v>900</v>
      </c>
      <c r="C444">
        <f>VLOOKUP($A444,Aluminium!$A:$D,2,FALSE)</f>
        <v>1697</v>
      </c>
      <c r="D444">
        <f>VLOOKUP($A444,Aluminium!$A:$D,4,FALSE)</f>
        <v>964275</v>
      </c>
      <c r="E444">
        <f>VLOOKUP($A444,Copper!$A:$D,2,FALSE)</f>
        <v>5626</v>
      </c>
      <c r="F444">
        <f>VLOOKUP($A444,Copper!$A:$D,4,FALSE)</f>
        <v>290250</v>
      </c>
      <c r="G444">
        <f>VLOOKUP($A444,Zinc!$A:$D,2,FALSE)</f>
        <v>2324</v>
      </c>
      <c r="H444">
        <f>VLOOKUP($A444,Zinc!$A:$D,4,FALSE)</f>
        <v>65700</v>
      </c>
      <c r="I444">
        <f>VLOOKUP($A444,'EUR-USD'!$A:$B,2,FALSE)</f>
        <v>1.0956999999999999</v>
      </c>
      <c r="J444">
        <f>VLOOKUP($A444,'USD-INR'!$A:$F,2,FALSE)</f>
        <v>71.069999999999993</v>
      </c>
      <c r="K444">
        <f>VLOOKUP($A444,'USD-INR'!$A:$F,6,FALSE)</f>
        <v>1870000</v>
      </c>
      <c r="L444">
        <f>VLOOKUP($A444,Coal!$A:$D,4,FALSE)</f>
        <v>0.60081609680596604</v>
      </c>
      <c r="M444">
        <f>VLOOKUP($A444,'Crude Oil - WTI'!$A:$F,2,FALSE)</f>
        <v>52.45</v>
      </c>
      <c r="N444">
        <f>VLOOKUP($A444,'Crude Oil - WTI'!$A:$F,6,FALSE)</f>
        <v>642470</v>
      </c>
      <c r="O444">
        <f>VLOOKUP($A444,'Natural Gas'!$A:$F,2,FALSE)</f>
        <v>2.3290000000000002</v>
      </c>
      <c r="P444">
        <f>VLOOKUP($A444,'Natural Gas'!$A:$F,6,FALSE)</f>
        <v>275740</v>
      </c>
      <c r="Q444">
        <f>VLOOKUP($A444,'Crude Oil - Brent'!$A:$F,2,FALSE)</f>
        <v>57.71</v>
      </c>
      <c r="R444">
        <f>VLOOKUP($A444,'Crude Oil - Brent'!$A:$F,6,FALSE)</f>
        <v>336900</v>
      </c>
    </row>
    <row r="445" spans="1:18" x14ac:dyDescent="0.3">
      <c r="A445" s="48">
        <v>43742</v>
      </c>
      <c r="B445" s="49">
        <v>900</v>
      </c>
      <c r="C445">
        <f>VLOOKUP($A445,Aluminium!$A:$D,2,FALSE)</f>
        <v>1701.5</v>
      </c>
      <c r="D445">
        <f>VLOOKUP($A445,Aluminium!$A:$D,4,FALSE)</f>
        <v>966525</v>
      </c>
      <c r="E445">
        <f>VLOOKUP($A445,Copper!$A:$D,2,FALSE)</f>
        <v>5599</v>
      </c>
      <c r="F445">
        <f>VLOOKUP($A445,Copper!$A:$D,4,FALSE)</f>
        <v>288425</v>
      </c>
      <c r="G445">
        <f>VLOOKUP($A445,Zinc!$A:$D,2,FALSE)</f>
        <v>2345</v>
      </c>
      <c r="H445">
        <f>VLOOKUP($A445,Zinc!$A:$D,4,FALSE)</f>
        <v>65075</v>
      </c>
      <c r="I445">
        <f>VLOOKUP($A445,'EUR-USD'!$A:$B,2,FALSE)</f>
        <v>1.0981000000000001</v>
      </c>
      <c r="J445">
        <f>VLOOKUP($A445,'USD-INR'!$A:$F,2,FALSE)</f>
        <v>71.069999999999993</v>
      </c>
      <c r="K445">
        <f>VLOOKUP($A445,'USD-INR'!$A:$F,6,FALSE)</f>
        <v>2029999.9999999998</v>
      </c>
      <c r="L445">
        <f>VLOOKUP($A445,Coal!$A:$D,4,FALSE)</f>
        <v>0.60503728718165195</v>
      </c>
      <c r="M445">
        <f>VLOOKUP($A445,'Crude Oil - WTI'!$A:$F,2,FALSE)</f>
        <v>52.81</v>
      </c>
      <c r="N445">
        <f>VLOOKUP($A445,'Crude Oil - WTI'!$A:$F,6,FALSE)</f>
        <v>541100</v>
      </c>
      <c r="O445">
        <f>VLOOKUP($A445,'Natural Gas'!$A:$F,2,FALSE)</f>
        <v>2.3519999999999999</v>
      </c>
      <c r="P445">
        <f>VLOOKUP($A445,'Natural Gas'!$A:$F,6,FALSE)</f>
        <v>204660</v>
      </c>
      <c r="Q445">
        <f>VLOOKUP($A445,'Crude Oil - Brent'!$A:$F,2,FALSE)</f>
        <v>58.37</v>
      </c>
      <c r="R445">
        <f>VLOOKUP($A445,'Crude Oil - Brent'!$A:$F,6,FALSE)</f>
        <v>299920</v>
      </c>
    </row>
    <row r="446" spans="1:18" x14ac:dyDescent="0.3">
      <c r="A446" s="48">
        <v>43745</v>
      </c>
      <c r="B446" s="49">
        <v>900</v>
      </c>
      <c r="C446">
        <f>VLOOKUP($A446,Aluminium!$A:$D,2,FALSE)</f>
        <v>1713</v>
      </c>
      <c r="D446">
        <f>VLOOKUP($A446,Aluminium!$A:$D,4,FALSE)</f>
        <v>964225</v>
      </c>
      <c r="E446">
        <f>VLOOKUP($A446,Copper!$A:$D,2,FALSE)</f>
        <v>5626</v>
      </c>
      <c r="F446">
        <f>VLOOKUP($A446,Copper!$A:$D,4,FALSE)</f>
        <v>285600</v>
      </c>
      <c r="G446">
        <f>VLOOKUP($A446,Zinc!$A:$D,2,FALSE)</f>
        <v>2327</v>
      </c>
      <c r="H446">
        <f>VLOOKUP($A446,Zinc!$A:$D,4,FALSE)</f>
        <v>64325</v>
      </c>
      <c r="I446">
        <f>VLOOKUP($A446,'EUR-USD'!$A:$B,2,FALSE)</f>
        <v>1.0987</v>
      </c>
      <c r="J446">
        <f>VLOOKUP($A446,'USD-INR'!$A:$F,2,FALSE)</f>
        <v>71.180000000000007</v>
      </c>
      <c r="K446">
        <f>VLOOKUP($A446,'USD-INR'!$A:$F,6,FALSE)</f>
        <v>974680</v>
      </c>
      <c r="L446">
        <f>VLOOKUP($A446,Coal!$A:$D,4,FALSE)</f>
        <v>0.60620960944085411</v>
      </c>
      <c r="M446">
        <f>VLOOKUP($A446,'Crude Oil - WTI'!$A:$F,2,FALSE)</f>
        <v>52.75</v>
      </c>
      <c r="N446">
        <f>VLOOKUP($A446,'Crude Oil - WTI'!$A:$F,6,FALSE)</f>
        <v>549020</v>
      </c>
      <c r="O446">
        <f>VLOOKUP($A446,'Natural Gas'!$A:$F,2,FALSE)</f>
        <v>2.3029999999999999</v>
      </c>
      <c r="P446">
        <f>VLOOKUP($A446,'Natural Gas'!$A:$F,6,FALSE)</f>
        <v>207410</v>
      </c>
      <c r="Q446">
        <f>VLOOKUP($A446,'Crude Oil - Brent'!$A:$F,2,FALSE)</f>
        <v>58.35</v>
      </c>
      <c r="R446">
        <f>VLOOKUP($A446,'Crude Oil - Brent'!$A:$F,6,FALSE)</f>
        <v>228410</v>
      </c>
    </row>
    <row r="447" spans="1:18" x14ac:dyDescent="0.3">
      <c r="A447" s="48">
        <v>43746</v>
      </c>
      <c r="B447" s="49">
        <v>900</v>
      </c>
      <c r="C447">
        <f>VLOOKUP($A447,Aluminium!$A:$D,2,FALSE)</f>
        <v>1732</v>
      </c>
      <c r="D447">
        <f>VLOOKUP($A447,Aluminium!$A:$D,4,FALSE)</f>
        <v>965575</v>
      </c>
      <c r="E447">
        <f>VLOOKUP($A447,Copper!$A:$D,2,FALSE)</f>
        <v>5650.5</v>
      </c>
      <c r="F447">
        <f>VLOOKUP($A447,Copper!$A:$D,4,FALSE)</f>
        <v>283350</v>
      </c>
      <c r="G447">
        <f>VLOOKUP($A447,Zinc!$A:$D,2,FALSE)</f>
        <v>2294.5</v>
      </c>
      <c r="H447">
        <f>VLOOKUP($A447,Zinc!$A:$D,4,FALSE)</f>
        <v>63425</v>
      </c>
      <c r="I447">
        <f>VLOOKUP($A447,'EUR-USD'!$A:$B,2,FALSE)</f>
        <v>1.0988</v>
      </c>
      <c r="J447">
        <f>AVERAGE(J446,J448)</f>
        <v>71.19</v>
      </c>
      <c r="K447">
        <f>AVERAGE(K446,K448)</f>
        <v>1137340</v>
      </c>
      <c r="L447">
        <f>VLOOKUP($A447,Coal!$A:$D,4,FALSE)</f>
        <v>0.60846933033202011</v>
      </c>
      <c r="M447">
        <f>VLOOKUP($A447,'Crude Oil - WTI'!$A:$F,2,FALSE)</f>
        <v>52.63</v>
      </c>
      <c r="N447">
        <f>VLOOKUP($A447,'Crude Oil - WTI'!$A:$F,6,FALSE)</f>
        <v>658320</v>
      </c>
      <c r="O447">
        <f>VLOOKUP($A447,'Natural Gas'!$A:$F,2,FALSE)</f>
        <v>2.2879999999999998</v>
      </c>
      <c r="P447">
        <f>VLOOKUP($A447,'Natural Gas'!$A:$F,6,FALSE)</f>
        <v>182130</v>
      </c>
      <c r="Q447">
        <f>VLOOKUP($A447,'Crude Oil - Brent'!$A:$F,2,FALSE)</f>
        <v>58.24</v>
      </c>
      <c r="R447">
        <f>VLOOKUP($A447,'Crude Oil - Brent'!$A:$F,6,FALSE)</f>
        <v>274740</v>
      </c>
    </row>
    <row r="448" spans="1:18" x14ac:dyDescent="0.3">
      <c r="A448" s="48">
        <v>43747</v>
      </c>
      <c r="B448" s="49">
        <v>875</v>
      </c>
      <c r="C448">
        <f>VLOOKUP($A448,Aluminium!$A:$D,2,FALSE)</f>
        <v>1729</v>
      </c>
      <c r="D448">
        <f>VLOOKUP($A448,Aluminium!$A:$D,4,FALSE)</f>
        <v>966125</v>
      </c>
      <c r="E448">
        <f>VLOOKUP($A448,Copper!$A:$D,2,FALSE)</f>
        <v>5660</v>
      </c>
      <c r="F448">
        <f>VLOOKUP($A448,Copper!$A:$D,4,FALSE)</f>
        <v>283125</v>
      </c>
      <c r="G448">
        <f>VLOOKUP($A448,Zinc!$A:$D,2,FALSE)</f>
        <v>2322</v>
      </c>
      <c r="H448">
        <f>VLOOKUP($A448,Zinc!$A:$D,4,FALSE)</f>
        <v>63000</v>
      </c>
      <c r="I448">
        <f>VLOOKUP($A448,'EUR-USD'!$A:$B,2,FALSE)</f>
        <v>1.0979000000000001</v>
      </c>
      <c r="J448">
        <f>VLOOKUP($A448,'USD-INR'!$A:$F,2,FALSE)</f>
        <v>71.2</v>
      </c>
      <c r="K448">
        <f>VLOOKUP($A448,'USD-INR'!$A:$F,6,FALSE)</f>
        <v>1300000</v>
      </c>
      <c r="L448">
        <f>VLOOKUP($A448,Coal!$A:$D,4,FALSE)</f>
        <v>0.6060393258426966</v>
      </c>
      <c r="M448">
        <f>VLOOKUP($A448,'Crude Oil - WTI'!$A:$F,2,FALSE)</f>
        <v>52.59</v>
      </c>
      <c r="N448">
        <f>VLOOKUP($A448,'Crude Oil - WTI'!$A:$F,6,FALSE)</f>
        <v>632670</v>
      </c>
      <c r="O448">
        <f>VLOOKUP($A448,'Natural Gas'!$A:$F,2,FALSE)</f>
        <v>2.234</v>
      </c>
      <c r="P448">
        <f>VLOOKUP($A448,'Natural Gas'!$A:$F,6,FALSE)</f>
        <v>197120</v>
      </c>
      <c r="Q448">
        <f>VLOOKUP($A448,'Crude Oil - Brent'!$A:$F,2,FALSE)</f>
        <v>58.32</v>
      </c>
      <c r="R448">
        <f>VLOOKUP($A448,'Crude Oil - Brent'!$A:$F,6,FALSE)</f>
        <v>266480</v>
      </c>
    </row>
    <row r="449" spans="1:18" x14ac:dyDescent="0.3">
      <c r="A449" s="48">
        <v>43748</v>
      </c>
      <c r="B449" s="49">
        <v>825</v>
      </c>
      <c r="C449">
        <f>VLOOKUP($A449,Aluminium!$A:$D,2,FALSE)</f>
        <v>1738</v>
      </c>
      <c r="D449">
        <f>VLOOKUP($A449,Aluminium!$A:$D,4,FALSE)</f>
        <v>968450</v>
      </c>
      <c r="E449">
        <f>VLOOKUP($A449,Copper!$A:$D,2,FALSE)</f>
        <v>5698.5</v>
      </c>
      <c r="F449">
        <f>VLOOKUP($A449,Copper!$A:$D,4,FALSE)</f>
        <v>285600</v>
      </c>
      <c r="G449">
        <f>VLOOKUP($A449,Zinc!$A:$D,2,FALSE)</f>
        <v>2400</v>
      </c>
      <c r="H449">
        <f>VLOOKUP($A449,Zinc!$A:$D,4,FALSE)</f>
        <v>62800</v>
      </c>
      <c r="I449">
        <f>VLOOKUP($A449,'EUR-USD'!$A:$B,2,FALSE)</f>
        <v>1.1024</v>
      </c>
      <c r="J449">
        <f>VLOOKUP($A449,'USD-INR'!$A:$F,2,FALSE)</f>
        <v>71.180000000000007</v>
      </c>
      <c r="K449">
        <f>VLOOKUP($A449,'USD-INR'!$A:$F,6,FALSE)</f>
        <v>1040000</v>
      </c>
      <c r="L449">
        <f>VLOOKUP($A449,Coal!$A:$D,4,FALSE)</f>
        <v>0.60831694296150596</v>
      </c>
      <c r="M449">
        <f>VLOOKUP($A449,'Crude Oil - WTI'!$A:$F,2,FALSE)</f>
        <v>53.55</v>
      </c>
      <c r="N449">
        <f>VLOOKUP($A449,'Crude Oil - WTI'!$A:$F,6,FALSE)</f>
        <v>613940</v>
      </c>
      <c r="O449">
        <f>VLOOKUP($A449,'Natural Gas'!$A:$F,2,FALSE)</f>
        <v>2.218</v>
      </c>
      <c r="P449">
        <f>VLOOKUP($A449,'Natural Gas'!$A:$F,6,FALSE)</f>
        <v>216640</v>
      </c>
      <c r="Q449">
        <f>VLOOKUP($A449,'Crude Oil - Brent'!$A:$F,2,FALSE)</f>
        <v>59.1</v>
      </c>
      <c r="R449">
        <f>VLOOKUP($A449,'Crude Oil - Brent'!$A:$F,6,FALSE)</f>
        <v>262530</v>
      </c>
    </row>
    <row r="450" spans="1:18" x14ac:dyDescent="0.3">
      <c r="A450" s="48">
        <v>43749</v>
      </c>
      <c r="B450" s="49">
        <v>800</v>
      </c>
      <c r="C450">
        <f>VLOOKUP($A450,Aluminium!$A:$D,2,FALSE)</f>
        <v>1721</v>
      </c>
      <c r="D450">
        <f>VLOOKUP($A450,Aluminium!$A:$D,4,FALSE)</f>
        <v>974200</v>
      </c>
      <c r="E450">
        <f>VLOOKUP($A450,Copper!$A:$D,2,FALSE)</f>
        <v>5763</v>
      </c>
      <c r="F450">
        <f>VLOOKUP($A450,Copper!$A:$D,4,FALSE)</f>
        <v>282325</v>
      </c>
      <c r="G450">
        <f>VLOOKUP($A450,Zinc!$A:$D,2,FALSE)</f>
        <v>2440.5</v>
      </c>
      <c r="H450">
        <f>VLOOKUP($A450,Zinc!$A:$D,4,FALSE)</f>
        <v>62475</v>
      </c>
      <c r="I450">
        <f>VLOOKUP($A450,'EUR-USD'!$A:$B,2,FALSE)</f>
        <v>1.1054999999999999</v>
      </c>
      <c r="J450">
        <f>VLOOKUP($A450,'USD-INR'!$A:$F,2,FALSE)</f>
        <v>71.14</v>
      </c>
      <c r="K450">
        <f>VLOOKUP($A450,'USD-INR'!$A:$F,6,FALSE)</f>
        <v>1360000</v>
      </c>
      <c r="L450">
        <f>VLOOKUP($A450,Coal!$A:$D,4,FALSE)</f>
        <v>0.61147034017430424</v>
      </c>
      <c r="M450">
        <f>VLOOKUP($A450,'Crude Oil - WTI'!$A:$F,2,FALSE)</f>
        <v>54.7</v>
      </c>
      <c r="N450">
        <f>VLOOKUP($A450,'Crude Oil - WTI'!$A:$F,6,FALSE)</f>
        <v>741700</v>
      </c>
      <c r="O450">
        <f>VLOOKUP($A450,'Natural Gas'!$A:$F,2,FALSE)</f>
        <v>2.214</v>
      </c>
      <c r="P450">
        <f>VLOOKUP($A450,'Natural Gas'!$A:$F,6,FALSE)</f>
        <v>264180</v>
      </c>
      <c r="Q450">
        <f>VLOOKUP($A450,'Crude Oil - Brent'!$A:$F,2,FALSE)</f>
        <v>60.51</v>
      </c>
      <c r="R450">
        <f>VLOOKUP($A450,'Crude Oil - Brent'!$A:$F,6,FALSE)</f>
        <v>367630</v>
      </c>
    </row>
    <row r="451" spans="1:18" x14ac:dyDescent="0.3">
      <c r="A451" s="48">
        <v>43752</v>
      </c>
      <c r="B451" s="49">
        <v>800</v>
      </c>
      <c r="C451">
        <f>VLOOKUP($A451,Aluminium!$A:$D,2,FALSE)</f>
        <v>1704.5</v>
      </c>
      <c r="D451">
        <f>VLOOKUP($A451,Aluminium!$A:$D,4,FALSE)</f>
        <v>983600</v>
      </c>
      <c r="E451">
        <f>VLOOKUP($A451,Copper!$A:$D,2,FALSE)</f>
        <v>5718.5</v>
      </c>
      <c r="F451">
        <f>VLOOKUP($A451,Copper!$A:$D,4,FALSE)</f>
        <v>277350</v>
      </c>
      <c r="G451">
        <f>VLOOKUP($A451,Zinc!$A:$D,2,FALSE)</f>
        <v>2432</v>
      </c>
      <c r="H451">
        <f>VLOOKUP($A451,Zinc!$A:$D,4,FALSE)</f>
        <v>62025</v>
      </c>
      <c r="I451">
        <f>VLOOKUP($A451,'EUR-USD'!$A:$B,2,FALSE)</f>
        <v>1.1028</v>
      </c>
      <c r="J451">
        <f>VLOOKUP($A451,'USD-INR'!$A:$F,2,FALSE)</f>
        <v>71.290000000000006</v>
      </c>
      <c r="K451">
        <f>VLOOKUP($A451,'USD-INR'!$A:$F,6,FALSE)</f>
        <v>1640000</v>
      </c>
      <c r="L451">
        <f>VLOOKUP($A451,Coal!$A:$D,4,FALSE)</f>
        <v>0.6193014448029176</v>
      </c>
      <c r="M451">
        <f>VLOOKUP($A451,'Crude Oil - WTI'!$A:$F,2,FALSE)</f>
        <v>53.59</v>
      </c>
      <c r="N451">
        <f>VLOOKUP($A451,'Crude Oil - WTI'!$A:$F,6,FALSE)</f>
        <v>467640</v>
      </c>
      <c r="O451">
        <f>VLOOKUP($A451,'Natural Gas'!$A:$F,2,FALSE)</f>
        <v>2.2799999999999998</v>
      </c>
      <c r="P451">
        <f>VLOOKUP($A451,'Natural Gas'!$A:$F,6,FALSE)</f>
        <v>171690</v>
      </c>
      <c r="Q451">
        <f>VLOOKUP($A451,'Crude Oil - Brent'!$A:$F,2,FALSE)</f>
        <v>59.35</v>
      </c>
      <c r="R451">
        <f>VLOOKUP($A451,'Crude Oil - Brent'!$A:$F,6,FALSE)</f>
        <v>283070</v>
      </c>
    </row>
    <row r="452" spans="1:18" x14ac:dyDescent="0.3">
      <c r="A452" s="48">
        <v>43753</v>
      </c>
      <c r="B452" s="49">
        <v>800</v>
      </c>
      <c r="C452">
        <f>VLOOKUP($A452,Aluminium!$A:$D,2,FALSE)</f>
        <v>1702</v>
      </c>
      <c r="D452">
        <f>VLOOKUP($A452,Aluminium!$A:$D,4,FALSE)</f>
        <v>985900</v>
      </c>
      <c r="E452">
        <f>VLOOKUP($A452,Copper!$A:$D,2,FALSE)</f>
        <v>5745</v>
      </c>
      <c r="F452">
        <f>VLOOKUP($A452,Copper!$A:$D,4,FALSE)</f>
        <v>274975</v>
      </c>
      <c r="G452">
        <f>VLOOKUP($A452,Zinc!$A:$D,2,FALSE)</f>
        <v>2436</v>
      </c>
      <c r="H452">
        <f>VLOOKUP($A452,Zinc!$A:$D,4,FALSE)</f>
        <v>61625</v>
      </c>
      <c r="I452">
        <f>VLOOKUP($A452,'EUR-USD'!$A:$B,2,FALSE)</f>
        <v>1.1006</v>
      </c>
      <c r="J452">
        <f>VLOOKUP($A452,'USD-INR'!$A:$F,2,FALSE)</f>
        <v>71.64</v>
      </c>
      <c r="K452">
        <f>VLOOKUP($A452,'USD-INR'!$A:$F,6,FALSE)</f>
        <v>1820000</v>
      </c>
      <c r="L452">
        <f>VLOOKUP($A452,Coal!$A:$D,4,FALSE)</f>
        <v>0.61767169179229475</v>
      </c>
      <c r="M452">
        <f>VLOOKUP($A452,'Crude Oil - WTI'!$A:$F,2,FALSE)</f>
        <v>52.81</v>
      </c>
      <c r="N452">
        <f>VLOOKUP($A452,'Crude Oil - WTI'!$A:$F,6,FALSE)</f>
        <v>511250</v>
      </c>
      <c r="O452">
        <f>VLOOKUP($A452,'Natural Gas'!$A:$F,2,FALSE)</f>
        <v>2.339</v>
      </c>
      <c r="P452">
        <f>VLOOKUP($A452,'Natural Gas'!$A:$F,6,FALSE)</f>
        <v>177880</v>
      </c>
      <c r="Q452">
        <f>VLOOKUP($A452,'Crude Oil - Brent'!$A:$F,2,FALSE)</f>
        <v>58.74</v>
      </c>
      <c r="R452">
        <f>VLOOKUP($A452,'Crude Oil - Brent'!$A:$F,6,FALSE)</f>
        <v>305680</v>
      </c>
    </row>
    <row r="453" spans="1:18" x14ac:dyDescent="0.3">
      <c r="A453" s="48">
        <v>43754</v>
      </c>
      <c r="B453" s="49">
        <v>800</v>
      </c>
      <c r="C453">
        <f>VLOOKUP($A453,Aluminium!$A:$D,2,FALSE)</f>
        <v>1703.5</v>
      </c>
      <c r="D453">
        <f>VLOOKUP($A453,Aluminium!$A:$D,4,FALSE)</f>
        <v>983525</v>
      </c>
      <c r="E453">
        <f>VLOOKUP($A453,Copper!$A:$D,2,FALSE)</f>
        <v>5684</v>
      </c>
      <c r="F453">
        <f>VLOOKUP($A453,Copper!$A:$D,4,FALSE)</f>
        <v>275575</v>
      </c>
      <c r="G453">
        <f>VLOOKUP($A453,Zinc!$A:$D,2,FALSE)</f>
        <v>2441</v>
      </c>
      <c r="H453">
        <f>VLOOKUP($A453,Zinc!$A:$D,4,FALSE)</f>
        <v>61475</v>
      </c>
      <c r="I453">
        <f>VLOOKUP($A453,'EUR-USD'!$A:$B,2,FALSE)</f>
        <v>1.1027</v>
      </c>
      <c r="J453">
        <f>VLOOKUP($A453,'USD-INR'!$A:$F,2,FALSE)</f>
        <v>71.53</v>
      </c>
      <c r="K453">
        <f>VLOOKUP($A453,'USD-INR'!$A:$F,6,FALSE)</f>
        <v>2040000</v>
      </c>
      <c r="L453">
        <f>VLOOKUP($A453,Coal!$A:$D,4,FALSE)</f>
        <v>0.61932056479798681</v>
      </c>
      <c r="M453">
        <f>VLOOKUP($A453,'Crude Oil - WTI'!$A:$F,2,FALSE)</f>
        <v>53.36</v>
      </c>
      <c r="N453">
        <f>VLOOKUP($A453,'Crude Oil - WTI'!$A:$F,6,FALSE)</f>
        <v>451640</v>
      </c>
      <c r="O453">
        <f>VLOOKUP($A453,'Natural Gas'!$A:$F,2,FALSE)</f>
        <v>2.3029999999999999</v>
      </c>
      <c r="P453">
        <f>VLOOKUP($A453,'Natural Gas'!$A:$F,6,FALSE)</f>
        <v>191280</v>
      </c>
      <c r="Q453">
        <f>VLOOKUP($A453,'Crude Oil - Brent'!$A:$F,2,FALSE)</f>
        <v>59.42</v>
      </c>
      <c r="R453">
        <f>VLOOKUP($A453,'Crude Oil - Brent'!$A:$F,6,FALSE)</f>
        <v>257880</v>
      </c>
    </row>
    <row r="454" spans="1:18" x14ac:dyDescent="0.3">
      <c r="A454" s="48">
        <v>43755</v>
      </c>
      <c r="B454" s="49">
        <v>800</v>
      </c>
      <c r="C454">
        <f>VLOOKUP($A454,Aluminium!$A:$D,2,FALSE)</f>
        <v>1726</v>
      </c>
      <c r="D454">
        <f>VLOOKUP($A454,Aluminium!$A:$D,4,FALSE)</f>
        <v>979575</v>
      </c>
      <c r="E454">
        <f>VLOOKUP($A454,Copper!$A:$D,2,FALSE)</f>
        <v>5726.5</v>
      </c>
      <c r="F454">
        <f>VLOOKUP($A454,Copper!$A:$D,4,FALSE)</f>
        <v>275100</v>
      </c>
      <c r="G454">
        <f>VLOOKUP($A454,Zinc!$A:$D,2,FALSE)</f>
        <v>2457</v>
      </c>
      <c r="H454">
        <f>VLOOKUP($A454,Zinc!$A:$D,4,FALSE)</f>
        <v>61275</v>
      </c>
      <c r="I454">
        <f>VLOOKUP($A454,'EUR-USD'!$A:$B,2,FALSE)</f>
        <v>1.1115999999999999</v>
      </c>
      <c r="J454">
        <f>VLOOKUP($A454,'USD-INR'!$A:$F,2,FALSE)</f>
        <v>71.25</v>
      </c>
      <c r="K454">
        <f>VLOOKUP($A454,'USD-INR'!$A:$F,6,FALSE)</f>
        <v>1970000</v>
      </c>
      <c r="L454">
        <f>VLOOKUP($A454,Coal!$A:$D,4,FALSE)</f>
        <v>0.62175438596491228</v>
      </c>
      <c r="M454">
        <f>VLOOKUP($A454,'Crude Oil - WTI'!$A:$F,2,FALSE)</f>
        <v>53.93</v>
      </c>
      <c r="N454">
        <f>VLOOKUP($A454,'Crude Oil - WTI'!$A:$F,6,FALSE)</f>
        <v>418420</v>
      </c>
      <c r="O454">
        <f>VLOOKUP($A454,'Natural Gas'!$A:$F,2,FALSE)</f>
        <v>2.3180000000000001</v>
      </c>
      <c r="P454">
        <f>VLOOKUP($A454,'Natural Gas'!$A:$F,6,FALSE)</f>
        <v>159780</v>
      </c>
      <c r="Q454">
        <f>VLOOKUP($A454,'Crude Oil - Brent'!$A:$F,2,FALSE)</f>
        <v>59.91</v>
      </c>
      <c r="R454">
        <f>VLOOKUP($A454,'Crude Oil - Brent'!$A:$F,6,FALSE)</f>
        <v>269840</v>
      </c>
    </row>
    <row r="455" spans="1:18" x14ac:dyDescent="0.3">
      <c r="A455" s="48">
        <v>43756</v>
      </c>
      <c r="B455" s="49">
        <v>800</v>
      </c>
      <c r="C455">
        <f>VLOOKUP($A455,Aluminium!$A:$D,2,FALSE)</f>
        <v>1729</v>
      </c>
      <c r="D455">
        <f>VLOOKUP($A455,Aluminium!$A:$D,4,FALSE)</f>
        <v>977125</v>
      </c>
      <c r="E455">
        <f>VLOOKUP($A455,Copper!$A:$D,2,FALSE)</f>
        <v>5751</v>
      </c>
      <c r="F455">
        <f>VLOOKUP($A455,Copper!$A:$D,4,FALSE)</f>
        <v>268400</v>
      </c>
      <c r="G455">
        <f>VLOOKUP($A455,Zinc!$A:$D,2,FALSE)</f>
        <v>2489</v>
      </c>
      <c r="H455">
        <f>VLOOKUP($A455,Zinc!$A:$D,4,FALSE)</f>
        <v>60825</v>
      </c>
      <c r="I455">
        <f>VLOOKUP($A455,'EUR-USD'!$A:$B,2,FALSE)</f>
        <v>1.1143000000000001</v>
      </c>
      <c r="J455">
        <f>VLOOKUP($A455,'USD-INR'!$A:$F,2,FALSE)</f>
        <v>71.209999999999994</v>
      </c>
      <c r="K455">
        <f>VLOOKUP($A455,'USD-INR'!$A:$F,6,FALSE)</f>
        <v>1560000</v>
      </c>
      <c r="L455">
        <f>VLOOKUP($A455,Coal!$A:$D,4,FALSE)</f>
        <v>0.62491223142817021</v>
      </c>
      <c r="M455">
        <f>VLOOKUP($A455,'Crude Oil - WTI'!$A:$F,2,FALSE)</f>
        <v>53.78</v>
      </c>
      <c r="N455">
        <f>VLOOKUP($A455,'Crude Oil - WTI'!$A:$F,6,FALSE)</f>
        <v>174480</v>
      </c>
      <c r="O455">
        <f>VLOOKUP($A455,'Natural Gas'!$A:$F,2,FALSE)</f>
        <v>2.3199999999999998</v>
      </c>
      <c r="P455">
        <f>VLOOKUP($A455,'Natural Gas'!$A:$F,6,FALSE)</f>
        <v>150020</v>
      </c>
      <c r="Q455">
        <f>VLOOKUP($A455,'Crude Oil - Brent'!$A:$F,2,FALSE)</f>
        <v>59.42</v>
      </c>
      <c r="R455">
        <f>VLOOKUP($A455,'Crude Oil - Brent'!$A:$F,6,FALSE)</f>
        <v>228140</v>
      </c>
    </row>
    <row r="456" spans="1:18" x14ac:dyDescent="0.3">
      <c r="A456" s="48">
        <v>43759</v>
      </c>
      <c r="B456" s="49">
        <v>800</v>
      </c>
      <c r="C456">
        <f>VLOOKUP($A456,Aluminium!$A:$D,2,FALSE)</f>
        <v>1735.5</v>
      </c>
      <c r="D456">
        <f>VLOOKUP($A456,Aluminium!$A:$D,4,FALSE)</f>
        <v>974625</v>
      </c>
      <c r="E456">
        <f>VLOOKUP($A456,Copper!$A:$D,2,FALSE)</f>
        <v>5820</v>
      </c>
      <c r="F456">
        <f>VLOOKUP($A456,Copper!$A:$D,4,FALSE)</f>
        <v>268200</v>
      </c>
      <c r="G456">
        <f>VLOOKUP($A456,Zinc!$A:$D,2,FALSE)</f>
        <v>2500</v>
      </c>
      <c r="H456">
        <f>VLOOKUP($A456,Zinc!$A:$D,4,FALSE)</f>
        <v>60325</v>
      </c>
      <c r="I456">
        <f>VLOOKUP($A456,'EUR-USD'!$A:$B,2,FALSE)</f>
        <v>1.1169</v>
      </c>
      <c r="J456">
        <f>AVERAGE(J455,J457)</f>
        <v>71.10499999999999</v>
      </c>
      <c r="K456">
        <f>AVERAGE(K455,K457)</f>
        <v>1660000</v>
      </c>
      <c r="L456">
        <f>VLOOKUP($A456,Coal!$A:$D,4,FALSE)</f>
        <v>0.62008978675645343</v>
      </c>
      <c r="M456">
        <f>VLOOKUP($A456,'Crude Oil - WTI'!$A:$F,2,FALSE)</f>
        <v>53.31</v>
      </c>
      <c r="N456">
        <f>VLOOKUP($A456,'Crude Oil - WTI'!$A:$F,6,FALSE)</f>
        <v>95980</v>
      </c>
      <c r="O456">
        <f>VLOOKUP($A456,'Natural Gas'!$A:$F,2,FALSE)</f>
        <v>2.238</v>
      </c>
      <c r="P456">
        <f>VLOOKUP($A456,'Natural Gas'!$A:$F,6,FALSE)</f>
        <v>215760</v>
      </c>
      <c r="Q456">
        <f>VLOOKUP($A456,'Crude Oil - Brent'!$A:$F,2,FALSE)</f>
        <v>58.96</v>
      </c>
      <c r="R456">
        <f>VLOOKUP($A456,'Crude Oil - Brent'!$A:$F,6,FALSE)</f>
        <v>212570</v>
      </c>
    </row>
    <row r="457" spans="1:18" x14ac:dyDescent="0.3">
      <c r="A457" s="48">
        <v>43760</v>
      </c>
      <c r="B457" s="49">
        <v>800</v>
      </c>
      <c r="C457">
        <f>VLOOKUP($A457,Aluminium!$A:$D,2,FALSE)</f>
        <v>1707.5</v>
      </c>
      <c r="D457">
        <f>VLOOKUP($A457,Aluminium!$A:$D,4,FALSE)</f>
        <v>972475</v>
      </c>
      <c r="E457">
        <f>VLOOKUP($A457,Copper!$A:$D,2,FALSE)</f>
        <v>5794</v>
      </c>
      <c r="F457">
        <f>VLOOKUP($A457,Copper!$A:$D,4,FALSE)</f>
        <v>270350</v>
      </c>
      <c r="G457">
        <f>VLOOKUP($A457,Zinc!$A:$D,2,FALSE)</f>
        <v>2503</v>
      </c>
      <c r="H457">
        <f>VLOOKUP($A457,Zinc!$A:$D,4,FALSE)</f>
        <v>59950</v>
      </c>
      <c r="I457">
        <f>VLOOKUP($A457,'EUR-USD'!$A:$B,2,FALSE)</f>
        <v>1.1138999999999999</v>
      </c>
      <c r="J457">
        <f>VLOOKUP($A457,'USD-INR'!$A:$F,2,FALSE)</f>
        <v>71</v>
      </c>
      <c r="K457">
        <f>VLOOKUP($A457,'USD-INR'!$A:$F,6,FALSE)</f>
        <v>1760000</v>
      </c>
      <c r="L457">
        <f>VLOOKUP($A457,Coal!$A:$D,4,FALSE)</f>
        <v>0.62183098591549291</v>
      </c>
      <c r="M457">
        <f>VLOOKUP($A457,'Crude Oil - WTI'!$A:$F,2,FALSE)</f>
        <v>54.16</v>
      </c>
      <c r="N457">
        <f>VLOOKUP($A457,'Crude Oil - WTI'!$A:$F,6,FALSE)</f>
        <v>33920</v>
      </c>
      <c r="O457">
        <f>VLOOKUP($A457,'Natural Gas'!$A:$F,2,FALSE)</f>
        <v>2.2719999999999998</v>
      </c>
      <c r="P457">
        <f>VLOOKUP($A457,'Natural Gas'!$A:$F,6,FALSE)</f>
        <v>234960</v>
      </c>
      <c r="Q457">
        <f>VLOOKUP($A457,'Crude Oil - Brent'!$A:$F,2,FALSE)</f>
        <v>59.7</v>
      </c>
      <c r="R457">
        <f>VLOOKUP($A457,'Crude Oil - Brent'!$A:$F,6,FALSE)</f>
        <v>260600.00000000003</v>
      </c>
    </row>
    <row r="458" spans="1:18" x14ac:dyDescent="0.3">
      <c r="A458" s="48">
        <v>43761</v>
      </c>
      <c r="B458" s="49">
        <v>800</v>
      </c>
      <c r="C458">
        <f>VLOOKUP($A458,Aluminium!$A:$D,2,FALSE)</f>
        <v>1712</v>
      </c>
      <c r="D458">
        <f>VLOOKUP($A458,Aluminium!$A:$D,4,FALSE)</f>
        <v>970425</v>
      </c>
      <c r="E458">
        <f>VLOOKUP($A458,Copper!$A:$D,2,FALSE)</f>
        <v>5773</v>
      </c>
      <c r="F458">
        <f>VLOOKUP($A458,Copper!$A:$D,4,FALSE)</f>
        <v>269525</v>
      </c>
      <c r="G458">
        <f>VLOOKUP($A458,Zinc!$A:$D,2,FALSE)</f>
        <v>2510</v>
      </c>
      <c r="H458">
        <f>VLOOKUP($A458,Zinc!$A:$D,4,FALSE)</f>
        <v>59725</v>
      </c>
      <c r="I458">
        <f>VLOOKUP($A458,'EUR-USD'!$A:$B,2,FALSE)</f>
        <v>1.1120000000000001</v>
      </c>
      <c r="J458">
        <f>VLOOKUP($A458,'USD-INR'!$A:$F,2,FALSE)</f>
        <v>70.95</v>
      </c>
      <c r="K458">
        <f>VLOOKUP($A458,'USD-INR'!$A:$F,6,FALSE)</f>
        <v>1290000</v>
      </c>
      <c r="L458">
        <f>VLOOKUP($A458,Coal!$A:$D,4,FALSE)</f>
        <v>0.61945031712473575</v>
      </c>
      <c r="M458">
        <f>VLOOKUP($A458,'Crude Oil - WTI'!$A:$F,2,FALSE)</f>
        <v>55.97</v>
      </c>
      <c r="N458">
        <f>VLOOKUP($A458,'Crude Oil - WTI'!$A:$F,6,FALSE)</f>
        <v>620200</v>
      </c>
      <c r="O458">
        <f>VLOOKUP($A458,'Natural Gas'!$A:$F,2,FALSE)</f>
        <v>2.282</v>
      </c>
      <c r="P458">
        <f>VLOOKUP($A458,'Natural Gas'!$A:$F,6,FALSE)</f>
        <v>146420</v>
      </c>
      <c r="Q458">
        <f>VLOOKUP($A458,'Crude Oil - Brent'!$A:$F,2,FALSE)</f>
        <v>61.17</v>
      </c>
      <c r="R458">
        <f>VLOOKUP($A458,'Crude Oil - Brent'!$A:$F,6,FALSE)</f>
        <v>313230</v>
      </c>
    </row>
    <row r="459" spans="1:18" x14ac:dyDescent="0.3">
      <c r="A459" s="48">
        <v>43762</v>
      </c>
      <c r="B459" s="49">
        <v>800</v>
      </c>
      <c r="C459">
        <f>VLOOKUP($A459,Aluminium!$A:$D,2,FALSE)</f>
        <v>1715</v>
      </c>
      <c r="D459">
        <f>VLOOKUP($A459,Aluminium!$A:$D,4,FALSE)</f>
        <v>968525</v>
      </c>
      <c r="E459">
        <f>VLOOKUP($A459,Copper!$A:$D,2,FALSE)</f>
        <v>5869</v>
      </c>
      <c r="F459">
        <f>VLOOKUP($A459,Copper!$A:$D,4,FALSE)</f>
        <v>265250</v>
      </c>
      <c r="G459">
        <f>VLOOKUP($A459,Zinc!$A:$D,2,FALSE)</f>
        <v>2518.5</v>
      </c>
      <c r="H459">
        <f>VLOOKUP($A459,Zinc!$A:$D,4,FALSE)</f>
        <v>59125</v>
      </c>
      <c r="I459">
        <f>VLOOKUP($A459,'EUR-USD'!$A:$B,2,FALSE)</f>
        <v>1.1121000000000001</v>
      </c>
      <c r="J459">
        <f>VLOOKUP($A459,'USD-INR'!$A:$F,2,FALSE)</f>
        <v>71.03</v>
      </c>
      <c r="K459">
        <f>VLOOKUP($A459,'USD-INR'!$A:$F,6,FALSE)</f>
        <v>1640000</v>
      </c>
      <c r="L459">
        <f>VLOOKUP($A459,Coal!$A:$D,4,FALSE)</f>
        <v>0.62579191890750385</v>
      </c>
      <c r="M459">
        <f>VLOOKUP($A459,'Crude Oil - WTI'!$A:$F,2,FALSE)</f>
        <v>56.23</v>
      </c>
      <c r="N459">
        <f>VLOOKUP($A459,'Crude Oil - WTI'!$A:$F,6,FALSE)</f>
        <v>480760</v>
      </c>
      <c r="O459">
        <f>VLOOKUP($A459,'Natural Gas'!$A:$F,2,FALSE)</f>
        <v>2.3159999999999998</v>
      </c>
      <c r="P459">
        <f>VLOOKUP($A459,'Natural Gas'!$A:$F,6,FALSE)</f>
        <v>125650</v>
      </c>
      <c r="Q459">
        <f>VLOOKUP($A459,'Crude Oil - Brent'!$A:$F,2,FALSE)</f>
        <v>61.67</v>
      </c>
      <c r="R459">
        <f>VLOOKUP($A459,'Crude Oil - Brent'!$A:$F,6,FALSE)</f>
        <v>215540</v>
      </c>
    </row>
    <row r="460" spans="1:18" x14ac:dyDescent="0.3">
      <c r="A460" s="48">
        <v>43763</v>
      </c>
      <c r="B460" s="49">
        <v>800</v>
      </c>
      <c r="C460">
        <f>VLOOKUP($A460,Aluminium!$A:$D,2,FALSE)</f>
        <v>1710.5</v>
      </c>
      <c r="D460">
        <f>VLOOKUP($A460,Aluminium!$A:$D,4,FALSE)</f>
        <v>966200</v>
      </c>
      <c r="E460">
        <f>VLOOKUP($A460,Copper!$A:$D,2,FALSE)</f>
        <v>5867.5</v>
      </c>
      <c r="F460">
        <f>VLOOKUP($A460,Copper!$A:$D,4,FALSE)</f>
        <v>261025</v>
      </c>
      <c r="G460">
        <f>VLOOKUP($A460,Zinc!$A:$D,2,FALSE)</f>
        <v>2544</v>
      </c>
      <c r="H460">
        <f>VLOOKUP($A460,Zinc!$A:$D,4,FALSE)</f>
        <v>58525</v>
      </c>
      <c r="I460">
        <f>VLOOKUP($A460,'EUR-USD'!$A:$B,2,FALSE)</f>
        <v>1.1107</v>
      </c>
      <c r="J460">
        <f>VLOOKUP($A460,'USD-INR'!$A:$F,2,FALSE)</f>
        <v>70.900000000000006</v>
      </c>
      <c r="K460">
        <f>VLOOKUP($A460,'USD-INR'!$A:$F,6,FALSE)</f>
        <v>1330000</v>
      </c>
      <c r="L460">
        <f>VLOOKUP($A460,Coal!$A:$D,4,FALSE)</f>
        <v>0.63469675599435815</v>
      </c>
      <c r="M460">
        <f>VLOOKUP($A460,'Crude Oil - WTI'!$A:$F,2,FALSE)</f>
        <v>56.66</v>
      </c>
      <c r="N460">
        <f>VLOOKUP($A460,'Crude Oil - WTI'!$A:$F,6,FALSE)</f>
        <v>445020</v>
      </c>
      <c r="O460">
        <f>VLOOKUP($A460,'Natural Gas'!$A:$F,2,FALSE)</f>
        <v>2.2999999999999998</v>
      </c>
      <c r="P460">
        <f>VLOOKUP($A460,'Natural Gas'!$A:$F,6,FALSE)</f>
        <v>63900</v>
      </c>
      <c r="Q460">
        <f>VLOOKUP($A460,'Crude Oil - Brent'!$A:$F,2,FALSE)</f>
        <v>62.02</v>
      </c>
      <c r="R460">
        <f>VLOOKUP($A460,'Crude Oil - Brent'!$A:$F,6,FALSE)</f>
        <v>204450</v>
      </c>
    </row>
    <row r="461" spans="1:18" x14ac:dyDescent="0.3">
      <c r="A461" s="48">
        <v>43766</v>
      </c>
      <c r="B461" s="49">
        <v>800</v>
      </c>
      <c r="C461">
        <f>VLOOKUP($A461,Aluminium!$A:$D,2,FALSE)</f>
        <v>1727</v>
      </c>
      <c r="D461">
        <f>VLOOKUP($A461,Aluminium!$A:$D,4,FALSE)</f>
        <v>963825</v>
      </c>
      <c r="E461">
        <f>VLOOKUP($A461,Copper!$A:$D,2,FALSE)</f>
        <v>5888.5</v>
      </c>
      <c r="F461">
        <f>VLOOKUP($A461,Copper!$A:$D,4,FALSE)</f>
        <v>255650</v>
      </c>
      <c r="G461">
        <f>VLOOKUP($A461,Zinc!$A:$D,2,FALSE)</f>
        <v>2577</v>
      </c>
      <c r="H461">
        <f>VLOOKUP($A461,Zinc!$A:$D,4,FALSE)</f>
        <v>57775</v>
      </c>
      <c r="I461">
        <f>VLOOKUP($A461,'EUR-USD'!$A:$B,2,FALSE)</f>
        <v>1.1087</v>
      </c>
      <c r="J461">
        <f>AVERAGE(J460,J462)</f>
        <v>70.814999999999998</v>
      </c>
      <c r="K461">
        <f>AVERAGE(K460,K462)</f>
        <v>1200000</v>
      </c>
      <c r="L461">
        <f>AVERAGE(L460,L462)</f>
        <v>0.6347525912023253</v>
      </c>
      <c r="M461">
        <f>VLOOKUP($A461,'Crude Oil - WTI'!$A:$F,2,FALSE)</f>
        <v>55.81</v>
      </c>
      <c r="N461">
        <f>VLOOKUP($A461,'Crude Oil - WTI'!$A:$F,6,FALSE)</f>
        <v>437020</v>
      </c>
      <c r="O461">
        <f>VLOOKUP($A461,'Natural Gas'!$A:$F,2,FALSE)</f>
        <v>2.4460000000000002</v>
      </c>
      <c r="P461">
        <f>VLOOKUP($A461,'Natural Gas'!$A:$F,6,FALSE)</f>
        <v>80630</v>
      </c>
      <c r="Q461">
        <f>VLOOKUP($A461,'Crude Oil - Brent'!$A:$F,2,FALSE)</f>
        <v>61.57</v>
      </c>
      <c r="R461">
        <f>VLOOKUP($A461,'Crude Oil - Brent'!$A:$F,6,FALSE)</f>
        <v>167860</v>
      </c>
    </row>
    <row r="462" spans="1:18" x14ac:dyDescent="0.3">
      <c r="A462" s="48">
        <v>43767</v>
      </c>
      <c r="B462" s="49">
        <v>800</v>
      </c>
      <c r="C462">
        <f>VLOOKUP($A462,Aluminium!$A:$D,2,FALSE)</f>
        <v>1737.5</v>
      </c>
      <c r="D462">
        <f>VLOOKUP($A462,Aluminium!$A:$D,4,FALSE)</f>
        <v>961650</v>
      </c>
      <c r="E462">
        <f>VLOOKUP($A462,Copper!$A:$D,2,FALSE)</f>
        <v>5879.5</v>
      </c>
      <c r="F462">
        <f>VLOOKUP($A462,Copper!$A:$D,4,FALSE)</f>
        <v>250750</v>
      </c>
      <c r="G462">
        <f>VLOOKUP($A462,Zinc!$A:$D,2,FALSE)</f>
        <v>2586</v>
      </c>
      <c r="H462">
        <f>VLOOKUP($A462,Zinc!$A:$D,4,FALSE)</f>
        <v>57050</v>
      </c>
      <c r="I462">
        <f>VLOOKUP($A462,'EUR-USD'!$A:$B,2,FALSE)</f>
        <v>1.1095999999999999</v>
      </c>
      <c r="J462">
        <f>VLOOKUP($A462,'USD-INR'!$A:$F,2,FALSE)</f>
        <v>70.73</v>
      </c>
      <c r="K462">
        <f>VLOOKUP($A462,'USD-INR'!$A:$F,6,FALSE)</f>
        <v>1070000</v>
      </c>
      <c r="L462">
        <f>VLOOKUP($A462,Coal!$A:$D,4,FALSE)</f>
        <v>0.63480842641029256</v>
      </c>
      <c r="M462">
        <f>VLOOKUP($A462,'Crude Oil - WTI'!$A:$F,2,FALSE)</f>
        <v>55.54</v>
      </c>
      <c r="N462">
        <f>VLOOKUP($A462,'Crude Oil - WTI'!$A:$F,6,FALSE)</f>
        <v>521460.00000000006</v>
      </c>
      <c r="O462">
        <f>VLOOKUP($A462,'Natural Gas'!$A:$F,2,FALSE)</f>
        <v>2.597</v>
      </c>
      <c r="P462">
        <f>VLOOKUP($A462,'Natural Gas'!$A:$F,6,FALSE)</f>
        <v>8450</v>
      </c>
      <c r="Q462">
        <f>VLOOKUP($A462,'Crude Oil - Brent'!$A:$F,2,FALSE)</f>
        <v>61.59</v>
      </c>
      <c r="R462">
        <f>VLOOKUP($A462,'Crude Oil - Brent'!$A:$F,6,FALSE)</f>
        <v>136930</v>
      </c>
    </row>
    <row r="463" spans="1:18" x14ac:dyDescent="0.3">
      <c r="A463" s="48">
        <v>43768</v>
      </c>
      <c r="B463" s="49">
        <v>800</v>
      </c>
      <c r="C463">
        <f>VLOOKUP($A463,Aluminium!$A:$D,2,FALSE)</f>
        <v>1746.5</v>
      </c>
      <c r="D463">
        <f>VLOOKUP($A463,Aluminium!$A:$D,4,FALSE)</f>
        <v>961375</v>
      </c>
      <c r="E463">
        <f>VLOOKUP($A463,Copper!$A:$D,2,FALSE)</f>
        <v>5883</v>
      </c>
      <c r="F463">
        <f>VLOOKUP($A463,Copper!$A:$D,4,FALSE)</f>
        <v>270325</v>
      </c>
      <c r="G463">
        <f>VLOOKUP($A463,Zinc!$A:$D,2,FALSE)</f>
        <v>2563.5</v>
      </c>
      <c r="H463">
        <f>VLOOKUP($A463,Zinc!$A:$D,4,FALSE)</f>
        <v>56025</v>
      </c>
      <c r="I463">
        <f>VLOOKUP($A463,'EUR-USD'!$A:$B,2,FALSE)</f>
        <v>1.1113999999999999</v>
      </c>
      <c r="J463">
        <f>VLOOKUP($A463,'USD-INR'!$A:$F,2,FALSE)</f>
        <v>71.09</v>
      </c>
      <c r="K463">
        <f>VLOOKUP($A463,'USD-INR'!$A:$F,6,FALSE)</f>
        <v>1140000</v>
      </c>
      <c r="L463">
        <f>VLOOKUP($A463,Coal!$A:$D,4,FALSE)</f>
        <v>0.62667041778027843</v>
      </c>
      <c r="M463">
        <f>VLOOKUP($A463,'Crude Oil - WTI'!$A:$F,2,FALSE)</f>
        <v>55.06</v>
      </c>
      <c r="N463">
        <f>VLOOKUP($A463,'Crude Oil - WTI'!$A:$F,6,FALSE)</f>
        <v>659330</v>
      </c>
      <c r="O463">
        <f>VLOOKUP($A463,'Natural Gas'!$A:$F,2,FALSE)</f>
        <v>2.6909999999999998</v>
      </c>
      <c r="P463">
        <f>VLOOKUP($A463,'Natural Gas'!$A:$F,6,FALSE)</f>
        <v>214550</v>
      </c>
      <c r="Q463">
        <f>VLOOKUP($A463,'Crude Oil - Brent'!$A:$F,2,FALSE)</f>
        <v>60.61</v>
      </c>
      <c r="R463">
        <f>VLOOKUP($A463,'Crude Oil - Brent'!$A:$F,6,FALSE)</f>
        <v>105870</v>
      </c>
    </row>
    <row r="464" spans="1:18" x14ac:dyDescent="0.3">
      <c r="A464" s="48">
        <v>43769</v>
      </c>
      <c r="B464" s="49">
        <v>800</v>
      </c>
      <c r="C464">
        <f>VLOOKUP($A464,Aluminium!$A:$D,2,FALSE)</f>
        <v>1742.5</v>
      </c>
      <c r="D464">
        <f>VLOOKUP($A464,Aluminium!$A:$D,4,FALSE)</f>
        <v>959050</v>
      </c>
      <c r="E464">
        <f>VLOOKUP($A464,Copper!$A:$D,2,FALSE)</f>
        <v>5825</v>
      </c>
      <c r="F464">
        <f>VLOOKUP($A464,Copper!$A:$D,4,FALSE)</f>
        <v>263400</v>
      </c>
      <c r="G464">
        <f>VLOOKUP($A464,Zinc!$A:$D,2,FALSE)</f>
        <v>2543</v>
      </c>
      <c r="H464">
        <f>VLOOKUP($A464,Zinc!$A:$D,4,FALSE)</f>
        <v>55225</v>
      </c>
      <c r="I464">
        <f>VLOOKUP($A464,'EUR-USD'!$A:$B,2,FALSE)</f>
        <v>1.1153</v>
      </c>
      <c r="J464">
        <f>VLOOKUP($A464,'USD-INR'!$A:$F,2,FALSE)</f>
        <v>71.12</v>
      </c>
      <c r="K464">
        <f>VLOOKUP($A464,'USD-INR'!$A:$F,6,FALSE)</f>
        <v>1810000</v>
      </c>
      <c r="L464">
        <f>VLOOKUP($A464,Coal!$A:$D,4,FALSE)</f>
        <v>0.625</v>
      </c>
      <c r="M464">
        <f>VLOOKUP($A464,'Crude Oil - WTI'!$A:$F,2,FALSE)</f>
        <v>54.18</v>
      </c>
      <c r="N464">
        <f>VLOOKUP($A464,'Crude Oil - WTI'!$A:$F,6,FALSE)</f>
        <v>677420</v>
      </c>
      <c r="O464">
        <f>VLOOKUP($A464,'Natural Gas'!$A:$F,2,FALSE)</f>
        <v>2.633</v>
      </c>
      <c r="P464">
        <f>VLOOKUP($A464,'Natural Gas'!$A:$F,6,FALSE)</f>
        <v>222320</v>
      </c>
      <c r="Q464">
        <f>VLOOKUP($A464,'Crude Oil - Brent'!$A:$F,2,FALSE)</f>
        <v>60.23</v>
      </c>
      <c r="R464">
        <f>VLOOKUP($A464,'Crude Oil - Brent'!$A:$F,6,FALSE)</f>
        <v>13900</v>
      </c>
    </row>
    <row r="465" spans="1:18" x14ac:dyDescent="0.3">
      <c r="A465" s="48">
        <v>43770</v>
      </c>
      <c r="B465" s="49">
        <v>1250</v>
      </c>
      <c r="C465">
        <f>VLOOKUP($A465,Aluminium!$A:$D,2,FALSE)</f>
        <v>1766</v>
      </c>
      <c r="D465">
        <f>VLOOKUP($A465,Aluminium!$A:$D,4,FALSE)</f>
        <v>956200</v>
      </c>
      <c r="E465">
        <f>VLOOKUP($A465,Copper!$A:$D,2,FALSE)</f>
        <v>5797</v>
      </c>
      <c r="F465">
        <f>VLOOKUP($A465,Copper!$A:$D,4,FALSE)</f>
        <v>255025</v>
      </c>
      <c r="G465">
        <f>VLOOKUP($A465,Zinc!$A:$D,2,FALSE)</f>
        <v>2541</v>
      </c>
      <c r="H465">
        <f>VLOOKUP($A465,Zinc!$A:$D,4,FALSE)</f>
        <v>54500</v>
      </c>
      <c r="I465">
        <f>VLOOKUP($A465,'EUR-USD'!$A:$B,2,FALSE)</f>
        <v>1.1131</v>
      </c>
      <c r="J465">
        <f>VLOOKUP($A465,'USD-INR'!$A:$F,2,FALSE)</f>
        <v>70.989999999999995</v>
      </c>
      <c r="K465">
        <f>VLOOKUP($A465,'USD-INR'!$A:$F,6,FALSE)</f>
        <v>1320000</v>
      </c>
      <c r="L465">
        <f>VLOOKUP($A465,Coal!$A:$D,4,FALSE)</f>
        <v>0.611353711790393</v>
      </c>
      <c r="M465">
        <f>VLOOKUP($A465,'Crude Oil - WTI'!$A:$F,2,FALSE)</f>
        <v>56.2</v>
      </c>
      <c r="N465">
        <f>VLOOKUP($A465,'Crude Oil - WTI'!$A:$F,6,FALSE)</f>
        <v>538120</v>
      </c>
      <c r="O465">
        <f>VLOOKUP($A465,'Natural Gas'!$A:$F,2,FALSE)</f>
        <v>2.714</v>
      </c>
      <c r="P465">
        <f>VLOOKUP($A465,'Natural Gas'!$A:$F,6,FALSE)</f>
        <v>239450</v>
      </c>
      <c r="Q465">
        <f>VLOOKUP($A465,'Crude Oil - Brent'!$A:$F,2,FALSE)</f>
        <v>61.69</v>
      </c>
      <c r="R465">
        <f>VLOOKUP($A465,'Crude Oil - Brent'!$A:$F,6,FALSE)</f>
        <v>236090</v>
      </c>
    </row>
    <row r="466" spans="1:18" x14ac:dyDescent="0.3">
      <c r="A466" s="48">
        <v>43773</v>
      </c>
      <c r="B466" s="49">
        <v>1275</v>
      </c>
      <c r="C466">
        <f>VLOOKUP($A466,Aluminium!$A:$D,2,FALSE)</f>
        <v>1787</v>
      </c>
      <c r="D466">
        <f>VLOOKUP($A466,Aluminium!$A:$D,4,FALSE)</f>
        <v>953900</v>
      </c>
      <c r="E466">
        <f>VLOOKUP($A466,Copper!$A:$D,2,FALSE)</f>
        <v>5846.5</v>
      </c>
      <c r="F466">
        <f>VLOOKUP($A466,Copper!$A:$D,4,FALSE)</f>
        <v>251475</v>
      </c>
      <c r="G466">
        <f>VLOOKUP($A466,Zinc!$A:$D,2,FALSE)</f>
        <v>2586</v>
      </c>
      <c r="H466">
        <f>VLOOKUP($A466,Zinc!$A:$D,4,FALSE)</f>
        <v>53875</v>
      </c>
      <c r="I466">
        <f>VLOOKUP($A466,'EUR-USD'!$A:$B,2,FALSE)</f>
        <v>1.1160000000000001</v>
      </c>
      <c r="J466">
        <f>VLOOKUP($A466,'USD-INR'!$A:$F,2,FALSE)</f>
        <v>70.91</v>
      </c>
      <c r="K466">
        <f>VLOOKUP($A466,'USD-INR'!$A:$F,6,FALSE)</f>
        <v>1310000</v>
      </c>
      <c r="L466">
        <f>VLOOKUP($A466,Coal!$A:$D,4,FALSE)</f>
        <v>0.60710760118460017</v>
      </c>
      <c r="M466">
        <f>VLOOKUP($A466,'Crude Oil - WTI'!$A:$F,2,FALSE)</f>
        <v>56.54</v>
      </c>
      <c r="N466">
        <f>VLOOKUP($A466,'Crude Oil - WTI'!$A:$F,6,FALSE)</f>
        <v>580350</v>
      </c>
      <c r="O466">
        <f>VLOOKUP($A466,'Natural Gas'!$A:$F,2,FALSE)</f>
        <v>2.8210000000000002</v>
      </c>
      <c r="P466">
        <f>VLOOKUP($A466,'Natural Gas'!$A:$F,6,FALSE)</f>
        <v>255670</v>
      </c>
      <c r="Q466">
        <f>VLOOKUP($A466,'Crude Oil - Brent'!$A:$F,2,FALSE)</f>
        <v>62.13</v>
      </c>
      <c r="R466">
        <f>VLOOKUP($A466,'Crude Oil - Brent'!$A:$F,6,FALSE)</f>
        <v>235380</v>
      </c>
    </row>
    <row r="467" spans="1:18" x14ac:dyDescent="0.3">
      <c r="A467" s="48">
        <v>43774</v>
      </c>
      <c r="B467" s="49">
        <v>1275</v>
      </c>
      <c r="C467">
        <f>VLOOKUP($A467,Aluminium!$A:$D,2,FALSE)</f>
        <v>1813.5</v>
      </c>
      <c r="D467">
        <f>VLOOKUP($A467,Aluminium!$A:$D,4,FALSE)</f>
        <v>951275</v>
      </c>
      <c r="E467">
        <f>VLOOKUP($A467,Copper!$A:$D,2,FALSE)</f>
        <v>5880</v>
      </c>
      <c r="F467">
        <f>VLOOKUP($A467,Copper!$A:$D,4,FALSE)</f>
        <v>248000</v>
      </c>
      <c r="G467">
        <f>VLOOKUP($A467,Zinc!$A:$D,2,FALSE)</f>
        <v>2595</v>
      </c>
      <c r="H467">
        <f>VLOOKUP($A467,Zinc!$A:$D,4,FALSE)</f>
        <v>53525</v>
      </c>
      <c r="I467">
        <f>VLOOKUP($A467,'EUR-USD'!$A:$B,2,FALSE)</f>
        <v>1.111</v>
      </c>
      <c r="J467">
        <f>VLOOKUP($A467,'USD-INR'!$A:$F,2,FALSE)</f>
        <v>70.819999999999993</v>
      </c>
      <c r="K467">
        <f>VLOOKUP($A467,'USD-INR'!$A:$F,6,FALSE)</f>
        <v>1730000</v>
      </c>
      <c r="L467">
        <f>VLOOKUP($A467,Coal!$A:$D,4,FALSE)</f>
        <v>0.60434905393956506</v>
      </c>
      <c r="M467">
        <f>VLOOKUP($A467,'Crude Oil - WTI'!$A:$F,2,FALSE)</f>
        <v>57.23</v>
      </c>
      <c r="N467">
        <f>VLOOKUP($A467,'Crude Oil - WTI'!$A:$F,6,FALSE)</f>
        <v>435320</v>
      </c>
      <c r="O467">
        <f>VLOOKUP($A467,'Natural Gas'!$A:$F,2,FALSE)</f>
        <v>2.8620000000000001</v>
      </c>
      <c r="P467">
        <f>VLOOKUP($A467,'Natural Gas'!$A:$F,6,FALSE)</f>
        <v>218500</v>
      </c>
      <c r="Q467">
        <f>VLOOKUP($A467,'Crude Oil - Brent'!$A:$F,2,FALSE)</f>
        <v>62.96</v>
      </c>
      <c r="R467">
        <f>VLOOKUP($A467,'Crude Oil - Brent'!$A:$F,6,FALSE)</f>
        <v>231670</v>
      </c>
    </row>
    <row r="468" spans="1:18" x14ac:dyDescent="0.3">
      <c r="A468" s="48">
        <v>43775</v>
      </c>
      <c r="B468" s="49">
        <v>1300</v>
      </c>
      <c r="C468">
        <f>VLOOKUP($A468,Aluminium!$A:$D,2,FALSE)</f>
        <v>1817.5</v>
      </c>
      <c r="D468">
        <f>VLOOKUP($A468,Aluminium!$A:$D,4,FALSE)</f>
        <v>948600</v>
      </c>
      <c r="E468">
        <f>VLOOKUP($A468,Copper!$A:$D,2,FALSE)</f>
        <v>5913.5</v>
      </c>
      <c r="F468">
        <f>VLOOKUP($A468,Copper!$A:$D,4,FALSE)</f>
        <v>241925</v>
      </c>
      <c r="G468">
        <f>VLOOKUP($A468,Zinc!$A:$D,2,FALSE)</f>
        <v>2528</v>
      </c>
      <c r="H468">
        <f>VLOOKUP($A468,Zinc!$A:$D,4,FALSE)</f>
        <v>53250</v>
      </c>
      <c r="I468">
        <f>VLOOKUP($A468,'EUR-USD'!$A:$B,2,FALSE)</f>
        <v>1.109</v>
      </c>
      <c r="J468">
        <f>VLOOKUP($A468,'USD-INR'!$A:$F,2,FALSE)</f>
        <v>71.12</v>
      </c>
      <c r="K468">
        <f>VLOOKUP($A468,'USD-INR'!$A:$F,6,FALSE)</f>
        <v>1610000</v>
      </c>
      <c r="L468">
        <f>VLOOKUP($A468,Coal!$A:$D,4,FALSE)</f>
        <v>0.59828458942632168</v>
      </c>
      <c r="M468">
        <f>VLOOKUP($A468,'Crude Oil - WTI'!$A:$F,2,FALSE)</f>
        <v>56.35</v>
      </c>
      <c r="N468">
        <f>VLOOKUP($A468,'Crude Oil - WTI'!$A:$F,6,FALSE)</f>
        <v>623260</v>
      </c>
      <c r="O468">
        <f>VLOOKUP($A468,'Natural Gas'!$A:$F,2,FALSE)</f>
        <v>2.8279999999999998</v>
      </c>
      <c r="P468">
        <f>VLOOKUP($A468,'Natural Gas'!$A:$F,6,FALSE)</f>
        <v>189260</v>
      </c>
      <c r="Q468">
        <f>VLOOKUP($A468,'Crude Oil - Brent'!$A:$F,2,FALSE)</f>
        <v>61.74</v>
      </c>
      <c r="R468">
        <f>VLOOKUP($A468,'Crude Oil - Brent'!$A:$F,6,FALSE)</f>
        <v>275940</v>
      </c>
    </row>
    <row r="469" spans="1:18" x14ac:dyDescent="0.3">
      <c r="A469" s="48">
        <v>43776</v>
      </c>
      <c r="B469" s="49">
        <v>1300</v>
      </c>
      <c r="C469">
        <f>VLOOKUP($A469,Aluminium!$A:$D,2,FALSE)</f>
        <v>1817.5</v>
      </c>
      <c r="D469">
        <f>VLOOKUP($A469,Aluminium!$A:$D,4,FALSE)</f>
        <v>945475</v>
      </c>
      <c r="E469">
        <f>VLOOKUP($A469,Copper!$A:$D,2,FALSE)</f>
        <v>5941</v>
      </c>
      <c r="F469">
        <f>VLOOKUP($A469,Copper!$A:$D,4,FALSE)</f>
        <v>238550</v>
      </c>
      <c r="G469">
        <f>VLOOKUP($A469,Zinc!$A:$D,2,FALSE)</f>
        <v>2542</v>
      </c>
      <c r="H469">
        <f>VLOOKUP($A469,Zinc!$A:$D,4,FALSE)</f>
        <v>51875</v>
      </c>
      <c r="I469">
        <f>VLOOKUP($A469,'EUR-USD'!$A:$B,2,FALSE)</f>
        <v>1.1076999999999999</v>
      </c>
      <c r="J469">
        <f>VLOOKUP($A469,'USD-INR'!$A:$F,2,FALSE)</f>
        <v>71.040000000000006</v>
      </c>
      <c r="K469">
        <f>VLOOKUP($A469,'USD-INR'!$A:$F,6,FALSE)</f>
        <v>1620000</v>
      </c>
      <c r="L469">
        <f>VLOOKUP($A469,Coal!$A:$D,4,FALSE)</f>
        <v>0.59825450450450446</v>
      </c>
      <c r="M469">
        <f>VLOOKUP($A469,'Crude Oil - WTI'!$A:$F,2,FALSE)</f>
        <v>57.15</v>
      </c>
      <c r="N469">
        <f>VLOOKUP($A469,'Crude Oil - WTI'!$A:$F,6,FALSE)</f>
        <v>678170</v>
      </c>
      <c r="O469">
        <f>VLOOKUP($A469,'Natural Gas'!$A:$F,2,FALSE)</f>
        <v>2.7719999999999998</v>
      </c>
      <c r="P469">
        <f>VLOOKUP($A469,'Natural Gas'!$A:$F,6,FALSE)</f>
        <v>301600</v>
      </c>
      <c r="Q469">
        <f>VLOOKUP($A469,'Crude Oil - Brent'!$A:$F,2,FALSE)</f>
        <v>62.29</v>
      </c>
      <c r="R469">
        <f>VLOOKUP($A469,'Crude Oil - Brent'!$A:$F,6,FALSE)</f>
        <v>261070</v>
      </c>
    </row>
    <row r="470" spans="1:18" x14ac:dyDescent="0.3">
      <c r="A470" s="48">
        <v>43777</v>
      </c>
      <c r="B470" s="49">
        <v>1300</v>
      </c>
      <c r="C470">
        <f>VLOOKUP($A470,Aluminium!$A:$D,2,FALSE)</f>
        <v>1827.5</v>
      </c>
      <c r="D470">
        <f>VLOOKUP($A470,Aluminium!$A:$D,4,FALSE)</f>
        <v>943175</v>
      </c>
      <c r="E470">
        <f>VLOOKUP($A470,Copper!$A:$D,2,FALSE)</f>
        <v>5951.5</v>
      </c>
      <c r="F470">
        <f>VLOOKUP($A470,Copper!$A:$D,4,FALSE)</f>
        <v>235950</v>
      </c>
      <c r="G470">
        <f>VLOOKUP($A470,Zinc!$A:$D,2,FALSE)</f>
        <v>2507</v>
      </c>
      <c r="H470">
        <f>VLOOKUP($A470,Zinc!$A:$D,4,FALSE)</f>
        <v>50825</v>
      </c>
      <c r="I470">
        <f>VLOOKUP($A470,'EUR-USD'!$A:$B,2,FALSE)</f>
        <v>1.1032</v>
      </c>
      <c r="J470">
        <f>VLOOKUP($A470,'USD-INR'!$A:$F,2,FALSE)</f>
        <v>71.349999999999994</v>
      </c>
      <c r="K470">
        <f>VLOOKUP($A470,'USD-INR'!$A:$F,6,FALSE)</f>
        <v>1810000</v>
      </c>
      <c r="L470">
        <f>VLOOKUP($A470,Coal!$A:$D,4,FALSE)</f>
        <v>0.59565522074281718</v>
      </c>
      <c r="M470">
        <f>VLOOKUP($A470,'Crude Oil - WTI'!$A:$F,2,FALSE)</f>
        <v>57.24</v>
      </c>
      <c r="N470">
        <f>VLOOKUP($A470,'Crude Oil - WTI'!$A:$F,6,FALSE)</f>
        <v>636940</v>
      </c>
      <c r="O470">
        <f>VLOOKUP($A470,'Natural Gas'!$A:$F,2,FALSE)</f>
        <v>2.7890000000000001</v>
      </c>
      <c r="P470">
        <f>VLOOKUP($A470,'Natural Gas'!$A:$F,6,FALSE)</f>
        <v>175960</v>
      </c>
      <c r="Q470">
        <f>VLOOKUP($A470,'Crude Oil - Brent'!$A:$F,2,FALSE)</f>
        <v>62.51</v>
      </c>
      <c r="R470">
        <f>VLOOKUP($A470,'Crude Oil - Brent'!$A:$F,6,FALSE)</f>
        <v>287670</v>
      </c>
    </row>
    <row r="471" spans="1:18" x14ac:dyDescent="0.3">
      <c r="A471" s="48">
        <v>43780</v>
      </c>
      <c r="B471" s="49">
        <v>1275</v>
      </c>
      <c r="C471">
        <f>VLOOKUP($A471,Aluminium!$A:$D,2,FALSE)</f>
        <v>1805</v>
      </c>
      <c r="D471">
        <f>VLOOKUP($A471,Aluminium!$A:$D,4,FALSE)</f>
        <v>940500</v>
      </c>
      <c r="E471">
        <f>VLOOKUP($A471,Copper!$A:$D,2,FALSE)</f>
        <v>5857</v>
      </c>
      <c r="F471">
        <f>VLOOKUP($A471,Copper!$A:$D,4,FALSE)</f>
        <v>234200</v>
      </c>
      <c r="G471">
        <f>VLOOKUP($A471,Zinc!$A:$D,2,FALSE)</f>
        <v>2538</v>
      </c>
      <c r="H471">
        <f>VLOOKUP($A471,Zinc!$A:$D,4,FALSE)</f>
        <v>50100</v>
      </c>
      <c r="I471">
        <f>VLOOKUP($A471,'EUR-USD'!$A:$B,2,FALSE)</f>
        <v>1.1039000000000001</v>
      </c>
      <c r="J471">
        <f>VLOOKUP($A471,'USD-INR'!$A:$F,2,FALSE)</f>
        <v>71.55</v>
      </c>
      <c r="K471">
        <f>VLOOKUP($A471,'USD-INR'!$A:$F,6,FALSE)</f>
        <v>1230000</v>
      </c>
      <c r="L471">
        <f>VLOOKUP($A471,Coal!$A:$D,4,FALSE)</f>
        <v>0.59399021663172613</v>
      </c>
      <c r="M471">
        <f>VLOOKUP($A471,'Crude Oil - WTI'!$A:$F,2,FALSE)</f>
        <v>56.86</v>
      </c>
      <c r="N471">
        <f>VLOOKUP($A471,'Crude Oil - WTI'!$A:$F,6,FALSE)</f>
        <v>498980</v>
      </c>
      <c r="O471">
        <f>VLOOKUP($A471,'Natural Gas'!$A:$F,2,FALSE)</f>
        <v>2.637</v>
      </c>
      <c r="P471">
        <f>VLOOKUP($A471,'Natural Gas'!$A:$F,6,FALSE)</f>
        <v>250310</v>
      </c>
      <c r="Q471">
        <f>VLOOKUP($A471,'Crude Oil - Brent'!$A:$F,2,FALSE)</f>
        <v>62.18</v>
      </c>
      <c r="R471">
        <f>VLOOKUP($A471,'Crude Oil - Brent'!$A:$F,6,FALSE)</f>
        <v>213340</v>
      </c>
    </row>
    <row r="472" spans="1:18" x14ac:dyDescent="0.3">
      <c r="A472" s="48">
        <v>43781</v>
      </c>
      <c r="B472" s="49">
        <v>1275</v>
      </c>
      <c r="C472">
        <f>VLOOKUP($A472,Aluminium!$A:$D,2,FALSE)</f>
        <v>1765.5</v>
      </c>
      <c r="D472">
        <f>VLOOKUP($A472,Aluminium!$A:$D,4,FALSE)</f>
        <v>942125</v>
      </c>
      <c r="E472">
        <f>VLOOKUP($A472,Copper!$A:$D,2,FALSE)</f>
        <v>5838</v>
      </c>
      <c r="F472">
        <f>VLOOKUP($A472,Copper!$A:$D,4,FALSE)</f>
        <v>229350</v>
      </c>
      <c r="G472">
        <f>VLOOKUP($A472,Zinc!$A:$D,2,FALSE)</f>
        <v>2542.5</v>
      </c>
      <c r="H472">
        <f>VLOOKUP($A472,Zinc!$A:$D,4,FALSE)</f>
        <v>53250</v>
      </c>
      <c r="I472">
        <f>VLOOKUP($A472,'EUR-USD'!$A:$B,2,FALSE)</f>
        <v>1.1020000000000001</v>
      </c>
      <c r="J472">
        <f>AVERAGE(J471,J473)</f>
        <v>71.849999999999994</v>
      </c>
      <c r="K472">
        <f>AVERAGE(K471,K473)</f>
        <v>1630000</v>
      </c>
      <c r="L472">
        <f>VLOOKUP($A472,Coal!$A:$D,4,FALSE)</f>
        <v>0.59394871078191591</v>
      </c>
      <c r="M472">
        <f>VLOOKUP($A472,'Crude Oil - WTI'!$A:$F,2,FALSE)</f>
        <v>56.8</v>
      </c>
      <c r="N472">
        <f>VLOOKUP($A472,'Crude Oil - WTI'!$A:$F,6,FALSE)</f>
        <v>586570</v>
      </c>
      <c r="O472">
        <f>VLOOKUP($A472,'Natural Gas'!$A:$F,2,FALSE)</f>
        <v>2.621</v>
      </c>
      <c r="P472">
        <f>VLOOKUP($A472,'Natural Gas'!$A:$F,6,FALSE)</f>
        <v>199640</v>
      </c>
      <c r="Q472">
        <f>VLOOKUP($A472,'Crude Oil - Brent'!$A:$F,2,FALSE)</f>
        <v>62.06</v>
      </c>
      <c r="R472">
        <f>VLOOKUP($A472,'Crude Oil - Brent'!$A:$F,6,FALSE)</f>
        <v>238170</v>
      </c>
    </row>
    <row r="473" spans="1:18" x14ac:dyDescent="0.3">
      <c r="A473" s="48">
        <v>43782</v>
      </c>
      <c r="B473" s="49">
        <v>1275</v>
      </c>
      <c r="C473">
        <f>VLOOKUP($A473,Aluminium!$A:$D,2,FALSE)</f>
        <v>1768</v>
      </c>
      <c r="D473">
        <f>VLOOKUP($A473,Aluminium!$A:$D,4,FALSE)</f>
        <v>945900</v>
      </c>
      <c r="E473">
        <f>VLOOKUP($A473,Copper!$A:$D,2,FALSE)</f>
        <v>5823</v>
      </c>
      <c r="F473">
        <f>VLOOKUP($A473,Copper!$A:$D,4,FALSE)</f>
        <v>224425</v>
      </c>
      <c r="G473">
        <f>VLOOKUP($A473,Zinc!$A:$D,2,FALSE)</f>
        <v>2482</v>
      </c>
      <c r="H473">
        <f>VLOOKUP($A473,Zinc!$A:$D,4,FALSE)</f>
        <v>53250</v>
      </c>
      <c r="I473">
        <f>VLOOKUP($A473,'EUR-USD'!$A:$B,2,FALSE)</f>
        <v>1.1008</v>
      </c>
      <c r="J473">
        <f>VLOOKUP($A473,'USD-INR'!$A:$F,2,FALSE)</f>
        <v>72.150000000000006</v>
      </c>
      <c r="K473">
        <f>VLOOKUP($A473,'USD-INR'!$A:$F,6,FALSE)</f>
        <v>2029999.9999999998</v>
      </c>
      <c r="L473">
        <f>VLOOKUP($A473,Coal!$A:$D,4,FALSE)</f>
        <v>0.58766458766458762</v>
      </c>
      <c r="M473">
        <f>VLOOKUP($A473,'Crude Oil - WTI'!$A:$F,2,FALSE)</f>
        <v>57.12</v>
      </c>
      <c r="N473">
        <f>VLOOKUP($A473,'Crude Oil - WTI'!$A:$F,6,FALSE)</f>
        <v>547640</v>
      </c>
      <c r="O473">
        <f>VLOOKUP($A473,'Natural Gas'!$A:$F,2,FALSE)</f>
        <v>2.6</v>
      </c>
      <c r="P473">
        <f>VLOOKUP($A473,'Natural Gas'!$A:$F,6,FALSE)</f>
        <v>206270</v>
      </c>
      <c r="Q473">
        <f>VLOOKUP($A473,'Crude Oil - Brent'!$A:$F,2,FALSE)</f>
        <v>62.37</v>
      </c>
      <c r="R473">
        <f>VLOOKUP($A473,'Crude Oil - Brent'!$A:$F,6,FALSE)</f>
        <v>273030</v>
      </c>
    </row>
    <row r="474" spans="1:18" x14ac:dyDescent="0.3">
      <c r="A474" s="48">
        <v>43783</v>
      </c>
      <c r="B474" s="49">
        <v>1275</v>
      </c>
      <c r="C474">
        <f>VLOOKUP($A474,Aluminium!$A:$D,2,FALSE)</f>
        <v>1756</v>
      </c>
      <c r="D474">
        <f>VLOOKUP($A474,Aluminium!$A:$D,4,FALSE)</f>
        <v>1020975</v>
      </c>
      <c r="E474">
        <f>VLOOKUP($A474,Copper!$A:$D,2,FALSE)</f>
        <v>5835</v>
      </c>
      <c r="F474">
        <f>VLOOKUP($A474,Copper!$A:$D,4,FALSE)</f>
        <v>221725</v>
      </c>
      <c r="G474">
        <f>VLOOKUP($A474,Zinc!$A:$D,2,FALSE)</f>
        <v>2458</v>
      </c>
      <c r="H474">
        <f>VLOOKUP($A474,Zinc!$A:$D,4,FALSE)</f>
        <v>52600</v>
      </c>
      <c r="I474">
        <f>VLOOKUP($A474,'EUR-USD'!$A:$B,2,FALSE)</f>
        <v>1.0996999999999999</v>
      </c>
      <c r="J474">
        <f>VLOOKUP($A474,'USD-INR'!$A:$F,2,FALSE)</f>
        <v>72.02</v>
      </c>
      <c r="K474">
        <f>VLOOKUP($A474,'USD-INR'!$A:$F,6,FALSE)</f>
        <v>2130000</v>
      </c>
      <c r="L474">
        <f>VLOOKUP($A474,Coal!$A:$D,4,FALSE)</f>
        <v>0.58525409608442103</v>
      </c>
      <c r="M474">
        <f>VLOOKUP($A474,'Crude Oil - WTI'!$A:$F,2,FALSE)</f>
        <v>56.77</v>
      </c>
      <c r="N474">
        <f>VLOOKUP($A474,'Crude Oil - WTI'!$A:$F,6,FALSE)</f>
        <v>516830.00000000006</v>
      </c>
      <c r="O474">
        <f>VLOOKUP($A474,'Natural Gas'!$A:$F,2,FALSE)</f>
        <v>2.6469999999999998</v>
      </c>
      <c r="P474">
        <f>VLOOKUP($A474,'Natural Gas'!$A:$F,6,FALSE)</f>
        <v>223570</v>
      </c>
      <c r="Q474">
        <f>VLOOKUP($A474,'Crude Oil - Brent'!$A:$F,2,FALSE)</f>
        <v>62.28</v>
      </c>
      <c r="R474">
        <f>VLOOKUP($A474,'Crude Oil - Brent'!$A:$F,6,FALSE)</f>
        <v>234780</v>
      </c>
    </row>
    <row r="475" spans="1:18" x14ac:dyDescent="0.3">
      <c r="A475" s="48">
        <v>43784</v>
      </c>
      <c r="B475" s="49">
        <v>1325</v>
      </c>
      <c r="C475">
        <f>VLOOKUP($A475,Aluminium!$A:$D,2,FALSE)</f>
        <v>1741</v>
      </c>
      <c r="D475">
        <f>VLOOKUP($A475,Aluminium!$A:$D,4,FALSE)</f>
        <v>1065175</v>
      </c>
      <c r="E475">
        <f>VLOOKUP($A475,Copper!$A:$D,2,FALSE)</f>
        <v>5812</v>
      </c>
      <c r="F475">
        <f>VLOOKUP($A475,Copper!$A:$D,4,FALSE)</f>
        <v>224775</v>
      </c>
      <c r="G475">
        <f>VLOOKUP($A475,Zinc!$A:$D,2,FALSE)</f>
        <v>2427</v>
      </c>
      <c r="H475">
        <f>VLOOKUP($A475,Zinc!$A:$D,4,FALSE)</f>
        <v>52550</v>
      </c>
      <c r="I475">
        <f>VLOOKUP($A475,'EUR-USD'!$A:$B,2,FALSE)</f>
        <v>1.1033999999999999</v>
      </c>
      <c r="J475">
        <f>VLOOKUP($A475,'USD-INR'!$A:$F,2,FALSE)</f>
        <v>71.87</v>
      </c>
      <c r="K475">
        <f>VLOOKUP($A475,'USD-INR'!$A:$F,6,FALSE)</f>
        <v>1560000</v>
      </c>
      <c r="L475">
        <f>VLOOKUP($A475,Coal!$A:$D,4,FALSE)</f>
        <v>0.57743147349380819</v>
      </c>
      <c r="M475">
        <f>VLOOKUP($A475,'Crude Oil - WTI'!$A:$F,2,FALSE)</f>
        <v>57.72</v>
      </c>
      <c r="N475">
        <f>VLOOKUP($A475,'Crude Oil - WTI'!$A:$F,6,FALSE)</f>
        <v>375990</v>
      </c>
      <c r="O475">
        <f>VLOOKUP($A475,'Natural Gas'!$A:$F,2,FALSE)</f>
        <v>2.6880000000000002</v>
      </c>
      <c r="P475">
        <f>VLOOKUP($A475,'Natural Gas'!$A:$F,6,FALSE)</f>
        <v>173530</v>
      </c>
      <c r="Q475">
        <f>VLOOKUP($A475,'Crude Oil - Brent'!$A:$F,2,FALSE)</f>
        <v>63.3</v>
      </c>
      <c r="R475">
        <f>VLOOKUP($A475,'Crude Oil - Brent'!$A:$F,6,FALSE)</f>
        <v>255680</v>
      </c>
    </row>
    <row r="476" spans="1:18" x14ac:dyDescent="0.3">
      <c r="A476" s="48">
        <v>43787</v>
      </c>
      <c r="B476" s="49">
        <v>1325</v>
      </c>
      <c r="C476">
        <f>VLOOKUP($A476,Aluminium!$A:$D,2,FALSE)</f>
        <v>1744</v>
      </c>
      <c r="D476">
        <f>VLOOKUP($A476,Aluminium!$A:$D,4,FALSE)</f>
        <v>1156250</v>
      </c>
      <c r="E476">
        <f>VLOOKUP($A476,Copper!$A:$D,2,FALSE)</f>
        <v>5828</v>
      </c>
      <c r="F476">
        <f>VLOOKUP($A476,Copper!$A:$D,4,FALSE)</f>
        <v>221450</v>
      </c>
      <c r="G476">
        <f>VLOOKUP($A476,Zinc!$A:$D,2,FALSE)</f>
        <v>2384</v>
      </c>
      <c r="H476">
        <f>VLOOKUP($A476,Zinc!$A:$D,4,FALSE)</f>
        <v>52225</v>
      </c>
      <c r="I476">
        <f>VLOOKUP($A476,'EUR-USD'!$A:$B,2,FALSE)</f>
        <v>1.1057999999999999</v>
      </c>
      <c r="J476">
        <f>VLOOKUP($A476,'USD-INR'!$A:$F,2,FALSE)</f>
        <v>71.900000000000006</v>
      </c>
      <c r="K476">
        <f>VLOOKUP($A476,'USD-INR'!$A:$F,6,FALSE)</f>
        <v>1280000</v>
      </c>
      <c r="L476">
        <f>VLOOKUP($A476,Coal!$A:$D,4,FALSE)</f>
        <v>0.57371349095966617</v>
      </c>
      <c r="M476">
        <f>VLOOKUP($A476,'Crude Oil - WTI'!$A:$F,2,FALSE)</f>
        <v>57.05</v>
      </c>
      <c r="N476">
        <f>VLOOKUP($A476,'Crude Oil - WTI'!$A:$F,6,FALSE)</f>
        <v>159330</v>
      </c>
      <c r="O476">
        <f>VLOOKUP($A476,'Natural Gas'!$A:$F,2,FALSE)</f>
        <v>2.5659999999999998</v>
      </c>
      <c r="P476">
        <f>VLOOKUP($A476,'Natural Gas'!$A:$F,6,FALSE)</f>
        <v>186990</v>
      </c>
      <c r="Q476">
        <f>VLOOKUP($A476,'Crude Oil - Brent'!$A:$F,2,FALSE)</f>
        <v>62.44</v>
      </c>
      <c r="R476">
        <f>VLOOKUP($A476,'Crude Oil - Brent'!$A:$F,6,FALSE)</f>
        <v>228250</v>
      </c>
    </row>
    <row r="477" spans="1:18" x14ac:dyDescent="0.3">
      <c r="A477" s="48">
        <v>43788</v>
      </c>
      <c r="B477" s="49">
        <v>1325</v>
      </c>
      <c r="C477">
        <f>VLOOKUP($A477,Aluminium!$A:$D,2,FALSE)</f>
        <v>1734.5</v>
      </c>
      <c r="D477">
        <f>VLOOKUP($A477,Aluminium!$A:$D,4,FALSE)</f>
        <v>1158975</v>
      </c>
      <c r="E477">
        <f>VLOOKUP($A477,Copper!$A:$D,2,FALSE)</f>
        <v>5821.5</v>
      </c>
      <c r="F477">
        <f>VLOOKUP($A477,Copper!$A:$D,4,FALSE)</f>
        <v>219475</v>
      </c>
      <c r="G477">
        <f>VLOOKUP($A477,Zinc!$A:$D,2,FALSE)</f>
        <v>2362</v>
      </c>
      <c r="H477">
        <f>VLOOKUP($A477,Zinc!$A:$D,4,FALSE)</f>
        <v>56275</v>
      </c>
      <c r="I477">
        <f>VLOOKUP($A477,'EUR-USD'!$A:$B,2,FALSE)</f>
        <v>1.1074999999999999</v>
      </c>
      <c r="J477">
        <f>VLOOKUP($A477,'USD-INR'!$A:$F,2,FALSE)</f>
        <v>71.75</v>
      </c>
      <c r="K477">
        <f>VLOOKUP($A477,'USD-INR'!$A:$F,6,FALSE)</f>
        <v>1310000</v>
      </c>
      <c r="L477">
        <f>VLOOKUP($A477,Coal!$A:$D,4,FALSE)</f>
        <v>0.57212543554006967</v>
      </c>
      <c r="M477">
        <f>VLOOKUP($A477,'Crude Oil - WTI'!$A:$F,2,FALSE)</f>
        <v>55.21</v>
      </c>
      <c r="N477">
        <f>VLOOKUP($A477,'Crude Oil - WTI'!$A:$F,6,FALSE)</f>
        <v>121210</v>
      </c>
      <c r="O477">
        <f>VLOOKUP($A477,'Natural Gas'!$A:$F,2,FALSE)</f>
        <v>2.5099999999999998</v>
      </c>
      <c r="P477">
        <f>VLOOKUP($A477,'Natural Gas'!$A:$F,6,FALSE)</f>
        <v>205950</v>
      </c>
      <c r="Q477">
        <f>VLOOKUP($A477,'Crude Oil - Brent'!$A:$F,2,FALSE)</f>
        <v>60.91</v>
      </c>
      <c r="R477">
        <f>VLOOKUP($A477,'Crude Oil - Brent'!$A:$F,6,FALSE)</f>
        <v>296800</v>
      </c>
    </row>
    <row r="478" spans="1:18" x14ac:dyDescent="0.3">
      <c r="A478" s="48">
        <v>43789</v>
      </c>
      <c r="B478" s="49">
        <v>1300</v>
      </c>
      <c r="C478">
        <f>VLOOKUP($A478,Aluminium!$A:$D,2,FALSE)</f>
        <v>1748</v>
      </c>
      <c r="D478">
        <f>VLOOKUP($A478,Aluminium!$A:$D,4,FALSE)</f>
        <v>1169525</v>
      </c>
      <c r="E478">
        <f>VLOOKUP($A478,Copper!$A:$D,2,FALSE)</f>
        <v>5873</v>
      </c>
      <c r="F478">
        <f>VLOOKUP($A478,Copper!$A:$D,4,FALSE)</f>
        <v>220950</v>
      </c>
      <c r="G478">
        <f>VLOOKUP($A478,Zinc!$A:$D,2,FALSE)</f>
        <v>2360.5</v>
      </c>
      <c r="H478">
        <f>VLOOKUP($A478,Zinc!$A:$D,4,FALSE)</f>
        <v>57975</v>
      </c>
      <c r="I478">
        <f>VLOOKUP($A478,'EUR-USD'!$A:$B,2,FALSE)</f>
        <v>1.1056999999999999</v>
      </c>
      <c r="J478">
        <f>VLOOKUP($A478,'USD-INR'!$A:$F,2,FALSE)</f>
        <v>71.86</v>
      </c>
      <c r="K478">
        <f>VLOOKUP($A478,'USD-INR'!$A:$F,6,FALSE)</f>
        <v>1560000</v>
      </c>
      <c r="L478">
        <f>VLOOKUP($A478,Coal!$A:$D,4,FALSE)</f>
        <v>0.57472863902031723</v>
      </c>
      <c r="M478">
        <f>VLOOKUP($A478,'Crude Oil - WTI'!$A:$F,2,FALSE)</f>
        <v>57.11</v>
      </c>
      <c r="N478">
        <f>VLOOKUP($A478,'Crude Oil - WTI'!$A:$F,6,FALSE)</f>
        <v>31920</v>
      </c>
      <c r="O478">
        <f>VLOOKUP($A478,'Natural Gas'!$A:$F,2,FALSE)</f>
        <v>2.5590000000000002</v>
      </c>
      <c r="P478">
        <f>VLOOKUP($A478,'Natural Gas'!$A:$F,6,FALSE)</f>
        <v>146060</v>
      </c>
      <c r="Q478">
        <f>VLOOKUP($A478,'Crude Oil - Brent'!$A:$F,2,FALSE)</f>
        <v>62.4</v>
      </c>
      <c r="R478">
        <f>VLOOKUP($A478,'Crude Oil - Brent'!$A:$F,6,FALSE)</f>
        <v>343310</v>
      </c>
    </row>
    <row r="479" spans="1:18" x14ac:dyDescent="0.3">
      <c r="A479" s="48">
        <v>43790</v>
      </c>
      <c r="B479" s="49">
        <v>1300</v>
      </c>
      <c r="C479">
        <f>VLOOKUP($A479,Aluminium!$A:$D,2,FALSE)</f>
        <v>1753</v>
      </c>
      <c r="D479">
        <f>VLOOKUP($A479,Aluminium!$A:$D,4,FALSE)</f>
        <v>1170675</v>
      </c>
      <c r="E479">
        <f>VLOOKUP($A479,Copper!$A:$D,2,FALSE)</f>
        <v>5813</v>
      </c>
      <c r="F479">
        <f>VLOOKUP($A479,Copper!$A:$D,4,FALSE)</f>
        <v>222075</v>
      </c>
      <c r="G479">
        <f>VLOOKUP($A479,Zinc!$A:$D,2,FALSE)</f>
        <v>2328</v>
      </c>
      <c r="H479">
        <f>VLOOKUP($A479,Zinc!$A:$D,4,FALSE)</f>
        <v>59350</v>
      </c>
      <c r="I479">
        <f>VLOOKUP($A479,'EUR-USD'!$A:$B,2,FALSE)</f>
        <v>1.1091</v>
      </c>
      <c r="J479">
        <f>VLOOKUP($A479,'USD-INR'!$A:$F,2,FALSE)</f>
        <v>71.790000000000006</v>
      </c>
      <c r="K479">
        <f>VLOOKUP($A479,'USD-INR'!$A:$F,6,FALSE)</f>
        <v>1650000</v>
      </c>
      <c r="L479">
        <f>VLOOKUP($A479,Coal!$A:$D,4,FALSE)</f>
        <v>0.57877141663184284</v>
      </c>
      <c r="M479">
        <f>VLOOKUP($A479,'Crude Oil - WTI'!$A:$F,2,FALSE)</f>
        <v>58.58</v>
      </c>
      <c r="N479">
        <f>VLOOKUP($A479,'Crude Oil - WTI'!$A:$F,6,FALSE)</f>
        <v>593530</v>
      </c>
      <c r="O479">
        <f>VLOOKUP($A479,'Natural Gas'!$A:$F,2,FALSE)</f>
        <v>2.5670000000000002</v>
      </c>
      <c r="P479">
        <f>VLOOKUP($A479,'Natural Gas'!$A:$F,6,FALSE)</f>
        <v>131310</v>
      </c>
      <c r="Q479">
        <f>VLOOKUP($A479,'Crude Oil - Brent'!$A:$F,2,FALSE)</f>
        <v>63.97</v>
      </c>
      <c r="R479">
        <f>VLOOKUP($A479,'Crude Oil - Brent'!$A:$F,6,FALSE)</f>
        <v>318490</v>
      </c>
    </row>
    <row r="480" spans="1:18" x14ac:dyDescent="0.3">
      <c r="A480" s="48">
        <v>43791</v>
      </c>
      <c r="B480" s="49">
        <v>1300</v>
      </c>
      <c r="C480">
        <f>VLOOKUP($A480,Aluminium!$A:$D,2,FALSE)</f>
        <v>1750</v>
      </c>
      <c r="D480">
        <f>VLOOKUP($A480,Aluminium!$A:$D,4,FALSE)</f>
        <v>1180400</v>
      </c>
      <c r="E480">
        <f>VLOOKUP($A480,Copper!$A:$D,2,FALSE)</f>
        <v>5834</v>
      </c>
      <c r="F480">
        <f>VLOOKUP($A480,Copper!$A:$D,4,FALSE)</f>
        <v>218925</v>
      </c>
      <c r="G480">
        <f>VLOOKUP($A480,Zinc!$A:$D,2,FALSE)</f>
        <v>2315</v>
      </c>
      <c r="H480">
        <f>VLOOKUP($A480,Zinc!$A:$D,4,FALSE)</f>
        <v>59875</v>
      </c>
      <c r="I480">
        <f>VLOOKUP($A480,'EUR-USD'!$A:$B,2,FALSE)</f>
        <v>1.1055999999999999</v>
      </c>
      <c r="J480">
        <f>VLOOKUP($A480,'USD-INR'!$A:$F,2,FALSE)</f>
        <v>71.75</v>
      </c>
      <c r="K480">
        <f>VLOOKUP($A480,'USD-INR'!$A:$F,6,FALSE)</f>
        <v>1350000</v>
      </c>
      <c r="L480">
        <f>VLOOKUP($A480,Coal!$A:$D,4,FALSE)</f>
        <v>0.58118466898954713</v>
      </c>
      <c r="M480">
        <f>VLOOKUP($A480,'Crude Oil - WTI'!$A:$F,2,FALSE)</f>
        <v>57.77</v>
      </c>
      <c r="N480">
        <f>VLOOKUP($A480,'Crude Oil - WTI'!$A:$F,6,FALSE)</f>
        <v>508240</v>
      </c>
      <c r="O480">
        <f>VLOOKUP($A480,'Natural Gas'!$A:$F,2,FALSE)</f>
        <v>2.665</v>
      </c>
      <c r="P480">
        <f>VLOOKUP($A480,'Natural Gas'!$A:$F,6,FALSE)</f>
        <v>84150</v>
      </c>
      <c r="Q480">
        <f>VLOOKUP($A480,'Crude Oil - Brent'!$A:$F,2,FALSE)</f>
        <v>63.39</v>
      </c>
      <c r="R480">
        <f>VLOOKUP($A480,'Crude Oil - Brent'!$A:$F,6,FALSE)</f>
        <v>228740</v>
      </c>
    </row>
    <row r="481" spans="1:18" x14ac:dyDescent="0.3">
      <c r="A481" s="48">
        <v>43794</v>
      </c>
      <c r="B481" s="49">
        <v>1250</v>
      </c>
      <c r="C481">
        <f>VLOOKUP($A481,Aluminium!$A:$D,2,FALSE)</f>
        <v>1753</v>
      </c>
      <c r="D481">
        <f>VLOOKUP($A481,Aluminium!$A:$D,4,FALSE)</f>
        <v>1230025</v>
      </c>
      <c r="E481">
        <f>VLOOKUP($A481,Copper!$A:$D,2,FALSE)</f>
        <v>5872.5</v>
      </c>
      <c r="F481">
        <f>VLOOKUP($A481,Copper!$A:$D,4,FALSE)</f>
        <v>216100</v>
      </c>
      <c r="G481">
        <f>VLOOKUP($A481,Zinc!$A:$D,2,FALSE)</f>
        <v>2335</v>
      </c>
      <c r="H481">
        <f>VLOOKUP($A481,Zinc!$A:$D,4,FALSE)</f>
        <v>59500</v>
      </c>
      <c r="I481">
        <f>VLOOKUP($A481,'EUR-USD'!$A:$B,2,FALSE)</f>
        <v>1.1012999999999999</v>
      </c>
      <c r="J481">
        <f>VLOOKUP($A481,'USD-INR'!$A:$F,2,FALSE)</f>
        <v>71.73</v>
      </c>
      <c r="K481">
        <f>VLOOKUP($A481,'USD-INR'!$A:$F,6,FALSE)</f>
        <v>1370000</v>
      </c>
      <c r="L481">
        <f>VLOOKUP($A481,Coal!$A:$D,4,FALSE)</f>
        <v>0.58692318416283284</v>
      </c>
      <c r="M481">
        <f>VLOOKUP($A481,'Crude Oil - WTI'!$A:$F,2,FALSE)</f>
        <v>58.01</v>
      </c>
      <c r="N481">
        <f>VLOOKUP($A481,'Crude Oil - WTI'!$A:$F,6,FALSE)</f>
        <v>420640</v>
      </c>
      <c r="O481">
        <f>VLOOKUP($A481,'Natural Gas'!$A:$F,2,FALSE)</f>
        <v>2.5310000000000001</v>
      </c>
      <c r="P481">
        <f>VLOOKUP($A481,'Natural Gas'!$A:$F,6,FALSE)</f>
        <v>70300</v>
      </c>
      <c r="Q481">
        <f>VLOOKUP($A481,'Crude Oil - Brent'!$A:$F,2,FALSE)</f>
        <v>63.65</v>
      </c>
      <c r="R481">
        <f>VLOOKUP($A481,'Crude Oil - Brent'!$A:$F,6,FALSE)</f>
        <v>212050</v>
      </c>
    </row>
    <row r="482" spans="1:18" x14ac:dyDescent="0.3">
      <c r="A482" s="48">
        <v>43795</v>
      </c>
      <c r="B482" s="49">
        <v>1250</v>
      </c>
      <c r="C482">
        <f>VLOOKUP($A482,Aluminium!$A:$D,2,FALSE)</f>
        <v>1750.5</v>
      </c>
      <c r="D482">
        <f>VLOOKUP($A482,Aluminium!$A:$D,4,FALSE)</f>
        <v>1229475</v>
      </c>
      <c r="E482">
        <f>VLOOKUP($A482,Copper!$A:$D,2,FALSE)</f>
        <v>5856</v>
      </c>
      <c r="F482">
        <f>VLOOKUP($A482,Copper!$A:$D,4,FALSE)</f>
        <v>214200</v>
      </c>
      <c r="G482">
        <f>VLOOKUP($A482,Zinc!$A:$D,2,FALSE)</f>
        <v>2301</v>
      </c>
      <c r="H482">
        <f>VLOOKUP($A482,Zinc!$A:$D,4,FALSE)</f>
        <v>59000</v>
      </c>
      <c r="I482">
        <f>VLOOKUP($A482,'EUR-USD'!$A:$B,2,FALSE)</f>
        <v>1.1019000000000001</v>
      </c>
      <c r="J482">
        <f>VLOOKUP($A482,'USD-INR'!$A:$F,2,FALSE)</f>
        <v>71.52</v>
      </c>
      <c r="K482">
        <f>VLOOKUP($A482,'USD-INR'!$A:$F,6,FALSE)</f>
        <v>1770000</v>
      </c>
      <c r="L482">
        <f>VLOOKUP($A482,Coal!$A:$D,4,FALSE)</f>
        <v>0.59144295302013428</v>
      </c>
      <c r="M482">
        <f>VLOOKUP($A482,'Crude Oil - WTI'!$A:$F,2,FALSE)</f>
        <v>58.41</v>
      </c>
      <c r="N482">
        <f>VLOOKUP($A482,'Crude Oil - WTI'!$A:$F,6,FALSE)</f>
        <v>443820</v>
      </c>
      <c r="O482">
        <f>VLOOKUP($A482,'Natural Gas'!$A:$F,2,FALSE)</f>
        <v>2.4700000000000002</v>
      </c>
      <c r="P482">
        <f>VLOOKUP($A482,'Natural Gas'!$A:$F,6,FALSE)</f>
        <v>12000</v>
      </c>
      <c r="Q482">
        <f>VLOOKUP($A482,'Crude Oil - Brent'!$A:$F,2,FALSE)</f>
        <v>64.27</v>
      </c>
      <c r="R482">
        <f>VLOOKUP($A482,'Crude Oil - Brent'!$A:$F,6,FALSE)</f>
        <v>181100</v>
      </c>
    </row>
    <row r="483" spans="1:18" x14ac:dyDescent="0.3">
      <c r="A483" s="48">
        <v>43796</v>
      </c>
      <c r="B483" s="49">
        <v>1200</v>
      </c>
      <c r="C483">
        <f>VLOOKUP($A483,Aluminium!$A:$D,2,FALSE)</f>
        <v>1770.5</v>
      </c>
      <c r="D483">
        <f>VLOOKUP($A483,Aluminium!$A:$D,4,FALSE)</f>
        <v>1228325</v>
      </c>
      <c r="E483">
        <f>VLOOKUP($A483,Copper!$A:$D,2,FALSE)</f>
        <v>5925.5</v>
      </c>
      <c r="F483">
        <f>VLOOKUP($A483,Copper!$A:$D,4,FALSE)</f>
        <v>213200</v>
      </c>
      <c r="G483">
        <f>VLOOKUP($A483,Zinc!$A:$D,2,FALSE)</f>
        <v>2335</v>
      </c>
      <c r="H483">
        <f>VLOOKUP($A483,Zinc!$A:$D,4,FALSE)</f>
        <v>58875</v>
      </c>
      <c r="I483">
        <f>VLOOKUP($A483,'EUR-USD'!$A:$B,2,FALSE)</f>
        <v>1.101</v>
      </c>
      <c r="J483">
        <f>VLOOKUP($A483,'USD-INR'!$A:$F,2,FALSE)</f>
        <v>71.36</v>
      </c>
      <c r="K483">
        <f>VLOOKUP($A483,'USD-INR'!$A:$F,6,FALSE)</f>
        <v>913780</v>
      </c>
      <c r="L483">
        <f>VLOOKUP($A483,Coal!$A:$D,4,FALSE)</f>
        <v>0.60117713004484308</v>
      </c>
      <c r="M483">
        <f>VLOOKUP($A483,'Crude Oil - WTI'!$A:$F,2,FALSE)</f>
        <v>58.11</v>
      </c>
      <c r="N483">
        <f>VLOOKUP($A483,'Crude Oil - WTI'!$A:$F,6,FALSE)</f>
        <v>454260</v>
      </c>
      <c r="O483">
        <f>VLOOKUP($A483,'Natural Gas'!$A:$F,2,FALSE)</f>
        <v>2.5009999999999999</v>
      </c>
      <c r="P483">
        <f>VLOOKUP($A483,'Natural Gas'!$A:$F,6,FALSE)</f>
        <v>145160</v>
      </c>
      <c r="Q483">
        <f>VLOOKUP($A483,'Crude Oil - Brent'!$A:$F,2,FALSE)</f>
        <v>64.06</v>
      </c>
      <c r="R483">
        <f>VLOOKUP($A483,'Crude Oil - Brent'!$A:$F,6,FALSE)</f>
        <v>125470</v>
      </c>
    </row>
    <row r="484" spans="1:18" x14ac:dyDescent="0.3">
      <c r="A484" s="48">
        <v>43797</v>
      </c>
      <c r="B484" s="49">
        <v>1200</v>
      </c>
      <c r="C484">
        <f>VLOOKUP($A484,Aluminium!$A:$D,2,FALSE)</f>
        <v>1765</v>
      </c>
      <c r="D484">
        <f>VLOOKUP($A484,Aluminium!$A:$D,4,FALSE)</f>
        <v>1230300</v>
      </c>
      <c r="E484">
        <f>VLOOKUP($A484,Copper!$A:$D,2,FALSE)</f>
        <v>5881.5</v>
      </c>
      <c r="F484">
        <f>VLOOKUP($A484,Copper!$A:$D,4,FALSE)</f>
        <v>210200</v>
      </c>
      <c r="G484">
        <f>VLOOKUP($A484,Zinc!$A:$D,2,FALSE)</f>
        <v>2312.5</v>
      </c>
      <c r="H484">
        <f>VLOOKUP($A484,Zinc!$A:$D,4,FALSE)</f>
        <v>59800</v>
      </c>
      <c r="I484">
        <f>VLOOKUP($A484,'EUR-USD'!$A:$B,2,FALSE)</f>
        <v>1.1004</v>
      </c>
      <c r="J484">
        <f>VLOOKUP($A484,'USD-INR'!$A:$F,2,FALSE)</f>
        <v>71.8</v>
      </c>
      <c r="K484">
        <f>VLOOKUP($A484,'USD-INR'!$A:$F,6,FALSE)</f>
        <v>1550000</v>
      </c>
      <c r="L484">
        <f>VLOOKUP($A484,Coal!$A:$D,4,FALSE)</f>
        <v>0.59888579387186636</v>
      </c>
      <c r="M484">
        <f>VLOOKUP($A484,'Crude Oil - WTI'!$A:$F,2,FALSE)</f>
        <v>58.08</v>
      </c>
      <c r="N484">
        <f>AVERAGE(N483,N485)</f>
        <v>586490</v>
      </c>
      <c r="O484">
        <f>VLOOKUP($A484,'Natural Gas'!$A:$F,2,FALSE)</f>
        <v>2.4630000000000001</v>
      </c>
      <c r="P484">
        <f>AVERAGE(P483,P485)</f>
        <v>194640</v>
      </c>
      <c r="Q484">
        <f>VLOOKUP($A484,'Crude Oil - Brent'!$A:$F,2,FALSE)</f>
        <v>63.87</v>
      </c>
      <c r="R484">
        <f>VLOOKUP($A484,'Crude Oil - Brent'!$A:$F,6,FALSE)</f>
        <v>96080</v>
      </c>
    </row>
    <row r="485" spans="1:18" x14ac:dyDescent="0.3">
      <c r="A485" s="48">
        <v>43798</v>
      </c>
      <c r="B485" s="49">
        <v>1200</v>
      </c>
      <c r="C485">
        <f>VLOOKUP($A485,Aluminium!$A:$D,2,FALSE)</f>
        <v>1785.5</v>
      </c>
      <c r="D485">
        <f>VLOOKUP($A485,Aluminium!$A:$D,4,FALSE)</f>
        <v>1271650</v>
      </c>
      <c r="E485">
        <f>VLOOKUP($A485,Copper!$A:$D,2,FALSE)</f>
        <v>5854</v>
      </c>
      <c r="F485">
        <f>VLOOKUP($A485,Copper!$A:$D,4,FALSE)</f>
        <v>208625</v>
      </c>
      <c r="G485">
        <f>VLOOKUP($A485,Zinc!$A:$D,2,FALSE)</f>
        <v>2312.5</v>
      </c>
      <c r="H485">
        <f>VLOOKUP($A485,Zinc!$A:$D,4,FALSE)</f>
        <v>59350</v>
      </c>
      <c r="I485">
        <f>VLOOKUP($A485,'EUR-USD'!$A:$B,2,FALSE)</f>
        <v>1.0995999999999999</v>
      </c>
      <c r="J485">
        <f>VLOOKUP($A485,'USD-INR'!$A:$F,2,FALSE)</f>
        <v>71.900000000000006</v>
      </c>
      <c r="K485">
        <f>VLOOKUP($A485,'USD-INR'!$A:$F,6,FALSE)</f>
        <v>1820000</v>
      </c>
      <c r="L485">
        <f>VLOOKUP($A485,Coal!$A:$D,4,FALSE)</f>
        <v>0.60431154381084839</v>
      </c>
      <c r="M485">
        <f>VLOOKUP($A485,'Crude Oil - WTI'!$A:$F,2,FALSE)</f>
        <v>55.17</v>
      </c>
      <c r="N485">
        <f>VLOOKUP($A485,'Crude Oil - WTI'!$A:$F,6,FALSE)</f>
        <v>718720</v>
      </c>
      <c r="O485">
        <f>VLOOKUP($A485,'Natural Gas'!$A:$F,2,FALSE)</f>
        <v>2.2810000000000001</v>
      </c>
      <c r="P485">
        <f>VLOOKUP($A485,'Natural Gas'!$A:$F,6,FALSE)</f>
        <v>244120</v>
      </c>
      <c r="Q485">
        <f>VLOOKUP($A485,'Crude Oil - Brent'!$A:$F,2,FALSE)</f>
        <v>62.43</v>
      </c>
      <c r="R485">
        <f>VLOOKUP($A485,'Crude Oil - Brent'!$A:$F,6,FALSE)</f>
        <v>19650</v>
      </c>
    </row>
    <row r="486" spans="1:18" x14ac:dyDescent="0.3">
      <c r="A486" s="48">
        <v>43801</v>
      </c>
      <c r="B486" s="49">
        <v>1350</v>
      </c>
      <c r="C486">
        <f>VLOOKUP($A486,Aluminium!$A:$D,2,FALSE)</f>
        <v>1789.5</v>
      </c>
      <c r="D486">
        <f>VLOOKUP($A486,Aluminium!$A:$D,4,FALSE)</f>
        <v>1273300</v>
      </c>
      <c r="E486">
        <f>VLOOKUP($A486,Copper!$A:$D,2,FALSE)</f>
        <v>5855.5</v>
      </c>
      <c r="F486">
        <f>VLOOKUP($A486,Copper!$A:$D,4,FALSE)</f>
        <v>208525</v>
      </c>
      <c r="G486">
        <f>VLOOKUP($A486,Zinc!$A:$D,2,FALSE)</f>
        <v>2285.5</v>
      </c>
      <c r="H486">
        <f>VLOOKUP($A486,Zinc!$A:$D,4,FALSE)</f>
        <v>59200</v>
      </c>
      <c r="I486">
        <f>VLOOKUP($A486,'EUR-USD'!$A:$B,2,FALSE)</f>
        <v>1.1019000000000001</v>
      </c>
      <c r="J486">
        <f>VLOOKUP($A486,'USD-INR'!$A:$F,2,FALSE)</f>
        <v>71.819999999999993</v>
      </c>
      <c r="K486">
        <f>VLOOKUP($A486,'USD-INR'!$A:$F,6,FALSE)</f>
        <v>1510000</v>
      </c>
      <c r="L486">
        <f>VLOOKUP($A486,Coal!$A:$D,4,FALSE)</f>
        <v>0.6056808688387636</v>
      </c>
      <c r="M486">
        <f>VLOOKUP($A486,'Crude Oil - WTI'!$A:$F,2,FALSE)</f>
        <v>55.96</v>
      </c>
      <c r="N486">
        <f>VLOOKUP($A486,'Crude Oil - WTI'!$A:$F,6,FALSE)</f>
        <v>616420</v>
      </c>
      <c r="O486">
        <f>VLOOKUP($A486,'Natural Gas'!$A:$F,2,FALSE)</f>
        <v>2.3290000000000002</v>
      </c>
      <c r="P486">
        <f>VLOOKUP($A486,'Natural Gas'!$A:$F,6,FALSE)</f>
        <v>219040</v>
      </c>
      <c r="Q486">
        <f>VLOOKUP($A486,'Crude Oil - Brent'!$A:$F,2,FALSE)</f>
        <v>60.92</v>
      </c>
      <c r="R486">
        <f>VLOOKUP($A486,'Crude Oil - Brent'!$A:$F,6,FALSE)</f>
        <v>297870</v>
      </c>
    </row>
    <row r="487" spans="1:18" x14ac:dyDescent="0.3">
      <c r="A487" s="48">
        <v>43802</v>
      </c>
      <c r="B487" s="49">
        <v>1350</v>
      </c>
      <c r="C487">
        <f>VLOOKUP($A487,Aluminium!$A:$D,2,FALSE)</f>
        <v>1802</v>
      </c>
      <c r="D487">
        <f>VLOOKUP($A487,Aluminium!$A:$D,4,FALSE)</f>
        <v>1277300</v>
      </c>
      <c r="E487">
        <f>VLOOKUP($A487,Copper!$A:$D,2,FALSE)</f>
        <v>5812</v>
      </c>
      <c r="F487">
        <f>VLOOKUP($A487,Copper!$A:$D,4,FALSE)</f>
        <v>206250</v>
      </c>
      <c r="G487">
        <f>VLOOKUP($A487,Zinc!$A:$D,2,FALSE)</f>
        <v>2221.5</v>
      </c>
      <c r="H487">
        <f>VLOOKUP($A487,Zinc!$A:$D,4,FALSE)</f>
        <v>59200</v>
      </c>
      <c r="I487">
        <f>VLOOKUP($A487,'EUR-USD'!$A:$B,2,FALSE)</f>
        <v>1.1073999999999999</v>
      </c>
      <c r="J487">
        <f>VLOOKUP($A487,'USD-INR'!$A:$F,2,FALSE)</f>
        <v>71.84</v>
      </c>
      <c r="K487">
        <f>VLOOKUP($A487,'USD-INR'!$A:$F,6,FALSE)</f>
        <v>1720000</v>
      </c>
      <c r="L487">
        <f>VLOOKUP($A487,Coal!$A:$D,4,FALSE)</f>
        <v>0.60551224944320714</v>
      </c>
      <c r="M487">
        <f>VLOOKUP($A487,'Crude Oil - WTI'!$A:$F,2,FALSE)</f>
        <v>56.1</v>
      </c>
      <c r="N487">
        <f>VLOOKUP($A487,'Crude Oil - WTI'!$A:$F,6,FALSE)</f>
        <v>560550</v>
      </c>
      <c r="O487">
        <f>VLOOKUP($A487,'Natural Gas'!$A:$F,2,FALSE)</f>
        <v>2.4409999999999998</v>
      </c>
      <c r="P487">
        <f>VLOOKUP($A487,'Natural Gas'!$A:$F,6,FALSE)</f>
        <v>307310</v>
      </c>
      <c r="Q487">
        <f>VLOOKUP($A487,'Crude Oil - Brent'!$A:$F,2,FALSE)</f>
        <v>60.82</v>
      </c>
      <c r="R487">
        <f>VLOOKUP($A487,'Crude Oil - Brent'!$A:$F,6,FALSE)</f>
        <v>248550</v>
      </c>
    </row>
    <row r="488" spans="1:18" x14ac:dyDescent="0.3">
      <c r="A488" s="48">
        <v>43803</v>
      </c>
      <c r="B488" s="49">
        <v>1350</v>
      </c>
      <c r="C488">
        <f>VLOOKUP($A488,Aluminium!$A:$D,2,FALSE)</f>
        <v>1771</v>
      </c>
      <c r="D488">
        <f>VLOOKUP($A488,Aluminium!$A:$D,4,FALSE)</f>
        <v>1274850</v>
      </c>
      <c r="E488">
        <f>VLOOKUP($A488,Copper!$A:$D,2,FALSE)</f>
        <v>5823</v>
      </c>
      <c r="F488">
        <f>VLOOKUP($A488,Copper!$A:$D,4,FALSE)</f>
        <v>202950</v>
      </c>
      <c r="G488">
        <f>VLOOKUP($A488,Zinc!$A:$D,2,FALSE)</f>
        <v>2256.5</v>
      </c>
      <c r="H488">
        <f>VLOOKUP($A488,Zinc!$A:$D,4,FALSE)</f>
        <v>59075</v>
      </c>
      <c r="I488">
        <f>VLOOKUP($A488,'EUR-USD'!$A:$B,2,FALSE)</f>
        <v>1.1077999999999999</v>
      </c>
      <c r="J488">
        <f>VLOOKUP($A488,'USD-INR'!$A:$F,2,FALSE)</f>
        <v>71.7</v>
      </c>
      <c r="K488">
        <f>VLOOKUP($A488,'USD-INR'!$A:$F,6,FALSE)</f>
        <v>1770000</v>
      </c>
      <c r="L488">
        <f>VLOOKUP($A488,Coal!$A:$D,4,FALSE)</f>
        <v>0.60878661087866104</v>
      </c>
      <c r="M488">
        <f>VLOOKUP($A488,'Crude Oil - WTI'!$A:$F,2,FALSE)</f>
        <v>58.43</v>
      </c>
      <c r="N488">
        <f>VLOOKUP($A488,'Crude Oil - WTI'!$A:$F,6,FALSE)</f>
        <v>760540</v>
      </c>
      <c r="O488">
        <f>VLOOKUP($A488,'Natural Gas'!$A:$F,2,FALSE)</f>
        <v>2.399</v>
      </c>
      <c r="P488">
        <f>VLOOKUP($A488,'Natural Gas'!$A:$F,6,FALSE)</f>
        <v>195330</v>
      </c>
      <c r="Q488">
        <f>VLOOKUP($A488,'Crude Oil - Brent'!$A:$F,2,FALSE)</f>
        <v>63</v>
      </c>
      <c r="R488">
        <f>VLOOKUP($A488,'Crude Oil - Brent'!$A:$F,6,FALSE)</f>
        <v>319040</v>
      </c>
    </row>
    <row r="489" spans="1:18" x14ac:dyDescent="0.3">
      <c r="A489" s="48">
        <v>43804</v>
      </c>
      <c r="B489" s="49">
        <v>1300</v>
      </c>
      <c r="C489">
        <f>VLOOKUP($A489,Aluminium!$A:$D,2,FALSE)</f>
        <v>1756</v>
      </c>
      <c r="D489">
        <f>VLOOKUP($A489,Aluminium!$A:$D,4,FALSE)</f>
        <v>1285275</v>
      </c>
      <c r="E489">
        <f>VLOOKUP($A489,Copper!$A:$D,2,FALSE)</f>
        <v>5855</v>
      </c>
      <c r="F489">
        <f>VLOOKUP($A489,Copper!$A:$D,4,FALSE)</f>
        <v>198425</v>
      </c>
      <c r="G489">
        <f>VLOOKUP($A489,Zinc!$A:$D,2,FALSE)</f>
        <v>2255</v>
      </c>
      <c r="H489">
        <f>VLOOKUP($A489,Zinc!$A:$D,4,FALSE)</f>
        <v>58800</v>
      </c>
      <c r="I489">
        <f>VLOOKUP($A489,'EUR-USD'!$A:$B,2,FALSE)</f>
        <v>1.1096999999999999</v>
      </c>
      <c r="J489">
        <f>VLOOKUP($A489,'USD-INR'!$A:$F,2,FALSE)</f>
        <v>71.45</v>
      </c>
      <c r="K489">
        <f>VLOOKUP($A489,'USD-INR'!$A:$F,6,FALSE)</f>
        <v>2130000</v>
      </c>
      <c r="L489">
        <f>VLOOKUP($A489,Coal!$A:$D,4,FALSE)</f>
        <v>0.61231630510846746</v>
      </c>
      <c r="M489">
        <f>VLOOKUP($A489,'Crude Oil - WTI'!$A:$F,2,FALSE)</f>
        <v>58.43</v>
      </c>
      <c r="N489">
        <f>VLOOKUP($A489,'Crude Oil - WTI'!$A:$F,6,FALSE)</f>
        <v>649460</v>
      </c>
      <c r="O489">
        <f>VLOOKUP($A489,'Natural Gas'!$A:$F,2,FALSE)</f>
        <v>2.427</v>
      </c>
      <c r="P489">
        <f>VLOOKUP($A489,'Natural Gas'!$A:$F,6,FALSE)</f>
        <v>179530</v>
      </c>
      <c r="Q489">
        <f>VLOOKUP($A489,'Crude Oil - Brent'!$A:$F,2,FALSE)</f>
        <v>63.39</v>
      </c>
      <c r="R489">
        <f>VLOOKUP($A489,'Crude Oil - Brent'!$A:$F,6,FALSE)</f>
        <v>294840</v>
      </c>
    </row>
    <row r="490" spans="1:18" x14ac:dyDescent="0.3">
      <c r="A490" s="48">
        <v>43805</v>
      </c>
      <c r="B490" s="49">
        <v>1300</v>
      </c>
      <c r="C490">
        <f>VLOOKUP($A490,Aluminium!$A:$D,2,FALSE)</f>
        <v>1750.5</v>
      </c>
      <c r="D490">
        <f>VLOOKUP($A490,Aluminium!$A:$D,4,FALSE)</f>
        <v>1284300</v>
      </c>
      <c r="E490">
        <f>VLOOKUP($A490,Copper!$A:$D,2,FALSE)</f>
        <v>5867.5</v>
      </c>
      <c r="F490">
        <f>VLOOKUP($A490,Copper!$A:$D,4,FALSE)</f>
        <v>193800</v>
      </c>
      <c r="G490">
        <f>VLOOKUP($A490,Zinc!$A:$D,2,FALSE)</f>
        <v>2250</v>
      </c>
      <c r="H490">
        <f>VLOOKUP($A490,Zinc!$A:$D,4,FALSE)</f>
        <v>58675</v>
      </c>
      <c r="I490">
        <f>VLOOKUP($A490,'EUR-USD'!$A:$B,2,FALSE)</f>
        <v>1.109</v>
      </c>
      <c r="J490">
        <f>VLOOKUP($A490,'USD-INR'!$A:$F,2,FALSE)</f>
        <v>71.37</v>
      </c>
      <c r="K490">
        <f>VLOOKUP($A490,'USD-INR'!$A:$F,6,FALSE)</f>
        <v>1980000</v>
      </c>
      <c r="L490">
        <f>VLOOKUP($A490,Coal!$A:$D,4,FALSE)</f>
        <v>0.61230208771192374</v>
      </c>
      <c r="M490">
        <f>VLOOKUP($A490,'Crude Oil - WTI'!$A:$F,2,FALSE)</f>
        <v>59.2</v>
      </c>
      <c r="N490">
        <f>VLOOKUP($A490,'Crude Oil - WTI'!$A:$F,6,FALSE)</f>
        <v>679610</v>
      </c>
      <c r="O490">
        <f>VLOOKUP($A490,'Natural Gas'!$A:$F,2,FALSE)</f>
        <v>2.3340000000000001</v>
      </c>
      <c r="P490">
        <f>VLOOKUP($A490,'Natural Gas'!$A:$F,6,FALSE)</f>
        <v>251410</v>
      </c>
      <c r="Q490">
        <f>VLOOKUP($A490,'Crude Oil - Brent'!$A:$F,2,FALSE)</f>
        <v>64.39</v>
      </c>
      <c r="R490">
        <f>VLOOKUP($A490,'Crude Oil - Brent'!$A:$F,6,FALSE)</f>
        <v>314600</v>
      </c>
    </row>
    <row r="491" spans="1:18" x14ac:dyDescent="0.3">
      <c r="A491" s="48">
        <v>43808</v>
      </c>
      <c r="B491" s="49">
        <v>1300</v>
      </c>
      <c r="C491">
        <f>VLOOKUP($A491,Aluminium!$A:$D,2,FALSE)</f>
        <v>1766</v>
      </c>
      <c r="D491">
        <f>VLOOKUP($A491,Aluminium!$A:$D,4,FALSE)</f>
        <v>1288150</v>
      </c>
      <c r="E491">
        <f>VLOOKUP($A491,Copper!$A:$D,2,FALSE)</f>
        <v>5985</v>
      </c>
      <c r="F491">
        <f>VLOOKUP($A491,Copper!$A:$D,4,FALSE)</f>
        <v>190825</v>
      </c>
      <c r="G491">
        <f>VLOOKUP($A491,Zinc!$A:$D,2,FALSE)</f>
        <v>2233</v>
      </c>
      <c r="H491">
        <f>VLOOKUP($A491,Zinc!$A:$D,4,FALSE)</f>
        <v>58150</v>
      </c>
      <c r="I491">
        <f>VLOOKUP($A491,'EUR-USD'!$A:$B,2,FALSE)</f>
        <v>1.1077999999999999</v>
      </c>
      <c r="J491">
        <f>VLOOKUP($A491,'USD-INR'!$A:$F,2,FALSE)</f>
        <v>71.180000000000007</v>
      </c>
      <c r="K491">
        <f>VLOOKUP($A491,'USD-INR'!$A:$F,6,FALSE)</f>
        <v>1730000</v>
      </c>
      <c r="L491">
        <f>VLOOKUP($A491,Coal!$A:$D,4,FALSE)</f>
        <v>0.61815116605788134</v>
      </c>
      <c r="M491">
        <f>VLOOKUP($A491,'Crude Oil - WTI'!$A:$F,2,FALSE)</f>
        <v>59.02</v>
      </c>
      <c r="N491">
        <f>VLOOKUP($A491,'Crude Oil - WTI'!$A:$F,6,FALSE)</f>
        <v>511560</v>
      </c>
      <c r="O491">
        <f>VLOOKUP($A491,'Natural Gas'!$A:$F,2,FALSE)</f>
        <v>2.2320000000000002</v>
      </c>
      <c r="P491">
        <f>VLOOKUP($A491,'Natural Gas'!$A:$F,6,FALSE)</f>
        <v>322560</v>
      </c>
      <c r="Q491">
        <f>VLOOKUP($A491,'Crude Oil - Brent'!$A:$F,2,FALSE)</f>
        <v>64.25</v>
      </c>
      <c r="R491">
        <f>VLOOKUP($A491,'Crude Oil - Brent'!$A:$F,6,FALSE)</f>
        <v>239770</v>
      </c>
    </row>
    <row r="492" spans="1:18" x14ac:dyDescent="0.3">
      <c r="A492" s="48">
        <v>43809</v>
      </c>
      <c r="B492" s="49">
        <v>1300</v>
      </c>
      <c r="C492">
        <f>VLOOKUP($A492,Aluminium!$A:$D,2,FALSE)</f>
        <v>1750</v>
      </c>
      <c r="D492">
        <f>VLOOKUP($A492,Aluminium!$A:$D,4,FALSE)</f>
        <v>1303975</v>
      </c>
      <c r="E492">
        <f>VLOOKUP($A492,Copper!$A:$D,2,FALSE)</f>
        <v>6055</v>
      </c>
      <c r="F492">
        <f>VLOOKUP($A492,Copper!$A:$D,4,FALSE)</f>
        <v>185200</v>
      </c>
      <c r="G492">
        <f>VLOOKUP($A492,Zinc!$A:$D,2,FALSE)</f>
        <v>2222</v>
      </c>
      <c r="H492">
        <f>VLOOKUP($A492,Zinc!$A:$D,4,FALSE)</f>
        <v>57800</v>
      </c>
      <c r="I492">
        <f>VLOOKUP($A492,'EUR-USD'!$A:$B,2,FALSE)</f>
        <v>1.1075999999999999</v>
      </c>
      <c r="J492">
        <f>VLOOKUP($A492,'USD-INR'!$A:$F,2,FALSE)</f>
        <v>71.03</v>
      </c>
      <c r="K492">
        <f>VLOOKUP($A492,'USD-INR'!$A:$F,6,FALSE)</f>
        <v>1690000</v>
      </c>
      <c r="L492">
        <f>VLOOKUP($A492,Coal!$A:$D,4,FALSE)</f>
        <v>0.62368013515416021</v>
      </c>
      <c r="M492">
        <f>VLOOKUP($A492,'Crude Oil - WTI'!$A:$F,2,FALSE)</f>
        <v>59.24</v>
      </c>
      <c r="N492">
        <f>VLOOKUP($A492,'Crude Oil - WTI'!$A:$F,6,FALSE)</f>
        <v>566820</v>
      </c>
      <c r="O492">
        <f>VLOOKUP($A492,'Natural Gas'!$A:$F,2,FALSE)</f>
        <v>2.2639999999999998</v>
      </c>
      <c r="P492">
        <f>VLOOKUP($A492,'Natural Gas'!$A:$F,6,FALSE)</f>
        <v>270890</v>
      </c>
      <c r="Q492">
        <f>VLOOKUP($A492,'Crude Oil - Brent'!$A:$F,2,FALSE)</f>
        <v>64.34</v>
      </c>
      <c r="R492">
        <f>VLOOKUP($A492,'Crude Oil - Brent'!$A:$F,6,FALSE)</f>
        <v>235190</v>
      </c>
    </row>
    <row r="493" spans="1:18" x14ac:dyDescent="0.3">
      <c r="A493" s="48">
        <v>43810</v>
      </c>
      <c r="B493" s="49">
        <v>1275</v>
      </c>
      <c r="C493">
        <f>VLOOKUP($A493,Aluminium!$A:$D,2,FALSE)</f>
        <v>1751.5</v>
      </c>
      <c r="D493">
        <f>VLOOKUP($A493,Aluminium!$A:$D,4,FALSE)</f>
        <v>1330825</v>
      </c>
      <c r="E493">
        <f>VLOOKUP($A493,Copper!$A:$D,2,FALSE)</f>
        <v>6083</v>
      </c>
      <c r="F493">
        <f>VLOOKUP($A493,Copper!$A:$D,4,FALSE)</f>
        <v>181700</v>
      </c>
      <c r="G493">
        <f>VLOOKUP($A493,Zinc!$A:$D,2,FALSE)</f>
        <v>2222</v>
      </c>
      <c r="H493">
        <f>VLOOKUP($A493,Zinc!$A:$D,4,FALSE)</f>
        <v>57300</v>
      </c>
      <c r="I493">
        <f>VLOOKUP($A493,'EUR-USD'!$A:$B,2,FALSE)</f>
        <v>1.1073</v>
      </c>
      <c r="J493">
        <f>VLOOKUP($A493,'USD-INR'!$A:$F,2,FALSE)</f>
        <v>70.989999999999995</v>
      </c>
      <c r="K493">
        <f>VLOOKUP($A493,'USD-INR'!$A:$F,6,FALSE)</f>
        <v>1730000</v>
      </c>
      <c r="L493">
        <f>VLOOKUP($A493,Coal!$A:$D,4,FALSE)</f>
        <v>0.62403155373996333</v>
      </c>
      <c r="M493">
        <f>VLOOKUP($A493,'Crude Oil - WTI'!$A:$F,2,FALSE)</f>
        <v>58.76</v>
      </c>
      <c r="N493">
        <f>VLOOKUP($A493,'Crude Oil - WTI'!$A:$F,6,FALSE)</f>
        <v>589650</v>
      </c>
      <c r="O493">
        <f>VLOOKUP($A493,'Natural Gas'!$A:$F,2,FALSE)</f>
        <v>2.2429999999999999</v>
      </c>
      <c r="P493">
        <f>VLOOKUP($A493,'Natural Gas'!$A:$F,6,FALSE)</f>
        <v>220220</v>
      </c>
      <c r="Q493">
        <f>VLOOKUP($A493,'Crude Oil - Brent'!$A:$F,2,FALSE)</f>
        <v>63.72</v>
      </c>
      <c r="R493">
        <f>VLOOKUP($A493,'Crude Oil - Brent'!$A:$F,6,FALSE)</f>
        <v>250140</v>
      </c>
    </row>
    <row r="494" spans="1:18" x14ac:dyDescent="0.3">
      <c r="A494" s="48">
        <v>43811</v>
      </c>
      <c r="B494" s="49">
        <v>1275</v>
      </c>
      <c r="C494">
        <f>VLOOKUP($A494,Aluminium!$A:$D,2,FALSE)</f>
        <v>1755</v>
      </c>
      <c r="D494">
        <f>VLOOKUP($A494,Aluminium!$A:$D,4,FALSE)</f>
        <v>1343800</v>
      </c>
      <c r="E494">
        <f>VLOOKUP($A494,Copper!$A:$D,2,FALSE)</f>
        <v>6097</v>
      </c>
      <c r="F494">
        <f>VLOOKUP($A494,Copper!$A:$D,4,FALSE)</f>
        <v>175825</v>
      </c>
      <c r="G494">
        <f>VLOOKUP($A494,Zinc!$A:$D,2,FALSE)</f>
        <v>2229</v>
      </c>
      <c r="H494">
        <f>VLOOKUP($A494,Zinc!$A:$D,4,FALSE)</f>
        <v>56700</v>
      </c>
      <c r="I494">
        <f>VLOOKUP($A494,'EUR-USD'!$A:$B,2,FALSE)</f>
        <v>1.1132</v>
      </c>
      <c r="J494">
        <f>VLOOKUP($A494,'USD-INR'!$A:$F,2,FALSE)</f>
        <v>70.92</v>
      </c>
      <c r="K494">
        <f>VLOOKUP($A494,'USD-INR'!$A:$F,6,FALSE)</f>
        <v>2860000</v>
      </c>
      <c r="L494">
        <f>VLOOKUP($A494,Coal!$A:$D,4,FALSE)</f>
        <v>0.62394247038917083</v>
      </c>
      <c r="M494">
        <f>VLOOKUP($A494,'Crude Oil - WTI'!$A:$F,2,FALSE)</f>
        <v>59.18</v>
      </c>
      <c r="N494">
        <f>VLOOKUP($A494,'Crude Oil - WTI'!$A:$F,6,FALSE)</f>
        <v>530850</v>
      </c>
      <c r="O494">
        <f>VLOOKUP($A494,'Natural Gas'!$A:$F,2,FALSE)</f>
        <v>2.3279999999999998</v>
      </c>
      <c r="P494">
        <f>VLOOKUP($A494,'Natural Gas'!$A:$F,6,FALSE)</f>
        <v>258899.99999999997</v>
      </c>
      <c r="Q494">
        <f>VLOOKUP($A494,'Crude Oil - Brent'!$A:$F,2,FALSE)</f>
        <v>64.2</v>
      </c>
      <c r="R494">
        <f>VLOOKUP($A494,'Crude Oil - Brent'!$A:$F,6,FALSE)</f>
        <v>238310</v>
      </c>
    </row>
    <row r="495" spans="1:18" x14ac:dyDescent="0.3">
      <c r="A495" s="48">
        <v>43812</v>
      </c>
      <c r="B495" s="49">
        <v>1275</v>
      </c>
      <c r="C495">
        <f>VLOOKUP($A495,Aluminium!$A:$D,2,FALSE)</f>
        <v>1763.5</v>
      </c>
      <c r="D495">
        <f>VLOOKUP($A495,Aluminium!$A:$D,4,FALSE)</f>
        <v>1375675</v>
      </c>
      <c r="E495">
        <f>VLOOKUP($A495,Copper!$A:$D,2,FALSE)</f>
        <v>6154</v>
      </c>
      <c r="F495">
        <f>VLOOKUP($A495,Copper!$A:$D,4,FALSE)</f>
        <v>171800</v>
      </c>
      <c r="G495">
        <f>VLOOKUP($A495,Zinc!$A:$D,2,FALSE)</f>
        <v>2279</v>
      </c>
      <c r="H495">
        <f>VLOOKUP($A495,Zinc!$A:$D,4,FALSE)</f>
        <v>56075</v>
      </c>
      <c r="I495">
        <f>VLOOKUP($A495,'EUR-USD'!$A:$B,2,FALSE)</f>
        <v>1.1171</v>
      </c>
      <c r="J495">
        <f>VLOOKUP($A495,'USD-INR'!$A:$F,2,FALSE)</f>
        <v>70.92</v>
      </c>
      <c r="K495">
        <f>VLOOKUP($A495,'USD-INR'!$A:$F,6,FALSE)</f>
        <v>2660000</v>
      </c>
      <c r="L495">
        <f>VLOOKUP($A495,Coal!$A:$D,4,FALSE)</f>
        <v>0.62253243090806543</v>
      </c>
      <c r="M495">
        <f>VLOOKUP($A495,'Crude Oil - WTI'!$A:$F,2,FALSE)</f>
        <v>60.07</v>
      </c>
      <c r="N495">
        <f>VLOOKUP($A495,'Crude Oil - WTI'!$A:$F,6,FALSE)</f>
        <v>512289.99999999994</v>
      </c>
      <c r="O495">
        <f>VLOOKUP($A495,'Natural Gas'!$A:$F,2,FALSE)</f>
        <v>2.2959999999999998</v>
      </c>
      <c r="P495">
        <f>VLOOKUP($A495,'Natural Gas'!$A:$F,6,FALSE)</f>
        <v>170400</v>
      </c>
      <c r="Q495">
        <f>VLOOKUP($A495,'Crude Oil - Brent'!$A:$F,2,FALSE)</f>
        <v>65.22</v>
      </c>
      <c r="R495">
        <f>VLOOKUP($A495,'Crude Oil - Brent'!$A:$F,6,FALSE)</f>
        <v>232750</v>
      </c>
    </row>
    <row r="496" spans="1:18" x14ac:dyDescent="0.3">
      <c r="A496" s="48">
        <v>43815</v>
      </c>
      <c r="B496" s="49">
        <v>1550</v>
      </c>
      <c r="C496">
        <f>VLOOKUP($A496,Aluminium!$A:$D,2,FALSE)</f>
        <v>1763</v>
      </c>
      <c r="D496">
        <f>VLOOKUP($A496,Aluminium!$A:$D,4,FALSE)</f>
        <v>1403075</v>
      </c>
      <c r="E496">
        <f>VLOOKUP($A496,Copper!$A:$D,2,FALSE)</f>
        <v>6155.5</v>
      </c>
      <c r="F496">
        <f>VLOOKUP($A496,Copper!$A:$D,4,FALSE)</f>
        <v>167475</v>
      </c>
      <c r="G496">
        <f>VLOOKUP($A496,Zinc!$A:$D,2,FALSE)</f>
        <v>2269</v>
      </c>
      <c r="H496">
        <f>VLOOKUP($A496,Zinc!$A:$D,4,FALSE)</f>
        <v>55275</v>
      </c>
      <c r="I496">
        <f>VLOOKUP($A496,'EUR-USD'!$A:$B,2,FALSE)</f>
        <v>1.1145</v>
      </c>
      <c r="J496">
        <f>VLOOKUP($A496,'USD-INR'!$A:$F,2,FALSE)</f>
        <v>71.11</v>
      </c>
      <c r="K496">
        <f>VLOOKUP($A496,'USD-INR'!$A:$F,6,FALSE)</f>
        <v>1900000</v>
      </c>
      <c r="L496">
        <f>VLOOKUP($A496,Coal!$A:$D,4,FALSE)</f>
        <v>0.61946280410631416</v>
      </c>
      <c r="M496">
        <f>VLOOKUP($A496,'Crude Oil - WTI'!$A:$F,2,FALSE)</f>
        <v>60.21</v>
      </c>
      <c r="N496">
        <f>VLOOKUP($A496,'Crude Oil - WTI'!$A:$F,6,FALSE)</f>
        <v>347400</v>
      </c>
      <c r="O496">
        <f>VLOOKUP($A496,'Natural Gas'!$A:$F,2,FALSE)</f>
        <v>2.3410000000000002</v>
      </c>
      <c r="P496">
        <f>VLOOKUP($A496,'Natural Gas'!$A:$F,6,FALSE)</f>
        <v>163030</v>
      </c>
      <c r="Q496">
        <f>VLOOKUP($A496,'Crude Oil - Brent'!$A:$F,2,FALSE)</f>
        <v>65.34</v>
      </c>
      <c r="R496">
        <f>VLOOKUP($A496,'Crude Oil - Brent'!$A:$F,6,FALSE)</f>
        <v>186090</v>
      </c>
    </row>
    <row r="497" spans="1:18" x14ac:dyDescent="0.3">
      <c r="A497" s="48">
        <v>43816</v>
      </c>
      <c r="B497" s="49">
        <v>1625</v>
      </c>
      <c r="C497">
        <f>VLOOKUP($A497,Aluminium!$A:$D,2,FALSE)</f>
        <v>1754</v>
      </c>
      <c r="D497">
        <f>VLOOKUP($A497,Aluminium!$A:$D,4,FALSE)</f>
        <v>1444300</v>
      </c>
      <c r="E497">
        <f>VLOOKUP($A497,Copper!$A:$D,2,FALSE)</f>
        <v>6175</v>
      </c>
      <c r="F497">
        <f>VLOOKUP($A497,Copper!$A:$D,4,FALSE)</f>
        <v>162225</v>
      </c>
      <c r="G497">
        <f>VLOOKUP($A497,Zinc!$A:$D,2,FALSE)</f>
        <v>2297</v>
      </c>
      <c r="H497">
        <f>VLOOKUP($A497,Zinc!$A:$D,4,FALSE)</f>
        <v>54650</v>
      </c>
      <c r="I497">
        <f>VLOOKUP($A497,'EUR-USD'!$A:$B,2,FALSE)</f>
        <v>1.117</v>
      </c>
      <c r="J497">
        <f>VLOOKUP($A497,'USD-INR'!$A:$F,2,FALSE)</f>
        <v>71.08</v>
      </c>
      <c r="K497">
        <f>VLOOKUP($A497,'USD-INR'!$A:$F,6,FALSE)</f>
        <v>2150000</v>
      </c>
      <c r="L497">
        <f>VLOOKUP($A497,Coal!$A:$D,4,FALSE)</f>
        <v>0.61902082160945415</v>
      </c>
      <c r="M497">
        <f>VLOOKUP($A497,'Crude Oil - WTI'!$A:$F,2,FALSE)</f>
        <v>60.94</v>
      </c>
      <c r="N497">
        <f>VLOOKUP($A497,'Crude Oil - WTI'!$A:$F,6,FALSE)</f>
        <v>163740</v>
      </c>
      <c r="O497">
        <f>VLOOKUP($A497,'Natural Gas'!$A:$F,2,FALSE)</f>
        <v>2.319</v>
      </c>
      <c r="P497">
        <f>VLOOKUP($A497,'Natural Gas'!$A:$F,6,FALSE)</f>
        <v>162320</v>
      </c>
      <c r="Q497">
        <f>VLOOKUP($A497,'Crude Oil - Brent'!$A:$F,2,FALSE)</f>
        <v>66.099999999999994</v>
      </c>
      <c r="R497">
        <f>VLOOKUP($A497,'Crude Oil - Brent'!$A:$F,6,FALSE)</f>
        <v>245830</v>
      </c>
    </row>
    <row r="498" spans="1:18" x14ac:dyDescent="0.3">
      <c r="A498" s="48">
        <v>43817</v>
      </c>
      <c r="B498" s="49">
        <v>1625</v>
      </c>
      <c r="C498">
        <f>VLOOKUP($A498,Aluminium!$A:$D,2,FALSE)</f>
        <v>1758</v>
      </c>
      <c r="D498">
        <f>VLOOKUP($A498,Aluminium!$A:$D,4,FALSE)</f>
        <v>1487775</v>
      </c>
      <c r="E498">
        <f>VLOOKUP($A498,Copper!$A:$D,2,FALSE)</f>
        <v>6126.5</v>
      </c>
      <c r="F498">
        <f>VLOOKUP($A498,Copper!$A:$D,4,FALSE)</f>
        <v>160825</v>
      </c>
      <c r="G498">
        <f>VLOOKUP($A498,Zinc!$A:$D,2,FALSE)</f>
        <v>2307</v>
      </c>
      <c r="H498">
        <f>VLOOKUP($A498,Zinc!$A:$D,4,FALSE)</f>
        <v>54175</v>
      </c>
      <c r="I498">
        <f>VLOOKUP($A498,'EUR-USD'!$A:$B,2,FALSE)</f>
        <v>1.1122000000000001</v>
      </c>
      <c r="J498">
        <f>VLOOKUP($A498,'USD-INR'!$A:$F,2,FALSE)</f>
        <v>71.08</v>
      </c>
      <c r="K498">
        <f>VLOOKUP($A498,'USD-INR'!$A:$F,6,FALSE)</f>
        <v>1300000</v>
      </c>
      <c r="L498">
        <f>VLOOKUP($A498,Coal!$A:$D,4,FALSE)</f>
        <v>0.61550365785030947</v>
      </c>
      <c r="M498">
        <f>VLOOKUP($A498,'Crude Oil - WTI'!$A:$F,2,FALSE)</f>
        <v>60.93</v>
      </c>
      <c r="N498">
        <f>VLOOKUP($A498,'Crude Oil - WTI'!$A:$F,6,FALSE)</f>
        <v>131070</v>
      </c>
      <c r="O498">
        <f>VLOOKUP($A498,'Natural Gas'!$A:$F,2,FALSE)</f>
        <v>2.286</v>
      </c>
      <c r="P498">
        <f>VLOOKUP($A498,'Natural Gas'!$A:$F,6,FALSE)</f>
        <v>186140</v>
      </c>
      <c r="Q498">
        <f>VLOOKUP($A498,'Crude Oil - Brent'!$A:$F,2,FALSE)</f>
        <v>66.17</v>
      </c>
      <c r="R498">
        <f>VLOOKUP($A498,'Crude Oil - Brent'!$A:$F,6,FALSE)</f>
        <v>262340</v>
      </c>
    </row>
    <row r="499" spans="1:18" x14ac:dyDescent="0.3">
      <c r="A499" s="48">
        <v>43818</v>
      </c>
      <c r="B499" s="49">
        <v>1625</v>
      </c>
      <c r="C499">
        <f>VLOOKUP($A499,Aluminium!$A:$D,2,FALSE)</f>
        <v>1765.5</v>
      </c>
      <c r="D499">
        <f>VLOOKUP($A499,Aluminium!$A:$D,4,FALSE)</f>
        <v>1487300</v>
      </c>
      <c r="E499">
        <f>VLOOKUP($A499,Copper!$A:$D,2,FALSE)</f>
        <v>6161</v>
      </c>
      <c r="F499">
        <f>VLOOKUP($A499,Copper!$A:$D,4,FALSE)</f>
        <v>157500</v>
      </c>
      <c r="G499">
        <f>VLOOKUP($A499,Zinc!$A:$D,2,FALSE)</f>
        <v>2324</v>
      </c>
      <c r="H499">
        <f>VLOOKUP($A499,Zinc!$A:$D,4,FALSE)</f>
        <v>53525</v>
      </c>
      <c r="I499">
        <f>VLOOKUP($A499,'EUR-USD'!$A:$B,2,FALSE)</f>
        <v>1.1116999999999999</v>
      </c>
      <c r="J499">
        <f>VLOOKUP($A499,'USD-INR'!$A:$F,2,FALSE)</f>
        <v>71.12</v>
      </c>
      <c r="K499">
        <f>VLOOKUP($A499,'USD-INR'!$A:$F,6,FALSE)</f>
        <v>2650000</v>
      </c>
      <c r="L499">
        <f>VLOOKUP($A499,Coal!$A:$D,4,FALSE)</f>
        <v>0.61234533183352069</v>
      </c>
      <c r="M499">
        <f>VLOOKUP($A499,'Crude Oil - WTI'!$A:$F,2,FALSE)</f>
        <v>61.22</v>
      </c>
      <c r="N499">
        <f>VLOOKUP($A499,'Crude Oil - WTI'!$A:$F,6,FALSE)</f>
        <v>35460</v>
      </c>
      <c r="O499">
        <f>VLOOKUP($A499,'Natural Gas'!$A:$F,2,FALSE)</f>
        <v>2.2730000000000001</v>
      </c>
      <c r="P499">
        <f>VLOOKUP($A499,'Natural Gas'!$A:$F,6,FALSE)</f>
        <v>231820</v>
      </c>
      <c r="Q499">
        <f>VLOOKUP($A499,'Crude Oil - Brent'!$A:$F,2,FALSE)</f>
        <v>66.540000000000006</v>
      </c>
      <c r="R499">
        <f>VLOOKUP($A499,'Crude Oil - Brent'!$A:$F,6,FALSE)</f>
        <v>249540</v>
      </c>
    </row>
    <row r="500" spans="1:18" x14ac:dyDescent="0.3">
      <c r="A500" s="48">
        <v>43819</v>
      </c>
      <c r="B500" s="49">
        <v>1625</v>
      </c>
      <c r="C500">
        <f>VLOOKUP($A500,Aluminium!$A:$D,2,FALSE)</f>
        <v>1770.5</v>
      </c>
      <c r="D500">
        <f>VLOOKUP($A500,Aluminium!$A:$D,4,FALSE)</f>
        <v>1486550</v>
      </c>
      <c r="E500">
        <f>VLOOKUP($A500,Copper!$A:$D,2,FALSE)</f>
        <v>6155.5</v>
      </c>
      <c r="F500">
        <f>VLOOKUP($A500,Copper!$A:$D,4,FALSE)</f>
        <v>154450</v>
      </c>
      <c r="G500">
        <f>VLOOKUP($A500,Zinc!$A:$D,2,FALSE)</f>
        <v>2341</v>
      </c>
      <c r="H500">
        <f>VLOOKUP($A500,Zinc!$A:$D,4,FALSE)</f>
        <v>52800</v>
      </c>
      <c r="I500">
        <f>VLOOKUP($A500,'EUR-USD'!$A:$B,2,FALSE)</f>
        <v>1.1100000000000001</v>
      </c>
      <c r="J500">
        <f>VLOOKUP($A500,'USD-INR'!$A:$F,2,FALSE)</f>
        <v>71.17</v>
      </c>
      <c r="K500">
        <f>VLOOKUP($A500,'USD-INR'!$A:$F,6,FALSE)</f>
        <v>1440000</v>
      </c>
      <c r="L500">
        <f>VLOOKUP($A500,Coal!$A:$D,4,FALSE)</f>
        <v>0.60699733033581571</v>
      </c>
      <c r="M500">
        <f>VLOOKUP($A500,'Crude Oil - WTI'!$A:$F,2,FALSE)</f>
        <v>60.44</v>
      </c>
      <c r="N500">
        <f>VLOOKUP($A500,'Crude Oil - WTI'!$A:$F,6,FALSE)</f>
        <v>552520</v>
      </c>
      <c r="O500">
        <f>VLOOKUP($A500,'Natural Gas'!$A:$F,2,FALSE)</f>
        <v>2.3279999999999998</v>
      </c>
      <c r="P500">
        <f>VLOOKUP($A500,'Natural Gas'!$A:$F,6,FALSE)</f>
        <v>153380</v>
      </c>
      <c r="Q500">
        <f>VLOOKUP($A500,'Crude Oil - Brent'!$A:$F,2,FALSE)</f>
        <v>66.14</v>
      </c>
      <c r="R500">
        <f>VLOOKUP($A500,'Crude Oil - Brent'!$A:$F,6,FALSE)</f>
        <v>217980</v>
      </c>
    </row>
    <row r="501" spans="1:18" x14ac:dyDescent="0.3">
      <c r="A501" s="48">
        <v>43822</v>
      </c>
      <c r="B501" s="49">
        <v>1600</v>
      </c>
      <c r="C501">
        <f>VLOOKUP($A501,Aluminium!$A:$D,2,FALSE)</f>
        <v>1771.5</v>
      </c>
      <c r="D501">
        <f>VLOOKUP($A501,Aluminium!$A:$D,4,FALSE)</f>
        <v>1485625</v>
      </c>
      <c r="E501">
        <f>VLOOKUP($A501,Copper!$A:$D,2,FALSE)</f>
        <v>6153</v>
      </c>
      <c r="F501">
        <f>VLOOKUP($A501,Copper!$A:$D,4,FALSE)</f>
        <v>151100</v>
      </c>
      <c r="G501">
        <f>VLOOKUP($A501,Zinc!$A:$D,2,FALSE)</f>
        <v>2308</v>
      </c>
      <c r="H501">
        <f>VLOOKUP($A501,Zinc!$A:$D,4,FALSE)</f>
        <v>52400</v>
      </c>
      <c r="I501">
        <f>VLOOKUP($A501,'EUR-USD'!$A:$B,2,FALSE)</f>
        <v>1.1074999999999999</v>
      </c>
      <c r="J501">
        <f>VLOOKUP($A501,'USD-INR'!$A:$F,2,FALSE)</f>
        <v>71.239999999999995</v>
      </c>
      <c r="K501">
        <f>VLOOKUP($A501,'USD-INR'!$A:$F,6,FALSE)</f>
        <v>1140000</v>
      </c>
      <c r="L501">
        <f>VLOOKUP($A501,Coal!$A:$D,4,FALSE)</f>
        <v>0.5937675463222909</v>
      </c>
      <c r="M501">
        <f>VLOOKUP($A501,'Crude Oil - WTI'!$A:$F,2,FALSE)</f>
        <v>60.52</v>
      </c>
      <c r="N501">
        <f>VLOOKUP($A501,'Crude Oil - WTI'!$A:$F,6,FALSE)</f>
        <v>314710</v>
      </c>
      <c r="O501">
        <f>VLOOKUP($A501,'Natural Gas'!$A:$F,2,FALSE)</f>
        <v>2.214</v>
      </c>
      <c r="P501">
        <f>VLOOKUP($A501,'Natural Gas'!$A:$F,6,FALSE)</f>
        <v>127890</v>
      </c>
      <c r="Q501">
        <f>VLOOKUP($A501,'Crude Oil - Brent'!$A:$F,2,FALSE)</f>
        <v>66.39</v>
      </c>
      <c r="R501">
        <f>VLOOKUP($A501,'Crude Oil - Brent'!$A:$F,6,FALSE)</f>
        <v>131420</v>
      </c>
    </row>
    <row r="502" spans="1:18" x14ac:dyDescent="0.3">
      <c r="A502" s="48">
        <v>43823</v>
      </c>
      <c r="B502" s="49">
        <v>1600</v>
      </c>
      <c r="C502">
        <f>VLOOKUP($A502,Aluminium!$A:$D,2,FALSE)</f>
        <v>1790.5</v>
      </c>
      <c r="D502">
        <f>VLOOKUP($A502,Aluminium!$A:$D,4,FALSE)</f>
        <v>1484525</v>
      </c>
      <c r="E502">
        <f>VLOOKUP($A502,Copper!$A:$D,2,FALSE)</f>
        <v>6184.5</v>
      </c>
      <c r="F502">
        <f>VLOOKUP($A502,Copper!$A:$D,4,FALSE)</f>
        <v>149075</v>
      </c>
      <c r="G502">
        <f>VLOOKUP($A502,Zinc!$A:$D,2,FALSE)</f>
        <v>2277</v>
      </c>
      <c r="H502">
        <f>VLOOKUP($A502,Zinc!$A:$D,4,FALSE)</f>
        <v>51900</v>
      </c>
      <c r="I502">
        <f>VLOOKUP($A502,'EUR-USD'!$A:$B,2,FALSE)</f>
        <v>1.1083000000000001</v>
      </c>
      <c r="J502">
        <f>VLOOKUP($A502,'USD-INR'!$A:$F,2,FALSE)</f>
        <v>71.31</v>
      </c>
      <c r="K502">
        <f>VLOOKUP($A502,'USD-INR'!$A:$F,6,FALSE)</f>
        <v>1240000</v>
      </c>
      <c r="L502">
        <f>VLOOKUP($A502,Coal!$A:$D,4,FALSE)</f>
        <v>0.59318468657972223</v>
      </c>
      <c r="M502">
        <f>VLOOKUP($A502,'Crude Oil - WTI'!$A:$F,2,FALSE)</f>
        <v>61.11</v>
      </c>
      <c r="N502">
        <f>VLOOKUP($A502,'Crude Oil - WTI'!$A:$F,6,FALSE)</f>
        <v>204540</v>
      </c>
      <c r="O502">
        <f>VLOOKUP($A502,'Natural Gas'!$A:$F,2,FALSE)</f>
        <v>2.1720000000000002</v>
      </c>
      <c r="P502">
        <f>VLOOKUP($A502,'Natural Gas'!$A:$F,6,FALSE)</f>
        <v>49760</v>
      </c>
      <c r="Q502">
        <f>VLOOKUP($A502,'Crude Oil - Brent'!$A:$F,2,FALSE)</f>
        <v>67.2</v>
      </c>
      <c r="R502">
        <f>VLOOKUP($A502,'Crude Oil - Brent'!$A:$F,6,FALSE)</f>
        <v>106430</v>
      </c>
    </row>
    <row r="503" spans="1:18" x14ac:dyDescent="0.3">
      <c r="A503" s="48">
        <v>43826</v>
      </c>
      <c r="B503" s="49">
        <v>1600</v>
      </c>
      <c r="C503">
        <f>VLOOKUP($A503,Aluminium!$A:$D,2,FALSE)</f>
        <v>1789</v>
      </c>
      <c r="D503">
        <f>VLOOKUP($A503,Aluminium!$A:$D,4,FALSE)</f>
        <v>1483625</v>
      </c>
      <c r="E503">
        <f>VLOOKUP($A503,Copper!$A:$D,2,FALSE)</f>
        <v>6211</v>
      </c>
      <c r="F503">
        <f>VLOOKUP($A503,Copper!$A:$D,4,FALSE)</f>
        <v>147350</v>
      </c>
      <c r="G503">
        <f>VLOOKUP($A503,Zinc!$A:$D,2,FALSE)</f>
        <v>2296</v>
      </c>
      <c r="H503">
        <f>VLOOKUP($A503,Zinc!$A:$D,4,FALSE)</f>
        <v>51600</v>
      </c>
      <c r="I503">
        <f>VLOOKUP($A503,'EUR-USD'!$A:$B,2,FALSE)</f>
        <v>1.1153</v>
      </c>
      <c r="J503">
        <f>VLOOKUP($A503,'USD-INR'!$A:$F,2,FALSE)</f>
        <v>71.22</v>
      </c>
      <c r="K503">
        <f>VLOOKUP($A503,'USD-INR'!$A:$F,6,FALSE)</f>
        <v>774080</v>
      </c>
      <c r="L503">
        <f>VLOOKUP($A503,Coal!$A:$D,4,FALSE)</f>
        <v>0.59393428812131421</v>
      </c>
      <c r="M503">
        <f>VLOOKUP($A503,'Crude Oil - WTI'!$A:$F,2,FALSE)</f>
        <v>61.72</v>
      </c>
      <c r="N503">
        <f>VLOOKUP($A503,'Crude Oil - WTI'!$A:$F,6,FALSE)</f>
        <v>351900</v>
      </c>
      <c r="O503">
        <f>VLOOKUP($A503,'Natural Gas'!$A:$F,2,FALSE)</f>
        <v>2.1579999999999999</v>
      </c>
      <c r="P503">
        <f>VLOOKUP($A503,'Natural Gas'!$A:$F,6,FALSE)</f>
        <v>8620</v>
      </c>
      <c r="Q503">
        <f>VLOOKUP($A503,'Crude Oil - Brent'!$A:$F,2,FALSE)</f>
        <v>68.16</v>
      </c>
      <c r="R503">
        <f>VLOOKUP($A503,'Crude Oil - Brent'!$A:$F,6,FALSE)</f>
        <v>112220</v>
      </c>
    </row>
    <row r="504" spans="1:18" x14ac:dyDescent="0.3">
      <c r="A504" s="48">
        <v>43829</v>
      </c>
      <c r="B504" s="49">
        <v>1600</v>
      </c>
      <c r="C504">
        <f>VLOOKUP($A504,Aluminium!$A:$D,2,FALSE)</f>
        <v>1791</v>
      </c>
      <c r="D504">
        <f>VLOOKUP($A504,Aluminium!$A:$D,4,FALSE)</f>
        <v>1477725</v>
      </c>
      <c r="E504">
        <f>VLOOKUP($A504,Copper!$A:$D,2,FALSE)</f>
        <v>6183.5</v>
      </c>
      <c r="F504">
        <f>VLOOKUP($A504,Copper!$A:$D,4,FALSE)</f>
        <v>147125</v>
      </c>
      <c r="G504">
        <f>VLOOKUP($A504,Zinc!$A:$D,2,FALSE)</f>
        <v>2315</v>
      </c>
      <c r="H504">
        <f>VLOOKUP($A504,Zinc!$A:$D,4,FALSE)</f>
        <v>51425</v>
      </c>
      <c r="I504">
        <f>VLOOKUP($A504,'EUR-USD'!$A:$B,2,FALSE)</f>
        <v>1.119</v>
      </c>
      <c r="J504">
        <f>VLOOKUP($A504,'USD-INR'!$A:$F,2,FALSE)</f>
        <v>71.53</v>
      </c>
      <c r="K504">
        <f>VLOOKUP($A504,'USD-INR'!$A:$F,6,FALSE)</f>
        <v>1010000</v>
      </c>
      <c r="L504">
        <f>VLOOKUP($A504,Coal!$A:$D,4,FALSE)</f>
        <v>0.59136026841884515</v>
      </c>
      <c r="M504">
        <f>VLOOKUP($A504,'Crude Oil - WTI'!$A:$F,2,FALSE)</f>
        <v>61.68</v>
      </c>
      <c r="N504">
        <f>VLOOKUP($A504,'Crude Oil - WTI'!$A:$F,6,FALSE)</f>
        <v>427150</v>
      </c>
      <c r="O504">
        <f>VLOOKUP($A504,'Natural Gas'!$A:$F,2,FALSE)</f>
        <v>2.1859999999999999</v>
      </c>
      <c r="P504">
        <f>VLOOKUP($A504,'Natural Gas'!$A:$F,6,FALSE)</f>
        <v>124330</v>
      </c>
      <c r="Q504">
        <f>VLOOKUP($A504,'Crude Oil - Brent'!$A:$F,2,FALSE)</f>
        <v>68.44</v>
      </c>
      <c r="R504">
        <f>VLOOKUP($A504,'Crude Oil - Brent'!$A:$F,6,FALSE)</f>
        <v>29420</v>
      </c>
    </row>
    <row r="505" spans="1:18" x14ac:dyDescent="0.3">
      <c r="A505" s="48">
        <v>43830</v>
      </c>
      <c r="B505" s="49">
        <v>1600</v>
      </c>
      <c r="C505">
        <f>VLOOKUP($A505,Aluminium!$A:$D,2,FALSE)</f>
        <v>1800</v>
      </c>
      <c r="D505">
        <f>VLOOKUP($A505,Aluminium!$A:$D,4,FALSE)</f>
        <v>1475025</v>
      </c>
      <c r="E505">
        <f>VLOOKUP($A505,Copper!$A:$D,2,FALSE)</f>
        <v>6156</v>
      </c>
      <c r="F505">
        <f>VLOOKUP($A505,Copper!$A:$D,4,FALSE)</f>
        <v>145700</v>
      </c>
      <c r="G505">
        <f>VLOOKUP($A505,Zinc!$A:$D,2,FALSE)</f>
        <v>2293</v>
      </c>
      <c r="H505">
        <f>VLOOKUP($A505,Zinc!$A:$D,4,FALSE)</f>
        <v>51225</v>
      </c>
      <c r="I505">
        <f>VLOOKUP($A505,'EUR-USD'!$A:$B,2,FALSE)</f>
        <v>1.1231</v>
      </c>
      <c r="J505">
        <f>VLOOKUP($A505,'USD-INR'!$A:$F,2,FALSE)</f>
        <v>71.540000000000006</v>
      </c>
      <c r="K505">
        <f>VLOOKUP($A505,'USD-INR'!$A:$F,6,FALSE)</f>
        <v>1060000</v>
      </c>
      <c r="L505">
        <f>VLOOKUP($A505,Coal!$A:$D,4,FALSE)</f>
        <v>0.5912776069331841</v>
      </c>
      <c r="M505">
        <f>VLOOKUP($A505,'Crude Oil - WTI'!$A:$F,2,FALSE)</f>
        <v>61.06</v>
      </c>
      <c r="N505">
        <f>VLOOKUP($A505,'Crude Oil - WTI'!$A:$F,6,FALSE)</f>
        <v>494540</v>
      </c>
      <c r="O505">
        <f>VLOOKUP($A505,'Natural Gas'!$A:$F,2,FALSE)</f>
        <v>2.1890000000000001</v>
      </c>
      <c r="P505">
        <f>VLOOKUP($A505,'Natural Gas'!$A:$F,6,FALSE)</f>
        <v>116890</v>
      </c>
      <c r="Q505">
        <f>VLOOKUP($A505,'Crude Oil - Brent'!$A:$F,2,FALSE)</f>
        <v>66</v>
      </c>
      <c r="R505">
        <f>VLOOKUP($A505,'Crude Oil - Brent'!$A:$F,6,FALSE)</f>
        <v>171010</v>
      </c>
    </row>
    <row r="506" spans="1:18" x14ac:dyDescent="0.3">
      <c r="A506" s="48">
        <v>43832</v>
      </c>
      <c r="B506" s="49">
        <v>1900</v>
      </c>
      <c r="C506">
        <f>VLOOKUP($A506,Aluminium!$A:$D,2,FALSE)</f>
        <v>1772</v>
      </c>
      <c r="D506">
        <f>VLOOKUP($A506,Aluminium!$A:$D,4,FALSE)</f>
        <v>1473025</v>
      </c>
      <c r="E506">
        <f>VLOOKUP($A506,Copper!$A:$D,2,FALSE)</f>
        <v>6165.5</v>
      </c>
      <c r="F506">
        <f>VLOOKUP($A506,Copper!$A:$D,4,FALSE)</f>
        <v>144675</v>
      </c>
      <c r="G506">
        <f>VLOOKUP($A506,Zinc!$A:$D,2,FALSE)</f>
        <v>2299</v>
      </c>
      <c r="H506">
        <f>VLOOKUP($A506,Zinc!$A:$D,4,FALSE)</f>
        <v>51200</v>
      </c>
      <c r="I506">
        <f>VLOOKUP($A506,'EUR-USD'!$A:$B,2,FALSE)</f>
        <v>1.1193</v>
      </c>
      <c r="J506">
        <f>VLOOKUP($A506,'USD-INR'!$A:$F,2,FALSE)</f>
        <v>71.52</v>
      </c>
      <c r="K506">
        <f>VLOOKUP($A506,'USD-INR'!$A:$F,6,FALSE)</f>
        <v>983990</v>
      </c>
      <c r="L506">
        <f>VLOOKUP($A506,Coal!$A:$D,4,FALSE)</f>
        <v>0.59004474272930652</v>
      </c>
      <c r="M506">
        <f>VLOOKUP($A506,'Crude Oil - WTI'!$A:$F,2,FALSE)</f>
        <v>61.18</v>
      </c>
      <c r="N506">
        <f>VLOOKUP($A506,'Crude Oil - WTI'!$A:$F,6,FALSE)</f>
        <v>486870</v>
      </c>
      <c r="O506">
        <f>VLOOKUP($A506,'Natural Gas'!$A:$F,2,FALSE)</f>
        <v>2.1219999999999999</v>
      </c>
      <c r="P506">
        <f>VLOOKUP($A506,'Natural Gas'!$A:$F,6,FALSE)</f>
        <v>164570</v>
      </c>
      <c r="Q506">
        <f>VLOOKUP($A506,'Crude Oil - Brent'!$A:$F,2,FALSE)</f>
        <v>66.25</v>
      </c>
      <c r="R506">
        <f>VLOOKUP($A506,'Crude Oil - Brent'!$A:$F,6,FALSE)</f>
        <v>205690</v>
      </c>
    </row>
    <row r="507" spans="1:18" x14ac:dyDescent="0.3">
      <c r="A507" s="48">
        <v>43833</v>
      </c>
      <c r="B507" s="49">
        <v>1900</v>
      </c>
      <c r="C507">
        <f>VLOOKUP($A507,Aluminium!$A:$D,2,FALSE)</f>
        <v>1758</v>
      </c>
      <c r="D507">
        <f>VLOOKUP($A507,Aluminium!$A:$D,4,FALSE)</f>
        <v>1470925</v>
      </c>
      <c r="E507">
        <f>VLOOKUP($A507,Copper!$A:$D,2,FALSE)</f>
        <v>6077</v>
      </c>
      <c r="F507">
        <f>VLOOKUP($A507,Copper!$A:$D,4,FALSE)</f>
        <v>144525</v>
      </c>
      <c r="G507">
        <f>VLOOKUP($A507,Zinc!$A:$D,2,FALSE)</f>
        <v>2284</v>
      </c>
      <c r="H507">
        <f>VLOOKUP($A507,Zinc!$A:$D,4,FALSE)</f>
        <v>51125</v>
      </c>
      <c r="I507">
        <f>VLOOKUP($A507,'EUR-USD'!$A:$B,2,FALSE)</f>
        <v>1.1138999999999999</v>
      </c>
      <c r="J507">
        <f>VLOOKUP($A507,'USD-INR'!$A:$F,2,FALSE)</f>
        <v>71.97</v>
      </c>
      <c r="K507">
        <f>VLOOKUP($A507,'USD-INR'!$A:$F,6,FALSE)</f>
        <v>2040000</v>
      </c>
      <c r="L507">
        <f>VLOOKUP($A507,Coal!$A:$D,4,FALSE)</f>
        <v>0.58218702237043207</v>
      </c>
      <c r="M507">
        <f>VLOOKUP($A507,'Crude Oil - WTI'!$A:$F,2,FALSE)</f>
        <v>63.05</v>
      </c>
      <c r="N507">
        <f>VLOOKUP($A507,'Crude Oil - WTI'!$A:$F,6,FALSE)</f>
        <v>885860</v>
      </c>
      <c r="O507">
        <f>VLOOKUP($A507,'Natural Gas'!$A:$F,2,FALSE)</f>
        <v>2.13</v>
      </c>
      <c r="P507">
        <f>VLOOKUP($A507,'Natural Gas'!$A:$F,6,FALSE)</f>
        <v>144670</v>
      </c>
      <c r="Q507">
        <f>VLOOKUP($A507,'Crude Oil - Brent'!$A:$F,2,FALSE)</f>
        <v>68.599999999999994</v>
      </c>
      <c r="R507">
        <f>VLOOKUP($A507,'Crude Oil - Brent'!$A:$F,6,FALSE)</f>
        <v>479700</v>
      </c>
    </row>
    <row r="508" spans="1:18" x14ac:dyDescent="0.3">
      <c r="A508" s="48">
        <v>43836</v>
      </c>
      <c r="B508" s="49">
        <v>1900</v>
      </c>
      <c r="C508">
        <f>VLOOKUP($A508,Aluminium!$A:$D,2,FALSE)</f>
        <v>1791</v>
      </c>
      <c r="D508">
        <f>VLOOKUP($A508,Aluminium!$A:$D,4,FALSE)</f>
        <v>1463200</v>
      </c>
      <c r="E508">
        <f>VLOOKUP($A508,Copper!$A:$D,2,FALSE)</f>
        <v>6097.5</v>
      </c>
      <c r="F508">
        <f>VLOOKUP($A508,Copper!$A:$D,4,FALSE)</f>
        <v>142900</v>
      </c>
      <c r="G508">
        <f>VLOOKUP($A508,Zinc!$A:$D,2,FALSE)</f>
        <v>2335</v>
      </c>
      <c r="H508">
        <f>VLOOKUP($A508,Zinc!$A:$D,4,FALSE)</f>
        <v>50775</v>
      </c>
      <c r="I508">
        <f>VLOOKUP($A508,'EUR-USD'!$A:$B,2,FALSE)</f>
        <v>1.1198999999999999</v>
      </c>
      <c r="J508">
        <f>VLOOKUP($A508,'USD-INR'!$A:$F,2,FALSE)</f>
        <v>72.11</v>
      </c>
      <c r="K508">
        <f>VLOOKUP($A508,'USD-INR'!$A:$F,6,FALSE)</f>
        <v>2069999.9999999998</v>
      </c>
      <c r="L508">
        <f>VLOOKUP($A508,Coal!$A:$D,4,FALSE)</f>
        <v>0.58036333379559013</v>
      </c>
      <c r="M508">
        <f>VLOOKUP($A508,'Crude Oil - WTI'!$A:$F,2,FALSE)</f>
        <v>63.27</v>
      </c>
      <c r="N508">
        <f>VLOOKUP($A508,'Crude Oil - WTI'!$A:$F,6,FALSE)</f>
        <v>724240</v>
      </c>
      <c r="O508">
        <f>VLOOKUP($A508,'Natural Gas'!$A:$F,2,FALSE)</f>
        <v>2.1349999999999998</v>
      </c>
      <c r="P508">
        <f>VLOOKUP($A508,'Natural Gas'!$A:$F,6,FALSE)</f>
        <v>154680</v>
      </c>
      <c r="Q508">
        <f>VLOOKUP($A508,'Crude Oil - Brent'!$A:$F,2,FALSE)</f>
        <v>68.91</v>
      </c>
      <c r="R508">
        <f>VLOOKUP($A508,'Crude Oil - Brent'!$A:$F,6,FALSE)</f>
        <v>341140</v>
      </c>
    </row>
    <row r="509" spans="1:18" x14ac:dyDescent="0.3">
      <c r="A509" s="48">
        <v>43837</v>
      </c>
      <c r="B509" s="49">
        <v>1900</v>
      </c>
      <c r="C509">
        <f>VLOOKUP($A509,Aluminium!$A:$D,2,FALSE)</f>
        <v>1794</v>
      </c>
      <c r="D509">
        <f>VLOOKUP($A509,Aluminium!$A:$D,4,FALSE)</f>
        <v>1451575</v>
      </c>
      <c r="E509">
        <f>VLOOKUP($A509,Copper!$A:$D,2,FALSE)</f>
        <v>6134.5</v>
      </c>
      <c r="F509">
        <f>VLOOKUP($A509,Copper!$A:$D,4,FALSE)</f>
        <v>140925</v>
      </c>
      <c r="G509">
        <f>VLOOKUP($A509,Zinc!$A:$D,2,FALSE)</f>
        <v>2346</v>
      </c>
      <c r="H509">
        <f>VLOOKUP($A509,Zinc!$A:$D,4,FALSE)</f>
        <v>50500</v>
      </c>
      <c r="I509">
        <f>VLOOKUP($A509,'EUR-USD'!$A:$B,2,FALSE)</f>
        <v>1.1174999999999999</v>
      </c>
      <c r="J509">
        <f>VLOOKUP($A509,'USD-INR'!$A:$F,2,FALSE)</f>
        <v>71.959999999999994</v>
      </c>
      <c r="K509">
        <f>VLOOKUP($A509,'USD-INR'!$A:$F,6,FALSE)</f>
        <v>1370000</v>
      </c>
      <c r="L509">
        <f>VLOOKUP($A509,Coal!$A:$D,4,FALSE)</f>
        <v>0.58852140077821014</v>
      </c>
      <c r="M509">
        <f>VLOOKUP($A509,'Crude Oil - WTI'!$A:$F,2,FALSE)</f>
        <v>62.7</v>
      </c>
      <c r="N509">
        <f>VLOOKUP($A509,'Crude Oil - WTI'!$A:$F,6,FALSE)</f>
        <v>582650</v>
      </c>
      <c r="O509">
        <f>VLOOKUP($A509,'Natural Gas'!$A:$F,2,FALSE)</f>
        <v>2.1619999999999999</v>
      </c>
      <c r="P509">
        <f>VLOOKUP($A509,'Natural Gas'!$A:$F,6,FALSE)</f>
        <v>163010</v>
      </c>
      <c r="Q509">
        <f>VLOOKUP($A509,'Crude Oil - Brent'!$A:$F,2,FALSE)</f>
        <v>68.27</v>
      </c>
      <c r="R509">
        <f>VLOOKUP($A509,'Crude Oil - Brent'!$A:$F,6,FALSE)</f>
        <v>284920</v>
      </c>
    </row>
    <row r="510" spans="1:18" x14ac:dyDescent="0.3">
      <c r="A510" s="48">
        <v>43838</v>
      </c>
      <c r="B510" s="49">
        <v>1875</v>
      </c>
      <c r="C510">
        <f>VLOOKUP($A510,Aluminium!$A:$D,2,FALSE)</f>
        <v>1771.5</v>
      </c>
      <c r="D510">
        <f>VLOOKUP($A510,Aluminium!$A:$D,4,FALSE)</f>
        <v>1439300</v>
      </c>
      <c r="E510">
        <f>VLOOKUP($A510,Copper!$A:$D,2,FALSE)</f>
        <v>6154</v>
      </c>
      <c r="F510">
        <f>VLOOKUP($A510,Copper!$A:$D,4,FALSE)</f>
        <v>138400</v>
      </c>
      <c r="G510">
        <f>VLOOKUP($A510,Zinc!$A:$D,2,FALSE)</f>
        <v>2406</v>
      </c>
      <c r="H510">
        <f>VLOOKUP($A510,Zinc!$A:$D,4,FALSE)</f>
        <v>50175</v>
      </c>
      <c r="I510">
        <f>VLOOKUP($A510,'EUR-USD'!$A:$B,2,FALSE)</f>
        <v>1.1115999999999999</v>
      </c>
      <c r="J510">
        <f>VLOOKUP($A510,'USD-INR'!$A:$F,2,FALSE)</f>
        <v>71.86</v>
      </c>
      <c r="K510">
        <f>VLOOKUP($A510,'USD-INR'!$A:$F,6,FALSE)</f>
        <v>2180000</v>
      </c>
      <c r="L510">
        <f>VLOOKUP($A510,Coal!$A:$D,4,FALSE)</f>
        <v>0.5914277762315614</v>
      </c>
      <c r="M510">
        <f>VLOOKUP($A510,'Crude Oil - WTI'!$A:$F,2,FALSE)</f>
        <v>59.61</v>
      </c>
      <c r="N510">
        <f>VLOOKUP($A510,'Crude Oil - WTI'!$A:$F,6,FALSE)</f>
        <v>1210000</v>
      </c>
      <c r="O510">
        <f>VLOOKUP($A510,'Natural Gas'!$A:$F,2,FALSE)</f>
        <v>2.141</v>
      </c>
      <c r="P510">
        <f>VLOOKUP($A510,'Natural Gas'!$A:$F,6,FALSE)</f>
        <v>242560</v>
      </c>
      <c r="Q510">
        <f>VLOOKUP($A510,'Crude Oil - Brent'!$A:$F,2,FALSE)</f>
        <v>65.44</v>
      </c>
      <c r="R510">
        <f>VLOOKUP($A510,'Crude Oil - Brent'!$A:$F,6,FALSE)</f>
        <v>560890</v>
      </c>
    </row>
    <row r="511" spans="1:18" x14ac:dyDescent="0.3">
      <c r="A511" s="48">
        <v>43839</v>
      </c>
      <c r="B511" s="49">
        <v>1875</v>
      </c>
      <c r="C511">
        <f>VLOOKUP($A511,Aluminium!$A:$D,2,FALSE)</f>
        <v>1771</v>
      </c>
      <c r="D511">
        <f>VLOOKUP($A511,Aluminium!$A:$D,4,FALSE)</f>
        <v>1425575</v>
      </c>
      <c r="E511">
        <f>VLOOKUP($A511,Copper!$A:$D,2,FALSE)</f>
        <v>6156</v>
      </c>
      <c r="F511">
        <f>VLOOKUP($A511,Copper!$A:$D,4,FALSE)</f>
        <v>135800</v>
      </c>
      <c r="G511">
        <f>VLOOKUP($A511,Zinc!$A:$D,2,FALSE)</f>
        <v>2419</v>
      </c>
      <c r="H511">
        <f>VLOOKUP($A511,Zinc!$A:$D,4,FALSE)</f>
        <v>51375</v>
      </c>
      <c r="I511">
        <f>VLOOKUP($A511,'EUR-USD'!$A:$B,2,FALSE)</f>
        <v>1.1113999999999999</v>
      </c>
      <c r="J511">
        <f>VLOOKUP($A511,'USD-INR'!$A:$F,2,FALSE)</f>
        <v>71.34</v>
      </c>
      <c r="K511">
        <f>VLOOKUP($A511,'USD-INR'!$A:$F,6,FALSE)</f>
        <v>2120000</v>
      </c>
      <c r="L511">
        <f>VLOOKUP($A511,Coal!$A:$D,4,FALSE)</f>
        <v>0.60204653770675642</v>
      </c>
      <c r="M511">
        <f>VLOOKUP($A511,'Crude Oil - WTI'!$A:$F,2,FALSE)</f>
        <v>59.56</v>
      </c>
      <c r="N511">
        <f>VLOOKUP($A511,'Crude Oil - WTI'!$A:$F,6,FALSE)</f>
        <v>750930</v>
      </c>
      <c r="O511">
        <f>VLOOKUP($A511,'Natural Gas'!$A:$F,2,FALSE)</f>
        <v>2.1659999999999999</v>
      </c>
      <c r="P511">
        <f>VLOOKUP($A511,'Natural Gas'!$A:$F,6,FALSE)</f>
        <v>230030</v>
      </c>
      <c r="Q511">
        <f>VLOOKUP($A511,'Crude Oil - Brent'!$A:$F,2,FALSE)</f>
        <v>65.37</v>
      </c>
      <c r="R511">
        <f>VLOOKUP($A511,'Crude Oil - Brent'!$A:$F,6,FALSE)</f>
        <v>364450</v>
      </c>
    </row>
    <row r="512" spans="1:18" x14ac:dyDescent="0.3">
      <c r="A512" s="48">
        <v>43840</v>
      </c>
      <c r="B512" s="49">
        <v>1875</v>
      </c>
      <c r="C512">
        <f>VLOOKUP($A512,Aluminium!$A:$D,2,FALSE)</f>
        <v>1771.5</v>
      </c>
      <c r="D512">
        <f>VLOOKUP($A512,Aluminium!$A:$D,4,FALSE)</f>
        <v>1410675</v>
      </c>
      <c r="E512">
        <f>VLOOKUP($A512,Copper!$A:$D,2,FALSE)</f>
        <v>6157</v>
      </c>
      <c r="F512">
        <f>VLOOKUP($A512,Copper!$A:$D,4,FALSE)</f>
        <v>132725</v>
      </c>
      <c r="G512">
        <f>VLOOKUP($A512,Zinc!$A:$D,2,FALSE)</f>
        <v>2382</v>
      </c>
      <c r="H512">
        <f>VLOOKUP($A512,Zinc!$A:$D,4,FALSE)</f>
        <v>51200</v>
      </c>
      <c r="I512">
        <f>VLOOKUP($A512,'EUR-USD'!$A:$B,2,FALSE)</f>
        <v>1.1099000000000001</v>
      </c>
      <c r="J512">
        <f>VLOOKUP($A512,'USD-INR'!$A:$F,2,FALSE)</f>
        <v>71.03</v>
      </c>
      <c r="K512">
        <f>VLOOKUP($A512,'USD-INR'!$A:$F,6,FALSE)</f>
        <v>2130000</v>
      </c>
      <c r="L512">
        <f>VLOOKUP($A512,Coal!$A:$D,4,FALSE)</f>
        <v>0.60326622553850484</v>
      </c>
      <c r="M512">
        <f>VLOOKUP($A512,'Crude Oil - WTI'!$A:$F,2,FALSE)</f>
        <v>59.04</v>
      </c>
      <c r="N512">
        <f>VLOOKUP($A512,'Crude Oil - WTI'!$A:$F,6,FALSE)</f>
        <v>596190</v>
      </c>
      <c r="O512">
        <f>VLOOKUP($A512,'Natural Gas'!$A:$F,2,FALSE)</f>
        <v>2.202</v>
      </c>
      <c r="P512">
        <f>VLOOKUP($A512,'Natural Gas'!$A:$F,6,FALSE)</f>
        <v>282650</v>
      </c>
      <c r="Q512">
        <f>VLOOKUP($A512,'Crude Oil - Brent'!$A:$F,2,FALSE)</f>
        <v>64.98</v>
      </c>
      <c r="R512">
        <f>VLOOKUP($A512,'Crude Oil - Brent'!$A:$F,6,FALSE)</f>
        <v>272170</v>
      </c>
    </row>
    <row r="513" spans="1:18" x14ac:dyDescent="0.3">
      <c r="A513" s="48">
        <v>43843</v>
      </c>
      <c r="B513" s="49">
        <v>1875</v>
      </c>
      <c r="C513">
        <f>VLOOKUP($A513,Aluminium!$A:$D,2,FALSE)</f>
        <v>1766.5</v>
      </c>
      <c r="D513">
        <f>VLOOKUP($A513,Aluminium!$A:$D,4,FALSE)</f>
        <v>1396550</v>
      </c>
      <c r="E513">
        <f>VLOOKUP($A513,Copper!$A:$D,2,FALSE)</f>
        <v>6177</v>
      </c>
      <c r="F513">
        <f>VLOOKUP($A513,Copper!$A:$D,4,FALSE)</f>
        <v>130000</v>
      </c>
      <c r="G513">
        <f>VLOOKUP($A513,Zinc!$A:$D,2,FALSE)</f>
        <v>2366.5</v>
      </c>
      <c r="H513">
        <f>VLOOKUP($A513,Zinc!$A:$D,4,FALSE)</f>
        <v>50975</v>
      </c>
      <c r="I513">
        <f>VLOOKUP($A513,'EUR-USD'!$A:$B,2,FALSE)</f>
        <v>1.1125</v>
      </c>
      <c r="J513">
        <f>VLOOKUP($A513,'USD-INR'!$A:$F,2,FALSE)</f>
        <v>70.959999999999994</v>
      </c>
      <c r="K513">
        <f>VLOOKUP($A513,'USD-INR'!$A:$F,6,FALSE)</f>
        <v>1690000</v>
      </c>
      <c r="L513">
        <f>VLOOKUP($A513,Coal!$A:$D,4,FALSE)</f>
        <v>0.60386133032694478</v>
      </c>
      <c r="M513">
        <f>VLOOKUP($A513,'Crude Oil - WTI'!$A:$F,2,FALSE)</f>
        <v>58.08</v>
      </c>
      <c r="N513">
        <f>VLOOKUP($A513,'Crude Oil - WTI'!$A:$F,6,FALSE)</f>
        <v>584000</v>
      </c>
      <c r="O513">
        <f>VLOOKUP($A513,'Natural Gas'!$A:$F,2,FALSE)</f>
        <v>2.1819999999999999</v>
      </c>
      <c r="P513">
        <f>VLOOKUP($A513,'Natural Gas'!$A:$F,6,FALSE)</f>
        <v>232950</v>
      </c>
      <c r="Q513">
        <f>VLOOKUP($A513,'Crude Oil - Brent'!$A:$F,2,FALSE)</f>
        <v>64.2</v>
      </c>
      <c r="R513">
        <f>VLOOKUP($A513,'Crude Oil - Brent'!$A:$F,6,FALSE)</f>
        <v>262470</v>
      </c>
    </row>
    <row r="514" spans="1:18" x14ac:dyDescent="0.3">
      <c r="A514" s="48">
        <v>43844</v>
      </c>
      <c r="B514" s="49">
        <v>1875</v>
      </c>
      <c r="C514">
        <f>VLOOKUP($A514,Aluminium!$A:$D,2,FALSE)</f>
        <v>1767.5</v>
      </c>
      <c r="D514">
        <f>VLOOKUP($A514,Aluminium!$A:$D,4,FALSE)</f>
        <v>1381175</v>
      </c>
      <c r="E514">
        <f>VLOOKUP($A514,Copper!$A:$D,2,FALSE)</f>
        <v>6247</v>
      </c>
      <c r="F514">
        <f>VLOOKUP($A514,Copper!$A:$D,4,FALSE)</f>
        <v>128100</v>
      </c>
      <c r="G514">
        <f>VLOOKUP($A514,Zinc!$A:$D,2,FALSE)</f>
        <v>2364</v>
      </c>
      <c r="H514">
        <f>VLOOKUP($A514,Zinc!$A:$D,4,FALSE)</f>
        <v>51800</v>
      </c>
      <c r="I514">
        <f>VLOOKUP($A514,'EUR-USD'!$A:$B,2,FALSE)</f>
        <v>1.1120000000000001</v>
      </c>
      <c r="J514">
        <f>VLOOKUP($A514,'USD-INR'!$A:$F,2,FALSE)</f>
        <v>70.98</v>
      </c>
      <c r="K514">
        <f>VLOOKUP($A514,'USD-INR'!$A:$F,6,FALSE)</f>
        <v>1620000</v>
      </c>
      <c r="L514">
        <f>VLOOKUP($A514,Coal!$A:$D,4,FALSE)</f>
        <v>0.60369118061425753</v>
      </c>
      <c r="M514">
        <f>VLOOKUP($A514,'Crude Oil - WTI'!$A:$F,2,FALSE)</f>
        <v>58.23</v>
      </c>
      <c r="N514">
        <f>VLOOKUP($A514,'Crude Oil - WTI'!$A:$F,6,FALSE)</f>
        <v>507710</v>
      </c>
      <c r="O514">
        <f>VLOOKUP($A514,'Natural Gas'!$A:$F,2,FALSE)</f>
        <v>2.1869999999999998</v>
      </c>
      <c r="P514">
        <f>VLOOKUP($A514,'Natural Gas'!$A:$F,6,FALSE)</f>
        <v>281850</v>
      </c>
      <c r="Q514">
        <f>VLOOKUP($A514,'Crude Oil - Brent'!$A:$F,2,FALSE)</f>
        <v>64.489999999999995</v>
      </c>
      <c r="R514">
        <f>VLOOKUP($A514,'Crude Oil - Brent'!$A:$F,6,FALSE)</f>
        <v>270500</v>
      </c>
    </row>
    <row r="515" spans="1:18" x14ac:dyDescent="0.3">
      <c r="A515" s="48">
        <v>43845</v>
      </c>
      <c r="B515" s="49">
        <v>1950</v>
      </c>
      <c r="C515">
        <f>VLOOKUP($A515,Aluminium!$A:$D,2,FALSE)</f>
        <v>1778.5</v>
      </c>
      <c r="D515">
        <f>VLOOKUP($A515,Aluminium!$A:$D,4,FALSE)</f>
        <v>1367875</v>
      </c>
      <c r="E515">
        <f>VLOOKUP($A515,Copper!$A:$D,2,FALSE)</f>
        <v>6232</v>
      </c>
      <c r="F515">
        <f>VLOOKUP($A515,Copper!$A:$D,4,FALSE)</f>
        <v>128050</v>
      </c>
      <c r="G515">
        <f>VLOOKUP($A515,Zinc!$A:$D,2,FALSE)</f>
        <v>2390</v>
      </c>
      <c r="H515">
        <f>VLOOKUP($A515,Zinc!$A:$D,4,FALSE)</f>
        <v>51650</v>
      </c>
      <c r="I515">
        <f>VLOOKUP($A515,'EUR-USD'!$A:$B,2,FALSE)</f>
        <v>1.1141000000000001</v>
      </c>
      <c r="J515">
        <f>VLOOKUP($A515,'USD-INR'!$A:$F,2,FALSE)</f>
        <v>70.92</v>
      </c>
      <c r="K515">
        <f>VLOOKUP($A515,'USD-INR'!$A:$F,6,FALSE)</f>
        <v>1310000</v>
      </c>
      <c r="L515">
        <f>VLOOKUP($A515,Coal!$A:$D,4,FALSE)</f>
        <v>0.60208685843203613</v>
      </c>
      <c r="M515">
        <f>VLOOKUP($A515,'Crude Oil - WTI'!$A:$F,2,FALSE)</f>
        <v>57.81</v>
      </c>
      <c r="N515">
        <f>VLOOKUP($A515,'Crude Oil - WTI'!$A:$F,6,FALSE)</f>
        <v>433170</v>
      </c>
      <c r="O515">
        <f>VLOOKUP($A515,'Natural Gas'!$A:$F,2,FALSE)</f>
        <v>2.12</v>
      </c>
      <c r="P515">
        <f>VLOOKUP($A515,'Natural Gas'!$A:$F,6,FALSE)</f>
        <v>218920</v>
      </c>
      <c r="Q515">
        <f>VLOOKUP($A515,'Crude Oil - Brent'!$A:$F,2,FALSE)</f>
        <v>64</v>
      </c>
      <c r="R515">
        <f>VLOOKUP($A515,'Crude Oil - Brent'!$A:$F,6,FALSE)</f>
        <v>229530</v>
      </c>
    </row>
    <row r="516" spans="1:18" x14ac:dyDescent="0.3">
      <c r="A516" s="48">
        <v>43846</v>
      </c>
      <c r="B516" s="49">
        <v>1950</v>
      </c>
      <c r="C516">
        <f>VLOOKUP($A516,Aluminium!$A:$D,2,FALSE)</f>
        <v>1794</v>
      </c>
      <c r="D516">
        <f>VLOOKUP($A516,Aluminium!$A:$D,4,FALSE)</f>
        <v>1353875</v>
      </c>
      <c r="E516">
        <f>VLOOKUP($A516,Copper!$A:$D,2,FALSE)</f>
        <v>6300.5</v>
      </c>
      <c r="F516">
        <f>VLOOKUP($A516,Copper!$A:$D,4,FALSE)</f>
        <v>126775</v>
      </c>
      <c r="G516">
        <f>VLOOKUP($A516,Zinc!$A:$D,2,FALSE)</f>
        <v>2438</v>
      </c>
      <c r="H516">
        <f>VLOOKUP($A516,Zinc!$A:$D,4,FALSE)</f>
        <v>51575</v>
      </c>
      <c r="I516">
        <f>VLOOKUP($A516,'EUR-USD'!$A:$B,2,FALSE)</f>
        <v>1.1165</v>
      </c>
      <c r="J516">
        <f>VLOOKUP($A516,'USD-INR'!$A:$F,2,FALSE)</f>
        <v>71.02</v>
      </c>
      <c r="K516">
        <f>VLOOKUP($A516,'USD-INR'!$A:$F,6,FALSE)</f>
        <v>1550000</v>
      </c>
      <c r="L516">
        <f>VLOOKUP($A516,Coal!$A:$D,4,FALSE)</f>
        <v>0.60898338496198257</v>
      </c>
      <c r="M516">
        <f>VLOOKUP($A516,'Crude Oil - WTI'!$A:$F,2,FALSE)</f>
        <v>58.52</v>
      </c>
      <c r="N516">
        <f>VLOOKUP($A516,'Crude Oil - WTI'!$A:$F,6,FALSE)</f>
        <v>182870</v>
      </c>
      <c r="O516">
        <f>VLOOKUP($A516,'Natural Gas'!$A:$F,2,FALSE)</f>
        <v>2.077</v>
      </c>
      <c r="P516">
        <f>VLOOKUP($A516,'Natural Gas'!$A:$F,6,FALSE)</f>
        <v>206420</v>
      </c>
      <c r="Q516">
        <f>VLOOKUP($A516,'Crude Oil - Brent'!$A:$F,2,FALSE)</f>
        <v>64.62</v>
      </c>
      <c r="R516">
        <f>VLOOKUP($A516,'Crude Oil - Brent'!$A:$F,6,FALSE)</f>
        <v>220170</v>
      </c>
    </row>
    <row r="517" spans="1:18" x14ac:dyDescent="0.3">
      <c r="A517" s="48">
        <v>43847</v>
      </c>
      <c r="B517" s="49">
        <v>1950</v>
      </c>
      <c r="C517">
        <f>VLOOKUP($A517,Aluminium!$A:$D,2,FALSE)</f>
        <v>1796</v>
      </c>
      <c r="D517">
        <f>VLOOKUP($A517,Aluminium!$A:$D,4,FALSE)</f>
        <v>1340725</v>
      </c>
      <c r="E517">
        <f>VLOOKUP($A517,Copper!$A:$D,2,FALSE)</f>
        <v>6276.5</v>
      </c>
      <c r="F517">
        <f>VLOOKUP($A517,Copper!$A:$D,4,FALSE)</f>
        <v>125250</v>
      </c>
      <c r="G517">
        <f>VLOOKUP($A517,Zinc!$A:$D,2,FALSE)</f>
        <v>2434</v>
      </c>
      <c r="H517">
        <f>VLOOKUP($A517,Zinc!$A:$D,4,FALSE)</f>
        <v>51450</v>
      </c>
      <c r="I517">
        <f>VLOOKUP($A517,'EUR-USD'!$A:$B,2,FALSE)</f>
        <v>1.111</v>
      </c>
      <c r="J517">
        <f>VLOOKUP($A517,'USD-INR'!$A:$F,2,FALSE)</f>
        <v>71.14</v>
      </c>
      <c r="K517">
        <f>VLOOKUP($A517,'USD-INR'!$A:$F,6,FALSE)</f>
        <v>1360000</v>
      </c>
      <c r="L517">
        <f>VLOOKUP($A517,Coal!$A:$D,4,FALSE)</f>
        <v>0.60444194545965702</v>
      </c>
      <c r="M517">
        <f>VLOOKUP($A517,'Crude Oil - WTI'!$A:$F,2,FALSE)</f>
        <v>58.54</v>
      </c>
      <c r="N517">
        <f>VLOOKUP($A517,'Crude Oil - WTI'!$A:$F,6,FALSE)</f>
        <v>122560</v>
      </c>
      <c r="O517">
        <f>VLOOKUP($A517,'Natural Gas'!$A:$F,2,FALSE)</f>
        <v>2.0030000000000001</v>
      </c>
      <c r="P517">
        <f>VLOOKUP($A517,'Natural Gas'!$A:$F,6,FALSE)</f>
        <v>213280</v>
      </c>
      <c r="Q517">
        <f>VLOOKUP($A517,'Crude Oil - Brent'!$A:$F,2,FALSE)</f>
        <v>64.849999999999994</v>
      </c>
      <c r="R517">
        <f>VLOOKUP($A517,'Crude Oil - Brent'!$A:$F,6,FALSE)</f>
        <v>238640</v>
      </c>
    </row>
    <row r="518" spans="1:18" x14ac:dyDescent="0.3">
      <c r="A518" s="48">
        <v>43850</v>
      </c>
      <c r="B518" s="49">
        <v>1900</v>
      </c>
      <c r="C518">
        <f>VLOOKUP($A518,Aluminium!$A:$D,2,FALSE)</f>
        <v>1807</v>
      </c>
      <c r="D518">
        <f>VLOOKUP($A518,Aluminium!$A:$D,4,FALSE)</f>
        <v>1327675</v>
      </c>
      <c r="E518">
        <f>VLOOKUP($A518,Copper!$A:$D,2,FALSE)</f>
        <v>6245</v>
      </c>
      <c r="F518">
        <f>VLOOKUP($A518,Copper!$A:$D,4,FALSE)</f>
        <v>124225</v>
      </c>
      <c r="G518">
        <f>VLOOKUP($A518,Zinc!$A:$D,2,FALSE)</f>
        <v>2461</v>
      </c>
      <c r="H518">
        <f>VLOOKUP($A518,Zinc!$A:$D,4,FALSE)</f>
        <v>51125</v>
      </c>
      <c r="I518">
        <f>VLOOKUP($A518,'EUR-USD'!$A:$B,2,FALSE)</f>
        <v>1.1084000000000001</v>
      </c>
      <c r="J518">
        <f>VLOOKUP($A518,'USD-INR'!$A:$F,2,FALSE)</f>
        <v>71.180000000000007</v>
      </c>
      <c r="K518">
        <f>VLOOKUP($A518,'USD-INR'!$A:$F,6,FALSE)</f>
        <v>992050</v>
      </c>
      <c r="L518">
        <f>VLOOKUP($A518,Coal!$A:$D,4,FALSE)</f>
        <v>0.6118291654959257</v>
      </c>
      <c r="M518">
        <f>VLOOKUP($A518,'Crude Oil - WTI'!$A:$F,2,FALSE)</f>
        <v>58.73</v>
      </c>
      <c r="N518">
        <f>AVERAGE(N517,N519)</f>
        <v>86370</v>
      </c>
      <c r="O518">
        <f>VLOOKUP($A518,'Natural Gas'!$A:$F,2,FALSE)</f>
        <v>1.9379999999999999</v>
      </c>
      <c r="P518">
        <f>AVERAGE(P517,P519)</f>
        <v>234500</v>
      </c>
      <c r="Q518">
        <f>VLOOKUP($A518,'Crude Oil - Brent'!$A:$F,2,FALSE)</f>
        <v>65.2</v>
      </c>
      <c r="R518">
        <f>VLOOKUP($A518,'Crude Oil - Brent'!$A:$F,6,FALSE)</f>
        <v>154790</v>
      </c>
    </row>
    <row r="519" spans="1:18" x14ac:dyDescent="0.3">
      <c r="A519" s="48">
        <v>43851</v>
      </c>
      <c r="B519" s="49">
        <v>1900</v>
      </c>
      <c r="C519">
        <f>VLOOKUP($A519,Aluminium!$A:$D,2,FALSE)</f>
        <v>1810.5</v>
      </c>
      <c r="D519">
        <f>VLOOKUP($A519,Aluminium!$A:$D,4,FALSE)</f>
        <v>1309050</v>
      </c>
      <c r="E519">
        <f>VLOOKUP($A519,Copper!$A:$D,2,FALSE)</f>
        <v>6158.5</v>
      </c>
      <c r="F519">
        <f>VLOOKUP($A519,Copper!$A:$D,4,FALSE)</f>
        <v>162925</v>
      </c>
      <c r="G519">
        <f>VLOOKUP($A519,Zinc!$A:$D,2,FALSE)</f>
        <v>2455</v>
      </c>
      <c r="H519">
        <f>VLOOKUP($A519,Zinc!$A:$D,4,FALSE)</f>
        <v>50900</v>
      </c>
      <c r="I519">
        <f>VLOOKUP($A519,'EUR-USD'!$A:$B,2,FALSE)</f>
        <v>1.1109</v>
      </c>
      <c r="J519">
        <f>VLOOKUP($A519,'USD-INR'!$A:$F,2,FALSE)</f>
        <v>71.27</v>
      </c>
      <c r="K519">
        <f>VLOOKUP($A519,'USD-INR'!$A:$F,6,FALSE)</f>
        <v>1300000</v>
      </c>
      <c r="L519">
        <f>VLOOKUP($A519,Coal!$A:$D,4,FALSE)</f>
        <v>0.61105654553107902</v>
      </c>
      <c r="M519">
        <f>VLOOKUP($A519,'Crude Oil - WTI'!$A:$F,2,FALSE)</f>
        <v>58.34</v>
      </c>
      <c r="N519">
        <f>VLOOKUP($A519,'Crude Oil - WTI'!$A:$F,6,FALSE)</f>
        <v>50180</v>
      </c>
      <c r="O519">
        <f>VLOOKUP($A519,'Natural Gas'!$A:$F,2,FALSE)</f>
        <v>1.895</v>
      </c>
      <c r="P519">
        <f>VLOOKUP($A519,'Natural Gas'!$A:$F,6,FALSE)</f>
        <v>255720</v>
      </c>
      <c r="Q519">
        <f>VLOOKUP($A519,'Crude Oil - Brent'!$A:$F,2,FALSE)</f>
        <v>64.59</v>
      </c>
      <c r="R519">
        <f>VLOOKUP($A519,'Crude Oil - Brent'!$A:$F,6,FALSE)</f>
        <v>248560</v>
      </c>
    </row>
    <row r="520" spans="1:18" x14ac:dyDescent="0.3">
      <c r="A520" s="48">
        <v>43852</v>
      </c>
      <c r="B520" s="49">
        <v>1900</v>
      </c>
      <c r="C520">
        <f>VLOOKUP($A520,Aluminium!$A:$D,2,FALSE)</f>
        <v>1807.5</v>
      </c>
      <c r="D520">
        <f>VLOOKUP($A520,Aluminium!$A:$D,4,FALSE)</f>
        <v>1292500</v>
      </c>
      <c r="E520">
        <f>VLOOKUP($A520,Copper!$A:$D,2,FALSE)</f>
        <v>6103.5</v>
      </c>
      <c r="F520">
        <f>VLOOKUP($A520,Copper!$A:$D,4,FALSE)</f>
        <v>195375</v>
      </c>
      <c r="G520">
        <f>VLOOKUP($A520,Zinc!$A:$D,2,FALSE)</f>
        <v>2466.5</v>
      </c>
      <c r="H520">
        <f>VLOOKUP($A520,Zinc!$A:$D,4,FALSE)</f>
        <v>50700</v>
      </c>
      <c r="I520">
        <f>VLOOKUP($A520,'EUR-USD'!$A:$B,2,FALSE)</f>
        <v>1.1083000000000001</v>
      </c>
      <c r="J520">
        <f>VLOOKUP($A520,'USD-INR'!$A:$F,2,FALSE)</f>
        <v>71.260000000000005</v>
      </c>
      <c r="K520">
        <f>VLOOKUP($A520,'USD-INR'!$A:$F,6,FALSE)</f>
        <v>1060000</v>
      </c>
      <c r="L520">
        <f>VLOOKUP($A520,Coal!$A:$D,4,FALSE)</f>
        <v>0.60623070446253158</v>
      </c>
      <c r="M520">
        <f>VLOOKUP($A520,'Crude Oil - WTI'!$A:$F,2,FALSE)</f>
        <v>56.74</v>
      </c>
      <c r="N520">
        <f>VLOOKUP($A520,'Crude Oil - WTI'!$A:$F,6,FALSE)</f>
        <v>620120</v>
      </c>
      <c r="O520">
        <f>VLOOKUP($A520,'Natural Gas'!$A:$F,2,FALSE)</f>
        <v>1.905</v>
      </c>
      <c r="P520">
        <f>VLOOKUP($A520,'Natural Gas'!$A:$F,6,FALSE)</f>
        <v>240000</v>
      </c>
      <c r="Q520">
        <f>VLOOKUP($A520,'Crude Oil - Brent'!$A:$F,2,FALSE)</f>
        <v>63.21</v>
      </c>
      <c r="R520">
        <f>VLOOKUP($A520,'Crude Oil - Brent'!$A:$F,6,FALSE)</f>
        <v>273300</v>
      </c>
    </row>
    <row r="521" spans="1:18" x14ac:dyDescent="0.3">
      <c r="A521" s="48">
        <v>43853</v>
      </c>
      <c r="B521" s="49">
        <v>1900</v>
      </c>
      <c r="C521">
        <f>VLOOKUP($A521,Aluminium!$A:$D,2,FALSE)</f>
        <v>1781.5</v>
      </c>
      <c r="D521">
        <f>VLOOKUP($A521,Aluminium!$A:$D,4,FALSE)</f>
        <v>1276850</v>
      </c>
      <c r="E521">
        <f>VLOOKUP($A521,Copper!$A:$D,2,FALSE)</f>
        <v>6050</v>
      </c>
      <c r="F521">
        <f>VLOOKUP($A521,Copper!$A:$D,4,FALSE)</f>
        <v>190350</v>
      </c>
      <c r="G521">
        <f>VLOOKUP($A521,Zinc!$A:$D,2,FALSE)</f>
        <v>2386</v>
      </c>
      <c r="H521">
        <f>VLOOKUP($A521,Zinc!$A:$D,4,FALSE)</f>
        <v>50550</v>
      </c>
      <c r="I521">
        <f>VLOOKUP($A521,'EUR-USD'!$A:$B,2,FALSE)</f>
        <v>1.1085</v>
      </c>
      <c r="J521">
        <f>VLOOKUP($A521,'USD-INR'!$A:$F,2,FALSE)</f>
        <v>71.31</v>
      </c>
      <c r="K521">
        <f>VLOOKUP($A521,'USD-INR'!$A:$F,6,FALSE)</f>
        <v>1240000</v>
      </c>
      <c r="L521">
        <f>VLOOKUP($A521,Coal!$A:$D,4,FALSE)</f>
        <v>0.60650680129014156</v>
      </c>
      <c r="M521">
        <f>VLOOKUP($A521,'Crude Oil - WTI'!$A:$F,2,FALSE)</f>
        <v>55.59</v>
      </c>
      <c r="N521">
        <f>VLOOKUP($A521,'Crude Oil - WTI'!$A:$F,6,FALSE)</f>
        <v>704000</v>
      </c>
      <c r="O521">
        <f>VLOOKUP($A521,'Natural Gas'!$A:$F,2,FALSE)</f>
        <v>1.9259999999999999</v>
      </c>
      <c r="P521">
        <f>VLOOKUP($A521,'Natural Gas'!$A:$F,6,FALSE)</f>
        <v>179790</v>
      </c>
      <c r="Q521">
        <f>VLOOKUP($A521,'Crude Oil - Brent'!$A:$F,2,FALSE)</f>
        <v>62.04</v>
      </c>
      <c r="R521">
        <f>VLOOKUP($A521,'Crude Oil - Brent'!$A:$F,6,FALSE)</f>
        <v>361910</v>
      </c>
    </row>
    <row r="522" spans="1:18" x14ac:dyDescent="0.3">
      <c r="A522" s="48">
        <v>43854</v>
      </c>
      <c r="B522" s="49">
        <v>1900</v>
      </c>
      <c r="C522">
        <f>VLOOKUP($A522,Aluminium!$A:$D,2,FALSE)</f>
        <v>1775.5</v>
      </c>
      <c r="D522">
        <f>VLOOKUP($A522,Aluminium!$A:$D,4,FALSE)</f>
        <v>1260150</v>
      </c>
      <c r="E522">
        <f>VLOOKUP($A522,Copper!$A:$D,2,FALSE)</f>
        <v>5968</v>
      </c>
      <c r="F522">
        <f>VLOOKUP($A522,Copper!$A:$D,4,FALSE)</f>
        <v>190075</v>
      </c>
      <c r="G522">
        <f>VLOOKUP($A522,Zinc!$A:$D,2,FALSE)</f>
        <v>2354.5</v>
      </c>
      <c r="H522">
        <f>VLOOKUP($A522,Zinc!$A:$D,4,FALSE)</f>
        <v>50425</v>
      </c>
      <c r="I522">
        <f>VLOOKUP($A522,'EUR-USD'!$A:$B,2,FALSE)</f>
        <v>1.1028</v>
      </c>
      <c r="J522">
        <f>VLOOKUP($A522,'USD-INR'!$A:$F,2,FALSE)</f>
        <v>71.34</v>
      </c>
      <c r="K522">
        <f>VLOOKUP($A522,'USD-INR'!$A:$F,6,FALSE)</f>
        <v>1360000</v>
      </c>
      <c r="L522">
        <f>VLOOKUP($A522,Coal!$A:$D,4,FALSE)</f>
        <v>0.60625175217269411</v>
      </c>
      <c r="M522">
        <f>VLOOKUP($A522,'Crude Oil - WTI'!$A:$F,2,FALSE)</f>
        <v>54.19</v>
      </c>
      <c r="N522">
        <f>VLOOKUP($A522,'Crude Oil - WTI'!$A:$F,6,FALSE)</f>
        <v>586200</v>
      </c>
      <c r="O522">
        <f>VLOOKUP($A522,'Natural Gas'!$A:$F,2,FALSE)</f>
        <v>1.893</v>
      </c>
      <c r="P522">
        <f>VLOOKUP($A522,'Natural Gas'!$A:$F,6,FALSE)</f>
        <v>142190</v>
      </c>
      <c r="Q522">
        <f>VLOOKUP($A522,'Crude Oil - Brent'!$A:$F,2,FALSE)</f>
        <v>60.69</v>
      </c>
      <c r="R522">
        <f>VLOOKUP($A522,'Crude Oil - Brent'!$A:$F,6,FALSE)</f>
        <v>257950</v>
      </c>
    </row>
    <row r="523" spans="1:18" x14ac:dyDescent="0.3">
      <c r="A523" s="48">
        <v>43857</v>
      </c>
      <c r="B523" s="49">
        <v>1750</v>
      </c>
      <c r="C523">
        <f>VLOOKUP($A523,Aluminium!$A:$D,2,FALSE)</f>
        <v>1755.5</v>
      </c>
      <c r="D523">
        <f>VLOOKUP($A523,Aluminium!$A:$D,4,FALSE)</f>
        <v>1248025</v>
      </c>
      <c r="E523">
        <f>VLOOKUP($A523,Copper!$A:$D,2,FALSE)</f>
        <v>5779</v>
      </c>
      <c r="F523">
        <f>VLOOKUP($A523,Copper!$A:$D,4,FALSE)</f>
        <v>187250</v>
      </c>
      <c r="G523">
        <f>VLOOKUP($A523,Zinc!$A:$D,2,FALSE)</f>
        <v>2293</v>
      </c>
      <c r="H523">
        <f>VLOOKUP($A523,Zinc!$A:$D,4,FALSE)</f>
        <v>50350</v>
      </c>
      <c r="I523">
        <f>VLOOKUP($A523,'EUR-USD'!$A:$B,2,FALSE)</f>
        <v>1.1023000000000001</v>
      </c>
      <c r="J523">
        <f>VLOOKUP($A523,'USD-INR'!$A:$F,2,FALSE)</f>
        <v>71.459999999999994</v>
      </c>
      <c r="K523">
        <f>VLOOKUP($A523,'USD-INR'!$A:$F,6,FALSE)</f>
        <v>1190000</v>
      </c>
      <c r="L523">
        <f>AVERAGE(L522,L524)</f>
        <v>0.6055084969693183</v>
      </c>
      <c r="M523">
        <f>VLOOKUP($A523,'Crude Oil - WTI'!$A:$F,2,FALSE)</f>
        <v>53.14</v>
      </c>
      <c r="N523">
        <f>VLOOKUP($A523,'Crude Oil - WTI'!$A:$F,6,FALSE)</f>
        <v>712880</v>
      </c>
      <c r="O523">
        <f>VLOOKUP($A523,'Natural Gas'!$A:$F,2,FALSE)</f>
        <v>1.9019999999999999</v>
      </c>
      <c r="P523">
        <f>VLOOKUP($A523,'Natural Gas'!$A:$F,6,FALSE)</f>
        <v>72170</v>
      </c>
      <c r="Q523">
        <f>VLOOKUP($A523,'Crude Oil - Brent'!$A:$F,2,FALSE)</f>
        <v>59.32</v>
      </c>
      <c r="R523">
        <f>VLOOKUP($A523,'Crude Oil - Brent'!$A:$F,6,FALSE)</f>
        <v>259769.99999999997</v>
      </c>
    </row>
    <row r="524" spans="1:18" x14ac:dyDescent="0.3">
      <c r="A524" s="48">
        <v>43858</v>
      </c>
      <c r="B524" s="49">
        <v>1700</v>
      </c>
      <c r="C524">
        <f>VLOOKUP($A524,Aluminium!$A:$D,2,FALSE)</f>
        <v>1744.5</v>
      </c>
      <c r="D524">
        <f>VLOOKUP($A524,Aluminium!$A:$D,4,FALSE)</f>
        <v>1242425</v>
      </c>
      <c r="E524">
        <f>VLOOKUP($A524,Copper!$A:$D,2,FALSE)</f>
        <v>5715</v>
      </c>
      <c r="F524">
        <f>VLOOKUP($A524,Copper!$A:$D,4,FALSE)</f>
        <v>185300</v>
      </c>
      <c r="G524">
        <f>VLOOKUP($A524,Zinc!$A:$D,2,FALSE)</f>
        <v>2270</v>
      </c>
      <c r="H524">
        <f>VLOOKUP($A524,Zinc!$A:$D,4,FALSE)</f>
        <v>50275</v>
      </c>
      <c r="I524">
        <f>VLOOKUP($A524,'EUR-USD'!$A:$B,2,FALSE)</f>
        <v>1.1007</v>
      </c>
      <c r="J524">
        <f>VLOOKUP($A524,'USD-INR'!$A:$F,2,FALSE)</f>
        <v>71.349999999999994</v>
      </c>
      <c r="K524">
        <f>VLOOKUP($A524,'USD-INR'!$A:$F,6,FALSE)</f>
        <v>1610000</v>
      </c>
      <c r="L524">
        <f>VLOOKUP($A524,Coal!$A:$D,4,FALSE)</f>
        <v>0.6047652417659426</v>
      </c>
      <c r="M524">
        <f>VLOOKUP($A524,'Crude Oil - WTI'!$A:$F,2,FALSE)</f>
        <v>53.48</v>
      </c>
      <c r="N524">
        <f>VLOOKUP($A524,'Crude Oil - WTI'!$A:$F,6,FALSE)</f>
        <v>633960</v>
      </c>
      <c r="O524">
        <f>VLOOKUP($A524,'Natural Gas'!$A:$F,2,FALSE)</f>
        <v>1.9339999999999999</v>
      </c>
      <c r="P524">
        <f>VLOOKUP($A524,'Natural Gas'!$A:$F,6,FALSE)</f>
        <v>59300</v>
      </c>
      <c r="Q524">
        <f>VLOOKUP($A524,'Crude Oil - Brent'!$A:$F,2,FALSE)</f>
        <v>59.51</v>
      </c>
      <c r="R524">
        <f>VLOOKUP($A524,'Crude Oil - Brent'!$A:$F,6,FALSE)</f>
        <v>248950</v>
      </c>
    </row>
    <row r="525" spans="1:18" x14ac:dyDescent="0.3">
      <c r="A525" s="48">
        <v>43859</v>
      </c>
      <c r="B525" s="49">
        <v>1600</v>
      </c>
      <c r="C525">
        <f>VLOOKUP($A525,Aluminium!$A:$D,2,FALSE)</f>
        <v>1732.5</v>
      </c>
      <c r="D525">
        <f>VLOOKUP($A525,Aluminium!$A:$D,4,FALSE)</f>
        <v>1256350</v>
      </c>
      <c r="E525">
        <f>VLOOKUP($A525,Copper!$A:$D,2,FALSE)</f>
        <v>5698</v>
      </c>
      <c r="F525">
        <f>VLOOKUP($A525,Copper!$A:$D,4,FALSE)</f>
        <v>183825</v>
      </c>
      <c r="G525">
        <f>VLOOKUP($A525,Zinc!$A:$D,2,FALSE)</f>
        <v>2256</v>
      </c>
      <c r="H525">
        <f>VLOOKUP($A525,Zinc!$A:$D,4,FALSE)</f>
        <v>50175</v>
      </c>
      <c r="I525">
        <f>VLOOKUP($A525,'EUR-USD'!$A:$B,2,FALSE)</f>
        <v>1.0998000000000001</v>
      </c>
      <c r="J525">
        <f>VLOOKUP($A525,'USD-INR'!$A:$F,2,FALSE)</f>
        <v>71.19</v>
      </c>
      <c r="K525">
        <f>VLOOKUP($A525,'USD-INR'!$A:$F,6,FALSE)</f>
        <v>764910</v>
      </c>
      <c r="L525">
        <f>VLOOKUP($A525,Coal!$A:$D,4,FALSE)</f>
        <v>0.59769630566090737</v>
      </c>
      <c r="M525">
        <f>VLOOKUP($A525,'Crude Oil - WTI'!$A:$F,2,FALSE)</f>
        <v>53.33</v>
      </c>
      <c r="N525">
        <f>VLOOKUP($A525,'Crude Oil - WTI'!$A:$F,6,FALSE)</f>
        <v>624980</v>
      </c>
      <c r="O525">
        <f>VLOOKUP($A525,'Natural Gas'!$A:$F,2,FALSE)</f>
        <v>1.877</v>
      </c>
      <c r="P525">
        <f>VLOOKUP($A525,'Natural Gas'!$A:$F,6,FALSE)</f>
        <v>10050</v>
      </c>
      <c r="Q525">
        <f>VLOOKUP($A525,'Crude Oil - Brent'!$A:$F,2,FALSE)</f>
        <v>59.81</v>
      </c>
      <c r="R525">
        <f>VLOOKUP($A525,'Crude Oil - Brent'!$A:$F,6,FALSE)</f>
        <v>142680</v>
      </c>
    </row>
    <row r="526" spans="1:18" x14ac:dyDescent="0.3">
      <c r="A526" s="48">
        <v>43860</v>
      </c>
      <c r="B526" s="49">
        <v>1600</v>
      </c>
      <c r="C526">
        <f>VLOOKUP($A526,Aluminium!$A:$D,2,FALSE)</f>
        <v>1722.5</v>
      </c>
      <c r="D526">
        <f>VLOOKUP($A526,Aluminium!$A:$D,4,FALSE)</f>
        <v>1274325</v>
      </c>
      <c r="E526">
        <f>VLOOKUP($A526,Copper!$A:$D,2,FALSE)</f>
        <v>5621</v>
      </c>
      <c r="F526">
        <f>VLOOKUP($A526,Copper!$A:$D,4,FALSE)</f>
        <v>182550</v>
      </c>
      <c r="G526">
        <f>VLOOKUP($A526,Zinc!$A:$D,2,FALSE)</f>
        <v>2235.5</v>
      </c>
      <c r="H526">
        <f>VLOOKUP($A526,Zinc!$A:$D,4,FALSE)</f>
        <v>49900</v>
      </c>
      <c r="I526">
        <f>VLOOKUP($A526,'EUR-USD'!$A:$B,2,FALSE)</f>
        <v>1.1024</v>
      </c>
      <c r="J526">
        <f>VLOOKUP($A526,'USD-INR'!$A:$F,2,FALSE)</f>
        <v>71.680000000000007</v>
      </c>
      <c r="K526">
        <f>VLOOKUP($A526,'USD-INR'!$A:$F,6,FALSE)</f>
        <v>1960000</v>
      </c>
      <c r="L526">
        <f>VLOOKUP($A526,Coal!$A:$D,4,FALSE)</f>
        <v>0.58454241071428559</v>
      </c>
      <c r="M526">
        <f>VLOOKUP($A526,'Crude Oil - WTI'!$A:$F,2,FALSE)</f>
        <v>52.14</v>
      </c>
      <c r="N526">
        <f>VLOOKUP($A526,'Crude Oil - WTI'!$A:$F,6,FALSE)</f>
        <v>720120</v>
      </c>
      <c r="O526">
        <f>VLOOKUP($A526,'Natural Gas'!$A:$F,2,FALSE)</f>
        <v>1.829</v>
      </c>
      <c r="P526">
        <f>VLOOKUP($A526,'Natural Gas'!$A:$F,6,FALSE)</f>
        <v>219700</v>
      </c>
      <c r="Q526">
        <f>VLOOKUP($A526,'Crude Oil - Brent'!$A:$F,2,FALSE)</f>
        <v>58.29</v>
      </c>
      <c r="R526">
        <f>VLOOKUP($A526,'Crude Oil - Brent'!$A:$F,6,FALSE)</f>
        <v>104270</v>
      </c>
    </row>
    <row r="527" spans="1:18" x14ac:dyDescent="0.3">
      <c r="A527" s="48">
        <v>43861</v>
      </c>
      <c r="B527" s="49">
        <v>1600</v>
      </c>
      <c r="C527">
        <f>VLOOKUP($A527,Aluminium!$A:$D,2,FALSE)</f>
        <v>1709.5</v>
      </c>
      <c r="D527">
        <f>VLOOKUP($A527,Aluminium!$A:$D,4,FALSE)</f>
        <v>1288350</v>
      </c>
      <c r="E527">
        <f>VLOOKUP($A527,Copper!$A:$D,2,FALSE)</f>
        <v>5570</v>
      </c>
      <c r="F527">
        <f>VLOOKUP($A527,Copper!$A:$D,4,FALSE)</f>
        <v>180725</v>
      </c>
      <c r="G527">
        <f>VLOOKUP($A527,Zinc!$A:$D,2,FALSE)</f>
        <v>2219</v>
      </c>
      <c r="H527">
        <f>VLOOKUP($A527,Zinc!$A:$D,4,FALSE)</f>
        <v>49775</v>
      </c>
      <c r="I527">
        <f>VLOOKUP($A527,'EUR-USD'!$A:$B,2,FALSE)</f>
        <v>1.1048</v>
      </c>
      <c r="J527">
        <f>VLOOKUP($A527,'USD-INR'!$A:$F,2,FALSE)</f>
        <v>71.56</v>
      </c>
      <c r="K527">
        <f>VLOOKUP($A527,'USD-INR'!$A:$F,6,FALSE)</f>
        <v>1830000</v>
      </c>
      <c r="L527">
        <f>VLOOKUP($A527,Coal!$A:$D,4,FALSE)</f>
        <v>0.58133035215204021</v>
      </c>
      <c r="M527">
        <f>VLOOKUP($A527,'Crude Oil - WTI'!$A:$F,2,FALSE)</f>
        <v>51.56</v>
      </c>
      <c r="N527">
        <f>VLOOKUP($A527,'Crude Oil - WTI'!$A:$F,6,FALSE)</f>
        <v>827910</v>
      </c>
      <c r="O527">
        <f>VLOOKUP($A527,'Natural Gas'!$A:$F,2,FALSE)</f>
        <v>1.841</v>
      </c>
      <c r="P527">
        <f>VLOOKUP($A527,'Natural Gas'!$A:$F,6,FALSE)</f>
        <v>135680</v>
      </c>
      <c r="Q527">
        <f>VLOOKUP($A527,'Crude Oil - Brent'!$A:$F,2,FALSE)</f>
        <v>58.16</v>
      </c>
      <c r="R527">
        <f>VLOOKUP($A527,'Crude Oil - Brent'!$A:$F,6,FALSE)</f>
        <v>19600</v>
      </c>
    </row>
    <row r="528" spans="1:18" x14ac:dyDescent="0.3">
      <c r="A528" s="48">
        <v>43864</v>
      </c>
      <c r="B528" s="49">
        <v>1525</v>
      </c>
      <c r="C528">
        <f>VLOOKUP($A528,Aluminium!$A:$D,2,FALSE)</f>
        <v>1694.5</v>
      </c>
      <c r="D528">
        <f>VLOOKUP($A528,Aluminium!$A:$D,4,FALSE)</f>
        <v>1272525</v>
      </c>
      <c r="E528">
        <f>VLOOKUP($A528,Copper!$A:$D,2,FALSE)</f>
        <v>5595</v>
      </c>
      <c r="F528">
        <f>VLOOKUP($A528,Copper!$A:$D,4,FALSE)</f>
        <v>179800</v>
      </c>
      <c r="G528">
        <f>VLOOKUP($A528,Zinc!$A:$D,2,FALSE)</f>
        <v>2200</v>
      </c>
      <c r="H528">
        <f>VLOOKUP($A528,Zinc!$A:$D,4,FALSE)</f>
        <v>49775</v>
      </c>
      <c r="I528">
        <f>VLOOKUP($A528,'EUR-USD'!$A:$B,2,FALSE)</f>
        <v>1.1067</v>
      </c>
      <c r="J528">
        <f>VLOOKUP($A528,'USD-INR'!$A:$F,2,FALSE)</f>
        <v>71.52</v>
      </c>
      <c r="K528">
        <f>VLOOKUP($A528,'USD-INR'!$A:$F,6,FALSE)</f>
        <v>1680000</v>
      </c>
      <c r="L528">
        <f>VLOOKUP($A528,Coal!$A:$D,4,FALSE)</f>
        <v>0.58165548098434006</v>
      </c>
      <c r="M528">
        <f>VLOOKUP($A528,'Crude Oil - WTI'!$A:$F,2,FALSE)</f>
        <v>50.11</v>
      </c>
      <c r="N528">
        <f>VLOOKUP($A528,'Crude Oil - WTI'!$A:$F,6,FALSE)</f>
        <v>876040</v>
      </c>
      <c r="O528">
        <f>VLOOKUP($A528,'Natural Gas'!$A:$F,2,FALSE)</f>
        <v>1.819</v>
      </c>
      <c r="P528">
        <f>VLOOKUP($A528,'Natural Gas'!$A:$F,6,FALSE)</f>
        <v>163790</v>
      </c>
      <c r="Q528">
        <f>VLOOKUP($A528,'Crude Oil - Brent'!$A:$F,2,FALSE)</f>
        <v>54.45</v>
      </c>
      <c r="R528">
        <f>VLOOKUP($A528,'Crude Oil - Brent'!$A:$F,6,FALSE)</f>
        <v>477220</v>
      </c>
    </row>
    <row r="529" spans="1:18" x14ac:dyDescent="0.3">
      <c r="A529" s="48">
        <v>43865</v>
      </c>
      <c r="B529" s="49">
        <v>1525</v>
      </c>
      <c r="C529">
        <f>VLOOKUP($A529,Aluminium!$A:$D,2,FALSE)</f>
        <v>1687</v>
      </c>
      <c r="D529">
        <f>VLOOKUP($A529,Aluminium!$A:$D,4,FALSE)</f>
        <v>1257950</v>
      </c>
      <c r="E529">
        <f>VLOOKUP($A529,Copper!$A:$D,2,FALSE)</f>
        <v>5652</v>
      </c>
      <c r="F529">
        <f>VLOOKUP($A529,Copper!$A:$D,4,FALSE)</f>
        <v>178325</v>
      </c>
      <c r="G529">
        <f>VLOOKUP($A529,Zinc!$A:$D,2,FALSE)</f>
        <v>2217.5</v>
      </c>
      <c r="H529">
        <f>VLOOKUP($A529,Zinc!$A:$D,4,FALSE)</f>
        <v>49625</v>
      </c>
      <c r="I529">
        <f>VLOOKUP($A529,'EUR-USD'!$A:$B,2,FALSE)</f>
        <v>1.1044</v>
      </c>
      <c r="J529">
        <f>VLOOKUP($A529,'USD-INR'!$A:$F,2,FALSE)</f>
        <v>71.430000000000007</v>
      </c>
      <c r="K529">
        <f>VLOOKUP($A529,'USD-INR'!$A:$F,6,FALSE)</f>
        <v>1750000</v>
      </c>
      <c r="L529">
        <f>VLOOKUP($A529,Coal!$A:$D,4,FALSE)</f>
        <v>0.58938821223575522</v>
      </c>
      <c r="M529">
        <f>VLOOKUP($A529,'Crude Oil - WTI'!$A:$F,2,FALSE)</f>
        <v>49.61</v>
      </c>
      <c r="N529">
        <f>VLOOKUP($A529,'Crude Oil - WTI'!$A:$F,6,FALSE)</f>
        <v>859360</v>
      </c>
      <c r="O529">
        <f>VLOOKUP($A529,'Natural Gas'!$A:$F,2,FALSE)</f>
        <v>1.8720000000000001</v>
      </c>
      <c r="P529">
        <f>VLOOKUP($A529,'Natural Gas'!$A:$F,6,FALSE)</f>
        <v>184040</v>
      </c>
      <c r="Q529">
        <f>VLOOKUP($A529,'Crude Oil - Brent'!$A:$F,2,FALSE)</f>
        <v>53.96</v>
      </c>
      <c r="R529">
        <f>VLOOKUP($A529,'Crude Oil - Brent'!$A:$F,6,FALSE)</f>
        <v>409860</v>
      </c>
    </row>
    <row r="530" spans="1:18" x14ac:dyDescent="0.3">
      <c r="A530" s="48">
        <v>43866</v>
      </c>
      <c r="B530" s="49">
        <v>1525</v>
      </c>
      <c r="C530">
        <f>VLOOKUP($A530,Aluminium!$A:$D,2,FALSE)</f>
        <v>1688</v>
      </c>
      <c r="D530">
        <f>VLOOKUP($A530,Aluminium!$A:$D,4,FALSE)</f>
        <v>1274550</v>
      </c>
      <c r="E530">
        <f>VLOOKUP($A530,Copper!$A:$D,2,FALSE)</f>
        <v>5714</v>
      </c>
      <c r="F530">
        <f>VLOOKUP($A530,Copper!$A:$D,4,FALSE)</f>
        <v>176575</v>
      </c>
      <c r="G530">
        <f>VLOOKUP($A530,Zinc!$A:$D,2,FALSE)</f>
        <v>2222.5</v>
      </c>
      <c r="H530">
        <f>VLOOKUP($A530,Zinc!$A:$D,4,FALSE)</f>
        <v>49625</v>
      </c>
      <c r="I530">
        <f>VLOOKUP($A530,'EUR-USD'!$A:$B,2,FALSE)</f>
        <v>1.1023000000000001</v>
      </c>
      <c r="J530">
        <f>VLOOKUP($A530,'USD-INR'!$A:$F,2,FALSE)</f>
        <v>71.37</v>
      </c>
      <c r="K530">
        <f>VLOOKUP($A530,'USD-INR'!$A:$F,6,FALSE)</f>
        <v>2040000</v>
      </c>
      <c r="L530">
        <f>VLOOKUP($A530,Coal!$A:$D,4,FALSE)</f>
        <v>0.60039232170379708</v>
      </c>
      <c r="M530">
        <f>VLOOKUP($A530,'Crude Oil - WTI'!$A:$F,2,FALSE)</f>
        <v>50.75</v>
      </c>
      <c r="N530">
        <f>VLOOKUP($A530,'Crude Oil - WTI'!$A:$F,6,FALSE)</f>
        <v>887950</v>
      </c>
      <c r="O530">
        <f>VLOOKUP($A530,'Natural Gas'!$A:$F,2,FALSE)</f>
        <v>1.861</v>
      </c>
      <c r="P530">
        <f>VLOOKUP($A530,'Natural Gas'!$A:$F,6,FALSE)</f>
        <v>195460</v>
      </c>
      <c r="Q530">
        <f>VLOOKUP($A530,'Crude Oil - Brent'!$A:$F,2,FALSE)</f>
        <v>55.28</v>
      </c>
      <c r="R530">
        <f>VLOOKUP($A530,'Crude Oil - Brent'!$A:$F,6,FALSE)</f>
        <v>412270</v>
      </c>
    </row>
    <row r="531" spans="1:18" x14ac:dyDescent="0.3">
      <c r="A531" s="48">
        <v>43867</v>
      </c>
      <c r="B531" s="49">
        <v>1525</v>
      </c>
      <c r="C531">
        <f>VLOOKUP($A531,Aluminium!$A:$D,2,FALSE)</f>
        <v>1698</v>
      </c>
      <c r="D531">
        <f>VLOOKUP($A531,Aluminium!$A:$D,4,FALSE)</f>
        <v>1257750</v>
      </c>
      <c r="E531">
        <f>VLOOKUP($A531,Copper!$A:$D,2,FALSE)</f>
        <v>5726</v>
      </c>
      <c r="F531">
        <f>VLOOKUP($A531,Copper!$A:$D,4,FALSE)</f>
        <v>174800</v>
      </c>
      <c r="G531">
        <f>VLOOKUP($A531,Zinc!$A:$D,2,FALSE)</f>
        <v>2206</v>
      </c>
      <c r="H531">
        <f>VLOOKUP($A531,Zinc!$A:$D,4,FALSE)</f>
        <v>52950</v>
      </c>
      <c r="I531">
        <f>VLOOKUP($A531,'EUR-USD'!$A:$B,2,FALSE)</f>
        <v>1.1002000000000001</v>
      </c>
      <c r="J531">
        <f>VLOOKUP($A531,'USD-INR'!$A:$F,2,FALSE)</f>
        <v>71.27</v>
      </c>
      <c r="K531">
        <f>VLOOKUP($A531,'USD-INR'!$A:$F,6,FALSE)</f>
        <v>1850000</v>
      </c>
      <c r="L531">
        <f>VLOOKUP($A531,Coal!$A:$D,4,FALSE)</f>
        <v>0.60544408587063281</v>
      </c>
      <c r="M531">
        <f>VLOOKUP($A531,'Crude Oil - WTI'!$A:$F,2,FALSE)</f>
        <v>50.95</v>
      </c>
      <c r="N531">
        <f>VLOOKUP($A531,'Crude Oil - WTI'!$A:$F,6,FALSE)</f>
        <v>750660</v>
      </c>
      <c r="O531">
        <f>VLOOKUP($A531,'Natural Gas'!$A:$F,2,FALSE)</f>
        <v>1.8620000000000001</v>
      </c>
      <c r="P531">
        <f>VLOOKUP($A531,'Natural Gas'!$A:$F,6,FALSE)</f>
        <v>186210</v>
      </c>
      <c r="Q531">
        <f>VLOOKUP($A531,'Crude Oil - Brent'!$A:$F,2,FALSE)</f>
        <v>54.93</v>
      </c>
      <c r="R531">
        <f>VLOOKUP($A531,'Crude Oil - Brent'!$A:$F,6,FALSE)</f>
        <v>379870</v>
      </c>
    </row>
    <row r="532" spans="1:18" x14ac:dyDescent="0.3">
      <c r="A532" s="48">
        <v>43868</v>
      </c>
      <c r="B532" s="49">
        <v>1525</v>
      </c>
      <c r="C532">
        <f>VLOOKUP($A532,Aluminium!$A:$D,2,FALSE)</f>
        <v>1693.5</v>
      </c>
      <c r="D532">
        <f>VLOOKUP($A532,Aluminium!$A:$D,4,FALSE)</f>
        <v>1242950</v>
      </c>
      <c r="E532">
        <f>VLOOKUP($A532,Copper!$A:$D,2,FALSE)</f>
        <v>5653</v>
      </c>
      <c r="F532">
        <f>VLOOKUP($A532,Copper!$A:$D,4,FALSE)</f>
        <v>171525</v>
      </c>
      <c r="G532">
        <f>VLOOKUP($A532,Zinc!$A:$D,2,FALSE)</f>
        <v>2152.5</v>
      </c>
      <c r="H532">
        <f>VLOOKUP($A532,Zinc!$A:$D,4,FALSE)</f>
        <v>62675</v>
      </c>
      <c r="I532">
        <f>VLOOKUP($A532,'EUR-USD'!$A:$B,2,FALSE)</f>
        <v>1.0965</v>
      </c>
      <c r="J532">
        <f>VLOOKUP($A532,'USD-INR'!$A:$F,2,FALSE)</f>
        <v>71.52</v>
      </c>
      <c r="K532">
        <f>VLOOKUP($A532,'USD-INR'!$A:$F,6,FALSE)</f>
        <v>1710000</v>
      </c>
      <c r="L532">
        <f>VLOOKUP($A532,Coal!$A:$D,4,FALSE)</f>
        <v>0.59843400447427297</v>
      </c>
      <c r="M532">
        <f>VLOOKUP($A532,'Crude Oil - WTI'!$A:$F,2,FALSE)</f>
        <v>50.32</v>
      </c>
      <c r="N532">
        <f>VLOOKUP($A532,'Crude Oil - WTI'!$A:$F,6,FALSE)</f>
        <v>768350</v>
      </c>
      <c r="O532">
        <f>VLOOKUP($A532,'Natural Gas'!$A:$F,2,FALSE)</f>
        <v>1.8580000000000001</v>
      </c>
      <c r="P532">
        <f>VLOOKUP($A532,'Natural Gas'!$A:$F,6,FALSE)</f>
        <v>272130</v>
      </c>
      <c r="Q532">
        <f>VLOOKUP($A532,'Crude Oil - Brent'!$A:$F,2,FALSE)</f>
        <v>54.47</v>
      </c>
      <c r="R532">
        <f>VLOOKUP($A532,'Crude Oil - Brent'!$A:$F,6,FALSE)</f>
        <v>270800</v>
      </c>
    </row>
    <row r="533" spans="1:18" x14ac:dyDescent="0.3">
      <c r="A533" s="48">
        <v>43871</v>
      </c>
      <c r="B533" s="49">
        <v>1525</v>
      </c>
      <c r="C533">
        <f>VLOOKUP($A533,Aluminium!$A:$D,2,FALSE)</f>
        <v>1676</v>
      </c>
      <c r="D533">
        <f>VLOOKUP($A533,Aluminium!$A:$D,4,FALSE)</f>
        <v>1229700</v>
      </c>
      <c r="E533">
        <f>VLOOKUP($A533,Copper!$A:$D,2,FALSE)</f>
        <v>5659.5</v>
      </c>
      <c r="F533">
        <f>VLOOKUP($A533,Copper!$A:$D,4,FALSE)</f>
        <v>171750</v>
      </c>
      <c r="G533">
        <f>VLOOKUP($A533,Zinc!$A:$D,2,FALSE)</f>
        <v>2128</v>
      </c>
      <c r="H533">
        <f>VLOOKUP($A533,Zinc!$A:$D,4,FALSE)</f>
        <v>71150</v>
      </c>
      <c r="I533">
        <f>VLOOKUP($A533,'EUR-USD'!$A:$B,2,FALSE)</f>
        <v>1.0949</v>
      </c>
      <c r="J533">
        <f>VLOOKUP($A533,'USD-INR'!$A:$F,2,FALSE)</f>
        <v>71.42</v>
      </c>
      <c r="K533">
        <f>VLOOKUP($A533,'USD-INR'!$A:$F,6,FALSE)</f>
        <v>1360000</v>
      </c>
      <c r="L533">
        <f>VLOOKUP($A533,Coal!$A:$D,4,FALSE)</f>
        <v>0.60207224866984033</v>
      </c>
      <c r="M533">
        <f>VLOOKUP($A533,'Crude Oil - WTI'!$A:$F,2,FALSE)</f>
        <v>49.57</v>
      </c>
      <c r="N533">
        <f>VLOOKUP($A533,'Crude Oil - WTI'!$A:$F,6,FALSE)</f>
        <v>715890</v>
      </c>
      <c r="O533">
        <f>VLOOKUP($A533,'Natural Gas'!$A:$F,2,FALSE)</f>
        <v>1.766</v>
      </c>
      <c r="P533">
        <f>VLOOKUP($A533,'Natural Gas'!$A:$F,6,FALSE)</f>
        <v>337230</v>
      </c>
      <c r="Q533">
        <f>VLOOKUP($A533,'Crude Oil - Brent'!$A:$F,2,FALSE)</f>
        <v>53.27</v>
      </c>
      <c r="R533">
        <f>VLOOKUP($A533,'Crude Oil - Brent'!$A:$F,6,FALSE)</f>
        <v>280180</v>
      </c>
    </row>
    <row r="534" spans="1:18" x14ac:dyDescent="0.3">
      <c r="A534" s="48">
        <v>43872</v>
      </c>
      <c r="B534" s="49">
        <v>1525</v>
      </c>
      <c r="C534">
        <f>VLOOKUP($A534,Aluminium!$A:$D,2,FALSE)</f>
        <v>1689.5</v>
      </c>
      <c r="D534">
        <f>VLOOKUP($A534,Aluminium!$A:$D,4,FALSE)</f>
        <v>1239800</v>
      </c>
      <c r="E534">
        <f>VLOOKUP($A534,Copper!$A:$D,2,FALSE)</f>
        <v>5696</v>
      </c>
      <c r="F534">
        <f>VLOOKUP($A534,Copper!$A:$D,4,FALSE)</f>
        <v>170000</v>
      </c>
      <c r="G534">
        <f>VLOOKUP($A534,Zinc!$A:$D,2,FALSE)</f>
        <v>2145</v>
      </c>
      <c r="H534">
        <f>VLOOKUP($A534,Zinc!$A:$D,4,FALSE)</f>
        <v>72025</v>
      </c>
      <c r="I534">
        <f>VLOOKUP($A534,'EUR-USD'!$A:$B,2,FALSE)</f>
        <v>1.0909</v>
      </c>
      <c r="J534">
        <f>VLOOKUP($A534,'USD-INR'!$A:$F,2,FALSE)</f>
        <v>71.39</v>
      </c>
      <c r="K534">
        <f>VLOOKUP($A534,'USD-INR'!$A:$F,6,FALSE)</f>
        <v>1360000</v>
      </c>
      <c r="L534">
        <f>VLOOKUP($A534,Coal!$A:$D,4,FALSE)</f>
        <v>0.6065275248634262</v>
      </c>
      <c r="M534">
        <f>VLOOKUP($A534,'Crude Oil - WTI'!$A:$F,2,FALSE)</f>
        <v>49.94</v>
      </c>
      <c r="N534">
        <f>VLOOKUP($A534,'Crude Oil - WTI'!$A:$F,6,FALSE)</f>
        <v>725730</v>
      </c>
      <c r="O534">
        <f>VLOOKUP($A534,'Natural Gas'!$A:$F,2,FALSE)</f>
        <v>1.788</v>
      </c>
      <c r="P534">
        <f>VLOOKUP($A534,'Natural Gas'!$A:$F,6,FALSE)</f>
        <v>278430</v>
      </c>
      <c r="Q534">
        <f>VLOOKUP($A534,'Crude Oil - Brent'!$A:$F,2,FALSE)</f>
        <v>54.01</v>
      </c>
      <c r="R534">
        <f>VLOOKUP($A534,'Crude Oil - Brent'!$A:$F,6,FALSE)</f>
        <v>272810</v>
      </c>
    </row>
    <row r="535" spans="1:18" x14ac:dyDescent="0.3">
      <c r="A535" s="48">
        <v>43873</v>
      </c>
      <c r="B535" s="49">
        <v>1525</v>
      </c>
      <c r="C535">
        <f>VLOOKUP($A535,Aluminium!$A:$D,2,FALSE)</f>
        <v>1707</v>
      </c>
      <c r="D535">
        <f>VLOOKUP($A535,Aluminium!$A:$D,4,FALSE)</f>
        <v>1232200</v>
      </c>
      <c r="E535">
        <f>VLOOKUP($A535,Copper!$A:$D,2,FALSE)</f>
        <v>5747</v>
      </c>
      <c r="F535">
        <f>VLOOKUP($A535,Copper!$A:$D,4,FALSE)</f>
        <v>167075</v>
      </c>
      <c r="G535">
        <f>VLOOKUP($A535,Zinc!$A:$D,2,FALSE)</f>
        <v>2140</v>
      </c>
      <c r="H535">
        <f>VLOOKUP($A535,Zinc!$A:$D,4,FALSE)</f>
        <v>72600</v>
      </c>
      <c r="I535">
        <f>VLOOKUP($A535,'EUR-USD'!$A:$B,2,FALSE)</f>
        <v>1.0912999999999999</v>
      </c>
      <c r="J535">
        <f>VLOOKUP($A535,'USD-INR'!$A:$F,2,FALSE)</f>
        <v>71.430000000000007</v>
      </c>
      <c r="K535">
        <f>VLOOKUP($A535,'USD-INR'!$A:$F,6,FALSE)</f>
        <v>1340000</v>
      </c>
      <c r="L535">
        <f>VLOOKUP($A535,Coal!$A:$D,4,FALSE)</f>
        <v>0.60688786224275515</v>
      </c>
      <c r="M535">
        <f>VLOOKUP($A535,'Crude Oil - WTI'!$A:$F,2,FALSE)</f>
        <v>51.17</v>
      </c>
      <c r="N535">
        <f>VLOOKUP($A535,'Crude Oil - WTI'!$A:$F,6,FALSE)</f>
        <v>795260</v>
      </c>
      <c r="O535">
        <f>VLOOKUP($A535,'Natural Gas'!$A:$F,2,FALSE)</f>
        <v>1.8440000000000001</v>
      </c>
      <c r="P535">
        <f>VLOOKUP($A535,'Natural Gas'!$A:$F,6,FALSE)</f>
        <v>303310</v>
      </c>
      <c r="Q535">
        <f>VLOOKUP($A535,'Crude Oil - Brent'!$A:$F,2,FALSE)</f>
        <v>55.79</v>
      </c>
      <c r="R535">
        <f>VLOOKUP($A535,'Crude Oil - Brent'!$A:$F,6,FALSE)</f>
        <v>305450</v>
      </c>
    </row>
    <row r="536" spans="1:18" x14ac:dyDescent="0.3">
      <c r="A536" s="48">
        <v>43874</v>
      </c>
      <c r="B536" s="49">
        <v>1525</v>
      </c>
      <c r="C536">
        <f>VLOOKUP($A536,Aluminium!$A:$D,2,FALSE)</f>
        <v>1701.5</v>
      </c>
      <c r="D536">
        <f>VLOOKUP($A536,Aluminium!$A:$D,4,FALSE)</f>
        <v>1221000</v>
      </c>
      <c r="E536">
        <f>VLOOKUP($A536,Copper!$A:$D,2,FALSE)</f>
        <v>5716</v>
      </c>
      <c r="F536">
        <f>VLOOKUP($A536,Copper!$A:$D,4,FALSE)</f>
        <v>164550</v>
      </c>
      <c r="G536">
        <f>VLOOKUP($A536,Zinc!$A:$D,2,FALSE)</f>
        <v>2157</v>
      </c>
      <c r="H536">
        <f>VLOOKUP($A536,Zinc!$A:$D,4,FALSE)</f>
        <v>72500</v>
      </c>
      <c r="I536">
        <f>VLOOKUP($A536,'EUR-USD'!$A:$B,2,FALSE)</f>
        <v>1.0864</v>
      </c>
      <c r="J536">
        <f>VLOOKUP($A536,'USD-INR'!$A:$F,2,FALSE)</f>
        <v>71.400000000000006</v>
      </c>
      <c r="K536">
        <f>VLOOKUP($A536,'USD-INR'!$A:$F,6,FALSE)</f>
        <v>1580000</v>
      </c>
      <c r="L536">
        <f>VLOOKUP($A536,Coal!$A:$D,4,FALSE)</f>
        <v>0.6071428571428571</v>
      </c>
      <c r="M536">
        <f>VLOOKUP($A536,'Crude Oil - WTI'!$A:$F,2,FALSE)</f>
        <v>51.42</v>
      </c>
      <c r="N536">
        <f>VLOOKUP($A536,'Crude Oil - WTI'!$A:$F,6,FALSE)</f>
        <v>745400</v>
      </c>
      <c r="O536">
        <f>VLOOKUP($A536,'Natural Gas'!$A:$F,2,FALSE)</f>
        <v>1.8260000000000001</v>
      </c>
      <c r="P536">
        <f>VLOOKUP($A536,'Natural Gas'!$A:$F,6,FALSE)</f>
        <v>280380</v>
      </c>
      <c r="Q536">
        <f>VLOOKUP($A536,'Crude Oil - Brent'!$A:$F,2,FALSE)</f>
        <v>56.34</v>
      </c>
      <c r="R536">
        <f>VLOOKUP($A536,'Crude Oil - Brent'!$A:$F,6,FALSE)</f>
        <v>325510</v>
      </c>
    </row>
    <row r="537" spans="1:18" x14ac:dyDescent="0.3">
      <c r="A537" s="48">
        <v>43875</v>
      </c>
      <c r="B537" s="49">
        <v>1425</v>
      </c>
      <c r="C537">
        <f>VLOOKUP($A537,Aluminium!$A:$D,2,FALSE)</f>
        <v>1704.5</v>
      </c>
      <c r="D537">
        <f>VLOOKUP($A537,Aluminium!$A:$D,4,FALSE)</f>
        <v>1206450</v>
      </c>
      <c r="E537">
        <f>VLOOKUP($A537,Copper!$A:$D,2,FALSE)</f>
        <v>5737</v>
      </c>
      <c r="F537">
        <f>VLOOKUP($A537,Copper!$A:$D,4,FALSE)</f>
        <v>162375</v>
      </c>
      <c r="G537">
        <f>VLOOKUP($A537,Zinc!$A:$D,2,FALSE)</f>
        <v>2138</v>
      </c>
      <c r="H537">
        <f>VLOOKUP($A537,Zinc!$A:$D,4,FALSE)</f>
        <v>74825</v>
      </c>
      <c r="I537">
        <f>VLOOKUP($A537,'EUR-USD'!$A:$B,2,FALSE)</f>
        <v>1.0840000000000001</v>
      </c>
      <c r="J537">
        <f>VLOOKUP($A537,'USD-INR'!$A:$F,2,FALSE)</f>
        <v>71.430000000000007</v>
      </c>
      <c r="K537">
        <f>VLOOKUP($A537,'USD-INR'!$A:$F,6,FALSE)</f>
        <v>1310000</v>
      </c>
      <c r="L537">
        <f>VLOOKUP($A537,Coal!$A:$D,4,FALSE)</f>
        <v>0.60338793224135512</v>
      </c>
      <c r="M537">
        <f>VLOOKUP($A537,'Crude Oil - WTI'!$A:$F,2,FALSE)</f>
        <v>52.05</v>
      </c>
      <c r="N537">
        <f>VLOOKUP($A537,'Crude Oil - WTI'!$A:$F,6,FALSE)</f>
        <v>607340</v>
      </c>
      <c r="O537">
        <f>VLOOKUP($A537,'Natural Gas'!$A:$F,2,FALSE)</f>
        <v>1.837</v>
      </c>
      <c r="P537">
        <f>VLOOKUP($A537,'Natural Gas'!$A:$F,6,FALSE)</f>
        <v>188950</v>
      </c>
      <c r="Q537">
        <f>VLOOKUP($A537,'Crude Oil - Brent'!$A:$F,2,FALSE)</f>
        <v>57.32</v>
      </c>
      <c r="R537">
        <f>VLOOKUP($A537,'Crude Oil - Brent'!$A:$F,6,FALSE)</f>
        <v>258140</v>
      </c>
    </row>
    <row r="538" spans="1:18" x14ac:dyDescent="0.3">
      <c r="A538" s="48">
        <v>43878</v>
      </c>
      <c r="B538" s="49">
        <v>1425</v>
      </c>
      <c r="C538">
        <f>VLOOKUP($A538,Aluminium!$A:$D,2,FALSE)</f>
        <v>1678.5</v>
      </c>
      <c r="D538">
        <f>VLOOKUP($A538,Aluminium!$A:$D,4,FALSE)</f>
        <v>1192375</v>
      </c>
      <c r="E538">
        <f>VLOOKUP($A538,Copper!$A:$D,2,FALSE)</f>
        <v>5802</v>
      </c>
      <c r="F538">
        <f>VLOOKUP($A538,Copper!$A:$D,4,FALSE)</f>
        <v>161400</v>
      </c>
      <c r="G538">
        <f>VLOOKUP($A538,Zinc!$A:$D,2,FALSE)</f>
        <v>2153.5</v>
      </c>
      <c r="H538">
        <f>VLOOKUP($A538,Zinc!$A:$D,4,FALSE)</f>
        <v>74725</v>
      </c>
      <c r="I538">
        <f>VLOOKUP($A538,'EUR-USD'!$A:$B,2,FALSE)</f>
        <v>1.0837000000000001</v>
      </c>
      <c r="J538">
        <f>VLOOKUP($A538,'USD-INR'!$A:$F,2,FALSE)</f>
        <v>71.34</v>
      </c>
      <c r="K538">
        <f>VLOOKUP($A538,'USD-INR'!$A:$F,6,FALSE)</f>
        <v>1150000</v>
      </c>
      <c r="L538">
        <f>VLOOKUP($A538,Coal!$A:$D,4,FALSE)</f>
        <v>0.60555088309503791</v>
      </c>
      <c r="M538">
        <f>VLOOKUP($A538,'Crude Oil - WTI'!$A:$F,2,FALSE)</f>
        <v>52.2</v>
      </c>
      <c r="N538">
        <f>AVERAGE(N537,N539)</f>
        <v>414555</v>
      </c>
      <c r="O538">
        <f>VLOOKUP($A538,'Natural Gas'!$A:$F,2,FALSE)</f>
        <v>1.93</v>
      </c>
      <c r="P538">
        <f>AVERAGE(P537,P539)</f>
        <v>255835</v>
      </c>
      <c r="Q538">
        <f>VLOOKUP($A538,'Crude Oil - Brent'!$A:$F,2,FALSE)</f>
        <v>57.67</v>
      </c>
      <c r="R538">
        <f>VLOOKUP($A538,'Crude Oil - Brent'!$A:$F,6,FALSE)</f>
        <v>115340</v>
      </c>
    </row>
    <row r="539" spans="1:18" x14ac:dyDescent="0.3">
      <c r="A539" s="48">
        <v>43879</v>
      </c>
      <c r="B539" s="49">
        <v>1350</v>
      </c>
      <c r="C539">
        <f>VLOOKUP($A539,Aluminium!$A:$D,2,FALSE)</f>
        <v>1681</v>
      </c>
      <c r="D539">
        <f>VLOOKUP($A539,Aluminium!$A:$D,4,FALSE)</f>
        <v>1177425</v>
      </c>
      <c r="E539">
        <f>VLOOKUP($A539,Copper!$A:$D,2,FALSE)</f>
        <v>5728</v>
      </c>
      <c r="F539">
        <f>VLOOKUP($A539,Copper!$A:$D,4,FALSE)</f>
        <v>166475</v>
      </c>
      <c r="G539">
        <f>VLOOKUP($A539,Zinc!$A:$D,2,FALSE)</f>
        <v>2128</v>
      </c>
      <c r="H539">
        <f>VLOOKUP($A539,Zinc!$A:$D,4,FALSE)</f>
        <v>74700</v>
      </c>
      <c r="I539">
        <f>VLOOKUP($A539,'EUR-USD'!$A:$B,2,FALSE)</f>
        <v>1.0814999999999999</v>
      </c>
      <c r="J539">
        <f>VLOOKUP($A539,'USD-INR'!$A:$F,2,FALSE)</f>
        <v>71.56</v>
      </c>
      <c r="K539">
        <f>VLOOKUP($A539,'USD-INR'!$A:$F,6,FALSE)</f>
        <v>1630000</v>
      </c>
      <c r="L539">
        <f>VLOOKUP($A539,Coal!$A:$D,4,FALSE)</f>
        <v>0.60089435438792616</v>
      </c>
      <c r="M539">
        <f>VLOOKUP($A539,'Crude Oil - WTI'!$A:$F,2,FALSE)</f>
        <v>52.05</v>
      </c>
      <c r="N539">
        <f>VLOOKUP($A539,'Crude Oil - WTI'!$A:$F,6,FALSE)</f>
        <v>221770</v>
      </c>
      <c r="O539">
        <f>VLOOKUP($A539,'Natural Gas'!$A:$F,2,FALSE)</f>
        <v>1.9810000000000001</v>
      </c>
      <c r="P539">
        <f>VLOOKUP($A539,'Natural Gas'!$A:$F,6,FALSE)</f>
        <v>322720</v>
      </c>
      <c r="Q539">
        <f>VLOOKUP($A539,'Crude Oil - Brent'!$A:$F,2,FALSE)</f>
        <v>57.75</v>
      </c>
      <c r="R539">
        <f>VLOOKUP($A539,'Crude Oil - Brent'!$A:$F,6,FALSE)</f>
        <v>249200</v>
      </c>
    </row>
    <row r="540" spans="1:18" x14ac:dyDescent="0.3">
      <c r="A540" s="48">
        <v>43880</v>
      </c>
      <c r="B540" s="49">
        <v>1350</v>
      </c>
      <c r="C540">
        <f>VLOOKUP($A540,Aluminium!$A:$D,2,FALSE)</f>
        <v>1686</v>
      </c>
      <c r="D540">
        <f>VLOOKUP($A540,Aluminium!$A:$D,4,FALSE)</f>
        <v>1162300</v>
      </c>
      <c r="E540">
        <f>VLOOKUP($A540,Copper!$A:$D,2,FALSE)</f>
        <v>5745.5</v>
      </c>
      <c r="F540">
        <f>VLOOKUP($A540,Copper!$A:$D,4,FALSE)</f>
        <v>166425</v>
      </c>
      <c r="G540">
        <f>VLOOKUP($A540,Zinc!$A:$D,2,FALSE)</f>
        <v>2126.5</v>
      </c>
      <c r="H540">
        <f>VLOOKUP($A540,Zinc!$A:$D,4,FALSE)</f>
        <v>74600</v>
      </c>
      <c r="I540">
        <f>VLOOKUP($A540,'EUR-USD'!$A:$B,2,FALSE)</f>
        <v>1.0801000000000001</v>
      </c>
      <c r="J540">
        <f>AVERAGE(J539,J541)</f>
        <v>71.615000000000009</v>
      </c>
      <c r="K540">
        <f>AVERAGE(K539,K541)</f>
        <v>2040000</v>
      </c>
      <c r="L540">
        <f>VLOOKUP($A540,Coal!$A:$D,4,FALSE)</f>
        <v>0.58141898759910549</v>
      </c>
      <c r="M540">
        <f>VLOOKUP($A540,'Crude Oil - WTI'!$A:$F,2,FALSE)</f>
        <v>53.29</v>
      </c>
      <c r="N540">
        <f>VLOOKUP($A540,'Crude Oil - WTI'!$A:$F,6,FALSE)</f>
        <v>113680</v>
      </c>
      <c r="O540">
        <f>VLOOKUP($A540,'Natural Gas'!$A:$F,2,FALSE)</f>
        <v>1.9550000000000001</v>
      </c>
      <c r="P540">
        <f>VLOOKUP($A540,'Natural Gas'!$A:$F,6,FALSE)</f>
        <v>269980</v>
      </c>
      <c r="Q540">
        <f>VLOOKUP($A540,'Crude Oil - Brent'!$A:$F,2,FALSE)</f>
        <v>59.12</v>
      </c>
      <c r="R540">
        <f>VLOOKUP($A540,'Crude Oil - Brent'!$A:$F,6,FALSE)</f>
        <v>262150</v>
      </c>
    </row>
    <row r="541" spans="1:18" x14ac:dyDescent="0.3">
      <c r="A541" s="48">
        <v>43881</v>
      </c>
      <c r="B541" s="49">
        <v>1325</v>
      </c>
      <c r="C541">
        <f>VLOOKUP($A541,Aluminium!$A:$D,2,FALSE)</f>
        <v>1687</v>
      </c>
      <c r="D541">
        <f>VLOOKUP($A541,Aluminium!$A:$D,4,FALSE)</f>
        <v>1150775</v>
      </c>
      <c r="E541">
        <f>VLOOKUP($A541,Copper!$A:$D,2,FALSE)</f>
        <v>5730</v>
      </c>
      <c r="F541">
        <f>VLOOKUP($A541,Copper!$A:$D,4,FALSE)</f>
        <v>164850</v>
      </c>
      <c r="G541">
        <f>VLOOKUP($A541,Zinc!$A:$D,2,FALSE)</f>
        <v>2100</v>
      </c>
      <c r="H541">
        <f>VLOOKUP($A541,Zinc!$A:$D,4,FALSE)</f>
        <v>75475</v>
      </c>
      <c r="I541">
        <f>VLOOKUP($A541,'EUR-USD'!$A:$B,2,FALSE)</f>
        <v>1.0789</v>
      </c>
      <c r="J541">
        <f>VLOOKUP($A541,'USD-INR'!$A:$F,2,FALSE)</f>
        <v>71.67</v>
      </c>
      <c r="K541">
        <f>VLOOKUP($A541,'USD-INR'!$A:$F,6,FALSE)</f>
        <v>2450000</v>
      </c>
      <c r="L541">
        <f>VLOOKUP($A541,Coal!$A:$D,4,FALSE)</f>
        <v>0.59648388447048972</v>
      </c>
      <c r="M541">
        <f>VLOOKUP($A541,'Crude Oil - WTI'!$A:$F,2,FALSE)</f>
        <v>53.78</v>
      </c>
      <c r="N541">
        <f>VLOOKUP($A541,'Crude Oil - WTI'!$A:$F,6,FALSE)</f>
        <v>30670</v>
      </c>
      <c r="O541">
        <f>VLOOKUP($A541,'Natural Gas'!$A:$F,2,FALSE)</f>
        <v>1.92</v>
      </c>
      <c r="P541">
        <f>VLOOKUP($A541,'Natural Gas'!$A:$F,6,FALSE)</f>
        <v>266250</v>
      </c>
      <c r="Q541">
        <f>VLOOKUP($A541,'Crude Oil - Brent'!$A:$F,2,FALSE)</f>
        <v>59.31</v>
      </c>
      <c r="R541">
        <f>VLOOKUP($A541,'Crude Oil - Brent'!$A:$F,6,FALSE)</f>
        <v>268650</v>
      </c>
    </row>
    <row r="542" spans="1:18" x14ac:dyDescent="0.3">
      <c r="A542" s="48">
        <v>43882</v>
      </c>
      <c r="B542" s="49">
        <v>1325</v>
      </c>
      <c r="C542">
        <f>VLOOKUP($A542,Aluminium!$A:$D,2,FALSE)</f>
        <v>1677</v>
      </c>
      <c r="D542">
        <f>VLOOKUP($A542,Aluminium!$A:$D,4,FALSE)</f>
        <v>1138975</v>
      </c>
      <c r="E542">
        <f>VLOOKUP($A542,Copper!$A:$D,2,FALSE)</f>
        <v>5702</v>
      </c>
      <c r="F542">
        <f>VLOOKUP($A542,Copper!$A:$D,4,FALSE)</f>
        <v>163425</v>
      </c>
      <c r="G542">
        <f>VLOOKUP($A542,Zinc!$A:$D,2,FALSE)</f>
        <v>2086.5</v>
      </c>
      <c r="H542">
        <f>VLOOKUP($A542,Zinc!$A:$D,4,FALSE)</f>
        <v>75425</v>
      </c>
      <c r="I542">
        <f>VLOOKUP($A542,'EUR-USD'!$A:$B,2,FALSE)</f>
        <v>1.0797000000000001</v>
      </c>
      <c r="J542">
        <f>AVERAGE(J541,J543)</f>
        <v>71.835000000000008</v>
      </c>
      <c r="K542">
        <f>AVERAGE(K541,K543)</f>
        <v>2185000</v>
      </c>
      <c r="L542">
        <f>VLOOKUP($A542,Coal!$A:$D,4,FALSE)</f>
        <v>0.57662302421816702</v>
      </c>
      <c r="M542">
        <f>VLOOKUP($A542,'Crude Oil - WTI'!$A:$F,2,FALSE)</f>
        <v>53.38</v>
      </c>
      <c r="N542">
        <f>VLOOKUP($A542,'Crude Oil - WTI'!$A:$F,6,FALSE)</f>
        <v>707560</v>
      </c>
      <c r="O542">
        <f>VLOOKUP($A542,'Natural Gas'!$A:$F,2,FALSE)</f>
        <v>1.905</v>
      </c>
      <c r="P542">
        <f>VLOOKUP($A542,'Natural Gas'!$A:$F,6,FALSE)</f>
        <v>146810</v>
      </c>
      <c r="Q542">
        <f>VLOOKUP($A542,'Crude Oil - Brent'!$A:$F,2,FALSE)</f>
        <v>58.5</v>
      </c>
      <c r="R542">
        <f>VLOOKUP($A542,'Crude Oil - Brent'!$A:$F,6,FALSE)</f>
        <v>236490</v>
      </c>
    </row>
    <row r="543" spans="1:18" x14ac:dyDescent="0.3">
      <c r="A543" s="48">
        <v>43885</v>
      </c>
      <c r="B543" s="49">
        <v>1325</v>
      </c>
      <c r="C543">
        <f>VLOOKUP($A543,Aluminium!$A:$D,2,FALSE)</f>
        <v>1672.5</v>
      </c>
      <c r="D543">
        <f>VLOOKUP($A543,Aluminium!$A:$D,4,FALSE)</f>
        <v>1127400</v>
      </c>
      <c r="E543">
        <f>VLOOKUP($A543,Copper!$A:$D,2,FALSE)</f>
        <v>5657.5</v>
      </c>
      <c r="F543">
        <f>VLOOKUP($A543,Copper!$A:$D,4,FALSE)</f>
        <v>161575</v>
      </c>
      <c r="G543">
        <f>VLOOKUP($A543,Zinc!$A:$D,2,FALSE)</f>
        <v>2039</v>
      </c>
      <c r="H543">
        <f>VLOOKUP($A543,Zinc!$A:$D,4,FALSE)</f>
        <v>75375</v>
      </c>
      <c r="I543">
        <f>VLOOKUP($A543,'EUR-USD'!$A:$B,2,FALSE)</f>
        <v>1.0819000000000001</v>
      </c>
      <c r="J543">
        <f>VLOOKUP($A543,'USD-INR'!$A:$F,2,FALSE)</f>
        <v>72</v>
      </c>
      <c r="K543">
        <f>VLOOKUP($A543,'USD-INR'!$A:$F,6,FALSE)</f>
        <v>1920000</v>
      </c>
      <c r="L543">
        <f>VLOOKUP($A543,Coal!$A:$D,4,FALSE)</f>
        <v>0.58333333333333337</v>
      </c>
      <c r="M543">
        <f>VLOOKUP($A543,'Crude Oil - WTI'!$A:$F,2,FALSE)</f>
        <v>51.43</v>
      </c>
      <c r="N543">
        <f>VLOOKUP($A543,'Crude Oil - WTI'!$A:$F,6,FALSE)</f>
        <v>765520</v>
      </c>
      <c r="O543">
        <f>VLOOKUP($A543,'Natural Gas'!$A:$F,2,FALSE)</f>
        <v>1.827</v>
      </c>
      <c r="P543">
        <f>VLOOKUP($A543,'Natural Gas'!$A:$F,6,FALSE)</f>
        <v>75200</v>
      </c>
      <c r="Q543">
        <f>VLOOKUP($A543,'Crude Oil - Brent'!$A:$F,2,FALSE)</f>
        <v>56.3</v>
      </c>
      <c r="R543">
        <f>VLOOKUP($A543,'Crude Oil - Brent'!$A:$F,6,FALSE)</f>
        <v>236330</v>
      </c>
    </row>
    <row r="544" spans="1:18" x14ac:dyDescent="0.3">
      <c r="A544" s="48">
        <v>43886</v>
      </c>
      <c r="B544" s="49">
        <v>1325</v>
      </c>
      <c r="C544">
        <f>VLOOKUP($A544,Aluminium!$A:$D,2,FALSE)</f>
        <v>1685</v>
      </c>
      <c r="D544">
        <f>VLOOKUP($A544,Aluminium!$A:$D,4,FALSE)</f>
        <v>1115400</v>
      </c>
      <c r="E544">
        <f>VLOOKUP($A544,Copper!$A:$D,2,FALSE)</f>
        <v>5663.5</v>
      </c>
      <c r="F544">
        <f>VLOOKUP($A544,Copper!$A:$D,4,FALSE)</f>
        <v>160250</v>
      </c>
      <c r="G544">
        <f>VLOOKUP($A544,Zinc!$A:$D,2,FALSE)</f>
        <v>2038</v>
      </c>
      <c r="H544">
        <f>VLOOKUP($A544,Zinc!$A:$D,4,FALSE)</f>
        <v>75200</v>
      </c>
      <c r="I544">
        <f>VLOOKUP($A544,'EUR-USD'!$A:$B,2,FALSE)</f>
        <v>1.0835999999999999</v>
      </c>
      <c r="J544">
        <f>VLOOKUP($A544,'USD-INR'!$A:$F,2,FALSE)</f>
        <v>71.89</v>
      </c>
      <c r="K544">
        <f>VLOOKUP($A544,'USD-INR'!$A:$F,6,FALSE)</f>
        <v>1790000</v>
      </c>
      <c r="L544">
        <f>VLOOKUP($A544,Coal!$A:$D,4,FALSE)</f>
        <v>0.59257198497704833</v>
      </c>
      <c r="M544">
        <f>VLOOKUP($A544,'Crude Oil - WTI'!$A:$F,2,FALSE)</f>
        <v>49.9</v>
      </c>
      <c r="N544">
        <f>VLOOKUP($A544,'Crude Oil - WTI'!$A:$F,6,FALSE)</f>
        <v>764990</v>
      </c>
      <c r="O544">
        <f>VLOOKUP($A544,'Natural Gas'!$A:$F,2,FALSE)</f>
        <v>1.847</v>
      </c>
      <c r="P544">
        <f>VLOOKUP($A544,'Natural Gas'!$A:$F,6,FALSE)</f>
        <v>70530</v>
      </c>
      <c r="Q544">
        <f>VLOOKUP($A544,'Crude Oil - Brent'!$A:$F,2,FALSE)</f>
        <v>54.95</v>
      </c>
      <c r="R544">
        <f>VLOOKUP($A544,'Crude Oil - Brent'!$A:$F,6,FALSE)</f>
        <v>210280</v>
      </c>
    </row>
    <row r="545" spans="1:18" x14ac:dyDescent="0.3">
      <c r="A545" s="48">
        <v>43887</v>
      </c>
      <c r="B545" s="49">
        <v>1325</v>
      </c>
      <c r="C545">
        <f>VLOOKUP($A545,Aluminium!$A:$D,2,FALSE)</f>
        <v>1676.5</v>
      </c>
      <c r="D545">
        <f>VLOOKUP($A545,Aluminium!$A:$D,4,FALSE)</f>
        <v>1103575</v>
      </c>
      <c r="E545">
        <f>VLOOKUP($A545,Copper!$A:$D,2,FALSE)</f>
        <v>5614</v>
      </c>
      <c r="F545">
        <f>VLOOKUP($A545,Copper!$A:$D,4,FALSE)</f>
        <v>221425</v>
      </c>
      <c r="G545">
        <f>VLOOKUP($A545,Zinc!$A:$D,2,FALSE)</f>
        <v>2014</v>
      </c>
      <c r="H545">
        <f>VLOOKUP($A545,Zinc!$A:$D,4,FALSE)</f>
        <v>75975</v>
      </c>
      <c r="I545">
        <f>VLOOKUP($A545,'EUR-USD'!$A:$B,2,FALSE)</f>
        <v>1.0869</v>
      </c>
      <c r="J545">
        <f>VLOOKUP($A545,'USD-INR'!$A:$F,2,FALSE)</f>
        <v>71.73</v>
      </c>
      <c r="K545">
        <f>VLOOKUP($A545,'USD-INR'!$A:$F,6,FALSE)</f>
        <v>1170000</v>
      </c>
      <c r="L545">
        <f>VLOOKUP($A545,Coal!$A:$D,4,FALSE)</f>
        <v>0.58483200892234766</v>
      </c>
      <c r="M545">
        <f>VLOOKUP($A545,'Crude Oil - WTI'!$A:$F,2,FALSE)</f>
        <v>48.73</v>
      </c>
      <c r="N545">
        <f>VLOOKUP($A545,'Crude Oil - WTI'!$A:$F,6,FALSE)</f>
        <v>884480</v>
      </c>
      <c r="O545">
        <f>VLOOKUP($A545,'Natural Gas'!$A:$F,2,FALSE)</f>
        <v>1.821</v>
      </c>
      <c r="P545">
        <f>VLOOKUP($A545,'Natural Gas'!$A:$F,6,FALSE)</f>
        <v>7700</v>
      </c>
      <c r="Q545">
        <f>VLOOKUP($A545,'Crude Oil - Brent'!$A:$F,2,FALSE)</f>
        <v>53.43</v>
      </c>
      <c r="R545">
        <f>VLOOKUP($A545,'Crude Oil - Brent'!$A:$F,6,FALSE)</f>
        <v>171500</v>
      </c>
    </row>
    <row r="546" spans="1:18" x14ac:dyDescent="0.3">
      <c r="A546" s="48">
        <v>43888</v>
      </c>
      <c r="B546" s="49">
        <v>1325</v>
      </c>
      <c r="C546">
        <f>VLOOKUP($A546,Aluminium!$A:$D,2,FALSE)</f>
        <v>1671</v>
      </c>
      <c r="D546">
        <f>VLOOKUP($A546,Aluminium!$A:$D,4,FALSE)</f>
        <v>1092275</v>
      </c>
      <c r="E546">
        <f>VLOOKUP($A546,Copper!$A:$D,2,FALSE)</f>
        <v>5618</v>
      </c>
      <c r="F546">
        <f>VLOOKUP($A546,Copper!$A:$D,4,FALSE)</f>
        <v>219875</v>
      </c>
      <c r="G546">
        <f>VLOOKUP($A546,Zinc!$A:$D,2,FALSE)</f>
        <v>1999</v>
      </c>
      <c r="H546">
        <f>VLOOKUP($A546,Zinc!$A:$D,4,FALSE)</f>
        <v>75425</v>
      </c>
      <c r="I546">
        <f>VLOOKUP($A546,'EUR-USD'!$A:$B,2,FALSE)</f>
        <v>1.0964</v>
      </c>
      <c r="J546">
        <f>VLOOKUP($A546,'USD-INR'!$A:$F,2,FALSE)</f>
        <v>71.790000000000006</v>
      </c>
      <c r="K546">
        <f>VLOOKUP($A546,'USD-INR'!$A:$F,6,FALSE)</f>
        <v>1680000</v>
      </c>
      <c r="L546">
        <f>VLOOKUP($A546,Coal!$A:$D,4,FALSE)</f>
        <v>0.57528903747039972</v>
      </c>
      <c r="M546">
        <f>VLOOKUP($A546,'Crude Oil - WTI'!$A:$F,2,FALSE)</f>
        <v>47.09</v>
      </c>
      <c r="N546">
        <f>VLOOKUP($A546,'Crude Oil - WTI'!$A:$F,6,FALSE)</f>
        <v>1010000</v>
      </c>
      <c r="O546">
        <f>VLOOKUP($A546,'Natural Gas'!$A:$F,2,FALSE)</f>
        <v>1.752</v>
      </c>
      <c r="P546">
        <f>VLOOKUP($A546,'Natural Gas'!$A:$F,6,FALSE)</f>
        <v>276100</v>
      </c>
      <c r="Q546">
        <f>VLOOKUP($A546,'Crude Oil - Brent'!$A:$F,2,FALSE)</f>
        <v>52.18</v>
      </c>
      <c r="R546">
        <f>VLOOKUP($A546,'Crude Oil - Brent'!$A:$F,6,FALSE)</f>
        <v>112160</v>
      </c>
    </row>
    <row r="547" spans="1:18" x14ac:dyDescent="0.3">
      <c r="A547" s="48">
        <v>43889</v>
      </c>
      <c r="B547" s="49">
        <v>1325</v>
      </c>
      <c r="C547">
        <f>VLOOKUP($A547,Aluminium!$A:$D,2,FALSE)</f>
        <v>1663</v>
      </c>
      <c r="D547">
        <f>VLOOKUP($A547,Aluminium!$A:$D,4,FALSE)</f>
        <v>1082150</v>
      </c>
      <c r="E547">
        <f>VLOOKUP($A547,Copper!$A:$D,2,FALSE)</f>
        <v>5573</v>
      </c>
      <c r="F547">
        <f>VLOOKUP($A547,Copper!$A:$D,4,FALSE)</f>
        <v>218175</v>
      </c>
      <c r="G547">
        <f>VLOOKUP($A547,Zinc!$A:$D,2,FALSE)</f>
        <v>2018.5</v>
      </c>
      <c r="H547">
        <f>VLOOKUP($A547,Zinc!$A:$D,4,FALSE)</f>
        <v>75275</v>
      </c>
      <c r="I547">
        <f>VLOOKUP($A547,'EUR-USD'!$A:$B,2,FALSE)</f>
        <v>1.0987</v>
      </c>
      <c r="J547">
        <f>VLOOKUP($A547,'USD-INR'!$A:$F,2,FALSE)</f>
        <v>72.400000000000006</v>
      </c>
      <c r="K547">
        <f>VLOOKUP($A547,'USD-INR'!$A:$F,6,FALSE)</f>
        <v>5400000</v>
      </c>
      <c r="L547">
        <f>VLOOKUP($A547,Coal!$A:$D,4,FALSE)</f>
        <v>0.56767955801104975</v>
      </c>
      <c r="M547">
        <f>VLOOKUP($A547,'Crude Oil - WTI'!$A:$F,2,FALSE)</f>
        <v>44.76</v>
      </c>
      <c r="N547">
        <f>VLOOKUP($A547,'Crude Oil - WTI'!$A:$F,6,FALSE)</f>
        <v>1100000</v>
      </c>
      <c r="O547">
        <f>VLOOKUP($A547,'Natural Gas'!$A:$F,2,FALSE)</f>
        <v>1.6839999999999999</v>
      </c>
      <c r="P547">
        <f>VLOOKUP($A547,'Natural Gas'!$A:$F,6,FALSE)</f>
        <v>218420</v>
      </c>
      <c r="Q547">
        <f>VLOOKUP($A547,'Crude Oil - Brent'!$A:$F,2,FALSE)</f>
        <v>50.52</v>
      </c>
      <c r="R547">
        <f>VLOOKUP($A547,'Crude Oil - Brent'!$A:$F,6,FALSE)</f>
        <v>20360</v>
      </c>
    </row>
    <row r="548" spans="1:18" x14ac:dyDescent="0.3">
      <c r="A548" s="48">
        <v>43892</v>
      </c>
      <c r="B548" s="49">
        <v>1325</v>
      </c>
      <c r="C548">
        <f>VLOOKUP($A548,Aluminium!$A:$D,2,FALSE)</f>
        <v>1684.5</v>
      </c>
      <c r="D548">
        <f>VLOOKUP($A548,Aluminium!$A:$D,4,FALSE)</f>
        <v>1071875</v>
      </c>
      <c r="E548">
        <f>VLOOKUP($A548,Copper!$A:$D,2,FALSE)</f>
        <v>5640</v>
      </c>
      <c r="F548">
        <f>VLOOKUP($A548,Copper!$A:$D,4,FALSE)</f>
        <v>216950</v>
      </c>
      <c r="G548">
        <f>VLOOKUP($A548,Zinc!$A:$D,2,FALSE)</f>
        <v>2009</v>
      </c>
      <c r="H548">
        <f>VLOOKUP($A548,Zinc!$A:$D,4,FALSE)</f>
        <v>75200</v>
      </c>
      <c r="I548">
        <f>VLOOKUP($A548,'EUR-USD'!$A:$B,2,FALSE)</f>
        <v>1.1113</v>
      </c>
      <c r="J548">
        <f>VLOOKUP($A548,'USD-INR'!$A:$F,2,FALSE)</f>
        <v>72.89</v>
      </c>
      <c r="K548">
        <f>VLOOKUP($A548,'USD-INR'!$A:$F,6,FALSE)</f>
        <v>4250000</v>
      </c>
      <c r="L548">
        <f>VLOOKUP($A548,Coal!$A:$D,4,FALSE)</f>
        <v>0.5570037042118261</v>
      </c>
      <c r="M548">
        <f>VLOOKUP($A548,'Crude Oil - WTI'!$A:$F,2,FALSE)</f>
        <v>46.75</v>
      </c>
      <c r="N548">
        <f>VLOOKUP($A548,'Crude Oil - WTI'!$A:$F,6,FALSE)</f>
        <v>949470</v>
      </c>
      <c r="O548">
        <f>VLOOKUP($A548,'Natural Gas'!$A:$F,2,FALSE)</f>
        <v>1.756</v>
      </c>
      <c r="P548">
        <f>VLOOKUP($A548,'Natural Gas'!$A:$F,6,FALSE)</f>
        <v>197990</v>
      </c>
      <c r="Q548">
        <f>VLOOKUP($A548,'Crude Oil - Brent'!$A:$F,2,FALSE)</f>
        <v>51.9</v>
      </c>
      <c r="R548">
        <f>VLOOKUP($A548,'Crude Oil - Brent'!$A:$F,6,FALSE)</f>
        <v>417560</v>
      </c>
    </row>
    <row r="549" spans="1:18" x14ac:dyDescent="0.3">
      <c r="A549" s="48">
        <v>43893</v>
      </c>
      <c r="B549" s="49">
        <v>1325</v>
      </c>
      <c r="C549">
        <f>VLOOKUP($A549,Aluminium!$A:$D,2,FALSE)</f>
        <v>1706</v>
      </c>
      <c r="D549">
        <f>VLOOKUP($A549,Aluminium!$A:$D,4,FALSE)</f>
        <v>1061375</v>
      </c>
      <c r="E549">
        <f>VLOOKUP($A549,Copper!$A:$D,2,FALSE)</f>
        <v>5668</v>
      </c>
      <c r="F549">
        <f>VLOOKUP($A549,Copper!$A:$D,4,FALSE)</f>
        <v>211225</v>
      </c>
      <c r="G549">
        <f>VLOOKUP($A549,Zinc!$A:$D,2,FALSE)</f>
        <v>1986</v>
      </c>
      <c r="H549">
        <f>VLOOKUP($A549,Zinc!$A:$D,4,FALSE)</f>
        <v>75025</v>
      </c>
      <c r="I549">
        <f>VLOOKUP($A549,'EUR-USD'!$A:$B,2,FALSE)</f>
        <v>1.1117999999999999</v>
      </c>
      <c r="J549">
        <f>VLOOKUP($A549,'USD-INR'!$A:$F,2,FALSE)</f>
        <v>73.510000000000005</v>
      </c>
      <c r="K549">
        <f>VLOOKUP($A549,'USD-INR'!$A:$F,6,FALSE)</f>
        <v>4920000</v>
      </c>
      <c r="L549">
        <f>VLOOKUP($A549,Coal!$A:$D,4,FALSE)</f>
        <v>0.54958509046388238</v>
      </c>
      <c r="M549">
        <f>VLOOKUP($A549,'Crude Oil - WTI'!$A:$F,2,FALSE)</f>
        <v>47.18</v>
      </c>
      <c r="N549">
        <f>VLOOKUP($A549,'Crude Oil - WTI'!$A:$F,6,FALSE)</f>
        <v>1010000</v>
      </c>
      <c r="O549">
        <f>VLOOKUP($A549,'Natural Gas'!$A:$F,2,FALSE)</f>
        <v>1.8</v>
      </c>
      <c r="P549">
        <f>VLOOKUP($A549,'Natural Gas'!$A:$F,6,FALSE)</f>
        <v>207500</v>
      </c>
      <c r="Q549">
        <f>VLOOKUP($A549,'Crude Oil - Brent'!$A:$F,2,FALSE)</f>
        <v>51.86</v>
      </c>
      <c r="R549">
        <f>VLOOKUP($A549,'Crude Oil - Brent'!$A:$F,6,FALSE)</f>
        <v>407550</v>
      </c>
    </row>
    <row r="550" spans="1:18" x14ac:dyDescent="0.3">
      <c r="A550" s="48">
        <v>43894</v>
      </c>
      <c r="B550" s="49">
        <v>1300</v>
      </c>
      <c r="C550">
        <f>VLOOKUP($A550,Aluminium!$A:$D,2,FALSE)</f>
        <v>1723.5</v>
      </c>
      <c r="D550">
        <f>VLOOKUP($A550,Aluminium!$A:$D,4,FALSE)</f>
        <v>1050750</v>
      </c>
      <c r="E550">
        <f>VLOOKUP($A550,Copper!$A:$D,2,FALSE)</f>
        <v>5694.5</v>
      </c>
      <c r="F550">
        <f>VLOOKUP($A550,Copper!$A:$D,4,FALSE)</f>
        <v>206575</v>
      </c>
      <c r="G550">
        <f>VLOOKUP($A550,Zinc!$A:$D,2,FALSE)</f>
        <v>1964</v>
      </c>
      <c r="H550">
        <f>VLOOKUP($A550,Zinc!$A:$D,4,FALSE)</f>
        <v>74725</v>
      </c>
      <c r="I550">
        <f>VLOOKUP($A550,'EUR-USD'!$A:$B,2,FALSE)</f>
        <v>1.1113</v>
      </c>
      <c r="J550">
        <f>VLOOKUP($A550,'USD-INR'!$A:$F,2,FALSE)</f>
        <v>73.52</v>
      </c>
      <c r="K550">
        <f>VLOOKUP($A550,'USD-INR'!$A:$F,6,FALSE)</f>
        <v>4750000</v>
      </c>
      <c r="L550">
        <f>VLOOKUP($A550,Coal!$A:$D,4,FALSE)</f>
        <v>0.5529107725788901</v>
      </c>
      <c r="M550">
        <f>VLOOKUP($A550,'Crude Oil - WTI'!$A:$F,2,FALSE)</f>
        <v>46.78</v>
      </c>
      <c r="N550">
        <f>VLOOKUP($A550,'Crude Oil - WTI'!$A:$F,6,FALSE)</f>
        <v>745860</v>
      </c>
      <c r="O550">
        <f>VLOOKUP($A550,'Natural Gas'!$A:$F,2,FALSE)</f>
        <v>1.827</v>
      </c>
      <c r="P550">
        <f>VLOOKUP($A550,'Natural Gas'!$A:$F,6,FALSE)</f>
        <v>138210</v>
      </c>
      <c r="Q550">
        <f>VLOOKUP($A550,'Crude Oil - Brent'!$A:$F,2,FALSE)</f>
        <v>51.13</v>
      </c>
      <c r="R550">
        <f>VLOOKUP($A550,'Crude Oil - Brent'!$A:$F,6,FALSE)</f>
        <v>363500</v>
      </c>
    </row>
    <row r="551" spans="1:18" x14ac:dyDescent="0.3">
      <c r="A551" s="48">
        <v>43895</v>
      </c>
      <c r="B551" s="49">
        <v>1300</v>
      </c>
      <c r="C551">
        <f>VLOOKUP($A551,Aluminium!$A:$D,2,FALSE)</f>
        <v>1715</v>
      </c>
      <c r="D551">
        <f>VLOOKUP($A551,Aluminium!$A:$D,4,FALSE)</f>
        <v>1040775</v>
      </c>
      <c r="E551">
        <f>VLOOKUP($A551,Copper!$A:$D,2,FALSE)</f>
        <v>5667.5</v>
      </c>
      <c r="F551">
        <f>VLOOKUP($A551,Copper!$A:$D,4,FALSE)</f>
        <v>203275</v>
      </c>
      <c r="G551">
        <f>VLOOKUP($A551,Zinc!$A:$D,2,FALSE)</f>
        <v>2002</v>
      </c>
      <c r="H551">
        <f>VLOOKUP($A551,Zinc!$A:$D,4,FALSE)</f>
        <v>74600</v>
      </c>
      <c r="I551">
        <f>VLOOKUP($A551,'EUR-USD'!$A:$B,2,FALSE)</f>
        <v>1.1189</v>
      </c>
      <c r="J551">
        <f>VLOOKUP($A551,'USD-INR'!$A:$F,2,FALSE)</f>
        <v>73.540000000000006</v>
      </c>
      <c r="K551">
        <f>VLOOKUP($A551,'USD-INR'!$A:$F,6,FALSE)</f>
        <v>3240000</v>
      </c>
      <c r="L551">
        <f>VLOOKUP($A551,Coal!$A:$D,4,FALSE)</f>
        <v>0.55615991297253187</v>
      </c>
      <c r="M551">
        <f>VLOOKUP($A551,'Crude Oil - WTI'!$A:$F,2,FALSE)</f>
        <v>45.9</v>
      </c>
      <c r="N551">
        <f>VLOOKUP($A551,'Crude Oil - WTI'!$A:$F,6,FALSE)</f>
        <v>704590</v>
      </c>
      <c r="O551">
        <f>VLOOKUP($A551,'Natural Gas'!$A:$F,2,FALSE)</f>
        <v>1.772</v>
      </c>
      <c r="P551">
        <f>VLOOKUP($A551,'Natural Gas'!$A:$F,6,FALSE)</f>
        <v>152640</v>
      </c>
      <c r="Q551">
        <f>VLOOKUP($A551,'Crude Oil - Brent'!$A:$F,2,FALSE)</f>
        <v>49.99</v>
      </c>
      <c r="R551">
        <f>VLOOKUP($A551,'Crude Oil - Brent'!$A:$F,6,FALSE)</f>
        <v>361040</v>
      </c>
    </row>
    <row r="552" spans="1:18" x14ac:dyDescent="0.3">
      <c r="A552" s="48">
        <v>43896</v>
      </c>
      <c r="B552" s="49">
        <v>1300</v>
      </c>
      <c r="C552">
        <f>VLOOKUP($A552,Aluminium!$A:$D,2,FALSE)</f>
        <v>1687</v>
      </c>
      <c r="D552">
        <f>VLOOKUP($A552,Aluminium!$A:$D,4,FALSE)</f>
        <v>1030750</v>
      </c>
      <c r="E552">
        <f>VLOOKUP($A552,Copper!$A:$D,2,FALSE)</f>
        <v>5624</v>
      </c>
      <c r="F552">
        <f>VLOOKUP($A552,Copper!$A:$D,4,FALSE)</f>
        <v>200275</v>
      </c>
      <c r="G552">
        <f>VLOOKUP($A552,Zinc!$A:$D,2,FALSE)</f>
        <v>1978</v>
      </c>
      <c r="H552">
        <f>VLOOKUP($A552,Zinc!$A:$D,4,FALSE)</f>
        <v>74400</v>
      </c>
      <c r="I552">
        <f>VLOOKUP($A552,'EUR-USD'!$A:$B,2,FALSE)</f>
        <v>1.1315999999999999</v>
      </c>
      <c r="J552">
        <f>VLOOKUP($A552,'USD-INR'!$A:$F,2,FALSE)</f>
        <v>73.94</v>
      </c>
      <c r="K552">
        <f>VLOOKUP($A552,'USD-INR'!$A:$F,6,FALSE)</f>
        <v>4320000</v>
      </c>
      <c r="L552">
        <f>VLOOKUP($A552,Coal!$A:$D,4,FALSE)</f>
        <v>0.55179875574790371</v>
      </c>
      <c r="M552">
        <f>VLOOKUP($A552,'Crude Oil - WTI'!$A:$F,2,FALSE)</f>
        <v>41.28</v>
      </c>
      <c r="N552">
        <f>VLOOKUP($A552,'Crude Oil - WTI'!$A:$F,6,FALSE)</f>
        <v>1280000</v>
      </c>
      <c r="O552">
        <f>VLOOKUP($A552,'Natural Gas'!$A:$F,2,FALSE)</f>
        <v>1.708</v>
      </c>
      <c r="P552">
        <f>VLOOKUP($A552,'Natural Gas'!$A:$F,6,FALSE)</f>
        <v>213510</v>
      </c>
      <c r="Q552">
        <f>VLOOKUP($A552,'Crude Oil - Brent'!$A:$F,2,FALSE)</f>
        <v>45.27</v>
      </c>
      <c r="R552">
        <f>VLOOKUP($A552,'Crude Oil - Brent'!$A:$F,6,FALSE)</f>
        <v>636390</v>
      </c>
    </row>
    <row r="553" spans="1:18" x14ac:dyDescent="0.3">
      <c r="A553" s="48">
        <v>43899</v>
      </c>
      <c r="B553" s="49">
        <v>1300</v>
      </c>
      <c r="C553">
        <f>VLOOKUP($A553,Aluminium!$A:$D,2,FALSE)</f>
        <v>1643.5</v>
      </c>
      <c r="D553">
        <f>VLOOKUP($A553,Aluminium!$A:$D,4,FALSE)</f>
        <v>1019950</v>
      </c>
      <c r="E553">
        <f>VLOOKUP($A553,Copper!$A:$D,2,FALSE)</f>
        <v>5483</v>
      </c>
      <c r="F553">
        <f>VLOOKUP($A553,Copper!$A:$D,4,FALSE)</f>
        <v>194125</v>
      </c>
      <c r="G553">
        <f>VLOOKUP($A553,Zinc!$A:$D,2,FALSE)</f>
        <v>1925.5</v>
      </c>
      <c r="H553">
        <f>VLOOKUP($A553,Zinc!$A:$D,4,FALSE)</f>
        <v>74300</v>
      </c>
      <c r="I553">
        <f>VLOOKUP($A553,'EUR-USD'!$A:$B,2,FALSE)</f>
        <v>1.1435</v>
      </c>
      <c r="J553">
        <f>VLOOKUP($A553,'USD-INR'!$A:$F,2,FALSE)</f>
        <v>74.319999999999993</v>
      </c>
      <c r="K553">
        <f>VLOOKUP($A553,'USD-INR'!$A:$F,6,FALSE)</f>
        <v>2930000</v>
      </c>
      <c r="L553">
        <f>VLOOKUP($A553,Coal!$A:$D,4,FALSE)</f>
        <v>0.54023143164693221</v>
      </c>
      <c r="M553">
        <f>VLOOKUP($A553,'Crude Oil - WTI'!$A:$F,2,FALSE)</f>
        <v>31.13</v>
      </c>
      <c r="N553">
        <f>VLOOKUP($A553,'Crude Oil - WTI'!$A:$F,6,FALSE)</f>
        <v>1770000</v>
      </c>
      <c r="O553">
        <f>VLOOKUP($A553,'Natural Gas'!$A:$F,2,FALSE)</f>
        <v>1.778</v>
      </c>
      <c r="P553">
        <f>VLOOKUP($A553,'Natural Gas'!$A:$F,6,FALSE)</f>
        <v>291350</v>
      </c>
      <c r="Q553">
        <f>VLOOKUP($A553,'Crude Oil - Brent'!$A:$F,2,FALSE)</f>
        <v>34.36</v>
      </c>
      <c r="R553">
        <f>VLOOKUP($A553,'Crude Oil - Brent'!$A:$F,6,FALSE)</f>
        <v>779720</v>
      </c>
    </row>
    <row r="554" spans="1:18" x14ac:dyDescent="0.3">
      <c r="A554" s="48">
        <v>43900</v>
      </c>
      <c r="B554" s="49">
        <v>1300</v>
      </c>
      <c r="C554">
        <f>VLOOKUP($A554,Aluminium!$A:$D,2,FALSE)</f>
        <v>1689</v>
      </c>
      <c r="D554">
        <f>VLOOKUP($A554,Aluminium!$A:$D,4,FALSE)</f>
        <v>1010025</v>
      </c>
      <c r="E554">
        <f>VLOOKUP($A554,Copper!$A:$D,2,FALSE)</f>
        <v>5598</v>
      </c>
      <c r="F554">
        <f>VLOOKUP($A554,Copper!$A:$D,4,FALSE)</f>
        <v>190425</v>
      </c>
      <c r="G554">
        <f>VLOOKUP($A554,Zinc!$A:$D,2,FALSE)</f>
        <v>2000</v>
      </c>
      <c r="H554">
        <f>VLOOKUP($A554,Zinc!$A:$D,4,FALSE)</f>
        <v>74550</v>
      </c>
      <c r="I554">
        <f>VLOOKUP($A554,'EUR-USD'!$A:$B,2,FALSE)</f>
        <v>1.1379999999999999</v>
      </c>
      <c r="J554">
        <f>AVERAGE(J553,J555)</f>
        <v>74.064999999999998</v>
      </c>
      <c r="K554">
        <f>AVERAGE(K553,K555)</f>
        <v>3110000</v>
      </c>
      <c r="L554">
        <f>VLOOKUP($A554,Coal!$A:$D,4,FALSE)</f>
        <v>0.52799362422793383</v>
      </c>
      <c r="M554">
        <f>VLOOKUP($A554,'Crude Oil - WTI'!$A:$F,2,FALSE)</f>
        <v>34.36</v>
      </c>
      <c r="N554">
        <f>VLOOKUP($A554,'Crude Oil - WTI'!$A:$F,6,FALSE)</f>
        <v>1060000</v>
      </c>
      <c r="O554">
        <f>VLOOKUP($A554,'Natural Gas'!$A:$F,2,FALSE)</f>
        <v>1.9359999999999999</v>
      </c>
      <c r="P554">
        <f>VLOOKUP($A554,'Natural Gas'!$A:$F,6,FALSE)</f>
        <v>350200</v>
      </c>
      <c r="Q554">
        <f>VLOOKUP($A554,'Crude Oil - Brent'!$A:$F,2,FALSE)</f>
        <v>37.22</v>
      </c>
      <c r="R554">
        <f>VLOOKUP($A554,'Crude Oil - Brent'!$A:$F,6,FALSE)</f>
        <v>551290</v>
      </c>
    </row>
    <row r="555" spans="1:18" x14ac:dyDescent="0.3">
      <c r="A555" s="48">
        <v>43901</v>
      </c>
      <c r="B555" s="49">
        <v>1300</v>
      </c>
      <c r="C555">
        <f>VLOOKUP($A555,Aluminium!$A:$D,2,FALSE)</f>
        <v>1670.5</v>
      </c>
      <c r="D555">
        <f>VLOOKUP($A555,Aluminium!$A:$D,4,FALSE)</f>
        <v>1002300</v>
      </c>
      <c r="E555">
        <f>VLOOKUP($A555,Copper!$A:$D,2,FALSE)</f>
        <v>5552</v>
      </c>
      <c r="F555">
        <f>VLOOKUP($A555,Copper!$A:$D,4,FALSE)</f>
        <v>189725</v>
      </c>
      <c r="G555">
        <f>VLOOKUP($A555,Zinc!$A:$D,2,FALSE)</f>
        <v>1978.5</v>
      </c>
      <c r="H555">
        <f>VLOOKUP($A555,Zinc!$A:$D,4,FALSE)</f>
        <v>75225</v>
      </c>
      <c r="I555">
        <f>VLOOKUP($A555,'EUR-USD'!$A:$B,2,FALSE)</f>
        <v>1.1339999999999999</v>
      </c>
      <c r="J555">
        <f>VLOOKUP($A555,'USD-INR'!$A:$F,2,FALSE)</f>
        <v>73.81</v>
      </c>
      <c r="K555">
        <f>VLOOKUP($A555,'USD-INR'!$A:$F,6,FALSE)</f>
        <v>3290000</v>
      </c>
      <c r="L555">
        <f>VLOOKUP($A555,Coal!$A:$D,4,FALSE)</f>
        <v>0.53989974258230589</v>
      </c>
      <c r="M555">
        <f>VLOOKUP($A555,'Crude Oil - WTI'!$A:$F,2,FALSE)</f>
        <v>32.979999999999997</v>
      </c>
      <c r="N555">
        <f>VLOOKUP($A555,'Crude Oil - WTI'!$A:$F,6,FALSE)</f>
        <v>874650</v>
      </c>
      <c r="O555">
        <f>VLOOKUP($A555,'Natural Gas'!$A:$F,2,FALSE)</f>
        <v>1.8779999999999999</v>
      </c>
      <c r="P555">
        <f>VLOOKUP($A555,'Natural Gas'!$A:$F,6,FALSE)</f>
        <v>318550</v>
      </c>
      <c r="Q555">
        <f>VLOOKUP($A555,'Crude Oil - Brent'!$A:$F,2,FALSE)</f>
        <v>35.79</v>
      </c>
      <c r="R555">
        <f>VLOOKUP($A555,'Crude Oil - Brent'!$A:$F,6,FALSE)</f>
        <v>471770</v>
      </c>
    </row>
    <row r="556" spans="1:18" x14ac:dyDescent="0.3">
      <c r="A556" s="48">
        <v>43902</v>
      </c>
      <c r="B556" s="49">
        <v>1300</v>
      </c>
      <c r="C556">
        <f>VLOOKUP($A556,Aluminium!$A:$D,2,FALSE)</f>
        <v>1643</v>
      </c>
      <c r="D556">
        <f>VLOOKUP($A556,Aluminium!$A:$D,4,FALSE)</f>
        <v>994675</v>
      </c>
      <c r="E556">
        <f>VLOOKUP($A556,Copper!$A:$D,2,FALSE)</f>
        <v>5386.5</v>
      </c>
      <c r="F556">
        <f>VLOOKUP($A556,Copper!$A:$D,4,FALSE)</f>
        <v>187450</v>
      </c>
      <c r="G556">
        <f>VLOOKUP($A556,Zinc!$A:$D,2,FALSE)</f>
        <v>1927</v>
      </c>
      <c r="H556">
        <f>VLOOKUP($A556,Zinc!$A:$D,4,FALSE)</f>
        <v>74900</v>
      </c>
      <c r="I556">
        <f>VLOOKUP($A556,'EUR-USD'!$A:$B,2,FALSE)</f>
        <v>1.1214999999999999</v>
      </c>
      <c r="J556">
        <f>VLOOKUP($A556,'USD-INR'!$A:$F,2,FALSE)</f>
        <v>74.45</v>
      </c>
      <c r="K556">
        <f>VLOOKUP($A556,'USD-INR'!$A:$F,6,FALSE)</f>
        <v>3320000</v>
      </c>
      <c r="L556">
        <f>VLOOKUP($A556,Coal!$A:$D,4,FALSE)</f>
        <v>0.53391537944929479</v>
      </c>
      <c r="M556">
        <f>VLOOKUP($A556,'Crude Oil - WTI'!$A:$F,2,FALSE)</f>
        <v>31.5</v>
      </c>
      <c r="N556">
        <f>VLOOKUP($A556,'Crude Oil - WTI'!$A:$F,6,FALSE)</f>
        <v>1030000</v>
      </c>
      <c r="O556">
        <f>VLOOKUP($A556,'Natural Gas'!$A:$F,2,FALSE)</f>
        <v>1.841</v>
      </c>
      <c r="P556">
        <f>VLOOKUP($A556,'Natural Gas'!$A:$F,6,FALSE)</f>
        <v>280150</v>
      </c>
      <c r="Q556">
        <f>VLOOKUP($A556,'Crude Oil - Brent'!$A:$F,2,FALSE)</f>
        <v>33.22</v>
      </c>
      <c r="R556">
        <f>VLOOKUP($A556,'Crude Oil - Brent'!$A:$F,6,FALSE)</f>
        <v>472740</v>
      </c>
    </row>
    <row r="557" spans="1:18" x14ac:dyDescent="0.3">
      <c r="A557" s="48">
        <v>43903</v>
      </c>
      <c r="B557" s="49">
        <v>1300</v>
      </c>
      <c r="C557">
        <f>VLOOKUP($A557,Aluminium!$A:$D,2,FALSE)</f>
        <v>1677</v>
      </c>
      <c r="D557">
        <f>VLOOKUP($A557,Aluminium!$A:$D,4,FALSE)</f>
        <v>987175</v>
      </c>
      <c r="E557">
        <f>VLOOKUP($A557,Copper!$A:$D,2,FALSE)</f>
        <v>5530.5</v>
      </c>
      <c r="F557">
        <f>VLOOKUP($A557,Copper!$A:$D,4,FALSE)</f>
        <v>183700</v>
      </c>
      <c r="G557">
        <f>VLOOKUP($A557,Zinc!$A:$D,2,FALSE)</f>
        <v>1986.5</v>
      </c>
      <c r="H557">
        <f>VLOOKUP($A557,Zinc!$A:$D,4,FALSE)</f>
        <v>74600</v>
      </c>
      <c r="I557">
        <f>VLOOKUP($A557,'EUR-USD'!$A:$B,2,FALSE)</f>
        <v>1.111</v>
      </c>
      <c r="J557">
        <f>VLOOKUP($A557,'USD-INR'!$A:$F,2,FALSE)</f>
        <v>74.13</v>
      </c>
      <c r="K557">
        <f>VLOOKUP($A557,'USD-INR'!$A:$F,6,FALSE)</f>
        <v>2920000</v>
      </c>
      <c r="L557">
        <f>VLOOKUP($A557,Coal!$A:$D,4,FALSE)</f>
        <v>0.52610279239174429</v>
      </c>
      <c r="M557">
        <f>VLOOKUP($A557,'Crude Oil - WTI'!$A:$F,2,FALSE)</f>
        <v>31.73</v>
      </c>
      <c r="N557">
        <f>VLOOKUP($A557,'Crude Oil - WTI'!$A:$F,6,FALSE)</f>
        <v>743130</v>
      </c>
      <c r="O557">
        <f>VLOOKUP($A557,'Natural Gas'!$A:$F,2,FALSE)</f>
        <v>1.869</v>
      </c>
      <c r="P557">
        <f>VLOOKUP($A557,'Natural Gas'!$A:$F,6,FALSE)</f>
        <v>222420</v>
      </c>
      <c r="Q557">
        <f>VLOOKUP($A557,'Crude Oil - Brent'!$A:$F,2,FALSE)</f>
        <v>33.85</v>
      </c>
      <c r="R557">
        <f>VLOOKUP($A557,'Crude Oil - Brent'!$A:$F,6,FALSE)</f>
        <v>360630</v>
      </c>
    </row>
    <row r="558" spans="1:18" x14ac:dyDescent="0.3">
      <c r="A558" s="48">
        <v>43906</v>
      </c>
      <c r="B558" s="49">
        <v>1475</v>
      </c>
      <c r="C558">
        <f>VLOOKUP($A558,Aluminium!$A:$D,2,FALSE)</f>
        <v>1640.5</v>
      </c>
      <c r="D558">
        <f>VLOOKUP($A558,Aluminium!$A:$D,4,FALSE)</f>
        <v>978450</v>
      </c>
      <c r="E558">
        <f>VLOOKUP($A558,Copper!$A:$D,2,FALSE)</f>
        <v>5211</v>
      </c>
      <c r="F558">
        <f>VLOOKUP($A558,Copper!$A:$D,4,FALSE)</f>
        <v>179725</v>
      </c>
      <c r="G558">
        <f>VLOOKUP($A558,Zinc!$A:$D,2,FALSE)</f>
        <v>1932</v>
      </c>
      <c r="H558">
        <f>VLOOKUP($A558,Zinc!$A:$D,4,FALSE)</f>
        <v>74125</v>
      </c>
      <c r="I558">
        <f>VLOOKUP($A558,'EUR-USD'!$A:$B,2,FALSE)</f>
        <v>1.1166</v>
      </c>
      <c r="J558">
        <f>VLOOKUP($A558,'USD-INR'!$A:$F,2,FALSE)</f>
        <v>74.459999999999994</v>
      </c>
      <c r="K558">
        <f>VLOOKUP($A558,'USD-INR'!$A:$F,6,FALSE)</f>
        <v>2720000</v>
      </c>
      <c r="L558">
        <f>VLOOKUP($A558,Coal!$A:$D,4,FALSE)</f>
        <v>0.52108514638732206</v>
      </c>
      <c r="M558">
        <f>VLOOKUP($A558,'Crude Oil - WTI'!$A:$F,2,FALSE)</f>
        <v>28.7</v>
      </c>
      <c r="N558">
        <f>VLOOKUP($A558,'Crude Oil - WTI'!$A:$F,6,FALSE)</f>
        <v>698830</v>
      </c>
      <c r="O558">
        <f>VLOOKUP($A558,'Natural Gas'!$A:$F,2,FALSE)</f>
        <v>1.8149999999999999</v>
      </c>
      <c r="P558">
        <f>VLOOKUP($A558,'Natural Gas'!$A:$F,6,FALSE)</f>
        <v>167170</v>
      </c>
      <c r="Q558">
        <f>VLOOKUP($A558,'Crude Oil - Brent'!$A:$F,2,FALSE)</f>
        <v>30.05</v>
      </c>
      <c r="R558">
        <f>VLOOKUP($A558,'Crude Oil - Brent'!$A:$F,6,FALSE)</f>
        <v>330120</v>
      </c>
    </row>
    <row r="559" spans="1:18" x14ac:dyDescent="0.3">
      <c r="A559" s="48">
        <v>43907</v>
      </c>
      <c r="B559" s="49">
        <v>1475</v>
      </c>
      <c r="C559">
        <f>VLOOKUP($A559,Aluminium!$A:$D,2,FALSE)</f>
        <v>1628</v>
      </c>
      <c r="D559">
        <f>VLOOKUP($A559,Aluminium!$A:$D,4,FALSE)</f>
        <v>973050</v>
      </c>
      <c r="E559">
        <f>VLOOKUP($A559,Copper!$A:$D,2,FALSE)</f>
        <v>5205</v>
      </c>
      <c r="F559">
        <f>VLOOKUP($A559,Copper!$A:$D,4,FALSE)</f>
        <v>220325</v>
      </c>
      <c r="G559">
        <f>VLOOKUP($A559,Zinc!$A:$D,2,FALSE)</f>
        <v>1900</v>
      </c>
      <c r="H559">
        <f>VLOOKUP($A559,Zinc!$A:$D,4,FALSE)</f>
        <v>74000</v>
      </c>
      <c r="I559">
        <f>VLOOKUP($A559,'EUR-USD'!$A:$B,2,FALSE)</f>
        <v>1.0989</v>
      </c>
      <c r="J559">
        <f>VLOOKUP($A559,'USD-INR'!$A:$F,2,FALSE)</f>
        <v>74.430000000000007</v>
      </c>
      <c r="K559">
        <f>VLOOKUP($A559,'USD-INR'!$A:$F,6,FALSE)</f>
        <v>2410000</v>
      </c>
      <c r="L559">
        <f>VLOOKUP($A559,Coal!$A:$D,4,FALSE)</f>
        <v>0.51995163240628772</v>
      </c>
      <c r="M559">
        <f>VLOOKUP($A559,'Crude Oil - WTI'!$A:$F,2,FALSE)</f>
        <v>26.95</v>
      </c>
      <c r="N559">
        <f>VLOOKUP($A559,'Crude Oil - WTI'!$A:$F,6,FALSE)</f>
        <v>545820</v>
      </c>
      <c r="O559">
        <f>VLOOKUP($A559,'Natural Gas'!$A:$F,2,FALSE)</f>
        <v>1.7290000000000001</v>
      </c>
      <c r="P559">
        <f>VLOOKUP($A559,'Natural Gas'!$A:$F,6,FALSE)</f>
        <v>163790</v>
      </c>
      <c r="Q559">
        <f>VLOOKUP($A559,'Crude Oil - Brent'!$A:$F,2,FALSE)</f>
        <v>28.73</v>
      </c>
      <c r="R559">
        <f>VLOOKUP($A559,'Crude Oil - Brent'!$A:$F,6,FALSE)</f>
        <v>270240</v>
      </c>
    </row>
    <row r="560" spans="1:18" x14ac:dyDescent="0.3">
      <c r="A560" s="48">
        <v>43908</v>
      </c>
      <c r="B560" s="49">
        <v>1425</v>
      </c>
      <c r="C560">
        <f>VLOOKUP($A560,Aluminium!$A:$D,2,FALSE)</f>
        <v>1602.5</v>
      </c>
      <c r="D560">
        <f>VLOOKUP($A560,Aluminium!$A:$D,4,FALSE)</f>
        <v>967325</v>
      </c>
      <c r="E560">
        <f>VLOOKUP($A560,Copper!$A:$D,2,FALSE)</f>
        <v>4860.5</v>
      </c>
      <c r="F560">
        <f>VLOOKUP($A560,Copper!$A:$D,4,FALSE)</f>
        <v>233150</v>
      </c>
      <c r="G560">
        <f>VLOOKUP($A560,Zinc!$A:$D,2,FALSE)</f>
        <v>1820</v>
      </c>
      <c r="H560">
        <f>VLOOKUP($A560,Zinc!$A:$D,4,FALSE)</f>
        <v>73275</v>
      </c>
      <c r="I560">
        <f>VLOOKUP($A560,'EUR-USD'!$A:$B,2,FALSE)</f>
        <v>1.0931</v>
      </c>
      <c r="J560">
        <f>VLOOKUP($A560,'USD-INR'!$A:$F,2,FALSE)</f>
        <v>74.400000000000006</v>
      </c>
      <c r="K560">
        <f>VLOOKUP($A560,'USD-INR'!$A:$F,6,FALSE)</f>
        <v>2690000</v>
      </c>
      <c r="L560">
        <f>VLOOKUP($A560,Coal!$A:$D,4,FALSE)</f>
        <v>0.51209677419354838</v>
      </c>
      <c r="M560">
        <f>VLOOKUP($A560,'Crude Oil - WTI'!$A:$F,2,FALSE)</f>
        <v>20.37</v>
      </c>
      <c r="N560">
        <f>VLOOKUP($A560,'Crude Oil - WTI'!$A:$F,6,FALSE)</f>
        <v>309480</v>
      </c>
      <c r="O560">
        <f>VLOOKUP($A560,'Natural Gas'!$A:$F,2,FALSE)</f>
        <v>1.6040000000000001</v>
      </c>
      <c r="P560">
        <f>VLOOKUP($A560,'Natural Gas'!$A:$F,6,FALSE)</f>
        <v>216850</v>
      </c>
      <c r="Q560">
        <f>VLOOKUP($A560,'Crude Oil - Brent'!$A:$F,2,FALSE)</f>
        <v>24.88</v>
      </c>
      <c r="R560">
        <f>VLOOKUP($A560,'Crude Oil - Brent'!$A:$F,6,FALSE)</f>
        <v>348400</v>
      </c>
    </row>
    <row r="561" spans="1:18" x14ac:dyDescent="0.3">
      <c r="A561" s="48">
        <v>43909</v>
      </c>
      <c r="B561" s="49">
        <v>1425</v>
      </c>
      <c r="C561">
        <f>VLOOKUP($A561,Aluminium!$A:$D,2,FALSE)</f>
        <v>1581</v>
      </c>
      <c r="D561">
        <f>VLOOKUP($A561,Aluminium!$A:$D,4,FALSE)</f>
        <v>1009100</v>
      </c>
      <c r="E561">
        <f>VLOOKUP($A561,Copper!$A:$D,2,FALSE)</f>
        <v>4685</v>
      </c>
      <c r="F561">
        <f>VLOOKUP($A561,Copper!$A:$D,4,FALSE)</f>
        <v>231025</v>
      </c>
      <c r="G561">
        <f>VLOOKUP($A561,Zinc!$A:$D,2,FALSE)</f>
        <v>1841</v>
      </c>
      <c r="H561">
        <f>VLOOKUP($A561,Zinc!$A:$D,4,FALSE)</f>
        <v>73700</v>
      </c>
      <c r="I561">
        <f>VLOOKUP($A561,'EUR-USD'!$A:$B,2,FALSE)</f>
        <v>1.0799000000000001</v>
      </c>
      <c r="J561">
        <f>VLOOKUP($A561,'USD-INR'!$A:$F,2,FALSE)</f>
        <v>75.2</v>
      </c>
      <c r="K561">
        <f>VLOOKUP($A561,'USD-INR'!$A:$F,6,FALSE)</f>
        <v>5380000</v>
      </c>
      <c r="L561">
        <f>VLOOKUP($A561,Coal!$A:$D,4,FALSE)</f>
        <v>0.50864361702127658</v>
      </c>
      <c r="M561">
        <f>VLOOKUP($A561,'Crude Oil - WTI'!$A:$F,2,FALSE)</f>
        <v>25.22</v>
      </c>
      <c r="N561">
        <f>VLOOKUP($A561,'Crude Oil - WTI'!$A:$F,6,FALSE)</f>
        <v>136720</v>
      </c>
      <c r="O561">
        <f>VLOOKUP($A561,'Natural Gas'!$A:$F,2,FALSE)</f>
        <v>1.6539999999999999</v>
      </c>
      <c r="P561">
        <f>VLOOKUP($A561,'Natural Gas'!$A:$F,6,FALSE)</f>
        <v>189480</v>
      </c>
      <c r="Q561">
        <f>VLOOKUP($A561,'Crude Oil - Brent'!$A:$F,2,FALSE)</f>
        <v>28.47</v>
      </c>
      <c r="R561">
        <f>VLOOKUP($A561,'Crude Oil - Brent'!$A:$F,6,FALSE)</f>
        <v>335720</v>
      </c>
    </row>
    <row r="562" spans="1:18" x14ac:dyDescent="0.3">
      <c r="A562" s="48">
        <v>43910</v>
      </c>
      <c r="B562" s="49">
        <v>1400</v>
      </c>
      <c r="C562">
        <f>VLOOKUP($A562,Aluminium!$A:$D,2,FALSE)</f>
        <v>1580.5</v>
      </c>
      <c r="D562">
        <f>VLOOKUP($A562,Aluminium!$A:$D,4,FALSE)</f>
        <v>1069925</v>
      </c>
      <c r="E562">
        <f>VLOOKUP($A562,Copper!$A:$D,2,FALSE)</f>
        <v>4855</v>
      </c>
      <c r="F562">
        <f>VLOOKUP($A562,Copper!$A:$D,4,FALSE)</f>
        <v>227875</v>
      </c>
      <c r="G562">
        <f>VLOOKUP($A562,Zinc!$A:$D,2,FALSE)</f>
        <v>1880</v>
      </c>
      <c r="H562">
        <f>VLOOKUP($A562,Zinc!$A:$D,4,FALSE)</f>
        <v>73200</v>
      </c>
      <c r="I562">
        <f>VLOOKUP($A562,'EUR-USD'!$A:$B,2,FALSE)</f>
        <v>1.0709</v>
      </c>
      <c r="J562">
        <f>VLOOKUP($A562,'USD-INR'!$A:$F,2,FALSE)</f>
        <v>75.209999999999994</v>
      </c>
      <c r="K562">
        <f>VLOOKUP($A562,'USD-INR'!$A:$F,6,FALSE)</f>
        <v>3630000</v>
      </c>
      <c r="L562">
        <f>VLOOKUP($A562,Coal!$A:$D,4,FALSE)</f>
        <v>0.50857598723573993</v>
      </c>
      <c r="M562">
        <f>VLOOKUP($A562,'Crude Oil - WTI'!$A:$F,2,FALSE)</f>
        <v>22.43</v>
      </c>
      <c r="N562">
        <f>VLOOKUP($A562,'Crude Oil - WTI'!$A:$F,6,FALSE)</f>
        <v>29760</v>
      </c>
      <c r="O562">
        <f>VLOOKUP($A562,'Natural Gas'!$A:$F,2,FALSE)</f>
        <v>1.6040000000000001</v>
      </c>
      <c r="P562">
        <f>VLOOKUP($A562,'Natural Gas'!$A:$F,6,FALSE)</f>
        <v>160480</v>
      </c>
      <c r="Q562">
        <f>VLOOKUP($A562,'Crude Oil - Brent'!$A:$F,2,FALSE)</f>
        <v>26.98</v>
      </c>
      <c r="R562">
        <f>VLOOKUP($A562,'Crude Oil - Brent'!$A:$F,6,FALSE)</f>
        <v>313840</v>
      </c>
    </row>
    <row r="563" spans="1:18" x14ac:dyDescent="0.3">
      <c r="A563" s="48">
        <v>43913</v>
      </c>
      <c r="B563" s="49">
        <v>1400</v>
      </c>
      <c r="C563">
        <f>VLOOKUP($A563,Aluminium!$A:$D,2,FALSE)</f>
        <v>1536</v>
      </c>
      <c r="D563">
        <f>VLOOKUP($A563,Aluminium!$A:$D,4,FALSE)</f>
        <v>1076050</v>
      </c>
      <c r="E563">
        <f>VLOOKUP($A563,Copper!$A:$D,2,FALSE)</f>
        <v>4617.5</v>
      </c>
      <c r="F563">
        <f>VLOOKUP($A563,Copper!$A:$D,4,FALSE)</f>
        <v>227325</v>
      </c>
      <c r="G563">
        <f>VLOOKUP($A563,Zinc!$A:$D,2,FALSE)</f>
        <v>1814</v>
      </c>
      <c r="H563">
        <f>VLOOKUP($A563,Zinc!$A:$D,4,FALSE)</f>
        <v>74900</v>
      </c>
      <c r="I563">
        <f>VLOOKUP($A563,'EUR-USD'!$A:$B,2,FALSE)</f>
        <v>1.0780000000000001</v>
      </c>
      <c r="J563">
        <f>VLOOKUP($A563,'USD-INR'!$A:$F,2,FALSE)</f>
        <v>76.17</v>
      </c>
      <c r="K563">
        <f>VLOOKUP($A563,'USD-INR'!$A:$F,6,FALSE)</f>
        <v>3120000</v>
      </c>
      <c r="L563">
        <f>VLOOKUP($A563,Coal!$A:$D,4,FALSE)</f>
        <v>0.49757122226598394</v>
      </c>
      <c r="M563">
        <f>VLOOKUP($A563,'Crude Oil - WTI'!$A:$F,2,FALSE)</f>
        <v>23.36</v>
      </c>
      <c r="N563">
        <f>VLOOKUP($A563,'Crude Oil - WTI'!$A:$F,6,FALSE)</f>
        <v>852950</v>
      </c>
      <c r="O563">
        <f>VLOOKUP($A563,'Natural Gas'!$A:$F,2,FALSE)</f>
        <v>1.6020000000000001</v>
      </c>
      <c r="P563">
        <f>VLOOKUP($A563,'Natural Gas'!$A:$F,6,FALSE)</f>
        <v>138580</v>
      </c>
      <c r="Q563">
        <f>VLOOKUP($A563,'Crude Oil - Brent'!$A:$F,2,FALSE)</f>
        <v>27.03</v>
      </c>
      <c r="R563">
        <f>VLOOKUP($A563,'Crude Oil - Brent'!$A:$F,6,FALSE)</f>
        <v>257589.99999999997</v>
      </c>
    </row>
    <row r="564" spans="1:18" x14ac:dyDescent="0.3">
      <c r="A564" s="48">
        <v>43914</v>
      </c>
      <c r="B564" s="49">
        <v>1350</v>
      </c>
      <c r="C564">
        <f>VLOOKUP($A564,Aluminium!$A:$D,2,FALSE)</f>
        <v>1532.5</v>
      </c>
      <c r="D564">
        <f>VLOOKUP($A564,Aluminium!$A:$D,4,FALSE)</f>
        <v>1100675</v>
      </c>
      <c r="E564">
        <f>VLOOKUP($A564,Copper!$A:$D,2,FALSE)</f>
        <v>4789.5</v>
      </c>
      <c r="F564">
        <f>VLOOKUP($A564,Copper!$A:$D,4,FALSE)</f>
        <v>226200</v>
      </c>
      <c r="G564">
        <f>VLOOKUP($A564,Zinc!$A:$D,2,FALSE)</f>
        <v>1822</v>
      </c>
      <c r="H564">
        <f>VLOOKUP($A564,Zinc!$A:$D,4,FALSE)</f>
        <v>74500</v>
      </c>
      <c r="I564">
        <f>VLOOKUP($A564,'EUR-USD'!$A:$B,2,FALSE)</f>
        <v>1.0822000000000001</v>
      </c>
      <c r="J564">
        <f>VLOOKUP($A564,'USD-INR'!$A:$F,2,FALSE)</f>
        <v>76.17</v>
      </c>
      <c r="K564">
        <f>VLOOKUP($A564,'USD-INR'!$A:$F,6,FALSE)</f>
        <v>1540000</v>
      </c>
      <c r="L564">
        <f>VLOOKUP($A564,Coal!$A:$D,4,FALSE)</f>
        <v>0.49560194302218719</v>
      </c>
      <c r="M564">
        <f>VLOOKUP($A564,'Crude Oil - WTI'!$A:$F,2,FALSE)</f>
        <v>24.01</v>
      </c>
      <c r="N564">
        <f>VLOOKUP($A564,'Crude Oil - WTI'!$A:$F,6,FALSE)</f>
        <v>659700</v>
      </c>
      <c r="O564">
        <f>VLOOKUP($A564,'Natural Gas'!$A:$F,2,FALSE)</f>
        <v>1.653</v>
      </c>
      <c r="P564">
        <f>VLOOKUP($A564,'Natural Gas'!$A:$F,6,FALSE)</f>
        <v>92340</v>
      </c>
      <c r="Q564">
        <f>VLOOKUP($A564,'Crude Oil - Brent'!$A:$F,2,FALSE)</f>
        <v>27.15</v>
      </c>
      <c r="R564">
        <f>VLOOKUP($A564,'Crude Oil - Brent'!$A:$F,6,FALSE)</f>
        <v>198910</v>
      </c>
    </row>
    <row r="565" spans="1:18" x14ac:dyDescent="0.3">
      <c r="A565" s="48">
        <v>43915</v>
      </c>
      <c r="B565" s="49">
        <v>1325</v>
      </c>
      <c r="C565">
        <f>VLOOKUP($A565,Aluminium!$A:$D,2,FALSE)</f>
        <v>1507.5</v>
      </c>
      <c r="D565">
        <f>VLOOKUP($A565,Aluminium!$A:$D,4,FALSE)</f>
        <v>1098425</v>
      </c>
      <c r="E565">
        <f>VLOOKUP($A565,Copper!$A:$D,2,FALSE)</f>
        <v>4754</v>
      </c>
      <c r="F565">
        <f>VLOOKUP($A565,Copper!$A:$D,4,FALSE)</f>
        <v>225175</v>
      </c>
      <c r="G565">
        <f>VLOOKUP($A565,Zinc!$A:$D,2,FALSE)</f>
        <v>1773.5</v>
      </c>
      <c r="H565">
        <f>VLOOKUP($A565,Zinc!$A:$D,4,FALSE)</f>
        <v>74725</v>
      </c>
      <c r="I565">
        <f>VLOOKUP($A565,'EUR-USD'!$A:$B,2,FALSE)</f>
        <v>1.0820000000000001</v>
      </c>
      <c r="J565">
        <f>AVERAGE(J564,J566)</f>
        <v>75.634999999999991</v>
      </c>
      <c r="K565">
        <f>AVERAGE(K564,K566)</f>
        <v>1830000</v>
      </c>
      <c r="L565">
        <f>VLOOKUP($A565,Coal!$A:$D,4,FALSE)</f>
        <v>0.49649146034688202</v>
      </c>
      <c r="M565">
        <f>VLOOKUP($A565,'Crude Oil - WTI'!$A:$F,2,FALSE)</f>
        <v>24.49</v>
      </c>
      <c r="N565">
        <f>VLOOKUP($A565,'Crude Oil - WTI'!$A:$F,6,FALSE)</f>
        <v>618730</v>
      </c>
      <c r="O565">
        <f>VLOOKUP($A565,'Natural Gas'!$A:$F,2,FALSE)</f>
        <v>1.659</v>
      </c>
      <c r="P565">
        <f>VLOOKUP($A565,'Natural Gas'!$A:$F,6,FALSE)</f>
        <v>42560</v>
      </c>
      <c r="Q565">
        <f>VLOOKUP($A565,'Crude Oil - Brent'!$A:$F,2,FALSE)</f>
        <v>27.39</v>
      </c>
      <c r="R565">
        <f>VLOOKUP($A565,'Crude Oil - Brent'!$A:$F,6,FALSE)</f>
        <v>154940</v>
      </c>
    </row>
    <row r="566" spans="1:18" x14ac:dyDescent="0.3">
      <c r="A566" s="48">
        <v>43916</v>
      </c>
      <c r="B566" s="49">
        <v>1325</v>
      </c>
      <c r="C566">
        <f>VLOOKUP($A566,Aluminium!$A:$D,2,FALSE)</f>
        <v>1507.5</v>
      </c>
      <c r="D566">
        <f>VLOOKUP($A566,Aluminium!$A:$D,4,FALSE)</f>
        <v>1112575</v>
      </c>
      <c r="E566">
        <f>VLOOKUP($A566,Copper!$A:$D,2,FALSE)</f>
        <v>4775.5</v>
      </c>
      <c r="F566">
        <f>VLOOKUP($A566,Copper!$A:$D,4,FALSE)</f>
        <v>224375</v>
      </c>
      <c r="G566">
        <f>VLOOKUP($A566,Zinc!$A:$D,2,FALSE)</f>
        <v>1831.5</v>
      </c>
      <c r="H566">
        <f>VLOOKUP($A566,Zinc!$A:$D,4,FALSE)</f>
        <v>74075</v>
      </c>
      <c r="I566">
        <f>VLOOKUP($A566,'EUR-USD'!$A:$B,2,FALSE)</f>
        <v>1.0972</v>
      </c>
      <c r="J566">
        <f>VLOOKUP($A566,'USD-INR'!$A:$F,2,FALSE)</f>
        <v>75.099999999999994</v>
      </c>
      <c r="K566">
        <f>VLOOKUP($A566,'USD-INR'!$A:$F,6,FALSE)</f>
        <v>2120000</v>
      </c>
      <c r="L566">
        <f>VLOOKUP($A566,Coal!$A:$D,4,FALSE)</f>
        <v>0.49533954727030632</v>
      </c>
      <c r="M566">
        <f>VLOOKUP($A566,'Crude Oil - WTI'!$A:$F,2,FALSE)</f>
        <v>22.6</v>
      </c>
      <c r="N566">
        <f>VLOOKUP($A566,'Crude Oil - WTI'!$A:$F,6,FALSE)</f>
        <v>633880</v>
      </c>
      <c r="O566">
        <f>VLOOKUP($A566,'Natural Gas'!$A:$F,2,FALSE)</f>
        <v>1.637</v>
      </c>
      <c r="P566">
        <f>VLOOKUP($A566,'Natural Gas'!$A:$F,6,FALSE)</f>
        <v>48030</v>
      </c>
      <c r="Q566">
        <f>VLOOKUP($A566,'Crude Oil - Brent'!$A:$F,2,FALSE)</f>
        <v>26.34</v>
      </c>
      <c r="R566">
        <f>VLOOKUP($A566,'Crude Oil - Brent'!$A:$F,6,FALSE)</f>
        <v>139180</v>
      </c>
    </row>
    <row r="567" spans="1:18" x14ac:dyDescent="0.3">
      <c r="A567" s="48">
        <v>43917</v>
      </c>
      <c r="B567" s="49">
        <v>1325</v>
      </c>
      <c r="C567">
        <f>VLOOKUP($A567,Aluminium!$A:$D,2,FALSE)</f>
        <v>1506</v>
      </c>
      <c r="D567">
        <f>VLOOKUP($A567,Aluminium!$A:$D,4,FALSE)</f>
        <v>1131675</v>
      </c>
      <c r="E567">
        <f>VLOOKUP($A567,Copper!$A:$D,2,FALSE)</f>
        <v>4774</v>
      </c>
      <c r="F567">
        <f>VLOOKUP($A567,Copper!$A:$D,4,FALSE)</f>
        <v>223725</v>
      </c>
      <c r="G567">
        <f>VLOOKUP($A567,Zinc!$A:$D,2,FALSE)</f>
        <v>1848.5</v>
      </c>
      <c r="H567">
        <f>VLOOKUP($A567,Zinc!$A:$D,4,FALSE)</f>
        <v>73350</v>
      </c>
      <c r="I567">
        <f>VLOOKUP($A567,'EUR-USD'!$A:$B,2,FALSE)</f>
        <v>1.0986</v>
      </c>
      <c r="J567">
        <f>VLOOKUP($A567,'USD-INR'!$A:$F,2,FALSE)</f>
        <v>74.84</v>
      </c>
      <c r="K567">
        <f>VLOOKUP($A567,'USD-INR'!$A:$F,6,FALSE)</f>
        <v>1390000</v>
      </c>
      <c r="L567">
        <f>VLOOKUP($A567,Coal!$A:$D,4,FALSE)</f>
        <v>0.49906467129877069</v>
      </c>
      <c r="M567">
        <f>VLOOKUP($A567,'Crude Oil - WTI'!$A:$F,2,FALSE)</f>
        <v>21.51</v>
      </c>
      <c r="N567">
        <f>VLOOKUP($A567,'Crude Oil - WTI'!$A:$F,6,FALSE)</f>
        <v>603120</v>
      </c>
      <c r="O567">
        <f>VLOOKUP($A567,'Natural Gas'!$A:$F,2,FALSE)</f>
        <v>1.6339999999999999</v>
      </c>
      <c r="P567">
        <f>VLOOKUP($A567,'Natural Gas'!$A:$F,6,FALSE)</f>
        <v>6320</v>
      </c>
      <c r="Q567">
        <f>VLOOKUP($A567,'Crude Oil - Brent'!$A:$F,2,FALSE)</f>
        <v>24.93</v>
      </c>
      <c r="R567">
        <f>VLOOKUP($A567,'Crude Oil - Brent'!$A:$F,6,FALSE)</f>
        <v>112740</v>
      </c>
    </row>
    <row r="568" spans="1:18" x14ac:dyDescent="0.3">
      <c r="A568" s="48">
        <v>43920</v>
      </c>
      <c r="B568" s="49">
        <v>1300</v>
      </c>
      <c r="C568">
        <f>VLOOKUP($A568,Aluminium!$A:$D,2,FALSE)</f>
        <v>1495</v>
      </c>
      <c r="D568">
        <f>VLOOKUP($A568,Aluminium!$A:$D,4,FALSE)</f>
        <v>1150775</v>
      </c>
      <c r="E568">
        <f>VLOOKUP($A568,Copper!$A:$D,2,FALSE)</f>
        <v>4763</v>
      </c>
      <c r="F568">
        <f>VLOOKUP($A568,Copper!$A:$D,4,FALSE)</f>
        <v>222900</v>
      </c>
      <c r="G568">
        <f>VLOOKUP($A568,Zinc!$A:$D,2,FALSE)</f>
        <v>1837</v>
      </c>
      <c r="H568">
        <f>VLOOKUP($A568,Zinc!$A:$D,4,FALSE)</f>
        <v>72950</v>
      </c>
      <c r="I568">
        <f>VLOOKUP($A568,'EUR-USD'!$A:$B,2,FALSE)</f>
        <v>1.1061000000000001</v>
      </c>
      <c r="J568">
        <f>VLOOKUP($A568,'USD-INR'!$A:$F,2,FALSE)</f>
        <v>75.959999999999994</v>
      </c>
      <c r="K568">
        <f>VLOOKUP($A568,'USD-INR'!$A:$F,6,FALSE)</f>
        <v>2029999.9999999998</v>
      </c>
      <c r="L568">
        <f>VLOOKUP($A568,Coal!$A:$D,4,FALSE)</f>
        <v>0.49960505529225918</v>
      </c>
      <c r="M568">
        <f>VLOOKUP($A568,'Crude Oil - WTI'!$A:$F,2,FALSE)</f>
        <v>20.09</v>
      </c>
      <c r="N568">
        <f>VLOOKUP($A568,'Crude Oil - WTI'!$A:$F,6,FALSE)</f>
        <v>758710</v>
      </c>
      <c r="O568">
        <f>VLOOKUP($A568,'Natural Gas'!$A:$F,2,FALSE)</f>
        <v>1.69</v>
      </c>
      <c r="P568">
        <f>VLOOKUP($A568,'Natural Gas'!$A:$F,6,FALSE)</f>
        <v>102310</v>
      </c>
      <c r="Q568">
        <f>VLOOKUP($A568,'Crude Oil - Brent'!$A:$F,2,FALSE)</f>
        <v>22.76</v>
      </c>
      <c r="R568">
        <f>VLOOKUP($A568,'Crude Oil - Brent'!$A:$F,6,FALSE)</f>
        <v>62080</v>
      </c>
    </row>
    <row r="569" spans="1:18" x14ac:dyDescent="0.3">
      <c r="A569" s="48">
        <v>43921</v>
      </c>
      <c r="B569" s="49">
        <v>1300</v>
      </c>
      <c r="C569">
        <f>VLOOKUP($A569,Aluminium!$A:$D,2,FALSE)</f>
        <v>1489</v>
      </c>
      <c r="D569">
        <f>VLOOKUP($A569,Aluminium!$A:$D,4,FALSE)</f>
        <v>1148750</v>
      </c>
      <c r="E569">
        <f>VLOOKUP($A569,Copper!$A:$D,2,FALSE)</f>
        <v>4797</v>
      </c>
      <c r="F569">
        <f>VLOOKUP($A569,Copper!$A:$D,4,FALSE)</f>
        <v>222225</v>
      </c>
      <c r="G569">
        <f>VLOOKUP($A569,Zinc!$A:$D,2,FALSE)</f>
        <v>1867.5</v>
      </c>
      <c r="H569">
        <f>VLOOKUP($A569,Zinc!$A:$D,4,FALSE)</f>
        <v>73125</v>
      </c>
      <c r="I569">
        <f>VLOOKUP($A569,'EUR-USD'!$A:$B,2,FALSE)</f>
        <v>1.0952999999999999</v>
      </c>
      <c r="J569">
        <f>VLOOKUP($A569,'USD-INR'!$A:$F,2,FALSE)</f>
        <v>75.819999999999993</v>
      </c>
      <c r="K569">
        <f>VLOOKUP($A569,'USD-INR'!$A:$F,6,FALSE)</f>
        <v>1990000</v>
      </c>
      <c r="L569">
        <f>VLOOKUP($A569,Coal!$A:$D,4,FALSE)</f>
        <v>0.4932735426008969</v>
      </c>
      <c r="M569">
        <f>VLOOKUP($A569,'Crude Oil - WTI'!$A:$F,2,FALSE)</f>
        <v>20.48</v>
      </c>
      <c r="N569">
        <f>VLOOKUP($A569,'Crude Oil - WTI'!$A:$F,6,FALSE)</f>
        <v>660080</v>
      </c>
      <c r="O569">
        <f>VLOOKUP($A569,'Natural Gas'!$A:$F,2,FALSE)</f>
        <v>1.64</v>
      </c>
      <c r="P569">
        <f>VLOOKUP($A569,'Natural Gas'!$A:$F,6,FALSE)</f>
        <v>142550</v>
      </c>
      <c r="Q569">
        <f>VLOOKUP($A569,'Crude Oil - Brent'!$A:$F,2,FALSE)</f>
        <v>22.74</v>
      </c>
      <c r="R569">
        <f>VLOOKUP($A569,'Crude Oil - Brent'!$A:$F,6,FALSE)</f>
        <v>14770</v>
      </c>
    </row>
    <row r="570" spans="1:18" x14ac:dyDescent="0.3">
      <c r="A570" s="48">
        <v>43922</v>
      </c>
      <c r="B570" s="49">
        <v>1300</v>
      </c>
      <c r="C570">
        <f>VLOOKUP($A570,Aluminium!$A:$D,2,FALSE)</f>
        <v>1463.5</v>
      </c>
      <c r="D570">
        <f>VLOOKUP($A570,Aluminium!$A:$D,4,FALSE)</f>
        <v>1164200</v>
      </c>
      <c r="E570">
        <f>VLOOKUP($A570,Copper!$A:$D,2,FALSE)</f>
        <v>4772</v>
      </c>
      <c r="F570">
        <f>VLOOKUP($A570,Copper!$A:$D,4,FALSE)</f>
        <v>221200</v>
      </c>
      <c r="G570">
        <f>VLOOKUP($A570,Zinc!$A:$D,2,FALSE)</f>
        <v>1843</v>
      </c>
      <c r="H570">
        <f>VLOOKUP($A570,Zinc!$A:$D,4,FALSE)</f>
        <v>73800</v>
      </c>
      <c r="I570">
        <f>VLOOKUP($A570,'EUR-USD'!$A:$B,2,FALSE)</f>
        <v>1.0941000000000001</v>
      </c>
      <c r="J570">
        <f ca="1">AVERAGE(J569,J571)</f>
        <v>82.13</v>
      </c>
      <c r="K570">
        <f ca="1">AVERAGE(K569,K571)</f>
        <v>1650000</v>
      </c>
      <c r="L570">
        <f>VLOOKUP($A570,Coal!$A:$D,4,FALSE)</f>
        <v>0.48893600106002383</v>
      </c>
      <c r="M570">
        <f>VLOOKUP($A570,'Crude Oil - WTI'!$A:$F,2,FALSE)</f>
        <v>20.309999999999999</v>
      </c>
      <c r="N570">
        <f>VLOOKUP($A570,'Crude Oil - WTI'!$A:$F,6,FALSE)</f>
        <v>703290</v>
      </c>
      <c r="O570">
        <f>VLOOKUP($A570,'Natural Gas'!$A:$F,2,FALSE)</f>
        <v>1.587</v>
      </c>
      <c r="P570">
        <f>VLOOKUP($A570,'Natural Gas'!$A:$F,6,FALSE)</f>
        <v>143670</v>
      </c>
      <c r="Q570">
        <f>VLOOKUP($A570,'Crude Oil - Brent'!$A:$F,2,FALSE)</f>
        <v>24.74</v>
      </c>
      <c r="R570">
        <f>VLOOKUP($A570,'Crude Oil - Brent'!$A:$F,6,FALSE)</f>
        <v>347290</v>
      </c>
    </row>
    <row r="571" spans="1:18" x14ac:dyDescent="0.3">
      <c r="A571" s="48">
        <v>43923</v>
      </c>
      <c r="B571" s="49">
        <v>1300</v>
      </c>
      <c r="C571">
        <f>VLOOKUP($A571,Aluminium!$A:$D,2,FALSE)</f>
        <v>1448.5</v>
      </c>
      <c r="D571">
        <f>VLOOKUP($A571,Aluminium!$A:$D,4,FALSE)</f>
        <v>1210475</v>
      </c>
      <c r="E571">
        <f>VLOOKUP($A571,Copper!$A:$D,2,FALSE)</f>
        <v>4821.5</v>
      </c>
      <c r="F571">
        <f>VLOOKUP($A571,Copper!$A:$D,4,FALSE)</f>
        <v>219925</v>
      </c>
      <c r="G571">
        <f>VLOOKUP($A571,Zinc!$A:$D,2,FALSE)</f>
        <v>1845</v>
      </c>
      <c r="H571">
        <f>VLOOKUP($A571,Zinc!$A:$D,4,FALSE)</f>
        <v>73100</v>
      </c>
      <c r="I571">
        <f>VLOOKUP($A571,'EUR-USD'!$A:$B,2,FALSE)</f>
        <v>1.0913999999999999</v>
      </c>
      <c r="J571">
        <f ca="1">AVERAGE(J570,J572)</f>
        <v>82.13</v>
      </c>
      <c r="K571">
        <f ca="1">AVERAGE(K570,K572)</f>
        <v>1650000</v>
      </c>
      <c r="L571">
        <f>VLOOKUP($A571,Coal!$A:$D,4,FALSE)</f>
        <v>0.48288670734942957</v>
      </c>
      <c r="M571">
        <f>VLOOKUP($A571,'Crude Oil - WTI'!$A:$F,2,FALSE)</f>
        <v>25.32</v>
      </c>
      <c r="N571">
        <f>VLOOKUP($A571,'Crude Oil - WTI'!$A:$F,6,FALSE)</f>
        <v>1100000</v>
      </c>
      <c r="O571">
        <f>VLOOKUP($A571,'Natural Gas'!$A:$F,2,FALSE)</f>
        <v>1.552</v>
      </c>
      <c r="P571">
        <f>VLOOKUP($A571,'Natural Gas'!$A:$F,6,FALSE)</f>
        <v>165320</v>
      </c>
      <c r="Q571">
        <f>VLOOKUP($A571,'Crude Oil - Brent'!$A:$F,2,FALSE)</f>
        <v>29.94</v>
      </c>
      <c r="R571">
        <f>VLOOKUP($A571,'Crude Oil - Brent'!$A:$F,6,FALSE)</f>
        <v>612270</v>
      </c>
    </row>
    <row r="572" spans="1:18" x14ac:dyDescent="0.3">
      <c r="A572" s="48">
        <v>43924</v>
      </c>
      <c r="B572" s="49">
        <v>1300</v>
      </c>
      <c r="C572">
        <f>VLOOKUP($A572,Aluminium!$A:$D,2,FALSE)</f>
        <v>1452</v>
      </c>
      <c r="D572">
        <f>VLOOKUP($A572,Aluminium!$A:$D,4,FALSE)</f>
        <v>1207925</v>
      </c>
      <c r="E572">
        <f>VLOOKUP($A572,Copper!$A:$D,2,FALSE)</f>
        <v>4863.5</v>
      </c>
      <c r="F572">
        <f>VLOOKUP($A572,Copper!$A:$D,4,FALSE)</f>
        <v>218525</v>
      </c>
      <c r="G572">
        <f>VLOOKUP($A572,Zinc!$A:$D,2,FALSE)</f>
        <v>1862</v>
      </c>
      <c r="H572">
        <f>VLOOKUP($A572,Zinc!$A:$D,4,FALSE)</f>
        <v>76250</v>
      </c>
      <c r="I572">
        <f>VLOOKUP($A572,'EUR-USD'!$A:$B,2,FALSE)</f>
        <v>1.0789</v>
      </c>
      <c r="J572">
        <f>VLOOKUP($A572,'USD-INR'!$A:$F,2,FALSE)</f>
        <v>76.7</v>
      </c>
      <c r="K572">
        <f>VLOOKUP($A572,'USD-INR'!$A:$F,6,FALSE)</f>
        <v>2800000</v>
      </c>
      <c r="L572">
        <f>VLOOKUP($A572,Coal!$A:$D,4,FALSE)</f>
        <v>0.47522816166883963</v>
      </c>
      <c r="M572">
        <f>VLOOKUP($A572,'Crude Oil - WTI'!$A:$F,2,FALSE)</f>
        <v>28.34</v>
      </c>
      <c r="N572">
        <f>VLOOKUP($A572,'Crude Oil - WTI'!$A:$F,6,FALSE)</f>
        <v>1010000</v>
      </c>
      <c r="O572">
        <f>VLOOKUP($A572,'Natural Gas'!$A:$F,2,FALSE)</f>
        <v>1.621</v>
      </c>
      <c r="P572">
        <f>VLOOKUP($A572,'Natural Gas'!$A:$F,6,FALSE)</f>
        <v>155160</v>
      </c>
      <c r="Q572">
        <f>VLOOKUP($A572,'Crude Oil - Brent'!$A:$F,2,FALSE)</f>
        <v>34.11</v>
      </c>
      <c r="R572">
        <f>VLOOKUP($A572,'Crude Oil - Brent'!$A:$F,6,FALSE)</f>
        <v>541280</v>
      </c>
    </row>
    <row r="573" spans="1:18" x14ac:dyDescent="0.3">
      <c r="A573" s="48">
        <v>43927</v>
      </c>
      <c r="B573" s="49">
        <v>1300</v>
      </c>
      <c r="C573">
        <f>VLOOKUP($A573,Aluminium!$A:$D,2,FALSE)</f>
        <v>1424.5</v>
      </c>
      <c r="D573">
        <f>VLOOKUP($A573,Aluminium!$A:$D,4,FALSE)</f>
        <v>1213400</v>
      </c>
      <c r="E573">
        <f>VLOOKUP($A573,Copper!$A:$D,2,FALSE)</f>
        <v>4867</v>
      </c>
      <c r="F573">
        <f>VLOOKUP($A573,Copper!$A:$D,4,FALSE)</f>
        <v>217475</v>
      </c>
      <c r="G573">
        <f>VLOOKUP($A573,Zinc!$A:$D,2,FALSE)</f>
        <v>1854.5</v>
      </c>
      <c r="H573">
        <f>VLOOKUP($A573,Zinc!$A:$D,4,FALSE)</f>
        <v>75850</v>
      </c>
      <c r="I573">
        <f>VLOOKUP($A573,'EUR-USD'!$A:$B,2,FALSE)</f>
        <v>1.08</v>
      </c>
      <c r="J573">
        <f>AVERAGE(J572,J574)</f>
        <v>76.405000000000001</v>
      </c>
      <c r="K573">
        <f>AVERAGE(K572,K574)</f>
        <v>2295000</v>
      </c>
      <c r="L573">
        <f>VLOOKUP($A573,Coal!$A:$D,4,FALSE)</f>
        <v>0.48509181860067135</v>
      </c>
      <c r="M573">
        <f>VLOOKUP($A573,'Crude Oil - WTI'!$A:$F,2,FALSE)</f>
        <v>26.08</v>
      </c>
      <c r="N573">
        <f>VLOOKUP($A573,'Crude Oil - WTI'!$A:$F,6,FALSE)</f>
        <v>752710</v>
      </c>
      <c r="O573">
        <f>VLOOKUP($A573,'Natural Gas'!$A:$F,2,FALSE)</f>
        <v>1.7310000000000001</v>
      </c>
      <c r="P573">
        <f>VLOOKUP($A573,'Natural Gas'!$A:$F,6,FALSE)</f>
        <v>187960</v>
      </c>
      <c r="Q573">
        <f>VLOOKUP($A573,'Crude Oil - Brent'!$A:$F,2,FALSE)</f>
        <v>33.049999999999997</v>
      </c>
      <c r="R573">
        <f>VLOOKUP($A573,'Crude Oil - Brent'!$A:$F,6,FALSE)</f>
        <v>296070</v>
      </c>
    </row>
    <row r="574" spans="1:18" x14ac:dyDescent="0.3">
      <c r="A574" s="48">
        <v>43928</v>
      </c>
      <c r="B574" s="49">
        <v>1300</v>
      </c>
      <c r="C574">
        <f>VLOOKUP($A574,Aluminium!$A:$D,2,FALSE)</f>
        <v>1455.5</v>
      </c>
      <c r="D574">
        <f>VLOOKUP($A574,Aluminium!$A:$D,4,FALSE)</f>
        <v>1213750</v>
      </c>
      <c r="E574">
        <f>VLOOKUP($A574,Copper!$A:$D,2,FALSE)</f>
        <v>5067.5</v>
      </c>
      <c r="F574">
        <f>VLOOKUP($A574,Copper!$A:$D,4,FALSE)</f>
        <v>216500</v>
      </c>
      <c r="G574">
        <f>VLOOKUP($A574,Zinc!$A:$D,2,FALSE)</f>
        <v>1932</v>
      </c>
      <c r="H574">
        <f>VLOOKUP($A574,Zinc!$A:$D,4,FALSE)</f>
        <v>75400</v>
      </c>
      <c r="I574">
        <f>VLOOKUP($A574,'EUR-USD'!$A:$B,2,FALSE)</f>
        <v>1.0876999999999999</v>
      </c>
      <c r="J574">
        <f>VLOOKUP($A574,'USD-INR'!$A:$F,2,FALSE)</f>
        <v>76.11</v>
      </c>
      <c r="K574">
        <f>VLOOKUP($A574,'USD-INR'!$A:$F,6,FALSE)</f>
        <v>1790000</v>
      </c>
      <c r="L574">
        <f>VLOOKUP($A574,Coal!$A:$D,4,FALSE)</f>
        <v>0.47956904480357376</v>
      </c>
      <c r="M574">
        <f>VLOOKUP($A574,'Crude Oil - WTI'!$A:$F,2,FALSE)</f>
        <v>23.63</v>
      </c>
      <c r="N574">
        <f>VLOOKUP($A574,'Crude Oil - WTI'!$A:$F,6,FALSE)</f>
        <v>797710</v>
      </c>
      <c r="O574">
        <f>VLOOKUP($A574,'Natural Gas'!$A:$F,2,FALSE)</f>
        <v>1.8520000000000001</v>
      </c>
      <c r="P574">
        <f>VLOOKUP($A574,'Natural Gas'!$A:$F,6,FALSE)</f>
        <v>261930</v>
      </c>
      <c r="Q574">
        <f>VLOOKUP($A574,'Crude Oil - Brent'!$A:$F,2,FALSE)</f>
        <v>31.87</v>
      </c>
      <c r="R574">
        <f>VLOOKUP($A574,'Crude Oil - Brent'!$A:$F,6,FALSE)</f>
        <v>303420</v>
      </c>
    </row>
    <row r="575" spans="1:18" x14ac:dyDescent="0.3">
      <c r="A575" s="48">
        <v>43929</v>
      </c>
      <c r="B575" s="49">
        <v>1275</v>
      </c>
      <c r="C575">
        <f>VLOOKUP($A575,Aluminium!$A:$D,2,FALSE)</f>
        <v>1421.5</v>
      </c>
      <c r="D575">
        <f>VLOOKUP($A575,Aluminium!$A:$D,4,FALSE)</f>
        <v>1227450</v>
      </c>
      <c r="E575">
        <f>VLOOKUP($A575,Copper!$A:$D,2,FALSE)</f>
        <v>4976</v>
      </c>
      <c r="F575">
        <f>VLOOKUP($A575,Copper!$A:$D,4,FALSE)</f>
        <v>259850</v>
      </c>
      <c r="G575">
        <f>VLOOKUP($A575,Zinc!$A:$D,2,FALSE)</f>
        <v>1890</v>
      </c>
      <c r="H575">
        <f>VLOOKUP($A575,Zinc!$A:$D,4,FALSE)</f>
        <v>89475</v>
      </c>
      <c r="I575">
        <f>VLOOKUP($A575,'EUR-USD'!$A:$B,2,FALSE)</f>
        <v>1.0868</v>
      </c>
      <c r="J575">
        <f>VLOOKUP($A575,'USD-INR'!$A:$F,2,FALSE)</f>
        <v>76.680000000000007</v>
      </c>
      <c r="K575">
        <f>VLOOKUP($A575,'USD-INR'!$A:$F,6,FALSE)</f>
        <v>1710000</v>
      </c>
      <c r="L575">
        <f>VLOOKUP($A575,Coal!$A:$D,4,FALSE)</f>
        <v>0.47339593114240991</v>
      </c>
      <c r="M575">
        <f>VLOOKUP($A575,'Crude Oil - WTI'!$A:$F,2,FALSE)</f>
        <v>25.09</v>
      </c>
      <c r="N575">
        <f>VLOOKUP($A575,'Crude Oil - WTI'!$A:$F,6,FALSE)</f>
        <v>823550</v>
      </c>
      <c r="O575">
        <f>VLOOKUP($A575,'Natural Gas'!$A:$F,2,FALSE)</f>
        <v>1.7829999999999999</v>
      </c>
      <c r="P575">
        <f>VLOOKUP($A575,'Natural Gas'!$A:$F,6,FALSE)</f>
        <v>227400</v>
      </c>
      <c r="Q575">
        <f>VLOOKUP($A575,'Crude Oil - Brent'!$A:$F,2,FALSE)</f>
        <v>32.840000000000003</v>
      </c>
      <c r="R575">
        <f>VLOOKUP($A575,'Crude Oil - Brent'!$A:$F,6,FALSE)</f>
        <v>320610</v>
      </c>
    </row>
    <row r="576" spans="1:18" x14ac:dyDescent="0.3">
      <c r="A576" s="48">
        <v>43930</v>
      </c>
      <c r="B576" s="49">
        <v>1275</v>
      </c>
      <c r="C576">
        <f>VLOOKUP($A576,Aluminium!$A:$D,2,FALSE)</f>
        <v>1428.5</v>
      </c>
      <c r="D576">
        <f>VLOOKUP($A576,Aluminium!$A:$D,4,FALSE)</f>
        <v>1239700</v>
      </c>
      <c r="E576">
        <f>VLOOKUP($A576,Copper!$A:$D,2,FALSE)</f>
        <v>4963.5</v>
      </c>
      <c r="F576">
        <f>VLOOKUP($A576,Copper!$A:$D,4,FALSE)</f>
        <v>260275</v>
      </c>
      <c r="G576">
        <f>VLOOKUP($A576,Zinc!$A:$D,2,FALSE)</f>
        <v>1884</v>
      </c>
      <c r="H576">
        <f>VLOOKUP($A576,Zinc!$A:$D,4,FALSE)</f>
        <v>97975</v>
      </c>
      <c r="I576">
        <f>VLOOKUP($A576,'EUR-USD'!$A:$B,2,FALSE)</f>
        <v>1.0858000000000001</v>
      </c>
      <c r="J576">
        <f>VLOOKUP($A576,'USD-INR'!$A:$F,2,FALSE)</f>
        <v>76.62</v>
      </c>
      <c r="K576">
        <f>VLOOKUP($A576,'USD-INR'!$A:$F,6,FALSE)</f>
        <v>1690000</v>
      </c>
      <c r="L576">
        <f>VLOOKUP($A576,Coal!$A:$D,4,FALSE)</f>
        <v>0.47311406943356821</v>
      </c>
      <c r="M576">
        <f>VLOOKUP($A576,'Crude Oil - WTI'!$A:$F,2,FALSE)</f>
        <v>22.76</v>
      </c>
      <c r="N576">
        <f>VLOOKUP($A576,'Crude Oil - WTI'!$A:$F,6,FALSE)</f>
        <v>1120000</v>
      </c>
      <c r="O576">
        <f>VLOOKUP($A576,'Natural Gas'!$A:$F,2,FALSE)</f>
        <v>1.7330000000000001</v>
      </c>
      <c r="P576">
        <f>VLOOKUP($A576,'Natural Gas'!$A:$F,6,FALSE)</f>
        <v>202180</v>
      </c>
      <c r="Q576">
        <f>VLOOKUP($A576,'Crude Oil - Brent'!$A:$F,2,FALSE)</f>
        <v>31.48</v>
      </c>
      <c r="R576">
        <f>VLOOKUP($A576,'Crude Oil - Brent'!$A:$F,6,FALSE)</f>
        <v>493000</v>
      </c>
    </row>
    <row r="577" spans="1:18" x14ac:dyDescent="0.3">
      <c r="A577" s="48">
        <v>43935</v>
      </c>
      <c r="B577" s="49">
        <v>1250</v>
      </c>
      <c r="C577">
        <f>VLOOKUP($A577,Aluminium!$A:$D,2,FALSE)</f>
        <v>1456</v>
      </c>
      <c r="D577">
        <f>VLOOKUP($A577,Aluminium!$A:$D,4,FALSE)</f>
        <v>1248000</v>
      </c>
      <c r="E577">
        <f>VLOOKUP($A577,Copper!$A:$D,2,FALSE)</f>
        <v>5119</v>
      </c>
      <c r="F577">
        <f>VLOOKUP($A577,Copper!$A:$D,4,FALSE)</f>
        <v>259775</v>
      </c>
      <c r="G577">
        <f>VLOOKUP($A577,Zinc!$A:$D,2,FALSE)</f>
        <v>1906</v>
      </c>
      <c r="H577">
        <f>VLOOKUP($A577,Zinc!$A:$D,4,FALSE)</f>
        <v>97300</v>
      </c>
      <c r="I577">
        <f>VLOOKUP($A577,'EUR-USD'!$A:$B,2,FALSE)</f>
        <v>1.0964</v>
      </c>
      <c r="J577">
        <f>AVERAGE(J576,J578)</f>
        <v>76.67</v>
      </c>
      <c r="K577">
        <f>AVERAGE(K576,K578)</f>
        <v>1925000</v>
      </c>
      <c r="L577">
        <f>VLOOKUP($A577,Coal!$A:$D,4,FALSE)</f>
        <v>0.46676377118644063</v>
      </c>
      <c r="M577">
        <f>VLOOKUP($A577,'Crude Oil - WTI'!$A:$F,2,FALSE)</f>
        <v>20.11</v>
      </c>
      <c r="N577">
        <f>VLOOKUP($A577,'Crude Oil - WTI'!$A:$F,6,FALSE)</f>
        <v>785480</v>
      </c>
      <c r="O577">
        <f>VLOOKUP($A577,'Natural Gas'!$A:$F,2,FALSE)</f>
        <v>1.65</v>
      </c>
      <c r="P577">
        <f>VLOOKUP($A577,'Natural Gas'!$A:$F,6,FALSE)</f>
        <v>198540</v>
      </c>
      <c r="Q577">
        <f>VLOOKUP($A577,'Crude Oil - Brent'!$A:$F,2,FALSE)</f>
        <v>29.6</v>
      </c>
      <c r="R577">
        <f>VLOOKUP($A577,'Crude Oil - Brent'!$A:$F,6,FALSE)</f>
        <v>297550</v>
      </c>
    </row>
    <row r="578" spans="1:18" x14ac:dyDescent="0.3">
      <c r="A578" s="48">
        <v>43936</v>
      </c>
      <c r="B578" s="49">
        <v>1250</v>
      </c>
      <c r="C578">
        <f>VLOOKUP($A578,Aluminium!$A:$D,2,FALSE)</f>
        <v>1469.5</v>
      </c>
      <c r="D578">
        <f>VLOOKUP($A578,Aluminium!$A:$D,4,FALSE)</f>
        <v>1261550</v>
      </c>
      <c r="E578">
        <f>VLOOKUP($A578,Copper!$A:$D,2,FALSE)</f>
        <v>5054.5</v>
      </c>
      <c r="F578">
        <f>VLOOKUP($A578,Copper!$A:$D,4,FALSE)</f>
        <v>261225</v>
      </c>
      <c r="G578">
        <f>VLOOKUP($A578,Zinc!$A:$D,2,FALSE)</f>
        <v>1908.5</v>
      </c>
      <c r="H578">
        <f>VLOOKUP($A578,Zinc!$A:$D,4,FALSE)</f>
        <v>99750</v>
      </c>
      <c r="I578">
        <f>VLOOKUP($A578,'EUR-USD'!$A:$B,2,FALSE)</f>
        <v>1.0912999999999999</v>
      </c>
      <c r="J578">
        <f>VLOOKUP($A578,'USD-INR'!$A:$F,2,FALSE)</f>
        <v>76.72</v>
      </c>
      <c r="K578">
        <f>VLOOKUP($A578,'USD-INR'!$A:$F,6,FALSE)</f>
        <v>2160000</v>
      </c>
      <c r="L578">
        <f>VLOOKUP($A578,Coal!$A:$D,4,FALSE)</f>
        <v>0.45099061522419187</v>
      </c>
      <c r="M578">
        <f>VLOOKUP($A578,'Crude Oil - WTI'!$A:$F,2,FALSE)</f>
        <v>19.87</v>
      </c>
      <c r="N578">
        <f>VLOOKUP($A578,'Crude Oil - WTI'!$A:$F,6,FALSE)</f>
        <v>544800</v>
      </c>
      <c r="O578">
        <f>VLOOKUP($A578,'Natural Gas'!$A:$F,2,FALSE)</f>
        <v>1.5980000000000001</v>
      </c>
      <c r="P578">
        <f>VLOOKUP($A578,'Natural Gas'!$A:$F,6,FALSE)</f>
        <v>152700</v>
      </c>
      <c r="Q578">
        <f>VLOOKUP($A578,'Crude Oil - Brent'!$A:$F,2,FALSE)</f>
        <v>27.69</v>
      </c>
      <c r="R578">
        <f>VLOOKUP($A578,'Crude Oil - Brent'!$A:$F,6,FALSE)</f>
        <v>284340</v>
      </c>
    </row>
    <row r="579" spans="1:18" x14ac:dyDescent="0.3">
      <c r="A579" s="48">
        <v>43937</v>
      </c>
      <c r="B579" s="49">
        <v>1250</v>
      </c>
      <c r="C579">
        <f>VLOOKUP($A579,Aluminium!$A:$D,2,FALSE)</f>
        <v>1476</v>
      </c>
      <c r="D579">
        <f>VLOOKUP($A579,Aluminium!$A:$D,4,FALSE)</f>
        <v>1261475</v>
      </c>
      <c r="E579">
        <f>VLOOKUP($A579,Copper!$A:$D,2,FALSE)</f>
        <v>5098.5</v>
      </c>
      <c r="F579">
        <f>VLOOKUP($A579,Copper!$A:$D,4,FALSE)</f>
        <v>260825</v>
      </c>
      <c r="G579">
        <f>VLOOKUP($A579,Zinc!$A:$D,2,FALSE)</f>
        <v>1923.5</v>
      </c>
      <c r="H579">
        <f>VLOOKUP($A579,Zinc!$A:$D,4,FALSE)</f>
        <v>99150</v>
      </c>
      <c r="I579">
        <f>VLOOKUP($A579,'EUR-USD'!$A:$B,2,FALSE)</f>
        <v>1.0882000000000001</v>
      </c>
      <c r="J579">
        <f>VLOOKUP($A579,'USD-INR'!$A:$F,2,FALSE)</f>
        <v>77.03</v>
      </c>
      <c r="K579">
        <f>VLOOKUP($A579,'USD-INR'!$A:$F,6,FALSE)</f>
        <v>1640000</v>
      </c>
      <c r="L579">
        <f>VLOOKUP($A579,Coal!$A:$D,4,FALSE)</f>
        <v>0.4439828638192912</v>
      </c>
      <c r="M579">
        <f>VLOOKUP($A579,'Crude Oil - WTI'!$A:$F,2,FALSE)</f>
        <v>19.87</v>
      </c>
      <c r="N579">
        <f>VLOOKUP($A579,'Crude Oil - WTI'!$A:$F,6,FALSE)</f>
        <v>350940</v>
      </c>
      <c r="O579">
        <f>VLOOKUP($A579,'Natural Gas'!$A:$F,2,FALSE)</f>
        <v>1.6859999999999999</v>
      </c>
      <c r="P579">
        <f>VLOOKUP($A579,'Natural Gas'!$A:$F,6,FALSE)</f>
        <v>235590</v>
      </c>
      <c r="Q579">
        <f>VLOOKUP($A579,'Crude Oil - Brent'!$A:$F,2,FALSE)</f>
        <v>27.82</v>
      </c>
      <c r="R579">
        <f>VLOOKUP($A579,'Crude Oil - Brent'!$A:$F,6,FALSE)</f>
        <v>272980</v>
      </c>
    </row>
    <row r="580" spans="1:18" x14ac:dyDescent="0.3">
      <c r="A580" s="48">
        <v>43938</v>
      </c>
      <c r="B580" s="49">
        <v>1250</v>
      </c>
      <c r="C580">
        <f>VLOOKUP($A580,Aluminium!$A:$D,2,FALSE)</f>
        <v>1482.5</v>
      </c>
      <c r="D580">
        <f>VLOOKUP($A580,Aluminium!$A:$D,4,FALSE)</f>
        <v>1259150</v>
      </c>
      <c r="E580">
        <f>VLOOKUP($A580,Copper!$A:$D,2,FALSE)</f>
        <v>5175.5</v>
      </c>
      <c r="F580">
        <f>VLOOKUP($A580,Copper!$A:$D,4,FALSE)</f>
        <v>265425</v>
      </c>
      <c r="G580">
        <f>VLOOKUP($A580,Zinc!$A:$D,2,FALSE)</f>
        <v>1933.5</v>
      </c>
      <c r="H580">
        <f>VLOOKUP($A580,Zinc!$A:$D,4,FALSE)</f>
        <v>98300</v>
      </c>
      <c r="I580">
        <f>VLOOKUP($A580,'EUR-USD'!$A:$B,2,FALSE)</f>
        <v>1.0848</v>
      </c>
      <c r="J580">
        <f>VLOOKUP($A580,'USD-INR'!$A:$F,2,FALSE)</f>
        <v>76.55</v>
      </c>
      <c r="K580">
        <f>VLOOKUP($A580,'USD-INR'!$A:$F,6,FALSE)</f>
        <v>2160000</v>
      </c>
      <c r="L580">
        <f>VLOOKUP($A580,Coal!$A:$D,4,FALSE)</f>
        <v>0.44023514043109085</v>
      </c>
      <c r="M580">
        <f>VLOOKUP($A580,'Crude Oil - WTI'!$A:$F,2,FALSE)</f>
        <v>18.27</v>
      </c>
      <c r="N580">
        <f>VLOOKUP($A580,'Crude Oil - WTI'!$A:$F,6,FALSE)</f>
        <v>240630</v>
      </c>
      <c r="O580">
        <f>VLOOKUP($A580,'Natural Gas'!$A:$F,2,FALSE)</f>
        <v>1.7529999999999999</v>
      </c>
      <c r="P580">
        <f>VLOOKUP($A580,'Natural Gas'!$A:$F,6,FALSE)</f>
        <v>196980</v>
      </c>
      <c r="Q580">
        <f>VLOOKUP($A580,'Crude Oil - Brent'!$A:$F,2,FALSE)</f>
        <v>28.08</v>
      </c>
      <c r="R580">
        <f>VLOOKUP($A580,'Crude Oil - Brent'!$A:$F,6,FALSE)</f>
        <v>286170</v>
      </c>
    </row>
    <row r="581" spans="1:18" x14ac:dyDescent="0.3">
      <c r="A581" s="48">
        <v>43941</v>
      </c>
      <c r="B581" s="49">
        <v>1250</v>
      </c>
      <c r="C581">
        <f>VLOOKUP($A581,Aluminium!$A:$D,2,FALSE)</f>
        <v>1451.5</v>
      </c>
      <c r="D581">
        <f>VLOOKUP($A581,Aluminium!$A:$D,4,FALSE)</f>
        <v>1300950</v>
      </c>
      <c r="E581">
        <f>VLOOKUP($A581,Copper!$A:$D,2,FALSE)</f>
        <v>5169.5</v>
      </c>
      <c r="F581">
        <f>VLOOKUP($A581,Copper!$A:$D,4,FALSE)</f>
        <v>263750</v>
      </c>
      <c r="G581">
        <f>VLOOKUP($A581,Zinc!$A:$D,2,FALSE)</f>
        <v>1940.5</v>
      </c>
      <c r="H581">
        <f>VLOOKUP($A581,Zinc!$A:$D,4,FALSE)</f>
        <v>98050</v>
      </c>
      <c r="I581">
        <f>VLOOKUP($A581,'EUR-USD'!$A:$B,2,FALSE)</f>
        <v>1.0857000000000001</v>
      </c>
      <c r="J581">
        <f>VLOOKUP($A581,'USD-INR'!$A:$F,2,FALSE)</f>
        <v>76.63</v>
      </c>
      <c r="K581">
        <f>VLOOKUP($A581,'USD-INR'!$A:$F,6,FALSE)</f>
        <v>1670000</v>
      </c>
      <c r="L581">
        <f>VLOOKUP($A581,Coal!$A:$D,4,FALSE)</f>
        <v>0.43716560093957985</v>
      </c>
      <c r="M581">
        <f>VLOOKUP($A581,'Crude Oil - WTI'!$A:$F,2,FALSE)</f>
        <v>-37.630000000000003</v>
      </c>
      <c r="N581">
        <f>VLOOKUP($A581,'Crude Oil - WTI'!$A:$F,6,FALSE)</f>
        <v>247950</v>
      </c>
      <c r="O581">
        <f>VLOOKUP($A581,'Natural Gas'!$A:$F,2,FALSE)</f>
        <v>1.9239999999999999</v>
      </c>
      <c r="P581">
        <f>VLOOKUP($A581,'Natural Gas'!$A:$F,6,FALSE)</f>
        <v>229820</v>
      </c>
      <c r="Q581">
        <f>VLOOKUP($A581,'Crude Oil - Brent'!$A:$F,2,FALSE)</f>
        <v>25.57</v>
      </c>
      <c r="R581">
        <f>VLOOKUP($A581,'Crude Oil - Brent'!$A:$F,6,FALSE)</f>
        <v>361830</v>
      </c>
    </row>
    <row r="582" spans="1:18" x14ac:dyDescent="0.3">
      <c r="A582" s="48">
        <v>43942</v>
      </c>
      <c r="B582" s="49">
        <v>1225</v>
      </c>
      <c r="C582">
        <f>VLOOKUP($A582,Aluminium!$A:$D,2,FALSE)</f>
        <v>1443.5</v>
      </c>
      <c r="D582">
        <f>VLOOKUP($A582,Aluminium!$A:$D,4,FALSE)</f>
        <v>1298225</v>
      </c>
      <c r="E582">
        <f>VLOOKUP($A582,Copper!$A:$D,2,FALSE)</f>
        <v>4994.5</v>
      </c>
      <c r="F582">
        <f>VLOOKUP($A582,Copper!$A:$D,4,FALSE)</f>
        <v>264725</v>
      </c>
      <c r="G582">
        <f>VLOOKUP($A582,Zinc!$A:$D,2,FALSE)</f>
        <v>1876</v>
      </c>
      <c r="H582">
        <f>VLOOKUP($A582,Zinc!$A:$D,4,FALSE)</f>
        <v>97850</v>
      </c>
      <c r="I582">
        <f>VLOOKUP($A582,'EUR-USD'!$A:$B,2,FALSE)</f>
        <v>1.0831999999999999</v>
      </c>
      <c r="J582">
        <f>VLOOKUP($A582,'USD-INR'!$A:$F,2,FALSE)</f>
        <v>77.02</v>
      </c>
      <c r="K582">
        <f>VLOOKUP($A582,'USD-INR'!$A:$F,6,FALSE)</f>
        <v>1790000</v>
      </c>
      <c r="L582">
        <f>VLOOKUP($A582,Coal!$A:$D,4,FALSE)</f>
        <v>0.41158140742664245</v>
      </c>
      <c r="M582">
        <f>VLOOKUP($A582,'Crude Oil - WTI'!$A:$F,2,FALSE)</f>
        <v>10.01</v>
      </c>
      <c r="N582">
        <f>VLOOKUP($A582,'Crude Oil - WTI'!$A:$F,6,FALSE)</f>
        <v>18440</v>
      </c>
      <c r="O582">
        <f>VLOOKUP($A582,'Natural Gas'!$A:$F,2,FALSE)</f>
        <v>1.821</v>
      </c>
      <c r="P582">
        <f>VLOOKUP($A582,'Natural Gas'!$A:$F,6,FALSE)</f>
        <v>283420</v>
      </c>
      <c r="Q582">
        <f>VLOOKUP($A582,'Crude Oil - Brent'!$A:$F,2,FALSE)</f>
        <v>19.329999999999998</v>
      </c>
      <c r="R582">
        <f>VLOOKUP($A582,'Crude Oil - Brent'!$A:$F,6,FALSE)</f>
        <v>637210</v>
      </c>
    </row>
    <row r="583" spans="1:18" x14ac:dyDescent="0.3">
      <c r="A583" s="48">
        <v>43943</v>
      </c>
      <c r="B583" s="49">
        <v>1225</v>
      </c>
      <c r="C583">
        <f>VLOOKUP($A583,Aluminium!$A:$D,2,FALSE)</f>
        <v>1461.5</v>
      </c>
      <c r="D583">
        <f>VLOOKUP($A583,Aluminium!$A:$D,4,FALSE)</f>
        <v>1298125</v>
      </c>
      <c r="E583">
        <f>VLOOKUP($A583,Copper!$A:$D,2,FALSE)</f>
        <v>5034</v>
      </c>
      <c r="F583">
        <f>VLOOKUP($A583,Copper!$A:$D,4,FALSE)</f>
        <v>264525</v>
      </c>
      <c r="G583">
        <f>VLOOKUP($A583,Zinc!$A:$D,2,FALSE)</f>
        <v>1898</v>
      </c>
      <c r="H583">
        <f>VLOOKUP($A583,Zinc!$A:$D,4,FALSE)</f>
        <v>97600</v>
      </c>
      <c r="I583">
        <f>VLOOKUP($A583,'EUR-USD'!$A:$B,2,FALSE)</f>
        <v>1.0876999999999999</v>
      </c>
      <c r="J583">
        <f>VLOOKUP($A583,'USD-INR'!$A:$F,2,FALSE)</f>
        <v>76.510000000000005</v>
      </c>
      <c r="K583">
        <f>VLOOKUP($A583,'USD-INR'!$A:$F,6,FALSE)</f>
        <v>1810000</v>
      </c>
      <c r="L583">
        <f>VLOOKUP($A583,Coal!$A:$D,4,FALSE)</f>
        <v>0.40975035943013982</v>
      </c>
      <c r="M583">
        <f>VLOOKUP($A583,'Crude Oil - WTI'!$A:$F,2,FALSE)</f>
        <v>13.78</v>
      </c>
      <c r="N583">
        <f>VLOOKUP($A583,'Crude Oil - WTI'!$A:$F,6,FALSE)</f>
        <v>1240000</v>
      </c>
      <c r="O583">
        <f>VLOOKUP($A583,'Natural Gas'!$A:$F,2,FALSE)</f>
        <v>1.9390000000000001</v>
      </c>
      <c r="P583">
        <f>VLOOKUP($A583,'Natural Gas'!$A:$F,6,FALSE)</f>
        <v>162990</v>
      </c>
      <c r="Q583">
        <f>VLOOKUP($A583,'Crude Oil - Brent'!$A:$F,2,FALSE)</f>
        <v>20.37</v>
      </c>
      <c r="R583">
        <f>VLOOKUP($A583,'Crude Oil - Brent'!$A:$F,6,FALSE)</f>
        <v>344760</v>
      </c>
    </row>
    <row r="584" spans="1:18" x14ac:dyDescent="0.3">
      <c r="A584" s="48">
        <v>43944</v>
      </c>
      <c r="B584" s="49">
        <v>1225</v>
      </c>
      <c r="C584">
        <f>VLOOKUP($A584,Aluminium!$A:$D,2,FALSE)</f>
        <v>1473.5</v>
      </c>
      <c r="D584">
        <f>VLOOKUP($A584,Aluminium!$A:$D,4,FALSE)</f>
        <v>1307725</v>
      </c>
      <c r="E584">
        <f>VLOOKUP($A584,Copper!$A:$D,2,FALSE)</f>
        <v>5120.5</v>
      </c>
      <c r="F584">
        <f>VLOOKUP($A584,Copper!$A:$D,4,FALSE)</f>
        <v>263425</v>
      </c>
      <c r="G584">
        <f>VLOOKUP($A584,Zinc!$A:$D,2,FALSE)</f>
        <v>1855</v>
      </c>
      <c r="H584">
        <f>VLOOKUP($A584,Zinc!$A:$D,4,FALSE)</f>
        <v>100075</v>
      </c>
      <c r="I584">
        <f>VLOOKUP($A584,'EUR-USD'!$A:$B,2,FALSE)</f>
        <v>1.0767</v>
      </c>
      <c r="J584">
        <f>VLOOKUP($A584,'USD-INR'!$A:$F,2,FALSE)</f>
        <v>76.12</v>
      </c>
      <c r="K584">
        <f>VLOOKUP($A584,'USD-INR'!$A:$F,6,FALSE)</f>
        <v>2270000</v>
      </c>
      <c r="L584">
        <f>VLOOKUP($A584,Coal!$A:$D,4,FALSE)</f>
        <v>0.40593799264319491</v>
      </c>
      <c r="M584">
        <f>VLOOKUP($A584,'Crude Oil - WTI'!$A:$F,2,FALSE)</f>
        <v>16.5</v>
      </c>
      <c r="N584">
        <f>VLOOKUP($A584,'Crude Oil - WTI'!$A:$F,6,FALSE)</f>
        <v>833580</v>
      </c>
      <c r="O584">
        <f>VLOOKUP($A584,'Natural Gas'!$A:$F,2,FALSE)</f>
        <v>1.8149999999999999</v>
      </c>
      <c r="P584">
        <f>VLOOKUP($A584,'Natural Gas'!$A:$F,6,FALSE)</f>
        <v>93520</v>
      </c>
      <c r="Q584">
        <f>VLOOKUP($A584,'Crude Oil - Brent'!$A:$F,2,FALSE)</f>
        <v>21.33</v>
      </c>
      <c r="R584">
        <f>VLOOKUP($A584,'Crude Oil - Brent'!$A:$F,6,FALSE)</f>
        <v>256300</v>
      </c>
    </row>
    <row r="585" spans="1:18" x14ac:dyDescent="0.3">
      <c r="A585" s="48">
        <v>43945</v>
      </c>
      <c r="B585" s="49">
        <v>1225</v>
      </c>
      <c r="C585">
        <f>VLOOKUP($A585,Aluminium!$A:$D,2,FALSE)</f>
        <v>1473</v>
      </c>
      <c r="D585">
        <f>VLOOKUP($A585,Aluminium!$A:$D,4,FALSE)</f>
        <v>1317925</v>
      </c>
      <c r="E585">
        <f>VLOOKUP($A585,Copper!$A:$D,2,FALSE)</f>
        <v>5118</v>
      </c>
      <c r="F585">
        <f>VLOOKUP($A585,Copper!$A:$D,4,FALSE)</f>
        <v>262600</v>
      </c>
      <c r="G585">
        <f>VLOOKUP($A585,Zinc!$A:$D,2,FALSE)</f>
        <v>1864</v>
      </c>
      <c r="H585">
        <f>VLOOKUP($A585,Zinc!$A:$D,4,FALSE)</f>
        <v>99475</v>
      </c>
      <c r="I585">
        <f>VLOOKUP($A585,'EUR-USD'!$A:$B,2,FALSE)</f>
        <v>1.0793999999999999</v>
      </c>
      <c r="J585">
        <f>VLOOKUP($A585,'USD-INR'!$A:$F,2,FALSE)</f>
        <v>76.290000000000006</v>
      </c>
      <c r="K585">
        <f>VLOOKUP($A585,'USD-INR'!$A:$F,6,FALSE)</f>
        <v>1850000</v>
      </c>
      <c r="L585">
        <f>VLOOKUP($A585,Coal!$A:$D,4,FALSE)</f>
        <v>0.40699960676366492</v>
      </c>
      <c r="M585">
        <f>VLOOKUP($A585,'Crude Oil - WTI'!$A:$F,2,FALSE)</f>
        <v>16.940000000000001</v>
      </c>
      <c r="N585">
        <f>VLOOKUP($A585,'Crude Oil - WTI'!$A:$F,6,FALSE)</f>
        <v>600220</v>
      </c>
      <c r="O585">
        <f>VLOOKUP($A585,'Natural Gas'!$A:$F,2,FALSE)</f>
        <v>1.746</v>
      </c>
      <c r="P585">
        <f>VLOOKUP($A585,'Natural Gas'!$A:$F,6,FALSE)</f>
        <v>77810</v>
      </c>
      <c r="Q585">
        <f>VLOOKUP($A585,'Crude Oil - Brent'!$A:$F,2,FALSE)</f>
        <v>21.44</v>
      </c>
      <c r="R585">
        <f>VLOOKUP($A585,'Crude Oil - Brent'!$A:$F,6,FALSE)</f>
        <v>187000</v>
      </c>
    </row>
    <row r="586" spans="1:18" x14ac:dyDescent="0.3">
      <c r="A586" s="48">
        <v>43948</v>
      </c>
      <c r="B586" s="49">
        <v>1225</v>
      </c>
      <c r="C586">
        <f>VLOOKUP($A586,Aluminium!$A:$D,2,FALSE)</f>
        <v>1472.5</v>
      </c>
      <c r="D586">
        <f>VLOOKUP($A586,Aluminium!$A:$D,4,FALSE)</f>
        <v>1336775</v>
      </c>
      <c r="E586">
        <f>VLOOKUP($A586,Copper!$A:$D,2,FALSE)</f>
        <v>5165.5</v>
      </c>
      <c r="F586">
        <f>VLOOKUP($A586,Copper!$A:$D,4,FALSE)</f>
        <v>258475</v>
      </c>
      <c r="G586">
        <f>VLOOKUP($A586,Zinc!$A:$D,2,FALSE)</f>
        <v>1891.5</v>
      </c>
      <c r="H586">
        <f>VLOOKUP($A586,Zinc!$A:$D,4,FALSE)</f>
        <v>97775</v>
      </c>
      <c r="I586">
        <f>VLOOKUP($A586,'EUR-USD'!$A:$B,2,FALSE)</f>
        <v>1.0854999999999999</v>
      </c>
      <c r="J586">
        <f>VLOOKUP($A586,'USD-INR'!$A:$F,2,FALSE)</f>
        <v>76.209999999999994</v>
      </c>
      <c r="K586">
        <f>VLOOKUP($A586,'USD-INR'!$A:$F,6,FALSE)</f>
        <v>1910000</v>
      </c>
      <c r="L586">
        <f>VLOOKUP($A586,Coal!$A:$D,4,FALSE)</f>
        <v>0.40349035559637847</v>
      </c>
      <c r="M586">
        <f>VLOOKUP($A586,'Crude Oil - WTI'!$A:$F,2,FALSE)</f>
        <v>12.78</v>
      </c>
      <c r="N586">
        <f>VLOOKUP($A586,'Crude Oil - WTI'!$A:$F,6,FALSE)</f>
        <v>623200</v>
      </c>
      <c r="O586">
        <f>VLOOKUP($A586,'Natural Gas'!$A:$F,2,FALSE)</f>
        <v>1.819</v>
      </c>
      <c r="P586">
        <f>VLOOKUP($A586,'Natural Gas'!$A:$F,6,FALSE)</f>
        <v>67070</v>
      </c>
      <c r="Q586">
        <f>VLOOKUP($A586,'Crude Oil - Brent'!$A:$F,2,FALSE)</f>
        <v>19.989999999999998</v>
      </c>
      <c r="R586">
        <f>VLOOKUP($A586,'Crude Oil - Brent'!$A:$F,6,FALSE)</f>
        <v>162390</v>
      </c>
    </row>
    <row r="587" spans="1:18" x14ac:dyDescent="0.3">
      <c r="A587" s="48">
        <v>43949</v>
      </c>
      <c r="B587" s="49">
        <v>1225</v>
      </c>
      <c r="C587">
        <f>VLOOKUP($A587,Aluminium!$A:$D,2,FALSE)</f>
        <v>1465</v>
      </c>
      <c r="D587">
        <f>VLOOKUP($A587,Aluminium!$A:$D,4,FALSE)</f>
        <v>1347000</v>
      </c>
      <c r="E587">
        <f>VLOOKUP($A587,Copper!$A:$D,2,FALSE)</f>
        <v>5169.5</v>
      </c>
      <c r="F587">
        <f>VLOOKUP($A587,Copper!$A:$D,4,FALSE)</f>
        <v>256150</v>
      </c>
      <c r="G587">
        <f>VLOOKUP($A587,Zinc!$A:$D,2,FALSE)</f>
        <v>1915</v>
      </c>
      <c r="H587">
        <f>VLOOKUP($A587,Zinc!$A:$D,4,FALSE)</f>
        <v>96850</v>
      </c>
      <c r="I587">
        <f>VLOOKUP($A587,'EUR-USD'!$A:$B,2,FALSE)</f>
        <v>1.0886</v>
      </c>
      <c r="J587">
        <f>VLOOKUP($A587,'USD-INR'!$A:$F,2,FALSE)</f>
        <v>76.37</v>
      </c>
      <c r="K587">
        <f>VLOOKUP($A587,'USD-INR'!$A:$F,6,FALSE)</f>
        <v>845720</v>
      </c>
      <c r="L587">
        <f>VLOOKUP($A587,Coal!$A:$D,4,FALSE)</f>
        <v>0.39871677360219976</v>
      </c>
      <c r="M587">
        <f>VLOOKUP($A587,'Crude Oil - WTI'!$A:$F,2,FALSE)</f>
        <v>12.34</v>
      </c>
      <c r="N587">
        <f>VLOOKUP($A587,'Crude Oil - WTI'!$A:$F,6,FALSE)</f>
        <v>897090</v>
      </c>
      <c r="O587">
        <f>VLOOKUP($A587,'Natural Gas'!$A:$F,2,FALSE)</f>
        <v>1.794</v>
      </c>
      <c r="P587">
        <f>VLOOKUP($A587,'Natural Gas'!$A:$F,6,FALSE)</f>
        <v>3600</v>
      </c>
      <c r="Q587">
        <f>VLOOKUP($A587,'Crude Oil - Brent'!$A:$F,2,FALSE)</f>
        <v>20.46</v>
      </c>
      <c r="R587">
        <f>VLOOKUP($A587,'Crude Oil - Brent'!$A:$F,6,FALSE)</f>
        <v>123220</v>
      </c>
    </row>
    <row r="588" spans="1:18" x14ac:dyDescent="0.3">
      <c r="A588" s="48">
        <v>43950</v>
      </c>
      <c r="B588" s="49">
        <v>1225</v>
      </c>
      <c r="C588">
        <f>VLOOKUP($A588,Aluminium!$A:$D,2,FALSE)</f>
        <v>1464</v>
      </c>
      <c r="D588">
        <f>VLOOKUP($A588,Aluminium!$A:$D,4,FALSE)</f>
        <v>1346775</v>
      </c>
      <c r="E588">
        <f>VLOOKUP($A588,Copper!$A:$D,2,FALSE)</f>
        <v>5184</v>
      </c>
      <c r="F588">
        <f>VLOOKUP($A588,Copper!$A:$D,4,FALSE)</f>
        <v>256100</v>
      </c>
      <c r="G588">
        <f>VLOOKUP($A588,Zinc!$A:$D,2,FALSE)</f>
        <v>1930</v>
      </c>
      <c r="H588">
        <f>VLOOKUP($A588,Zinc!$A:$D,4,FALSE)</f>
        <v>97525</v>
      </c>
      <c r="I588">
        <f>VLOOKUP($A588,'EUR-USD'!$A:$B,2,FALSE)</f>
        <v>1.0843</v>
      </c>
      <c r="J588">
        <f>VLOOKUP($A588,'USD-INR'!$A:$F,2,FALSE)</f>
        <v>75.92</v>
      </c>
      <c r="K588">
        <f>VLOOKUP($A588,'USD-INR'!$A:$F,6,FALSE)</f>
        <v>1880000</v>
      </c>
      <c r="L588">
        <f>VLOOKUP($A588,Coal!$A:$D,4,FALSE)</f>
        <v>0.38922550052687038</v>
      </c>
      <c r="M588">
        <f>VLOOKUP($A588,'Crude Oil - WTI'!$A:$F,2,FALSE)</f>
        <v>15.06</v>
      </c>
      <c r="N588">
        <f>VLOOKUP($A588,'Crude Oil - WTI'!$A:$F,6,FALSE)</f>
        <v>554130</v>
      </c>
      <c r="O588">
        <f>VLOOKUP($A588,'Natural Gas'!$A:$F,2,FALSE)</f>
        <v>1.869</v>
      </c>
      <c r="P588">
        <f>VLOOKUP($A588,'Natural Gas'!$A:$F,6,FALSE)</f>
        <v>159450</v>
      </c>
      <c r="Q588">
        <f>VLOOKUP($A588,'Crude Oil - Brent'!$A:$F,2,FALSE)</f>
        <v>22.54</v>
      </c>
      <c r="R588">
        <f>VLOOKUP($A588,'Crude Oil - Brent'!$A:$F,6,FALSE)</f>
        <v>86550</v>
      </c>
    </row>
    <row r="589" spans="1:18" x14ac:dyDescent="0.3">
      <c r="A589" s="48">
        <v>43951</v>
      </c>
      <c r="B589" s="49">
        <v>1225</v>
      </c>
      <c r="C589">
        <f>VLOOKUP($A589,Aluminium!$A:$D,2,FALSE)</f>
        <v>1460.5</v>
      </c>
      <c r="D589">
        <f>VLOOKUP($A589,Aluminium!$A:$D,4,FALSE)</f>
        <v>1346200</v>
      </c>
      <c r="E589">
        <f>VLOOKUP($A589,Copper!$A:$D,2,FALSE)</f>
        <v>5231</v>
      </c>
      <c r="F589">
        <f>VLOOKUP($A589,Copper!$A:$D,4,FALSE)</f>
        <v>253700</v>
      </c>
      <c r="G589">
        <f>VLOOKUP($A589,Zinc!$A:$D,2,FALSE)</f>
        <v>1929.5</v>
      </c>
      <c r="H589">
        <f>VLOOKUP($A589,Zinc!$A:$D,4,FALSE)</f>
        <v>97425</v>
      </c>
      <c r="I589">
        <f>VLOOKUP($A589,'EUR-USD'!$A:$B,2,FALSE)</f>
        <v>1.0868</v>
      </c>
      <c r="J589">
        <f>VLOOKUP($A589,'USD-INR'!$A:$F,2,FALSE)</f>
        <v>75.28</v>
      </c>
      <c r="K589">
        <f>VLOOKUP($A589,'USD-INR'!$A:$F,6,FALSE)</f>
        <v>2540000</v>
      </c>
      <c r="L589">
        <f>VLOOKUP($A589,Coal!$A:$D,4,FALSE)</f>
        <v>0.38522848034006374</v>
      </c>
      <c r="M589">
        <f>VLOOKUP($A589,'Crude Oil - WTI'!$A:$F,2,FALSE)</f>
        <v>18.84</v>
      </c>
      <c r="N589">
        <f>VLOOKUP($A589,'Crude Oil - WTI'!$A:$F,6,FALSE)</f>
        <v>545340</v>
      </c>
      <c r="O589">
        <f>VLOOKUP($A589,'Natural Gas'!$A:$F,2,FALSE)</f>
        <v>1.9490000000000001</v>
      </c>
      <c r="P589">
        <f>VLOOKUP($A589,'Natural Gas'!$A:$F,6,FALSE)</f>
        <v>169440</v>
      </c>
      <c r="Q589">
        <f>VLOOKUP($A589,'Crude Oil - Brent'!$A:$F,2,FALSE)</f>
        <v>25.27</v>
      </c>
      <c r="R589">
        <f>VLOOKUP($A589,'Crude Oil - Brent'!$A:$F,6,FALSE)</f>
        <v>9690</v>
      </c>
    </row>
    <row r="590" spans="1:18" x14ac:dyDescent="0.3">
      <c r="A590" s="48">
        <v>43952</v>
      </c>
      <c r="B590" s="49">
        <v>1225</v>
      </c>
      <c r="C590">
        <f>VLOOKUP($A590,Aluminium!$A:$D,2,FALSE)</f>
        <v>1440</v>
      </c>
      <c r="D590">
        <f>VLOOKUP($A590,Aluminium!$A:$D,4,FALSE)</f>
        <v>1356150</v>
      </c>
      <c r="E590">
        <f>VLOOKUP($A590,Copper!$A:$D,2,FALSE)</f>
        <v>5061</v>
      </c>
      <c r="F590">
        <f>VLOOKUP($A590,Copper!$A:$D,4,FALSE)</f>
        <v>251475</v>
      </c>
      <c r="G590">
        <f>VLOOKUP($A590,Zinc!$A:$D,2,FALSE)</f>
        <v>1899</v>
      </c>
      <c r="H590">
        <f>VLOOKUP($A590,Zinc!$A:$D,4,FALSE)</f>
        <v>100850</v>
      </c>
      <c r="I590">
        <f>VLOOKUP($A590,'EUR-USD'!$A:$B,2,FALSE)</f>
        <v>1.0973999999999999</v>
      </c>
      <c r="J590">
        <f>AVERAGE(J589,J591)</f>
        <v>75.564999999999998</v>
      </c>
      <c r="K590">
        <f>AVERAGE(K589,K591)</f>
        <v>2110000</v>
      </c>
      <c r="L590">
        <f>AVERAGE(L589,L591)</f>
        <v>0.38773619138954407</v>
      </c>
      <c r="M590">
        <f>VLOOKUP($A590,'Crude Oil - WTI'!$A:$F,2,FALSE)</f>
        <v>19.78</v>
      </c>
      <c r="N590">
        <f>VLOOKUP($A590,'Crude Oil - WTI'!$A:$F,6,FALSE)</f>
        <v>403200</v>
      </c>
      <c r="O590">
        <f>VLOOKUP($A590,'Natural Gas'!$A:$F,2,FALSE)</f>
        <v>1.89</v>
      </c>
      <c r="P590">
        <f>VLOOKUP($A590,'Natural Gas'!$A:$F,6,FALSE)</f>
        <v>181680</v>
      </c>
      <c r="Q590">
        <f>VLOOKUP($A590,'Crude Oil - Brent'!$A:$F,2,FALSE)</f>
        <v>26.44</v>
      </c>
      <c r="R590">
        <f>VLOOKUP($A590,'Crude Oil - Brent'!$A:$F,6,FALSE)</f>
        <v>216980</v>
      </c>
    </row>
    <row r="591" spans="1:18" x14ac:dyDescent="0.3">
      <c r="A591" s="48">
        <v>43955</v>
      </c>
      <c r="B591" s="49">
        <v>1225</v>
      </c>
      <c r="C591">
        <f>VLOOKUP($A591,Aluminium!$A:$D,2,FALSE)</f>
        <v>1437</v>
      </c>
      <c r="D591">
        <f>VLOOKUP($A591,Aluminium!$A:$D,4,FALSE)</f>
        <v>1355175</v>
      </c>
      <c r="E591">
        <f>VLOOKUP($A591,Copper!$A:$D,2,FALSE)</f>
        <v>5058</v>
      </c>
      <c r="F591">
        <f>VLOOKUP($A591,Copper!$A:$D,4,FALSE)</f>
        <v>251425</v>
      </c>
      <c r="G591">
        <f>VLOOKUP($A591,Zinc!$A:$D,2,FALSE)</f>
        <v>1882</v>
      </c>
      <c r="H591">
        <f>VLOOKUP($A591,Zinc!$A:$D,4,FALSE)</f>
        <v>100850</v>
      </c>
      <c r="I591">
        <f>VLOOKUP($A591,'EUR-USD'!$A:$B,2,FALSE)</f>
        <v>1.0939000000000001</v>
      </c>
      <c r="J591">
        <f>VLOOKUP($A591,'USD-INR'!$A:$F,2,FALSE)</f>
        <v>75.849999999999994</v>
      </c>
      <c r="K591">
        <f>VLOOKUP($A591,'USD-INR'!$A:$F,6,FALSE)</f>
        <v>1680000</v>
      </c>
      <c r="L591">
        <f>VLOOKUP($A591,Coal!$A:$D,4,FALSE)</f>
        <v>0.39024390243902446</v>
      </c>
      <c r="M591">
        <f>VLOOKUP($A591,'Crude Oil - WTI'!$A:$F,2,FALSE)</f>
        <v>20.39</v>
      </c>
      <c r="N591">
        <f>VLOOKUP($A591,'Crude Oil - WTI'!$A:$F,6,FALSE)</f>
        <v>311490</v>
      </c>
      <c r="O591">
        <f>VLOOKUP($A591,'Natural Gas'!$A:$F,2,FALSE)</f>
        <v>1.9930000000000001</v>
      </c>
      <c r="P591">
        <f>VLOOKUP($A591,'Natural Gas'!$A:$F,6,FALSE)</f>
        <v>187910</v>
      </c>
      <c r="Q591">
        <f>VLOOKUP($A591,'Crude Oil - Brent'!$A:$F,2,FALSE)</f>
        <v>27.2</v>
      </c>
      <c r="R591">
        <f>VLOOKUP($A591,'Crude Oil - Brent'!$A:$F,6,FALSE)</f>
        <v>215730</v>
      </c>
    </row>
    <row r="592" spans="1:18" x14ac:dyDescent="0.3">
      <c r="A592" s="48">
        <v>43956</v>
      </c>
      <c r="B592" s="49">
        <v>1225</v>
      </c>
      <c r="C592">
        <f>VLOOKUP($A592,Aluminium!$A:$D,2,FALSE)</f>
        <v>1438.5</v>
      </c>
      <c r="D592">
        <f>VLOOKUP($A592,Aluminium!$A:$D,4,FALSE)</f>
        <v>1355025</v>
      </c>
      <c r="E592">
        <f>VLOOKUP($A592,Copper!$A:$D,2,FALSE)</f>
        <v>5111.5</v>
      </c>
      <c r="F592">
        <f>VLOOKUP($A592,Copper!$A:$D,4,FALSE)</f>
        <v>245350</v>
      </c>
      <c r="G592">
        <f>VLOOKUP($A592,Zinc!$A:$D,2,FALSE)</f>
        <v>1897.5</v>
      </c>
      <c r="H592">
        <f>VLOOKUP($A592,Zinc!$A:$D,4,FALSE)</f>
        <v>100675</v>
      </c>
      <c r="I592">
        <f>VLOOKUP($A592,'EUR-USD'!$A:$B,2,FALSE)</f>
        <v>1.0831999999999999</v>
      </c>
      <c r="J592">
        <f>VLOOKUP($A592,'USD-INR'!$A:$F,2,FALSE)</f>
        <v>75.94</v>
      </c>
      <c r="K592">
        <f>VLOOKUP($A592,'USD-INR'!$A:$F,6,FALSE)</f>
        <v>1640000</v>
      </c>
      <c r="L592">
        <f>VLOOKUP($A592,Coal!$A:$D,4,FALSE)</f>
        <v>0.39109823544903871</v>
      </c>
      <c r="M592">
        <f>VLOOKUP($A592,'Crude Oil - WTI'!$A:$F,2,FALSE)</f>
        <v>24.56</v>
      </c>
      <c r="N592">
        <f>VLOOKUP($A592,'Crude Oil - WTI'!$A:$F,6,FALSE)</f>
        <v>387240</v>
      </c>
      <c r="O592">
        <f>VLOOKUP($A592,'Natural Gas'!$A:$F,2,FALSE)</f>
        <v>2.1339999999999999</v>
      </c>
      <c r="P592">
        <f>VLOOKUP($A592,'Natural Gas'!$A:$F,6,FALSE)</f>
        <v>307830</v>
      </c>
      <c r="Q592">
        <f>VLOOKUP($A592,'Crude Oil - Brent'!$A:$F,2,FALSE)</f>
        <v>30.97</v>
      </c>
      <c r="R592">
        <f>VLOOKUP($A592,'Crude Oil - Brent'!$A:$F,6,FALSE)</f>
        <v>267140</v>
      </c>
    </row>
    <row r="593" spans="1:18" x14ac:dyDescent="0.3">
      <c r="A593" s="48">
        <v>43957</v>
      </c>
      <c r="B593" s="49">
        <v>1200</v>
      </c>
      <c r="C593">
        <f>VLOOKUP($A593,Aluminium!$A:$D,2,FALSE)</f>
        <v>1443</v>
      </c>
      <c r="D593">
        <f>VLOOKUP($A593,Aluminium!$A:$D,4,FALSE)</f>
        <v>1352525</v>
      </c>
      <c r="E593">
        <f>VLOOKUP($A593,Copper!$A:$D,2,FALSE)</f>
        <v>5199.5</v>
      </c>
      <c r="F593">
        <f>VLOOKUP($A593,Copper!$A:$D,4,FALSE)</f>
        <v>245100</v>
      </c>
      <c r="G593">
        <f>VLOOKUP($A593,Zinc!$A:$D,2,FALSE)</f>
        <v>1945.5</v>
      </c>
      <c r="H593">
        <f>VLOOKUP($A593,Zinc!$A:$D,4,FALSE)</f>
        <v>100425</v>
      </c>
      <c r="I593">
        <f>VLOOKUP($A593,'EUR-USD'!$A:$B,2,FALSE)</f>
        <v>1.0813999999999999</v>
      </c>
      <c r="J593">
        <f>VLOOKUP($A593,'USD-INR'!$A:$F,2,FALSE)</f>
        <v>76.03</v>
      </c>
      <c r="K593">
        <f>VLOOKUP($A593,'USD-INR'!$A:$F,6,FALSE)</f>
        <v>1610000</v>
      </c>
      <c r="L593">
        <f>VLOOKUP($A593,Coal!$A:$D,4,FALSE)</f>
        <v>0.38997764040510324</v>
      </c>
      <c r="M593">
        <f>VLOOKUP($A593,'Crude Oil - WTI'!$A:$F,2,FALSE)</f>
        <v>23.99</v>
      </c>
      <c r="N593">
        <f>VLOOKUP($A593,'Crude Oil - WTI'!$A:$F,6,FALSE)</f>
        <v>381170</v>
      </c>
      <c r="O593">
        <f>VLOOKUP($A593,'Natural Gas'!$A:$F,2,FALSE)</f>
        <v>1.944</v>
      </c>
      <c r="P593">
        <f>VLOOKUP($A593,'Natural Gas'!$A:$F,6,FALSE)</f>
        <v>265470</v>
      </c>
      <c r="Q593">
        <f>VLOOKUP($A593,'Crude Oil - Brent'!$A:$F,2,FALSE)</f>
        <v>29.72</v>
      </c>
      <c r="R593">
        <f>VLOOKUP($A593,'Crude Oil - Brent'!$A:$F,6,FALSE)</f>
        <v>268460</v>
      </c>
    </row>
    <row r="594" spans="1:18" x14ac:dyDescent="0.3">
      <c r="A594" s="48">
        <v>43958</v>
      </c>
      <c r="B594" s="49">
        <v>1200</v>
      </c>
      <c r="C594">
        <f>VLOOKUP($A594,Aluminium!$A:$D,2,FALSE)</f>
        <v>1450</v>
      </c>
      <c r="D594">
        <f>VLOOKUP($A594,Aluminium!$A:$D,4,FALSE)</f>
        <v>1349800</v>
      </c>
      <c r="E594">
        <f>VLOOKUP($A594,Copper!$A:$D,2,FALSE)</f>
        <v>5227.5</v>
      </c>
      <c r="F594">
        <f>VLOOKUP($A594,Copper!$A:$D,4,FALSE)</f>
        <v>243700</v>
      </c>
      <c r="G594">
        <f>VLOOKUP($A594,Zinc!$A:$D,2,FALSE)</f>
        <v>2000</v>
      </c>
      <c r="H594">
        <f>VLOOKUP($A594,Zinc!$A:$D,4,FALSE)</f>
        <v>100175</v>
      </c>
      <c r="I594">
        <f>VLOOKUP($A594,'EUR-USD'!$A:$B,2,FALSE)</f>
        <v>1.079</v>
      </c>
      <c r="J594">
        <f>AVERAGE(J593,J595)</f>
        <v>75.984999999999999</v>
      </c>
      <c r="K594">
        <f>AVERAGE(K593,K595)</f>
        <v>1525000</v>
      </c>
      <c r="L594">
        <f>AVERAGE(L593,L595)</f>
        <v>0.39679287603610441</v>
      </c>
      <c r="M594">
        <f>VLOOKUP($A594,'Crude Oil - WTI'!$A:$F,2,FALSE)</f>
        <v>23.55</v>
      </c>
      <c r="N594">
        <f>VLOOKUP($A594,'Crude Oil - WTI'!$A:$F,6,FALSE)</f>
        <v>310260</v>
      </c>
      <c r="O594">
        <f>VLOOKUP($A594,'Natural Gas'!$A:$F,2,FALSE)</f>
        <v>1.8939999999999999</v>
      </c>
      <c r="P594">
        <f>VLOOKUP($A594,'Natural Gas'!$A:$F,6,FALSE)</f>
        <v>228870</v>
      </c>
      <c r="Q594">
        <f>VLOOKUP($A594,'Crude Oil - Brent'!$A:$F,2,FALSE)</f>
        <v>29.46</v>
      </c>
      <c r="R594">
        <f>VLOOKUP($A594,'Crude Oil - Brent'!$A:$F,6,FALSE)</f>
        <v>259890</v>
      </c>
    </row>
    <row r="595" spans="1:18" x14ac:dyDescent="0.3">
      <c r="A595" s="48">
        <v>43962</v>
      </c>
      <c r="B595" s="49">
        <v>1200</v>
      </c>
      <c r="C595">
        <f>VLOOKUP($A595,Aluminium!$A:$D,2,FALSE)</f>
        <v>1454.5</v>
      </c>
      <c r="D595">
        <f>VLOOKUP($A595,Aluminium!$A:$D,4,FALSE)</f>
        <v>1347100</v>
      </c>
      <c r="E595">
        <f>VLOOKUP($A595,Copper!$A:$D,2,FALSE)</f>
        <v>5231</v>
      </c>
      <c r="F595">
        <f>VLOOKUP($A595,Copper!$A:$D,4,FALSE)</f>
        <v>241675</v>
      </c>
      <c r="G595">
        <f>VLOOKUP($A595,Zinc!$A:$D,2,FALSE)</f>
        <v>1999</v>
      </c>
      <c r="H595">
        <f>VLOOKUP($A595,Zinc!$A:$D,4,FALSE)</f>
        <v>100125</v>
      </c>
      <c r="I595">
        <f>VLOOKUP($A595,'EUR-USD'!$A:$B,2,FALSE)</f>
        <v>1.0813999999999999</v>
      </c>
      <c r="J595">
        <f>VLOOKUP($A595,'USD-INR'!$A:$F,2,FALSE)</f>
        <v>75.94</v>
      </c>
      <c r="K595">
        <f>VLOOKUP($A595,'USD-INR'!$A:$F,6,FALSE)</f>
        <v>1440000</v>
      </c>
      <c r="L595">
        <f>VLOOKUP($A595,Coal!$A:$D,4,FALSE)</f>
        <v>0.40360811166710558</v>
      </c>
      <c r="M595">
        <f>VLOOKUP($A595,'Crude Oil - WTI'!$A:$F,2,FALSE)</f>
        <v>24.14</v>
      </c>
      <c r="N595">
        <f>VLOOKUP($A595,'Crude Oil - WTI'!$A:$F,6,FALSE)</f>
        <v>179590</v>
      </c>
      <c r="O595">
        <f>VLOOKUP($A595,'Natural Gas'!$A:$F,2,FALSE)</f>
        <v>1.8260000000000001</v>
      </c>
      <c r="P595">
        <f>VLOOKUP($A595,'Natural Gas'!$A:$F,6,FALSE)</f>
        <v>224970</v>
      </c>
      <c r="Q595">
        <f>VLOOKUP($A595,'Crude Oil - Brent'!$A:$F,2,FALSE)</f>
        <v>29.63</v>
      </c>
      <c r="R595">
        <f>VLOOKUP($A595,'Crude Oil - Brent'!$A:$F,6,FALSE)</f>
        <v>242210</v>
      </c>
    </row>
    <row r="596" spans="1:18" x14ac:dyDescent="0.3">
      <c r="A596" s="48">
        <v>43963</v>
      </c>
      <c r="B596" s="49">
        <v>1200</v>
      </c>
      <c r="C596">
        <f>VLOOKUP($A596,Aluminium!$A:$D,2,FALSE)</f>
        <v>1443</v>
      </c>
      <c r="D596">
        <f>VLOOKUP($A596,Aluminium!$A:$D,4,FALSE)</f>
        <v>1354375</v>
      </c>
      <c r="E596">
        <f>VLOOKUP($A596,Copper!$A:$D,2,FALSE)</f>
        <v>5234</v>
      </c>
      <c r="F596">
        <f>VLOOKUP($A596,Copper!$A:$D,4,FALSE)</f>
        <v>229750</v>
      </c>
      <c r="G596">
        <f>VLOOKUP($A596,Zinc!$A:$D,2,FALSE)</f>
        <v>2018</v>
      </c>
      <c r="H596">
        <f>VLOOKUP($A596,Zinc!$A:$D,4,FALSE)</f>
        <v>99475</v>
      </c>
      <c r="I596">
        <f>VLOOKUP($A596,'EUR-USD'!$A:$B,2,FALSE)</f>
        <v>1.0849</v>
      </c>
      <c r="J596">
        <f>VLOOKUP($A596,'USD-INR'!$A:$F,2,FALSE)</f>
        <v>75.39</v>
      </c>
      <c r="K596">
        <f>VLOOKUP($A596,'USD-INR'!$A:$F,6,FALSE)</f>
        <v>2240000</v>
      </c>
      <c r="L596">
        <f>VLOOKUP($A596,Coal!$A:$D,4,FALSE)</f>
        <v>0.41053190078259716</v>
      </c>
      <c r="M596">
        <f>VLOOKUP($A596,'Crude Oil - WTI'!$A:$F,2,FALSE)</f>
        <v>25.78</v>
      </c>
      <c r="N596">
        <f>VLOOKUP($A596,'Crude Oil - WTI'!$A:$F,6,FALSE)</f>
        <v>212340</v>
      </c>
      <c r="O596">
        <f>VLOOKUP($A596,'Natural Gas'!$A:$F,2,FALSE)</f>
        <v>1.72</v>
      </c>
      <c r="P596">
        <f>VLOOKUP($A596,'Natural Gas'!$A:$F,6,FALSE)</f>
        <v>228490</v>
      </c>
      <c r="Q596">
        <f>VLOOKUP($A596,'Crude Oil - Brent'!$A:$F,2,FALSE)</f>
        <v>29.98</v>
      </c>
      <c r="R596">
        <f>VLOOKUP($A596,'Crude Oil - Brent'!$A:$F,6,FALSE)</f>
        <v>202470</v>
      </c>
    </row>
    <row r="597" spans="1:18" x14ac:dyDescent="0.3">
      <c r="A597" s="48">
        <v>43964</v>
      </c>
      <c r="B597" s="49">
        <v>1200</v>
      </c>
      <c r="C597">
        <f>VLOOKUP($A597,Aluminium!$A:$D,2,FALSE)</f>
        <v>1439</v>
      </c>
      <c r="D597">
        <f>VLOOKUP($A597,Aluminium!$A:$D,4,FALSE)</f>
        <v>1351800</v>
      </c>
      <c r="E597">
        <f>VLOOKUP($A597,Copper!$A:$D,2,FALSE)</f>
        <v>5212.5</v>
      </c>
      <c r="F597">
        <f>VLOOKUP($A597,Copper!$A:$D,4,FALSE)</f>
        <v>227025</v>
      </c>
      <c r="G597">
        <f>VLOOKUP($A597,Zinc!$A:$D,2,FALSE)</f>
        <v>1978</v>
      </c>
      <c r="H597">
        <f>VLOOKUP($A597,Zinc!$A:$D,4,FALSE)</f>
        <v>99100</v>
      </c>
      <c r="I597">
        <f>VLOOKUP($A597,'EUR-USD'!$A:$B,2,FALSE)</f>
        <v>1.0876999999999999</v>
      </c>
      <c r="J597">
        <f>VLOOKUP($A597,'USD-INR'!$A:$F,2,FALSE)</f>
        <v>75.39</v>
      </c>
      <c r="K597">
        <f>VLOOKUP($A597,'USD-INR'!$A:$F,6,FALSE)</f>
        <v>1960000</v>
      </c>
      <c r="L597">
        <f>VLOOKUP($A597,Coal!$A:$D,4,FALSE)</f>
        <v>0.42379625945085553</v>
      </c>
      <c r="M597">
        <f>VLOOKUP($A597,'Crude Oil - WTI'!$A:$F,2,FALSE)</f>
        <v>25.29</v>
      </c>
      <c r="N597">
        <f>VLOOKUP($A597,'Crude Oil - WTI'!$A:$F,6,FALSE)</f>
        <v>150860</v>
      </c>
      <c r="O597">
        <f>VLOOKUP($A597,'Natural Gas'!$A:$F,2,FALSE)</f>
        <v>1.6160000000000001</v>
      </c>
      <c r="P597">
        <f>VLOOKUP($A597,'Natural Gas'!$A:$F,6,FALSE)</f>
        <v>254680</v>
      </c>
      <c r="Q597">
        <f>VLOOKUP($A597,'Crude Oil - Brent'!$A:$F,2,FALSE)</f>
        <v>29.19</v>
      </c>
      <c r="R597">
        <f>VLOOKUP($A597,'Crude Oil - Brent'!$A:$F,6,FALSE)</f>
        <v>221110</v>
      </c>
    </row>
    <row r="598" spans="1:18" x14ac:dyDescent="0.3">
      <c r="A598" s="48">
        <v>43965</v>
      </c>
      <c r="B598" s="49">
        <v>1200</v>
      </c>
      <c r="C598">
        <f>VLOOKUP($A598,Aluminium!$A:$D,2,FALSE)</f>
        <v>1433.5</v>
      </c>
      <c r="D598">
        <f>VLOOKUP($A598,Aluminium!$A:$D,4,FALSE)</f>
        <v>1361575</v>
      </c>
      <c r="E598">
        <f>VLOOKUP($A598,Copper!$A:$D,2,FALSE)</f>
        <v>5155.5</v>
      </c>
      <c r="F598">
        <f>VLOOKUP($A598,Copper!$A:$D,4,FALSE)</f>
        <v>282675</v>
      </c>
      <c r="G598">
        <f>VLOOKUP($A598,Zinc!$A:$D,2,FALSE)</f>
        <v>1939</v>
      </c>
      <c r="H598">
        <f>VLOOKUP($A598,Zinc!$A:$D,4,FALSE)</f>
        <v>99025</v>
      </c>
      <c r="I598">
        <f>VLOOKUP($A598,'EUR-USD'!$A:$B,2,FALSE)</f>
        <v>1.079</v>
      </c>
      <c r="J598">
        <f>VLOOKUP($A598,'USD-INR'!$A:$F,2,FALSE)</f>
        <v>75.64</v>
      </c>
      <c r="K598">
        <f>VLOOKUP($A598,'USD-INR'!$A:$F,6,FALSE)</f>
        <v>1760000</v>
      </c>
      <c r="L598">
        <f>VLOOKUP($A598,Coal!$A:$D,4,FALSE)</f>
        <v>0.42239555790586991</v>
      </c>
      <c r="M598">
        <f>VLOOKUP($A598,'Crude Oil - WTI'!$A:$F,2,FALSE)</f>
        <v>27.56</v>
      </c>
      <c r="N598">
        <f>VLOOKUP($A598,'Crude Oil - WTI'!$A:$F,6,FALSE)</f>
        <v>160510</v>
      </c>
      <c r="O598">
        <f>VLOOKUP($A598,'Natural Gas'!$A:$F,2,FALSE)</f>
        <v>1.681</v>
      </c>
      <c r="P598">
        <f>VLOOKUP($A598,'Natural Gas'!$A:$F,6,FALSE)</f>
        <v>206530</v>
      </c>
      <c r="Q598">
        <f>VLOOKUP($A598,'Crude Oil - Brent'!$A:$F,2,FALSE)</f>
        <v>31.13</v>
      </c>
      <c r="R598">
        <f>VLOOKUP($A598,'Crude Oil - Brent'!$A:$F,6,FALSE)</f>
        <v>222210</v>
      </c>
    </row>
    <row r="599" spans="1:18" x14ac:dyDescent="0.3">
      <c r="A599" s="48">
        <v>43966</v>
      </c>
      <c r="B599" s="49">
        <v>1325</v>
      </c>
      <c r="C599">
        <f>VLOOKUP($A599,Aluminium!$A:$D,2,FALSE)</f>
        <v>1432.5</v>
      </c>
      <c r="D599">
        <f>VLOOKUP($A599,Aluminium!$A:$D,4,FALSE)</f>
        <v>1419675</v>
      </c>
      <c r="E599">
        <f>VLOOKUP($A599,Copper!$A:$D,2,FALSE)</f>
        <v>5165</v>
      </c>
      <c r="F599">
        <f>VLOOKUP($A599,Copper!$A:$D,4,FALSE)</f>
        <v>278750</v>
      </c>
      <c r="G599">
        <f>VLOOKUP($A599,Zinc!$A:$D,2,FALSE)</f>
        <v>1949</v>
      </c>
      <c r="H599">
        <f>VLOOKUP($A599,Zinc!$A:$D,4,FALSE)</f>
        <v>98975</v>
      </c>
      <c r="I599">
        <f>VLOOKUP($A599,'EUR-USD'!$A:$B,2,FALSE)</f>
        <v>1.08</v>
      </c>
      <c r="J599">
        <f>VLOOKUP($A599,'USD-INR'!$A:$F,2,FALSE)</f>
        <v>75.88</v>
      </c>
      <c r="K599">
        <f>VLOOKUP($A599,'USD-INR'!$A:$F,6,FALSE)</f>
        <v>1640000</v>
      </c>
      <c r="L599">
        <f>VLOOKUP($A599,Coal!$A:$D,4,FALSE)</f>
        <v>0.42962572482867689</v>
      </c>
      <c r="M599">
        <f>VLOOKUP($A599,'Crude Oil - WTI'!$A:$F,2,FALSE)</f>
        <v>29.43</v>
      </c>
      <c r="N599">
        <f>VLOOKUP($A599,'Crude Oil - WTI'!$A:$F,6,FALSE)</f>
        <v>108020</v>
      </c>
      <c r="O599">
        <f>VLOOKUP($A599,'Natural Gas'!$A:$F,2,FALSE)</f>
        <v>1.6459999999999999</v>
      </c>
      <c r="P599">
        <f>VLOOKUP($A599,'Natural Gas'!$A:$F,6,FALSE)</f>
        <v>169710</v>
      </c>
      <c r="Q599">
        <f>VLOOKUP($A599,'Crude Oil - Brent'!$A:$F,2,FALSE)</f>
        <v>32.5</v>
      </c>
      <c r="R599">
        <f>VLOOKUP($A599,'Crude Oil - Brent'!$A:$F,6,FALSE)</f>
        <v>211280</v>
      </c>
    </row>
    <row r="600" spans="1:18" x14ac:dyDescent="0.3">
      <c r="A600" s="48">
        <v>43969</v>
      </c>
      <c r="B600" s="49">
        <v>1325</v>
      </c>
      <c r="C600">
        <f>VLOOKUP($A600,Aluminium!$A:$D,2,FALSE)</f>
        <v>1441.5</v>
      </c>
      <c r="D600">
        <f>VLOOKUP($A600,Aluminium!$A:$D,4,FALSE)</f>
        <v>1414475</v>
      </c>
      <c r="E600">
        <f>VLOOKUP($A600,Copper!$A:$D,2,FALSE)</f>
        <v>5249.5</v>
      </c>
      <c r="F600">
        <f>VLOOKUP($A600,Copper!$A:$D,4,FALSE)</f>
        <v>276375</v>
      </c>
      <c r="G600">
        <f>VLOOKUP($A600,Zinc!$A:$D,2,FALSE)</f>
        <v>1997</v>
      </c>
      <c r="H600">
        <f>VLOOKUP($A600,Zinc!$A:$D,4,FALSE)</f>
        <v>98625</v>
      </c>
      <c r="I600">
        <f>VLOOKUP($A600,'EUR-USD'!$A:$B,2,FALSE)</f>
        <v>1.0821000000000001</v>
      </c>
      <c r="J600">
        <f>VLOOKUP($A600,'USD-INR'!$A:$F,2,FALSE)</f>
        <v>76.069999999999993</v>
      </c>
      <c r="K600">
        <f>VLOOKUP($A600,'USD-INR'!$A:$F,6,FALSE)</f>
        <v>1620000</v>
      </c>
      <c r="L600">
        <f>VLOOKUP($A600,Coal!$A:$D,4,FALSE)</f>
        <v>0.42920993821480219</v>
      </c>
      <c r="M600">
        <f>VLOOKUP($A600,'Crude Oil - WTI'!$A:$F,2,FALSE)</f>
        <v>31.82</v>
      </c>
      <c r="N600">
        <f>VLOOKUP($A600,'Crude Oil - WTI'!$A:$F,6,FALSE)</f>
        <v>89380</v>
      </c>
      <c r="O600">
        <f>VLOOKUP($A600,'Natural Gas'!$A:$F,2,FALSE)</f>
        <v>1.7829999999999999</v>
      </c>
      <c r="P600">
        <f>VLOOKUP($A600,'Natural Gas'!$A:$F,6,FALSE)</f>
        <v>224940</v>
      </c>
      <c r="Q600">
        <f>VLOOKUP($A600,'Crude Oil - Brent'!$A:$F,2,FALSE)</f>
        <v>34.81</v>
      </c>
      <c r="R600">
        <f>VLOOKUP($A600,'Crude Oil - Brent'!$A:$F,6,FALSE)</f>
        <v>232250</v>
      </c>
    </row>
    <row r="601" spans="1:18" x14ac:dyDescent="0.3">
      <c r="A601" s="48">
        <v>43970</v>
      </c>
      <c r="B601" s="49">
        <v>1325</v>
      </c>
      <c r="C601">
        <f>VLOOKUP($A601,Aluminium!$A:$D,2,FALSE)</f>
        <v>1464</v>
      </c>
      <c r="D601">
        <f>VLOOKUP($A601,Aluminium!$A:$D,4,FALSE)</f>
        <v>1436575</v>
      </c>
      <c r="E601">
        <f>VLOOKUP($A601,Copper!$A:$D,2,FALSE)</f>
        <v>5314</v>
      </c>
      <c r="F601">
        <f>VLOOKUP($A601,Copper!$A:$D,4,FALSE)</f>
        <v>274225</v>
      </c>
      <c r="G601">
        <f>VLOOKUP($A601,Zinc!$A:$D,2,FALSE)</f>
        <v>2017</v>
      </c>
      <c r="H601">
        <f>VLOOKUP($A601,Zinc!$A:$D,4,FALSE)</f>
        <v>98375</v>
      </c>
      <c r="I601">
        <f>VLOOKUP($A601,'EUR-USD'!$A:$B,2,FALSE)</f>
        <v>1.0949</v>
      </c>
      <c r="J601">
        <f>VLOOKUP($A601,'USD-INR'!$A:$F,2,FALSE)</f>
        <v>75.67</v>
      </c>
      <c r="K601">
        <f>VLOOKUP($A601,'USD-INR'!$A:$F,6,FALSE)</f>
        <v>1770000</v>
      </c>
      <c r="L601">
        <f>VLOOKUP($A601,Coal!$A:$D,4,FALSE)</f>
        <v>0.44139024712567726</v>
      </c>
      <c r="M601">
        <f>VLOOKUP($A601,'Crude Oil - WTI'!$A:$F,2,FALSE)</f>
        <v>32.5</v>
      </c>
      <c r="N601">
        <f>VLOOKUP($A601,'Crude Oil - WTI'!$A:$F,6,FALSE)</f>
        <v>36070</v>
      </c>
      <c r="O601">
        <f>VLOOKUP($A601,'Natural Gas'!$A:$F,2,FALSE)</f>
        <v>1.83</v>
      </c>
      <c r="P601">
        <f>VLOOKUP($A601,'Natural Gas'!$A:$F,6,FALSE)</f>
        <v>241440</v>
      </c>
      <c r="Q601">
        <f>VLOOKUP($A601,'Crude Oil - Brent'!$A:$F,2,FALSE)</f>
        <v>34.65</v>
      </c>
      <c r="R601">
        <f>VLOOKUP($A601,'Crude Oil - Brent'!$A:$F,6,FALSE)</f>
        <v>188930</v>
      </c>
    </row>
    <row r="602" spans="1:18" x14ac:dyDescent="0.3">
      <c r="A602" s="48">
        <v>43971</v>
      </c>
      <c r="B602" s="49">
        <v>1325</v>
      </c>
      <c r="C602">
        <f>VLOOKUP($A602,Aluminium!$A:$D,2,FALSE)</f>
        <v>1454</v>
      </c>
      <c r="D602">
        <f>VLOOKUP($A602,Aluminium!$A:$D,4,FALSE)</f>
        <v>1466625</v>
      </c>
      <c r="E602">
        <f>VLOOKUP($A602,Copper!$A:$D,2,FALSE)</f>
        <v>5333</v>
      </c>
      <c r="F602">
        <f>VLOOKUP($A602,Copper!$A:$D,4,FALSE)</f>
        <v>273175</v>
      </c>
      <c r="G602">
        <f>VLOOKUP($A602,Zinc!$A:$D,2,FALSE)</f>
        <v>2021</v>
      </c>
      <c r="H602">
        <f>VLOOKUP($A602,Zinc!$A:$D,4,FALSE)</f>
        <v>107275</v>
      </c>
      <c r="I602">
        <f>VLOOKUP($A602,'EUR-USD'!$A:$B,2,FALSE)</f>
        <v>1.0964</v>
      </c>
      <c r="J602">
        <f>VLOOKUP($A602,'USD-INR'!$A:$F,2,FALSE)</f>
        <v>75.72</v>
      </c>
      <c r="K602">
        <f>VLOOKUP($A602,'USD-INR'!$A:$F,6,FALSE)</f>
        <v>1510000</v>
      </c>
      <c r="L602">
        <f>VLOOKUP($A602,Coal!$A:$D,4,FALSE)</f>
        <v>0.4503433703116746</v>
      </c>
      <c r="M602">
        <f>VLOOKUP($A602,'Crude Oil - WTI'!$A:$F,2,FALSE)</f>
        <v>33.49</v>
      </c>
      <c r="N602">
        <f>VLOOKUP($A602,'Crude Oil - WTI'!$A:$F,6,FALSE)</f>
        <v>406430</v>
      </c>
      <c r="O602">
        <f>VLOOKUP($A602,'Natural Gas'!$A:$F,2,FALSE)</f>
        <v>1.7709999999999999</v>
      </c>
      <c r="P602">
        <f>VLOOKUP($A602,'Natural Gas'!$A:$F,6,FALSE)</f>
        <v>158340</v>
      </c>
      <c r="Q602">
        <f>VLOOKUP($A602,'Crude Oil - Brent'!$A:$F,2,FALSE)</f>
        <v>35.75</v>
      </c>
      <c r="R602">
        <f>VLOOKUP($A602,'Crude Oil - Brent'!$A:$F,6,FALSE)</f>
        <v>191270</v>
      </c>
    </row>
    <row r="603" spans="1:18" x14ac:dyDescent="0.3">
      <c r="A603" s="48">
        <v>43972</v>
      </c>
      <c r="B603" s="49">
        <v>1325</v>
      </c>
      <c r="C603">
        <f>VLOOKUP($A603,Aluminium!$A:$D,2,FALSE)</f>
        <v>1487</v>
      </c>
      <c r="D603">
        <f>VLOOKUP($A603,Aluminium!$A:$D,4,FALSE)</f>
        <v>1462600</v>
      </c>
      <c r="E603">
        <f>VLOOKUP($A603,Copper!$A:$D,2,FALSE)</f>
        <v>5387</v>
      </c>
      <c r="F603">
        <f>VLOOKUP($A603,Copper!$A:$D,4,FALSE)</f>
        <v>272325</v>
      </c>
      <c r="G603">
        <f>VLOOKUP($A603,Zinc!$A:$D,2,FALSE)</f>
        <v>1996.5</v>
      </c>
      <c r="H603">
        <f>VLOOKUP($A603,Zinc!$A:$D,4,FALSE)</f>
        <v>106825</v>
      </c>
      <c r="I603">
        <f>VLOOKUP($A603,'EUR-USD'!$A:$B,2,FALSE)</f>
        <v>1.0993999999999999</v>
      </c>
      <c r="J603">
        <f>VLOOKUP($A603,'USD-INR'!$A:$F,2,FALSE)</f>
        <v>75.53</v>
      </c>
      <c r="K603">
        <f>VLOOKUP($A603,'USD-INR'!$A:$F,6,FALSE)</f>
        <v>1810000</v>
      </c>
      <c r="L603">
        <f>VLOOKUP($A603,Coal!$A:$D,4,FALSE)</f>
        <v>0.45743413213292727</v>
      </c>
      <c r="M603">
        <f>VLOOKUP($A603,'Crude Oil - WTI'!$A:$F,2,FALSE)</f>
        <v>33.92</v>
      </c>
      <c r="N603">
        <f>VLOOKUP($A603,'Crude Oil - WTI'!$A:$F,6,FALSE)</f>
        <v>372810</v>
      </c>
      <c r="O603">
        <f>VLOOKUP($A603,'Natural Gas'!$A:$F,2,FALSE)</f>
        <v>1.71</v>
      </c>
      <c r="P603">
        <f>VLOOKUP($A603,'Natural Gas'!$A:$F,6,FALSE)</f>
        <v>99420</v>
      </c>
      <c r="Q603">
        <f>VLOOKUP($A603,'Crude Oil - Brent'!$A:$F,2,FALSE)</f>
        <v>36.06</v>
      </c>
      <c r="R603">
        <f>VLOOKUP($A603,'Crude Oil - Brent'!$A:$F,6,FALSE)</f>
        <v>178550</v>
      </c>
    </row>
    <row r="604" spans="1:18" x14ac:dyDescent="0.3">
      <c r="A604" s="48">
        <v>43973</v>
      </c>
      <c r="B604" s="49">
        <v>1325</v>
      </c>
      <c r="C604">
        <f>VLOOKUP($A604,Aluminium!$A:$D,2,FALSE)</f>
        <v>1473</v>
      </c>
      <c r="D604">
        <f>VLOOKUP($A604,Aluminium!$A:$D,4,FALSE)</f>
        <v>1458100</v>
      </c>
      <c r="E604">
        <f>VLOOKUP($A604,Copper!$A:$D,2,FALSE)</f>
        <v>5242.5</v>
      </c>
      <c r="F604">
        <f>VLOOKUP($A604,Copper!$A:$D,4,FALSE)</f>
        <v>271775</v>
      </c>
      <c r="G604">
        <f>VLOOKUP($A604,Zinc!$A:$D,2,FALSE)</f>
        <v>1963</v>
      </c>
      <c r="H604">
        <f>VLOOKUP($A604,Zinc!$A:$D,4,FALSE)</f>
        <v>106575</v>
      </c>
      <c r="I604">
        <f>VLOOKUP($A604,'EUR-USD'!$A:$B,2,FALSE)</f>
        <v>1.0906</v>
      </c>
      <c r="J604">
        <f>VLOOKUP($A604,'USD-INR'!$A:$F,2,FALSE)</f>
        <v>75.900000000000006</v>
      </c>
      <c r="K604">
        <f>VLOOKUP($A604,'USD-INR'!$A:$F,6,FALSE)</f>
        <v>2000000</v>
      </c>
      <c r="L604">
        <f>VLOOKUP($A604,Coal!$A:$D,4,FALSE)</f>
        <v>0.47496706192358357</v>
      </c>
      <c r="M604">
        <f>VLOOKUP($A604,'Crude Oil - WTI'!$A:$F,2,FALSE)</f>
        <v>33.25</v>
      </c>
      <c r="N604">
        <f>VLOOKUP($A604,'Crude Oil - WTI'!$A:$F,6,FALSE)</f>
        <v>429040</v>
      </c>
      <c r="O604">
        <f>VLOOKUP($A604,'Natural Gas'!$A:$F,2,FALSE)</f>
        <v>1.7310000000000001</v>
      </c>
      <c r="P604">
        <f>VLOOKUP($A604,'Natural Gas'!$A:$F,6,FALSE)</f>
        <v>53710</v>
      </c>
      <c r="Q604">
        <f>VLOOKUP($A604,'Crude Oil - Brent'!$A:$F,2,FALSE)</f>
        <v>35.130000000000003</v>
      </c>
      <c r="R604">
        <f>VLOOKUP($A604,'Crude Oil - Brent'!$A:$F,6,FALSE)</f>
        <v>174590</v>
      </c>
    </row>
    <row r="605" spans="1:18" x14ac:dyDescent="0.3">
      <c r="A605" s="48">
        <v>43977</v>
      </c>
      <c r="B605" s="49">
        <v>1325</v>
      </c>
      <c r="C605">
        <f>VLOOKUP($A605,Aluminium!$A:$D,2,FALSE)</f>
        <v>1486</v>
      </c>
      <c r="D605">
        <f>VLOOKUP($A605,Aluminium!$A:$D,4,FALSE)</f>
        <v>1479000</v>
      </c>
      <c r="E605">
        <f>VLOOKUP($A605,Copper!$A:$D,2,FALSE)</f>
        <v>5341.5</v>
      </c>
      <c r="F605">
        <f>VLOOKUP($A605,Copper!$A:$D,4,FALSE)</f>
        <v>270925</v>
      </c>
      <c r="G605">
        <f>VLOOKUP($A605,Zinc!$A:$D,2,FALSE)</f>
        <v>1975</v>
      </c>
      <c r="H605">
        <f>VLOOKUP($A605,Zinc!$A:$D,4,FALSE)</f>
        <v>106275</v>
      </c>
      <c r="I605">
        <f>VLOOKUP($A605,'EUR-USD'!$A:$B,2,FALSE)</f>
        <v>1.0979000000000001</v>
      </c>
      <c r="J605">
        <f>VLOOKUP($A605,'USD-INR'!$A:$F,2,FALSE)</f>
        <v>75.67</v>
      </c>
      <c r="K605">
        <f>VLOOKUP($A605,'USD-INR'!$A:$F,6,FALSE)</f>
        <v>1820000</v>
      </c>
      <c r="L605">
        <f>VLOOKUP($A605,Coal!$A:$D,4,FALSE)</f>
        <v>0.48433989692084045</v>
      </c>
      <c r="M605">
        <f>VLOOKUP($A605,'Crude Oil - WTI'!$A:$F,2,FALSE)</f>
        <v>34.35</v>
      </c>
      <c r="N605">
        <f>VLOOKUP($A605,'Crude Oil - WTI'!$A:$F,6,FALSE)</f>
        <v>466740</v>
      </c>
      <c r="O605">
        <f>VLOOKUP($A605,'Natural Gas'!$A:$F,2,FALSE)</f>
        <v>1.7929999999999999</v>
      </c>
      <c r="P605">
        <f>VLOOKUP($A605,'Natural Gas'!$A:$F,6,FALSE)</f>
        <v>44870</v>
      </c>
      <c r="Q605">
        <f>VLOOKUP($A605,'Crude Oil - Brent'!$A:$F,2,FALSE)</f>
        <v>36.17</v>
      </c>
      <c r="R605">
        <f>VLOOKUP($A605,'Crude Oil - Brent'!$A:$F,6,FALSE)</f>
        <v>129979.99999999999</v>
      </c>
    </row>
    <row r="606" spans="1:18" x14ac:dyDescent="0.3">
      <c r="A606" s="48">
        <v>43978</v>
      </c>
      <c r="B606" s="49">
        <v>1325</v>
      </c>
      <c r="C606">
        <f>VLOOKUP($A606,Aluminium!$A:$D,2,FALSE)</f>
        <v>1504</v>
      </c>
      <c r="D606">
        <f>VLOOKUP($A606,Aluminium!$A:$D,4,FALSE)</f>
        <v>1493775</v>
      </c>
      <c r="E606">
        <f>VLOOKUP($A606,Copper!$A:$D,2,FALSE)</f>
        <v>5308.5</v>
      </c>
      <c r="F606">
        <f>VLOOKUP($A606,Copper!$A:$D,4,FALSE)</f>
        <v>265375</v>
      </c>
      <c r="G606">
        <f>VLOOKUP($A606,Zinc!$A:$D,2,FALSE)</f>
        <v>1938</v>
      </c>
      <c r="H606">
        <f>VLOOKUP($A606,Zinc!$A:$D,4,FALSE)</f>
        <v>106150</v>
      </c>
      <c r="I606">
        <f>VLOOKUP($A606,'EUR-USD'!$A:$B,2,FALSE)</f>
        <v>1.1017999999999999</v>
      </c>
      <c r="J606">
        <f>VLOOKUP($A606,'USD-INR'!$A:$F,2,FALSE)</f>
        <v>75.650000000000006</v>
      </c>
      <c r="K606">
        <f>VLOOKUP($A606,'USD-INR'!$A:$F,6,FALSE)</f>
        <v>949060</v>
      </c>
      <c r="L606">
        <f>VLOOKUP($A606,Coal!$A:$D,4,FALSE)</f>
        <v>0.4765366820885657</v>
      </c>
      <c r="M606">
        <f>VLOOKUP($A606,'Crude Oil - WTI'!$A:$F,2,FALSE)</f>
        <v>32.81</v>
      </c>
      <c r="N606">
        <f>VLOOKUP($A606,'Crude Oil - WTI'!$A:$F,6,FALSE)</f>
        <v>415250</v>
      </c>
      <c r="O606">
        <f>VLOOKUP($A606,'Natural Gas'!$A:$F,2,FALSE)</f>
        <v>1.722</v>
      </c>
      <c r="P606">
        <f>VLOOKUP($A606,'Natural Gas'!$A:$F,6,FALSE)</f>
        <v>2990</v>
      </c>
      <c r="Q606">
        <f>VLOOKUP($A606,'Crude Oil - Brent'!$A:$F,2,FALSE)</f>
        <v>34.74</v>
      </c>
      <c r="R606">
        <f>VLOOKUP($A606,'Crude Oil - Brent'!$A:$F,6,FALSE)</f>
        <v>112250</v>
      </c>
    </row>
    <row r="607" spans="1:18" x14ac:dyDescent="0.3">
      <c r="A607" s="48">
        <v>43979</v>
      </c>
      <c r="B607" s="49">
        <v>1325</v>
      </c>
      <c r="C607">
        <f>VLOOKUP($A607,Aluminium!$A:$D,2,FALSE)</f>
        <v>1500.5</v>
      </c>
      <c r="D607">
        <f>VLOOKUP($A607,Aluminium!$A:$D,4,FALSE)</f>
        <v>1493075</v>
      </c>
      <c r="E607">
        <f>VLOOKUP($A607,Copper!$A:$D,2,FALSE)</f>
        <v>5278.5</v>
      </c>
      <c r="F607">
        <f>VLOOKUP($A607,Copper!$A:$D,4,FALSE)</f>
        <v>264425</v>
      </c>
      <c r="G607">
        <f>VLOOKUP($A607,Zinc!$A:$D,2,FALSE)</f>
        <v>1918.5</v>
      </c>
      <c r="H607">
        <f>VLOOKUP($A607,Zinc!$A:$D,4,FALSE)</f>
        <v>103250</v>
      </c>
      <c r="I607">
        <f>VLOOKUP($A607,'EUR-USD'!$A:$B,2,FALSE)</f>
        <v>1.1007</v>
      </c>
      <c r="J607">
        <f>VLOOKUP($A607,'USD-INR'!$A:$F,2,FALSE)</f>
        <v>76.010000000000005</v>
      </c>
      <c r="K607">
        <f>VLOOKUP($A607,'USD-INR'!$A:$F,6,FALSE)</f>
        <v>1580000</v>
      </c>
      <c r="L607">
        <f>VLOOKUP($A607,Coal!$A:$D,4,FALSE)</f>
        <v>0.47099065912379945</v>
      </c>
      <c r="M607">
        <f>VLOOKUP($A607,'Crude Oil - WTI'!$A:$F,2,FALSE)</f>
        <v>33.71</v>
      </c>
      <c r="N607">
        <f>VLOOKUP($A607,'Crude Oil - WTI'!$A:$F,6,FALSE)</f>
        <v>440170</v>
      </c>
      <c r="O607">
        <f>VLOOKUP($A607,'Natural Gas'!$A:$F,2,FALSE)</f>
        <v>1.827</v>
      </c>
      <c r="P607">
        <f>VLOOKUP($A607,'Natural Gas'!$A:$F,6,FALSE)</f>
        <v>160770</v>
      </c>
      <c r="Q607">
        <f>VLOOKUP($A607,'Crude Oil - Brent'!$A:$F,2,FALSE)</f>
        <v>35.29</v>
      </c>
      <c r="R607">
        <f>VLOOKUP($A607,'Crude Oil - Brent'!$A:$F,6,FALSE)</f>
        <v>70990</v>
      </c>
    </row>
    <row r="608" spans="1:18" x14ac:dyDescent="0.3">
      <c r="A608" s="48">
        <v>43980</v>
      </c>
      <c r="B608" s="49">
        <v>1325</v>
      </c>
      <c r="C608">
        <f>VLOOKUP($A608,Aluminium!$A:$D,2,FALSE)</f>
        <v>1515</v>
      </c>
      <c r="D608">
        <f>VLOOKUP($A608,Aluminium!$A:$D,4,FALSE)</f>
        <v>1500900</v>
      </c>
      <c r="E608">
        <f>VLOOKUP($A608,Copper!$A:$D,2,FALSE)</f>
        <v>5332.5</v>
      </c>
      <c r="F608">
        <f>VLOOKUP($A608,Copper!$A:$D,4,FALSE)</f>
        <v>261800</v>
      </c>
      <c r="G608">
        <f>VLOOKUP($A608,Zinc!$A:$D,2,FALSE)</f>
        <v>1971.5</v>
      </c>
      <c r="H608">
        <f>VLOOKUP($A608,Zinc!$A:$D,4,FALSE)</f>
        <v>101350</v>
      </c>
      <c r="I608">
        <f>VLOOKUP($A608,'EUR-USD'!$A:$B,2,FALSE)</f>
        <v>1.1134999999999999</v>
      </c>
      <c r="J608">
        <f>VLOOKUP($A608,'USD-INR'!$A:$F,2,FALSE)</f>
        <v>75.790000000000006</v>
      </c>
      <c r="K608">
        <f>VLOOKUP($A608,'USD-INR'!$A:$F,6,FALSE)</f>
        <v>1520000</v>
      </c>
      <c r="L608">
        <f>VLOOKUP($A608,Coal!$A:$D,4,FALSE)</f>
        <v>0.46378150151735054</v>
      </c>
      <c r="M608">
        <f>VLOOKUP($A608,'Crude Oil - WTI'!$A:$F,2,FALSE)</f>
        <v>35.49</v>
      </c>
      <c r="N608">
        <f>VLOOKUP($A608,'Crude Oil - WTI'!$A:$F,6,FALSE)</f>
        <v>443650</v>
      </c>
      <c r="O608">
        <f>VLOOKUP($A608,'Natural Gas'!$A:$F,2,FALSE)</f>
        <v>1.849</v>
      </c>
      <c r="P608">
        <f>VLOOKUP($A608,'Natural Gas'!$A:$F,6,FALSE)</f>
        <v>221370</v>
      </c>
      <c r="Q608">
        <f>VLOOKUP($A608,'Crude Oil - Brent'!$A:$F,2,FALSE)</f>
        <v>35.33</v>
      </c>
      <c r="R608">
        <f>VLOOKUP($A608,'Crude Oil - Brent'!$A:$F,6,FALSE)</f>
        <v>14710</v>
      </c>
    </row>
    <row r="609" spans="1:18" x14ac:dyDescent="0.3">
      <c r="A609" s="48">
        <v>43983</v>
      </c>
      <c r="B609" s="49">
        <v>1425</v>
      </c>
      <c r="C609">
        <f>VLOOKUP($A609,Aluminium!$A:$D,2,FALSE)</f>
        <v>1511.5</v>
      </c>
      <c r="D609">
        <f>VLOOKUP($A609,Aluminium!$A:$D,4,FALSE)</f>
        <v>1496050</v>
      </c>
      <c r="E609">
        <f>VLOOKUP($A609,Copper!$A:$D,2,FALSE)</f>
        <v>5376.5</v>
      </c>
      <c r="F609">
        <f>VLOOKUP($A609,Copper!$A:$D,4,FALSE)</f>
        <v>255725</v>
      </c>
      <c r="G609">
        <f>VLOOKUP($A609,Zinc!$A:$D,2,FALSE)</f>
        <v>1987.5</v>
      </c>
      <c r="H609">
        <f>VLOOKUP($A609,Zinc!$A:$D,4,FALSE)</f>
        <v>99575</v>
      </c>
      <c r="I609">
        <f>VLOOKUP($A609,'EUR-USD'!$A:$B,2,FALSE)</f>
        <v>1.1112</v>
      </c>
      <c r="J609">
        <f>VLOOKUP($A609,'USD-INR'!$A:$F,2,FALSE)</f>
        <v>75.739999999999995</v>
      </c>
      <c r="K609">
        <f>VLOOKUP($A609,'USD-INR'!$A:$F,6,FALSE)</f>
        <v>2120000</v>
      </c>
      <c r="L609">
        <f>VLOOKUP($A609,Coal!$A:$D,4,FALSE)</f>
        <v>0.46408766833905468</v>
      </c>
      <c r="M609">
        <f>VLOOKUP($A609,'Crude Oil - WTI'!$A:$F,2,FALSE)</f>
        <v>35.44</v>
      </c>
      <c r="N609">
        <f>VLOOKUP($A609,'Crude Oil - WTI'!$A:$F,6,FALSE)</f>
        <v>385710</v>
      </c>
      <c r="O609">
        <f>VLOOKUP($A609,'Natural Gas'!$A:$F,2,FALSE)</f>
        <v>1.774</v>
      </c>
      <c r="P609">
        <f>VLOOKUP($A609,'Natural Gas'!$A:$F,6,FALSE)</f>
        <v>205240</v>
      </c>
      <c r="Q609">
        <f>VLOOKUP($A609,'Crude Oil - Brent'!$A:$F,2,FALSE)</f>
        <v>38.32</v>
      </c>
      <c r="R609">
        <f>VLOOKUP($A609,'Crude Oil - Brent'!$A:$F,6,FALSE)</f>
        <v>212780</v>
      </c>
    </row>
    <row r="610" spans="1:18" x14ac:dyDescent="0.3">
      <c r="A610" s="48">
        <v>43984</v>
      </c>
      <c r="B610" s="49">
        <v>1425</v>
      </c>
      <c r="C610">
        <f>VLOOKUP($A610,Aluminium!$A:$D,2,FALSE)</f>
        <v>1499.5</v>
      </c>
      <c r="D610">
        <f>VLOOKUP($A610,Aluminium!$A:$D,4,FALSE)</f>
        <v>1505550</v>
      </c>
      <c r="E610">
        <f>VLOOKUP($A610,Copper!$A:$D,2,FALSE)</f>
        <v>5463</v>
      </c>
      <c r="F610">
        <f>VLOOKUP($A610,Copper!$A:$D,4,FALSE)</f>
        <v>254275</v>
      </c>
      <c r="G610">
        <f>VLOOKUP($A610,Zinc!$A:$D,2,FALSE)</f>
        <v>2025.5</v>
      </c>
      <c r="H610">
        <f>VLOOKUP($A610,Zinc!$A:$D,4,FALSE)</f>
        <v>97850</v>
      </c>
      <c r="I610">
        <f>VLOOKUP($A610,'EUR-USD'!$A:$B,2,FALSE)</f>
        <v>1.1169</v>
      </c>
      <c r="J610">
        <f>VLOOKUP($A610,'USD-INR'!$A:$F,2,FALSE)</f>
        <v>75.33</v>
      </c>
      <c r="K610">
        <f>VLOOKUP($A610,'USD-INR'!$A:$F,6,FALSE)</f>
        <v>1920000</v>
      </c>
      <c r="L610">
        <f>VLOOKUP($A610,Coal!$A:$D,4,FALSE)</f>
        <v>0.45599362803663884</v>
      </c>
      <c r="M610">
        <f>VLOOKUP($A610,'Crude Oil - WTI'!$A:$F,2,FALSE)</f>
        <v>36.81</v>
      </c>
      <c r="N610">
        <f>VLOOKUP($A610,'Crude Oil - WTI'!$A:$F,6,FALSE)</f>
        <v>343480</v>
      </c>
      <c r="O610">
        <f>VLOOKUP($A610,'Natural Gas'!$A:$F,2,FALSE)</f>
        <v>1.7769999999999999</v>
      </c>
      <c r="P610">
        <f>VLOOKUP($A610,'Natural Gas'!$A:$F,6,FALSE)</f>
        <v>142960</v>
      </c>
      <c r="Q610">
        <f>VLOOKUP($A610,'Crude Oil - Brent'!$A:$F,2,FALSE)</f>
        <v>39.57</v>
      </c>
      <c r="R610">
        <f>VLOOKUP($A610,'Crude Oil - Brent'!$A:$F,6,FALSE)</f>
        <v>205220</v>
      </c>
    </row>
    <row r="611" spans="1:18" x14ac:dyDescent="0.3">
      <c r="A611" s="48">
        <v>43985</v>
      </c>
      <c r="B611" s="49">
        <v>1425</v>
      </c>
      <c r="C611">
        <f>VLOOKUP($A611,Aluminium!$A:$D,2,FALSE)</f>
        <v>1526</v>
      </c>
      <c r="D611">
        <f>VLOOKUP($A611,Aluminium!$A:$D,4,FALSE)</f>
        <v>1500900</v>
      </c>
      <c r="E611">
        <f>VLOOKUP($A611,Copper!$A:$D,2,FALSE)</f>
        <v>5499</v>
      </c>
      <c r="F611">
        <f>VLOOKUP($A611,Copper!$A:$D,4,FALSE)</f>
        <v>252375</v>
      </c>
      <c r="G611">
        <f>VLOOKUP($A611,Zinc!$A:$D,2,FALSE)</f>
        <v>2008.5</v>
      </c>
      <c r="H611">
        <f>VLOOKUP($A611,Zinc!$A:$D,4,FALSE)</f>
        <v>97800</v>
      </c>
      <c r="I611">
        <f>VLOOKUP($A611,'EUR-USD'!$A:$B,2,FALSE)</f>
        <v>1.1194999999999999</v>
      </c>
      <c r="J611">
        <f>VLOOKUP($A611,'USD-INR'!$A:$F,2,FALSE)</f>
        <v>75.69</v>
      </c>
      <c r="K611">
        <f>VLOOKUP($A611,'USD-INR'!$A:$F,6,FALSE)</f>
        <v>2700000</v>
      </c>
      <c r="L611">
        <f>VLOOKUP($A611,Coal!$A:$D,4,FALSE)</f>
        <v>0.45646716871449328</v>
      </c>
      <c r="M611">
        <f>VLOOKUP($A611,'Crude Oil - WTI'!$A:$F,2,FALSE)</f>
        <v>37.29</v>
      </c>
      <c r="N611">
        <f>VLOOKUP($A611,'Crude Oil - WTI'!$A:$F,6,FALSE)</f>
        <v>494250</v>
      </c>
      <c r="O611">
        <f>VLOOKUP($A611,'Natural Gas'!$A:$F,2,FALSE)</f>
        <v>1.821</v>
      </c>
      <c r="P611">
        <f>VLOOKUP($A611,'Natural Gas'!$A:$F,6,FALSE)</f>
        <v>200600</v>
      </c>
      <c r="Q611">
        <f>VLOOKUP($A611,'Crude Oil - Brent'!$A:$F,2,FALSE)</f>
        <v>39.79</v>
      </c>
      <c r="R611">
        <f>VLOOKUP($A611,'Crude Oil - Brent'!$A:$F,6,FALSE)</f>
        <v>239430</v>
      </c>
    </row>
    <row r="612" spans="1:18" x14ac:dyDescent="0.3">
      <c r="A612" s="48">
        <v>43986</v>
      </c>
      <c r="B612" s="49">
        <v>1425</v>
      </c>
      <c r="C612">
        <f>VLOOKUP($A612,Aluminium!$A:$D,2,FALSE)</f>
        <v>1535</v>
      </c>
      <c r="D612">
        <f>VLOOKUP($A612,Aluminium!$A:$D,4,FALSE)</f>
        <v>1526250</v>
      </c>
      <c r="E612">
        <f>VLOOKUP($A612,Copper!$A:$D,2,FALSE)</f>
        <v>5452.5</v>
      </c>
      <c r="F612">
        <f>VLOOKUP($A612,Copper!$A:$D,4,FALSE)</f>
        <v>248275</v>
      </c>
      <c r="G612">
        <f>VLOOKUP($A612,Zinc!$A:$D,2,FALSE)</f>
        <v>1998.5</v>
      </c>
      <c r="H612">
        <f>VLOOKUP($A612,Zinc!$A:$D,4,FALSE)</f>
        <v>96275</v>
      </c>
      <c r="I612">
        <f>VLOOKUP($A612,'EUR-USD'!$A:$B,2,FALSE)</f>
        <v>1.1269</v>
      </c>
      <c r="J612">
        <f>VLOOKUP($A612,'USD-INR'!$A:$F,2,FALSE)</f>
        <v>75.739999999999995</v>
      </c>
      <c r="K612">
        <f>VLOOKUP($A612,'USD-INR'!$A:$F,6,FALSE)</f>
        <v>1820000</v>
      </c>
      <c r="L612">
        <f>VLOOKUP($A612,Coal!$A:$D,4,FALSE)</f>
        <v>0.45682598362820181</v>
      </c>
      <c r="M612">
        <f>VLOOKUP($A612,'Crude Oil - WTI'!$A:$F,2,FALSE)</f>
        <v>37.409999999999997</v>
      </c>
      <c r="N612">
        <f>VLOOKUP($A612,'Crude Oil - WTI'!$A:$F,6,FALSE)</f>
        <v>307610</v>
      </c>
      <c r="O612">
        <f>VLOOKUP($A612,'Natural Gas'!$A:$F,2,FALSE)</f>
        <v>1.8220000000000001</v>
      </c>
      <c r="P612">
        <f>VLOOKUP($A612,'Natural Gas'!$A:$F,6,FALSE)</f>
        <v>114330</v>
      </c>
      <c r="Q612">
        <f>VLOOKUP($A612,'Crude Oil - Brent'!$A:$F,2,FALSE)</f>
        <v>39.99</v>
      </c>
      <c r="R612">
        <f>VLOOKUP($A612,'Crude Oil - Brent'!$A:$F,6,FALSE)</f>
        <v>172610</v>
      </c>
    </row>
    <row r="613" spans="1:18" x14ac:dyDescent="0.3">
      <c r="A613" s="48">
        <v>43987</v>
      </c>
      <c r="B613" s="49">
        <v>1425</v>
      </c>
      <c r="C613">
        <f>VLOOKUP($A613,Aluminium!$A:$D,2,FALSE)</f>
        <v>1553.5</v>
      </c>
      <c r="D613">
        <f>VLOOKUP($A613,Aluminium!$A:$D,4,FALSE)</f>
        <v>1521325</v>
      </c>
      <c r="E613">
        <f>VLOOKUP($A613,Copper!$A:$D,2,FALSE)</f>
        <v>5588</v>
      </c>
      <c r="F613">
        <f>VLOOKUP($A613,Copper!$A:$D,4,FALSE)</f>
        <v>243750</v>
      </c>
      <c r="G613">
        <f>VLOOKUP($A613,Zinc!$A:$D,2,FALSE)</f>
        <v>2038.5</v>
      </c>
      <c r="H613">
        <f>VLOOKUP($A613,Zinc!$A:$D,4,FALSE)</f>
        <v>94675</v>
      </c>
      <c r="I613">
        <f>VLOOKUP($A613,'EUR-USD'!$A:$B,2,FALSE)</f>
        <v>1.1335999999999999</v>
      </c>
      <c r="J613">
        <f>VLOOKUP($A613,'USD-INR'!$A:$F,2,FALSE)</f>
        <v>75.81</v>
      </c>
      <c r="K613">
        <f>VLOOKUP($A613,'USD-INR'!$A:$F,6,FALSE)</f>
        <v>1890000</v>
      </c>
      <c r="L613">
        <f>VLOOKUP($A613,Coal!$A:$D,4,FALSE)</f>
        <v>0.44783010156971376</v>
      </c>
      <c r="M613">
        <f>VLOOKUP($A613,'Crude Oil - WTI'!$A:$F,2,FALSE)</f>
        <v>39.549999999999997</v>
      </c>
      <c r="N613">
        <f>VLOOKUP($A613,'Crude Oil - WTI'!$A:$F,6,FALSE)</f>
        <v>396860</v>
      </c>
      <c r="O613">
        <f>VLOOKUP($A613,'Natural Gas'!$A:$F,2,FALSE)</f>
        <v>1.782</v>
      </c>
      <c r="P613">
        <f>VLOOKUP($A613,'Natural Gas'!$A:$F,6,FALSE)</f>
        <v>207230</v>
      </c>
      <c r="Q613">
        <f>VLOOKUP($A613,'Crude Oil - Brent'!$A:$F,2,FALSE)</f>
        <v>42.3</v>
      </c>
      <c r="R613">
        <f>VLOOKUP($A613,'Crude Oil - Brent'!$A:$F,6,FALSE)</f>
        <v>250310</v>
      </c>
    </row>
    <row r="614" spans="1:18" x14ac:dyDescent="0.3">
      <c r="A614" s="48">
        <v>43990</v>
      </c>
      <c r="B614" s="49">
        <v>1425</v>
      </c>
      <c r="C614">
        <f>VLOOKUP($A614,Aluminium!$A:$D,2,FALSE)</f>
        <v>1569.5</v>
      </c>
      <c r="D614">
        <f>VLOOKUP($A614,Aluminium!$A:$D,4,FALSE)</f>
        <v>1525650</v>
      </c>
      <c r="E614">
        <f>VLOOKUP($A614,Copper!$A:$D,2,FALSE)</f>
        <v>5659</v>
      </c>
      <c r="F614">
        <f>VLOOKUP($A614,Copper!$A:$D,4,FALSE)</f>
        <v>237900</v>
      </c>
      <c r="G614">
        <f>VLOOKUP($A614,Zinc!$A:$D,2,FALSE)</f>
        <v>2009.5</v>
      </c>
      <c r="H614">
        <f>VLOOKUP($A614,Zinc!$A:$D,4,FALSE)</f>
        <v>93125</v>
      </c>
      <c r="I614">
        <f>VLOOKUP($A614,'EUR-USD'!$A:$B,2,FALSE)</f>
        <v>1.1276999999999999</v>
      </c>
      <c r="J614">
        <f>VLOOKUP($A614,'USD-INR'!$A:$F,2,FALSE)</f>
        <v>75.69</v>
      </c>
      <c r="K614">
        <f>VLOOKUP($A614,'USD-INR'!$A:$F,6,FALSE)</f>
        <v>1490000</v>
      </c>
      <c r="L614">
        <f>VLOOKUP($A614,Coal!$A:$D,4,FALSE)</f>
        <v>0.44986127625842248</v>
      </c>
      <c r="M614">
        <f>VLOOKUP($A614,'Crude Oil - WTI'!$A:$F,2,FALSE)</f>
        <v>38.19</v>
      </c>
      <c r="N614">
        <f>VLOOKUP($A614,'Crude Oil - WTI'!$A:$F,6,FALSE)</f>
        <v>416640</v>
      </c>
      <c r="O614">
        <f>VLOOKUP($A614,'Natural Gas'!$A:$F,2,FALSE)</f>
        <v>1.7889999999999999</v>
      </c>
      <c r="P614">
        <f>VLOOKUP($A614,'Natural Gas'!$A:$F,6,FALSE)</f>
        <v>206090</v>
      </c>
      <c r="Q614">
        <f>VLOOKUP($A614,'Crude Oil - Brent'!$A:$F,2,FALSE)</f>
        <v>40.799999999999997</v>
      </c>
      <c r="R614">
        <f>VLOOKUP($A614,'Crude Oil - Brent'!$A:$F,6,FALSE)</f>
        <v>227880</v>
      </c>
    </row>
    <row r="615" spans="1:18" x14ac:dyDescent="0.3">
      <c r="A615" s="48">
        <v>43991</v>
      </c>
      <c r="B615" s="49">
        <v>1425</v>
      </c>
      <c r="C615">
        <f>VLOOKUP($A615,Aluminium!$A:$D,2,FALSE)</f>
        <v>1565.5</v>
      </c>
      <c r="D615">
        <f>VLOOKUP($A615,Aluminium!$A:$D,4,FALSE)</f>
        <v>1541150</v>
      </c>
      <c r="E615">
        <f>VLOOKUP($A615,Copper!$A:$D,2,FALSE)</f>
        <v>5680.5</v>
      </c>
      <c r="F615">
        <f>VLOOKUP($A615,Copper!$A:$D,4,FALSE)</f>
        <v>236575</v>
      </c>
      <c r="G615">
        <f>VLOOKUP($A615,Zinc!$A:$D,2,FALSE)</f>
        <v>2002</v>
      </c>
      <c r="H615">
        <f>VLOOKUP($A615,Zinc!$A:$D,4,FALSE)</f>
        <v>101575</v>
      </c>
      <c r="I615">
        <f>VLOOKUP($A615,'EUR-USD'!$A:$B,2,FALSE)</f>
        <v>1.1282000000000001</v>
      </c>
      <c r="J615">
        <f>VLOOKUP($A615,'USD-INR'!$A:$F,2,FALSE)</f>
        <v>75.739999999999995</v>
      </c>
      <c r="K615">
        <f>VLOOKUP($A615,'USD-INR'!$A:$F,6,FALSE)</f>
        <v>1550000</v>
      </c>
      <c r="L615">
        <f>VLOOKUP($A615,Coal!$A:$D,4,FALSE)</f>
        <v>0.44560337998415633</v>
      </c>
      <c r="M615">
        <f>VLOOKUP($A615,'Crude Oil - WTI'!$A:$F,2,FALSE)</f>
        <v>38.94</v>
      </c>
      <c r="N615">
        <f>VLOOKUP($A615,'Crude Oil - WTI'!$A:$F,6,FALSE)</f>
        <v>396030</v>
      </c>
      <c r="O615">
        <f>VLOOKUP($A615,'Natural Gas'!$A:$F,2,FALSE)</f>
        <v>1.7669999999999999</v>
      </c>
      <c r="P615">
        <f>VLOOKUP($A615,'Natural Gas'!$A:$F,6,FALSE)</f>
        <v>207730</v>
      </c>
      <c r="Q615">
        <f>VLOOKUP($A615,'Crude Oil - Brent'!$A:$F,2,FALSE)</f>
        <v>41.18</v>
      </c>
      <c r="R615">
        <f>VLOOKUP($A615,'Crude Oil - Brent'!$A:$F,6,FALSE)</f>
        <v>222360</v>
      </c>
    </row>
    <row r="616" spans="1:18" x14ac:dyDescent="0.3">
      <c r="A616" s="48">
        <v>43992</v>
      </c>
      <c r="B616" s="49">
        <v>1425</v>
      </c>
      <c r="C616">
        <f>VLOOKUP($A616,Aluminium!$A:$D,2,FALSE)</f>
        <v>1613.5</v>
      </c>
      <c r="D616">
        <f>VLOOKUP($A616,Aluminium!$A:$D,4,FALSE)</f>
        <v>1541125</v>
      </c>
      <c r="E616">
        <f>VLOOKUP($A616,Copper!$A:$D,2,FALSE)</f>
        <v>5801</v>
      </c>
      <c r="F616">
        <f>VLOOKUP($A616,Copper!$A:$D,4,FALSE)</f>
        <v>233475</v>
      </c>
      <c r="G616">
        <f>VLOOKUP($A616,Zinc!$A:$D,2,FALSE)</f>
        <v>2001</v>
      </c>
      <c r="H616">
        <f>VLOOKUP($A616,Zinc!$A:$D,4,FALSE)</f>
        <v>113025</v>
      </c>
      <c r="I616">
        <f>VLOOKUP($A616,'EUR-USD'!$A:$B,2,FALSE)</f>
        <v>1.1387</v>
      </c>
      <c r="J616">
        <f>VLOOKUP($A616,'USD-INR'!$A:$F,2,FALSE)</f>
        <v>75.650000000000006</v>
      </c>
      <c r="K616">
        <f>VLOOKUP($A616,'USD-INR'!$A:$F,6,FALSE)</f>
        <v>1460000</v>
      </c>
      <c r="L616">
        <f>VLOOKUP($A616,Coal!$A:$D,4,FALSE)</f>
        <v>0.44348975545274283</v>
      </c>
      <c r="M616">
        <f>VLOOKUP($A616,'Crude Oil - WTI'!$A:$F,2,FALSE)</f>
        <v>39.6</v>
      </c>
      <c r="N616">
        <f>VLOOKUP($A616,'Crude Oil - WTI'!$A:$F,6,FALSE)</f>
        <v>385870</v>
      </c>
      <c r="O616">
        <f>VLOOKUP($A616,'Natural Gas'!$A:$F,2,FALSE)</f>
        <v>1.78</v>
      </c>
      <c r="P616">
        <f>VLOOKUP($A616,'Natural Gas'!$A:$F,6,FALSE)</f>
        <v>203930</v>
      </c>
      <c r="Q616">
        <f>VLOOKUP($A616,'Crude Oil - Brent'!$A:$F,2,FALSE)</f>
        <v>41.73</v>
      </c>
      <c r="R616">
        <f>VLOOKUP($A616,'Crude Oil - Brent'!$A:$F,6,FALSE)</f>
        <v>234190</v>
      </c>
    </row>
    <row r="617" spans="1:18" x14ac:dyDescent="0.3">
      <c r="A617" s="48">
        <v>43993</v>
      </c>
      <c r="B617" s="49">
        <v>1425</v>
      </c>
      <c r="C617">
        <f>VLOOKUP($A617,Aluminium!$A:$D,2,FALSE)</f>
        <v>1582</v>
      </c>
      <c r="D617">
        <f>VLOOKUP($A617,Aluminium!$A:$D,4,FALSE)</f>
        <v>1535250</v>
      </c>
      <c r="E617">
        <f>VLOOKUP($A617,Copper!$A:$D,2,FALSE)</f>
        <v>5801.5</v>
      </c>
      <c r="F617">
        <f>VLOOKUP($A617,Copper!$A:$D,4,FALSE)</f>
        <v>231600</v>
      </c>
      <c r="G617">
        <f>VLOOKUP($A617,Zinc!$A:$D,2,FALSE)</f>
        <v>2003.5</v>
      </c>
      <c r="H617">
        <f>VLOOKUP($A617,Zinc!$A:$D,4,FALSE)</f>
        <v>119900</v>
      </c>
      <c r="I617">
        <f>VLOOKUP($A617,'EUR-USD'!$A:$B,2,FALSE)</f>
        <v>1.1355999999999999</v>
      </c>
      <c r="J617">
        <f>VLOOKUP($A617,'USD-INR'!$A:$F,2,FALSE)</f>
        <v>75.88</v>
      </c>
      <c r="K617">
        <f>VLOOKUP($A617,'USD-INR'!$A:$F,6,FALSE)</f>
        <v>1920000</v>
      </c>
      <c r="L617">
        <f>VLOOKUP($A617,Coal!$A:$D,4,FALSE)</f>
        <v>0.41776489193463368</v>
      </c>
      <c r="M617">
        <f>VLOOKUP($A617,'Crude Oil - WTI'!$A:$F,2,FALSE)</f>
        <v>36.340000000000003</v>
      </c>
      <c r="N617">
        <f>VLOOKUP($A617,'Crude Oil - WTI'!$A:$F,6,FALSE)</f>
        <v>513909.99999999994</v>
      </c>
      <c r="O617">
        <f>VLOOKUP($A617,'Natural Gas'!$A:$F,2,FALSE)</f>
        <v>1.8129999999999999</v>
      </c>
      <c r="P617">
        <f>VLOOKUP($A617,'Natural Gas'!$A:$F,6,FALSE)</f>
        <v>213620</v>
      </c>
      <c r="Q617">
        <f>VLOOKUP($A617,'Crude Oil - Brent'!$A:$F,2,FALSE)</f>
        <v>38.549999999999997</v>
      </c>
      <c r="R617">
        <f>VLOOKUP($A617,'Crude Oil - Brent'!$A:$F,6,FALSE)</f>
        <v>290170</v>
      </c>
    </row>
    <row r="618" spans="1:18" x14ac:dyDescent="0.3">
      <c r="A618" s="48">
        <v>43994</v>
      </c>
      <c r="B618" s="49">
        <v>1400</v>
      </c>
      <c r="C618">
        <f>VLOOKUP($A618,Aluminium!$A:$D,2,FALSE)</f>
        <v>1560</v>
      </c>
      <c r="D618">
        <f>VLOOKUP($A618,Aluminium!$A:$D,4,FALSE)</f>
        <v>1548550</v>
      </c>
      <c r="E618">
        <f>VLOOKUP($A618,Copper!$A:$D,2,FALSE)</f>
        <v>5785.5</v>
      </c>
      <c r="F618">
        <f>VLOOKUP($A618,Copper!$A:$D,4,FALSE)</f>
        <v>234550</v>
      </c>
      <c r="G618">
        <f>VLOOKUP($A618,Zinc!$A:$D,2,FALSE)</f>
        <v>1991</v>
      </c>
      <c r="H618">
        <f>VLOOKUP($A618,Zinc!$A:$D,4,FALSE)</f>
        <v>125425</v>
      </c>
      <c r="I618">
        <f>VLOOKUP($A618,'EUR-USD'!$A:$B,2,FALSE)</f>
        <v>1.1309</v>
      </c>
      <c r="J618">
        <f>VLOOKUP($A618,'USD-INR'!$A:$F,2,FALSE)</f>
        <v>75.94</v>
      </c>
      <c r="K618">
        <f>VLOOKUP($A618,'USD-INR'!$A:$F,6,FALSE)</f>
        <v>2089999.9999999998</v>
      </c>
      <c r="L618">
        <f>VLOOKUP($A618,Coal!$A:$D,4,FALSE)</f>
        <v>0.41677640242296549</v>
      </c>
      <c r="M618">
        <f>VLOOKUP($A618,'Crude Oil - WTI'!$A:$F,2,FALSE)</f>
        <v>36.26</v>
      </c>
      <c r="N618">
        <f>VLOOKUP($A618,'Crude Oil - WTI'!$A:$F,6,FALSE)</f>
        <v>406510</v>
      </c>
      <c r="O618">
        <f>VLOOKUP($A618,'Natural Gas'!$A:$F,2,FALSE)</f>
        <v>1.7310000000000001</v>
      </c>
      <c r="P618">
        <f>VLOOKUP($A618,'Natural Gas'!$A:$F,6,FALSE)</f>
        <v>148100</v>
      </c>
      <c r="Q618">
        <f>VLOOKUP($A618,'Crude Oil - Brent'!$A:$F,2,FALSE)</f>
        <v>38.729999999999997</v>
      </c>
      <c r="R618">
        <f>VLOOKUP($A618,'Crude Oil - Brent'!$A:$F,6,FALSE)</f>
        <v>237890</v>
      </c>
    </row>
    <row r="619" spans="1:18" x14ac:dyDescent="0.3">
      <c r="A619" s="48">
        <v>43997</v>
      </c>
      <c r="B619" s="49">
        <v>1400</v>
      </c>
      <c r="C619">
        <f>VLOOKUP($A619,Aluminium!$A:$D,2,FALSE)</f>
        <v>1546</v>
      </c>
      <c r="D619">
        <f>VLOOKUP($A619,Aluminium!$A:$D,4,FALSE)</f>
        <v>1577000</v>
      </c>
      <c r="E619">
        <f>VLOOKUP($A619,Copper!$A:$D,2,FALSE)</f>
        <v>5646</v>
      </c>
      <c r="F619">
        <f>VLOOKUP($A619,Copper!$A:$D,4,FALSE)</f>
        <v>247000</v>
      </c>
      <c r="G619">
        <f>VLOOKUP($A619,Zinc!$A:$D,2,FALSE)</f>
        <v>1955.5</v>
      </c>
      <c r="H619">
        <f>VLOOKUP($A619,Zinc!$A:$D,4,FALSE)</f>
        <v>124900</v>
      </c>
      <c r="I619">
        <f>VLOOKUP($A619,'EUR-USD'!$A:$B,2,FALSE)</f>
        <v>1.1256999999999999</v>
      </c>
      <c r="J619">
        <f>VLOOKUP($A619,'USD-INR'!$A:$F,2,FALSE)</f>
        <v>76.17</v>
      </c>
      <c r="K619">
        <f>VLOOKUP($A619,'USD-INR'!$A:$F,6,FALSE)</f>
        <v>1870000</v>
      </c>
      <c r="L619">
        <f>VLOOKUP($A619,Coal!$A:$D,4,FALSE)</f>
        <v>0.41551792044111852</v>
      </c>
      <c r="M619">
        <f>VLOOKUP($A619,'Crude Oil - WTI'!$A:$F,2,FALSE)</f>
        <v>37.119999999999997</v>
      </c>
      <c r="N619">
        <f>VLOOKUP($A619,'Crude Oil - WTI'!$A:$F,6,FALSE)</f>
        <v>387550</v>
      </c>
      <c r="O619">
        <f>VLOOKUP($A619,'Natural Gas'!$A:$F,2,FALSE)</f>
        <v>1.669</v>
      </c>
      <c r="P619">
        <f>VLOOKUP($A619,'Natural Gas'!$A:$F,6,FALSE)</f>
        <v>191890</v>
      </c>
      <c r="Q619">
        <f>VLOOKUP($A619,'Crude Oil - Brent'!$A:$F,2,FALSE)</f>
        <v>39.72</v>
      </c>
      <c r="R619">
        <f>VLOOKUP($A619,'Crude Oil - Brent'!$A:$F,6,FALSE)</f>
        <v>215420</v>
      </c>
    </row>
    <row r="620" spans="1:18" x14ac:dyDescent="0.3">
      <c r="A620" s="48">
        <v>43998</v>
      </c>
      <c r="B620" s="49">
        <v>1400</v>
      </c>
      <c r="C620">
        <f>VLOOKUP($A620,Aluminium!$A:$D,2,FALSE)</f>
        <v>1573.5</v>
      </c>
      <c r="D620">
        <f>VLOOKUP($A620,Aluminium!$A:$D,4,FALSE)</f>
        <v>1616550</v>
      </c>
      <c r="E620">
        <f>VLOOKUP($A620,Copper!$A:$D,2,FALSE)</f>
        <v>5759.5</v>
      </c>
      <c r="F620">
        <f>VLOOKUP($A620,Copper!$A:$D,4,FALSE)</f>
        <v>248475</v>
      </c>
      <c r="G620">
        <f>VLOOKUP($A620,Zinc!$A:$D,2,FALSE)</f>
        <v>2007</v>
      </c>
      <c r="H620">
        <f>VLOOKUP($A620,Zinc!$A:$D,4,FALSE)</f>
        <v>124775</v>
      </c>
      <c r="I620">
        <f>VLOOKUP($A620,'EUR-USD'!$A:$B,2,FALSE)</f>
        <v>1.1304000000000001</v>
      </c>
      <c r="J620">
        <f>VLOOKUP($A620,'USD-INR'!$A:$F,2,FALSE)</f>
        <v>76.180000000000007</v>
      </c>
      <c r="K620">
        <f>VLOOKUP($A620,'USD-INR'!$A:$F,6,FALSE)</f>
        <v>2470000</v>
      </c>
      <c r="L620">
        <f>VLOOKUP($A620,Coal!$A:$D,4,FALSE)</f>
        <v>0.40693095300603832</v>
      </c>
      <c r="M620">
        <f>VLOOKUP($A620,'Crude Oil - WTI'!$A:$F,2,FALSE)</f>
        <v>38.380000000000003</v>
      </c>
      <c r="N620">
        <f>VLOOKUP($A620,'Crude Oil - WTI'!$A:$F,6,FALSE)</f>
        <v>366320</v>
      </c>
      <c r="O620">
        <f>VLOOKUP($A620,'Natural Gas'!$A:$F,2,FALSE)</f>
        <v>1.6140000000000001</v>
      </c>
      <c r="P620">
        <f>VLOOKUP($A620,'Natural Gas'!$A:$F,6,FALSE)</f>
        <v>167100</v>
      </c>
      <c r="Q620">
        <f>VLOOKUP($A620,'Crude Oil - Brent'!$A:$F,2,FALSE)</f>
        <v>40.96</v>
      </c>
      <c r="R620">
        <f>VLOOKUP($A620,'Crude Oil - Brent'!$A:$F,6,FALSE)</f>
        <v>248580</v>
      </c>
    </row>
    <row r="621" spans="1:18" x14ac:dyDescent="0.3">
      <c r="A621" s="48">
        <v>43999</v>
      </c>
      <c r="B621" s="49">
        <v>1400</v>
      </c>
      <c r="C621">
        <f>VLOOKUP($A621,Aluminium!$A:$D,2,FALSE)</f>
        <v>1577.5</v>
      </c>
      <c r="D621">
        <f>VLOOKUP($A621,Aluminium!$A:$D,4,FALSE)</f>
        <v>1614975</v>
      </c>
      <c r="E621">
        <f>VLOOKUP($A621,Copper!$A:$D,2,FALSE)</f>
        <v>5734</v>
      </c>
      <c r="F621">
        <f>VLOOKUP($A621,Copper!$A:$D,4,FALSE)</f>
        <v>244700</v>
      </c>
      <c r="G621">
        <f>VLOOKUP($A621,Zinc!$A:$D,2,FALSE)</f>
        <v>2014</v>
      </c>
      <c r="H621">
        <f>VLOOKUP($A621,Zinc!$A:$D,4,FALSE)</f>
        <v>124500</v>
      </c>
      <c r="I621">
        <f>VLOOKUP($A621,'EUR-USD'!$A:$B,2,FALSE)</f>
        <v>1.1232</v>
      </c>
      <c r="J621">
        <f>VLOOKUP($A621,'USD-INR'!$A:$F,2,FALSE)</f>
        <v>76.25</v>
      </c>
      <c r="K621">
        <f>VLOOKUP($A621,'USD-INR'!$A:$F,6,FALSE)</f>
        <v>2060000</v>
      </c>
      <c r="L621">
        <f>VLOOKUP($A621,Coal!$A:$D,4,FALSE)</f>
        <v>0.41114754098360656</v>
      </c>
      <c r="M621">
        <f>VLOOKUP($A621,'Crude Oil - WTI'!$A:$F,2,FALSE)</f>
        <v>37.96</v>
      </c>
      <c r="N621">
        <f>VLOOKUP($A621,'Crude Oil - WTI'!$A:$F,6,FALSE)</f>
        <v>239520</v>
      </c>
      <c r="O621">
        <f>VLOOKUP($A621,'Natural Gas'!$A:$F,2,FALSE)</f>
        <v>1.6379999999999999</v>
      </c>
      <c r="P621">
        <f>VLOOKUP($A621,'Natural Gas'!$A:$F,6,FALSE)</f>
        <v>150270</v>
      </c>
      <c r="Q621">
        <f>VLOOKUP($A621,'Crude Oil - Brent'!$A:$F,2,FALSE)</f>
        <v>40.71</v>
      </c>
      <c r="R621">
        <f>VLOOKUP($A621,'Crude Oil - Brent'!$A:$F,6,FALSE)</f>
        <v>175240</v>
      </c>
    </row>
    <row r="622" spans="1:18" x14ac:dyDescent="0.3">
      <c r="A622" s="48">
        <v>44000</v>
      </c>
      <c r="B622" s="49">
        <v>1375</v>
      </c>
      <c r="C622">
        <f>VLOOKUP($A622,Aluminium!$A:$D,2,FALSE)</f>
        <v>1586.5</v>
      </c>
      <c r="D622">
        <f>VLOOKUP($A622,Aluminium!$A:$D,4,FALSE)</f>
        <v>1610300</v>
      </c>
      <c r="E622">
        <f>VLOOKUP($A622,Copper!$A:$D,2,FALSE)</f>
        <v>5799</v>
      </c>
      <c r="F622">
        <f>VLOOKUP($A622,Copper!$A:$D,4,FALSE)</f>
        <v>243250</v>
      </c>
      <c r="G622">
        <f>VLOOKUP($A622,Zinc!$A:$D,2,FALSE)</f>
        <v>2037</v>
      </c>
      <c r="H622">
        <f>VLOOKUP($A622,Zinc!$A:$D,4,FALSE)</f>
        <v>124300</v>
      </c>
      <c r="I622">
        <f>VLOOKUP($A622,'EUR-USD'!$A:$B,2,FALSE)</f>
        <v>1.1234999999999999</v>
      </c>
      <c r="J622">
        <f>VLOOKUP($A622,'USD-INR'!$A:$F,2,FALSE)</f>
        <v>76.16</v>
      </c>
      <c r="K622">
        <f>VLOOKUP($A622,'USD-INR'!$A:$F,6,FALSE)</f>
        <v>1560000</v>
      </c>
      <c r="L622">
        <f>VLOOKUP($A622,Coal!$A:$D,4,FALSE)</f>
        <v>0.41163340336134457</v>
      </c>
      <c r="M622">
        <f>VLOOKUP($A622,'Crude Oil - WTI'!$A:$F,2,FALSE)</f>
        <v>38.840000000000003</v>
      </c>
      <c r="N622">
        <f>VLOOKUP($A622,'Crude Oil - WTI'!$A:$F,6,FALSE)</f>
        <v>113380</v>
      </c>
      <c r="O622">
        <f>VLOOKUP($A622,'Natural Gas'!$A:$F,2,FALSE)</f>
        <v>1.6379999999999999</v>
      </c>
      <c r="P622">
        <f>VLOOKUP($A622,'Natural Gas'!$A:$F,6,FALSE)</f>
        <v>124790</v>
      </c>
      <c r="Q622">
        <f>VLOOKUP($A622,'Crude Oil - Brent'!$A:$F,2,FALSE)</f>
        <v>41.51</v>
      </c>
      <c r="R622">
        <f>VLOOKUP($A622,'Crude Oil - Brent'!$A:$F,6,FALSE)</f>
        <v>175790</v>
      </c>
    </row>
    <row r="623" spans="1:18" x14ac:dyDescent="0.3">
      <c r="A623" s="48">
        <v>44001</v>
      </c>
      <c r="B623" s="49">
        <v>1375</v>
      </c>
      <c r="C623">
        <f>VLOOKUP($A623,Aluminium!$A:$D,2,FALSE)</f>
        <v>1578</v>
      </c>
      <c r="D623">
        <f>VLOOKUP($A623,Aluminium!$A:$D,4,FALSE)</f>
        <v>1605625</v>
      </c>
      <c r="E623">
        <f>VLOOKUP($A623,Copper!$A:$D,2,FALSE)</f>
        <v>5835.5</v>
      </c>
      <c r="F623">
        <f>VLOOKUP($A623,Copper!$A:$D,4,FALSE)</f>
        <v>236600</v>
      </c>
      <c r="G623">
        <f>VLOOKUP($A623,Zinc!$A:$D,2,FALSE)</f>
        <v>2073</v>
      </c>
      <c r="H623">
        <f>VLOOKUP($A623,Zinc!$A:$D,4,FALSE)</f>
        <v>124050</v>
      </c>
      <c r="I623">
        <f>VLOOKUP($A623,'EUR-USD'!$A:$B,2,FALSE)</f>
        <v>1.1211</v>
      </c>
      <c r="J623">
        <f>VLOOKUP($A623,'USD-INR'!$A:$F,2,FALSE)</f>
        <v>76.25</v>
      </c>
      <c r="K623">
        <f>VLOOKUP($A623,'USD-INR'!$A:$F,6,FALSE)</f>
        <v>1300000</v>
      </c>
      <c r="L623">
        <f>VLOOKUP($A623,Coal!$A:$D,4,FALSE)</f>
        <v>0.40918032786885244</v>
      </c>
      <c r="M623">
        <f>VLOOKUP($A623,'Crude Oil - WTI'!$A:$F,2,FALSE)</f>
        <v>39.75</v>
      </c>
      <c r="N623">
        <f>VLOOKUP($A623,'Crude Oil - WTI'!$A:$F,6,FALSE)</f>
        <v>64110</v>
      </c>
      <c r="O623">
        <f>VLOOKUP($A623,'Natural Gas'!$A:$F,2,FALSE)</f>
        <v>1.669</v>
      </c>
      <c r="P623">
        <f>VLOOKUP($A623,'Natural Gas'!$A:$F,6,FALSE)</f>
        <v>123840</v>
      </c>
      <c r="Q623">
        <f>VLOOKUP($A623,'Crude Oil - Brent'!$A:$F,2,FALSE)</f>
        <v>42.19</v>
      </c>
      <c r="R623">
        <f>VLOOKUP($A623,'Crude Oil - Brent'!$A:$F,6,FALSE)</f>
        <v>217490</v>
      </c>
    </row>
    <row r="624" spans="1:18" x14ac:dyDescent="0.3">
      <c r="A624" s="48">
        <v>44004</v>
      </c>
      <c r="B624" s="49">
        <v>1375</v>
      </c>
      <c r="C624">
        <f>VLOOKUP($A624,Aluminium!$A:$D,2,FALSE)</f>
        <v>1573</v>
      </c>
      <c r="D624">
        <f>VLOOKUP($A624,Aluminium!$A:$D,4,FALSE)</f>
        <v>1617825</v>
      </c>
      <c r="E624">
        <f>VLOOKUP($A624,Copper!$A:$D,2,FALSE)</f>
        <v>5825</v>
      </c>
      <c r="F624">
        <f>VLOOKUP($A624,Copper!$A:$D,4,FALSE)</f>
        <v>233400</v>
      </c>
      <c r="G624">
        <f>VLOOKUP($A624,Zinc!$A:$D,2,FALSE)</f>
        <v>2070</v>
      </c>
      <c r="H624">
        <f>VLOOKUP($A624,Zinc!$A:$D,4,FALSE)</f>
        <v>123600</v>
      </c>
      <c r="I624">
        <f>VLOOKUP($A624,'EUR-USD'!$A:$B,2,FALSE)</f>
        <v>1.1213</v>
      </c>
      <c r="J624">
        <f>VLOOKUP($A624,'USD-INR'!$A:$F,2,FALSE)</f>
        <v>76.06</v>
      </c>
      <c r="K624">
        <f>VLOOKUP($A624,'USD-INR'!$A:$F,6,FALSE)</f>
        <v>1270000</v>
      </c>
      <c r="L624">
        <f>VLOOKUP($A624,Coal!$A:$D,4,FALSE)</f>
        <v>0.41546147778069947</v>
      </c>
      <c r="M624">
        <f>VLOOKUP($A624,'Crude Oil - WTI'!$A:$F,2,FALSE)</f>
        <v>40.46</v>
      </c>
      <c r="N624">
        <f>VLOOKUP($A624,'Crude Oil - WTI'!$A:$F,6,FALSE)</f>
        <v>29890</v>
      </c>
      <c r="O624">
        <f>VLOOKUP($A624,'Natural Gas'!$A:$F,2,FALSE)</f>
        <v>1.6639999999999999</v>
      </c>
      <c r="P624">
        <f>VLOOKUP($A624,'Natural Gas'!$A:$F,6,FALSE)</f>
        <v>121430</v>
      </c>
      <c r="Q624">
        <f>VLOOKUP($A624,'Crude Oil - Brent'!$A:$F,2,FALSE)</f>
        <v>43.08</v>
      </c>
      <c r="R624">
        <f>VLOOKUP($A624,'Crude Oil - Brent'!$A:$F,6,FALSE)</f>
        <v>187650</v>
      </c>
    </row>
    <row r="625" spans="1:18" x14ac:dyDescent="0.3">
      <c r="A625" s="48">
        <v>44005</v>
      </c>
      <c r="B625" s="49">
        <v>1350</v>
      </c>
      <c r="C625">
        <f>VLOOKUP($A625,Aluminium!$A:$D,2,FALSE)</f>
        <v>1577.5</v>
      </c>
      <c r="D625">
        <f>VLOOKUP($A625,Aluminium!$A:$D,4,FALSE)</f>
        <v>1617550</v>
      </c>
      <c r="E625">
        <f>VLOOKUP($A625,Copper!$A:$D,2,FALSE)</f>
        <v>5895</v>
      </c>
      <c r="F625">
        <f>VLOOKUP($A625,Copper!$A:$D,4,FALSE)</f>
        <v>228450</v>
      </c>
      <c r="G625">
        <f>VLOOKUP($A625,Zinc!$A:$D,2,FALSE)</f>
        <v>2052</v>
      </c>
      <c r="H625">
        <f>VLOOKUP($A625,Zinc!$A:$D,4,FALSE)</f>
        <v>123450</v>
      </c>
      <c r="I625">
        <f>VLOOKUP($A625,'EUR-USD'!$A:$B,2,FALSE)</f>
        <v>1.1306</v>
      </c>
      <c r="J625">
        <f>VLOOKUP($A625,'USD-INR'!$A:$F,2,FALSE)</f>
        <v>75.62</v>
      </c>
      <c r="K625">
        <f>VLOOKUP($A625,'USD-INR'!$A:$F,6,FALSE)</f>
        <v>2089999.9999999998</v>
      </c>
      <c r="L625">
        <f>VLOOKUP($A625,Coal!$A:$D,4,FALSE)</f>
        <v>0.4112668606188839</v>
      </c>
      <c r="M625">
        <f>VLOOKUP($A625,'Crude Oil - WTI'!$A:$F,2,FALSE)</f>
        <v>40.369999999999997</v>
      </c>
      <c r="N625">
        <f>VLOOKUP($A625,'Crude Oil - WTI'!$A:$F,6,FALSE)</f>
        <v>368730</v>
      </c>
      <c r="O625">
        <f>VLOOKUP($A625,'Natural Gas'!$A:$F,2,FALSE)</f>
        <v>1.637</v>
      </c>
      <c r="P625">
        <f>VLOOKUP($A625,'Natural Gas'!$A:$F,6,FALSE)</f>
        <v>85190</v>
      </c>
      <c r="Q625">
        <f>VLOOKUP($A625,'Crude Oil - Brent'!$A:$F,2,FALSE)</f>
        <v>42.63</v>
      </c>
      <c r="R625">
        <f>VLOOKUP($A625,'Crude Oil - Brent'!$A:$F,6,FALSE)</f>
        <v>183030</v>
      </c>
    </row>
    <row r="626" spans="1:18" x14ac:dyDescent="0.3">
      <c r="A626" s="48">
        <v>44006</v>
      </c>
      <c r="B626" s="49">
        <v>1350</v>
      </c>
      <c r="C626">
        <f>VLOOKUP($A626,Aluminium!$A:$D,2,FALSE)</f>
        <v>1564</v>
      </c>
      <c r="D626">
        <f>VLOOKUP($A626,Aluminium!$A:$D,4,FALSE)</f>
        <v>1614100</v>
      </c>
      <c r="E626">
        <f>VLOOKUP($A626,Copper!$A:$D,2,FALSE)</f>
        <v>5871</v>
      </c>
      <c r="F626">
        <f>VLOOKUP($A626,Copper!$A:$D,4,FALSE)</f>
        <v>226050</v>
      </c>
      <c r="G626">
        <f>VLOOKUP($A626,Zinc!$A:$D,2,FALSE)</f>
        <v>2014.5</v>
      </c>
      <c r="H626">
        <f>VLOOKUP($A626,Zinc!$A:$D,4,FALSE)</f>
        <v>123400</v>
      </c>
      <c r="I626">
        <f>VLOOKUP($A626,'EUR-USD'!$A:$B,2,FALSE)</f>
        <v>1.1283000000000001</v>
      </c>
      <c r="J626">
        <f>VLOOKUP($A626,'USD-INR'!$A:$F,2,FALSE)</f>
        <v>75.650000000000006</v>
      </c>
      <c r="K626">
        <f>VLOOKUP($A626,'USD-INR'!$A:$F,6,FALSE)</f>
        <v>1540000</v>
      </c>
      <c r="L626">
        <f>VLOOKUP($A626,Coal!$A:$D,4,FALSE)</f>
        <v>0.41705221414408455</v>
      </c>
      <c r="M626">
        <f>VLOOKUP($A626,'Crude Oil - WTI'!$A:$F,2,FALSE)</f>
        <v>38.01</v>
      </c>
      <c r="N626">
        <f>VLOOKUP($A626,'Crude Oil - WTI'!$A:$F,6,FALSE)</f>
        <v>499490</v>
      </c>
      <c r="O626">
        <f>VLOOKUP($A626,'Natural Gas'!$A:$F,2,FALSE)</f>
        <v>1.597</v>
      </c>
      <c r="P626">
        <f>VLOOKUP($A626,'Natural Gas'!$A:$F,6,FALSE)</f>
        <v>43230</v>
      </c>
      <c r="Q626">
        <f>VLOOKUP($A626,'Crude Oil - Brent'!$A:$F,2,FALSE)</f>
        <v>40.31</v>
      </c>
      <c r="R626">
        <f>VLOOKUP($A626,'Crude Oil - Brent'!$A:$F,6,FALSE)</f>
        <v>195720</v>
      </c>
    </row>
    <row r="627" spans="1:18" x14ac:dyDescent="0.3">
      <c r="A627" s="48">
        <v>44007</v>
      </c>
      <c r="B627" s="49">
        <v>1350</v>
      </c>
      <c r="C627">
        <f>VLOOKUP($A627,Aluminium!$A:$D,2,FALSE)</f>
        <v>1543.5</v>
      </c>
      <c r="D627">
        <f>VLOOKUP($A627,Aluminium!$A:$D,4,FALSE)</f>
        <v>1637750</v>
      </c>
      <c r="E627">
        <f>VLOOKUP($A627,Copper!$A:$D,2,FALSE)</f>
        <v>5880.5</v>
      </c>
      <c r="F627">
        <f>VLOOKUP($A627,Copper!$A:$D,4,FALSE)</f>
        <v>225650</v>
      </c>
      <c r="G627">
        <f>VLOOKUP($A627,Zinc!$A:$D,2,FALSE)</f>
        <v>2029</v>
      </c>
      <c r="H627">
        <f>VLOOKUP($A627,Zinc!$A:$D,4,FALSE)</f>
        <v>123275</v>
      </c>
      <c r="I627">
        <f>VLOOKUP($A627,'EUR-USD'!$A:$B,2,FALSE)</f>
        <v>1.1196999999999999</v>
      </c>
      <c r="J627">
        <f>VLOOKUP($A627,'USD-INR'!$A:$F,2,FALSE)</f>
        <v>75.63</v>
      </c>
      <c r="K627">
        <f>VLOOKUP($A627,'USD-INR'!$A:$F,6,FALSE)</f>
        <v>1500000</v>
      </c>
      <c r="L627">
        <f>VLOOKUP($A627,Coal!$A:$D,4,FALSE)</f>
        <v>0.41451804839349471</v>
      </c>
      <c r="M627">
        <f>VLOOKUP($A627,'Crude Oil - WTI'!$A:$F,2,FALSE)</f>
        <v>38.72</v>
      </c>
      <c r="N627">
        <f>VLOOKUP($A627,'Crude Oil - WTI'!$A:$F,6,FALSE)</f>
        <v>451640</v>
      </c>
      <c r="O627">
        <f>VLOOKUP($A627,'Natural Gas'!$A:$F,2,FALSE)</f>
        <v>1.482</v>
      </c>
      <c r="P627">
        <f>VLOOKUP($A627,'Natural Gas'!$A:$F,6,FALSE)</f>
        <v>62680</v>
      </c>
      <c r="Q627">
        <f>VLOOKUP($A627,'Crude Oil - Brent'!$A:$F,2,FALSE)</f>
        <v>41.05</v>
      </c>
      <c r="R627">
        <f>VLOOKUP($A627,'Crude Oil - Brent'!$A:$F,6,FALSE)</f>
        <v>166050</v>
      </c>
    </row>
    <row r="628" spans="1:18" x14ac:dyDescent="0.3">
      <c r="A628" s="48">
        <v>44008</v>
      </c>
      <c r="B628" s="49">
        <v>1350</v>
      </c>
      <c r="C628">
        <f>VLOOKUP($A628,Aluminium!$A:$D,2,FALSE)</f>
        <v>1582</v>
      </c>
      <c r="D628">
        <f>VLOOKUP($A628,Aluminium!$A:$D,4,FALSE)</f>
        <v>1652025</v>
      </c>
      <c r="E628">
        <f>VLOOKUP($A628,Copper!$A:$D,2,FALSE)</f>
        <v>5985.5</v>
      </c>
      <c r="F628">
        <f>VLOOKUP($A628,Copper!$A:$D,4,FALSE)</f>
        <v>221675</v>
      </c>
      <c r="G628">
        <f>VLOOKUP($A628,Zinc!$A:$D,2,FALSE)</f>
        <v>2057</v>
      </c>
      <c r="H628">
        <f>VLOOKUP($A628,Zinc!$A:$D,4,FALSE)</f>
        <v>123025</v>
      </c>
      <c r="I628">
        <f>VLOOKUP($A628,'EUR-USD'!$A:$B,2,FALSE)</f>
        <v>1.1212</v>
      </c>
      <c r="J628">
        <f>VLOOKUP($A628,'USD-INR'!$A:$F,2,FALSE)</f>
        <v>75.48</v>
      </c>
      <c r="K628">
        <f>VLOOKUP($A628,'USD-INR'!$A:$F,6,FALSE)</f>
        <v>727750</v>
      </c>
      <c r="L628">
        <f>VLOOKUP($A628,Coal!$A:$D,4,FALSE)</f>
        <v>0.41401695813460515</v>
      </c>
      <c r="M628">
        <f>VLOOKUP($A628,'Crude Oil - WTI'!$A:$F,2,FALSE)</f>
        <v>38.49</v>
      </c>
      <c r="N628">
        <f>VLOOKUP($A628,'Crude Oil - WTI'!$A:$F,6,FALSE)</f>
        <v>356710</v>
      </c>
      <c r="O628">
        <f>VLOOKUP($A628,'Natural Gas'!$A:$F,2,FALSE)</f>
        <v>1.4950000000000001</v>
      </c>
      <c r="P628">
        <f>VLOOKUP($A628,'Natural Gas'!$A:$F,6,FALSE)</f>
        <v>7250</v>
      </c>
      <c r="Q628">
        <f>VLOOKUP($A628,'Crude Oil - Brent'!$A:$F,2,FALSE)</f>
        <v>41.02</v>
      </c>
      <c r="R628">
        <f>VLOOKUP($A628,'Crude Oil - Brent'!$A:$F,6,FALSE)</f>
        <v>120320</v>
      </c>
    </row>
    <row r="629" spans="1:18" x14ac:dyDescent="0.3">
      <c r="A629" s="48">
        <v>44011</v>
      </c>
      <c r="B629" s="49">
        <v>1350</v>
      </c>
      <c r="C629">
        <f>VLOOKUP($A629,Aluminium!$A:$D,2,FALSE)</f>
        <v>1589</v>
      </c>
      <c r="D629">
        <f>VLOOKUP($A629,Aluminium!$A:$D,4,FALSE)</f>
        <v>1648000</v>
      </c>
      <c r="E629">
        <f>VLOOKUP($A629,Copper!$A:$D,2,FALSE)</f>
        <v>5957</v>
      </c>
      <c r="F629">
        <f>VLOOKUP($A629,Copper!$A:$D,4,FALSE)</f>
        <v>219600</v>
      </c>
      <c r="G629">
        <f>VLOOKUP($A629,Zinc!$A:$D,2,FALSE)</f>
        <v>2022.5</v>
      </c>
      <c r="H629">
        <f>VLOOKUP($A629,Zinc!$A:$D,4,FALSE)</f>
        <v>122850</v>
      </c>
      <c r="I629">
        <f>VLOOKUP($A629,'EUR-USD'!$A:$B,2,FALSE)</f>
        <v>1.1278999999999999</v>
      </c>
      <c r="J629">
        <f>VLOOKUP($A629,'USD-INR'!$A:$F,2,FALSE)</f>
        <v>75.69</v>
      </c>
      <c r="K629">
        <f>VLOOKUP($A629,'USD-INR'!$A:$F,6,FALSE)</f>
        <v>1190000</v>
      </c>
      <c r="L629">
        <f>VLOOKUP($A629,Coal!$A:$D,4,FALSE)</f>
        <v>0.41154710001321176</v>
      </c>
      <c r="M629">
        <f>VLOOKUP($A629,'Crude Oil - WTI'!$A:$F,2,FALSE)</f>
        <v>39.700000000000003</v>
      </c>
      <c r="N629">
        <f>VLOOKUP($A629,'Crude Oil - WTI'!$A:$F,6,FALSE)</f>
        <v>343910</v>
      </c>
      <c r="O629">
        <f>VLOOKUP($A629,'Natural Gas'!$A:$F,2,FALSE)</f>
        <v>1.7090000000000001</v>
      </c>
      <c r="P629">
        <f>VLOOKUP($A629,'Natural Gas'!$A:$F,6,FALSE)</f>
        <v>273250</v>
      </c>
      <c r="Q629">
        <f>VLOOKUP($A629,'Crude Oil - Brent'!$A:$F,2,FALSE)</f>
        <v>41.71</v>
      </c>
      <c r="R629">
        <f>VLOOKUP($A629,'Crude Oil - Brent'!$A:$F,6,FALSE)</f>
        <v>86780</v>
      </c>
    </row>
    <row r="630" spans="1:18" x14ac:dyDescent="0.3">
      <c r="A630" s="48">
        <v>44012</v>
      </c>
      <c r="B630" s="49">
        <v>1350</v>
      </c>
      <c r="C630">
        <f>VLOOKUP($A630,Aluminium!$A:$D,2,FALSE)</f>
        <v>1602</v>
      </c>
      <c r="D630">
        <f>VLOOKUP($A630,Aluminium!$A:$D,4,FALSE)</f>
        <v>1642600</v>
      </c>
      <c r="E630">
        <f>VLOOKUP($A630,Copper!$A:$D,2,FALSE)</f>
        <v>6038</v>
      </c>
      <c r="F630">
        <f>VLOOKUP($A630,Copper!$A:$D,4,FALSE)</f>
        <v>216600</v>
      </c>
      <c r="G630">
        <f>VLOOKUP($A630,Zinc!$A:$D,2,FALSE)</f>
        <v>2056.5</v>
      </c>
      <c r="H630">
        <f>VLOOKUP($A630,Zinc!$A:$D,4,FALSE)</f>
        <v>122575</v>
      </c>
      <c r="I630">
        <f>VLOOKUP($A630,'EUR-USD'!$A:$B,2,FALSE)</f>
        <v>1.1194</v>
      </c>
      <c r="J630">
        <f>VLOOKUP($A630,'USD-INR'!$A:$F,2,FALSE)</f>
        <v>75.790000000000006</v>
      </c>
      <c r="K630">
        <f>VLOOKUP($A630,'USD-INR'!$A:$F,6,FALSE)</f>
        <v>1170000</v>
      </c>
      <c r="L630">
        <f>VLOOKUP($A630,Coal!$A:$D,4,FALSE)</f>
        <v>0.40308747855917665</v>
      </c>
      <c r="M630">
        <f>VLOOKUP($A630,'Crude Oil - WTI'!$A:$F,2,FALSE)</f>
        <v>39.270000000000003</v>
      </c>
      <c r="N630">
        <f>VLOOKUP($A630,'Crude Oil - WTI'!$A:$F,6,FALSE)</f>
        <v>370060</v>
      </c>
      <c r="O630">
        <f>VLOOKUP($A630,'Natural Gas'!$A:$F,2,FALSE)</f>
        <v>1.7509999999999999</v>
      </c>
      <c r="P630">
        <f>VLOOKUP($A630,'Natural Gas'!$A:$F,6,FALSE)</f>
        <v>186910</v>
      </c>
      <c r="Q630">
        <f>VLOOKUP($A630,'Crude Oil - Brent'!$A:$F,2,FALSE)</f>
        <v>41.15</v>
      </c>
      <c r="R630">
        <f>VLOOKUP($A630,'Crude Oil - Brent'!$A:$F,6,FALSE)</f>
        <v>12600</v>
      </c>
    </row>
    <row r="631" spans="1:18" x14ac:dyDescent="0.3">
      <c r="A631" s="48">
        <v>44013</v>
      </c>
      <c r="B631" s="49">
        <v>1525</v>
      </c>
      <c r="C631">
        <f>VLOOKUP($A631,Aluminium!$A:$D,2,FALSE)</f>
        <v>1593.5</v>
      </c>
      <c r="D631">
        <f>VLOOKUP($A631,Aluminium!$A:$D,4,FALSE)</f>
        <v>1638300</v>
      </c>
      <c r="E631">
        <f>VLOOKUP($A631,Copper!$A:$D,2,FALSE)</f>
        <v>6016.5</v>
      </c>
      <c r="F631">
        <f>VLOOKUP($A631,Copper!$A:$D,4,FALSE)</f>
        <v>213325</v>
      </c>
      <c r="G631">
        <f>VLOOKUP($A631,Zinc!$A:$D,2,FALSE)</f>
        <v>2007.5</v>
      </c>
      <c r="H631">
        <f>VLOOKUP($A631,Zinc!$A:$D,4,FALSE)</f>
        <v>122550</v>
      </c>
      <c r="I631">
        <f>VLOOKUP($A631,'EUR-USD'!$A:$B,2,FALSE)</f>
        <v>1.1204000000000001</v>
      </c>
      <c r="J631">
        <f>VLOOKUP($A631,'USD-INR'!$A:$F,2,FALSE)</f>
        <v>75.8</v>
      </c>
      <c r="K631">
        <f>VLOOKUP($A631,'USD-INR'!$A:$F,6,FALSE)</f>
        <v>874670</v>
      </c>
      <c r="L631">
        <f>VLOOKUP($A631,Coal!$A:$D,4,FALSE)</f>
        <v>0.4050131926121372</v>
      </c>
      <c r="M631">
        <f>VLOOKUP($A631,'Crude Oil - WTI'!$A:$F,2,FALSE)</f>
        <v>39.82</v>
      </c>
      <c r="N631">
        <f>VLOOKUP($A631,'Crude Oil - WTI'!$A:$F,6,FALSE)</f>
        <v>407170</v>
      </c>
      <c r="O631">
        <f>VLOOKUP($A631,'Natural Gas'!$A:$F,2,FALSE)</f>
        <v>1.671</v>
      </c>
      <c r="P631">
        <f>VLOOKUP($A631,'Natural Gas'!$A:$F,6,FALSE)</f>
        <v>173540</v>
      </c>
      <c r="Q631">
        <f>VLOOKUP($A631,'Crude Oil - Brent'!$A:$F,2,FALSE)</f>
        <v>42.03</v>
      </c>
      <c r="R631">
        <f>VLOOKUP($A631,'Crude Oil - Brent'!$A:$F,6,FALSE)</f>
        <v>252520</v>
      </c>
    </row>
    <row r="632" spans="1:18" x14ac:dyDescent="0.3">
      <c r="A632" s="48">
        <v>44014</v>
      </c>
      <c r="B632" s="49">
        <v>1525</v>
      </c>
      <c r="C632">
        <f>VLOOKUP($A632,Aluminium!$A:$D,2,FALSE)</f>
        <v>1601.5</v>
      </c>
      <c r="D632">
        <f>VLOOKUP($A632,Aluminium!$A:$D,4,FALSE)</f>
        <v>1633775</v>
      </c>
      <c r="E632">
        <f>VLOOKUP($A632,Copper!$A:$D,2,FALSE)</f>
        <v>6080</v>
      </c>
      <c r="F632">
        <f>VLOOKUP($A632,Copper!$A:$D,4,FALSE)</f>
        <v>210700</v>
      </c>
      <c r="G632">
        <f>VLOOKUP($A632,Zinc!$A:$D,2,FALSE)</f>
        <v>2035.5</v>
      </c>
      <c r="H632">
        <f>VLOOKUP($A632,Zinc!$A:$D,4,FALSE)</f>
        <v>122525</v>
      </c>
      <c r="I632">
        <f>VLOOKUP($A632,'EUR-USD'!$A:$B,2,FALSE)</f>
        <v>1.1287</v>
      </c>
      <c r="J632">
        <f>VLOOKUP($A632,'USD-INR'!$A:$F,2,FALSE)</f>
        <v>74.89</v>
      </c>
      <c r="K632">
        <f>VLOOKUP($A632,'USD-INR'!$A:$F,6,FALSE)</f>
        <v>2340000</v>
      </c>
      <c r="L632">
        <f>VLOOKUP($A632,Coal!$A:$D,4,FALSE)</f>
        <v>0.41060221658432366</v>
      </c>
      <c r="M632">
        <f>VLOOKUP($A632,'Crude Oil - WTI'!$A:$F,2,FALSE)</f>
        <v>40.65</v>
      </c>
      <c r="N632">
        <f>VLOOKUP($A632,'Crude Oil - WTI'!$A:$F,6,FALSE)</f>
        <v>347100</v>
      </c>
      <c r="O632">
        <f>VLOOKUP($A632,'Natural Gas'!$A:$F,2,FALSE)</f>
        <v>1.734</v>
      </c>
      <c r="P632">
        <f>VLOOKUP($A632,'Natural Gas'!$A:$F,6,FALSE)</f>
        <v>142220</v>
      </c>
      <c r="Q632">
        <f>VLOOKUP($A632,'Crude Oil - Brent'!$A:$F,2,FALSE)</f>
        <v>43.14</v>
      </c>
      <c r="R632">
        <f>VLOOKUP($A632,'Crude Oil - Brent'!$A:$F,6,FALSE)</f>
        <v>196690</v>
      </c>
    </row>
    <row r="633" spans="1:18" x14ac:dyDescent="0.3">
      <c r="A633" s="48">
        <v>44015</v>
      </c>
      <c r="B633" s="49">
        <v>1525</v>
      </c>
      <c r="C633">
        <f>VLOOKUP($A633,Aluminium!$A:$D,2,FALSE)</f>
        <v>1581.5</v>
      </c>
      <c r="D633">
        <f>VLOOKUP($A633,Aluminium!$A:$D,4,FALSE)</f>
        <v>1629275</v>
      </c>
      <c r="E633">
        <f>VLOOKUP($A633,Copper!$A:$D,2,FALSE)</f>
        <v>6022.5</v>
      </c>
      <c r="F633">
        <f>VLOOKUP($A633,Copper!$A:$D,4,FALSE)</f>
        <v>206375</v>
      </c>
      <c r="G633">
        <f>VLOOKUP($A633,Zinc!$A:$D,2,FALSE)</f>
        <v>2020</v>
      </c>
      <c r="H633">
        <f>VLOOKUP($A633,Zinc!$A:$D,4,FALSE)</f>
        <v>122525</v>
      </c>
      <c r="I633">
        <f>VLOOKUP($A633,'EUR-USD'!$A:$B,2,FALSE)</f>
        <v>1.1224000000000001</v>
      </c>
      <c r="J633">
        <f>VLOOKUP($A633,'USD-INR'!$A:$F,2,FALSE)</f>
        <v>74.84</v>
      </c>
      <c r="K633">
        <f>VLOOKUP($A633,'USD-INR'!$A:$F,6,FALSE)</f>
        <v>2290000</v>
      </c>
      <c r="L633">
        <f>VLOOKUP($A633,Coal!$A:$D,4,FALSE)</f>
        <v>0.41221272047033669</v>
      </c>
      <c r="M633">
        <f>VLOOKUP($A633,'Crude Oil - WTI'!$A:$F,2,FALSE)</f>
        <v>40.28</v>
      </c>
      <c r="N633">
        <f>AVERAGE(N632,N634)</f>
        <v>360170</v>
      </c>
      <c r="O633">
        <f>VLOOKUP($A633,'Natural Gas'!$A:$F,2,FALSE)</f>
        <v>1.746</v>
      </c>
      <c r="P633">
        <f>AVERAGE(P632,P634)</f>
        <v>195855</v>
      </c>
      <c r="Q633">
        <f>VLOOKUP($A633,'Crude Oil - Brent'!$A:$F,2,FALSE)</f>
        <v>42.8</v>
      </c>
      <c r="R633">
        <f>VLOOKUP($A633,'Crude Oil - Brent'!$A:$F,6,FALSE)</f>
        <v>96780</v>
      </c>
    </row>
    <row r="634" spans="1:18" x14ac:dyDescent="0.3">
      <c r="A634" s="48">
        <v>44018</v>
      </c>
      <c r="B634" s="49">
        <v>1525</v>
      </c>
      <c r="C634">
        <f>VLOOKUP($A634,Aluminium!$A:$D,2,FALSE)</f>
        <v>1593</v>
      </c>
      <c r="D634">
        <f>VLOOKUP($A634,Aluminium!$A:$D,4,FALSE)</f>
        <v>1629275</v>
      </c>
      <c r="E634">
        <f>VLOOKUP($A634,Copper!$A:$D,2,FALSE)</f>
        <v>6112</v>
      </c>
      <c r="F634">
        <f>VLOOKUP($A634,Copper!$A:$D,4,FALSE)</f>
        <v>206375</v>
      </c>
      <c r="G634">
        <f>VLOOKUP($A634,Zinc!$A:$D,2,FALSE)</f>
        <v>2037.5</v>
      </c>
      <c r="H634">
        <f>VLOOKUP($A634,Zinc!$A:$D,4,FALSE)</f>
        <v>122275</v>
      </c>
      <c r="I634">
        <f>VLOOKUP($A634,'EUR-USD'!$A:$B,2,FALSE)</f>
        <v>1.1318999999999999</v>
      </c>
      <c r="J634">
        <f>VLOOKUP($A634,'USD-INR'!$A:$F,2,FALSE)</f>
        <v>74.78</v>
      </c>
      <c r="K634">
        <f>VLOOKUP($A634,'USD-INR'!$A:$F,6,FALSE)</f>
        <v>2120000</v>
      </c>
      <c r="L634">
        <f>VLOOKUP($A634,Coal!$A:$D,4,FALSE)</f>
        <v>0.41254346081840065</v>
      </c>
      <c r="M634">
        <f>VLOOKUP($A634,'Crude Oil - WTI'!$A:$F,2,FALSE)</f>
        <v>40.630000000000003</v>
      </c>
      <c r="N634">
        <f>VLOOKUP($A634,'Crude Oil - WTI'!$A:$F,6,FALSE)</f>
        <v>373240</v>
      </c>
      <c r="O634">
        <f>VLOOKUP($A634,'Natural Gas'!$A:$F,2,FALSE)</f>
        <v>1.83</v>
      </c>
      <c r="P634">
        <f>VLOOKUP($A634,'Natural Gas'!$A:$F,6,FALSE)</f>
        <v>249490</v>
      </c>
      <c r="Q634">
        <f>VLOOKUP($A634,'Crude Oil - Brent'!$A:$F,2,FALSE)</f>
        <v>43.1</v>
      </c>
      <c r="R634">
        <f>VLOOKUP($A634,'Crude Oil - Brent'!$A:$F,6,FALSE)</f>
        <v>185020</v>
      </c>
    </row>
    <row r="635" spans="1:18" x14ac:dyDescent="0.3">
      <c r="A635" s="48">
        <v>44019</v>
      </c>
      <c r="B635" s="49">
        <v>1525</v>
      </c>
      <c r="C635">
        <f>VLOOKUP($A635,Aluminium!$A:$D,2,FALSE)</f>
        <v>1596.5</v>
      </c>
      <c r="D635">
        <f>VLOOKUP($A635,Aluminium!$A:$D,4,FALSE)</f>
        <v>1618025</v>
      </c>
      <c r="E635">
        <f>VLOOKUP($A635,Copper!$A:$D,2,FALSE)</f>
        <v>6086</v>
      </c>
      <c r="F635">
        <f>VLOOKUP($A635,Copper!$A:$D,4,FALSE)</f>
        <v>195825</v>
      </c>
      <c r="G635">
        <f>VLOOKUP($A635,Zinc!$A:$D,2,FALSE)</f>
        <v>2023.5</v>
      </c>
      <c r="H635">
        <f>VLOOKUP($A635,Zinc!$A:$D,4,FALSE)</f>
        <v>122150</v>
      </c>
      <c r="I635">
        <f>VLOOKUP($A635,'EUR-USD'!$A:$B,2,FALSE)</f>
        <v>1.1291</v>
      </c>
      <c r="J635">
        <f>VLOOKUP($A635,'USD-INR'!$A:$F,2,FALSE)</f>
        <v>75.06</v>
      </c>
      <c r="K635">
        <f>VLOOKUP($A635,'USD-INR'!$A:$F,6,FALSE)</f>
        <v>1700000</v>
      </c>
      <c r="L635">
        <f>VLOOKUP($A635,Coal!$A:$D,4,FALSE)</f>
        <v>0.4116706634692246</v>
      </c>
      <c r="M635">
        <f>VLOOKUP($A635,'Crude Oil - WTI'!$A:$F,2,FALSE)</f>
        <v>40.619999999999997</v>
      </c>
      <c r="N635">
        <f>VLOOKUP($A635,'Crude Oil - WTI'!$A:$F,6,FALSE)</f>
        <v>256600.00000000003</v>
      </c>
      <c r="O635">
        <f>VLOOKUP($A635,'Natural Gas'!$A:$F,2,FALSE)</f>
        <v>1.8759999999999999</v>
      </c>
      <c r="P635">
        <f>VLOOKUP($A635,'Natural Gas'!$A:$F,6,FALSE)</f>
        <v>203760</v>
      </c>
      <c r="Q635">
        <f>VLOOKUP($A635,'Crude Oil - Brent'!$A:$F,2,FALSE)</f>
        <v>43.08</v>
      </c>
      <c r="R635">
        <f>VLOOKUP($A635,'Crude Oil - Brent'!$A:$F,6,FALSE)</f>
        <v>183230</v>
      </c>
    </row>
    <row r="636" spans="1:18" x14ac:dyDescent="0.3">
      <c r="A636" s="48">
        <v>44020</v>
      </c>
      <c r="B636" s="49">
        <v>1525</v>
      </c>
      <c r="C636">
        <f>VLOOKUP($A636,Aluminium!$A:$D,2,FALSE)</f>
        <v>1619</v>
      </c>
      <c r="D636">
        <f>VLOOKUP($A636,Aluminium!$A:$D,4,FALSE)</f>
        <v>1613050</v>
      </c>
      <c r="E636">
        <f>VLOOKUP($A636,Copper!$A:$D,2,FALSE)</f>
        <v>6194</v>
      </c>
      <c r="F636">
        <f>VLOOKUP($A636,Copper!$A:$D,4,FALSE)</f>
        <v>192025</v>
      </c>
      <c r="G636">
        <f>VLOOKUP($A636,Zinc!$A:$D,2,FALSE)</f>
        <v>2094.5</v>
      </c>
      <c r="H636">
        <f>VLOOKUP($A636,Zinc!$A:$D,4,FALSE)</f>
        <v>121950</v>
      </c>
      <c r="I636">
        <f>VLOOKUP($A636,'EUR-USD'!$A:$B,2,FALSE)</f>
        <v>1.129</v>
      </c>
      <c r="J636">
        <f>VLOOKUP($A636,'USD-INR'!$A:$F,2,FALSE)</f>
        <v>75.19</v>
      </c>
      <c r="K636">
        <f>VLOOKUP($A636,'USD-INR'!$A:$F,6,FALSE)</f>
        <v>1530000</v>
      </c>
      <c r="L636">
        <f>VLOOKUP($A636,Coal!$A:$D,4,FALSE)</f>
        <v>0.41760872456443676</v>
      </c>
      <c r="M636">
        <f>VLOOKUP($A636,'Crude Oil - WTI'!$A:$F,2,FALSE)</f>
        <v>40.9</v>
      </c>
      <c r="N636">
        <f>VLOOKUP($A636,'Crude Oil - WTI'!$A:$F,6,FALSE)</f>
        <v>286740</v>
      </c>
      <c r="O636">
        <f>VLOOKUP($A636,'Natural Gas'!$A:$F,2,FALSE)</f>
        <v>1.8240000000000001</v>
      </c>
      <c r="P636">
        <f>VLOOKUP($A636,'Natural Gas'!$A:$F,6,FALSE)</f>
        <v>187550</v>
      </c>
      <c r="Q636">
        <f>VLOOKUP($A636,'Crude Oil - Brent'!$A:$F,2,FALSE)</f>
        <v>43.29</v>
      </c>
      <c r="R636">
        <f>VLOOKUP($A636,'Crude Oil - Brent'!$A:$F,6,FALSE)</f>
        <v>185140</v>
      </c>
    </row>
    <row r="637" spans="1:18" x14ac:dyDescent="0.3">
      <c r="A637" s="48">
        <v>44021</v>
      </c>
      <c r="B637" s="49">
        <v>1500</v>
      </c>
      <c r="C637">
        <f>VLOOKUP($A637,Aluminium!$A:$D,2,FALSE)</f>
        <v>1659.5</v>
      </c>
      <c r="D637">
        <f>VLOOKUP($A637,Aluminium!$A:$D,4,FALSE)</f>
        <v>1632675</v>
      </c>
      <c r="E637">
        <f>VLOOKUP($A637,Copper!$A:$D,2,FALSE)</f>
        <v>6339.5</v>
      </c>
      <c r="F637">
        <f>VLOOKUP($A637,Copper!$A:$D,4,FALSE)</f>
        <v>185200</v>
      </c>
      <c r="G637">
        <f>VLOOKUP($A637,Zinc!$A:$D,2,FALSE)</f>
        <v>2132.5</v>
      </c>
      <c r="H637">
        <f>VLOOKUP($A637,Zinc!$A:$D,4,FALSE)</f>
        <v>121775</v>
      </c>
      <c r="I637">
        <f>VLOOKUP($A637,'EUR-USD'!$A:$B,2,FALSE)</f>
        <v>1.1343000000000001</v>
      </c>
      <c r="J637">
        <f>VLOOKUP($A637,'USD-INR'!$A:$F,2,FALSE)</f>
        <v>75.12</v>
      </c>
      <c r="K637">
        <f>VLOOKUP($A637,'USD-INR'!$A:$F,6,FALSE)</f>
        <v>1460000</v>
      </c>
      <c r="L637">
        <f>VLOOKUP($A637,Coal!$A:$D,4,FALSE)</f>
        <v>0.41267305644302449</v>
      </c>
      <c r="M637">
        <f>VLOOKUP($A637,'Crude Oil - WTI'!$A:$F,2,FALSE)</f>
        <v>39.619999999999997</v>
      </c>
      <c r="N637">
        <f>VLOOKUP($A637,'Crude Oil - WTI'!$A:$F,6,FALSE)</f>
        <v>367390</v>
      </c>
      <c r="O637">
        <f>VLOOKUP($A637,'Natural Gas'!$A:$F,2,FALSE)</f>
        <v>1.7789999999999999</v>
      </c>
      <c r="P637">
        <f>VLOOKUP($A637,'Natural Gas'!$A:$F,6,FALSE)</f>
        <v>179260</v>
      </c>
      <c r="Q637">
        <f>VLOOKUP($A637,'Crude Oil - Brent'!$A:$F,2,FALSE)</f>
        <v>42.35</v>
      </c>
      <c r="R637">
        <f>VLOOKUP($A637,'Crude Oil - Brent'!$A:$F,6,FALSE)</f>
        <v>237750</v>
      </c>
    </row>
    <row r="638" spans="1:18" x14ac:dyDescent="0.3">
      <c r="A638" s="48">
        <v>44022</v>
      </c>
      <c r="B638" s="49">
        <v>1500</v>
      </c>
      <c r="C638">
        <f>VLOOKUP($A638,Aluminium!$A:$D,2,FALSE)</f>
        <v>1639.5</v>
      </c>
      <c r="D638">
        <f>VLOOKUP($A638,Aluminium!$A:$D,4,FALSE)</f>
        <v>1626550</v>
      </c>
      <c r="E638">
        <f>VLOOKUP($A638,Copper!$A:$D,2,FALSE)</f>
        <v>6322.5</v>
      </c>
      <c r="F638">
        <f>VLOOKUP($A638,Copper!$A:$D,4,FALSE)</f>
        <v>181075</v>
      </c>
      <c r="G638">
        <f>VLOOKUP($A638,Zinc!$A:$D,2,FALSE)</f>
        <v>2145.5</v>
      </c>
      <c r="H638">
        <f>VLOOKUP($A638,Zinc!$A:$D,4,FALSE)</f>
        <v>123375</v>
      </c>
      <c r="I638">
        <f>VLOOKUP($A638,'EUR-USD'!$A:$B,2,FALSE)</f>
        <v>1.1286</v>
      </c>
      <c r="J638">
        <f>VLOOKUP($A638,'USD-INR'!$A:$F,2,FALSE)</f>
        <v>75.38</v>
      </c>
      <c r="K638">
        <f>VLOOKUP($A638,'USD-INR'!$A:$F,6,FALSE)</f>
        <v>1500000</v>
      </c>
      <c r="L638">
        <f>AVERAGE(L637,L639)</f>
        <v>0.41220716177178451</v>
      </c>
      <c r="M638">
        <f>VLOOKUP($A638,'Crude Oil - WTI'!$A:$F,2,FALSE)</f>
        <v>40.549999999999997</v>
      </c>
      <c r="N638">
        <f>VLOOKUP($A638,'Crude Oil - WTI'!$A:$F,6,FALSE)</f>
        <v>393150</v>
      </c>
      <c r="O638">
        <f>VLOOKUP($A638,'Natural Gas'!$A:$F,2,FALSE)</f>
        <v>1.8049999999999999</v>
      </c>
      <c r="P638">
        <f>VLOOKUP($A638,'Natural Gas'!$A:$F,6,FALSE)</f>
        <v>166220</v>
      </c>
      <c r="Q638">
        <f>VLOOKUP($A638,'Crude Oil - Brent'!$A:$F,2,FALSE)</f>
        <v>43.24</v>
      </c>
      <c r="R638">
        <f>VLOOKUP($A638,'Crude Oil - Brent'!$A:$F,6,FALSE)</f>
        <v>214050</v>
      </c>
    </row>
    <row r="639" spans="1:18" x14ac:dyDescent="0.3">
      <c r="A639" s="48">
        <v>44025</v>
      </c>
      <c r="B639" s="49">
        <v>1500</v>
      </c>
      <c r="C639">
        <f>VLOOKUP($A639,Aluminium!$A:$D,2,FALSE)</f>
        <v>1664.5</v>
      </c>
      <c r="D639">
        <f>VLOOKUP($A639,Aluminium!$A:$D,4,FALSE)</f>
        <v>1674900</v>
      </c>
      <c r="E639">
        <f>VLOOKUP($A639,Copper!$A:$D,2,FALSE)</f>
        <v>6545</v>
      </c>
      <c r="F639">
        <f>VLOOKUP($A639,Copper!$A:$D,4,FALSE)</f>
        <v>176350</v>
      </c>
      <c r="G639">
        <f>VLOOKUP($A639,Zinc!$A:$D,2,FALSE)</f>
        <v>2215.5</v>
      </c>
      <c r="H639">
        <f>VLOOKUP($A639,Zinc!$A:$D,4,FALSE)</f>
        <v>123475</v>
      </c>
      <c r="I639">
        <f>VLOOKUP($A639,'EUR-USD'!$A:$B,2,FALSE)</f>
        <v>1.1335</v>
      </c>
      <c r="J639">
        <f>VLOOKUP($A639,'USD-INR'!$A:$F,2,FALSE)</f>
        <v>75.290000000000006</v>
      </c>
      <c r="K639">
        <f>VLOOKUP($A639,'USD-INR'!$A:$F,6,FALSE)</f>
        <v>1180000</v>
      </c>
      <c r="L639">
        <f>VLOOKUP($A639,Coal!$A:$D,4,FALSE)</f>
        <v>0.41174126710054454</v>
      </c>
      <c r="M639">
        <f>VLOOKUP($A639,'Crude Oil - WTI'!$A:$F,2,FALSE)</f>
        <v>40.1</v>
      </c>
      <c r="N639">
        <f>VLOOKUP($A639,'Crude Oil - WTI'!$A:$F,6,FALSE)</f>
        <v>370720</v>
      </c>
      <c r="O639">
        <f>VLOOKUP($A639,'Natural Gas'!$A:$F,2,FALSE)</f>
        <v>1.7390000000000001</v>
      </c>
      <c r="P639">
        <f>VLOOKUP($A639,'Natural Gas'!$A:$F,6,FALSE)</f>
        <v>158850</v>
      </c>
      <c r="Q639">
        <f>VLOOKUP($A639,'Crude Oil - Brent'!$A:$F,2,FALSE)</f>
        <v>42.72</v>
      </c>
      <c r="R639">
        <f>VLOOKUP($A639,'Crude Oil - Brent'!$A:$F,6,FALSE)</f>
        <v>200310</v>
      </c>
    </row>
    <row r="640" spans="1:18" x14ac:dyDescent="0.3">
      <c r="A640" s="48">
        <v>44026</v>
      </c>
      <c r="B640" s="49">
        <v>1500</v>
      </c>
      <c r="C640">
        <f>VLOOKUP($A640,Aluminium!$A:$D,2,FALSE)</f>
        <v>1640</v>
      </c>
      <c r="D640">
        <f>VLOOKUP($A640,Aluminium!$A:$D,4,FALSE)</f>
        <v>1669550</v>
      </c>
      <c r="E640">
        <f>VLOOKUP($A640,Copper!$A:$D,2,FALSE)</f>
        <v>6489.5</v>
      </c>
      <c r="F640">
        <f>VLOOKUP($A640,Copper!$A:$D,4,FALSE)</f>
        <v>168225</v>
      </c>
      <c r="G640">
        <f>VLOOKUP($A640,Zinc!$A:$D,2,FALSE)</f>
        <v>2187.5</v>
      </c>
      <c r="H640">
        <f>VLOOKUP($A640,Zinc!$A:$D,4,FALSE)</f>
        <v>123200</v>
      </c>
      <c r="I640">
        <f>VLOOKUP($A640,'EUR-USD'!$A:$B,2,FALSE)</f>
        <v>1.1377999999999999</v>
      </c>
      <c r="J640">
        <f>VLOOKUP($A640,'USD-INR'!$A:$F,2,FALSE)</f>
        <v>75.5</v>
      </c>
      <c r="K640">
        <f>VLOOKUP($A640,'USD-INR'!$A:$F,6,FALSE)</f>
        <v>1780000</v>
      </c>
      <c r="L640">
        <f>VLOOKUP($A640,Coal!$A:$D,4,FALSE)</f>
        <v>0.42649006622516561</v>
      </c>
      <c r="M640">
        <f>VLOOKUP($A640,'Crude Oil - WTI'!$A:$F,2,FALSE)</f>
        <v>40.29</v>
      </c>
      <c r="N640">
        <f>VLOOKUP($A640,'Crude Oil - WTI'!$A:$F,6,FALSE)</f>
        <v>426970</v>
      </c>
      <c r="O640">
        <f>VLOOKUP($A640,'Natural Gas'!$A:$F,2,FALSE)</f>
        <v>1.746</v>
      </c>
      <c r="P640">
        <f>VLOOKUP($A640,'Natural Gas'!$A:$F,6,FALSE)</f>
        <v>138350</v>
      </c>
      <c r="Q640">
        <f>VLOOKUP($A640,'Crude Oil - Brent'!$A:$F,2,FALSE)</f>
        <v>42.9</v>
      </c>
      <c r="R640">
        <f>VLOOKUP($A640,'Crude Oil - Brent'!$A:$F,6,FALSE)</f>
        <v>221120</v>
      </c>
    </row>
    <row r="641" spans="1:18" x14ac:dyDescent="0.3">
      <c r="A641" s="48">
        <v>44027</v>
      </c>
      <c r="B641" s="49">
        <v>1650</v>
      </c>
      <c r="C641">
        <f>VLOOKUP($A641,Aluminium!$A:$D,2,FALSE)</f>
        <v>1651</v>
      </c>
      <c r="D641">
        <f>VLOOKUP($A641,Aluminium!$A:$D,4,FALSE)</f>
        <v>1663800</v>
      </c>
      <c r="E641">
        <f>VLOOKUP($A641,Copper!$A:$D,2,FALSE)</f>
        <v>6507</v>
      </c>
      <c r="F641">
        <f>VLOOKUP($A641,Copper!$A:$D,4,FALSE)</f>
        <v>166450</v>
      </c>
      <c r="G641">
        <f>VLOOKUP($A641,Zinc!$A:$D,2,FALSE)</f>
        <v>2198.5</v>
      </c>
      <c r="H641">
        <f>VLOOKUP($A641,Zinc!$A:$D,4,FALSE)</f>
        <v>122975</v>
      </c>
      <c r="I641">
        <f>VLOOKUP($A641,'EUR-USD'!$A:$B,2,FALSE)</f>
        <v>1.1438999999999999</v>
      </c>
      <c r="J641">
        <f>VLOOKUP($A641,'USD-INR'!$A:$F,2,FALSE)</f>
        <v>75.23</v>
      </c>
      <c r="K641">
        <f>VLOOKUP($A641,'USD-INR'!$A:$F,6,FALSE)</f>
        <v>1590000</v>
      </c>
      <c r="L641">
        <f>VLOOKUP($A641,Coal!$A:$D,4,FALSE)</f>
        <v>0.42868536488103148</v>
      </c>
      <c r="M641">
        <f>VLOOKUP($A641,'Crude Oil - WTI'!$A:$F,2,FALSE)</f>
        <v>41.2</v>
      </c>
      <c r="N641">
        <f>VLOOKUP($A641,'Crude Oil - WTI'!$A:$F,6,FALSE)</f>
        <v>352540</v>
      </c>
      <c r="O641">
        <f>VLOOKUP($A641,'Natural Gas'!$A:$F,2,FALSE)</f>
        <v>1.778</v>
      </c>
      <c r="P641">
        <f>VLOOKUP($A641,'Natural Gas'!$A:$F,6,FALSE)</f>
        <v>93860</v>
      </c>
      <c r="Q641">
        <f>VLOOKUP($A641,'Crude Oil - Brent'!$A:$F,2,FALSE)</f>
        <v>43.79</v>
      </c>
      <c r="R641">
        <f>VLOOKUP($A641,'Crude Oil - Brent'!$A:$F,6,FALSE)</f>
        <v>232180</v>
      </c>
    </row>
    <row r="642" spans="1:18" x14ac:dyDescent="0.3">
      <c r="A642" s="48">
        <v>44028</v>
      </c>
      <c r="B642" s="49">
        <v>1650</v>
      </c>
      <c r="C642">
        <f>VLOOKUP($A642,Aluminium!$A:$D,2,FALSE)</f>
        <v>1627</v>
      </c>
      <c r="D642">
        <f>VLOOKUP($A642,Aluminium!$A:$D,4,FALSE)</f>
        <v>1668525</v>
      </c>
      <c r="E642">
        <f>VLOOKUP($A642,Copper!$A:$D,2,FALSE)</f>
        <v>6385</v>
      </c>
      <c r="F642">
        <f>VLOOKUP($A642,Copper!$A:$D,4,FALSE)</f>
        <v>159800</v>
      </c>
      <c r="G642">
        <f>VLOOKUP($A642,Zinc!$A:$D,2,FALSE)</f>
        <v>2188</v>
      </c>
      <c r="H642">
        <f>VLOOKUP($A642,Zinc!$A:$D,4,FALSE)</f>
        <v>122525</v>
      </c>
      <c r="I642">
        <f>VLOOKUP($A642,'EUR-USD'!$A:$B,2,FALSE)</f>
        <v>1.1413</v>
      </c>
      <c r="J642">
        <f>VLOOKUP($A642,'USD-INR'!$A:$F,2,FALSE)</f>
        <v>75.319999999999993</v>
      </c>
      <c r="K642">
        <f>VLOOKUP($A642,'USD-INR'!$A:$F,6,FALSE)</f>
        <v>1240000</v>
      </c>
      <c r="L642">
        <f>VLOOKUP($A642,Coal!$A:$D,4,FALSE)</f>
        <v>0.4387944768985661</v>
      </c>
      <c r="M642">
        <f>VLOOKUP($A642,'Crude Oil - WTI'!$A:$F,2,FALSE)</f>
        <v>40.75</v>
      </c>
      <c r="N642">
        <f>VLOOKUP($A642,'Crude Oil - WTI'!$A:$F,6,FALSE)</f>
        <v>200100</v>
      </c>
      <c r="O642">
        <f>VLOOKUP($A642,'Natural Gas'!$A:$F,2,FALSE)</f>
        <v>1.7230000000000001</v>
      </c>
      <c r="P642">
        <f>VLOOKUP($A642,'Natural Gas'!$A:$F,6,FALSE)</f>
        <v>136970</v>
      </c>
      <c r="Q642">
        <f>VLOOKUP($A642,'Crude Oil - Brent'!$A:$F,2,FALSE)</f>
        <v>43.37</v>
      </c>
      <c r="R642">
        <f>VLOOKUP($A642,'Crude Oil - Brent'!$A:$F,6,FALSE)</f>
        <v>172160</v>
      </c>
    </row>
    <row r="643" spans="1:18" x14ac:dyDescent="0.3">
      <c r="A643" s="48">
        <v>44029</v>
      </c>
      <c r="B643" s="49">
        <v>1650</v>
      </c>
      <c r="C643">
        <f>VLOOKUP($A643,Aluminium!$A:$D,2,FALSE)</f>
        <v>1618</v>
      </c>
      <c r="D643">
        <f>VLOOKUP($A643,Aluminium!$A:$D,4,FALSE)</f>
        <v>1664400</v>
      </c>
      <c r="E643">
        <f>VLOOKUP($A643,Copper!$A:$D,2,FALSE)</f>
        <v>6454.5</v>
      </c>
      <c r="F643">
        <f>VLOOKUP($A643,Copper!$A:$D,4,FALSE)</f>
        <v>157350</v>
      </c>
      <c r="G643">
        <f>VLOOKUP($A643,Zinc!$A:$D,2,FALSE)</f>
        <v>2188</v>
      </c>
      <c r="H643">
        <f>VLOOKUP($A643,Zinc!$A:$D,4,FALSE)</f>
        <v>122400</v>
      </c>
      <c r="I643">
        <f>VLOOKUP($A643,'EUR-USD'!$A:$B,2,FALSE)</f>
        <v>1.1422000000000001</v>
      </c>
      <c r="J643">
        <f>VLOOKUP($A643,'USD-INR'!$A:$F,2,FALSE)</f>
        <v>75.069999999999993</v>
      </c>
      <c r="K643">
        <f>VLOOKUP($A643,'USD-INR'!$A:$F,6,FALSE)</f>
        <v>1340000</v>
      </c>
      <c r="L643">
        <f>VLOOKUP($A643,Coal!$A:$D,4,FALSE)</f>
        <v>0.43426135606767025</v>
      </c>
      <c r="M643">
        <f>VLOOKUP($A643,'Crude Oil - WTI'!$A:$F,2,FALSE)</f>
        <v>40.590000000000003</v>
      </c>
      <c r="N643">
        <f>VLOOKUP($A643,'Crude Oil - WTI'!$A:$F,6,FALSE)</f>
        <v>88220</v>
      </c>
      <c r="O643">
        <f>VLOOKUP($A643,'Natural Gas'!$A:$F,2,FALSE)</f>
        <v>1.718</v>
      </c>
      <c r="P643">
        <f>VLOOKUP($A643,'Natural Gas'!$A:$F,6,FALSE)</f>
        <v>110720</v>
      </c>
      <c r="Q643">
        <f>VLOOKUP($A643,'Crude Oil - Brent'!$A:$F,2,FALSE)</f>
        <v>43.14</v>
      </c>
      <c r="R643">
        <f>VLOOKUP($A643,'Crude Oil - Brent'!$A:$F,6,FALSE)</f>
        <v>162400</v>
      </c>
    </row>
    <row r="644" spans="1:18" x14ac:dyDescent="0.3">
      <c r="A644" s="48">
        <v>44032</v>
      </c>
      <c r="B644" s="49">
        <v>1550</v>
      </c>
      <c r="C644">
        <f>VLOOKUP($A644,Aluminium!$A:$D,2,FALSE)</f>
        <v>1621</v>
      </c>
      <c r="D644">
        <f>VLOOKUP($A644,Aluminium!$A:$D,4,FALSE)</f>
        <v>1658975</v>
      </c>
      <c r="E644">
        <f>VLOOKUP($A644,Copper!$A:$D,2,FALSE)</f>
        <v>6416.5</v>
      </c>
      <c r="F644">
        <f>VLOOKUP($A644,Copper!$A:$D,4,FALSE)</f>
        <v>151075</v>
      </c>
      <c r="G644">
        <f>VLOOKUP($A644,Zinc!$A:$D,2,FALSE)</f>
        <v>2171</v>
      </c>
      <c r="H644">
        <f>VLOOKUP($A644,Zinc!$A:$D,4,FALSE)</f>
        <v>121700</v>
      </c>
      <c r="I644">
        <f>VLOOKUP($A644,'EUR-USD'!$A:$B,2,FALSE)</f>
        <v>1.1447000000000001</v>
      </c>
      <c r="J644">
        <f>VLOOKUP($A644,'USD-INR'!$A:$F,2,FALSE)</f>
        <v>74.84</v>
      </c>
      <c r="K644">
        <f>VLOOKUP($A644,'USD-INR'!$A:$F,6,FALSE)</f>
        <v>1260000</v>
      </c>
      <c r="L644">
        <f>VLOOKUP($A644,Coal!$A:$D,4,FALSE)</f>
        <v>0.43559593800106894</v>
      </c>
      <c r="M644">
        <f>VLOOKUP($A644,'Crude Oil - WTI'!$A:$F,2,FALSE)</f>
        <v>40.81</v>
      </c>
      <c r="N644">
        <f>VLOOKUP($A644,'Crude Oil - WTI'!$A:$F,6,FALSE)</f>
        <v>60180</v>
      </c>
      <c r="O644">
        <f>VLOOKUP($A644,'Natural Gas'!$A:$F,2,FALSE)</f>
        <v>1.641</v>
      </c>
      <c r="P644">
        <f>VLOOKUP($A644,'Natural Gas'!$A:$F,6,FALSE)</f>
        <v>165620</v>
      </c>
      <c r="Q644">
        <f>VLOOKUP($A644,'Crude Oil - Brent'!$A:$F,2,FALSE)</f>
        <v>43.28</v>
      </c>
      <c r="R644">
        <f>VLOOKUP($A644,'Crude Oil - Brent'!$A:$F,6,FALSE)</f>
        <v>179430</v>
      </c>
    </row>
    <row r="645" spans="1:18" x14ac:dyDescent="0.3">
      <c r="A645" s="48">
        <v>44033</v>
      </c>
      <c r="B645" s="49">
        <v>1550</v>
      </c>
      <c r="C645">
        <f>VLOOKUP($A645,Aluminium!$A:$D,2,FALSE)</f>
        <v>1646.5</v>
      </c>
      <c r="D645">
        <f>VLOOKUP($A645,Aluminium!$A:$D,4,FALSE)</f>
        <v>1652200</v>
      </c>
      <c r="E645">
        <f>VLOOKUP($A645,Copper!$A:$D,2,FALSE)</f>
        <v>6513</v>
      </c>
      <c r="F645">
        <f>VLOOKUP($A645,Copper!$A:$D,4,FALSE)</f>
        <v>146300</v>
      </c>
      <c r="G645">
        <f>VLOOKUP($A645,Zinc!$A:$D,2,FALSE)</f>
        <v>2207.5</v>
      </c>
      <c r="H645">
        <f>VLOOKUP($A645,Zinc!$A:$D,4,FALSE)</f>
        <v>121050</v>
      </c>
      <c r="I645">
        <f>VLOOKUP($A645,'EUR-USD'!$A:$B,2,FALSE)</f>
        <v>1.1436999999999999</v>
      </c>
      <c r="J645">
        <f>VLOOKUP($A645,'USD-INR'!$A:$F,2,FALSE)</f>
        <v>74.69</v>
      </c>
      <c r="K645">
        <f>VLOOKUP($A645,'USD-INR'!$A:$F,6,FALSE)</f>
        <v>1610000</v>
      </c>
      <c r="L645">
        <f>VLOOKUP($A645,Coal!$A:$D,4,FALSE)</f>
        <v>0.44249564868121566</v>
      </c>
      <c r="M645">
        <f>VLOOKUP($A645,'Crude Oil - WTI'!$A:$F,2,FALSE)</f>
        <v>41.96</v>
      </c>
      <c r="N645">
        <f>VLOOKUP($A645,'Crude Oil - WTI'!$A:$F,6,FALSE)</f>
        <v>25620</v>
      </c>
      <c r="O645">
        <f>VLOOKUP($A645,'Natural Gas'!$A:$F,2,FALSE)</f>
        <v>1.675</v>
      </c>
      <c r="P645">
        <f>VLOOKUP($A645,'Natural Gas'!$A:$F,6,FALSE)</f>
        <v>131340</v>
      </c>
      <c r="Q645">
        <f>VLOOKUP($A645,'Crude Oil - Brent'!$A:$F,2,FALSE)</f>
        <v>44.32</v>
      </c>
      <c r="R645">
        <f>VLOOKUP($A645,'Crude Oil - Brent'!$A:$F,6,FALSE)</f>
        <v>229780</v>
      </c>
    </row>
    <row r="646" spans="1:18" x14ac:dyDescent="0.3">
      <c r="A646" s="48">
        <v>44034</v>
      </c>
      <c r="B646" s="49">
        <v>1550</v>
      </c>
      <c r="C646">
        <f>VLOOKUP($A646,Aluminium!$A:$D,2,FALSE)</f>
        <v>1651</v>
      </c>
      <c r="D646">
        <f>VLOOKUP($A646,Aluminium!$A:$D,4,FALSE)</f>
        <v>1648225</v>
      </c>
      <c r="E646">
        <f>VLOOKUP($A646,Copper!$A:$D,2,FALSE)</f>
        <v>6527</v>
      </c>
      <c r="F646">
        <f>VLOOKUP($A646,Copper!$A:$D,4,FALSE)</f>
        <v>145050</v>
      </c>
      <c r="G646">
        <f>VLOOKUP($A646,Zinc!$A:$D,2,FALSE)</f>
        <v>2202</v>
      </c>
      <c r="H646">
        <f>VLOOKUP($A646,Zinc!$A:$D,4,FALSE)</f>
        <v>133450</v>
      </c>
      <c r="I646">
        <f>VLOOKUP($A646,'EUR-USD'!$A:$B,2,FALSE)</f>
        <v>1.1577999999999999</v>
      </c>
      <c r="J646">
        <f>VLOOKUP($A646,'USD-INR'!$A:$F,2,FALSE)</f>
        <v>74.62</v>
      </c>
      <c r="K646">
        <f>VLOOKUP($A646,'USD-INR'!$A:$F,6,FALSE)</f>
        <v>1690000</v>
      </c>
      <c r="L646">
        <f>VLOOKUP($A646,Coal!$A:$D,4,FALSE)</f>
        <v>0.44157062449745377</v>
      </c>
      <c r="M646">
        <f>VLOOKUP($A646,'Crude Oil - WTI'!$A:$F,2,FALSE)</f>
        <v>41.9</v>
      </c>
      <c r="N646">
        <f>VLOOKUP($A646,'Crude Oil - WTI'!$A:$F,6,FALSE)</f>
        <v>333650</v>
      </c>
      <c r="O646">
        <f>VLOOKUP($A646,'Natural Gas'!$A:$F,2,FALSE)</f>
        <v>1.681</v>
      </c>
      <c r="P646">
        <f>VLOOKUP($A646,'Natural Gas'!$A:$F,6,FALSE)</f>
        <v>118420</v>
      </c>
      <c r="Q646">
        <f>VLOOKUP($A646,'Crude Oil - Brent'!$A:$F,2,FALSE)</f>
        <v>44.29</v>
      </c>
      <c r="R646">
        <f>VLOOKUP($A646,'Crude Oil - Brent'!$A:$F,6,FALSE)</f>
        <v>202160</v>
      </c>
    </row>
    <row r="647" spans="1:18" x14ac:dyDescent="0.3">
      <c r="A647" s="48">
        <v>44035</v>
      </c>
      <c r="B647" s="49">
        <v>1550</v>
      </c>
      <c r="C647">
        <f>VLOOKUP($A647,Aluminium!$A:$D,2,FALSE)</f>
        <v>1661</v>
      </c>
      <c r="D647">
        <f>VLOOKUP($A647,Aluminium!$A:$D,4,FALSE)</f>
        <v>1640425</v>
      </c>
      <c r="E647">
        <f>VLOOKUP($A647,Copper!$A:$D,2,FALSE)</f>
        <v>6533.5</v>
      </c>
      <c r="F647">
        <f>VLOOKUP($A647,Copper!$A:$D,4,FALSE)</f>
        <v>143800</v>
      </c>
      <c r="G647">
        <f>VLOOKUP($A647,Zinc!$A:$D,2,FALSE)</f>
        <v>2207</v>
      </c>
      <c r="H647">
        <f>VLOOKUP($A647,Zinc!$A:$D,4,FALSE)</f>
        <v>150050</v>
      </c>
      <c r="I647">
        <f>VLOOKUP($A647,'EUR-USD'!$A:$B,2,FALSE)</f>
        <v>1.1572</v>
      </c>
      <c r="J647">
        <f>VLOOKUP($A647,'USD-INR'!$A:$F,2,FALSE)</f>
        <v>74.84</v>
      </c>
      <c r="K647">
        <f>VLOOKUP($A647,'USD-INR'!$A:$F,6,FALSE)</f>
        <v>1540000</v>
      </c>
      <c r="L647">
        <f>VLOOKUP($A647,Coal!$A:$D,4,FALSE)</f>
        <v>0.43893639764831643</v>
      </c>
      <c r="M647">
        <f>VLOOKUP($A647,'Crude Oil - WTI'!$A:$F,2,FALSE)</f>
        <v>41.07</v>
      </c>
      <c r="N647">
        <f>VLOOKUP($A647,'Crude Oil - WTI'!$A:$F,6,FALSE)</f>
        <v>389410</v>
      </c>
      <c r="O647">
        <f>VLOOKUP($A647,'Natural Gas'!$A:$F,2,FALSE)</f>
        <v>1.7849999999999999</v>
      </c>
      <c r="P647">
        <f>VLOOKUP($A647,'Natural Gas'!$A:$F,6,FALSE)</f>
        <v>122590</v>
      </c>
      <c r="Q647">
        <f>VLOOKUP($A647,'Crude Oil - Brent'!$A:$F,2,FALSE)</f>
        <v>43.31</v>
      </c>
      <c r="R647">
        <f>VLOOKUP($A647,'Crude Oil - Brent'!$A:$F,6,FALSE)</f>
        <v>262240</v>
      </c>
    </row>
    <row r="648" spans="1:18" x14ac:dyDescent="0.3">
      <c r="A648" s="48">
        <v>44036</v>
      </c>
      <c r="B648" s="49">
        <v>1550</v>
      </c>
      <c r="C648">
        <f>VLOOKUP($A648,Aluminium!$A:$D,2,FALSE)</f>
        <v>1654.5</v>
      </c>
      <c r="D648">
        <f>VLOOKUP($A648,Aluminium!$A:$D,4,FALSE)</f>
        <v>1649275</v>
      </c>
      <c r="E648">
        <f>VLOOKUP($A648,Copper!$A:$D,2,FALSE)</f>
        <v>6412.5</v>
      </c>
      <c r="F648">
        <f>VLOOKUP($A648,Copper!$A:$D,4,FALSE)</f>
        <v>141725</v>
      </c>
      <c r="G648">
        <f>VLOOKUP($A648,Zinc!$A:$D,2,FALSE)</f>
        <v>2193.5</v>
      </c>
      <c r="H648">
        <f>VLOOKUP($A648,Zinc!$A:$D,4,FALSE)</f>
        <v>154500</v>
      </c>
      <c r="I648">
        <f>VLOOKUP($A648,'EUR-USD'!$A:$B,2,FALSE)</f>
        <v>1.1600999999999999</v>
      </c>
      <c r="J648">
        <f>VLOOKUP($A648,'USD-INR'!$A:$F,2,FALSE)</f>
        <v>74.86</v>
      </c>
      <c r="K648">
        <f>VLOOKUP($A648,'USD-INR'!$A:$F,6,FALSE)</f>
        <v>1460000</v>
      </c>
      <c r="L648">
        <f>VLOOKUP($A648,Coal!$A:$D,4,FALSE)</f>
        <v>0.43748330216403952</v>
      </c>
      <c r="M648">
        <f>VLOOKUP($A648,'Crude Oil - WTI'!$A:$F,2,FALSE)</f>
        <v>41.29</v>
      </c>
      <c r="N648">
        <f>VLOOKUP($A648,'Crude Oil - WTI'!$A:$F,6,FALSE)</f>
        <v>353160</v>
      </c>
      <c r="O648">
        <f>VLOOKUP($A648,'Natural Gas'!$A:$F,2,FALSE)</f>
        <v>1.8080000000000001</v>
      </c>
      <c r="P648">
        <f>VLOOKUP($A648,'Natural Gas'!$A:$F,6,FALSE)</f>
        <v>71800</v>
      </c>
      <c r="Q648">
        <f>VLOOKUP($A648,'Crude Oil - Brent'!$A:$F,2,FALSE)</f>
        <v>43.34</v>
      </c>
      <c r="R648">
        <f>VLOOKUP($A648,'Crude Oil - Brent'!$A:$F,6,FALSE)</f>
        <v>191050</v>
      </c>
    </row>
    <row r="649" spans="1:18" x14ac:dyDescent="0.3">
      <c r="A649" s="48">
        <v>44039</v>
      </c>
      <c r="B649" s="49">
        <v>1550</v>
      </c>
      <c r="C649">
        <f>VLOOKUP($A649,Aluminium!$A:$D,2,FALSE)</f>
        <v>1661.5</v>
      </c>
      <c r="D649">
        <f>VLOOKUP($A649,Aluminium!$A:$D,4,FALSE)</f>
        <v>1668500</v>
      </c>
      <c r="E649">
        <f>VLOOKUP($A649,Copper!$A:$D,2,FALSE)</f>
        <v>6425.5</v>
      </c>
      <c r="F649">
        <f>VLOOKUP($A649,Copper!$A:$D,4,FALSE)</f>
        <v>138025</v>
      </c>
      <c r="G649">
        <f>VLOOKUP($A649,Zinc!$A:$D,2,FALSE)</f>
        <v>2210.5</v>
      </c>
      <c r="H649">
        <f>VLOOKUP($A649,Zinc!$A:$D,4,FALSE)</f>
        <v>158825</v>
      </c>
      <c r="I649">
        <f>VLOOKUP($A649,'EUR-USD'!$A:$B,2,FALSE)</f>
        <v>1.1744000000000001</v>
      </c>
      <c r="J649">
        <f>VLOOKUP($A649,'USD-INR'!$A:$F,2,FALSE)</f>
        <v>74.819999999999993</v>
      </c>
      <c r="K649">
        <f>VLOOKUP($A649,'USD-INR'!$A:$F,6,FALSE)</f>
        <v>1280000</v>
      </c>
      <c r="L649">
        <f>VLOOKUP($A649,Coal!$A:$D,4,FALSE)</f>
        <v>0.44172681101309813</v>
      </c>
      <c r="M649">
        <f>VLOOKUP($A649,'Crude Oil - WTI'!$A:$F,2,FALSE)</f>
        <v>41.6</v>
      </c>
      <c r="N649">
        <f>VLOOKUP($A649,'Crude Oil - WTI'!$A:$F,6,FALSE)</f>
        <v>377710</v>
      </c>
      <c r="O649">
        <f>VLOOKUP($A649,'Natural Gas'!$A:$F,2,FALSE)</f>
        <v>1.734</v>
      </c>
      <c r="P649">
        <f>VLOOKUP($A649,'Natural Gas'!$A:$F,6,FALSE)</f>
        <v>37480</v>
      </c>
      <c r="Q649">
        <f>VLOOKUP($A649,'Crude Oil - Brent'!$A:$F,2,FALSE)</f>
        <v>43.41</v>
      </c>
      <c r="R649">
        <f>VLOOKUP($A649,'Crude Oil - Brent'!$A:$F,6,FALSE)</f>
        <v>174750</v>
      </c>
    </row>
    <row r="650" spans="1:18" x14ac:dyDescent="0.3">
      <c r="A650" s="48">
        <v>44040</v>
      </c>
      <c r="B650" s="49">
        <v>1550</v>
      </c>
      <c r="C650">
        <f>VLOOKUP($A650,Aluminium!$A:$D,2,FALSE)</f>
        <v>1671</v>
      </c>
      <c r="D650">
        <f>VLOOKUP($A650,Aluminium!$A:$D,4,FALSE)</f>
        <v>1658175</v>
      </c>
      <c r="E650">
        <f>VLOOKUP($A650,Copper!$A:$D,2,FALSE)</f>
        <v>6399.5</v>
      </c>
      <c r="F650">
        <f>VLOOKUP($A650,Copper!$A:$D,4,FALSE)</f>
        <v>134025</v>
      </c>
      <c r="G650">
        <f>VLOOKUP($A650,Zinc!$A:$D,2,FALSE)</f>
        <v>2206</v>
      </c>
      <c r="H650">
        <f>VLOOKUP($A650,Zinc!$A:$D,4,FALSE)</f>
        <v>173000</v>
      </c>
      <c r="I650">
        <f>VLOOKUP($A650,'EUR-USD'!$A:$B,2,FALSE)</f>
        <v>1.1705000000000001</v>
      </c>
      <c r="J650">
        <f>VLOOKUP($A650,'USD-INR'!$A:$F,2,FALSE)</f>
        <v>74.849999999999994</v>
      </c>
      <c r="K650">
        <f>VLOOKUP($A650,'USD-INR'!$A:$F,6,FALSE)</f>
        <v>1540000</v>
      </c>
      <c r="L650">
        <f>VLOOKUP($A650,Coal!$A:$D,4,FALSE)</f>
        <v>0.44422177688710757</v>
      </c>
      <c r="M650">
        <f>VLOOKUP($A650,'Crude Oil - WTI'!$A:$F,2,FALSE)</f>
        <v>41.04</v>
      </c>
      <c r="N650">
        <f>VLOOKUP($A650,'Crude Oil - WTI'!$A:$F,6,FALSE)</f>
        <v>276800</v>
      </c>
      <c r="O650">
        <f>VLOOKUP($A650,'Natural Gas'!$A:$F,2,FALSE)</f>
        <v>1.8</v>
      </c>
      <c r="P650">
        <f>VLOOKUP($A650,'Natural Gas'!$A:$F,6,FALSE)</f>
        <v>32530</v>
      </c>
      <c r="Q650">
        <f>VLOOKUP($A650,'Crude Oil - Brent'!$A:$F,2,FALSE)</f>
        <v>43.22</v>
      </c>
      <c r="R650">
        <f>VLOOKUP($A650,'Crude Oil - Brent'!$A:$F,6,FALSE)</f>
        <v>107340</v>
      </c>
    </row>
    <row r="651" spans="1:18" x14ac:dyDescent="0.3">
      <c r="A651" s="48">
        <v>44041</v>
      </c>
      <c r="B651" s="49">
        <v>1525</v>
      </c>
      <c r="C651">
        <f>VLOOKUP($A651,Aluminium!$A:$D,2,FALSE)</f>
        <v>1687</v>
      </c>
      <c r="D651">
        <f>VLOOKUP($A651,Aluminium!$A:$D,4,FALSE)</f>
        <v>1648775</v>
      </c>
      <c r="E651">
        <f>VLOOKUP($A651,Copper!$A:$D,2,FALSE)</f>
        <v>6475</v>
      </c>
      <c r="F651">
        <f>VLOOKUP($A651,Copper!$A:$D,4,FALSE)</f>
        <v>131900</v>
      </c>
      <c r="G651">
        <f>VLOOKUP($A651,Zinc!$A:$D,2,FALSE)</f>
        <v>2286</v>
      </c>
      <c r="H651">
        <f>VLOOKUP($A651,Zinc!$A:$D,4,FALSE)</f>
        <v>187475</v>
      </c>
      <c r="I651">
        <f>VLOOKUP($A651,'EUR-USD'!$A:$B,2,FALSE)</f>
        <v>1.1722999999999999</v>
      </c>
      <c r="J651">
        <f>VLOOKUP($A651,'USD-INR'!$A:$F,2,FALSE)</f>
        <v>74.77</v>
      </c>
      <c r="K651">
        <f>VLOOKUP($A651,'USD-INR'!$A:$F,6,FALSE)</f>
        <v>708120</v>
      </c>
      <c r="L651">
        <f>VLOOKUP($A651,Coal!$A:$D,4,FALSE)</f>
        <v>0.44937809281797519</v>
      </c>
      <c r="M651">
        <f>VLOOKUP($A651,'Crude Oil - WTI'!$A:$F,2,FALSE)</f>
        <v>41.27</v>
      </c>
      <c r="N651">
        <f>VLOOKUP($A651,'Crude Oil - WTI'!$A:$F,6,FALSE)</f>
        <v>295860</v>
      </c>
      <c r="O651">
        <f>VLOOKUP($A651,'Natural Gas'!$A:$F,2,FALSE)</f>
        <v>1.8540000000000001</v>
      </c>
      <c r="P651">
        <f>VLOOKUP($A651,'Natural Gas'!$A:$F,6,FALSE)</f>
        <v>4059.9999999999995</v>
      </c>
      <c r="Q651">
        <f>VLOOKUP($A651,'Crude Oil - Brent'!$A:$F,2,FALSE)</f>
        <v>43.75</v>
      </c>
      <c r="R651">
        <f>VLOOKUP($A651,'Crude Oil - Brent'!$A:$F,6,FALSE)</f>
        <v>64920</v>
      </c>
    </row>
    <row r="652" spans="1:18" x14ac:dyDescent="0.3">
      <c r="A652" s="48">
        <v>44042</v>
      </c>
      <c r="B652" s="49">
        <v>1525</v>
      </c>
      <c r="C652">
        <f>VLOOKUP($A652,Aluminium!$A:$D,2,FALSE)</f>
        <v>1681.5</v>
      </c>
      <c r="D652">
        <f>VLOOKUP($A652,Aluminium!$A:$D,4,FALSE)</f>
        <v>1643125</v>
      </c>
      <c r="E652">
        <f>VLOOKUP($A652,Copper!$A:$D,2,FALSE)</f>
        <v>6433.5</v>
      </c>
      <c r="F652">
        <f>VLOOKUP($A652,Copper!$A:$D,4,FALSE)</f>
        <v>129225</v>
      </c>
      <c r="G652">
        <f>VLOOKUP($A652,Zinc!$A:$D,2,FALSE)</f>
        <v>2275</v>
      </c>
      <c r="H652">
        <f>VLOOKUP($A652,Zinc!$A:$D,4,FALSE)</f>
        <v>188175</v>
      </c>
      <c r="I652">
        <f>VLOOKUP($A652,'EUR-USD'!$A:$B,2,FALSE)</f>
        <v>1.1749000000000001</v>
      </c>
      <c r="J652">
        <f>VLOOKUP($A652,'USD-INR'!$A:$F,2,FALSE)</f>
        <v>75.08</v>
      </c>
      <c r="K652">
        <f>VLOOKUP($A652,'USD-INR'!$A:$F,6,FALSE)</f>
        <v>1240000</v>
      </c>
      <c r="L652">
        <f>VLOOKUP($A652,Coal!$A:$D,4,FALSE)</f>
        <v>0.45151838039424613</v>
      </c>
      <c r="M652">
        <f>VLOOKUP($A652,'Crude Oil - WTI'!$A:$F,2,FALSE)</f>
        <v>39.92</v>
      </c>
      <c r="N652">
        <f>VLOOKUP($A652,'Crude Oil - WTI'!$A:$F,6,FALSE)</f>
        <v>487330</v>
      </c>
      <c r="O652">
        <f>VLOOKUP($A652,'Natural Gas'!$A:$F,2,FALSE)</f>
        <v>1.829</v>
      </c>
      <c r="P652">
        <f>VLOOKUP($A652,'Natural Gas'!$A:$F,6,FALSE)</f>
        <v>165710</v>
      </c>
      <c r="Q652">
        <f>VLOOKUP($A652,'Crude Oil - Brent'!$A:$F,2,FALSE)</f>
        <v>42.94</v>
      </c>
      <c r="R652">
        <f>VLOOKUP($A652,'Crude Oil - Brent'!$A:$F,6,FALSE)</f>
        <v>63200</v>
      </c>
    </row>
    <row r="653" spans="1:18" x14ac:dyDescent="0.3">
      <c r="A653" s="48">
        <v>44043</v>
      </c>
      <c r="B653" s="49">
        <v>1525</v>
      </c>
      <c r="C653">
        <f>VLOOKUP($A653,Aluminium!$A:$D,2,FALSE)</f>
        <v>1685.5</v>
      </c>
      <c r="D653">
        <f>VLOOKUP($A653,Aluminium!$A:$D,4,FALSE)</f>
        <v>1637425</v>
      </c>
      <c r="E653">
        <f>VLOOKUP($A653,Copper!$A:$D,2,FALSE)</f>
        <v>6446.5</v>
      </c>
      <c r="F653">
        <f>VLOOKUP($A653,Copper!$A:$D,4,FALSE)</f>
        <v>128125</v>
      </c>
      <c r="G653">
        <f>VLOOKUP($A653,Zinc!$A:$D,2,FALSE)</f>
        <v>2299</v>
      </c>
      <c r="H653">
        <f>VLOOKUP($A653,Zinc!$A:$D,4,FALSE)</f>
        <v>188050</v>
      </c>
      <c r="I653">
        <f>VLOOKUP($A653,'EUR-USD'!$A:$B,2,FALSE)</f>
        <v>1.1840999999999999</v>
      </c>
      <c r="J653">
        <f>VLOOKUP($A653,'USD-INR'!$A:$F,2,FALSE)</f>
        <v>75.010000000000005</v>
      </c>
      <c r="K653">
        <f>VLOOKUP($A653,'USD-INR'!$A:$F,6,FALSE)</f>
        <v>1520000</v>
      </c>
      <c r="L653">
        <f>AVERAGE(L652,L654)</f>
        <v>0.45044105658100431</v>
      </c>
      <c r="M653">
        <f>VLOOKUP($A653,'Crude Oil - WTI'!$A:$F,2,FALSE)</f>
        <v>40.270000000000003</v>
      </c>
      <c r="N653">
        <f>VLOOKUP($A653,'Crude Oil - WTI'!$A:$F,6,FALSE)</f>
        <v>318790</v>
      </c>
      <c r="O653">
        <f>VLOOKUP($A653,'Natural Gas'!$A:$F,2,FALSE)</f>
        <v>1.7989999999999999</v>
      </c>
      <c r="P653">
        <f>VLOOKUP($A653,'Natural Gas'!$A:$F,6,FALSE)</f>
        <v>112250</v>
      </c>
      <c r="Q653">
        <f>VLOOKUP($A653,'Crude Oil - Brent'!$A:$F,2,FALSE)</f>
        <v>43.3</v>
      </c>
      <c r="R653">
        <f>VLOOKUP($A653,'Crude Oil - Brent'!$A:$F,6,FALSE)</f>
        <v>14420</v>
      </c>
    </row>
    <row r="654" spans="1:18" x14ac:dyDescent="0.3">
      <c r="A654" s="48">
        <v>44046</v>
      </c>
      <c r="B654" s="49">
        <v>1525</v>
      </c>
      <c r="C654">
        <f>VLOOKUP($A654,Aluminium!$A:$D,2,FALSE)</f>
        <v>1679.5</v>
      </c>
      <c r="D654">
        <f>VLOOKUP($A654,Aluminium!$A:$D,4,FALSE)</f>
        <v>1632175</v>
      </c>
      <c r="E654">
        <f>VLOOKUP($A654,Copper!$A:$D,2,FALSE)</f>
        <v>6441</v>
      </c>
      <c r="F654">
        <f>VLOOKUP($A654,Copper!$A:$D,4,FALSE)</f>
        <v>126675</v>
      </c>
      <c r="G654">
        <f>VLOOKUP($A654,Zinc!$A:$D,2,FALSE)</f>
        <v>2286</v>
      </c>
      <c r="H654">
        <f>VLOOKUP($A654,Zinc!$A:$D,4,FALSE)</f>
        <v>187975</v>
      </c>
      <c r="I654">
        <f>VLOOKUP($A654,'EUR-USD'!$A:$B,2,FALSE)</f>
        <v>1.1726000000000001</v>
      </c>
      <c r="J654">
        <f>VLOOKUP($A654,'USD-INR'!$A:$F,2,FALSE)</f>
        <v>75.44</v>
      </c>
      <c r="K654">
        <f>VLOOKUP($A654,'USD-INR'!$A:$F,6,FALSE)</f>
        <v>1650000</v>
      </c>
      <c r="L654">
        <f>VLOOKUP($A654,Coal!$A:$D,4,FALSE)</f>
        <v>0.44936373276776248</v>
      </c>
      <c r="M654">
        <f>VLOOKUP($A654,'Crude Oil - WTI'!$A:$F,2,FALSE)</f>
        <v>41.01</v>
      </c>
      <c r="N654">
        <f>VLOOKUP($A654,'Crude Oil - WTI'!$A:$F,6,FALSE)</f>
        <v>338330</v>
      </c>
      <c r="O654">
        <f>VLOOKUP($A654,'Natural Gas'!$A:$F,2,FALSE)</f>
        <v>2.101</v>
      </c>
      <c r="P654">
        <f>VLOOKUP($A654,'Natural Gas'!$A:$F,6,FALSE)</f>
        <v>381970</v>
      </c>
      <c r="Q654">
        <f>VLOOKUP($A654,'Crude Oil - Brent'!$A:$F,2,FALSE)</f>
        <v>44.15</v>
      </c>
      <c r="R654">
        <f>VLOOKUP($A654,'Crude Oil - Brent'!$A:$F,6,FALSE)</f>
        <v>198700</v>
      </c>
    </row>
    <row r="655" spans="1:18" x14ac:dyDescent="0.3">
      <c r="A655" s="48">
        <v>44047</v>
      </c>
      <c r="B655" s="49">
        <v>1525</v>
      </c>
      <c r="C655">
        <f>VLOOKUP($A655,Aluminium!$A:$D,2,FALSE)</f>
        <v>1709.5</v>
      </c>
      <c r="D655">
        <f>VLOOKUP($A655,Aluminium!$A:$D,4,FALSE)</f>
        <v>1642050</v>
      </c>
      <c r="E655">
        <f>VLOOKUP($A655,Copper!$A:$D,2,FALSE)</f>
        <v>6440</v>
      </c>
      <c r="F655">
        <f>VLOOKUP($A655,Copper!$A:$D,4,FALSE)</f>
        <v>125150</v>
      </c>
      <c r="G655">
        <f>VLOOKUP($A655,Zinc!$A:$D,2,FALSE)</f>
        <v>2304</v>
      </c>
      <c r="H655">
        <f>VLOOKUP($A655,Zinc!$A:$D,4,FALSE)</f>
        <v>187650</v>
      </c>
      <c r="I655">
        <f>VLOOKUP($A655,'EUR-USD'!$A:$B,2,FALSE)</f>
        <v>1.1760999999999999</v>
      </c>
      <c r="J655">
        <f>VLOOKUP($A655,'USD-INR'!$A:$F,2,FALSE)</f>
        <v>75.28</v>
      </c>
      <c r="K655">
        <f>VLOOKUP($A655,'USD-INR'!$A:$F,6,FALSE)</f>
        <v>1520000</v>
      </c>
      <c r="L655">
        <f>VLOOKUP($A655,Coal!$A:$D,4,FALSE)</f>
        <v>0.43836344314558978</v>
      </c>
      <c r="M655">
        <f>VLOOKUP($A655,'Crude Oil - WTI'!$A:$F,2,FALSE)</f>
        <v>41.7</v>
      </c>
      <c r="N655">
        <f>VLOOKUP($A655,'Crude Oil - WTI'!$A:$F,6,FALSE)</f>
        <v>451580</v>
      </c>
      <c r="O655">
        <f>VLOOKUP($A655,'Natural Gas'!$A:$F,2,FALSE)</f>
        <v>2.1930000000000001</v>
      </c>
      <c r="P655">
        <f>VLOOKUP($A655,'Natural Gas'!$A:$F,6,FALSE)</f>
        <v>230890</v>
      </c>
      <c r="Q655">
        <f>VLOOKUP($A655,'Crude Oil - Brent'!$A:$F,2,FALSE)</f>
        <v>44.43</v>
      </c>
      <c r="R655">
        <f>VLOOKUP($A655,'Crude Oil - Brent'!$A:$F,6,FALSE)</f>
        <v>227120</v>
      </c>
    </row>
    <row r="656" spans="1:18" x14ac:dyDescent="0.3">
      <c r="A656" s="48">
        <v>44048</v>
      </c>
      <c r="B656" s="49">
        <v>1500</v>
      </c>
      <c r="C656">
        <f>VLOOKUP($A656,Aluminium!$A:$D,2,FALSE)</f>
        <v>1739</v>
      </c>
      <c r="D656">
        <f>VLOOKUP($A656,Aluminium!$A:$D,4,FALSE)</f>
        <v>1637675</v>
      </c>
      <c r="E656">
        <f>VLOOKUP($A656,Copper!$A:$D,2,FALSE)</f>
        <v>6525.5</v>
      </c>
      <c r="F656">
        <f>VLOOKUP($A656,Copper!$A:$D,4,FALSE)</f>
        <v>122450</v>
      </c>
      <c r="G656">
        <f>VLOOKUP($A656,Zinc!$A:$D,2,FALSE)</f>
        <v>2370</v>
      </c>
      <c r="H656">
        <f>VLOOKUP($A656,Zinc!$A:$D,4,FALSE)</f>
        <v>187575</v>
      </c>
      <c r="I656">
        <f>VLOOKUP($A656,'EUR-USD'!$A:$B,2,FALSE)</f>
        <v>1.1855</v>
      </c>
      <c r="J656">
        <f>VLOOKUP($A656,'USD-INR'!$A:$F,2,FALSE)</f>
        <v>75.010000000000005</v>
      </c>
      <c r="K656">
        <f>VLOOKUP($A656,'USD-INR'!$A:$F,6,FALSE)</f>
        <v>1600000</v>
      </c>
      <c r="L656">
        <f>VLOOKUP($A656,Coal!$A:$D,4,FALSE)</f>
        <v>0.43327556325823219</v>
      </c>
      <c r="M656">
        <f>VLOOKUP($A656,'Crude Oil - WTI'!$A:$F,2,FALSE)</f>
        <v>42.19</v>
      </c>
      <c r="N656">
        <f>VLOOKUP($A656,'Crude Oil - WTI'!$A:$F,6,FALSE)</f>
        <v>491270</v>
      </c>
      <c r="O656">
        <f>VLOOKUP($A656,'Natural Gas'!$A:$F,2,FALSE)</f>
        <v>2.1909999999999998</v>
      </c>
      <c r="P656">
        <f>VLOOKUP($A656,'Natural Gas'!$A:$F,6,FALSE)</f>
        <v>182430</v>
      </c>
      <c r="Q656">
        <f>VLOOKUP($A656,'Crude Oil - Brent'!$A:$F,2,FALSE)</f>
        <v>45.17</v>
      </c>
      <c r="R656">
        <f>VLOOKUP($A656,'Crude Oil - Brent'!$A:$F,6,FALSE)</f>
        <v>246980</v>
      </c>
    </row>
    <row r="657" spans="1:18" x14ac:dyDescent="0.3">
      <c r="A657" s="48">
        <v>44049</v>
      </c>
      <c r="B657" s="49">
        <v>1500</v>
      </c>
      <c r="C657">
        <f>VLOOKUP($A657,Aluminium!$A:$D,2,FALSE)</f>
        <v>1722</v>
      </c>
      <c r="D657">
        <f>VLOOKUP($A657,Aluminium!$A:$D,4,FALSE)</f>
        <v>1632325</v>
      </c>
      <c r="E657">
        <f>VLOOKUP($A657,Copper!$A:$D,2,FALSE)</f>
        <v>6453.5</v>
      </c>
      <c r="F657">
        <f>VLOOKUP($A657,Copper!$A:$D,4,FALSE)</f>
        <v>120950</v>
      </c>
      <c r="G657">
        <f>VLOOKUP($A657,Zinc!$A:$D,2,FALSE)</f>
        <v>2377.5</v>
      </c>
      <c r="H657">
        <f>VLOOKUP($A657,Zinc!$A:$D,4,FALSE)</f>
        <v>187425</v>
      </c>
      <c r="I657">
        <f>VLOOKUP($A657,'EUR-USD'!$A:$B,2,FALSE)</f>
        <v>1.1847000000000001</v>
      </c>
      <c r="J657">
        <f>VLOOKUP($A657,'USD-INR'!$A:$F,2,FALSE)</f>
        <v>75.12</v>
      </c>
      <c r="K657">
        <f>VLOOKUP($A657,'USD-INR'!$A:$F,6,FALSE)</f>
        <v>1630000</v>
      </c>
      <c r="L657">
        <f>VLOOKUP($A657,Coal!$A:$D,4,FALSE)</f>
        <v>0.44195953141640043</v>
      </c>
      <c r="M657">
        <f>VLOOKUP($A657,'Crude Oil - WTI'!$A:$F,2,FALSE)</f>
        <v>41.95</v>
      </c>
      <c r="N657">
        <f>VLOOKUP($A657,'Crude Oil - WTI'!$A:$F,6,FALSE)</f>
        <v>359610</v>
      </c>
      <c r="O657">
        <f>VLOOKUP($A657,'Natural Gas'!$A:$F,2,FALSE)</f>
        <v>2.165</v>
      </c>
      <c r="P657">
        <f>VLOOKUP($A657,'Natural Gas'!$A:$F,6,FALSE)</f>
        <v>161990</v>
      </c>
      <c r="Q657">
        <f>VLOOKUP($A657,'Crude Oil - Brent'!$A:$F,2,FALSE)</f>
        <v>45.09</v>
      </c>
      <c r="R657">
        <f>VLOOKUP($A657,'Crude Oil - Brent'!$A:$F,6,FALSE)</f>
        <v>184520</v>
      </c>
    </row>
    <row r="658" spans="1:18" x14ac:dyDescent="0.3">
      <c r="A658" s="48">
        <v>44050</v>
      </c>
      <c r="B658" s="49">
        <v>1500</v>
      </c>
      <c r="C658">
        <f>VLOOKUP($A658,Aluminium!$A:$D,2,FALSE)</f>
        <v>1744</v>
      </c>
      <c r="D658">
        <f>VLOOKUP($A658,Aluminium!$A:$D,4,FALSE)</f>
        <v>1626850</v>
      </c>
      <c r="E658">
        <f>VLOOKUP($A658,Copper!$A:$D,2,FALSE)</f>
        <v>6437</v>
      </c>
      <c r="F658">
        <f>VLOOKUP($A658,Copper!$A:$D,4,FALSE)</f>
        <v>117950</v>
      </c>
      <c r="G658">
        <f>VLOOKUP($A658,Zinc!$A:$D,2,FALSE)</f>
        <v>2393</v>
      </c>
      <c r="H658">
        <f>VLOOKUP($A658,Zinc!$A:$D,4,FALSE)</f>
        <v>197175</v>
      </c>
      <c r="I658">
        <f>VLOOKUP($A658,'EUR-USD'!$A:$B,2,FALSE)</f>
        <v>1.1818</v>
      </c>
      <c r="J658">
        <f>VLOOKUP($A658,'USD-INR'!$A:$F,2,FALSE)</f>
        <v>75.11</v>
      </c>
      <c r="K658">
        <f>VLOOKUP($A658,'USD-INR'!$A:$F,6,FALSE)</f>
        <v>1270000</v>
      </c>
      <c r="L658">
        <f>VLOOKUP($A658,Coal!$A:$D,4,FALSE)</f>
        <v>0.44201837305285585</v>
      </c>
      <c r="M658">
        <f>VLOOKUP($A658,'Crude Oil - WTI'!$A:$F,2,FALSE)</f>
        <v>41.22</v>
      </c>
      <c r="N658">
        <f>VLOOKUP($A658,'Crude Oil - WTI'!$A:$F,6,FALSE)</f>
        <v>399000</v>
      </c>
      <c r="O658">
        <f>VLOOKUP($A658,'Natural Gas'!$A:$F,2,FALSE)</f>
        <v>2.238</v>
      </c>
      <c r="P658">
        <f>VLOOKUP($A658,'Natural Gas'!$A:$F,6,FALSE)</f>
        <v>206250</v>
      </c>
      <c r="Q658">
        <f>VLOOKUP($A658,'Crude Oil - Brent'!$A:$F,2,FALSE)</f>
        <v>44.4</v>
      </c>
      <c r="R658">
        <f>VLOOKUP($A658,'Crude Oil - Brent'!$A:$F,6,FALSE)</f>
        <v>171720</v>
      </c>
    </row>
    <row r="659" spans="1:18" x14ac:dyDescent="0.3">
      <c r="A659" s="48">
        <v>44053</v>
      </c>
      <c r="B659" s="49">
        <v>1500</v>
      </c>
      <c r="C659">
        <f>VLOOKUP($A659,Aluminium!$A:$D,2,FALSE)</f>
        <v>1730</v>
      </c>
      <c r="D659">
        <f>VLOOKUP($A659,Aluminium!$A:$D,4,FALSE)</f>
        <v>1621400</v>
      </c>
      <c r="E659">
        <f>VLOOKUP($A659,Copper!$A:$D,2,FALSE)</f>
        <v>6363</v>
      </c>
      <c r="F659">
        <f>VLOOKUP($A659,Copper!$A:$D,4,FALSE)</f>
        <v>114375</v>
      </c>
      <c r="G659">
        <f>VLOOKUP($A659,Zinc!$A:$D,2,FALSE)</f>
        <v>2368.5</v>
      </c>
      <c r="H659">
        <f>VLOOKUP($A659,Zinc!$A:$D,4,FALSE)</f>
        <v>197750</v>
      </c>
      <c r="I659">
        <f>VLOOKUP($A659,'EUR-USD'!$A:$B,2,FALSE)</f>
        <v>1.1754</v>
      </c>
      <c r="J659">
        <f>VLOOKUP($A659,'USD-INR'!$A:$F,2,FALSE)</f>
        <v>75.08</v>
      </c>
      <c r="K659">
        <f>VLOOKUP($A659,'USD-INR'!$A:$F,6,FALSE)</f>
        <v>919830</v>
      </c>
      <c r="L659">
        <f>AVERAGE(L658,L660)</f>
        <v>0.44329826260611771</v>
      </c>
      <c r="M659">
        <f>VLOOKUP($A659,'Crude Oil - WTI'!$A:$F,2,FALSE)</f>
        <v>41.94</v>
      </c>
      <c r="N659">
        <f>VLOOKUP($A659,'Crude Oil - WTI'!$A:$F,6,FALSE)</f>
        <v>367800</v>
      </c>
      <c r="O659">
        <f>VLOOKUP($A659,'Natural Gas'!$A:$F,2,FALSE)</f>
        <v>2.153</v>
      </c>
      <c r="P659">
        <f>VLOOKUP($A659,'Natural Gas'!$A:$F,6,FALSE)</f>
        <v>207910</v>
      </c>
      <c r="Q659">
        <f>VLOOKUP($A659,'Crude Oil - Brent'!$A:$F,2,FALSE)</f>
        <v>44.99</v>
      </c>
      <c r="R659">
        <f>VLOOKUP($A659,'Crude Oil - Brent'!$A:$F,6,FALSE)</f>
        <v>135300</v>
      </c>
    </row>
    <row r="660" spans="1:18" x14ac:dyDescent="0.3">
      <c r="A660" s="48">
        <v>44054</v>
      </c>
      <c r="B660" s="49">
        <v>1500</v>
      </c>
      <c r="C660">
        <f>VLOOKUP($A660,Aluminium!$A:$D,2,FALSE)</f>
        <v>1749.5</v>
      </c>
      <c r="D660">
        <f>VLOOKUP($A660,Aluminium!$A:$D,4,FALSE)</f>
        <v>1617175</v>
      </c>
      <c r="E660">
        <f>VLOOKUP($A660,Copper!$A:$D,2,FALSE)</f>
        <v>6356.5</v>
      </c>
      <c r="F660">
        <f>VLOOKUP($A660,Copper!$A:$D,4,FALSE)</f>
        <v>114625</v>
      </c>
      <c r="G660">
        <f>VLOOKUP($A660,Zinc!$A:$D,2,FALSE)</f>
        <v>2371</v>
      </c>
      <c r="H660">
        <f>VLOOKUP($A660,Zinc!$A:$D,4,FALSE)</f>
        <v>197675</v>
      </c>
      <c r="I660">
        <f>VLOOKUP($A660,'EUR-USD'!$A:$B,2,FALSE)</f>
        <v>1.1779999999999999</v>
      </c>
      <c r="J660">
        <f>VLOOKUP($A660,'USD-INR'!$A:$F,2,FALSE)</f>
        <v>74.790000000000006</v>
      </c>
      <c r="K660">
        <f>VLOOKUP($A660,'USD-INR'!$A:$F,6,FALSE)</f>
        <v>1330000</v>
      </c>
      <c r="L660">
        <f>VLOOKUP($A660,Coal!$A:$D,4,FALSE)</f>
        <v>0.44457815215937957</v>
      </c>
      <c r="M660">
        <f>VLOOKUP($A660,'Crude Oil - WTI'!$A:$F,2,FALSE)</f>
        <v>41.61</v>
      </c>
      <c r="N660">
        <f>VLOOKUP($A660,'Crude Oil - WTI'!$A:$F,6,FALSE)</f>
        <v>432840</v>
      </c>
      <c r="O660">
        <f>VLOOKUP($A660,'Natural Gas'!$A:$F,2,FALSE)</f>
        <v>2.1709999999999998</v>
      </c>
      <c r="P660">
        <f>VLOOKUP($A660,'Natural Gas'!$A:$F,6,FALSE)</f>
        <v>166070</v>
      </c>
      <c r="Q660">
        <f>VLOOKUP($A660,'Crude Oil - Brent'!$A:$F,2,FALSE)</f>
        <v>44.5</v>
      </c>
      <c r="R660">
        <f>VLOOKUP($A660,'Crude Oil - Brent'!$A:$F,6,FALSE)</f>
        <v>202740</v>
      </c>
    </row>
    <row r="661" spans="1:18" x14ac:dyDescent="0.3">
      <c r="A661" s="48">
        <v>44055</v>
      </c>
      <c r="B661" s="49">
        <v>1475</v>
      </c>
      <c r="C661">
        <f>VLOOKUP($A661,Aluminium!$A:$D,2,FALSE)</f>
        <v>1754</v>
      </c>
      <c r="D661">
        <f>VLOOKUP($A661,Aluminium!$A:$D,4,FALSE)</f>
        <v>1606400</v>
      </c>
      <c r="E661">
        <f>VLOOKUP($A661,Copper!$A:$D,2,FALSE)</f>
        <v>6379</v>
      </c>
      <c r="F661">
        <f>VLOOKUP($A661,Copper!$A:$D,4,FALSE)</f>
        <v>114575</v>
      </c>
      <c r="G661">
        <f>VLOOKUP($A661,Zinc!$A:$D,2,FALSE)</f>
        <v>2377</v>
      </c>
      <c r="H661">
        <f>VLOOKUP($A661,Zinc!$A:$D,4,FALSE)</f>
        <v>212750</v>
      </c>
      <c r="I661">
        <f>VLOOKUP($A661,'EUR-USD'!$A:$B,2,FALSE)</f>
        <v>1.1767000000000001</v>
      </c>
      <c r="J661">
        <f>VLOOKUP($A661,'USD-INR'!$A:$F,2,FALSE)</f>
        <v>74.900000000000006</v>
      </c>
      <c r="K661">
        <f>VLOOKUP($A661,'USD-INR'!$A:$F,6,FALSE)</f>
        <v>1670000</v>
      </c>
      <c r="L661">
        <f>VLOOKUP($A661,Coal!$A:$D,4,FALSE)</f>
        <v>0.43858477970627502</v>
      </c>
      <c r="M661">
        <f>VLOOKUP($A661,'Crude Oil - WTI'!$A:$F,2,FALSE)</f>
        <v>42.67</v>
      </c>
      <c r="N661">
        <f>VLOOKUP($A661,'Crude Oil - WTI'!$A:$F,6,FALSE)</f>
        <v>397830</v>
      </c>
      <c r="O661">
        <f>VLOOKUP($A661,'Natural Gas'!$A:$F,2,FALSE)</f>
        <v>2.1520000000000001</v>
      </c>
      <c r="P661">
        <f>VLOOKUP($A661,'Natural Gas'!$A:$F,6,FALSE)</f>
        <v>175920</v>
      </c>
      <c r="Q661">
        <f>VLOOKUP($A661,'Crude Oil - Brent'!$A:$F,2,FALSE)</f>
        <v>45.43</v>
      </c>
      <c r="R661">
        <f>VLOOKUP($A661,'Crude Oil - Brent'!$A:$F,6,FALSE)</f>
        <v>166480</v>
      </c>
    </row>
    <row r="662" spans="1:18" x14ac:dyDescent="0.3">
      <c r="A662" s="48">
        <v>44056</v>
      </c>
      <c r="B662" s="49">
        <v>1475</v>
      </c>
      <c r="C662">
        <f>VLOOKUP($A662,Aluminium!$A:$D,2,FALSE)</f>
        <v>1738</v>
      </c>
      <c r="D662">
        <f>VLOOKUP($A662,Aluminium!$A:$D,4,FALSE)</f>
        <v>1600525</v>
      </c>
      <c r="E662">
        <f>VLOOKUP($A662,Copper!$A:$D,2,FALSE)</f>
        <v>6380</v>
      </c>
      <c r="F662">
        <f>VLOOKUP($A662,Copper!$A:$D,4,FALSE)</f>
        <v>113875</v>
      </c>
      <c r="G662">
        <f>VLOOKUP($A662,Zinc!$A:$D,2,FALSE)</f>
        <v>2362.5</v>
      </c>
      <c r="H662">
        <f>VLOOKUP($A662,Zinc!$A:$D,4,FALSE)</f>
        <v>213825</v>
      </c>
      <c r="I662">
        <f>VLOOKUP($A662,'EUR-USD'!$A:$B,2,FALSE)</f>
        <v>1.1837</v>
      </c>
      <c r="J662">
        <f>VLOOKUP($A662,'USD-INR'!$A:$F,2,FALSE)</f>
        <v>74.92</v>
      </c>
      <c r="K662">
        <f>VLOOKUP($A662,'USD-INR'!$A:$F,6,FALSE)</f>
        <v>1130000</v>
      </c>
      <c r="L662">
        <f>VLOOKUP($A662,Coal!$A:$D,4,FALSE)</f>
        <v>0.43513080619327282</v>
      </c>
      <c r="M662">
        <f>VLOOKUP($A662,'Crude Oil - WTI'!$A:$F,2,FALSE)</f>
        <v>42.24</v>
      </c>
      <c r="N662">
        <f>VLOOKUP($A662,'Crude Oil - WTI'!$A:$F,6,FALSE)</f>
        <v>329510</v>
      </c>
      <c r="O662">
        <f>VLOOKUP($A662,'Natural Gas'!$A:$F,2,FALSE)</f>
        <v>2.1819999999999999</v>
      </c>
      <c r="P662">
        <f>VLOOKUP($A662,'Natural Gas'!$A:$F,6,FALSE)</f>
        <v>173310</v>
      </c>
      <c r="Q662">
        <f>VLOOKUP($A662,'Crude Oil - Brent'!$A:$F,2,FALSE)</f>
        <v>44.96</v>
      </c>
      <c r="R662">
        <f>VLOOKUP($A662,'Crude Oil - Brent'!$A:$F,6,FALSE)</f>
        <v>148410</v>
      </c>
    </row>
    <row r="663" spans="1:18" x14ac:dyDescent="0.3">
      <c r="A663" s="48">
        <v>44057</v>
      </c>
      <c r="B663" s="49">
        <v>1475</v>
      </c>
      <c r="C663">
        <f>VLOOKUP($A663,Aluminium!$A:$D,2,FALSE)</f>
        <v>1730</v>
      </c>
      <c r="D663">
        <f>VLOOKUP($A663,Aluminium!$A:$D,4,FALSE)</f>
        <v>1594325</v>
      </c>
      <c r="E663">
        <f>VLOOKUP($A663,Copper!$A:$D,2,FALSE)</f>
        <v>6342.5</v>
      </c>
      <c r="F663">
        <f>VLOOKUP($A663,Copper!$A:$D,4,FALSE)</f>
        <v>113200</v>
      </c>
      <c r="G663">
        <f>VLOOKUP($A663,Zinc!$A:$D,2,FALSE)</f>
        <v>2360</v>
      </c>
      <c r="H663">
        <f>VLOOKUP($A663,Zinc!$A:$D,4,FALSE)</f>
        <v>213950</v>
      </c>
      <c r="I663">
        <f>VLOOKUP($A663,'EUR-USD'!$A:$B,2,FALSE)</f>
        <v>1.1809000000000001</v>
      </c>
      <c r="J663">
        <f>VLOOKUP($A663,'USD-INR'!$A:$F,2,FALSE)</f>
        <v>75.02</v>
      </c>
      <c r="K663">
        <f>VLOOKUP($A663,'USD-INR'!$A:$F,6,FALSE)</f>
        <v>1490000</v>
      </c>
      <c r="L663">
        <f>VLOOKUP($A663,Coal!$A:$D,4,FALSE)</f>
        <v>0.42788589709410829</v>
      </c>
      <c r="M663">
        <f>VLOOKUP($A663,'Crude Oil - WTI'!$A:$F,2,FALSE)</f>
        <v>42.01</v>
      </c>
      <c r="N663">
        <f>VLOOKUP($A663,'Crude Oil - WTI'!$A:$F,6,FALSE)</f>
        <v>310870</v>
      </c>
      <c r="O663">
        <f>VLOOKUP($A663,'Natural Gas'!$A:$F,2,FALSE)</f>
        <v>2.3559999999999999</v>
      </c>
      <c r="P663">
        <f>VLOOKUP($A663,'Natural Gas'!$A:$F,6,FALSE)</f>
        <v>229930</v>
      </c>
      <c r="Q663">
        <f>VLOOKUP($A663,'Crude Oil - Brent'!$A:$F,2,FALSE)</f>
        <v>44.8</v>
      </c>
      <c r="R663">
        <f>VLOOKUP($A663,'Crude Oil - Brent'!$A:$F,6,FALSE)</f>
        <v>151460</v>
      </c>
    </row>
    <row r="664" spans="1:18" x14ac:dyDescent="0.3">
      <c r="A664" s="48">
        <v>44060</v>
      </c>
      <c r="B664" s="49">
        <v>1575</v>
      </c>
      <c r="C664">
        <f>VLOOKUP($A664,Aluminium!$A:$D,2,FALSE)</f>
        <v>1719.5</v>
      </c>
      <c r="D664">
        <f>VLOOKUP($A664,Aluminium!$A:$D,4,FALSE)</f>
        <v>1588325</v>
      </c>
      <c r="E664">
        <f>VLOOKUP($A664,Copper!$A:$D,2,FALSE)</f>
        <v>6439.5</v>
      </c>
      <c r="F664">
        <f>VLOOKUP($A664,Copper!$A:$D,4,FALSE)</f>
        <v>110000</v>
      </c>
      <c r="G664">
        <f>VLOOKUP($A664,Zinc!$A:$D,2,FALSE)</f>
        <v>2403</v>
      </c>
      <c r="H664">
        <f>VLOOKUP($A664,Zinc!$A:$D,4,FALSE)</f>
        <v>220125</v>
      </c>
      <c r="I664">
        <f>VLOOKUP($A664,'EUR-USD'!$A:$B,2,FALSE)</f>
        <v>1.1856</v>
      </c>
      <c r="J664">
        <f>VLOOKUP($A664,'USD-INR'!$A:$F,2,FALSE)</f>
        <v>74.930000000000007</v>
      </c>
      <c r="K664">
        <f>VLOOKUP($A664,'USD-INR'!$A:$F,6,FALSE)</f>
        <v>943610</v>
      </c>
      <c r="L664">
        <f>VLOOKUP($A664,Coal!$A:$D,4,FALSE)</f>
        <v>0.4277325503803549</v>
      </c>
      <c r="M664">
        <f>VLOOKUP($A664,'Crude Oil - WTI'!$A:$F,2,FALSE)</f>
        <v>42.89</v>
      </c>
      <c r="N664">
        <f>VLOOKUP($A664,'Crude Oil - WTI'!$A:$F,6,FALSE)</f>
        <v>208430</v>
      </c>
      <c r="O664">
        <f>VLOOKUP($A664,'Natural Gas'!$A:$F,2,FALSE)</f>
        <v>2.339</v>
      </c>
      <c r="P664">
        <f>VLOOKUP($A664,'Natural Gas'!$A:$F,6,FALSE)</f>
        <v>143940</v>
      </c>
      <c r="Q664">
        <f>VLOOKUP($A664,'Crude Oil - Brent'!$A:$F,2,FALSE)</f>
        <v>45.37</v>
      </c>
      <c r="R664">
        <f>VLOOKUP($A664,'Crude Oil - Brent'!$A:$F,6,FALSE)</f>
        <v>164230</v>
      </c>
    </row>
    <row r="665" spans="1:18" x14ac:dyDescent="0.3">
      <c r="A665" s="48">
        <v>44061</v>
      </c>
      <c r="B665" s="49">
        <v>1575</v>
      </c>
      <c r="C665">
        <f>VLOOKUP($A665,Aluminium!$A:$D,2,FALSE)</f>
        <v>1733</v>
      </c>
      <c r="D665">
        <f>VLOOKUP($A665,Aluminium!$A:$D,4,FALSE)</f>
        <v>1590550</v>
      </c>
      <c r="E665">
        <f>VLOOKUP($A665,Copper!$A:$D,2,FALSE)</f>
        <v>6492.5</v>
      </c>
      <c r="F665">
        <f>VLOOKUP($A665,Copper!$A:$D,4,FALSE)</f>
        <v>107525</v>
      </c>
      <c r="G665">
        <f>VLOOKUP($A665,Zinc!$A:$D,2,FALSE)</f>
        <v>2448.5</v>
      </c>
      <c r="H665">
        <f>VLOOKUP($A665,Zinc!$A:$D,4,FALSE)</f>
        <v>224750</v>
      </c>
      <c r="I665">
        <f>VLOOKUP($A665,'EUR-USD'!$A:$B,2,FALSE)</f>
        <v>1.1906000000000001</v>
      </c>
      <c r="J665">
        <f>VLOOKUP($A665,'USD-INR'!$A:$F,2,FALSE)</f>
        <v>74.73</v>
      </c>
      <c r="K665">
        <f>VLOOKUP($A665,'USD-INR'!$A:$F,6,FALSE)</f>
        <v>1490000</v>
      </c>
      <c r="L665">
        <f>VLOOKUP($A665,Coal!$A:$D,4,FALSE)</f>
        <v>0.42753914090726614</v>
      </c>
      <c r="M665">
        <f>VLOOKUP($A665,'Crude Oil - WTI'!$A:$F,2,FALSE)</f>
        <v>42.89</v>
      </c>
      <c r="N665">
        <f>VLOOKUP($A665,'Crude Oil - WTI'!$A:$F,6,FALSE)</f>
        <v>111630</v>
      </c>
      <c r="O665">
        <f>VLOOKUP($A665,'Natural Gas'!$A:$F,2,FALSE)</f>
        <v>2.4169999999999998</v>
      </c>
      <c r="P665">
        <f>VLOOKUP($A665,'Natural Gas'!$A:$F,6,FALSE)</f>
        <v>141590</v>
      </c>
      <c r="Q665">
        <f>VLOOKUP($A665,'Crude Oil - Brent'!$A:$F,2,FALSE)</f>
        <v>45.46</v>
      </c>
      <c r="R665">
        <f>VLOOKUP($A665,'Crude Oil - Brent'!$A:$F,6,FALSE)</f>
        <v>181690</v>
      </c>
    </row>
    <row r="666" spans="1:18" x14ac:dyDescent="0.3">
      <c r="A666" s="48">
        <v>44062</v>
      </c>
      <c r="B666" s="49">
        <v>1575</v>
      </c>
      <c r="C666">
        <f>VLOOKUP($A666,Aluminium!$A:$D,2,FALSE)</f>
        <v>1746.5</v>
      </c>
      <c r="D666">
        <f>VLOOKUP($A666,Aluminium!$A:$D,4,FALSE)</f>
        <v>1585000</v>
      </c>
      <c r="E666">
        <f>VLOOKUP($A666,Copper!$A:$D,2,FALSE)</f>
        <v>6667</v>
      </c>
      <c r="F666">
        <f>VLOOKUP($A666,Copper!$A:$D,4,FALSE)</f>
        <v>106225</v>
      </c>
      <c r="G666">
        <f>VLOOKUP($A666,Zinc!$A:$D,2,FALSE)</f>
        <v>2468.5</v>
      </c>
      <c r="H666">
        <f>VLOOKUP($A666,Zinc!$A:$D,4,FALSE)</f>
        <v>226400</v>
      </c>
      <c r="I666">
        <f>VLOOKUP($A666,'EUR-USD'!$A:$B,2,FALSE)</f>
        <v>1.1935</v>
      </c>
      <c r="J666">
        <f>VLOOKUP($A666,'USD-INR'!$A:$F,2,FALSE)</f>
        <v>74.900000000000006</v>
      </c>
      <c r="K666">
        <f>VLOOKUP($A666,'USD-INR'!$A:$F,6,FALSE)</f>
        <v>1470000</v>
      </c>
      <c r="L666">
        <f>VLOOKUP($A666,Coal!$A:$D,4,FALSE)</f>
        <v>0.42723631508678234</v>
      </c>
      <c r="M666">
        <f>VLOOKUP($A666,'Crude Oil - WTI'!$A:$F,2,FALSE)</f>
        <v>42.93</v>
      </c>
      <c r="N666">
        <f>VLOOKUP($A666,'Crude Oil - WTI'!$A:$F,6,FALSE)</f>
        <v>81300</v>
      </c>
      <c r="O666">
        <f>VLOOKUP($A666,'Natural Gas'!$A:$F,2,FALSE)</f>
        <v>2.4260000000000002</v>
      </c>
      <c r="P666">
        <f>VLOOKUP($A666,'Natural Gas'!$A:$F,6,FALSE)</f>
        <v>112840</v>
      </c>
      <c r="Q666">
        <f>VLOOKUP($A666,'Crude Oil - Brent'!$A:$F,2,FALSE)</f>
        <v>45.37</v>
      </c>
      <c r="R666">
        <f>VLOOKUP($A666,'Crude Oil - Brent'!$A:$F,6,FALSE)</f>
        <v>174880</v>
      </c>
    </row>
    <row r="667" spans="1:18" x14ac:dyDescent="0.3">
      <c r="A667" s="48">
        <v>44063</v>
      </c>
      <c r="B667" s="49">
        <v>1550</v>
      </c>
      <c r="C667">
        <f>VLOOKUP($A667,Aluminium!$A:$D,2,FALSE)</f>
        <v>1755.5</v>
      </c>
      <c r="D667">
        <f>VLOOKUP($A667,Aluminium!$A:$D,4,FALSE)</f>
        <v>1578200</v>
      </c>
      <c r="E667">
        <f>VLOOKUP($A667,Copper!$A:$D,2,FALSE)</f>
        <v>6594.5</v>
      </c>
      <c r="F667">
        <f>VLOOKUP($A667,Copper!$A:$D,4,FALSE)</f>
        <v>104425</v>
      </c>
      <c r="G667">
        <f>VLOOKUP($A667,Zinc!$A:$D,2,FALSE)</f>
        <v>2466.5</v>
      </c>
      <c r="H667">
        <f>VLOOKUP($A667,Zinc!$A:$D,4,FALSE)</f>
        <v>225725</v>
      </c>
      <c r="I667">
        <f>VLOOKUP($A667,'EUR-USD'!$A:$B,2,FALSE)</f>
        <v>1.1850000000000001</v>
      </c>
      <c r="J667">
        <f>VLOOKUP($A667,'USD-INR'!$A:$F,2,FALSE)</f>
        <v>75.16</v>
      </c>
      <c r="K667">
        <f>VLOOKUP($A667,'USD-INR'!$A:$F,6,FALSE)</f>
        <v>1440000</v>
      </c>
      <c r="L667">
        <f>VLOOKUP($A667,Coal!$A:$D,4,FALSE)</f>
        <v>0.42043640234167112</v>
      </c>
      <c r="M667">
        <f>VLOOKUP($A667,'Crude Oil - WTI'!$A:$F,2,FALSE)</f>
        <v>42.58</v>
      </c>
      <c r="N667">
        <f>VLOOKUP($A667,'Crude Oil - WTI'!$A:$F,6,FALSE)</f>
        <v>27430</v>
      </c>
      <c r="O667">
        <f>VLOOKUP($A667,'Natural Gas'!$A:$F,2,FALSE)</f>
        <v>2.3519999999999999</v>
      </c>
      <c r="P667">
        <f>VLOOKUP($A667,'Natural Gas'!$A:$F,6,FALSE)</f>
        <v>146660</v>
      </c>
      <c r="Q667">
        <f>VLOOKUP($A667,'Crude Oil - Brent'!$A:$F,2,FALSE)</f>
        <v>44.9</v>
      </c>
      <c r="R667">
        <f>VLOOKUP($A667,'Crude Oil - Brent'!$A:$F,6,FALSE)</f>
        <v>249740</v>
      </c>
    </row>
    <row r="668" spans="1:18" x14ac:dyDescent="0.3">
      <c r="A668" s="48">
        <v>44064</v>
      </c>
      <c r="B668" s="49">
        <v>1550</v>
      </c>
      <c r="C668">
        <f>VLOOKUP($A668,Aluminium!$A:$D,2,FALSE)</f>
        <v>1722.5</v>
      </c>
      <c r="D668">
        <f>VLOOKUP($A668,Aluminium!$A:$D,4,FALSE)</f>
        <v>1574100</v>
      </c>
      <c r="E668">
        <f>VLOOKUP($A668,Copper!$A:$D,2,FALSE)</f>
        <v>6564.5</v>
      </c>
      <c r="F668">
        <f>VLOOKUP($A668,Copper!$A:$D,4,FALSE)</f>
        <v>103475</v>
      </c>
      <c r="G668">
        <f>VLOOKUP($A668,Zinc!$A:$D,2,FALSE)</f>
        <v>2450</v>
      </c>
      <c r="H668">
        <f>VLOOKUP($A668,Zinc!$A:$D,4,FALSE)</f>
        <v>226300</v>
      </c>
      <c r="I668">
        <f>VLOOKUP($A668,'EUR-USD'!$A:$B,2,FALSE)</f>
        <v>1.1775</v>
      </c>
      <c r="J668">
        <f>VLOOKUP($A668,'USD-INR'!$A:$F,2,FALSE)</f>
        <v>74.92</v>
      </c>
      <c r="K668">
        <f>VLOOKUP($A668,'USD-INR'!$A:$F,6,FALSE)</f>
        <v>1220000</v>
      </c>
      <c r="L668">
        <f>VLOOKUP($A668,Coal!$A:$D,4,FALSE)</f>
        <v>0.42111585691404163</v>
      </c>
      <c r="M668">
        <f>VLOOKUP($A668,'Crude Oil - WTI'!$A:$F,2,FALSE)</f>
        <v>42.34</v>
      </c>
      <c r="N668">
        <f>VLOOKUP($A668,'Crude Oil - WTI'!$A:$F,6,FALSE)</f>
        <v>345370</v>
      </c>
      <c r="O668">
        <f>VLOOKUP($A668,'Natural Gas'!$A:$F,2,FALSE)</f>
        <v>2.448</v>
      </c>
      <c r="P668">
        <f>VLOOKUP($A668,'Natural Gas'!$A:$F,6,FALSE)</f>
        <v>134960</v>
      </c>
      <c r="Q668">
        <f>VLOOKUP($A668,'Crude Oil - Brent'!$A:$F,2,FALSE)</f>
        <v>44.35</v>
      </c>
      <c r="R668">
        <f>VLOOKUP($A668,'Crude Oil - Brent'!$A:$F,6,FALSE)</f>
        <v>221990</v>
      </c>
    </row>
    <row r="669" spans="1:18" x14ac:dyDescent="0.3">
      <c r="A669" s="48">
        <v>44067</v>
      </c>
      <c r="B669" s="49">
        <v>1550</v>
      </c>
      <c r="C669">
        <f>VLOOKUP($A669,Aluminium!$A:$D,2,FALSE)</f>
        <v>1735.5</v>
      </c>
      <c r="D669">
        <f>VLOOKUP($A669,Aluminium!$A:$D,4,FALSE)</f>
        <v>1572950</v>
      </c>
      <c r="E669">
        <f>VLOOKUP($A669,Copper!$A:$D,2,FALSE)</f>
        <v>6579.5</v>
      </c>
      <c r="F669">
        <f>VLOOKUP($A669,Copper!$A:$D,4,FALSE)</f>
        <v>97900</v>
      </c>
      <c r="G669">
        <f>VLOOKUP($A669,Zinc!$A:$D,2,FALSE)</f>
        <v>2430</v>
      </c>
      <c r="H669">
        <f>VLOOKUP($A669,Zinc!$A:$D,4,FALSE)</f>
        <v>225075</v>
      </c>
      <c r="I669">
        <f>VLOOKUP($A669,'EUR-USD'!$A:$B,2,FALSE)</f>
        <v>1.1843999999999999</v>
      </c>
      <c r="J669">
        <f>VLOOKUP($A669,'USD-INR'!$A:$F,2,FALSE)</f>
        <v>74.16</v>
      </c>
      <c r="K669">
        <f>VLOOKUP($A669,'USD-INR'!$A:$F,6,FALSE)</f>
        <v>2210000</v>
      </c>
      <c r="L669">
        <f>VLOOKUP($A669,Coal!$A:$D,4,FALSE)</f>
        <v>0.42543149946062569</v>
      </c>
      <c r="M669">
        <f>VLOOKUP($A669,'Crude Oil - WTI'!$A:$F,2,FALSE)</f>
        <v>42.62</v>
      </c>
      <c r="N669">
        <f>VLOOKUP($A669,'Crude Oil - WTI'!$A:$F,6,FALSE)</f>
        <v>294730</v>
      </c>
      <c r="O669">
        <f>VLOOKUP($A669,'Natural Gas'!$A:$F,2,FALSE)</f>
        <v>2.5129999999999999</v>
      </c>
      <c r="P669">
        <f>VLOOKUP($A669,'Natural Gas'!$A:$F,6,FALSE)</f>
        <v>101300</v>
      </c>
      <c r="Q669">
        <f>VLOOKUP($A669,'Crude Oil - Brent'!$A:$F,2,FALSE)</f>
        <v>45.13</v>
      </c>
      <c r="R669">
        <f>VLOOKUP($A669,'Crude Oil - Brent'!$A:$F,6,FALSE)</f>
        <v>176640</v>
      </c>
    </row>
    <row r="670" spans="1:18" x14ac:dyDescent="0.3">
      <c r="A670" s="48">
        <v>44068</v>
      </c>
      <c r="B670" s="49">
        <v>1550</v>
      </c>
      <c r="C670">
        <f>VLOOKUP($A670,Aluminium!$A:$D,2,FALSE)</f>
        <v>1733</v>
      </c>
      <c r="D670">
        <f>VLOOKUP($A670,Aluminium!$A:$D,4,FALSE)</f>
        <v>1567375</v>
      </c>
      <c r="E670">
        <f>VLOOKUP($A670,Copper!$A:$D,2,FALSE)</f>
        <v>6544.5</v>
      </c>
      <c r="F670">
        <f>VLOOKUP($A670,Copper!$A:$D,4,FALSE)</f>
        <v>95525</v>
      </c>
      <c r="G670">
        <f>VLOOKUP($A670,Zinc!$A:$D,2,FALSE)</f>
        <v>2462</v>
      </c>
      <c r="H670">
        <f>VLOOKUP($A670,Zinc!$A:$D,4,FALSE)</f>
        <v>224300</v>
      </c>
      <c r="I670">
        <f>VLOOKUP($A670,'EUR-USD'!$A:$B,2,FALSE)</f>
        <v>1.1813</v>
      </c>
      <c r="J670">
        <f>VLOOKUP($A670,'USD-INR'!$A:$F,2,FALSE)</f>
        <v>74.260000000000005</v>
      </c>
      <c r="K670">
        <f>VLOOKUP($A670,'USD-INR'!$A:$F,6,FALSE)</f>
        <v>2080000</v>
      </c>
      <c r="L670">
        <f>VLOOKUP($A670,Coal!$A:$D,4,FALSE)</f>
        <v>0.42418529490977641</v>
      </c>
      <c r="M670">
        <f>VLOOKUP($A670,'Crude Oil - WTI'!$A:$F,2,FALSE)</f>
        <v>43.35</v>
      </c>
      <c r="N670">
        <f>VLOOKUP($A670,'Crude Oil - WTI'!$A:$F,6,FALSE)</f>
        <v>330800</v>
      </c>
      <c r="O670">
        <f>VLOOKUP($A670,'Natural Gas'!$A:$F,2,FALSE)</f>
        <v>2.4889999999999999</v>
      </c>
      <c r="P670">
        <f>VLOOKUP($A670,'Natural Gas'!$A:$F,6,FALSE)</f>
        <v>43870</v>
      </c>
      <c r="Q670">
        <f>VLOOKUP($A670,'Crude Oil - Brent'!$A:$F,2,FALSE)</f>
        <v>45.86</v>
      </c>
      <c r="R670">
        <f>VLOOKUP($A670,'Crude Oil - Brent'!$A:$F,6,FALSE)</f>
        <v>178310</v>
      </c>
    </row>
    <row r="671" spans="1:18" x14ac:dyDescent="0.3">
      <c r="A671" s="48">
        <v>44069</v>
      </c>
      <c r="B671" s="49">
        <v>1525</v>
      </c>
      <c r="C671">
        <f>VLOOKUP($A671,Aluminium!$A:$D,2,FALSE)</f>
        <v>1737</v>
      </c>
      <c r="D671">
        <f>VLOOKUP($A671,Aluminium!$A:$D,4,FALSE)</f>
        <v>1563300</v>
      </c>
      <c r="E671">
        <f>VLOOKUP($A671,Copper!$A:$D,2,FALSE)</f>
        <v>6603.5</v>
      </c>
      <c r="F671">
        <f>VLOOKUP($A671,Copper!$A:$D,4,FALSE)</f>
        <v>92025</v>
      </c>
      <c r="G671">
        <f>VLOOKUP($A671,Zinc!$A:$D,2,FALSE)</f>
        <v>2454</v>
      </c>
      <c r="H671">
        <f>VLOOKUP($A671,Zinc!$A:$D,4,FALSE)</f>
        <v>224100</v>
      </c>
      <c r="I671">
        <f>VLOOKUP($A671,'EUR-USD'!$A:$B,2,FALSE)</f>
        <v>1.1796</v>
      </c>
      <c r="J671">
        <f>VLOOKUP($A671,'USD-INR'!$A:$F,2,FALSE)</f>
        <v>74.28</v>
      </c>
      <c r="K671">
        <f>VLOOKUP($A671,'USD-INR'!$A:$F,6,FALSE)</f>
        <v>1570000</v>
      </c>
      <c r="L671">
        <f>VLOOKUP($A671,Coal!$A:$D,4,FALSE)</f>
        <v>0.42070543887991385</v>
      </c>
      <c r="M671">
        <f>VLOOKUP($A671,'Crude Oil - WTI'!$A:$F,2,FALSE)</f>
        <v>43.39</v>
      </c>
      <c r="N671">
        <f>VLOOKUP($A671,'Crude Oil - WTI'!$A:$F,6,FALSE)</f>
        <v>262240</v>
      </c>
      <c r="O671">
        <f>VLOOKUP($A671,'Natural Gas'!$A:$F,2,FALSE)</f>
        <v>2.4609999999999999</v>
      </c>
      <c r="P671">
        <f>VLOOKUP($A671,'Natural Gas'!$A:$F,6,FALSE)</f>
        <v>37630</v>
      </c>
      <c r="Q671">
        <f>VLOOKUP($A671,'Crude Oil - Brent'!$A:$F,2,FALSE)</f>
        <v>45.64</v>
      </c>
      <c r="R671">
        <f>VLOOKUP($A671,'Crude Oil - Brent'!$A:$F,6,FALSE)</f>
        <v>132510</v>
      </c>
    </row>
    <row r="672" spans="1:18" x14ac:dyDescent="0.3">
      <c r="A672" s="48">
        <v>44070</v>
      </c>
      <c r="B672" s="49">
        <v>1525</v>
      </c>
      <c r="C672">
        <f>VLOOKUP($A672,Aluminium!$A:$D,2,FALSE)</f>
        <v>1738</v>
      </c>
      <c r="D672">
        <f>VLOOKUP($A672,Aluminium!$A:$D,4,FALSE)</f>
        <v>1559300</v>
      </c>
      <c r="E672">
        <f>VLOOKUP($A672,Copper!$A:$D,2,FALSE)</f>
        <v>6602.5</v>
      </c>
      <c r="F672">
        <f>VLOOKUP($A672,Copper!$A:$D,4,FALSE)</f>
        <v>90775</v>
      </c>
      <c r="G672">
        <f>VLOOKUP($A672,Zinc!$A:$D,2,FALSE)</f>
        <v>2455</v>
      </c>
      <c r="H672">
        <f>VLOOKUP($A672,Zinc!$A:$D,4,FALSE)</f>
        <v>222450</v>
      </c>
      <c r="I672">
        <f>VLOOKUP($A672,'EUR-USD'!$A:$B,2,FALSE)</f>
        <v>1.1814</v>
      </c>
      <c r="J672">
        <f>VLOOKUP($A672,'USD-INR'!$A:$F,2,FALSE)</f>
        <v>74.33</v>
      </c>
      <c r="K672">
        <f>VLOOKUP($A672,'USD-INR'!$A:$F,6,FALSE)</f>
        <v>780630</v>
      </c>
      <c r="L672">
        <f>VLOOKUP($A672,Coal!$A:$D,4,FALSE)</f>
        <v>0.42042244046818245</v>
      </c>
      <c r="M672">
        <f>VLOOKUP($A672,'Crude Oil - WTI'!$A:$F,2,FALSE)</f>
        <v>43.04</v>
      </c>
      <c r="N672">
        <f>VLOOKUP($A672,'Crude Oil - WTI'!$A:$F,6,FALSE)</f>
        <v>320970</v>
      </c>
      <c r="O672">
        <f>VLOOKUP($A672,'Natural Gas'!$A:$F,2,FALSE)</f>
        <v>2.5790000000000002</v>
      </c>
      <c r="P672">
        <f>VLOOKUP($A672,'Natural Gas'!$A:$F,6,FALSE)</f>
        <v>2600</v>
      </c>
      <c r="Q672">
        <f>VLOOKUP($A672,'Crude Oil - Brent'!$A:$F,2,FALSE)</f>
        <v>45.09</v>
      </c>
      <c r="R672">
        <f>VLOOKUP($A672,'Crude Oil - Brent'!$A:$F,6,FALSE)</f>
        <v>102260</v>
      </c>
    </row>
    <row r="673" spans="1:18" x14ac:dyDescent="0.3">
      <c r="A673" s="48">
        <v>44071</v>
      </c>
      <c r="B673" s="49">
        <v>1525</v>
      </c>
      <c r="C673">
        <f>VLOOKUP($A673,Aluminium!$A:$D,2,FALSE)</f>
        <v>1762</v>
      </c>
      <c r="D673">
        <f>VLOOKUP($A673,Aluminium!$A:$D,4,FALSE)</f>
        <v>1554375</v>
      </c>
      <c r="E673">
        <f>VLOOKUP($A673,Copper!$A:$D,2,FALSE)</f>
        <v>6728</v>
      </c>
      <c r="F673">
        <f>VLOOKUP($A673,Copper!$A:$D,4,FALSE)</f>
        <v>89350</v>
      </c>
      <c r="G673">
        <f>VLOOKUP($A673,Zinc!$A:$D,2,FALSE)</f>
        <v>2529.5</v>
      </c>
      <c r="H673">
        <f>VLOOKUP($A673,Zinc!$A:$D,4,FALSE)</f>
        <v>219950</v>
      </c>
      <c r="I673">
        <f>VLOOKUP($A673,'EUR-USD'!$A:$B,2,FALSE)</f>
        <v>1.1912</v>
      </c>
      <c r="J673">
        <f>VLOOKUP($A673,'USD-INR'!$A:$F,2,FALSE)</f>
        <v>73.5</v>
      </c>
      <c r="K673">
        <f>VLOOKUP($A673,'USD-INR'!$A:$F,6,FALSE)</f>
        <v>3360000</v>
      </c>
      <c r="L673">
        <f>VLOOKUP($A673,Coal!$A:$D,4,FALSE)</f>
        <v>0.42312925170068028</v>
      </c>
      <c r="M673">
        <f>VLOOKUP($A673,'Crude Oil - WTI'!$A:$F,2,FALSE)</f>
        <v>42.97</v>
      </c>
      <c r="N673">
        <f>VLOOKUP($A673,'Crude Oil - WTI'!$A:$F,6,FALSE)</f>
        <v>272800</v>
      </c>
      <c r="O673">
        <f>VLOOKUP($A673,'Natural Gas'!$A:$F,2,FALSE)</f>
        <v>2.657</v>
      </c>
      <c r="P673">
        <f>VLOOKUP($A673,'Natural Gas'!$A:$F,6,FALSE)</f>
        <v>152900</v>
      </c>
      <c r="Q673">
        <f>VLOOKUP($A673,'Crude Oil - Brent'!$A:$F,2,FALSE)</f>
        <v>45.05</v>
      </c>
      <c r="R673">
        <f>VLOOKUP($A673,'Crude Oil - Brent'!$A:$F,6,FALSE)</f>
        <v>21140</v>
      </c>
    </row>
    <row r="674" spans="1:18" x14ac:dyDescent="0.3">
      <c r="A674" s="48">
        <v>44075</v>
      </c>
      <c r="B674" s="49">
        <v>1675</v>
      </c>
      <c r="C674">
        <f>VLOOKUP($A674,Aluminium!$A:$D,2,FALSE)</f>
        <v>1781.5</v>
      </c>
      <c r="D674">
        <f>VLOOKUP($A674,Aluminium!$A:$D,4,FALSE)</f>
        <v>1550225</v>
      </c>
      <c r="E674">
        <f>VLOOKUP($A674,Copper!$A:$D,2,FALSE)</f>
        <v>6788.5</v>
      </c>
      <c r="F674">
        <f>VLOOKUP($A674,Copper!$A:$D,4,FALSE)</f>
        <v>88250</v>
      </c>
      <c r="G674">
        <f>VLOOKUP($A674,Zinc!$A:$D,2,FALSE)</f>
        <v>2554</v>
      </c>
      <c r="H674">
        <f>VLOOKUP($A674,Zinc!$A:$D,4,FALSE)</f>
        <v>220125</v>
      </c>
      <c r="I674">
        <f>VLOOKUP($A674,'EUR-USD'!$A:$B,2,FALSE)</f>
        <v>1.1988000000000001</v>
      </c>
      <c r="J674">
        <f>VLOOKUP($A674,'USD-INR'!$A:$F,2,FALSE)</f>
        <v>73.16</v>
      </c>
      <c r="K674">
        <f>VLOOKUP($A674,'USD-INR'!$A:$F,6,FALSE)</f>
        <v>2690000</v>
      </c>
      <c r="L674">
        <f>VLOOKUP($A674,Coal!$A:$D,4,FALSE)</f>
        <v>0.42372881355932207</v>
      </c>
      <c r="M674">
        <f>VLOOKUP($A674,'Crude Oil - WTI'!$A:$F,2,FALSE)</f>
        <v>42.76</v>
      </c>
      <c r="N674">
        <f>VLOOKUP($A674,'Crude Oil - WTI'!$A:$F,6,FALSE)</f>
        <v>285150</v>
      </c>
      <c r="O674">
        <f>VLOOKUP($A674,'Natural Gas'!$A:$F,2,FALSE)</f>
        <v>2.5270000000000001</v>
      </c>
      <c r="P674">
        <f>VLOOKUP($A674,'Natural Gas'!$A:$F,6,FALSE)</f>
        <v>228380</v>
      </c>
      <c r="Q674">
        <f>VLOOKUP($A674,'Crude Oil - Brent'!$A:$F,2,FALSE)</f>
        <v>45.58</v>
      </c>
      <c r="R674">
        <f>VLOOKUP($A674,'Crude Oil - Brent'!$A:$F,6,FALSE)</f>
        <v>206720</v>
      </c>
    </row>
    <row r="675" spans="1:18" x14ac:dyDescent="0.3">
      <c r="A675" s="48">
        <v>44076</v>
      </c>
      <c r="B675" s="49">
        <v>1675</v>
      </c>
      <c r="C675">
        <f>VLOOKUP($A675,Aluminium!$A:$D,2,FALSE)</f>
        <v>1778.5</v>
      </c>
      <c r="D675">
        <f>VLOOKUP($A675,Aluminium!$A:$D,4,FALSE)</f>
        <v>1545575</v>
      </c>
      <c r="E675">
        <f>VLOOKUP($A675,Copper!$A:$D,2,FALSE)</f>
        <v>6719</v>
      </c>
      <c r="F675">
        <f>VLOOKUP($A675,Copper!$A:$D,4,FALSE)</f>
        <v>84975</v>
      </c>
      <c r="G675">
        <f>VLOOKUP($A675,Zinc!$A:$D,2,FALSE)</f>
        <v>2539</v>
      </c>
      <c r="H675">
        <f>VLOOKUP($A675,Zinc!$A:$D,4,FALSE)</f>
        <v>220150</v>
      </c>
      <c r="I675">
        <f>VLOOKUP($A675,'EUR-USD'!$A:$B,2,FALSE)</f>
        <v>1.1856</v>
      </c>
      <c r="J675">
        <f>VLOOKUP($A675,'USD-INR'!$A:$F,2,FALSE)</f>
        <v>73.349999999999994</v>
      </c>
      <c r="K675">
        <f>VLOOKUP($A675,'USD-INR'!$A:$F,6,FALSE)</f>
        <v>2300000</v>
      </c>
      <c r="L675">
        <f>VLOOKUP($A675,Coal!$A:$D,4,FALSE)</f>
        <v>0.42126789366053169</v>
      </c>
      <c r="M675">
        <f>VLOOKUP($A675,'Crude Oil - WTI'!$A:$F,2,FALSE)</f>
        <v>41.51</v>
      </c>
      <c r="N675">
        <f>VLOOKUP($A675,'Crude Oil - WTI'!$A:$F,6,FALSE)</f>
        <v>421770</v>
      </c>
      <c r="O675">
        <f>VLOOKUP($A675,'Natural Gas'!$A:$F,2,FALSE)</f>
        <v>2.4860000000000002</v>
      </c>
      <c r="P675">
        <f>VLOOKUP($A675,'Natural Gas'!$A:$F,6,FALSE)</f>
        <v>257130</v>
      </c>
      <c r="Q675">
        <f>VLOOKUP($A675,'Crude Oil - Brent'!$A:$F,2,FALSE)</f>
        <v>44.43</v>
      </c>
      <c r="R675">
        <f>VLOOKUP($A675,'Crude Oil - Brent'!$A:$F,6,FALSE)</f>
        <v>260140</v>
      </c>
    </row>
    <row r="676" spans="1:18" x14ac:dyDescent="0.3">
      <c r="A676" s="48">
        <v>44077</v>
      </c>
      <c r="B676" s="49">
        <v>1675</v>
      </c>
      <c r="C676">
        <f>VLOOKUP($A676,Aluminium!$A:$D,2,FALSE)</f>
        <v>1743.5</v>
      </c>
      <c r="D676">
        <f>VLOOKUP($A676,Aluminium!$A:$D,4,FALSE)</f>
        <v>1541800</v>
      </c>
      <c r="E676">
        <f>VLOOKUP($A676,Copper!$A:$D,2,FALSE)</f>
        <v>6613</v>
      </c>
      <c r="F676">
        <f>VLOOKUP($A676,Copper!$A:$D,4,FALSE)</f>
        <v>84650</v>
      </c>
      <c r="G676">
        <f>VLOOKUP($A676,Zinc!$A:$D,2,FALSE)</f>
        <v>2487.5</v>
      </c>
      <c r="H676">
        <f>VLOOKUP($A676,Zinc!$A:$D,4,FALSE)</f>
        <v>220100</v>
      </c>
      <c r="I676">
        <f>VLOOKUP($A676,'EUR-USD'!$A:$B,2,FALSE)</f>
        <v>1.1814</v>
      </c>
      <c r="J676">
        <f>VLOOKUP($A676,'USD-INR'!$A:$F,2,FALSE)</f>
        <v>73.680000000000007</v>
      </c>
      <c r="K676">
        <f>VLOOKUP($A676,'USD-INR'!$A:$F,6,FALSE)</f>
        <v>2150000</v>
      </c>
      <c r="L676">
        <f>VLOOKUP($A676,Coal!$A:$D,4,FALSE)</f>
        <v>0.42956026058631913</v>
      </c>
      <c r="M676">
        <f>VLOOKUP($A676,'Crude Oil - WTI'!$A:$F,2,FALSE)</f>
        <v>41.37</v>
      </c>
      <c r="N676">
        <f>VLOOKUP($A676,'Crude Oil - WTI'!$A:$F,6,FALSE)</f>
        <v>417630</v>
      </c>
      <c r="O676">
        <f>VLOOKUP($A676,'Natural Gas'!$A:$F,2,FALSE)</f>
        <v>2.4870000000000001</v>
      </c>
      <c r="P676">
        <f>VLOOKUP($A676,'Natural Gas'!$A:$F,6,FALSE)</f>
        <v>146080</v>
      </c>
      <c r="Q676">
        <f>VLOOKUP($A676,'Crude Oil - Brent'!$A:$F,2,FALSE)</f>
        <v>44.07</v>
      </c>
      <c r="R676">
        <f>VLOOKUP($A676,'Crude Oil - Brent'!$A:$F,6,FALSE)</f>
        <v>274930</v>
      </c>
    </row>
    <row r="677" spans="1:18" x14ac:dyDescent="0.3">
      <c r="A677" s="48">
        <v>44078</v>
      </c>
      <c r="B677" s="49">
        <v>1675</v>
      </c>
      <c r="C677">
        <f>VLOOKUP($A677,Aluminium!$A:$D,2,FALSE)</f>
        <v>1753</v>
      </c>
      <c r="D677">
        <f>VLOOKUP($A677,Aluminium!$A:$D,4,FALSE)</f>
        <v>1537675</v>
      </c>
      <c r="E677">
        <f>VLOOKUP($A677,Copper!$A:$D,2,FALSE)</f>
        <v>6678</v>
      </c>
      <c r="F677">
        <f>VLOOKUP($A677,Copper!$A:$D,4,FALSE)</f>
        <v>82450</v>
      </c>
      <c r="G677">
        <f>VLOOKUP($A677,Zinc!$A:$D,2,FALSE)</f>
        <v>2463.5</v>
      </c>
      <c r="H677">
        <f>VLOOKUP($A677,Zinc!$A:$D,4,FALSE)</f>
        <v>220050</v>
      </c>
      <c r="I677">
        <f>VLOOKUP($A677,'EUR-USD'!$A:$B,2,FALSE)</f>
        <v>1.1843999999999999</v>
      </c>
      <c r="J677">
        <f>VLOOKUP($A677,'USD-INR'!$A:$F,2,FALSE)</f>
        <v>73.3</v>
      </c>
      <c r="K677">
        <f>VLOOKUP($A677,'USD-INR'!$A:$F,6,FALSE)</f>
        <v>2450000</v>
      </c>
      <c r="L677">
        <f>VLOOKUP($A677,Coal!$A:$D,4,FALSE)</f>
        <v>0.43383356070941342</v>
      </c>
      <c r="M677">
        <f>VLOOKUP($A677,'Crude Oil - WTI'!$A:$F,2,FALSE)</f>
        <v>39.770000000000003</v>
      </c>
      <c r="N677">
        <f>VLOOKUP($A677,'Crude Oil - WTI'!$A:$F,6,FALSE)</f>
        <v>444180</v>
      </c>
      <c r="O677">
        <f>VLOOKUP($A677,'Natural Gas'!$A:$F,2,FALSE)</f>
        <v>2.5880000000000001</v>
      </c>
      <c r="P677">
        <f>VLOOKUP($A677,'Natural Gas'!$A:$F,6,FALSE)</f>
        <v>165240</v>
      </c>
      <c r="Q677">
        <f>VLOOKUP($A677,'Crude Oil - Brent'!$A:$F,2,FALSE)</f>
        <v>42.66</v>
      </c>
      <c r="R677">
        <f>VLOOKUP($A677,'Crude Oil - Brent'!$A:$F,6,FALSE)</f>
        <v>270960</v>
      </c>
    </row>
    <row r="678" spans="1:18" x14ac:dyDescent="0.3">
      <c r="A678" s="48">
        <v>44081</v>
      </c>
      <c r="B678" s="49">
        <v>1675</v>
      </c>
      <c r="C678">
        <f>VLOOKUP($A678,Aluminium!$A:$D,2,FALSE)</f>
        <v>1763</v>
      </c>
      <c r="D678">
        <f>VLOOKUP($A678,Aluminium!$A:$D,4,FALSE)</f>
        <v>1533625</v>
      </c>
      <c r="E678">
        <f>VLOOKUP($A678,Copper!$A:$D,2,FALSE)</f>
        <v>6790.5</v>
      </c>
      <c r="F678">
        <f>VLOOKUP($A678,Copper!$A:$D,4,FALSE)</f>
        <v>77550</v>
      </c>
      <c r="G678">
        <f>VLOOKUP($A678,Zinc!$A:$D,2,FALSE)</f>
        <v>2456</v>
      </c>
      <c r="H678">
        <f>VLOOKUP($A678,Zinc!$A:$D,4,FALSE)</f>
        <v>219875</v>
      </c>
      <c r="I678">
        <f>VLOOKUP($A678,'EUR-USD'!$A:$B,2,FALSE)</f>
        <v>1.1820999999999999</v>
      </c>
      <c r="J678">
        <f>VLOOKUP($A678,'USD-INR'!$A:$F,2,FALSE)</f>
        <v>73.61</v>
      </c>
      <c r="K678">
        <f>VLOOKUP($A678,'USD-INR'!$A:$F,6,FALSE)</f>
        <v>1860000</v>
      </c>
      <c r="L678">
        <f>VLOOKUP($A678,Coal!$A:$D,4,FALSE)</f>
        <v>0.42793098763754928</v>
      </c>
      <c r="M678">
        <f>VLOOKUP($A678,'Crude Oil - WTI'!$A:$F,2,FALSE)</f>
        <v>39.200000000000003</v>
      </c>
      <c r="N678">
        <f>AVERAGE(N677,N679)</f>
        <v>582580</v>
      </c>
      <c r="O678">
        <f>VLOOKUP($A678,'Natural Gas'!$A:$F,2,FALSE)</f>
        <v>2.5409999999999999</v>
      </c>
      <c r="P678">
        <f>AVERAGE(P677,P679)</f>
        <v>194355</v>
      </c>
      <c r="Q678">
        <f>VLOOKUP($A678,'Crude Oil - Brent'!$A:$F,2,FALSE)</f>
        <v>42.01</v>
      </c>
      <c r="R678">
        <f>VLOOKUP($A678,'Crude Oil - Brent'!$A:$F,6,FALSE)</f>
        <v>122980</v>
      </c>
    </row>
    <row r="679" spans="1:18" x14ac:dyDescent="0.3">
      <c r="A679" s="48">
        <v>44082</v>
      </c>
      <c r="B679" s="49">
        <v>1650</v>
      </c>
      <c r="C679">
        <f>VLOOKUP($A679,Aluminium!$A:$D,2,FALSE)</f>
        <v>1744</v>
      </c>
      <c r="D679">
        <f>VLOOKUP($A679,Aluminium!$A:$D,4,FALSE)</f>
        <v>1529425</v>
      </c>
      <c r="E679">
        <f>VLOOKUP($A679,Copper!$A:$D,2,FALSE)</f>
        <v>6767.5</v>
      </c>
      <c r="F679">
        <f>VLOOKUP($A679,Copper!$A:$D,4,FALSE)</f>
        <v>76550</v>
      </c>
      <c r="G679">
        <f>VLOOKUP($A679,Zinc!$A:$D,2,FALSE)</f>
        <v>2425.5</v>
      </c>
      <c r="H679">
        <f>VLOOKUP($A679,Zinc!$A:$D,4,FALSE)</f>
        <v>219775</v>
      </c>
      <c r="I679">
        <f>VLOOKUP($A679,'EUR-USD'!$A:$B,2,FALSE)</f>
        <v>1.1795</v>
      </c>
      <c r="J679">
        <f>VLOOKUP($A679,'USD-INR'!$A:$F,2,FALSE)</f>
        <v>73.989999999999995</v>
      </c>
      <c r="K679">
        <f>VLOOKUP($A679,'USD-INR'!$A:$F,6,FALSE)</f>
        <v>2750000</v>
      </c>
      <c r="L679">
        <f>VLOOKUP($A679,Coal!$A:$D,4,FALSE)</f>
        <v>0.42438167319908099</v>
      </c>
      <c r="M679">
        <f>VLOOKUP($A679,'Crude Oil - WTI'!$A:$F,2,FALSE)</f>
        <v>36.76</v>
      </c>
      <c r="N679">
        <f>VLOOKUP($A679,'Crude Oil - WTI'!$A:$F,6,FALSE)</f>
        <v>720980</v>
      </c>
      <c r="O679">
        <f>VLOOKUP($A679,'Natural Gas'!$A:$F,2,FALSE)</f>
        <v>2.4</v>
      </c>
      <c r="P679">
        <f>VLOOKUP($A679,'Natural Gas'!$A:$F,6,FALSE)</f>
        <v>223470</v>
      </c>
      <c r="Q679">
        <f>VLOOKUP($A679,'Crude Oil - Brent'!$A:$F,2,FALSE)</f>
        <v>39.78</v>
      </c>
      <c r="R679">
        <f>VLOOKUP($A679,'Crude Oil - Brent'!$A:$F,6,FALSE)</f>
        <v>363530</v>
      </c>
    </row>
    <row r="680" spans="1:18" x14ac:dyDescent="0.3">
      <c r="A680" s="48">
        <v>44083</v>
      </c>
      <c r="B680" s="49">
        <v>1650</v>
      </c>
      <c r="C680">
        <f>VLOOKUP($A680,Aluminium!$A:$D,2,FALSE)</f>
        <v>1740</v>
      </c>
      <c r="D680">
        <f>VLOOKUP($A680,Aluminium!$A:$D,4,FALSE)</f>
        <v>1526575</v>
      </c>
      <c r="E680">
        <f>VLOOKUP($A680,Copper!$A:$D,2,FALSE)</f>
        <v>6709</v>
      </c>
      <c r="F680">
        <f>VLOOKUP($A680,Copper!$A:$D,4,FALSE)</f>
        <v>73425</v>
      </c>
      <c r="G680">
        <f>VLOOKUP($A680,Zinc!$A:$D,2,FALSE)</f>
        <v>2386.5</v>
      </c>
      <c r="H680">
        <f>VLOOKUP($A680,Zinc!$A:$D,4,FALSE)</f>
        <v>219775</v>
      </c>
      <c r="I680">
        <f>VLOOKUP($A680,'EUR-USD'!$A:$B,2,FALSE)</f>
        <v>1.1768000000000001</v>
      </c>
      <c r="J680">
        <f>VLOOKUP($A680,'USD-INR'!$A:$F,2,FALSE)</f>
        <v>73.73</v>
      </c>
      <c r="K680">
        <f>VLOOKUP($A680,'USD-INR'!$A:$F,6,FALSE)</f>
        <v>2160000</v>
      </c>
      <c r="L680">
        <f>VLOOKUP($A680,Coal!$A:$D,4,FALSE)</f>
        <v>0.41638410416384103</v>
      </c>
      <c r="M680">
        <f>VLOOKUP($A680,'Crude Oil - WTI'!$A:$F,2,FALSE)</f>
        <v>38.049999999999997</v>
      </c>
      <c r="N680">
        <f>VLOOKUP($A680,'Crude Oil - WTI'!$A:$F,6,FALSE)</f>
        <v>455360</v>
      </c>
      <c r="O680">
        <f>VLOOKUP($A680,'Natural Gas'!$A:$F,2,FALSE)</f>
        <v>2.4060000000000001</v>
      </c>
      <c r="P680">
        <f>VLOOKUP($A680,'Natural Gas'!$A:$F,6,FALSE)</f>
        <v>201390</v>
      </c>
      <c r="Q680">
        <f>VLOOKUP($A680,'Crude Oil - Brent'!$A:$F,2,FALSE)</f>
        <v>40.79</v>
      </c>
      <c r="R680">
        <f>VLOOKUP($A680,'Crude Oil - Brent'!$A:$F,6,FALSE)</f>
        <v>278220</v>
      </c>
    </row>
    <row r="681" spans="1:18" x14ac:dyDescent="0.3">
      <c r="A681" s="48">
        <v>44084</v>
      </c>
      <c r="B681" s="49">
        <v>1650</v>
      </c>
      <c r="C681">
        <f>VLOOKUP($A681,Aluminium!$A:$D,2,FALSE)</f>
        <v>1743.5</v>
      </c>
      <c r="D681">
        <f>VLOOKUP($A681,Aluminium!$A:$D,4,FALSE)</f>
        <v>1524075</v>
      </c>
      <c r="E681">
        <f>VLOOKUP($A681,Copper!$A:$D,2,FALSE)</f>
        <v>6710.5</v>
      </c>
      <c r="F681">
        <f>VLOOKUP($A681,Copper!$A:$D,4,FALSE)</f>
        <v>75975</v>
      </c>
      <c r="G681">
        <f>VLOOKUP($A681,Zinc!$A:$D,2,FALSE)</f>
        <v>2383</v>
      </c>
      <c r="H681">
        <f>VLOOKUP($A681,Zinc!$A:$D,4,FALSE)</f>
        <v>219725</v>
      </c>
      <c r="I681">
        <f>VLOOKUP($A681,'EUR-USD'!$A:$B,2,FALSE)</f>
        <v>1.1847000000000001</v>
      </c>
      <c r="J681">
        <f>VLOOKUP($A681,'USD-INR'!$A:$F,2,FALSE)</f>
        <v>73.569999999999993</v>
      </c>
      <c r="K681">
        <f>VLOOKUP($A681,'USD-INR'!$A:$F,6,FALSE)</f>
        <v>2580000</v>
      </c>
      <c r="L681">
        <f>VLOOKUP($A681,Coal!$A:$D,4,FALSE)</f>
        <v>0.4098137827918989</v>
      </c>
      <c r="M681">
        <f>VLOOKUP($A681,'Crude Oil - WTI'!$A:$F,2,FALSE)</f>
        <v>37.299999999999997</v>
      </c>
      <c r="N681">
        <f>VLOOKUP($A681,'Crude Oil - WTI'!$A:$F,6,FALSE)</f>
        <v>367560</v>
      </c>
      <c r="O681">
        <f>VLOOKUP($A681,'Natural Gas'!$A:$F,2,FALSE)</f>
        <v>2.323</v>
      </c>
      <c r="P681">
        <f>VLOOKUP($A681,'Natural Gas'!$A:$F,6,FALSE)</f>
        <v>139970</v>
      </c>
      <c r="Q681">
        <f>VLOOKUP($A681,'Crude Oil - Brent'!$A:$F,2,FALSE)</f>
        <v>40.06</v>
      </c>
      <c r="R681">
        <f>VLOOKUP($A681,'Crude Oil - Brent'!$A:$F,6,FALSE)</f>
        <v>208860</v>
      </c>
    </row>
    <row r="682" spans="1:18" x14ac:dyDescent="0.3">
      <c r="A682" s="48">
        <v>44085</v>
      </c>
      <c r="B682" s="49">
        <v>1650</v>
      </c>
      <c r="C682">
        <f>VLOOKUP($A682,Aluminium!$A:$D,2,FALSE)</f>
        <v>1746.5</v>
      </c>
      <c r="D682">
        <f>VLOOKUP($A682,Aluminium!$A:$D,4,FALSE)</f>
        <v>1520650</v>
      </c>
      <c r="E682">
        <f>VLOOKUP($A682,Copper!$A:$D,2,FALSE)</f>
        <v>6757.5</v>
      </c>
      <c r="F682">
        <f>VLOOKUP($A682,Copper!$A:$D,4,FALSE)</f>
        <v>75550</v>
      </c>
      <c r="G682">
        <f>VLOOKUP($A682,Zinc!$A:$D,2,FALSE)</f>
        <v>2428.5</v>
      </c>
      <c r="H682">
        <f>VLOOKUP($A682,Zinc!$A:$D,4,FALSE)</f>
        <v>219700</v>
      </c>
      <c r="I682">
        <f>VLOOKUP($A682,'EUR-USD'!$A:$B,2,FALSE)</f>
        <v>1.1851</v>
      </c>
      <c r="J682">
        <f>VLOOKUP($A682,'USD-INR'!$A:$F,2,FALSE)</f>
        <v>73.650000000000006</v>
      </c>
      <c r="K682">
        <f>VLOOKUP($A682,'USD-INR'!$A:$F,6,FALSE)</f>
        <v>1810000</v>
      </c>
      <c r="L682">
        <f>VLOOKUP($A682,Coal!$A:$D,4,FALSE)</f>
        <v>0.40936863543788182</v>
      </c>
      <c r="M682">
        <f>VLOOKUP($A682,'Crude Oil - WTI'!$A:$F,2,FALSE)</f>
        <v>37.33</v>
      </c>
      <c r="N682">
        <f>VLOOKUP($A682,'Crude Oil - WTI'!$A:$F,6,FALSE)</f>
        <v>363790</v>
      </c>
      <c r="O682">
        <f>VLOOKUP($A682,'Natural Gas'!$A:$F,2,FALSE)</f>
        <v>2.2690000000000001</v>
      </c>
      <c r="P682">
        <f>VLOOKUP($A682,'Natural Gas'!$A:$F,6,FALSE)</f>
        <v>123020</v>
      </c>
      <c r="Q682">
        <f>VLOOKUP($A682,'Crude Oil - Brent'!$A:$F,2,FALSE)</f>
        <v>39.83</v>
      </c>
      <c r="R682">
        <f>VLOOKUP($A682,'Crude Oil - Brent'!$A:$F,6,FALSE)</f>
        <v>211880</v>
      </c>
    </row>
    <row r="683" spans="1:18" x14ac:dyDescent="0.3">
      <c r="A683" s="48">
        <v>44088</v>
      </c>
      <c r="B683" s="49">
        <v>1650</v>
      </c>
      <c r="C683">
        <f>VLOOKUP($A683,Aluminium!$A:$D,2,FALSE)</f>
        <v>1749</v>
      </c>
      <c r="D683">
        <f>VLOOKUP($A683,Aluminium!$A:$D,4,FALSE)</f>
        <v>1516500</v>
      </c>
      <c r="E683">
        <f>VLOOKUP($A683,Copper!$A:$D,2,FALSE)</f>
        <v>6788</v>
      </c>
      <c r="F683">
        <f>VLOOKUP($A683,Copper!$A:$D,4,FALSE)</f>
        <v>74875</v>
      </c>
      <c r="G683">
        <f>VLOOKUP($A683,Zinc!$A:$D,2,FALSE)</f>
        <v>2454.5</v>
      </c>
      <c r="H683">
        <f>VLOOKUP($A683,Zinc!$A:$D,4,FALSE)</f>
        <v>219700</v>
      </c>
      <c r="I683">
        <f>VLOOKUP($A683,'EUR-USD'!$A:$B,2,FALSE)</f>
        <v>1.1867000000000001</v>
      </c>
      <c r="J683">
        <f>VLOOKUP($A683,'USD-INR'!$A:$F,2,FALSE)</f>
        <v>73.58</v>
      </c>
      <c r="K683">
        <f>VLOOKUP($A683,'USD-INR'!$A:$F,6,FALSE)</f>
        <v>2009999.9999999998</v>
      </c>
      <c r="L683">
        <f>VLOOKUP($A683,Coal!$A:$D,4,FALSE)</f>
        <v>0.4158738787714053</v>
      </c>
      <c r="M683">
        <f>VLOOKUP($A683,'Crude Oil - WTI'!$A:$F,2,FALSE)</f>
        <v>37.26</v>
      </c>
      <c r="N683">
        <f>VLOOKUP($A683,'Crude Oil - WTI'!$A:$F,6,FALSE)</f>
        <v>347560</v>
      </c>
      <c r="O683">
        <f>VLOOKUP($A683,'Natural Gas'!$A:$F,2,FALSE)</f>
        <v>2.31</v>
      </c>
      <c r="P683">
        <f>VLOOKUP($A683,'Natural Gas'!$A:$F,6,FALSE)</f>
        <v>151170</v>
      </c>
      <c r="Q683">
        <f>VLOOKUP($A683,'Crude Oil - Brent'!$A:$F,2,FALSE)</f>
        <v>39.61</v>
      </c>
      <c r="R683">
        <f>VLOOKUP($A683,'Crude Oil - Brent'!$A:$F,6,FALSE)</f>
        <v>200090</v>
      </c>
    </row>
    <row r="684" spans="1:18" x14ac:dyDescent="0.3">
      <c r="A684" s="48">
        <v>44089</v>
      </c>
      <c r="B684" s="49">
        <v>1700</v>
      </c>
      <c r="C684">
        <f>VLOOKUP($A684,Aluminium!$A:$D,2,FALSE)</f>
        <v>1767</v>
      </c>
      <c r="D684">
        <f>VLOOKUP($A684,Aluminium!$A:$D,4,FALSE)</f>
        <v>1513925</v>
      </c>
      <c r="E684">
        <f>VLOOKUP($A684,Copper!$A:$D,2,FALSE)</f>
        <v>6813.5</v>
      </c>
      <c r="F684">
        <f>VLOOKUP($A684,Copper!$A:$D,4,FALSE)</f>
        <v>78550</v>
      </c>
      <c r="G684">
        <f>VLOOKUP($A684,Zinc!$A:$D,2,FALSE)</f>
        <v>2503.5</v>
      </c>
      <c r="H684">
        <f>VLOOKUP($A684,Zinc!$A:$D,4,FALSE)</f>
        <v>219700</v>
      </c>
      <c r="I684">
        <f>VLOOKUP($A684,'EUR-USD'!$A:$B,2,FALSE)</f>
        <v>1.1892</v>
      </c>
      <c r="J684">
        <f>VLOOKUP($A684,'USD-INR'!$A:$F,2,FALSE)</f>
        <v>73.709999999999994</v>
      </c>
      <c r="K684">
        <f>VLOOKUP($A684,'USD-INR'!$A:$F,6,FALSE)</f>
        <v>2120000</v>
      </c>
      <c r="L684">
        <f>VLOOKUP($A684,Coal!$A:$D,4,FALSE)</f>
        <v>0.4185320851987519</v>
      </c>
      <c r="M684">
        <f>VLOOKUP($A684,'Crude Oil - WTI'!$A:$F,2,FALSE)</f>
        <v>38.28</v>
      </c>
      <c r="N684">
        <f>VLOOKUP($A684,'Crude Oil - WTI'!$A:$F,6,FALSE)</f>
        <v>348860</v>
      </c>
      <c r="O684">
        <f>VLOOKUP($A684,'Natural Gas'!$A:$F,2,FALSE)</f>
        <v>2.3620000000000001</v>
      </c>
      <c r="P684">
        <f>VLOOKUP($A684,'Natural Gas'!$A:$F,6,FALSE)</f>
        <v>114510</v>
      </c>
      <c r="Q684">
        <f>VLOOKUP($A684,'Crude Oil - Brent'!$A:$F,2,FALSE)</f>
        <v>40.53</v>
      </c>
      <c r="R684">
        <f>VLOOKUP($A684,'Crude Oil - Brent'!$A:$F,6,FALSE)</f>
        <v>214800</v>
      </c>
    </row>
    <row r="685" spans="1:18" x14ac:dyDescent="0.3">
      <c r="A685" s="48">
        <v>44090</v>
      </c>
      <c r="B685" s="49">
        <v>1700</v>
      </c>
      <c r="C685">
        <f>VLOOKUP($A685,Aluminium!$A:$D,2,FALSE)</f>
        <v>1759</v>
      </c>
      <c r="D685">
        <f>VLOOKUP($A685,Aluminium!$A:$D,4,FALSE)</f>
        <v>1510400</v>
      </c>
      <c r="E685">
        <f>VLOOKUP($A685,Copper!$A:$D,2,FALSE)</f>
        <v>6776</v>
      </c>
      <c r="F685">
        <f>VLOOKUP($A685,Copper!$A:$D,4,FALSE)</f>
        <v>78900</v>
      </c>
      <c r="G685">
        <f>VLOOKUP($A685,Zinc!$A:$D,2,FALSE)</f>
        <v>2505</v>
      </c>
      <c r="H685">
        <f>VLOOKUP($A685,Zinc!$A:$D,4,FALSE)</f>
        <v>219625</v>
      </c>
      <c r="I685">
        <f>VLOOKUP($A685,'EUR-USD'!$A:$B,2,FALSE)</f>
        <v>1.1868000000000001</v>
      </c>
      <c r="J685">
        <f>VLOOKUP($A685,'USD-INR'!$A:$F,2,FALSE)</f>
        <v>73.63</v>
      </c>
      <c r="K685">
        <f>VLOOKUP($A685,'USD-INR'!$A:$F,6,FALSE)</f>
        <v>1980000</v>
      </c>
      <c r="L685">
        <f>VLOOKUP($A685,Coal!$A:$D,4,FALSE)</f>
        <v>0.42238218117615106</v>
      </c>
      <c r="M685">
        <f>VLOOKUP($A685,'Crude Oil - WTI'!$A:$F,2,FALSE)</f>
        <v>40.159999999999997</v>
      </c>
      <c r="N685">
        <f>VLOOKUP($A685,'Crude Oil - WTI'!$A:$F,6,FALSE)</f>
        <v>367610</v>
      </c>
      <c r="O685">
        <f>VLOOKUP($A685,'Natural Gas'!$A:$F,2,FALSE)</f>
        <v>2.2669999999999999</v>
      </c>
      <c r="P685">
        <f>VLOOKUP($A685,'Natural Gas'!$A:$F,6,FALSE)</f>
        <v>119390</v>
      </c>
      <c r="Q685">
        <f>VLOOKUP($A685,'Crude Oil - Brent'!$A:$F,2,FALSE)</f>
        <v>42.22</v>
      </c>
      <c r="R685">
        <f>VLOOKUP($A685,'Crude Oil - Brent'!$A:$F,6,FALSE)</f>
        <v>237250</v>
      </c>
    </row>
    <row r="686" spans="1:18" x14ac:dyDescent="0.3">
      <c r="A686" s="48">
        <v>44091</v>
      </c>
      <c r="B686" s="49">
        <v>1700</v>
      </c>
      <c r="C686">
        <f>VLOOKUP($A686,Aluminium!$A:$D,2,FALSE)</f>
        <v>1743.5</v>
      </c>
      <c r="D686">
        <f>VLOOKUP($A686,Aluminium!$A:$D,4,FALSE)</f>
        <v>1506425</v>
      </c>
      <c r="E686">
        <f>VLOOKUP($A686,Copper!$A:$D,2,FALSE)</f>
        <v>6761</v>
      </c>
      <c r="F686">
        <f>VLOOKUP($A686,Copper!$A:$D,4,FALSE)</f>
        <v>78750</v>
      </c>
      <c r="G686">
        <f>VLOOKUP($A686,Zinc!$A:$D,2,FALSE)</f>
        <v>2466.5</v>
      </c>
      <c r="H686">
        <f>VLOOKUP($A686,Zinc!$A:$D,4,FALSE)</f>
        <v>219525</v>
      </c>
      <c r="I686">
        <f>VLOOKUP($A686,'EUR-USD'!$A:$B,2,FALSE)</f>
        <v>1.1806000000000001</v>
      </c>
      <c r="J686">
        <f>VLOOKUP($A686,'USD-INR'!$A:$F,2,FALSE)</f>
        <v>73.709999999999994</v>
      </c>
      <c r="K686">
        <f>VLOOKUP($A686,'USD-INR'!$A:$F,6,FALSE)</f>
        <v>1800000</v>
      </c>
      <c r="L686">
        <f>VLOOKUP($A686,Coal!$A:$D,4,FALSE)</f>
        <v>0.42192375525708864</v>
      </c>
      <c r="M686">
        <f>VLOOKUP($A686,'Crude Oil - WTI'!$A:$F,2,FALSE)</f>
        <v>40.97</v>
      </c>
      <c r="N686">
        <f>VLOOKUP($A686,'Crude Oil - WTI'!$A:$F,6,FALSE)</f>
        <v>280670</v>
      </c>
      <c r="O686">
        <f>VLOOKUP($A686,'Natural Gas'!$A:$F,2,FALSE)</f>
        <v>2.0419999999999998</v>
      </c>
      <c r="P686">
        <f>VLOOKUP($A686,'Natural Gas'!$A:$F,6,FALSE)</f>
        <v>238360</v>
      </c>
      <c r="Q686">
        <f>VLOOKUP($A686,'Crude Oil - Brent'!$A:$F,2,FALSE)</f>
        <v>43.3</v>
      </c>
      <c r="R686">
        <f>VLOOKUP($A686,'Crude Oil - Brent'!$A:$F,6,FALSE)</f>
        <v>237400</v>
      </c>
    </row>
    <row r="687" spans="1:18" x14ac:dyDescent="0.3">
      <c r="A687" s="48">
        <v>44092</v>
      </c>
      <c r="B687" s="49">
        <v>1700</v>
      </c>
      <c r="C687">
        <f>VLOOKUP($A687,Aluminium!$A:$D,2,FALSE)</f>
        <v>1745</v>
      </c>
      <c r="D687">
        <f>VLOOKUP($A687,Aluminium!$A:$D,4,FALSE)</f>
        <v>1504175</v>
      </c>
      <c r="E687">
        <f>VLOOKUP($A687,Copper!$A:$D,2,FALSE)</f>
        <v>6833.5</v>
      </c>
      <c r="F687">
        <f>VLOOKUP($A687,Copper!$A:$D,4,FALSE)</f>
        <v>78900</v>
      </c>
      <c r="G687">
        <f>VLOOKUP($A687,Zinc!$A:$D,2,FALSE)</f>
        <v>2512</v>
      </c>
      <c r="H687">
        <f>VLOOKUP($A687,Zinc!$A:$D,4,FALSE)</f>
        <v>219525</v>
      </c>
      <c r="I687">
        <f>VLOOKUP($A687,'EUR-USD'!$A:$B,2,FALSE)</f>
        <v>1.1841999999999999</v>
      </c>
      <c r="J687">
        <f>VLOOKUP($A687,'USD-INR'!$A:$F,2,FALSE)</f>
        <v>73.48</v>
      </c>
      <c r="K687">
        <f>VLOOKUP($A687,'USD-INR'!$A:$F,6,FALSE)</f>
        <v>2720000</v>
      </c>
      <c r="L687">
        <f>VLOOKUP($A687,Coal!$A:$D,4,FALSE)</f>
        <v>0.42664670658682635</v>
      </c>
      <c r="M687">
        <f>VLOOKUP($A687,'Crude Oil - WTI'!$A:$F,2,FALSE)</f>
        <v>41.11</v>
      </c>
      <c r="N687">
        <f>VLOOKUP($A687,'Crude Oil - WTI'!$A:$F,6,FALSE)</f>
        <v>73760</v>
      </c>
      <c r="O687">
        <f>VLOOKUP($A687,'Natural Gas'!$A:$F,2,FALSE)</f>
        <v>2.048</v>
      </c>
      <c r="P687">
        <f>VLOOKUP($A687,'Natural Gas'!$A:$F,6,FALSE)</f>
        <v>146580</v>
      </c>
      <c r="Q687">
        <f>VLOOKUP($A687,'Crude Oil - Brent'!$A:$F,2,FALSE)</f>
        <v>43.15</v>
      </c>
      <c r="R687">
        <f>VLOOKUP($A687,'Crude Oil - Brent'!$A:$F,6,FALSE)</f>
        <v>204660</v>
      </c>
    </row>
    <row r="688" spans="1:18" x14ac:dyDescent="0.3">
      <c r="A688" s="48">
        <v>44095</v>
      </c>
      <c r="B688" s="49">
        <v>1700</v>
      </c>
      <c r="C688">
        <f>VLOOKUP($A688,Aluminium!$A:$D,2,FALSE)</f>
        <v>1752.5</v>
      </c>
      <c r="D688">
        <f>VLOOKUP($A688,Aluminium!$A:$D,4,FALSE)</f>
        <v>1499100</v>
      </c>
      <c r="E688">
        <f>VLOOKUP($A688,Copper!$A:$D,2,FALSE)</f>
        <v>6837</v>
      </c>
      <c r="F688">
        <f>VLOOKUP($A688,Copper!$A:$D,4,FALSE)</f>
        <v>78425</v>
      </c>
      <c r="G688">
        <f>VLOOKUP($A688,Zinc!$A:$D,2,FALSE)</f>
        <v>2482.5</v>
      </c>
      <c r="H688">
        <f>VLOOKUP($A688,Zinc!$A:$D,4,FALSE)</f>
        <v>219325</v>
      </c>
      <c r="I688">
        <f>VLOOKUP($A688,'EUR-USD'!$A:$B,2,FALSE)</f>
        <v>1.1796</v>
      </c>
      <c r="J688">
        <f>VLOOKUP($A688,'USD-INR'!$A:$F,2,FALSE)</f>
        <v>73.58</v>
      </c>
      <c r="K688">
        <f>VLOOKUP($A688,'USD-INR'!$A:$F,6,FALSE)</f>
        <v>1800000</v>
      </c>
      <c r="L688">
        <f>VLOOKUP($A688,Coal!$A:$D,4,FALSE)</f>
        <v>0.42674639847784723</v>
      </c>
      <c r="M688">
        <f>VLOOKUP($A688,'Crude Oil - WTI'!$A:$F,2,FALSE)</f>
        <v>39.31</v>
      </c>
      <c r="N688">
        <f>VLOOKUP($A688,'Crude Oil - WTI'!$A:$F,6,FALSE)</f>
        <v>66200</v>
      </c>
      <c r="O688">
        <f>VLOOKUP($A688,'Natural Gas'!$A:$F,2,FALSE)</f>
        <v>1.835</v>
      </c>
      <c r="P688">
        <f>VLOOKUP($A688,'Natural Gas'!$A:$F,6,FALSE)</f>
        <v>256630</v>
      </c>
      <c r="Q688">
        <f>VLOOKUP($A688,'Crude Oil - Brent'!$A:$F,2,FALSE)</f>
        <v>41.44</v>
      </c>
      <c r="R688">
        <f>VLOOKUP($A688,'Crude Oil - Brent'!$A:$F,6,FALSE)</f>
        <v>217360</v>
      </c>
    </row>
    <row r="689" spans="1:18" x14ac:dyDescent="0.3">
      <c r="A689" s="48">
        <v>44096</v>
      </c>
      <c r="B689" s="49">
        <v>1700</v>
      </c>
      <c r="C689">
        <f>VLOOKUP($A689,Aluminium!$A:$D,2,FALSE)</f>
        <v>1744</v>
      </c>
      <c r="D689">
        <f>VLOOKUP($A689,Aluminium!$A:$D,4,FALSE)</f>
        <v>1493175</v>
      </c>
      <c r="E689">
        <f>VLOOKUP($A689,Copper!$A:$D,2,FALSE)</f>
        <v>6810</v>
      </c>
      <c r="F689">
        <f>VLOOKUP($A689,Copper!$A:$D,4,FALSE)</f>
        <v>78300</v>
      </c>
      <c r="G689">
        <f>VLOOKUP($A689,Zinc!$A:$D,2,FALSE)</f>
        <v>2472</v>
      </c>
      <c r="H689">
        <f>VLOOKUP($A689,Zinc!$A:$D,4,FALSE)</f>
        <v>219300</v>
      </c>
      <c r="I689">
        <f>VLOOKUP($A689,'EUR-USD'!$A:$B,2,FALSE)</f>
        <v>1.1753</v>
      </c>
      <c r="J689">
        <f>VLOOKUP($A689,'USD-INR'!$A:$F,2,FALSE)</f>
        <v>73.5</v>
      </c>
      <c r="K689">
        <f>VLOOKUP($A689,'USD-INR'!$A:$F,6,FALSE)</f>
        <v>2009999.9999999998</v>
      </c>
      <c r="L689">
        <f>VLOOKUP($A689,Coal!$A:$D,4,FALSE)</f>
        <v>0.42789115646258502</v>
      </c>
      <c r="M689">
        <f>VLOOKUP($A689,'Crude Oil - WTI'!$A:$F,2,FALSE)</f>
        <v>39.6</v>
      </c>
      <c r="N689">
        <f>VLOOKUP($A689,'Crude Oil - WTI'!$A:$F,6,FALSE)</f>
        <v>23220</v>
      </c>
      <c r="O689">
        <f>VLOOKUP($A689,'Natural Gas'!$A:$F,2,FALSE)</f>
        <v>1.8340000000000001</v>
      </c>
      <c r="P689">
        <f>VLOOKUP($A689,'Natural Gas'!$A:$F,6,FALSE)</f>
        <v>102270</v>
      </c>
      <c r="Q689">
        <f>VLOOKUP($A689,'Crude Oil - Brent'!$A:$F,2,FALSE)</f>
        <v>41.72</v>
      </c>
      <c r="R689">
        <f>VLOOKUP($A689,'Crude Oil - Brent'!$A:$F,6,FALSE)</f>
        <v>210740</v>
      </c>
    </row>
    <row r="690" spans="1:18" x14ac:dyDescent="0.3">
      <c r="A690" s="48">
        <v>44097</v>
      </c>
      <c r="B690" s="49">
        <v>1700</v>
      </c>
      <c r="C690">
        <f>VLOOKUP($A690,Aluminium!$A:$D,2,FALSE)</f>
        <v>1718.5</v>
      </c>
      <c r="D690">
        <f>VLOOKUP($A690,Aluminium!$A:$D,4,FALSE)</f>
        <v>1486175</v>
      </c>
      <c r="E690">
        <f>VLOOKUP($A690,Copper!$A:$D,2,FALSE)</f>
        <v>6725.5</v>
      </c>
      <c r="F690">
        <f>VLOOKUP($A690,Copper!$A:$D,4,FALSE)</f>
        <v>77275</v>
      </c>
      <c r="G690">
        <f>VLOOKUP($A690,Zinc!$A:$D,2,FALSE)</f>
        <v>2422</v>
      </c>
      <c r="H690">
        <f>VLOOKUP($A690,Zinc!$A:$D,4,FALSE)</f>
        <v>219300</v>
      </c>
      <c r="I690">
        <f>VLOOKUP($A690,'EUR-USD'!$A:$B,2,FALSE)</f>
        <v>1.169</v>
      </c>
      <c r="J690">
        <f>VLOOKUP($A690,'USD-INR'!$A:$F,2,FALSE)</f>
        <v>73.52</v>
      </c>
      <c r="K690">
        <f>VLOOKUP($A690,'USD-INR'!$A:$F,6,FALSE)</f>
        <v>1750000</v>
      </c>
      <c r="L690">
        <f>VLOOKUP($A690,Coal!$A:$D,4,FALSE)</f>
        <v>0.44817736670293806</v>
      </c>
      <c r="M690">
        <f>VLOOKUP($A690,'Crude Oil - WTI'!$A:$F,2,FALSE)</f>
        <v>39.93</v>
      </c>
      <c r="N690">
        <f>VLOOKUP($A690,'Crude Oil - WTI'!$A:$F,6,FALSE)</f>
        <v>318750</v>
      </c>
      <c r="O690">
        <f>VLOOKUP($A690,'Natural Gas'!$A:$F,2,FALSE)</f>
        <v>2.125</v>
      </c>
      <c r="P690">
        <f>VLOOKUP($A690,'Natural Gas'!$A:$F,6,FALSE)</f>
        <v>100580</v>
      </c>
      <c r="Q690">
        <f>VLOOKUP($A690,'Crude Oil - Brent'!$A:$F,2,FALSE)</f>
        <v>41.77</v>
      </c>
      <c r="R690">
        <f>VLOOKUP($A690,'Crude Oil - Brent'!$A:$F,6,FALSE)</f>
        <v>183880</v>
      </c>
    </row>
    <row r="691" spans="1:18" x14ac:dyDescent="0.3">
      <c r="A691" s="48">
        <v>44098</v>
      </c>
      <c r="B691" s="49">
        <v>1700</v>
      </c>
      <c r="C691">
        <f>VLOOKUP($A691,Aluminium!$A:$D,2,FALSE)</f>
        <v>1697</v>
      </c>
      <c r="D691">
        <f>VLOOKUP($A691,Aluminium!$A:$D,4,FALSE)</f>
        <v>1482225</v>
      </c>
      <c r="E691">
        <f>VLOOKUP($A691,Copper!$A:$D,2,FALSE)</f>
        <v>6538.5</v>
      </c>
      <c r="F691">
        <f>VLOOKUP($A691,Copper!$A:$D,4,FALSE)</f>
        <v>76325</v>
      </c>
      <c r="G691">
        <f>VLOOKUP($A691,Zinc!$A:$D,2,FALSE)</f>
        <v>2379.5</v>
      </c>
      <c r="H691">
        <f>VLOOKUP($A691,Zinc!$A:$D,4,FALSE)</f>
        <v>221300</v>
      </c>
      <c r="I691">
        <f>VLOOKUP($A691,'EUR-USD'!$A:$B,2,FALSE)</f>
        <v>1.1639999999999999</v>
      </c>
      <c r="J691">
        <f>VLOOKUP($A691,'USD-INR'!$A:$F,2,FALSE)</f>
        <v>73.88</v>
      </c>
      <c r="K691">
        <f>VLOOKUP($A691,'USD-INR'!$A:$F,6,FALSE)</f>
        <v>2390000</v>
      </c>
      <c r="L691">
        <f>VLOOKUP($A691,Coal!$A:$D,4,FALSE)</f>
        <v>0.45749864645370869</v>
      </c>
      <c r="M691">
        <f>VLOOKUP($A691,'Crude Oil - WTI'!$A:$F,2,FALSE)</f>
        <v>40.31</v>
      </c>
      <c r="N691">
        <f>VLOOKUP($A691,'Crude Oil - WTI'!$A:$F,6,FALSE)</f>
        <v>269990</v>
      </c>
      <c r="O691">
        <f>VLOOKUP($A691,'Natural Gas'!$A:$F,2,FALSE)</f>
        <v>2.2480000000000002</v>
      </c>
      <c r="P691">
        <f>VLOOKUP($A691,'Natural Gas'!$A:$F,6,FALSE)</f>
        <v>60480</v>
      </c>
      <c r="Q691">
        <f>VLOOKUP($A691,'Crude Oil - Brent'!$A:$F,2,FALSE)</f>
        <v>41.94</v>
      </c>
      <c r="R691">
        <f>VLOOKUP($A691,'Crude Oil - Brent'!$A:$F,6,FALSE)</f>
        <v>162930</v>
      </c>
    </row>
    <row r="692" spans="1:18" x14ac:dyDescent="0.3">
      <c r="A692" s="48">
        <v>44099</v>
      </c>
      <c r="B692" s="49">
        <v>1700</v>
      </c>
      <c r="C692">
        <f>VLOOKUP($A692,Aluminium!$A:$D,2,FALSE)</f>
        <v>1708.5</v>
      </c>
      <c r="D692">
        <f>VLOOKUP($A692,Aluminium!$A:$D,4,FALSE)</f>
        <v>1477175</v>
      </c>
      <c r="E692">
        <f>VLOOKUP($A692,Copper!$A:$D,2,FALSE)</f>
        <v>6529</v>
      </c>
      <c r="F692">
        <f>VLOOKUP($A692,Copper!$A:$D,4,FALSE)</f>
        <v>73625</v>
      </c>
      <c r="G692">
        <f>VLOOKUP($A692,Zinc!$A:$D,2,FALSE)</f>
        <v>2365</v>
      </c>
      <c r="H692">
        <f>VLOOKUP($A692,Zinc!$A:$D,4,FALSE)</f>
        <v>220350</v>
      </c>
      <c r="I692">
        <f>VLOOKUP($A692,'EUR-USD'!$A:$B,2,FALSE)</f>
        <v>1.1631</v>
      </c>
      <c r="J692">
        <f>VLOOKUP($A692,'USD-INR'!$A:$F,2,FALSE)</f>
        <v>73.72</v>
      </c>
      <c r="K692">
        <f>VLOOKUP($A692,'USD-INR'!$A:$F,6,FALSE)</f>
        <v>1830000</v>
      </c>
      <c r="L692">
        <f>VLOOKUP($A692,Coal!$A:$D,4,FALSE)</f>
        <v>0.45849158979924032</v>
      </c>
      <c r="M692">
        <f>VLOOKUP($A692,'Crude Oil - WTI'!$A:$F,2,FALSE)</f>
        <v>40.25</v>
      </c>
      <c r="N692">
        <f>VLOOKUP($A692,'Crude Oil - WTI'!$A:$F,6,FALSE)</f>
        <v>229030</v>
      </c>
      <c r="O692">
        <f>VLOOKUP($A692,'Natural Gas'!$A:$F,2,FALSE)</f>
        <v>2.1389999999999998</v>
      </c>
      <c r="P692">
        <f>VLOOKUP($A692,'Natural Gas'!$A:$F,6,FALSE)</f>
        <v>40390</v>
      </c>
      <c r="Q692">
        <f>VLOOKUP($A692,'Crude Oil - Brent'!$A:$F,2,FALSE)</f>
        <v>41.92</v>
      </c>
      <c r="R692">
        <f>VLOOKUP($A692,'Crude Oil - Brent'!$A:$F,6,FALSE)</f>
        <v>129400</v>
      </c>
    </row>
    <row r="693" spans="1:18" x14ac:dyDescent="0.3">
      <c r="A693" s="48">
        <v>44102</v>
      </c>
      <c r="B693" s="49">
        <v>1700</v>
      </c>
      <c r="C693">
        <f>VLOOKUP($A693,Aluminium!$A:$D,2,FALSE)</f>
        <v>1737</v>
      </c>
      <c r="D693">
        <f>VLOOKUP($A693,Aluminium!$A:$D,4,FALSE)</f>
        <v>1473025</v>
      </c>
      <c r="E693">
        <f>VLOOKUP($A693,Copper!$A:$D,2,FALSE)</f>
        <v>6571.5</v>
      </c>
      <c r="F693">
        <f>VLOOKUP($A693,Copper!$A:$D,4,FALSE)</f>
        <v>103125</v>
      </c>
      <c r="G693">
        <f>VLOOKUP($A693,Zinc!$A:$D,2,FALSE)</f>
        <v>2394</v>
      </c>
      <c r="H693">
        <f>VLOOKUP($A693,Zinc!$A:$D,4,FALSE)</f>
        <v>218175</v>
      </c>
      <c r="I693">
        <f>VLOOKUP($A693,'EUR-USD'!$A:$B,2,FALSE)</f>
        <v>1.1675</v>
      </c>
      <c r="J693">
        <f>VLOOKUP($A693,'USD-INR'!$A:$F,2,FALSE)</f>
        <v>73.569999999999993</v>
      </c>
      <c r="K693">
        <f>VLOOKUP($A693,'USD-INR'!$A:$F,6,FALSE)</f>
        <v>916890</v>
      </c>
      <c r="L693">
        <f>VLOOKUP($A693,Coal!$A:$D,4,FALSE)</f>
        <v>0.45942639662906076</v>
      </c>
      <c r="M693">
        <f>VLOOKUP($A693,'Crude Oil - WTI'!$A:$F,2,FALSE)</f>
        <v>40.6</v>
      </c>
      <c r="N693">
        <f>VLOOKUP($A693,'Crude Oil - WTI'!$A:$F,6,FALSE)</f>
        <v>226430</v>
      </c>
      <c r="O693">
        <f>VLOOKUP($A693,'Natural Gas'!$A:$F,2,FALSE)</f>
        <v>2.101</v>
      </c>
      <c r="P693">
        <f>VLOOKUP($A693,'Natural Gas'!$A:$F,6,FALSE)</f>
        <v>3360</v>
      </c>
      <c r="Q693">
        <f>VLOOKUP($A693,'Crude Oil - Brent'!$A:$F,2,FALSE)</f>
        <v>42.43</v>
      </c>
      <c r="R693">
        <f>VLOOKUP($A693,'Crude Oil - Brent'!$A:$F,6,FALSE)</f>
        <v>91820</v>
      </c>
    </row>
    <row r="694" spans="1:18" x14ac:dyDescent="0.3">
      <c r="A694" s="48">
        <v>44103</v>
      </c>
      <c r="B694" s="49">
        <v>1700</v>
      </c>
      <c r="C694">
        <f>VLOOKUP($A694,Aluminium!$A:$D,2,FALSE)</f>
        <v>1746</v>
      </c>
      <c r="D694">
        <f>VLOOKUP($A694,Aluminium!$A:$D,4,FALSE)</f>
        <v>1466925</v>
      </c>
      <c r="E694">
        <f>VLOOKUP($A694,Copper!$A:$D,2,FALSE)</f>
        <v>6546</v>
      </c>
      <c r="F694">
        <f>VLOOKUP($A694,Copper!$A:$D,4,FALSE)</f>
        <v>136325</v>
      </c>
      <c r="G694">
        <f>VLOOKUP($A694,Zinc!$A:$D,2,FALSE)</f>
        <v>2418</v>
      </c>
      <c r="H694">
        <f>VLOOKUP($A694,Zinc!$A:$D,4,FALSE)</f>
        <v>216250</v>
      </c>
      <c r="I694">
        <f>VLOOKUP($A694,'EUR-USD'!$A:$B,2,FALSE)</f>
        <v>1.1708000000000001</v>
      </c>
      <c r="J694">
        <f>VLOOKUP($A694,'USD-INR'!$A:$F,2,FALSE)</f>
        <v>73.989999999999995</v>
      </c>
      <c r="K694">
        <f>VLOOKUP($A694,'USD-INR'!$A:$F,6,FALSE)</f>
        <v>1500000</v>
      </c>
      <c r="L694">
        <f>VLOOKUP($A694,Coal!$A:$D,4,FALSE)</f>
        <v>0.46290039194485744</v>
      </c>
      <c r="M694">
        <f>VLOOKUP($A694,'Crude Oil - WTI'!$A:$F,2,FALSE)</f>
        <v>39.29</v>
      </c>
      <c r="N694">
        <f>VLOOKUP($A694,'Crude Oil - WTI'!$A:$F,6,FALSE)</f>
        <v>379600</v>
      </c>
      <c r="O694">
        <f>VLOOKUP($A694,'Natural Gas'!$A:$F,2,FALSE)</f>
        <v>2.5609999999999999</v>
      </c>
      <c r="P694">
        <f>VLOOKUP($A694,'Natural Gas'!$A:$F,6,FALSE)</f>
        <v>196450</v>
      </c>
      <c r="Q694">
        <f>VLOOKUP($A694,'Crude Oil - Brent'!$A:$F,2,FALSE)</f>
        <v>41.03</v>
      </c>
      <c r="R694">
        <f>VLOOKUP($A694,'Crude Oil - Brent'!$A:$F,6,FALSE)</f>
        <v>91600</v>
      </c>
    </row>
    <row r="695" spans="1:18" x14ac:dyDescent="0.3">
      <c r="A695" s="48">
        <v>44104</v>
      </c>
      <c r="B695" s="49">
        <v>1700</v>
      </c>
      <c r="C695">
        <f>VLOOKUP($A695,Aluminium!$A:$D,2,FALSE)</f>
        <v>1737</v>
      </c>
      <c r="D695">
        <f>VLOOKUP($A695,Aluminium!$A:$D,4,FALSE)</f>
        <v>1458900</v>
      </c>
      <c r="E695">
        <f>VLOOKUP($A695,Copper!$A:$D,2,FALSE)</f>
        <v>6610</v>
      </c>
      <c r="F695">
        <f>VLOOKUP($A695,Copper!$A:$D,4,FALSE)</f>
        <v>165600</v>
      </c>
      <c r="G695">
        <f>VLOOKUP($A695,Zinc!$A:$D,2,FALSE)</f>
        <v>2413</v>
      </c>
      <c r="H695">
        <f>VLOOKUP($A695,Zinc!$A:$D,4,FALSE)</f>
        <v>214125</v>
      </c>
      <c r="I695">
        <f>VLOOKUP($A695,'EUR-USD'!$A:$B,2,FALSE)</f>
        <v>1.1708000000000001</v>
      </c>
      <c r="J695">
        <f>VLOOKUP($A695,'USD-INR'!$A:$F,2,FALSE)</f>
        <v>73.930000000000007</v>
      </c>
      <c r="K695">
        <f>VLOOKUP($A695,'USD-INR'!$A:$F,6,FALSE)</f>
        <v>1840000</v>
      </c>
      <c r="L695">
        <f>VLOOKUP($A695,Coal!$A:$D,4,FALSE)</f>
        <v>0.46327607195996207</v>
      </c>
      <c r="M695">
        <f>VLOOKUP($A695,'Crude Oil - WTI'!$A:$F,2,FALSE)</f>
        <v>40.22</v>
      </c>
      <c r="N695">
        <f>VLOOKUP($A695,'Crude Oil - WTI'!$A:$F,6,FALSE)</f>
        <v>340290</v>
      </c>
      <c r="O695">
        <f>VLOOKUP($A695,'Natural Gas'!$A:$F,2,FALSE)</f>
        <v>2.5270000000000001</v>
      </c>
      <c r="P695">
        <f>VLOOKUP($A695,'Natural Gas'!$A:$F,6,FALSE)</f>
        <v>145930</v>
      </c>
      <c r="Q695">
        <f>VLOOKUP($A695,'Crude Oil - Brent'!$A:$F,2,FALSE)</f>
        <v>40.950000000000003</v>
      </c>
      <c r="R695">
        <f>VLOOKUP($A695,'Crude Oil - Brent'!$A:$F,6,FALSE)</f>
        <v>19380</v>
      </c>
    </row>
    <row r="696" spans="1:18" x14ac:dyDescent="0.3">
      <c r="A696" s="48">
        <v>44105</v>
      </c>
      <c r="B696" s="49">
        <v>2000</v>
      </c>
      <c r="C696">
        <f>VLOOKUP($A696,Aluminium!$A:$D,2,FALSE)</f>
        <v>1716</v>
      </c>
      <c r="D696">
        <f>VLOOKUP($A696,Aluminium!$A:$D,4,FALSE)</f>
        <v>1450950</v>
      </c>
      <c r="E696">
        <f>VLOOKUP($A696,Copper!$A:$D,2,FALSE)</f>
        <v>6614</v>
      </c>
      <c r="F696">
        <f>VLOOKUP($A696,Copper!$A:$D,4,FALSE)</f>
        <v>163125</v>
      </c>
      <c r="G696">
        <f>VLOOKUP($A696,Zinc!$A:$D,2,FALSE)</f>
        <v>2365</v>
      </c>
      <c r="H696">
        <f>VLOOKUP($A696,Zinc!$A:$D,4,FALSE)</f>
        <v>212575</v>
      </c>
      <c r="I696">
        <f>VLOOKUP($A696,'EUR-USD'!$A:$B,2,FALSE)</f>
        <v>1.1763999999999999</v>
      </c>
      <c r="J696">
        <f>VLOOKUP($A696,'USD-INR'!$A:$F,2,FALSE)</f>
        <v>73.34</v>
      </c>
      <c r="K696">
        <f>VLOOKUP($A696,'USD-INR'!$A:$F,6,FALSE)</f>
        <v>3080000</v>
      </c>
      <c r="L696">
        <f>VLOOKUP($A696,Coal!$A:$D,4,FALSE)</f>
        <v>0.46632124352331605</v>
      </c>
      <c r="M696">
        <f>VLOOKUP($A696,'Crude Oil - WTI'!$A:$F,2,FALSE)</f>
        <v>38.72</v>
      </c>
      <c r="N696">
        <f>VLOOKUP($A696,'Crude Oil - WTI'!$A:$F,6,FALSE)</f>
        <v>443440</v>
      </c>
      <c r="O696">
        <f>VLOOKUP($A696,'Natural Gas'!$A:$F,2,FALSE)</f>
        <v>2.5270000000000001</v>
      </c>
      <c r="P696">
        <f>VLOOKUP($A696,'Natural Gas'!$A:$F,6,FALSE)</f>
        <v>155890</v>
      </c>
      <c r="Q696">
        <f>VLOOKUP($A696,'Crude Oil - Brent'!$A:$F,2,FALSE)</f>
        <v>40.93</v>
      </c>
      <c r="R696">
        <f>VLOOKUP($A696,'Crude Oil - Brent'!$A:$F,6,FALSE)</f>
        <v>338720</v>
      </c>
    </row>
    <row r="697" spans="1:18" x14ac:dyDescent="0.3">
      <c r="A697" s="48">
        <v>44106</v>
      </c>
      <c r="B697" s="49">
        <v>2000</v>
      </c>
      <c r="C697">
        <f>VLOOKUP($A697,Aluminium!$A:$D,2,FALSE)</f>
        <v>1705</v>
      </c>
      <c r="D697">
        <f>VLOOKUP($A697,Aluminium!$A:$D,4,FALSE)</f>
        <v>1444275</v>
      </c>
      <c r="E697">
        <f>VLOOKUP($A697,Copper!$A:$D,2,FALSE)</f>
        <v>6409.5</v>
      </c>
      <c r="F697">
        <f>VLOOKUP($A697,Copper!$A:$D,4,FALSE)</f>
        <v>161975</v>
      </c>
      <c r="G697">
        <f>VLOOKUP($A697,Zinc!$A:$D,2,FALSE)</f>
        <v>2302</v>
      </c>
      <c r="H697">
        <f>VLOOKUP($A697,Zinc!$A:$D,4,FALSE)</f>
        <v>214550</v>
      </c>
      <c r="I697">
        <f>VLOOKUP($A697,'EUR-USD'!$A:$B,2,FALSE)</f>
        <v>1.1725000000000001</v>
      </c>
      <c r="J697">
        <f>AVERAGE(J696,J698)</f>
        <v>73.375</v>
      </c>
      <c r="K697">
        <f>AVERAGE(K696,K698)</f>
        <v>2535000</v>
      </c>
      <c r="L697">
        <f>VLOOKUP($A697,Coal!$A:$D,4,FALSE)</f>
        <v>0.46568627450980399</v>
      </c>
      <c r="M697">
        <f>VLOOKUP($A697,'Crude Oil - WTI'!$A:$F,2,FALSE)</f>
        <v>37.049999999999997</v>
      </c>
      <c r="N697">
        <f>VLOOKUP($A697,'Crude Oil - WTI'!$A:$F,6,FALSE)</f>
        <v>391430</v>
      </c>
      <c r="O697">
        <f>VLOOKUP($A697,'Natural Gas'!$A:$F,2,FALSE)</f>
        <v>2.4380000000000002</v>
      </c>
      <c r="P697">
        <f>VLOOKUP($A697,'Natural Gas'!$A:$F,6,FALSE)</f>
        <v>163730</v>
      </c>
      <c r="Q697">
        <f>VLOOKUP($A697,'Crude Oil - Brent'!$A:$F,2,FALSE)</f>
        <v>39.270000000000003</v>
      </c>
      <c r="R697">
        <f>VLOOKUP($A697,'Crude Oil - Brent'!$A:$F,6,FALSE)</f>
        <v>337410</v>
      </c>
    </row>
    <row r="698" spans="1:18" x14ac:dyDescent="0.3">
      <c r="A698" s="48">
        <v>44109</v>
      </c>
      <c r="B698" s="49">
        <v>2000</v>
      </c>
      <c r="C698">
        <f>VLOOKUP($A698,Aluminium!$A:$D,2,FALSE)</f>
        <v>1741.5</v>
      </c>
      <c r="D698">
        <f>VLOOKUP($A698,Aluminium!$A:$D,4,FALSE)</f>
        <v>1438925</v>
      </c>
      <c r="E698">
        <f>VLOOKUP($A698,Copper!$A:$D,2,FALSE)</f>
        <v>6507.5</v>
      </c>
      <c r="F698">
        <f>VLOOKUP($A698,Copper!$A:$D,4,FALSE)</f>
        <v>160875</v>
      </c>
      <c r="G698">
        <f>VLOOKUP($A698,Zinc!$A:$D,2,FALSE)</f>
        <v>2298</v>
      </c>
      <c r="H698">
        <f>VLOOKUP($A698,Zinc!$A:$D,4,FALSE)</f>
        <v>216725</v>
      </c>
      <c r="I698">
        <f>VLOOKUP($A698,'EUR-USD'!$A:$B,2,FALSE)</f>
        <v>1.1765000000000001</v>
      </c>
      <c r="J698">
        <f>VLOOKUP($A698,'USD-INR'!$A:$F,2,FALSE)</f>
        <v>73.41</v>
      </c>
      <c r="K698">
        <f>VLOOKUP($A698,'USD-INR'!$A:$F,6,FALSE)</f>
        <v>1990000</v>
      </c>
      <c r="L698">
        <f>VLOOKUP($A698,Coal!$A:$D,4,FALSE)</f>
        <v>0.47813649366571315</v>
      </c>
      <c r="M698">
        <f>VLOOKUP($A698,'Crude Oil - WTI'!$A:$F,2,FALSE)</f>
        <v>39.22</v>
      </c>
      <c r="N698">
        <f>VLOOKUP($A698,'Crude Oil - WTI'!$A:$F,6,FALSE)</f>
        <v>378580</v>
      </c>
      <c r="O698">
        <f>VLOOKUP($A698,'Natural Gas'!$A:$F,2,FALSE)</f>
        <v>2.6150000000000002</v>
      </c>
      <c r="P698">
        <f>VLOOKUP($A698,'Natural Gas'!$A:$F,6,FALSE)</f>
        <v>195410</v>
      </c>
      <c r="Q698">
        <f>VLOOKUP($A698,'Crude Oil - Brent'!$A:$F,2,FALSE)</f>
        <v>41.29</v>
      </c>
      <c r="R698">
        <f>VLOOKUP($A698,'Crude Oil - Brent'!$A:$F,6,FALSE)</f>
        <v>273760</v>
      </c>
    </row>
    <row r="699" spans="1:18" x14ac:dyDescent="0.3">
      <c r="A699" s="48">
        <v>44110</v>
      </c>
      <c r="B699" s="49">
        <v>2000</v>
      </c>
      <c r="C699">
        <f>VLOOKUP($A699,Aluminium!$A:$D,2,FALSE)</f>
        <v>1755</v>
      </c>
      <c r="D699">
        <f>VLOOKUP($A699,Aluminium!$A:$D,4,FALSE)</f>
        <v>1432650</v>
      </c>
      <c r="E699">
        <f>VLOOKUP($A699,Copper!$A:$D,2,FALSE)</f>
        <v>6509</v>
      </c>
      <c r="F699">
        <f>VLOOKUP($A699,Copper!$A:$D,4,FALSE)</f>
        <v>156125</v>
      </c>
      <c r="G699">
        <f>VLOOKUP($A699,Zinc!$A:$D,2,FALSE)</f>
        <v>2331</v>
      </c>
      <c r="H699">
        <f>VLOOKUP($A699,Zinc!$A:$D,4,FALSE)</f>
        <v>218775</v>
      </c>
      <c r="I699">
        <f>VLOOKUP($A699,'EUR-USD'!$A:$B,2,FALSE)</f>
        <v>1.1796</v>
      </c>
      <c r="J699">
        <f>VLOOKUP($A699,'USD-INR'!$A:$F,2,FALSE)</f>
        <v>73.61</v>
      </c>
      <c r="K699">
        <f>VLOOKUP($A699,'USD-INR'!$A:$F,6,FALSE)</f>
        <v>2060000</v>
      </c>
      <c r="L699">
        <f>VLOOKUP($A699,Coal!$A:$D,4,FALSE)</f>
        <v>0.48023366390436084</v>
      </c>
      <c r="M699">
        <f>VLOOKUP($A699,'Crude Oil - WTI'!$A:$F,2,FALSE)</f>
        <v>40.67</v>
      </c>
      <c r="N699">
        <f>VLOOKUP($A699,'Crude Oil - WTI'!$A:$F,6,FALSE)</f>
        <v>400530</v>
      </c>
      <c r="O699">
        <f>VLOOKUP($A699,'Natural Gas'!$A:$F,2,FALSE)</f>
        <v>2.52</v>
      </c>
      <c r="P699">
        <f>VLOOKUP($A699,'Natural Gas'!$A:$F,6,FALSE)</f>
        <v>149530</v>
      </c>
      <c r="Q699">
        <f>VLOOKUP($A699,'Crude Oil - Brent'!$A:$F,2,FALSE)</f>
        <v>42.65</v>
      </c>
      <c r="R699">
        <f>VLOOKUP($A699,'Crude Oil - Brent'!$A:$F,6,FALSE)</f>
        <v>291680</v>
      </c>
    </row>
    <row r="700" spans="1:18" x14ac:dyDescent="0.3">
      <c r="A700" s="48">
        <v>44111</v>
      </c>
      <c r="B700" s="49">
        <v>2000</v>
      </c>
      <c r="C700">
        <f>VLOOKUP($A700,Aluminium!$A:$D,2,FALSE)</f>
        <v>1745.5</v>
      </c>
      <c r="D700">
        <f>VLOOKUP($A700,Aluminium!$A:$D,4,FALSE)</f>
        <v>1428475</v>
      </c>
      <c r="E700">
        <f>VLOOKUP($A700,Copper!$A:$D,2,FALSE)</f>
        <v>6525</v>
      </c>
      <c r="F700">
        <f>VLOOKUP($A700,Copper!$A:$D,4,FALSE)</f>
        <v>155400</v>
      </c>
      <c r="G700">
        <f>VLOOKUP($A700,Zinc!$A:$D,2,FALSE)</f>
        <v>2357.5</v>
      </c>
      <c r="H700">
        <f>VLOOKUP($A700,Zinc!$A:$D,4,FALSE)</f>
        <v>218400</v>
      </c>
      <c r="I700">
        <f>VLOOKUP($A700,'EUR-USD'!$A:$B,2,FALSE)</f>
        <v>1.1774</v>
      </c>
      <c r="J700">
        <f>VLOOKUP($A700,'USD-INR'!$A:$F,2,FALSE)</f>
        <v>73.48</v>
      </c>
      <c r="K700">
        <f>VLOOKUP($A700,'USD-INR'!$A:$F,6,FALSE)</f>
        <v>2089999.9999999998</v>
      </c>
      <c r="L700">
        <f>VLOOKUP($A700,Coal!$A:$D,4,FALSE)</f>
        <v>0.4817637452367991</v>
      </c>
      <c r="M700">
        <f>VLOOKUP($A700,'Crude Oil - WTI'!$A:$F,2,FALSE)</f>
        <v>39.950000000000003</v>
      </c>
      <c r="N700">
        <f>VLOOKUP($A700,'Crude Oil - WTI'!$A:$F,6,FALSE)</f>
        <v>433070</v>
      </c>
      <c r="O700">
        <f>VLOOKUP($A700,'Natural Gas'!$A:$F,2,FALSE)</f>
        <v>2.6059999999999999</v>
      </c>
      <c r="P700">
        <f>VLOOKUP($A700,'Natural Gas'!$A:$F,6,FALSE)</f>
        <v>211070</v>
      </c>
      <c r="Q700">
        <f>VLOOKUP($A700,'Crude Oil - Brent'!$A:$F,2,FALSE)</f>
        <v>41.99</v>
      </c>
      <c r="R700">
        <f>VLOOKUP($A700,'Crude Oil - Brent'!$A:$F,6,FALSE)</f>
        <v>241200</v>
      </c>
    </row>
    <row r="701" spans="1:18" x14ac:dyDescent="0.3">
      <c r="A701" s="48">
        <v>44112</v>
      </c>
      <c r="B701" s="49">
        <v>2000</v>
      </c>
      <c r="C701">
        <f>VLOOKUP($A701,Aluminium!$A:$D,2,FALSE)</f>
        <v>1786</v>
      </c>
      <c r="D701">
        <f>VLOOKUP($A701,Aluminium!$A:$D,4,FALSE)</f>
        <v>1423075</v>
      </c>
      <c r="E701">
        <f>VLOOKUP($A701,Copper!$A:$D,2,FALSE)</f>
        <v>6611.5</v>
      </c>
      <c r="F701">
        <f>VLOOKUP($A701,Copper!$A:$D,4,FALSE)</f>
        <v>154750</v>
      </c>
      <c r="G701">
        <f>VLOOKUP($A701,Zinc!$A:$D,2,FALSE)</f>
        <v>2356</v>
      </c>
      <c r="H701">
        <f>VLOOKUP($A701,Zinc!$A:$D,4,FALSE)</f>
        <v>217975</v>
      </c>
      <c r="I701">
        <f>VLOOKUP($A701,'EUR-USD'!$A:$B,2,FALSE)</f>
        <v>1.1759999999999999</v>
      </c>
      <c r="J701">
        <f>VLOOKUP($A701,'USD-INR'!$A:$F,2,FALSE)</f>
        <v>73.37</v>
      </c>
      <c r="K701">
        <f>VLOOKUP($A701,'USD-INR'!$A:$F,6,FALSE)</f>
        <v>1560000</v>
      </c>
      <c r="L701">
        <f>VLOOKUP($A701,Coal!$A:$D,4,FALSE)</f>
        <v>0.49407114624505927</v>
      </c>
      <c r="M701">
        <f>VLOOKUP($A701,'Crude Oil - WTI'!$A:$F,2,FALSE)</f>
        <v>41.19</v>
      </c>
      <c r="N701">
        <f>VLOOKUP($A701,'Crude Oil - WTI'!$A:$F,6,FALSE)</f>
        <v>409790</v>
      </c>
      <c r="O701">
        <f>VLOOKUP($A701,'Natural Gas'!$A:$F,2,FALSE)</f>
        <v>2.6269999999999998</v>
      </c>
      <c r="P701">
        <f>VLOOKUP($A701,'Natural Gas'!$A:$F,6,FALSE)</f>
        <v>198490</v>
      </c>
      <c r="Q701">
        <f>VLOOKUP($A701,'Crude Oil - Brent'!$A:$F,2,FALSE)</f>
        <v>43.34</v>
      </c>
      <c r="R701">
        <f>VLOOKUP($A701,'Crude Oil - Brent'!$A:$F,6,FALSE)</f>
        <v>266260</v>
      </c>
    </row>
    <row r="702" spans="1:18" x14ac:dyDescent="0.3">
      <c r="A702" s="48">
        <v>44113</v>
      </c>
      <c r="B702" s="49">
        <v>2000</v>
      </c>
      <c r="C702">
        <f>VLOOKUP($A702,Aluminium!$A:$D,2,FALSE)</f>
        <v>1805.5</v>
      </c>
      <c r="D702">
        <f>VLOOKUP($A702,Aluminium!$A:$D,4,FALSE)</f>
        <v>1416325</v>
      </c>
      <c r="E702">
        <f>VLOOKUP($A702,Copper!$A:$D,2,FALSE)</f>
        <v>6740.5</v>
      </c>
      <c r="F702">
        <f>VLOOKUP($A702,Copper!$A:$D,4,FALSE)</f>
        <v>153925</v>
      </c>
      <c r="G702">
        <f>VLOOKUP($A702,Zinc!$A:$D,2,FALSE)</f>
        <v>2415.5</v>
      </c>
      <c r="H702">
        <f>VLOOKUP($A702,Zinc!$A:$D,4,FALSE)</f>
        <v>217625</v>
      </c>
      <c r="I702">
        <f>VLOOKUP($A702,'EUR-USD'!$A:$B,2,FALSE)</f>
        <v>1.18</v>
      </c>
      <c r="J702">
        <f>VLOOKUP($A702,'USD-INR'!$A:$F,2,FALSE)</f>
        <v>73.25</v>
      </c>
      <c r="K702">
        <f>VLOOKUP($A702,'USD-INR'!$A:$F,6,FALSE)</f>
        <v>2560000</v>
      </c>
      <c r="L702">
        <f>VLOOKUP($A702,Coal!$A:$D,4,FALSE)</f>
        <v>0.49215017064846411</v>
      </c>
      <c r="M702">
        <f>VLOOKUP($A702,'Crude Oil - WTI'!$A:$F,2,FALSE)</f>
        <v>40.6</v>
      </c>
      <c r="N702">
        <f>VLOOKUP($A702,'Crude Oil - WTI'!$A:$F,6,FALSE)</f>
        <v>331700</v>
      </c>
      <c r="O702">
        <f>VLOOKUP($A702,'Natural Gas'!$A:$F,2,FALSE)</f>
        <v>2.7410000000000001</v>
      </c>
      <c r="P702">
        <f>VLOOKUP($A702,'Natural Gas'!$A:$F,6,FALSE)</f>
        <v>207340</v>
      </c>
      <c r="Q702">
        <f>VLOOKUP($A702,'Crude Oil - Brent'!$A:$F,2,FALSE)</f>
        <v>42.85</v>
      </c>
      <c r="R702">
        <f>VLOOKUP($A702,'Crude Oil - Brent'!$A:$F,6,FALSE)</f>
        <v>254620</v>
      </c>
    </row>
    <row r="703" spans="1:18" x14ac:dyDescent="0.3">
      <c r="A703" s="48">
        <v>44116</v>
      </c>
      <c r="B703" s="49">
        <v>2000</v>
      </c>
      <c r="C703">
        <f>VLOOKUP($A703,Aluminium!$A:$D,2,FALSE)</f>
        <v>1829.5</v>
      </c>
      <c r="D703">
        <f>VLOOKUP($A703,Aluminium!$A:$D,4,FALSE)</f>
        <v>1422475</v>
      </c>
      <c r="E703">
        <f>VLOOKUP($A703,Copper!$A:$D,2,FALSE)</f>
        <v>6769</v>
      </c>
      <c r="F703">
        <f>VLOOKUP($A703,Copper!$A:$D,4,FALSE)</f>
        <v>152975</v>
      </c>
      <c r="G703">
        <f>VLOOKUP($A703,Zinc!$A:$D,2,FALSE)</f>
        <v>2438.5</v>
      </c>
      <c r="H703">
        <f>VLOOKUP($A703,Zinc!$A:$D,4,FALSE)</f>
        <v>217400</v>
      </c>
      <c r="I703">
        <f>VLOOKUP($A703,'EUR-USD'!$A:$B,2,FALSE)</f>
        <v>1.1795</v>
      </c>
      <c r="J703">
        <f>VLOOKUP($A703,'USD-INR'!$A:$F,2,FALSE)</f>
        <v>73.41</v>
      </c>
      <c r="K703">
        <f>VLOOKUP($A703,'USD-INR'!$A:$F,6,FALSE)</f>
        <v>1840000</v>
      </c>
      <c r="L703">
        <f>VLOOKUP($A703,Coal!$A:$D,4,FALSE)</f>
        <v>0.4978885710393679</v>
      </c>
      <c r="M703">
        <f>VLOOKUP($A703,'Crude Oil - WTI'!$A:$F,2,FALSE)</f>
        <v>39.43</v>
      </c>
      <c r="N703">
        <f>VLOOKUP($A703,'Crude Oil - WTI'!$A:$F,6,FALSE)</f>
        <v>322040</v>
      </c>
      <c r="O703">
        <f>VLOOKUP($A703,'Natural Gas'!$A:$F,2,FALSE)</f>
        <v>2.8809999999999998</v>
      </c>
      <c r="P703">
        <f>VLOOKUP($A703,'Natural Gas'!$A:$F,6,FALSE)</f>
        <v>179700</v>
      </c>
      <c r="Q703">
        <f>VLOOKUP($A703,'Crude Oil - Brent'!$A:$F,2,FALSE)</f>
        <v>41.72</v>
      </c>
      <c r="R703">
        <f>VLOOKUP($A703,'Crude Oil - Brent'!$A:$F,6,FALSE)</f>
        <v>238870</v>
      </c>
    </row>
    <row r="704" spans="1:18" x14ac:dyDescent="0.3">
      <c r="A704" s="48">
        <v>44117</v>
      </c>
      <c r="B704" s="49">
        <v>2000</v>
      </c>
      <c r="C704">
        <f>VLOOKUP($A704,Aluminium!$A:$D,2,FALSE)</f>
        <v>1841</v>
      </c>
      <c r="D704">
        <f>VLOOKUP($A704,Aluminium!$A:$D,4,FALSE)</f>
        <v>1412600</v>
      </c>
      <c r="E704">
        <f>VLOOKUP($A704,Copper!$A:$D,2,FALSE)</f>
        <v>6699.5</v>
      </c>
      <c r="F704">
        <f>VLOOKUP($A704,Copper!$A:$D,4,FALSE)</f>
        <v>153200</v>
      </c>
      <c r="G704">
        <f>VLOOKUP($A704,Zinc!$A:$D,2,FALSE)</f>
        <v>2428</v>
      </c>
      <c r="H704">
        <f>VLOOKUP($A704,Zinc!$A:$D,4,FALSE)</f>
        <v>217225</v>
      </c>
      <c r="I704">
        <f>VLOOKUP($A704,'EUR-USD'!$A:$B,2,FALSE)</f>
        <v>1.1789000000000001</v>
      </c>
      <c r="J704">
        <f>VLOOKUP($A704,'USD-INR'!$A:$F,2,FALSE)</f>
        <v>73.38</v>
      </c>
      <c r="K704">
        <f>VLOOKUP($A704,'USD-INR'!$A:$F,6,FALSE)</f>
        <v>1470000</v>
      </c>
      <c r="L704">
        <f>VLOOKUP($A704,Coal!$A:$D,4,FALSE)</f>
        <v>0.49809212319433088</v>
      </c>
      <c r="M704">
        <f>VLOOKUP($A704,'Crude Oil - WTI'!$A:$F,2,FALSE)</f>
        <v>40.200000000000003</v>
      </c>
      <c r="N704">
        <f>VLOOKUP($A704,'Crude Oil - WTI'!$A:$F,6,FALSE)</f>
        <v>375470</v>
      </c>
      <c r="O704">
        <f>VLOOKUP($A704,'Natural Gas'!$A:$F,2,FALSE)</f>
        <v>2.855</v>
      </c>
      <c r="P704">
        <f>VLOOKUP($A704,'Natural Gas'!$A:$F,6,FALSE)</f>
        <v>178430</v>
      </c>
      <c r="Q704">
        <f>VLOOKUP($A704,'Crude Oil - Brent'!$A:$F,2,FALSE)</f>
        <v>42.45</v>
      </c>
      <c r="R704">
        <f>VLOOKUP($A704,'Crude Oil - Brent'!$A:$F,6,FALSE)</f>
        <v>227850</v>
      </c>
    </row>
    <row r="705" spans="1:18" x14ac:dyDescent="0.3">
      <c r="A705" s="48">
        <v>44118</v>
      </c>
      <c r="B705" s="49">
        <v>2000</v>
      </c>
      <c r="C705">
        <f>VLOOKUP($A705,Aluminium!$A:$D,2,FALSE)</f>
        <v>1836</v>
      </c>
      <c r="D705">
        <f>VLOOKUP($A705,Aluminium!$A:$D,4,FALSE)</f>
        <v>1412125</v>
      </c>
      <c r="E705">
        <f>VLOOKUP($A705,Copper!$A:$D,2,FALSE)</f>
        <v>6702</v>
      </c>
      <c r="F705">
        <f>VLOOKUP($A705,Copper!$A:$D,4,FALSE)</f>
        <v>169925</v>
      </c>
      <c r="G705">
        <f>VLOOKUP($A705,Zinc!$A:$D,2,FALSE)</f>
        <v>2398</v>
      </c>
      <c r="H705">
        <f>VLOOKUP($A705,Zinc!$A:$D,4,FALSE)</f>
        <v>218000</v>
      </c>
      <c r="I705">
        <f>VLOOKUP($A705,'EUR-USD'!$A:$B,2,FALSE)</f>
        <v>1.1748000000000001</v>
      </c>
      <c r="J705">
        <f>VLOOKUP($A705,'USD-INR'!$A:$F,2,FALSE)</f>
        <v>73.39</v>
      </c>
      <c r="K705">
        <f>VLOOKUP($A705,'USD-INR'!$A:$F,6,FALSE)</f>
        <v>1930000</v>
      </c>
      <c r="L705">
        <f>VLOOKUP($A705,Coal!$A:$D,4,FALSE)</f>
        <v>0.50483717127674066</v>
      </c>
      <c r="M705">
        <f>VLOOKUP($A705,'Crude Oil - WTI'!$A:$F,2,FALSE)</f>
        <v>41.04</v>
      </c>
      <c r="N705">
        <f>VLOOKUP($A705,'Crude Oil - WTI'!$A:$F,6,FALSE)</f>
        <v>328300</v>
      </c>
      <c r="O705">
        <f>VLOOKUP($A705,'Natural Gas'!$A:$F,2,FALSE)</f>
        <v>2.6360000000000001</v>
      </c>
      <c r="P705">
        <f>VLOOKUP($A705,'Natural Gas'!$A:$F,6,FALSE)</f>
        <v>184590</v>
      </c>
      <c r="Q705">
        <f>VLOOKUP($A705,'Crude Oil - Brent'!$A:$F,2,FALSE)</f>
        <v>43.32</v>
      </c>
      <c r="R705">
        <f>VLOOKUP($A705,'Crude Oil - Brent'!$A:$F,6,FALSE)</f>
        <v>279120</v>
      </c>
    </row>
    <row r="706" spans="1:18" x14ac:dyDescent="0.3">
      <c r="A706" s="48">
        <v>44119</v>
      </c>
      <c r="B706" s="49">
        <v>2000</v>
      </c>
      <c r="C706">
        <f>VLOOKUP($A706,Aluminium!$A:$D,2,FALSE)</f>
        <v>1824</v>
      </c>
      <c r="D706">
        <f>VLOOKUP($A706,Aluminium!$A:$D,4,FALSE)</f>
        <v>1407025</v>
      </c>
      <c r="E706">
        <f>VLOOKUP($A706,Copper!$A:$D,2,FALSE)</f>
        <v>6683.5</v>
      </c>
      <c r="F706">
        <f>VLOOKUP($A706,Copper!$A:$D,4,FALSE)</f>
        <v>168875</v>
      </c>
      <c r="G706">
        <f>VLOOKUP($A706,Zinc!$A:$D,2,FALSE)</f>
        <v>2397</v>
      </c>
      <c r="H706">
        <f>VLOOKUP($A706,Zinc!$A:$D,4,FALSE)</f>
        <v>218825</v>
      </c>
      <c r="I706">
        <f>VLOOKUP($A706,'EUR-USD'!$A:$B,2,FALSE)</f>
        <v>1.1708000000000001</v>
      </c>
      <c r="J706">
        <f>VLOOKUP($A706,'USD-INR'!$A:$F,2,FALSE)</f>
        <v>73.510000000000005</v>
      </c>
      <c r="K706">
        <f>VLOOKUP($A706,'USD-INR'!$A:$F,6,FALSE)</f>
        <v>1620000</v>
      </c>
      <c r="L706">
        <f>VLOOKUP($A706,Coal!$A:$D,4,FALSE)</f>
        <v>0.50605359814991158</v>
      </c>
      <c r="M706">
        <f>VLOOKUP($A706,'Crude Oil - WTI'!$A:$F,2,FALSE)</f>
        <v>40.96</v>
      </c>
      <c r="N706">
        <f>VLOOKUP($A706,'Crude Oil - WTI'!$A:$F,6,FALSE)</f>
        <v>248250</v>
      </c>
      <c r="O706">
        <f>VLOOKUP($A706,'Natural Gas'!$A:$F,2,FALSE)</f>
        <v>2.7749999999999999</v>
      </c>
      <c r="P706">
        <f>VLOOKUP($A706,'Natural Gas'!$A:$F,6,FALSE)</f>
        <v>150330</v>
      </c>
      <c r="Q706">
        <f>VLOOKUP($A706,'Crude Oil - Brent'!$A:$F,2,FALSE)</f>
        <v>43.16</v>
      </c>
      <c r="R706">
        <f>VLOOKUP($A706,'Crude Oil - Brent'!$A:$F,6,FALSE)</f>
        <v>295280</v>
      </c>
    </row>
    <row r="707" spans="1:18" x14ac:dyDescent="0.3">
      <c r="A707" s="48">
        <v>44120</v>
      </c>
      <c r="B707" s="49">
        <v>2000</v>
      </c>
      <c r="C707">
        <f>VLOOKUP($A707,Aluminium!$A:$D,2,FALSE)</f>
        <v>1865.5</v>
      </c>
      <c r="D707">
        <f>VLOOKUP($A707,Aluminium!$A:$D,4,FALSE)</f>
        <v>1406575</v>
      </c>
      <c r="E707">
        <f>VLOOKUP($A707,Copper!$A:$D,2,FALSE)</f>
        <v>6728</v>
      </c>
      <c r="F707">
        <f>VLOOKUP($A707,Copper!$A:$D,4,FALSE)</f>
        <v>184850</v>
      </c>
      <c r="G707">
        <f>VLOOKUP($A707,Zinc!$A:$D,2,FALSE)</f>
        <v>2417</v>
      </c>
      <c r="H707">
        <f>VLOOKUP($A707,Zinc!$A:$D,4,FALSE)</f>
        <v>219775</v>
      </c>
      <c r="I707">
        <f>VLOOKUP($A707,'EUR-USD'!$A:$B,2,FALSE)</f>
        <v>1.1732</v>
      </c>
      <c r="J707">
        <f>VLOOKUP($A707,'USD-INR'!$A:$F,2,FALSE)</f>
        <v>73.42</v>
      </c>
      <c r="K707">
        <f>VLOOKUP($A707,'USD-INR'!$A:$F,6,FALSE)</f>
        <v>1500000</v>
      </c>
      <c r="L707">
        <f>VLOOKUP($A707,Coal!$A:$D,4,FALSE)</f>
        <v>0.50871697085262868</v>
      </c>
      <c r="M707">
        <f>VLOOKUP($A707,'Crude Oil - WTI'!$A:$F,2,FALSE)</f>
        <v>40.880000000000003</v>
      </c>
      <c r="N707">
        <f>VLOOKUP($A707,'Crude Oil - WTI'!$A:$F,6,FALSE)</f>
        <v>96490</v>
      </c>
      <c r="O707">
        <f>VLOOKUP($A707,'Natural Gas'!$A:$F,2,FALSE)</f>
        <v>2.7730000000000001</v>
      </c>
      <c r="P707">
        <f>VLOOKUP($A707,'Natural Gas'!$A:$F,6,FALSE)</f>
        <v>146430</v>
      </c>
      <c r="Q707">
        <f>VLOOKUP($A707,'Crude Oil - Brent'!$A:$F,2,FALSE)</f>
        <v>42.93</v>
      </c>
      <c r="R707">
        <f>VLOOKUP($A707,'Crude Oil - Brent'!$A:$F,6,FALSE)</f>
        <v>197160</v>
      </c>
    </row>
    <row r="708" spans="1:18" x14ac:dyDescent="0.3">
      <c r="A708" s="48">
        <v>44123</v>
      </c>
      <c r="B708" s="49">
        <v>2000</v>
      </c>
      <c r="C708">
        <f>VLOOKUP($A708,Aluminium!$A:$D,2,FALSE)</f>
        <v>1848</v>
      </c>
      <c r="D708">
        <f>VLOOKUP($A708,Aluminium!$A:$D,4,FALSE)</f>
        <v>1406550</v>
      </c>
      <c r="E708">
        <f>VLOOKUP($A708,Copper!$A:$D,2,FALSE)</f>
        <v>6755</v>
      </c>
      <c r="F708">
        <f>VLOOKUP($A708,Copper!$A:$D,4,FALSE)</f>
        <v>183900</v>
      </c>
      <c r="G708">
        <f>VLOOKUP($A708,Zinc!$A:$D,2,FALSE)</f>
        <v>2472</v>
      </c>
      <c r="H708">
        <f>VLOOKUP($A708,Zinc!$A:$D,4,FALSE)</f>
        <v>220275</v>
      </c>
      <c r="I708">
        <f>VLOOKUP($A708,'EUR-USD'!$A:$B,2,FALSE)</f>
        <v>1.1786000000000001</v>
      </c>
      <c r="J708">
        <f>VLOOKUP($A708,'USD-INR'!$A:$F,2,FALSE)</f>
        <v>73.38</v>
      </c>
      <c r="K708">
        <f>VLOOKUP($A708,'USD-INR'!$A:$F,6,FALSE)</f>
        <v>1140000</v>
      </c>
      <c r="L708">
        <f>VLOOKUP($A708,Coal!$A:$D,4,FALSE)</f>
        <v>0.52330335241210135</v>
      </c>
      <c r="M708">
        <f>VLOOKUP($A708,'Crude Oil - WTI'!$A:$F,2,FALSE)</f>
        <v>40.83</v>
      </c>
      <c r="N708">
        <f>VLOOKUP($A708,'Crude Oil - WTI'!$A:$F,6,FALSE)</f>
        <v>75340</v>
      </c>
      <c r="O708">
        <f>VLOOKUP($A708,'Natural Gas'!$A:$F,2,FALSE)</f>
        <v>2.7949999999999999</v>
      </c>
      <c r="P708">
        <f>VLOOKUP($A708,'Natural Gas'!$A:$F,6,FALSE)</f>
        <v>150450</v>
      </c>
      <c r="Q708">
        <f>VLOOKUP($A708,'Crude Oil - Brent'!$A:$F,2,FALSE)</f>
        <v>42.62</v>
      </c>
      <c r="R708">
        <f>VLOOKUP($A708,'Crude Oil - Brent'!$A:$F,6,FALSE)</f>
        <v>209060</v>
      </c>
    </row>
    <row r="709" spans="1:18" x14ac:dyDescent="0.3">
      <c r="A709" s="48">
        <v>44124</v>
      </c>
      <c r="B709" s="49">
        <v>1950</v>
      </c>
      <c r="C709">
        <f>VLOOKUP($A709,Aluminium!$A:$D,2,FALSE)</f>
        <v>1826</v>
      </c>
      <c r="D709">
        <f>VLOOKUP($A709,Aluminium!$A:$D,4,FALSE)</f>
        <v>1421500</v>
      </c>
      <c r="E709">
        <f>VLOOKUP($A709,Copper!$A:$D,2,FALSE)</f>
        <v>6814</v>
      </c>
      <c r="F709">
        <f>VLOOKUP($A709,Copper!$A:$D,4,FALSE)</f>
        <v>183175</v>
      </c>
      <c r="G709">
        <f>VLOOKUP($A709,Zinc!$A:$D,2,FALSE)</f>
        <v>2485</v>
      </c>
      <c r="H709">
        <f>VLOOKUP($A709,Zinc!$A:$D,4,FALSE)</f>
        <v>220325</v>
      </c>
      <c r="I709">
        <f>VLOOKUP($A709,'EUR-USD'!$A:$B,2,FALSE)</f>
        <v>1.1806000000000001</v>
      </c>
      <c r="J709">
        <f>VLOOKUP($A709,'USD-INR'!$A:$F,2,FALSE)</f>
        <v>73.510000000000005</v>
      </c>
      <c r="K709">
        <f>VLOOKUP($A709,'USD-INR'!$A:$F,6,FALSE)</f>
        <v>1860000</v>
      </c>
      <c r="L709">
        <f>VLOOKUP($A709,Coal!$A:$D,4,FALSE)</f>
        <v>0.53598149911576654</v>
      </c>
      <c r="M709">
        <f>VLOOKUP($A709,'Crude Oil - WTI'!$A:$F,2,FALSE)</f>
        <v>41.46</v>
      </c>
      <c r="N709">
        <f>VLOOKUP($A709,'Crude Oil - WTI'!$A:$F,6,FALSE)</f>
        <v>24520</v>
      </c>
      <c r="O709">
        <f>VLOOKUP($A709,'Natural Gas'!$A:$F,2,FALSE)</f>
        <v>2.9129999999999998</v>
      </c>
      <c r="P709">
        <f>VLOOKUP($A709,'Natural Gas'!$A:$F,6,FALSE)</f>
        <v>119810</v>
      </c>
      <c r="Q709">
        <f>VLOOKUP($A709,'Crude Oil - Brent'!$A:$F,2,FALSE)</f>
        <v>43.16</v>
      </c>
      <c r="R709">
        <f>VLOOKUP($A709,'Crude Oil - Brent'!$A:$F,6,FALSE)</f>
        <v>252050</v>
      </c>
    </row>
    <row r="710" spans="1:18" x14ac:dyDescent="0.3">
      <c r="A710" s="48">
        <v>44125</v>
      </c>
      <c r="B710" s="49">
        <v>1950</v>
      </c>
      <c r="C710">
        <f>VLOOKUP($A710,Aluminium!$A:$D,2,FALSE)</f>
        <v>1842.5</v>
      </c>
      <c r="D710">
        <f>VLOOKUP($A710,Aluminium!$A:$D,4,FALSE)</f>
        <v>1485125</v>
      </c>
      <c r="E710">
        <f>VLOOKUP($A710,Copper!$A:$D,2,FALSE)</f>
        <v>6953</v>
      </c>
      <c r="F710">
        <f>VLOOKUP($A710,Copper!$A:$D,4,FALSE)</f>
        <v>181650</v>
      </c>
      <c r="G710">
        <f>VLOOKUP($A710,Zinc!$A:$D,2,FALSE)</f>
        <v>2547</v>
      </c>
      <c r="H710">
        <f>VLOOKUP($A710,Zinc!$A:$D,4,FALSE)</f>
        <v>219775</v>
      </c>
      <c r="I710">
        <f>VLOOKUP($A710,'EUR-USD'!$A:$B,2,FALSE)</f>
        <v>1.1852</v>
      </c>
      <c r="J710">
        <f>VLOOKUP($A710,'USD-INR'!$A:$F,2,FALSE)</f>
        <v>73.77</v>
      </c>
      <c r="K710">
        <f>VLOOKUP($A710,'USD-INR'!$A:$F,6,FALSE)</f>
        <v>1980000</v>
      </c>
      <c r="L710">
        <f>VLOOKUP($A710,Coal!$A:$D,4,FALSE)</f>
        <v>0.5266368442456284</v>
      </c>
      <c r="M710">
        <f>VLOOKUP($A710,'Crude Oil - WTI'!$A:$F,2,FALSE)</f>
        <v>40.03</v>
      </c>
      <c r="N710">
        <f>VLOOKUP($A710,'Crude Oil - WTI'!$A:$F,6,FALSE)</f>
        <v>366900</v>
      </c>
      <c r="O710">
        <f>VLOOKUP($A710,'Natural Gas'!$A:$F,2,FALSE)</f>
        <v>3.0230000000000001</v>
      </c>
      <c r="P710">
        <f>VLOOKUP($A710,'Natural Gas'!$A:$F,6,FALSE)</f>
        <v>154370</v>
      </c>
      <c r="Q710">
        <f>VLOOKUP($A710,'Crude Oil - Brent'!$A:$F,2,FALSE)</f>
        <v>41.73</v>
      </c>
      <c r="R710">
        <f>VLOOKUP($A710,'Crude Oil - Brent'!$A:$F,6,FALSE)</f>
        <v>268880</v>
      </c>
    </row>
    <row r="711" spans="1:18" x14ac:dyDescent="0.3">
      <c r="A711" s="48">
        <v>44126</v>
      </c>
      <c r="B711" s="49">
        <v>1950</v>
      </c>
      <c r="C711">
        <f>VLOOKUP($A711,Aluminium!$A:$D,2,FALSE)</f>
        <v>1828</v>
      </c>
      <c r="D711">
        <f>VLOOKUP($A711,Aluminium!$A:$D,4,FALSE)</f>
        <v>1481950</v>
      </c>
      <c r="E711">
        <f>VLOOKUP($A711,Copper!$A:$D,2,FALSE)</f>
        <v>6886</v>
      </c>
      <c r="F711">
        <f>VLOOKUP($A711,Copper!$A:$D,4,FALSE)</f>
        <v>180625</v>
      </c>
      <c r="G711">
        <f>VLOOKUP($A711,Zinc!$A:$D,2,FALSE)</f>
        <v>2540</v>
      </c>
      <c r="H711">
        <f>VLOOKUP($A711,Zinc!$A:$D,4,FALSE)</f>
        <v>219575</v>
      </c>
      <c r="I711">
        <f>VLOOKUP($A711,'EUR-USD'!$A:$B,2,FALSE)</f>
        <v>1.1825000000000001</v>
      </c>
      <c r="J711">
        <f>VLOOKUP($A711,'USD-INR'!$A:$F,2,FALSE)</f>
        <v>73.680000000000007</v>
      </c>
      <c r="K711">
        <f>VLOOKUP($A711,'USD-INR'!$A:$F,6,FALSE)</f>
        <v>1800000</v>
      </c>
      <c r="L711">
        <f>VLOOKUP($A711,Coal!$A:$D,4,FALSE)</f>
        <v>0.52049402823018454</v>
      </c>
      <c r="M711">
        <f>VLOOKUP($A711,'Crude Oil - WTI'!$A:$F,2,FALSE)</f>
        <v>40.64</v>
      </c>
      <c r="N711">
        <f>VLOOKUP($A711,'Crude Oil - WTI'!$A:$F,6,FALSE)</f>
        <v>307490</v>
      </c>
      <c r="O711">
        <f>VLOOKUP($A711,'Natural Gas'!$A:$F,2,FALSE)</f>
        <v>3.0070000000000001</v>
      </c>
      <c r="P711">
        <f>VLOOKUP($A711,'Natural Gas'!$A:$F,6,FALSE)</f>
        <v>93190</v>
      </c>
      <c r="Q711">
        <f>VLOOKUP($A711,'Crude Oil - Brent'!$A:$F,2,FALSE)</f>
        <v>42.46</v>
      </c>
      <c r="R711">
        <f>VLOOKUP($A711,'Crude Oil - Brent'!$A:$F,6,FALSE)</f>
        <v>257200</v>
      </c>
    </row>
    <row r="712" spans="1:18" x14ac:dyDescent="0.3">
      <c r="A712" s="48">
        <v>44127</v>
      </c>
      <c r="B712" s="49">
        <v>1950</v>
      </c>
      <c r="C712">
        <f>VLOOKUP($A712,Aluminium!$A:$D,2,FALSE)</f>
        <v>1829</v>
      </c>
      <c r="D712">
        <f>VLOOKUP($A712,Aluminium!$A:$D,4,FALSE)</f>
        <v>1479075</v>
      </c>
      <c r="E712">
        <f>VLOOKUP($A712,Copper!$A:$D,2,FALSE)</f>
        <v>6879.5</v>
      </c>
      <c r="F712">
        <f>VLOOKUP($A712,Copper!$A:$D,4,FALSE)</f>
        <v>180300</v>
      </c>
      <c r="G712">
        <f>VLOOKUP($A712,Zinc!$A:$D,2,FALSE)</f>
        <v>2565.5</v>
      </c>
      <c r="H712">
        <f>VLOOKUP($A712,Zinc!$A:$D,4,FALSE)</f>
        <v>219375</v>
      </c>
      <c r="I712">
        <f>VLOOKUP($A712,'EUR-USD'!$A:$B,2,FALSE)</f>
        <v>1.1846000000000001</v>
      </c>
      <c r="J712">
        <f>VLOOKUP($A712,'USD-INR'!$A:$F,2,FALSE)</f>
        <v>73.650000000000006</v>
      </c>
      <c r="K712">
        <f>VLOOKUP($A712,'USD-INR'!$A:$F,6,FALSE)</f>
        <v>1740000</v>
      </c>
      <c r="L712">
        <f>VLOOKUP($A712,Coal!$A:$D,4,FALSE)</f>
        <v>0.52817379497623895</v>
      </c>
      <c r="M712">
        <f>VLOOKUP($A712,'Crude Oil - WTI'!$A:$F,2,FALSE)</f>
        <v>39.85</v>
      </c>
      <c r="N712">
        <f>VLOOKUP($A712,'Crude Oil - WTI'!$A:$F,6,FALSE)</f>
        <v>268930</v>
      </c>
      <c r="O712">
        <f>VLOOKUP($A712,'Natural Gas'!$A:$F,2,FALSE)</f>
        <v>2.9710000000000001</v>
      </c>
      <c r="P712">
        <f>VLOOKUP($A712,'Natural Gas'!$A:$F,6,FALSE)</f>
        <v>73250</v>
      </c>
      <c r="Q712">
        <f>VLOOKUP($A712,'Crude Oil - Brent'!$A:$F,2,FALSE)</f>
        <v>41.77</v>
      </c>
      <c r="R712">
        <f>VLOOKUP($A712,'Crude Oil - Brent'!$A:$F,6,FALSE)</f>
        <v>205210</v>
      </c>
    </row>
    <row r="713" spans="1:18" x14ac:dyDescent="0.3">
      <c r="A713" s="48">
        <v>44130</v>
      </c>
      <c r="B713" s="49">
        <v>1950</v>
      </c>
      <c r="C713">
        <f>VLOOKUP($A713,Aluminium!$A:$D,2,FALSE)</f>
        <v>1822.5</v>
      </c>
      <c r="D713">
        <f>VLOOKUP($A713,Aluminium!$A:$D,4,FALSE)</f>
        <v>1473900</v>
      </c>
      <c r="E713">
        <f>VLOOKUP($A713,Copper!$A:$D,2,FALSE)</f>
        <v>6806</v>
      </c>
      <c r="F713">
        <f>VLOOKUP($A713,Copper!$A:$D,4,FALSE)</f>
        <v>178725</v>
      </c>
      <c r="G713">
        <f>VLOOKUP($A713,Zinc!$A:$D,2,FALSE)</f>
        <v>2512.5</v>
      </c>
      <c r="H713">
        <f>VLOOKUP($A713,Zinc!$A:$D,4,FALSE)</f>
        <v>220975</v>
      </c>
      <c r="I713">
        <f>VLOOKUP($A713,'EUR-USD'!$A:$B,2,FALSE)</f>
        <v>1.1814</v>
      </c>
      <c r="J713">
        <f>VLOOKUP($A713,'USD-INR'!$A:$F,2,FALSE)</f>
        <v>74.010000000000005</v>
      </c>
      <c r="K713">
        <f>VLOOKUP($A713,'USD-INR'!$A:$F,6,FALSE)</f>
        <v>2320000</v>
      </c>
      <c r="L713">
        <f>VLOOKUP($A713,Coal!$A:$D,4,FALSE)</f>
        <v>0.52425347925955945</v>
      </c>
      <c r="M713">
        <f>VLOOKUP($A713,'Crude Oil - WTI'!$A:$F,2,FALSE)</f>
        <v>38.56</v>
      </c>
      <c r="N713">
        <f>VLOOKUP($A713,'Crude Oil - WTI'!$A:$F,6,FALSE)</f>
        <v>360180</v>
      </c>
      <c r="O713">
        <f>VLOOKUP($A713,'Natural Gas'!$A:$F,2,FALSE)</f>
        <v>3.024</v>
      </c>
      <c r="P713">
        <f>VLOOKUP($A713,'Natural Gas'!$A:$F,6,FALSE)</f>
        <v>35710</v>
      </c>
      <c r="Q713">
        <f>VLOOKUP($A713,'Crude Oil - Brent'!$A:$F,2,FALSE)</f>
        <v>40.46</v>
      </c>
      <c r="R713">
        <f>VLOOKUP($A713,'Crude Oil - Brent'!$A:$F,6,FALSE)</f>
        <v>210530</v>
      </c>
    </row>
    <row r="714" spans="1:18" x14ac:dyDescent="0.3">
      <c r="A714" s="48">
        <v>44131</v>
      </c>
      <c r="B714" s="49">
        <v>1950</v>
      </c>
      <c r="C714">
        <f>VLOOKUP($A714,Aluminium!$A:$D,2,FALSE)</f>
        <v>1808</v>
      </c>
      <c r="D714">
        <f>VLOOKUP($A714,Aluminium!$A:$D,4,FALSE)</f>
        <v>1469000</v>
      </c>
      <c r="E714">
        <f>VLOOKUP($A714,Copper!$A:$D,2,FALSE)</f>
        <v>6787.5</v>
      </c>
      <c r="F714">
        <f>VLOOKUP($A714,Copper!$A:$D,4,FALSE)</f>
        <v>177075</v>
      </c>
      <c r="G714">
        <f>VLOOKUP($A714,Zinc!$A:$D,2,FALSE)</f>
        <v>2538.5</v>
      </c>
      <c r="H714">
        <f>VLOOKUP($A714,Zinc!$A:$D,4,FALSE)</f>
        <v>220800</v>
      </c>
      <c r="I714">
        <f>VLOOKUP($A714,'EUR-USD'!$A:$B,2,FALSE)</f>
        <v>1.1828000000000001</v>
      </c>
      <c r="J714">
        <f>VLOOKUP($A714,'USD-INR'!$A:$F,2,FALSE)</f>
        <v>73.75</v>
      </c>
      <c r="K714">
        <f>VLOOKUP($A714,'USD-INR'!$A:$F,6,FALSE)</f>
        <v>1010000</v>
      </c>
      <c r="L714">
        <f>VLOOKUP($A714,Coal!$A:$D,4,FALSE)</f>
        <v>0.51254237288135585</v>
      </c>
      <c r="M714">
        <f>VLOOKUP($A714,'Crude Oil - WTI'!$A:$F,2,FALSE)</f>
        <v>39.57</v>
      </c>
      <c r="N714">
        <f>VLOOKUP($A714,'Crude Oil - WTI'!$A:$F,6,FALSE)</f>
        <v>339540</v>
      </c>
      <c r="O714">
        <f>VLOOKUP($A714,'Natural Gas'!$A:$F,2,FALSE)</f>
        <v>3.0190000000000001</v>
      </c>
      <c r="P714">
        <f>VLOOKUP($A714,'Natural Gas'!$A:$F,6,FALSE)</f>
        <v>57590</v>
      </c>
      <c r="Q714">
        <f>VLOOKUP($A714,'Crude Oil - Brent'!$A:$F,2,FALSE)</f>
        <v>41.2</v>
      </c>
      <c r="R714">
        <f>VLOOKUP($A714,'Crude Oil - Brent'!$A:$F,6,FALSE)</f>
        <v>207540</v>
      </c>
    </row>
    <row r="715" spans="1:18" x14ac:dyDescent="0.3">
      <c r="A715" s="48">
        <v>44132</v>
      </c>
      <c r="B715" s="49">
        <v>1950</v>
      </c>
      <c r="C715">
        <f>VLOOKUP($A715,Aluminium!$A:$D,2,FALSE)</f>
        <v>1801</v>
      </c>
      <c r="D715">
        <f>VLOOKUP($A715,Aluminium!$A:$D,4,FALSE)</f>
        <v>1466325</v>
      </c>
      <c r="E715">
        <f>VLOOKUP($A715,Copper!$A:$D,2,FALSE)</f>
        <v>6694.5</v>
      </c>
      <c r="F715">
        <f>VLOOKUP($A715,Copper!$A:$D,4,FALSE)</f>
        <v>174900</v>
      </c>
      <c r="G715">
        <f>VLOOKUP($A715,Zinc!$A:$D,2,FALSE)</f>
        <v>2522.5</v>
      </c>
      <c r="H715">
        <f>VLOOKUP($A715,Zinc!$A:$D,4,FALSE)</f>
        <v>220475</v>
      </c>
      <c r="I715">
        <f>VLOOKUP($A715,'EUR-USD'!$A:$B,2,FALSE)</f>
        <v>1.1727000000000001</v>
      </c>
      <c r="J715">
        <f>VLOOKUP($A715,'USD-INR'!$A:$F,2,FALSE)</f>
        <v>74.069999999999993</v>
      </c>
      <c r="K715">
        <f>VLOOKUP($A715,'USD-INR'!$A:$F,6,FALSE)</f>
        <v>1830000</v>
      </c>
      <c r="L715">
        <f>VLOOKUP($A715,Coal!$A:$D,4,FALSE)</f>
        <v>0.50830295666261649</v>
      </c>
      <c r="M715">
        <f>VLOOKUP($A715,'Crude Oil - WTI'!$A:$F,2,FALSE)</f>
        <v>37.39</v>
      </c>
      <c r="N715">
        <f>VLOOKUP($A715,'Crude Oil - WTI'!$A:$F,6,FALSE)</f>
        <v>489950</v>
      </c>
      <c r="O715">
        <f>VLOOKUP($A715,'Natural Gas'!$A:$F,2,FALSE)</f>
        <v>2.996</v>
      </c>
      <c r="P715">
        <f>VLOOKUP($A715,'Natural Gas'!$A:$F,6,FALSE)</f>
        <v>4960</v>
      </c>
      <c r="Q715">
        <f>VLOOKUP($A715,'Crude Oil - Brent'!$A:$F,2,FALSE)</f>
        <v>39.119999999999997</v>
      </c>
      <c r="R715">
        <f>VLOOKUP($A715,'Crude Oil - Brent'!$A:$F,6,FALSE)</f>
        <v>163830</v>
      </c>
    </row>
    <row r="716" spans="1:18" x14ac:dyDescent="0.3">
      <c r="A716" s="48">
        <v>44133</v>
      </c>
      <c r="B716" s="49">
        <v>1950</v>
      </c>
      <c r="C716">
        <f>VLOOKUP($A716,Aluminium!$A:$D,2,FALSE)</f>
        <v>1786</v>
      </c>
      <c r="D716">
        <f>VLOOKUP($A716,Aluminium!$A:$D,4,FALSE)</f>
        <v>1462750</v>
      </c>
      <c r="E716">
        <f>VLOOKUP($A716,Copper!$A:$D,2,FALSE)</f>
        <v>6692</v>
      </c>
      <c r="F716">
        <f>VLOOKUP($A716,Copper!$A:$D,4,FALSE)</f>
        <v>172625</v>
      </c>
      <c r="G716">
        <f>VLOOKUP($A716,Zinc!$A:$D,2,FALSE)</f>
        <v>2503</v>
      </c>
      <c r="H716">
        <f>VLOOKUP($A716,Zinc!$A:$D,4,FALSE)</f>
        <v>219925</v>
      </c>
      <c r="I716">
        <f>VLOOKUP($A716,'EUR-USD'!$A:$B,2,FALSE)</f>
        <v>1.1704000000000001</v>
      </c>
      <c r="J716">
        <f>VLOOKUP($A716,'USD-INR'!$A:$F,2,FALSE)</f>
        <v>74.61</v>
      </c>
      <c r="K716">
        <f>VLOOKUP($A716,'USD-INR'!$A:$F,6,FALSE)</f>
        <v>2810000</v>
      </c>
      <c r="L716">
        <f>VLOOKUP($A716,Coal!$A:$D,4,FALSE)</f>
        <v>0.50328374212572036</v>
      </c>
      <c r="M716">
        <f>VLOOKUP($A716,'Crude Oil - WTI'!$A:$F,2,FALSE)</f>
        <v>36.17</v>
      </c>
      <c r="N716">
        <f>VLOOKUP($A716,'Crude Oil - WTI'!$A:$F,6,FALSE)</f>
        <v>568820</v>
      </c>
      <c r="O716">
        <f>VLOOKUP($A716,'Natural Gas'!$A:$F,2,FALSE)</f>
        <v>3.3010000000000002</v>
      </c>
      <c r="P716">
        <f>VLOOKUP($A716,'Natural Gas'!$A:$F,6,FALSE)</f>
        <v>168760</v>
      </c>
      <c r="Q716">
        <f>VLOOKUP($A716,'Crude Oil - Brent'!$A:$F,2,FALSE)</f>
        <v>37.65</v>
      </c>
      <c r="R716">
        <f>VLOOKUP($A716,'Crude Oil - Brent'!$A:$F,6,FALSE)</f>
        <v>112490</v>
      </c>
    </row>
    <row r="717" spans="1:18" x14ac:dyDescent="0.3">
      <c r="A717" s="48">
        <v>44134</v>
      </c>
      <c r="B717" s="49">
        <v>1950</v>
      </c>
      <c r="C717">
        <f>VLOOKUP($A717,Aluminium!$A:$D,2,FALSE)</f>
        <v>1820.5</v>
      </c>
      <c r="D717">
        <f>VLOOKUP($A717,Aluminium!$A:$D,4,FALSE)</f>
        <v>1462925</v>
      </c>
      <c r="E717">
        <f>VLOOKUP($A717,Copper!$A:$D,2,FALSE)</f>
        <v>6694.5</v>
      </c>
      <c r="F717">
        <f>VLOOKUP($A717,Copper!$A:$D,4,FALSE)</f>
        <v>171300</v>
      </c>
      <c r="G717">
        <f>VLOOKUP($A717,Zinc!$A:$D,2,FALSE)</f>
        <v>2524.5</v>
      </c>
      <c r="H717">
        <f>VLOOKUP($A717,Zinc!$A:$D,4,FALSE)</f>
        <v>219925</v>
      </c>
      <c r="I717">
        <f>VLOOKUP($A717,'EUR-USD'!$A:$B,2,FALSE)</f>
        <v>1.1700999999999999</v>
      </c>
      <c r="J717">
        <f>AVERAGE(J716,J718)</f>
        <v>74.599999999999994</v>
      </c>
      <c r="K717">
        <f>AVERAGE(K716,K718)</f>
        <v>2450000</v>
      </c>
      <c r="L717">
        <f>VLOOKUP($A717,Coal!$A:$D,4,FALSE)</f>
        <v>0.50216567406605306</v>
      </c>
      <c r="M717">
        <f>VLOOKUP($A717,'Crude Oil - WTI'!$A:$F,2,FALSE)</f>
        <v>35.79</v>
      </c>
      <c r="N717">
        <f>VLOOKUP($A717,'Crude Oil - WTI'!$A:$F,6,FALSE)</f>
        <v>388970</v>
      </c>
      <c r="O717">
        <f>VLOOKUP($A717,'Natural Gas'!$A:$F,2,FALSE)</f>
        <v>3.3540000000000001</v>
      </c>
      <c r="P717">
        <f>VLOOKUP($A717,'Natural Gas'!$A:$F,6,FALSE)</f>
        <v>146430</v>
      </c>
      <c r="Q717">
        <f>VLOOKUP($A717,'Crude Oil - Brent'!$A:$F,2,FALSE)</f>
        <v>37.46</v>
      </c>
      <c r="R717">
        <f>VLOOKUP($A717,'Crude Oil - Brent'!$A:$F,6,FALSE)</f>
        <v>20190</v>
      </c>
    </row>
    <row r="718" spans="1:18" x14ac:dyDescent="0.3">
      <c r="A718" s="48">
        <v>44137</v>
      </c>
      <c r="B718" s="49">
        <v>2100</v>
      </c>
      <c r="C718">
        <f>VLOOKUP($A718,Aluminium!$A:$D,2,FALSE)</f>
        <v>1834.5</v>
      </c>
      <c r="D718">
        <f>VLOOKUP($A718,Aluminium!$A:$D,4,FALSE)</f>
        <v>1461025</v>
      </c>
      <c r="E718">
        <f>VLOOKUP($A718,Copper!$A:$D,2,FALSE)</f>
        <v>6712.5</v>
      </c>
      <c r="F718">
        <f>VLOOKUP($A718,Copper!$A:$D,4,FALSE)</f>
        <v>169600</v>
      </c>
      <c r="G718">
        <f>VLOOKUP($A718,Zinc!$A:$D,2,FALSE)</f>
        <v>2526</v>
      </c>
      <c r="H718">
        <f>VLOOKUP($A718,Zinc!$A:$D,4,FALSE)</f>
        <v>219200</v>
      </c>
      <c r="I718">
        <f>VLOOKUP($A718,'EUR-USD'!$A:$B,2,FALSE)</f>
        <v>1.1646000000000001</v>
      </c>
      <c r="J718">
        <f>VLOOKUP($A718,'USD-INR'!$A:$F,2,FALSE)</f>
        <v>74.59</v>
      </c>
      <c r="K718">
        <f>VLOOKUP($A718,'USD-INR'!$A:$F,6,FALSE)</f>
        <v>2089999.9999999998</v>
      </c>
      <c r="L718">
        <f>VLOOKUP($A718,Coal!$A:$D,4,FALSE)</f>
        <v>0.49738570854001879</v>
      </c>
      <c r="M718">
        <f>VLOOKUP($A718,'Crude Oil - WTI'!$A:$F,2,FALSE)</f>
        <v>36.81</v>
      </c>
      <c r="N718">
        <f>VLOOKUP($A718,'Crude Oil - WTI'!$A:$F,6,FALSE)</f>
        <v>489200</v>
      </c>
      <c r="O718">
        <f>VLOOKUP($A718,'Natural Gas'!$A:$F,2,FALSE)</f>
        <v>3.2440000000000002</v>
      </c>
      <c r="P718">
        <f>VLOOKUP($A718,'Natural Gas'!$A:$F,6,FALSE)</f>
        <v>156210</v>
      </c>
      <c r="Q718">
        <f>VLOOKUP($A718,'Crude Oil - Brent'!$A:$F,2,FALSE)</f>
        <v>38.97</v>
      </c>
      <c r="R718">
        <f>VLOOKUP($A718,'Crude Oil - Brent'!$A:$F,6,FALSE)</f>
        <v>326070</v>
      </c>
    </row>
    <row r="719" spans="1:18" x14ac:dyDescent="0.3">
      <c r="A719" s="48">
        <v>44138</v>
      </c>
      <c r="B719" s="49">
        <v>2100</v>
      </c>
      <c r="C719">
        <f>VLOOKUP($A719,Aluminium!$A:$D,2,FALSE)</f>
        <v>1891</v>
      </c>
      <c r="D719">
        <f>VLOOKUP($A719,Aluminium!$A:$D,4,FALSE)</f>
        <v>1456075</v>
      </c>
      <c r="E719">
        <f>VLOOKUP($A719,Copper!$A:$D,2,FALSE)</f>
        <v>6791.5</v>
      </c>
      <c r="F719">
        <f>VLOOKUP($A719,Copper!$A:$D,4,FALSE)</f>
        <v>169400</v>
      </c>
      <c r="G719">
        <f>VLOOKUP($A719,Zinc!$A:$D,2,FALSE)</f>
        <v>2554.5</v>
      </c>
      <c r="H719">
        <f>VLOOKUP($A719,Zinc!$A:$D,4,FALSE)</f>
        <v>218650</v>
      </c>
      <c r="I719">
        <f>VLOOKUP($A719,'EUR-USD'!$A:$B,2,FALSE)</f>
        <v>1.1698999999999999</v>
      </c>
      <c r="J719">
        <f>VLOOKUP($A719,'USD-INR'!$A:$F,2,FALSE)</f>
        <v>74.52</v>
      </c>
      <c r="K719">
        <f>VLOOKUP($A719,'USD-INR'!$A:$F,6,FALSE)</f>
        <v>1790000</v>
      </c>
      <c r="L719">
        <f>VLOOKUP($A719,Coal!$A:$D,4,FALSE)</f>
        <v>0.48845947396672035</v>
      </c>
      <c r="M719">
        <f>VLOOKUP($A719,'Crude Oil - WTI'!$A:$F,2,FALSE)</f>
        <v>37.659999999999997</v>
      </c>
      <c r="N719">
        <f>VLOOKUP($A719,'Crude Oil - WTI'!$A:$F,6,FALSE)</f>
        <v>410610</v>
      </c>
      <c r="O719">
        <f>VLOOKUP($A719,'Natural Gas'!$A:$F,2,FALSE)</f>
        <v>3.0590000000000002</v>
      </c>
      <c r="P719">
        <f>VLOOKUP($A719,'Natural Gas'!$A:$F,6,FALSE)</f>
        <v>184780</v>
      </c>
      <c r="Q719">
        <f>VLOOKUP($A719,'Crude Oil - Brent'!$A:$F,2,FALSE)</f>
        <v>39.71</v>
      </c>
      <c r="R719">
        <f>VLOOKUP($A719,'Crude Oil - Brent'!$A:$F,6,FALSE)</f>
        <v>278630</v>
      </c>
    </row>
    <row r="720" spans="1:18" x14ac:dyDescent="0.3">
      <c r="A720" s="48">
        <v>44139</v>
      </c>
      <c r="B720" s="49">
        <v>2100</v>
      </c>
      <c r="C720">
        <f>VLOOKUP($A720,Aluminium!$A:$D,2,FALSE)</f>
        <v>1877</v>
      </c>
      <c r="D720">
        <f>VLOOKUP($A720,Aluminium!$A:$D,4,FALSE)</f>
        <v>1450025</v>
      </c>
      <c r="E720">
        <f>VLOOKUP($A720,Copper!$A:$D,2,FALSE)</f>
        <v>6748</v>
      </c>
      <c r="F720">
        <f>VLOOKUP($A720,Copper!$A:$D,4,FALSE)</f>
        <v>176650</v>
      </c>
      <c r="G720">
        <f>VLOOKUP($A720,Zinc!$A:$D,2,FALSE)</f>
        <v>2547.5</v>
      </c>
      <c r="H720">
        <f>VLOOKUP($A720,Zinc!$A:$D,4,FALSE)</f>
        <v>218225</v>
      </c>
      <c r="I720">
        <f>VLOOKUP($A720,'EUR-USD'!$A:$B,2,FALSE)</f>
        <v>1.1718999999999999</v>
      </c>
      <c r="J720">
        <f>VLOOKUP($A720,'USD-INR'!$A:$F,2,FALSE)</f>
        <v>74.78</v>
      </c>
      <c r="K720">
        <f>VLOOKUP($A720,'USD-INR'!$A:$F,6,FALSE)</f>
        <v>3220000</v>
      </c>
      <c r="L720">
        <f>VLOOKUP($A720,Coal!$A:$D,4,FALSE)</f>
        <v>0.48074351430863871</v>
      </c>
      <c r="M720">
        <f>VLOOKUP($A720,'Crude Oil - WTI'!$A:$F,2,FALSE)</f>
        <v>39.15</v>
      </c>
      <c r="N720">
        <f>VLOOKUP($A720,'Crude Oil - WTI'!$A:$F,6,FALSE)</f>
        <v>437000</v>
      </c>
      <c r="O720">
        <f>VLOOKUP($A720,'Natural Gas'!$A:$F,2,FALSE)</f>
        <v>3.0459999999999998</v>
      </c>
      <c r="P720">
        <f>VLOOKUP($A720,'Natural Gas'!$A:$F,6,FALSE)</f>
        <v>145540</v>
      </c>
      <c r="Q720">
        <f>VLOOKUP($A720,'Crude Oil - Brent'!$A:$F,2,FALSE)</f>
        <v>41.23</v>
      </c>
      <c r="R720">
        <f>VLOOKUP($A720,'Crude Oil - Brent'!$A:$F,6,FALSE)</f>
        <v>250870</v>
      </c>
    </row>
    <row r="721" spans="1:18" x14ac:dyDescent="0.3">
      <c r="A721" s="48">
        <v>44140</v>
      </c>
      <c r="B721" s="49">
        <v>2100</v>
      </c>
      <c r="C721">
        <f>VLOOKUP($A721,Aluminium!$A:$D,2,FALSE)</f>
        <v>1885.5</v>
      </c>
      <c r="D721">
        <f>VLOOKUP($A721,Aluminium!$A:$D,4,FALSE)</f>
        <v>1443950</v>
      </c>
      <c r="E721">
        <f>VLOOKUP($A721,Copper!$A:$D,2,FALSE)</f>
        <v>6798</v>
      </c>
      <c r="F721">
        <f>VLOOKUP($A721,Copper!$A:$D,4,FALSE)</f>
        <v>174050</v>
      </c>
      <c r="G721">
        <f>VLOOKUP($A721,Zinc!$A:$D,2,FALSE)</f>
        <v>2593.5</v>
      </c>
      <c r="H721">
        <f>VLOOKUP($A721,Zinc!$A:$D,4,FALSE)</f>
        <v>217800</v>
      </c>
      <c r="I721">
        <f>VLOOKUP($A721,'EUR-USD'!$A:$B,2,FALSE)</f>
        <v>1.1845000000000001</v>
      </c>
      <c r="J721">
        <f>VLOOKUP($A721,'USD-INR'!$A:$F,2,FALSE)</f>
        <v>74.23</v>
      </c>
      <c r="K721">
        <f>VLOOKUP($A721,'USD-INR'!$A:$F,6,FALSE)</f>
        <v>2870000</v>
      </c>
      <c r="L721">
        <f>VLOOKUP($A721,Coal!$A:$D,4,FALSE)</f>
        <v>0.47756971574834972</v>
      </c>
      <c r="M721">
        <f>VLOOKUP($A721,'Crude Oil - WTI'!$A:$F,2,FALSE)</f>
        <v>38.79</v>
      </c>
      <c r="N721">
        <f>VLOOKUP($A721,'Crude Oil - WTI'!$A:$F,6,FALSE)</f>
        <v>298370</v>
      </c>
      <c r="O721">
        <f>VLOOKUP($A721,'Natural Gas'!$A:$F,2,FALSE)</f>
        <v>2.9420000000000002</v>
      </c>
      <c r="P721">
        <f>VLOOKUP($A721,'Natural Gas'!$A:$F,6,FALSE)</f>
        <v>173750</v>
      </c>
      <c r="Q721">
        <f>VLOOKUP($A721,'Crude Oil - Brent'!$A:$F,2,FALSE)</f>
        <v>40.93</v>
      </c>
      <c r="R721">
        <f>VLOOKUP($A721,'Crude Oil - Brent'!$A:$F,6,FALSE)</f>
        <v>219200</v>
      </c>
    </row>
    <row r="722" spans="1:18" x14ac:dyDescent="0.3">
      <c r="A722" s="48">
        <v>44141</v>
      </c>
      <c r="B722" s="49">
        <v>2100</v>
      </c>
      <c r="C722">
        <f>VLOOKUP($A722,Aluminium!$A:$D,2,FALSE)</f>
        <v>1891.5</v>
      </c>
      <c r="D722">
        <f>VLOOKUP($A722,Aluminium!$A:$D,4,FALSE)</f>
        <v>1437675</v>
      </c>
      <c r="E722">
        <f>VLOOKUP($A722,Copper!$A:$D,2,FALSE)</f>
        <v>6938.5</v>
      </c>
      <c r="F722">
        <f>VLOOKUP($A722,Copper!$A:$D,4,FALSE)</f>
        <v>172450</v>
      </c>
      <c r="G722">
        <f>VLOOKUP($A722,Zinc!$A:$D,2,FALSE)</f>
        <v>2614.5</v>
      </c>
      <c r="H722">
        <f>VLOOKUP($A722,Zinc!$A:$D,4,FALSE)</f>
        <v>217800</v>
      </c>
      <c r="I722">
        <f>VLOOKUP($A722,'EUR-USD'!$A:$B,2,FALSE)</f>
        <v>1.1875</v>
      </c>
      <c r="J722">
        <f>VLOOKUP($A722,'USD-INR'!$A:$F,2,FALSE)</f>
        <v>74.260000000000005</v>
      </c>
      <c r="K722">
        <f>VLOOKUP($A722,'USD-INR'!$A:$F,6,FALSE)</f>
        <v>3130000</v>
      </c>
      <c r="L722">
        <f>VLOOKUP($A722,Coal!$A:$D,4,FALSE)</f>
        <v>0.47872340425531906</v>
      </c>
      <c r="M722">
        <f>VLOOKUP($A722,'Crude Oil - WTI'!$A:$F,2,FALSE)</f>
        <v>37.14</v>
      </c>
      <c r="N722">
        <f>VLOOKUP($A722,'Crude Oil - WTI'!$A:$F,6,FALSE)</f>
        <v>411030</v>
      </c>
      <c r="O722">
        <f>VLOOKUP($A722,'Natural Gas'!$A:$F,2,FALSE)</f>
        <v>2.8879999999999999</v>
      </c>
      <c r="P722">
        <f>VLOOKUP($A722,'Natural Gas'!$A:$F,6,FALSE)</f>
        <v>186660</v>
      </c>
      <c r="Q722">
        <f>VLOOKUP($A722,'Crude Oil - Brent'!$A:$F,2,FALSE)</f>
        <v>39.450000000000003</v>
      </c>
      <c r="R722">
        <f>VLOOKUP($A722,'Crude Oil - Brent'!$A:$F,6,FALSE)</f>
        <v>255440</v>
      </c>
    </row>
    <row r="723" spans="1:18" x14ac:dyDescent="0.3">
      <c r="A723" s="48">
        <v>44144</v>
      </c>
      <c r="B723" s="49">
        <v>2100</v>
      </c>
      <c r="C723">
        <f>VLOOKUP($A723,Aluminium!$A:$D,2,FALSE)</f>
        <v>1913</v>
      </c>
      <c r="D723">
        <f>VLOOKUP($A723,Aluminium!$A:$D,4,FALSE)</f>
        <v>1431575</v>
      </c>
      <c r="E723">
        <f>VLOOKUP($A723,Copper!$A:$D,2,FALSE)</f>
        <v>7034</v>
      </c>
      <c r="F723">
        <f>VLOOKUP($A723,Copper!$A:$D,4,FALSE)</f>
        <v>171125</v>
      </c>
      <c r="G723">
        <f>VLOOKUP($A723,Zinc!$A:$D,2,FALSE)</f>
        <v>2664.5</v>
      </c>
      <c r="H723">
        <f>VLOOKUP($A723,Zinc!$A:$D,4,FALSE)</f>
        <v>219300</v>
      </c>
      <c r="I723">
        <f>VLOOKUP($A723,'EUR-USD'!$A:$B,2,FALSE)</f>
        <v>1.1894</v>
      </c>
      <c r="J723">
        <f>VLOOKUP($A723,'USD-INR'!$A:$F,2,FALSE)</f>
        <v>74.23</v>
      </c>
      <c r="K723">
        <f>VLOOKUP($A723,'USD-INR'!$A:$F,6,FALSE)</f>
        <v>2410000</v>
      </c>
      <c r="L723">
        <f>VLOOKUP($A723,Coal!$A:$D,4,FALSE)</f>
        <v>0.48295837262562308</v>
      </c>
      <c r="M723">
        <f>VLOOKUP($A723,'Crude Oil - WTI'!$A:$F,2,FALSE)</f>
        <v>40.29</v>
      </c>
      <c r="N723">
        <f>VLOOKUP($A723,'Crude Oil - WTI'!$A:$F,6,FALSE)</f>
        <v>622920</v>
      </c>
      <c r="O723">
        <f>VLOOKUP($A723,'Natural Gas'!$A:$F,2,FALSE)</f>
        <v>2.859</v>
      </c>
      <c r="P723">
        <f>VLOOKUP($A723,'Natural Gas'!$A:$F,6,FALSE)</f>
        <v>125980</v>
      </c>
      <c r="Q723">
        <f>VLOOKUP($A723,'Crude Oil - Brent'!$A:$F,2,FALSE)</f>
        <v>42.4</v>
      </c>
      <c r="R723">
        <f>VLOOKUP($A723,'Crude Oil - Brent'!$A:$F,6,FALSE)</f>
        <v>393050</v>
      </c>
    </row>
    <row r="724" spans="1:18" x14ac:dyDescent="0.3">
      <c r="A724" s="48">
        <v>44145</v>
      </c>
      <c r="B724" s="49">
        <v>2100</v>
      </c>
      <c r="C724">
        <f>VLOOKUP($A724,Aluminium!$A:$D,2,FALSE)</f>
        <v>1880</v>
      </c>
      <c r="D724">
        <f>VLOOKUP($A724,Aluminium!$A:$D,4,FALSE)</f>
        <v>1425450</v>
      </c>
      <c r="E724">
        <f>VLOOKUP($A724,Copper!$A:$D,2,FALSE)</f>
        <v>6865.5</v>
      </c>
      <c r="F724">
        <f>VLOOKUP($A724,Copper!$A:$D,4,FALSE)</f>
        <v>169575</v>
      </c>
      <c r="G724">
        <f>VLOOKUP($A724,Zinc!$A:$D,2,FALSE)</f>
        <v>2617.5</v>
      </c>
      <c r="H724">
        <f>VLOOKUP($A724,Zinc!$A:$D,4,FALSE)</f>
        <v>221825</v>
      </c>
      <c r="I724">
        <f>VLOOKUP($A724,'EUR-USD'!$A:$B,2,FALSE)</f>
        <v>1.181</v>
      </c>
      <c r="J724">
        <f>VLOOKUP($A724,'USD-INR'!$A:$F,2,FALSE)</f>
        <v>74.38</v>
      </c>
      <c r="K724">
        <f>VLOOKUP($A724,'USD-INR'!$A:$F,6,FALSE)</f>
        <v>2730000</v>
      </c>
      <c r="L724">
        <f>VLOOKUP($A724,Coal!$A:$D,4,FALSE)</f>
        <v>0.49878999731110518</v>
      </c>
      <c r="M724">
        <f>VLOOKUP($A724,'Crude Oil - WTI'!$A:$F,2,FALSE)</f>
        <v>41.36</v>
      </c>
      <c r="N724">
        <f>VLOOKUP($A724,'Crude Oil - WTI'!$A:$F,6,FALSE)</f>
        <v>457050</v>
      </c>
      <c r="O724">
        <f>VLOOKUP($A724,'Natural Gas'!$A:$F,2,FALSE)</f>
        <v>2.9489999999999998</v>
      </c>
      <c r="P724">
        <f>VLOOKUP($A724,'Natural Gas'!$A:$F,6,FALSE)</f>
        <v>158190</v>
      </c>
      <c r="Q724">
        <f>VLOOKUP($A724,'Crude Oil - Brent'!$A:$F,2,FALSE)</f>
        <v>43.61</v>
      </c>
      <c r="R724">
        <f>VLOOKUP($A724,'Crude Oil - Brent'!$A:$F,6,FALSE)</f>
        <v>315250</v>
      </c>
    </row>
    <row r="725" spans="1:18" x14ac:dyDescent="0.3">
      <c r="A725" s="48">
        <v>44146</v>
      </c>
      <c r="B725" s="49">
        <v>2100</v>
      </c>
      <c r="C725">
        <f>VLOOKUP($A725,Aluminium!$A:$D,2,FALSE)</f>
        <v>1905</v>
      </c>
      <c r="D725">
        <f>VLOOKUP($A725,Aluminium!$A:$D,4,FALSE)</f>
        <v>1419225</v>
      </c>
      <c r="E725">
        <f>VLOOKUP($A725,Copper!$A:$D,2,FALSE)</f>
        <v>6912.5</v>
      </c>
      <c r="F725">
        <f>VLOOKUP($A725,Copper!$A:$D,4,FALSE)</f>
        <v>167825</v>
      </c>
      <c r="G725">
        <f>VLOOKUP($A725,Zinc!$A:$D,2,FALSE)</f>
        <v>2630.5</v>
      </c>
      <c r="H725">
        <f>VLOOKUP($A725,Zinc!$A:$D,4,FALSE)</f>
        <v>221625</v>
      </c>
      <c r="I725">
        <f>VLOOKUP($A725,'EUR-USD'!$A:$B,2,FALSE)</f>
        <v>1.1774</v>
      </c>
      <c r="J725">
        <f>VLOOKUP($A725,'USD-INR'!$A:$F,2,FALSE)</f>
        <v>74.48</v>
      </c>
      <c r="K725">
        <f>VLOOKUP($A725,'USD-INR'!$A:$F,6,FALSE)</f>
        <v>2029999.9999999998</v>
      </c>
      <c r="L725">
        <f>VLOOKUP($A725,Coal!$A:$D,4,FALSE)</f>
        <v>0.49812030075187969</v>
      </c>
      <c r="M725">
        <f>VLOOKUP($A725,'Crude Oil - WTI'!$A:$F,2,FALSE)</f>
        <v>41.45</v>
      </c>
      <c r="N725">
        <f>VLOOKUP($A725,'Crude Oil - WTI'!$A:$F,6,FALSE)</f>
        <v>443770</v>
      </c>
      <c r="O725">
        <f>VLOOKUP($A725,'Natural Gas'!$A:$F,2,FALSE)</f>
        <v>3.0310000000000001</v>
      </c>
      <c r="P725">
        <f>VLOOKUP($A725,'Natural Gas'!$A:$F,6,FALSE)</f>
        <v>139900</v>
      </c>
      <c r="Q725">
        <f>VLOOKUP($A725,'Crude Oil - Brent'!$A:$F,2,FALSE)</f>
        <v>43.8</v>
      </c>
      <c r="R725">
        <f>VLOOKUP($A725,'Crude Oil - Brent'!$A:$F,6,FALSE)</f>
        <v>346770</v>
      </c>
    </row>
    <row r="726" spans="1:18" x14ac:dyDescent="0.3">
      <c r="A726" s="48">
        <v>44147</v>
      </c>
      <c r="B726" s="49">
        <v>2100</v>
      </c>
      <c r="C726">
        <f>VLOOKUP($A726,Aluminium!$A:$D,2,FALSE)</f>
        <v>1904.5</v>
      </c>
      <c r="D726">
        <f>VLOOKUP($A726,Aluminium!$A:$D,4,FALSE)</f>
        <v>1420100</v>
      </c>
      <c r="E726">
        <f>VLOOKUP($A726,Copper!$A:$D,2,FALSE)</f>
        <v>6904</v>
      </c>
      <c r="F726">
        <f>VLOOKUP($A726,Copper!$A:$D,4,FALSE)</f>
        <v>166200</v>
      </c>
      <c r="G726">
        <f>VLOOKUP($A726,Zinc!$A:$D,2,FALSE)</f>
        <v>2593</v>
      </c>
      <c r="H726">
        <f>VLOOKUP($A726,Zinc!$A:$D,4,FALSE)</f>
        <v>221075</v>
      </c>
      <c r="I726">
        <f>VLOOKUP($A726,'EUR-USD'!$A:$B,2,FALSE)</f>
        <v>1.1798</v>
      </c>
      <c r="J726">
        <f>VLOOKUP($A726,'USD-INR'!$A:$F,2,FALSE)</f>
        <v>74.69</v>
      </c>
      <c r="K726">
        <f>VLOOKUP($A726,'USD-INR'!$A:$F,6,FALSE)</f>
        <v>2540000</v>
      </c>
      <c r="L726">
        <f>VLOOKUP($A726,Coal!$A:$D,4,FALSE)</f>
        <v>0.49738920872941489</v>
      </c>
      <c r="M726">
        <f>VLOOKUP($A726,'Crude Oil - WTI'!$A:$F,2,FALSE)</f>
        <v>41.12</v>
      </c>
      <c r="N726">
        <f>VLOOKUP($A726,'Crude Oil - WTI'!$A:$F,6,FALSE)</f>
        <v>401030</v>
      </c>
      <c r="O726">
        <f>VLOOKUP($A726,'Natural Gas'!$A:$F,2,FALSE)</f>
        <v>2.976</v>
      </c>
      <c r="P726">
        <f>VLOOKUP($A726,'Natural Gas'!$A:$F,6,FALSE)</f>
        <v>126610</v>
      </c>
      <c r="Q726">
        <f>VLOOKUP($A726,'Crude Oil - Brent'!$A:$F,2,FALSE)</f>
        <v>43.53</v>
      </c>
      <c r="R726">
        <f>VLOOKUP($A726,'Crude Oil - Brent'!$A:$F,6,FALSE)</f>
        <v>266040</v>
      </c>
    </row>
    <row r="727" spans="1:18" x14ac:dyDescent="0.3">
      <c r="A727" s="48">
        <v>44148</v>
      </c>
      <c r="B727" s="49">
        <v>2100</v>
      </c>
      <c r="C727">
        <f>VLOOKUP($A727,Aluminium!$A:$D,2,FALSE)</f>
        <v>1918</v>
      </c>
      <c r="D727">
        <f>VLOOKUP($A727,Aluminium!$A:$D,4,FALSE)</f>
        <v>1414675</v>
      </c>
      <c r="E727">
        <f>VLOOKUP($A727,Copper!$A:$D,2,FALSE)</f>
        <v>6926</v>
      </c>
      <c r="F727">
        <f>VLOOKUP($A727,Copper!$A:$D,4,FALSE)</f>
        <v>165200</v>
      </c>
      <c r="G727">
        <f>VLOOKUP($A727,Zinc!$A:$D,2,FALSE)</f>
        <v>2612.5</v>
      </c>
      <c r="H727">
        <f>VLOOKUP($A727,Zinc!$A:$D,4,FALSE)</f>
        <v>221050</v>
      </c>
      <c r="I727">
        <f>VLOOKUP($A727,'EUR-USD'!$A:$B,2,FALSE)</f>
        <v>1.1816</v>
      </c>
      <c r="J727">
        <f>VLOOKUP($A727,'USD-INR'!$A:$F,2,FALSE)</f>
        <v>74.67</v>
      </c>
      <c r="K727">
        <f>VLOOKUP($A727,'USD-INR'!$A:$F,6,FALSE)</f>
        <v>2340000</v>
      </c>
      <c r="L727">
        <f>VLOOKUP($A727,Coal!$A:$D,4,FALSE)</f>
        <v>0.49082630239721436</v>
      </c>
      <c r="M727">
        <f>VLOOKUP($A727,'Crude Oil - WTI'!$A:$F,2,FALSE)</f>
        <v>40.130000000000003</v>
      </c>
      <c r="N727">
        <f>VLOOKUP($A727,'Crude Oil - WTI'!$A:$F,6,FALSE)</f>
        <v>338190</v>
      </c>
      <c r="O727">
        <f>VLOOKUP($A727,'Natural Gas'!$A:$F,2,FALSE)</f>
        <v>2.9950000000000001</v>
      </c>
      <c r="P727">
        <f>VLOOKUP($A727,'Natural Gas'!$A:$F,6,FALSE)</f>
        <v>127130</v>
      </c>
      <c r="Q727">
        <f>VLOOKUP($A727,'Crude Oil - Brent'!$A:$F,2,FALSE)</f>
        <v>42.78</v>
      </c>
      <c r="R727">
        <f>VLOOKUP($A727,'Crude Oil - Brent'!$A:$F,6,FALSE)</f>
        <v>216740</v>
      </c>
    </row>
    <row r="728" spans="1:18" x14ac:dyDescent="0.3">
      <c r="A728" s="48">
        <v>44151</v>
      </c>
      <c r="B728" s="49">
        <v>3000</v>
      </c>
      <c r="C728">
        <f>VLOOKUP($A728,Aluminium!$A:$D,2,FALSE)</f>
        <v>1933</v>
      </c>
      <c r="D728">
        <f>VLOOKUP($A728,Aluminium!$A:$D,4,FALSE)</f>
        <v>1413775</v>
      </c>
      <c r="E728">
        <f>VLOOKUP($A728,Copper!$A:$D,2,FALSE)</f>
        <v>7113</v>
      </c>
      <c r="F728">
        <f>VLOOKUP($A728,Copper!$A:$D,4,FALSE)</f>
        <v>163025</v>
      </c>
      <c r="G728">
        <f>VLOOKUP($A728,Zinc!$A:$D,2,FALSE)</f>
        <v>2653</v>
      </c>
      <c r="H728">
        <f>VLOOKUP($A728,Zinc!$A:$D,4,FALSE)</f>
        <v>220850</v>
      </c>
      <c r="I728">
        <f>VLOOKUP($A728,'EUR-USD'!$A:$B,2,FALSE)</f>
        <v>1.1834</v>
      </c>
      <c r="J728">
        <f>AVERAGE(J727,J729)</f>
        <v>74.585000000000008</v>
      </c>
      <c r="K728">
        <f>AVERAGE(K727,K729)</f>
        <v>2345000</v>
      </c>
      <c r="L728">
        <f>VLOOKUP($A728,Coal!$A:$D,4,FALSE)</f>
        <v>0.49136876444202804</v>
      </c>
      <c r="M728">
        <f>VLOOKUP($A728,'Crude Oil - WTI'!$A:$F,2,FALSE)</f>
        <v>41.34</v>
      </c>
      <c r="N728">
        <f>VLOOKUP($A728,'Crude Oil - WTI'!$A:$F,6,FALSE)</f>
        <v>378790</v>
      </c>
      <c r="O728">
        <f>VLOOKUP($A728,'Natural Gas'!$A:$F,2,FALSE)</f>
        <v>2.6970000000000001</v>
      </c>
      <c r="P728">
        <f>VLOOKUP($A728,'Natural Gas'!$A:$F,6,FALSE)</f>
        <v>189360</v>
      </c>
      <c r="Q728">
        <f>VLOOKUP($A728,'Crude Oil - Brent'!$A:$F,2,FALSE)</f>
        <v>43.82</v>
      </c>
      <c r="R728">
        <f>VLOOKUP($A728,'Crude Oil - Brent'!$A:$F,6,FALSE)</f>
        <v>268430</v>
      </c>
    </row>
    <row r="729" spans="1:18" x14ac:dyDescent="0.3">
      <c r="A729" s="48">
        <v>44152</v>
      </c>
      <c r="B729" s="49">
        <v>3000</v>
      </c>
      <c r="C729">
        <f>VLOOKUP($A729,Aluminium!$A:$D,2,FALSE)</f>
        <v>1944.5</v>
      </c>
      <c r="D729">
        <f>VLOOKUP($A729,Aluminium!$A:$D,4,FALSE)</f>
        <v>1416700</v>
      </c>
      <c r="E729">
        <f>VLOOKUP($A729,Copper!$A:$D,2,FALSE)</f>
        <v>7050</v>
      </c>
      <c r="F729">
        <f>VLOOKUP($A729,Copper!$A:$D,4,FALSE)</f>
        <v>161700</v>
      </c>
      <c r="G729">
        <f>VLOOKUP($A729,Zinc!$A:$D,2,FALSE)</f>
        <v>2663.5</v>
      </c>
      <c r="H729">
        <f>VLOOKUP($A729,Zinc!$A:$D,4,FALSE)</f>
        <v>220475</v>
      </c>
      <c r="I729">
        <f>VLOOKUP($A729,'EUR-USD'!$A:$B,2,FALSE)</f>
        <v>1.1880999999999999</v>
      </c>
      <c r="J729">
        <f>VLOOKUP($A729,'USD-INR'!$A:$F,2,FALSE)</f>
        <v>74.5</v>
      </c>
      <c r="K729">
        <f>VLOOKUP($A729,'USD-INR'!$A:$F,6,FALSE)</f>
        <v>2350000</v>
      </c>
      <c r="L729">
        <f>VLOOKUP($A729,Coal!$A:$D,4,FALSE)</f>
        <v>0.48657718120805371</v>
      </c>
      <c r="M729">
        <f>VLOOKUP($A729,'Crude Oil - WTI'!$A:$F,2,FALSE)</f>
        <v>41.43</v>
      </c>
      <c r="N729">
        <f>VLOOKUP($A729,'Crude Oil - WTI'!$A:$F,6,FALSE)</f>
        <v>243680</v>
      </c>
      <c r="O729">
        <f>VLOOKUP($A729,'Natural Gas'!$A:$F,2,FALSE)</f>
        <v>2.6920000000000002</v>
      </c>
      <c r="P729">
        <f>VLOOKUP($A729,'Natural Gas'!$A:$F,6,FALSE)</f>
        <v>110710</v>
      </c>
      <c r="Q729">
        <f>VLOOKUP($A729,'Crude Oil - Brent'!$A:$F,2,FALSE)</f>
        <v>43.75</v>
      </c>
      <c r="R729">
        <f>VLOOKUP($A729,'Crude Oil - Brent'!$A:$F,6,FALSE)</f>
        <v>226350</v>
      </c>
    </row>
    <row r="730" spans="1:18" x14ac:dyDescent="0.3">
      <c r="A730" s="48">
        <v>44153</v>
      </c>
      <c r="B730" s="49">
        <v>3000</v>
      </c>
      <c r="C730">
        <f>VLOOKUP($A730,Aluminium!$A:$D,2,FALSE)</f>
        <v>1978</v>
      </c>
      <c r="D730">
        <f>VLOOKUP($A730,Aluminium!$A:$D,4,FALSE)</f>
        <v>1409575</v>
      </c>
      <c r="E730">
        <f>VLOOKUP($A730,Copper!$A:$D,2,FALSE)</f>
        <v>7083</v>
      </c>
      <c r="F730">
        <f>VLOOKUP($A730,Copper!$A:$D,4,FALSE)</f>
        <v>160200</v>
      </c>
      <c r="G730">
        <f>VLOOKUP($A730,Zinc!$A:$D,2,FALSE)</f>
        <v>2732.5</v>
      </c>
      <c r="H730">
        <f>VLOOKUP($A730,Zinc!$A:$D,4,FALSE)</f>
        <v>220300</v>
      </c>
      <c r="I730">
        <f>VLOOKUP($A730,'EUR-USD'!$A:$B,2,FALSE)</f>
        <v>1.1869000000000001</v>
      </c>
      <c r="J730">
        <f>VLOOKUP($A730,'USD-INR'!$A:$F,2,FALSE)</f>
        <v>74.239999999999995</v>
      </c>
      <c r="K730">
        <f>VLOOKUP($A730,'USD-INR'!$A:$F,6,FALSE)</f>
        <v>3080000</v>
      </c>
      <c r="L730">
        <f>VLOOKUP($A730,Coal!$A:$D,4,FALSE)</f>
        <v>0.49771012931034492</v>
      </c>
      <c r="M730">
        <f>VLOOKUP($A730,'Crude Oil - WTI'!$A:$F,2,FALSE)</f>
        <v>41.82</v>
      </c>
      <c r="N730">
        <f>VLOOKUP($A730,'Crude Oil - WTI'!$A:$F,6,FALSE)</f>
        <v>107010</v>
      </c>
      <c r="O730">
        <f>VLOOKUP($A730,'Natural Gas'!$A:$F,2,FALSE)</f>
        <v>2.7120000000000002</v>
      </c>
      <c r="P730">
        <f>VLOOKUP($A730,'Natural Gas'!$A:$F,6,FALSE)</f>
        <v>124470</v>
      </c>
      <c r="Q730">
        <f>VLOOKUP($A730,'Crude Oil - Brent'!$A:$F,2,FALSE)</f>
        <v>44.34</v>
      </c>
      <c r="R730">
        <f>VLOOKUP($A730,'Crude Oil - Brent'!$A:$F,6,FALSE)</f>
        <v>242880</v>
      </c>
    </row>
    <row r="731" spans="1:18" x14ac:dyDescent="0.3">
      <c r="A731" s="48">
        <v>44154</v>
      </c>
      <c r="B731" s="49">
        <v>3000</v>
      </c>
      <c r="C731">
        <f>VLOOKUP($A731,Aluminium!$A:$D,2,FALSE)</f>
        <v>1983</v>
      </c>
      <c r="D731">
        <f>VLOOKUP($A731,Aluminium!$A:$D,4,FALSE)</f>
        <v>1404425</v>
      </c>
      <c r="E731">
        <f>VLOOKUP($A731,Copper!$A:$D,2,FALSE)</f>
        <v>7028</v>
      </c>
      <c r="F731">
        <f>VLOOKUP($A731,Copper!$A:$D,4,FALSE)</f>
        <v>159475</v>
      </c>
      <c r="G731">
        <f>VLOOKUP($A731,Zinc!$A:$D,2,FALSE)</f>
        <v>2721</v>
      </c>
      <c r="H731">
        <f>VLOOKUP($A731,Zinc!$A:$D,4,FALSE)</f>
        <v>220275</v>
      </c>
      <c r="I731">
        <f>VLOOKUP($A731,'EUR-USD'!$A:$B,2,FALSE)</f>
        <v>1.1836</v>
      </c>
      <c r="J731">
        <f>VLOOKUP($A731,'USD-INR'!$A:$F,2,FALSE)</f>
        <v>74.290000000000006</v>
      </c>
      <c r="K731">
        <f>VLOOKUP($A731,'USD-INR'!$A:$F,6,FALSE)</f>
        <v>1770000</v>
      </c>
      <c r="L731">
        <f>VLOOKUP($A731,Coal!$A:$D,4,FALSE)</f>
        <v>0.50477857046708841</v>
      </c>
      <c r="M731">
        <f>VLOOKUP($A731,'Crude Oil - WTI'!$A:$F,2,FALSE)</f>
        <v>41.74</v>
      </c>
      <c r="N731">
        <f>VLOOKUP($A731,'Crude Oil - WTI'!$A:$F,6,FALSE)</f>
        <v>88140</v>
      </c>
      <c r="O731">
        <f>VLOOKUP($A731,'Natural Gas'!$A:$F,2,FALSE)</f>
        <v>2.5920000000000001</v>
      </c>
      <c r="P731">
        <f>VLOOKUP($A731,'Natural Gas'!$A:$F,6,FALSE)</f>
        <v>159960</v>
      </c>
      <c r="Q731">
        <f>VLOOKUP($A731,'Crude Oil - Brent'!$A:$F,2,FALSE)</f>
        <v>44.2</v>
      </c>
      <c r="R731">
        <f>VLOOKUP($A731,'Crude Oil - Brent'!$A:$F,6,FALSE)</f>
        <v>210300</v>
      </c>
    </row>
    <row r="732" spans="1:18" x14ac:dyDescent="0.3">
      <c r="A732" s="48">
        <v>44155</v>
      </c>
      <c r="B732" s="49">
        <v>3000</v>
      </c>
      <c r="C732">
        <f>VLOOKUP($A732,Aluminium!$A:$D,2,FALSE)</f>
        <v>1984</v>
      </c>
      <c r="D732">
        <f>VLOOKUP($A732,Aluminium!$A:$D,4,FALSE)</f>
        <v>1399525</v>
      </c>
      <c r="E732">
        <f>VLOOKUP($A732,Copper!$A:$D,2,FALSE)</f>
        <v>7178.5</v>
      </c>
      <c r="F732">
        <f>VLOOKUP($A732,Copper!$A:$D,4,FALSE)</f>
        <v>157350</v>
      </c>
      <c r="G732">
        <f>VLOOKUP($A732,Zinc!$A:$D,2,FALSE)</f>
        <v>2787</v>
      </c>
      <c r="H732">
        <f>VLOOKUP($A732,Zinc!$A:$D,4,FALSE)</f>
        <v>222675</v>
      </c>
      <c r="I732">
        <f>VLOOKUP($A732,'EUR-USD'!$A:$B,2,FALSE)</f>
        <v>1.1872</v>
      </c>
      <c r="J732">
        <f>VLOOKUP($A732,'USD-INR'!$A:$F,2,FALSE)</f>
        <v>74.180000000000007</v>
      </c>
      <c r="K732">
        <f>VLOOKUP($A732,'USD-INR'!$A:$F,6,FALSE)</f>
        <v>2020000</v>
      </c>
      <c r="L732">
        <f>VLOOKUP($A732,Coal!$A:$D,4,FALSE)</f>
        <v>0.51833378269075225</v>
      </c>
      <c r="M732">
        <f>VLOOKUP($A732,'Crude Oil - WTI'!$A:$F,2,FALSE)</f>
        <v>42.15</v>
      </c>
      <c r="N732">
        <f>VLOOKUP($A732,'Crude Oil - WTI'!$A:$F,6,FALSE)</f>
        <v>29780</v>
      </c>
      <c r="O732">
        <f>VLOOKUP($A732,'Natural Gas'!$A:$F,2,FALSE)</f>
        <v>2.65</v>
      </c>
      <c r="P732">
        <f>VLOOKUP($A732,'Natural Gas'!$A:$F,6,FALSE)</f>
        <v>76190</v>
      </c>
      <c r="Q732">
        <f>VLOOKUP($A732,'Crude Oil - Brent'!$A:$F,2,FALSE)</f>
        <v>44.96</v>
      </c>
      <c r="R732">
        <f>VLOOKUP($A732,'Crude Oil - Brent'!$A:$F,6,FALSE)</f>
        <v>264010</v>
      </c>
    </row>
    <row r="733" spans="1:18" x14ac:dyDescent="0.3">
      <c r="A733" s="48">
        <v>44158</v>
      </c>
      <c r="B733" s="49">
        <v>3000</v>
      </c>
      <c r="C733">
        <f>VLOOKUP($A733,Aluminium!$A:$D,2,FALSE)</f>
        <v>1969.5</v>
      </c>
      <c r="D733">
        <f>VLOOKUP($A733,Aluminium!$A:$D,4,FALSE)</f>
        <v>1395525</v>
      </c>
      <c r="E733">
        <f>VLOOKUP($A733,Copper!$A:$D,2,FALSE)</f>
        <v>7215.5</v>
      </c>
      <c r="F733">
        <f>VLOOKUP($A733,Copper!$A:$D,4,FALSE)</f>
        <v>156075</v>
      </c>
      <c r="G733">
        <f>VLOOKUP($A733,Zinc!$A:$D,2,FALSE)</f>
        <v>2756</v>
      </c>
      <c r="H733">
        <f>VLOOKUP($A733,Zinc!$A:$D,4,FALSE)</f>
        <v>222975</v>
      </c>
      <c r="I733">
        <f>VLOOKUP($A733,'EUR-USD'!$A:$B,2,FALSE)</f>
        <v>1.1902999999999999</v>
      </c>
      <c r="J733">
        <f>VLOOKUP($A733,'USD-INR'!$A:$F,2,FALSE)</f>
        <v>74.08</v>
      </c>
      <c r="K733">
        <f>VLOOKUP($A733,'USD-INR'!$A:$F,6,FALSE)</f>
        <v>1700000</v>
      </c>
      <c r="L733">
        <f>VLOOKUP($A733,Coal!$A:$D,4,FALSE)</f>
        <v>0.52645788336933041</v>
      </c>
      <c r="M733">
        <f>VLOOKUP($A733,'Crude Oil - WTI'!$A:$F,2,FALSE)</f>
        <v>43.06</v>
      </c>
      <c r="N733">
        <f>VLOOKUP($A733,'Crude Oil - WTI'!$A:$F,6,FALSE)</f>
        <v>300720</v>
      </c>
      <c r="O733">
        <f>VLOOKUP($A733,'Natural Gas'!$A:$F,2,FALSE)</f>
        <v>2.7109999999999999</v>
      </c>
      <c r="P733">
        <f>VLOOKUP($A733,'Natural Gas'!$A:$F,6,FALSE)</f>
        <v>38780</v>
      </c>
      <c r="Q733">
        <f>VLOOKUP($A733,'Crude Oil - Brent'!$A:$F,2,FALSE)</f>
        <v>46.06</v>
      </c>
      <c r="R733">
        <f>VLOOKUP($A733,'Crude Oil - Brent'!$A:$F,6,FALSE)</f>
        <v>267250</v>
      </c>
    </row>
    <row r="734" spans="1:18" x14ac:dyDescent="0.3">
      <c r="A734" s="48">
        <v>44159</v>
      </c>
      <c r="B734" s="49">
        <v>3000</v>
      </c>
      <c r="C734">
        <f>VLOOKUP($A734,Aluminium!$A:$D,2,FALSE)</f>
        <v>1964.5</v>
      </c>
      <c r="D734">
        <f>VLOOKUP($A734,Aluminium!$A:$D,4,FALSE)</f>
        <v>1392250</v>
      </c>
      <c r="E734">
        <f>VLOOKUP($A734,Copper!$A:$D,2,FALSE)</f>
        <v>7302</v>
      </c>
      <c r="F734">
        <f>VLOOKUP($A734,Copper!$A:$D,4,FALSE)</f>
        <v>154825</v>
      </c>
      <c r="G734">
        <f>VLOOKUP($A734,Zinc!$A:$D,2,FALSE)</f>
        <v>2745</v>
      </c>
      <c r="H734">
        <f>VLOOKUP($A734,Zinc!$A:$D,4,FALSE)</f>
        <v>222575</v>
      </c>
      <c r="I734">
        <f>VLOOKUP($A734,'EUR-USD'!$A:$B,2,FALSE)</f>
        <v>1.1869000000000001</v>
      </c>
      <c r="J734">
        <f>VLOOKUP($A734,'USD-INR'!$A:$F,2,FALSE)</f>
        <v>74.03</v>
      </c>
      <c r="K734">
        <f>VLOOKUP($A734,'USD-INR'!$A:$F,6,FALSE)</f>
        <v>2360000</v>
      </c>
      <c r="L734">
        <f>VLOOKUP($A734,Coal!$A:$D,4,FALSE)</f>
        <v>0.55045251924895311</v>
      </c>
      <c r="M734">
        <f>VLOOKUP($A734,'Crude Oil - WTI'!$A:$F,2,FALSE)</f>
        <v>44.91</v>
      </c>
      <c r="N734">
        <f>VLOOKUP($A734,'Crude Oil - WTI'!$A:$F,6,FALSE)</f>
        <v>418530</v>
      </c>
      <c r="O734">
        <f>VLOOKUP($A734,'Natural Gas'!$A:$F,2,FALSE)</f>
        <v>2.7749999999999999</v>
      </c>
      <c r="P734">
        <f>VLOOKUP($A734,'Natural Gas'!$A:$F,6,FALSE)</f>
        <v>41700</v>
      </c>
      <c r="Q734">
        <f>VLOOKUP($A734,'Crude Oil - Brent'!$A:$F,2,FALSE)</f>
        <v>47.86</v>
      </c>
      <c r="R734">
        <f>VLOOKUP($A734,'Crude Oil - Brent'!$A:$F,6,FALSE)</f>
        <v>263240</v>
      </c>
    </row>
    <row r="735" spans="1:18" x14ac:dyDescent="0.3">
      <c r="A735" s="48">
        <v>44160</v>
      </c>
      <c r="B735" s="49">
        <v>3000</v>
      </c>
      <c r="C735">
        <f>VLOOKUP($A735,Aluminium!$A:$D,2,FALSE)</f>
        <v>1967</v>
      </c>
      <c r="D735">
        <f>VLOOKUP($A735,Aluminium!$A:$D,4,FALSE)</f>
        <v>1388250</v>
      </c>
      <c r="E735">
        <f>VLOOKUP($A735,Copper!$A:$D,2,FALSE)</f>
        <v>7238.5</v>
      </c>
      <c r="F735">
        <f>VLOOKUP($A735,Copper!$A:$D,4,FALSE)</f>
        <v>153175</v>
      </c>
      <c r="G735">
        <f>VLOOKUP($A735,Zinc!$A:$D,2,FALSE)</f>
        <v>2727.5</v>
      </c>
      <c r="H735">
        <f>VLOOKUP($A735,Zinc!$A:$D,4,FALSE)</f>
        <v>222300</v>
      </c>
      <c r="I735">
        <f>VLOOKUP($A735,'EUR-USD'!$A:$B,2,FALSE)</f>
        <v>1.1895</v>
      </c>
      <c r="J735">
        <f>VLOOKUP($A735,'USD-INR'!$A:$F,2,FALSE)</f>
        <v>73.98</v>
      </c>
      <c r="K735">
        <f>VLOOKUP($A735,'USD-INR'!$A:$F,6,FALSE)</f>
        <v>729510</v>
      </c>
      <c r="L735">
        <f>VLOOKUP($A735,Coal!$A:$D,4,FALSE)</f>
        <v>0.55555555555555558</v>
      </c>
      <c r="M735">
        <f>VLOOKUP($A735,'Crude Oil - WTI'!$A:$F,2,FALSE)</f>
        <v>45.71</v>
      </c>
      <c r="N735">
        <f>VLOOKUP($A735,'Crude Oil - WTI'!$A:$F,6,FALSE)</f>
        <v>417180</v>
      </c>
      <c r="O735">
        <f>VLOOKUP($A735,'Natural Gas'!$A:$F,2,FALSE)</f>
        <v>2.8959999999999999</v>
      </c>
      <c r="P735">
        <f>VLOOKUP($A735,'Natural Gas'!$A:$F,6,FALSE)</f>
        <v>5630</v>
      </c>
      <c r="Q735">
        <f>VLOOKUP($A735,'Crude Oil - Brent'!$A:$F,2,FALSE)</f>
        <v>48.61</v>
      </c>
      <c r="R735">
        <f>VLOOKUP($A735,'Crude Oil - Brent'!$A:$F,6,FALSE)</f>
        <v>231030</v>
      </c>
    </row>
    <row r="736" spans="1:18" x14ac:dyDescent="0.3">
      <c r="A736" s="48">
        <v>44161</v>
      </c>
      <c r="B736" s="49">
        <v>3000</v>
      </c>
      <c r="C736">
        <f>VLOOKUP($A736,Aluminium!$A:$D,2,FALSE)</f>
        <v>1961.5</v>
      </c>
      <c r="D736">
        <f>VLOOKUP($A736,Aluminium!$A:$D,4,FALSE)</f>
        <v>1383250</v>
      </c>
      <c r="E736">
        <f>VLOOKUP($A736,Copper!$A:$D,2,FALSE)</f>
        <v>7356.5</v>
      </c>
      <c r="F736">
        <f>VLOOKUP($A736,Copper!$A:$D,4,FALSE)</f>
        <v>152025</v>
      </c>
      <c r="G736">
        <f>VLOOKUP($A736,Zinc!$A:$D,2,FALSE)</f>
        <v>2754.5</v>
      </c>
      <c r="H736">
        <f>VLOOKUP($A736,Zinc!$A:$D,4,FALSE)</f>
        <v>221875</v>
      </c>
      <c r="I736">
        <f>VLOOKUP($A736,'EUR-USD'!$A:$B,2,FALSE)</f>
        <v>1.1896</v>
      </c>
      <c r="J736">
        <f>VLOOKUP($A736,'USD-INR'!$A:$F,2,FALSE)</f>
        <v>74.08</v>
      </c>
      <c r="K736">
        <f>VLOOKUP($A736,'USD-INR'!$A:$F,6,FALSE)</f>
        <v>2190000</v>
      </c>
      <c r="L736">
        <f>VLOOKUP($A736,Coal!$A:$D,4,FALSE)</f>
        <v>0.55683045356371497</v>
      </c>
      <c r="M736">
        <f>VLOOKUP($A736,'Crude Oil - WTI'!$A:$F,2,FALSE)</f>
        <v>44.98</v>
      </c>
      <c r="N736">
        <f>AVERAGE(N735,N737)</f>
        <v>391155</v>
      </c>
      <c r="O736">
        <f>VLOOKUP($A736,'Natural Gas'!$A:$F,2,FALSE)</f>
        <v>2.93</v>
      </c>
      <c r="P736">
        <f>AVERAGE(P735,P737)</f>
        <v>49850</v>
      </c>
      <c r="Q736">
        <f>VLOOKUP($A736,'Crude Oil - Brent'!$A:$F,2,FALSE)</f>
        <v>47.8</v>
      </c>
      <c r="R736">
        <f>VLOOKUP($A736,'Crude Oil - Brent'!$A:$F,6,FALSE)</f>
        <v>88760</v>
      </c>
    </row>
    <row r="737" spans="1:18" x14ac:dyDescent="0.3">
      <c r="A737" s="48">
        <v>44162</v>
      </c>
      <c r="B737" s="49">
        <v>3000</v>
      </c>
      <c r="C737">
        <f>VLOOKUP($A737,Aluminium!$A:$D,2,FALSE)</f>
        <v>1975</v>
      </c>
      <c r="D737">
        <f>VLOOKUP($A737,Aluminium!$A:$D,4,FALSE)</f>
        <v>1378025</v>
      </c>
      <c r="E737">
        <f>VLOOKUP($A737,Copper!$A:$D,2,FALSE)</f>
        <v>7462</v>
      </c>
      <c r="F737">
        <f>VLOOKUP($A737,Copper!$A:$D,4,FALSE)</f>
        <v>150775</v>
      </c>
      <c r="G737">
        <f>VLOOKUP($A737,Zinc!$A:$D,2,FALSE)</f>
        <v>2760</v>
      </c>
      <c r="H737">
        <f>VLOOKUP($A737,Zinc!$A:$D,4,FALSE)</f>
        <v>221325</v>
      </c>
      <c r="I737">
        <f>VLOOKUP($A737,'EUR-USD'!$A:$B,2,FALSE)</f>
        <v>1.1924999999999999</v>
      </c>
      <c r="J737">
        <f>VLOOKUP($A737,'USD-INR'!$A:$F,2,FALSE)</f>
        <v>74.2</v>
      </c>
      <c r="K737">
        <f>VLOOKUP($A737,'USD-INR'!$A:$F,6,FALSE)</f>
        <v>2710000</v>
      </c>
      <c r="L737">
        <f>VLOOKUP($A737,Coal!$A:$D,4,FALSE)</f>
        <v>0.55727762803234504</v>
      </c>
      <c r="M737">
        <f>VLOOKUP($A737,'Crude Oil - WTI'!$A:$F,2,FALSE)</f>
        <v>45.53</v>
      </c>
      <c r="N737">
        <f>VLOOKUP($A737,'Crude Oil - WTI'!$A:$F,6,FALSE)</f>
        <v>365130</v>
      </c>
      <c r="O737">
        <f>VLOOKUP($A737,'Natural Gas'!$A:$F,2,FALSE)</f>
        <v>2.843</v>
      </c>
      <c r="P737">
        <f>VLOOKUP($A737,'Natural Gas'!$A:$F,6,FALSE)</f>
        <v>94070</v>
      </c>
      <c r="Q737">
        <f>VLOOKUP($A737,'Crude Oil - Brent'!$A:$F,2,FALSE)</f>
        <v>48.18</v>
      </c>
      <c r="R737">
        <f>VLOOKUP($A737,'Crude Oil - Brent'!$A:$F,6,FALSE)</f>
        <v>87750</v>
      </c>
    </row>
    <row r="738" spans="1:18" x14ac:dyDescent="0.3">
      <c r="A738" s="48">
        <v>44165</v>
      </c>
      <c r="B738" s="49">
        <v>3000</v>
      </c>
      <c r="C738">
        <f>VLOOKUP($A738,Aluminium!$A:$D,2,FALSE)</f>
        <v>2014.5</v>
      </c>
      <c r="D738">
        <f>VLOOKUP($A738,Aluminium!$A:$D,4,FALSE)</f>
        <v>1374025</v>
      </c>
      <c r="E738">
        <f>VLOOKUP($A738,Copper!$A:$D,2,FALSE)</f>
        <v>7674.5</v>
      </c>
      <c r="F738">
        <f>VLOOKUP($A738,Copper!$A:$D,4,FALSE)</f>
        <v>149800</v>
      </c>
      <c r="G738">
        <f>VLOOKUP($A738,Zinc!$A:$D,2,FALSE)</f>
        <v>2809.5</v>
      </c>
      <c r="H738">
        <f>VLOOKUP($A738,Zinc!$A:$D,4,FALSE)</f>
        <v>220625</v>
      </c>
      <c r="I738">
        <f>VLOOKUP($A738,'EUR-USD'!$A:$B,2,FALSE)</f>
        <v>1.1976</v>
      </c>
      <c r="J738">
        <f>AVERAGE(J737,J739)</f>
        <v>74.039999999999992</v>
      </c>
      <c r="K738">
        <f>AVERAGE(K737,K739)</f>
        <v>3220000</v>
      </c>
      <c r="L738">
        <f>VLOOKUP($A738,Coal!$A:$D,4,FALSE)</f>
        <v>0.56033606612914155</v>
      </c>
      <c r="M738">
        <f>VLOOKUP($A738,'Crude Oil - WTI'!$A:$F,2,FALSE)</f>
        <v>45.34</v>
      </c>
      <c r="N738">
        <f>VLOOKUP($A738,'Crude Oil - WTI'!$A:$F,6,FALSE)</f>
        <v>370760</v>
      </c>
      <c r="O738">
        <f>VLOOKUP($A738,'Natural Gas'!$A:$F,2,FALSE)</f>
        <v>2.8820000000000001</v>
      </c>
      <c r="P738">
        <f>VLOOKUP($A738,'Natural Gas'!$A:$F,6,FALSE)</f>
        <v>146180</v>
      </c>
      <c r="Q738">
        <f>VLOOKUP($A738,'Crude Oil - Brent'!$A:$F,2,FALSE)</f>
        <v>47.59</v>
      </c>
      <c r="R738">
        <f>VLOOKUP($A738,'Crude Oil - Brent'!$A:$F,6,FALSE)</f>
        <v>20680</v>
      </c>
    </row>
    <row r="739" spans="1:18" x14ac:dyDescent="0.3">
      <c r="A739" s="48">
        <v>44166</v>
      </c>
      <c r="B739" s="49">
        <v>5600</v>
      </c>
      <c r="C739">
        <f>VLOOKUP($A739,Aluminium!$A:$D,2,FALSE)</f>
        <v>2045.5</v>
      </c>
      <c r="D739">
        <f>VLOOKUP($A739,Aluminium!$A:$D,4,FALSE)</f>
        <v>1368125</v>
      </c>
      <c r="E739">
        <f>VLOOKUP($A739,Copper!$A:$D,2,FALSE)</f>
        <v>7644</v>
      </c>
      <c r="F739">
        <f>VLOOKUP($A739,Copper!$A:$D,4,FALSE)</f>
        <v>149925</v>
      </c>
      <c r="G739">
        <f>VLOOKUP($A739,Zinc!$A:$D,2,FALSE)</f>
        <v>2768.5</v>
      </c>
      <c r="H739">
        <f>VLOOKUP($A739,Zinc!$A:$D,4,FALSE)</f>
        <v>220500</v>
      </c>
      <c r="I739">
        <f>VLOOKUP($A739,'EUR-USD'!$A:$B,2,FALSE)</f>
        <v>1.1967000000000001</v>
      </c>
      <c r="J739">
        <f>VLOOKUP($A739,'USD-INR'!$A:$F,2,FALSE)</f>
        <v>73.88</v>
      </c>
      <c r="K739">
        <f>VLOOKUP($A739,'USD-INR'!$A:$F,6,FALSE)</f>
        <v>3730000</v>
      </c>
      <c r="L739">
        <f>VLOOKUP($A739,Coal!$A:$D,4,FALSE)</f>
        <v>0.56848944233892806</v>
      </c>
      <c r="M739">
        <f>VLOOKUP($A739,'Crude Oil - WTI'!$A:$F,2,FALSE)</f>
        <v>44.55</v>
      </c>
      <c r="N739">
        <f>VLOOKUP($A739,'Crude Oil - WTI'!$A:$F,6,FALSE)</f>
        <v>314920</v>
      </c>
      <c r="O739">
        <f>VLOOKUP($A739,'Natural Gas'!$A:$F,2,FALSE)</f>
        <v>2.88</v>
      </c>
      <c r="P739">
        <f>VLOOKUP($A739,'Natural Gas'!$A:$F,6,FALSE)</f>
        <v>137670</v>
      </c>
      <c r="Q739">
        <f>VLOOKUP($A739,'Crude Oil - Brent'!$A:$F,2,FALSE)</f>
        <v>47.42</v>
      </c>
      <c r="R739">
        <f>VLOOKUP($A739,'Crude Oil - Brent'!$A:$F,6,FALSE)</f>
        <v>258690</v>
      </c>
    </row>
    <row r="740" spans="1:18" x14ac:dyDescent="0.3">
      <c r="A740" s="48">
        <v>44167</v>
      </c>
      <c r="B740" s="49">
        <v>5600</v>
      </c>
      <c r="C740">
        <f>VLOOKUP($A740,Aluminium!$A:$D,2,FALSE)</f>
        <v>2051.5</v>
      </c>
      <c r="D740">
        <f>VLOOKUP($A740,Aluminium!$A:$D,4,FALSE)</f>
        <v>1364175</v>
      </c>
      <c r="E740">
        <f>VLOOKUP($A740,Copper!$A:$D,2,FALSE)</f>
        <v>7616.5</v>
      </c>
      <c r="F740">
        <f>VLOOKUP($A740,Copper!$A:$D,4,FALSE)</f>
        <v>149675</v>
      </c>
      <c r="G740">
        <f>VLOOKUP($A740,Zinc!$A:$D,2,FALSE)</f>
        <v>2725</v>
      </c>
      <c r="H740">
        <f>VLOOKUP($A740,Zinc!$A:$D,4,FALSE)</f>
        <v>220275</v>
      </c>
      <c r="I740">
        <f>VLOOKUP($A740,'EUR-USD'!$A:$B,2,FALSE)</f>
        <v>1.206</v>
      </c>
      <c r="J740">
        <f>VLOOKUP($A740,'USD-INR'!$A:$F,2,FALSE)</f>
        <v>74</v>
      </c>
      <c r="K740">
        <f>VLOOKUP($A740,'USD-INR'!$A:$F,6,FALSE)</f>
        <v>3980000</v>
      </c>
      <c r="L740">
        <f>VLOOKUP($A740,Coal!$A:$D,4,FALSE)</f>
        <v>0.57972972972972969</v>
      </c>
      <c r="M740">
        <f>VLOOKUP($A740,'Crude Oil - WTI'!$A:$F,2,FALSE)</f>
        <v>45.28</v>
      </c>
      <c r="N740">
        <f>VLOOKUP($A740,'Crude Oil - WTI'!$A:$F,6,FALSE)</f>
        <v>368850</v>
      </c>
      <c r="O740">
        <f>VLOOKUP($A740,'Natural Gas'!$A:$F,2,FALSE)</f>
        <v>2.78</v>
      </c>
      <c r="P740">
        <f>VLOOKUP($A740,'Natural Gas'!$A:$F,6,FALSE)</f>
        <v>142880</v>
      </c>
      <c r="Q740">
        <f>VLOOKUP($A740,'Crude Oil - Brent'!$A:$F,2,FALSE)</f>
        <v>48.25</v>
      </c>
      <c r="R740">
        <f>VLOOKUP($A740,'Crude Oil - Brent'!$A:$F,6,FALSE)</f>
        <v>285740</v>
      </c>
    </row>
    <row r="741" spans="1:18" x14ac:dyDescent="0.3">
      <c r="A741" s="48">
        <v>44168</v>
      </c>
      <c r="B741" s="49">
        <v>5600</v>
      </c>
      <c r="C741">
        <f>VLOOKUP($A741,Aluminium!$A:$D,2,FALSE)</f>
        <v>2028</v>
      </c>
      <c r="D741">
        <f>VLOOKUP($A741,Aluminium!$A:$D,4,FALSE)</f>
        <v>1358425</v>
      </c>
      <c r="E741">
        <f>VLOOKUP($A741,Copper!$A:$D,2,FALSE)</f>
        <v>7679</v>
      </c>
      <c r="F741">
        <f>VLOOKUP($A741,Copper!$A:$D,4,FALSE)</f>
        <v>149325</v>
      </c>
      <c r="G741">
        <f>VLOOKUP($A741,Zinc!$A:$D,2,FALSE)</f>
        <v>2747</v>
      </c>
      <c r="H741">
        <f>VLOOKUP($A741,Zinc!$A:$D,4,FALSE)</f>
        <v>219950</v>
      </c>
      <c r="I741">
        <f>VLOOKUP($A741,'EUR-USD'!$A:$B,2,FALSE)</f>
        <v>1.2156</v>
      </c>
      <c r="J741">
        <f>VLOOKUP($A741,'USD-INR'!$A:$F,2,FALSE)</f>
        <v>74.099999999999994</v>
      </c>
      <c r="K741">
        <f>VLOOKUP($A741,'USD-INR'!$A:$F,6,FALSE)</f>
        <v>2910000</v>
      </c>
      <c r="L741">
        <f>VLOOKUP($A741,Coal!$A:$D,4,FALSE)</f>
        <v>0.58097165991902833</v>
      </c>
      <c r="M741">
        <f>VLOOKUP($A741,'Crude Oil - WTI'!$A:$F,2,FALSE)</f>
        <v>45.64</v>
      </c>
      <c r="N741">
        <f>VLOOKUP($A741,'Crude Oil - WTI'!$A:$F,6,FALSE)</f>
        <v>350770</v>
      </c>
      <c r="O741">
        <f>VLOOKUP($A741,'Natural Gas'!$A:$F,2,FALSE)</f>
        <v>2.5070000000000001</v>
      </c>
      <c r="P741">
        <f>VLOOKUP($A741,'Natural Gas'!$A:$F,6,FALSE)</f>
        <v>269560</v>
      </c>
      <c r="Q741">
        <f>VLOOKUP($A741,'Crude Oil - Brent'!$A:$F,2,FALSE)</f>
        <v>48.71</v>
      </c>
      <c r="R741">
        <f>VLOOKUP($A741,'Crude Oil - Brent'!$A:$F,6,FALSE)</f>
        <v>274730</v>
      </c>
    </row>
    <row r="742" spans="1:18" x14ac:dyDescent="0.3">
      <c r="A742" s="48">
        <v>44169</v>
      </c>
      <c r="B742" s="49">
        <v>5600</v>
      </c>
      <c r="C742">
        <f>VLOOKUP($A742,Aluminium!$A:$D,2,FALSE)</f>
        <v>2027.5</v>
      </c>
      <c r="D742">
        <f>VLOOKUP($A742,Aluminium!$A:$D,4,FALSE)</f>
        <v>1353350</v>
      </c>
      <c r="E742">
        <f>VLOOKUP($A742,Copper!$A:$D,2,FALSE)</f>
        <v>7741.5</v>
      </c>
      <c r="F742">
        <f>VLOOKUP($A742,Copper!$A:$D,4,FALSE)</f>
        <v>149675</v>
      </c>
      <c r="G742">
        <f>VLOOKUP($A742,Zinc!$A:$D,2,FALSE)</f>
        <v>2748.5</v>
      </c>
      <c r="H742">
        <f>VLOOKUP($A742,Zinc!$A:$D,4,FALSE)</f>
        <v>219325</v>
      </c>
      <c r="I742">
        <f>VLOOKUP($A742,'EUR-USD'!$A:$B,2,FALSE)</f>
        <v>1.216</v>
      </c>
      <c r="J742">
        <f>VLOOKUP($A742,'USD-INR'!$A:$F,2,FALSE)</f>
        <v>73.89</v>
      </c>
      <c r="K742">
        <f>VLOOKUP($A742,'USD-INR'!$A:$F,6,FALSE)</f>
        <v>1940000</v>
      </c>
      <c r="L742">
        <f>VLOOKUP($A742,Coal!$A:$D,4,FALSE)</f>
        <v>0.58532954391663283</v>
      </c>
      <c r="M742">
        <f>VLOOKUP($A742,'Crude Oil - WTI'!$A:$F,2,FALSE)</f>
        <v>46.26</v>
      </c>
      <c r="N742">
        <f>VLOOKUP($A742,'Crude Oil - WTI'!$A:$F,6,FALSE)</f>
        <v>335450</v>
      </c>
      <c r="O742">
        <f>VLOOKUP($A742,'Natural Gas'!$A:$F,2,FALSE)</f>
        <v>2.5750000000000002</v>
      </c>
      <c r="P742">
        <f>VLOOKUP($A742,'Natural Gas'!$A:$F,6,FALSE)</f>
        <v>142530</v>
      </c>
      <c r="Q742">
        <f>VLOOKUP($A742,'Crude Oil - Brent'!$A:$F,2,FALSE)</f>
        <v>49.25</v>
      </c>
      <c r="R742">
        <f>VLOOKUP($A742,'Crude Oil - Brent'!$A:$F,6,FALSE)</f>
        <v>253640</v>
      </c>
    </row>
    <row r="743" spans="1:18" x14ac:dyDescent="0.3">
      <c r="A743" s="48">
        <v>44172</v>
      </c>
      <c r="B743" s="49">
        <v>5600</v>
      </c>
      <c r="C743">
        <f>VLOOKUP($A743,Aluminium!$A:$D,2,FALSE)</f>
        <v>2004</v>
      </c>
      <c r="D743">
        <f>VLOOKUP($A743,Aluminium!$A:$D,4,FALSE)</f>
        <v>1350575</v>
      </c>
      <c r="E743">
        <f>VLOOKUP($A743,Copper!$A:$D,2,FALSE)</f>
        <v>7656.5</v>
      </c>
      <c r="F743">
        <f>VLOOKUP($A743,Copper!$A:$D,4,FALSE)</f>
        <v>150125</v>
      </c>
      <c r="G743">
        <f>VLOOKUP($A743,Zinc!$A:$D,2,FALSE)</f>
        <v>2729</v>
      </c>
      <c r="H743">
        <f>VLOOKUP($A743,Zinc!$A:$D,4,FALSE)</f>
        <v>218825</v>
      </c>
      <c r="I743">
        <f>VLOOKUP($A743,'EUR-USD'!$A:$B,2,FALSE)</f>
        <v>1.2117</v>
      </c>
      <c r="J743">
        <f>VLOOKUP($A743,'USD-INR'!$A:$F,2,FALSE)</f>
        <v>74.06</v>
      </c>
      <c r="K743">
        <f>VLOOKUP($A743,'USD-INR'!$A:$F,6,FALSE)</f>
        <v>1840000</v>
      </c>
      <c r="L743">
        <f>VLOOKUP($A743,Coal!$A:$D,4,FALSE)</f>
        <v>0.58466108560626517</v>
      </c>
      <c r="M743">
        <f>VLOOKUP($A743,'Crude Oil - WTI'!$A:$F,2,FALSE)</f>
        <v>45.76</v>
      </c>
      <c r="N743">
        <f>VLOOKUP($A743,'Crude Oil - WTI'!$A:$F,6,FALSE)</f>
        <v>348870</v>
      </c>
      <c r="O743">
        <f>VLOOKUP($A743,'Natural Gas'!$A:$F,2,FALSE)</f>
        <v>2.4060000000000001</v>
      </c>
      <c r="P743">
        <f>VLOOKUP($A743,'Natural Gas'!$A:$F,6,FALSE)</f>
        <v>236670</v>
      </c>
      <c r="Q743">
        <f>VLOOKUP($A743,'Crude Oil - Brent'!$A:$F,2,FALSE)</f>
        <v>48.79</v>
      </c>
      <c r="R743">
        <f>VLOOKUP($A743,'Crude Oil - Brent'!$A:$F,6,FALSE)</f>
        <v>207510</v>
      </c>
    </row>
    <row r="744" spans="1:18" x14ac:dyDescent="0.3">
      <c r="A744" s="48">
        <v>44173</v>
      </c>
      <c r="B744" s="49">
        <v>5600</v>
      </c>
      <c r="C744">
        <f>VLOOKUP($A744,Aluminium!$A:$D,2,FALSE)</f>
        <v>1986</v>
      </c>
      <c r="D744">
        <f>VLOOKUP($A744,Aluminium!$A:$D,4,FALSE)</f>
        <v>1343950</v>
      </c>
      <c r="E744">
        <f>VLOOKUP($A744,Copper!$A:$D,2,FALSE)</f>
        <v>7635</v>
      </c>
      <c r="F744">
        <f>VLOOKUP($A744,Copper!$A:$D,4,FALSE)</f>
        <v>149625</v>
      </c>
      <c r="G744">
        <f>VLOOKUP($A744,Zinc!$A:$D,2,FALSE)</f>
        <v>2762.5</v>
      </c>
      <c r="H744">
        <f>VLOOKUP($A744,Zinc!$A:$D,4,FALSE)</f>
        <v>218350</v>
      </c>
      <c r="I744">
        <f>VLOOKUP($A744,'EUR-USD'!$A:$B,2,FALSE)</f>
        <v>1.2115</v>
      </c>
      <c r="J744">
        <f>VLOOKUP($A744,'USD-INR'!$A:$F,2,FALSE)</f>
        <v>73.739999999999995</v>
      </c>
      <c r="K744">
        <f>VLOOKUP($A744,'USD-INR'!$A:$F,6,FALSE)</f>
        <v>1810000</v>
      </c>
      <c r="L744">
        <f>VLOOKUP($A744,Coal!$A:$D,4,FALSE)</f>
        <v>0.59397884458909678</v>
      </c>
      <c r="M744">
        <f>VLOOKUP($A744,'Crude Oil - WTI'!$A:$F,2,FALSE)</f>
        <v>45.6</v>
      </c>
      <c r="N744">
        <f>VLOOKUP($A744,'Crude Oil - WTI'!$A:$F,6,FALSE)</f>
        <v>332640</v>
      </c>
      <c r="O744">
        <f>VLOOKUP($A744,'Natural Gas'!$A:$F,2,FALSE)</f>
        <v>2.399</v>
      </c>
      <c r="P744">
        <f>VLOOKUP($A744,'Natural Gas'!$A:$F,6,FALSE)</f>
        <v>177630</v>
      </c>
      <c r="Q744">
        <f>VLOOKUP($A744,'Crude Oil - Brent'!$A:$F,2,FALSE)</f>
        <v>48.84</v>
      </c>
      <c r="R744">
        <f>VLOOKUP($A744,'Crude Oil - Brent'!$A:$F,6,FALSE)</f>
        <v>225240</v>
      </c>
    </row>
    <row r="745" spans="1:18" x14ac:dyDescent="0.3">
      <c r="A745" s="48">
        <v>44174</v>
      </c>
      <c r="B745" s="49">
        <v>5600</v>
      </c>
      <c r="C745">
        <f>VLOOKUP($A745,Aluminium!$A:$D,2,FALSE)</f>
        <v>2010</v>
      </c>
      <c r="D745">
        <f>VLOOKUP($A745,Aluminium!$A:$D,4,FALSE)</f>
        <v>1338575</v>
      </c>
      <c r="E745">
        <f>VLOOKUP($A745,Copper!$A:$D,2,FALSE)</f>
        <v>7704.5</v>
      </c>
      <c r="F745">
        <f>VLOOKUP($A745,Copper!$A:$D,4,FALSE)</f>
        <v>149575</v>
      </c>
      <c r="G745">
        <f>VLOOKUP($A745,Zinc!$A:$D,2,FALSE)</f>
        <v>2816</v>
      </c>
      <c r="H745">
        <f>VLOOKUP($A745,Zinc!$A:$D,4,FALSE)</f>
        <v>217150</v>
      </c>
      <c r="I745">
        <f>VLOOKUP($A745,'EUR-USD'!$A:$B,2,FALSE)</f>
        <v>1.2109000000000001</v>
      </c>
      <c r="J745">
        <f>VLOOKUP($A745,'USD-INR'!$A:$F,2,FALSE)</f>
        <v>73.72</v>
      </c>
      <c r="K745">
        <f>VLOOKUP($A745,'USD-INR'!$A:$F,6,FALSE)</f>
        <v>1340000</v>
      </c>
      <c r="L745">
        <f>VLOOKUP($A745,Coal!$A:$D,4,FALSE)</f>
        <v>0.60567010309278346</v>
      </c>
      <c r="M745">
        <f>VLOOKUP($A745,'Crude Oil - WTI'!$A:$F,2,FALSE)</f>
        <v>45.52</v>
      </c>
      <c r="N745">
        <f>VLOOKUP($A745,'Crude Oil - WTI'!$A:$F,6,FALSE)</f>
        <v>434980</v>
      </c>
      <c r="O745">
        <f>VLOOKUP($A745,'Natural Gas'!$A:$F,2,FALSE)</f>
        <v>2.4420000000000002</v>
      </c>
      <c r="P745">
        <f>VLOOKUP($A745,'Natural Gas'!$A:$F,6,FALSE)</f>
        <v>185150</v>
      </c>
      <c r="Q745">
        <f>VLOOKUP($A745,'Crude Oil - Brent'!$A:$F,2,FALSE)</f>
        <v>48.86</v>
      </c>
      <c r="R745">
        <f>VLOOKUP($A745,'Crude Oil - Brent'!$A:$F,6,FALSE)</f>
        <v>267790</v>
      </c>
    </row>
    <row r="746" spans="1:18" x14ac:dyDescent="0.3">
      <c r="A746" s="48">
        <v>44175</v>
      </c>
      <c r="B746" s="49">
        <v>5600</v>
      </c>
      <c r="C746">
        <f>VLOOKUP($A746,Aluminium!$A:$D,2,FALSE)</f>
        <v>2031</v>
      </c>
      <c r="D746">
        <f>VLOOKUP($A746,Aluminium!$A:$D,4,FALSE)</f>
        <v>1333375</v>
      </c>
      <c r="E746">
        <f>VLOOKUP($A746,Copper!$A:$D,2,FALSE)</f>
        <v>7712</v>
      </c>
      <c r="F746">
        <f>VLOOKUP($A746,Copper!$A:$D,4,FALSE)</f>
        <v>147825</v>
      </c>
      <c r="G746">
        <f>VLOOKUP($A746,Zinc!$A:$D,2,FALSE)</f>
        <v>2810</v>
      </c>
      <c r="H746">
        <f>VLOOKUP($A746,Zinc!$A:$D,4,FALSE)</f>
        <v>215975</v>
      </c>
      <c r="I746">
        <f>VLOOKUP($A746,'EUR-USD'!$A:$B,2,FALSE)</f>
        <v>1.2111000000000001</v>
      </c>
      <c r="J746">
        <f>VLOOKUP($A746,'USD-INR'!$A:$F,2,FALSE)</f>
        <v>73.81</v>
      </c>
      <c r="K746">
        <f>VLOOKUP($A746,'USD-INR'!$A:$F,6,FALSE)</f>
        <v>1430000</v>
      </c>
      <c r="L746">
        <f>VLOOKUP($A746,Coal!$A:$D,4,FALSE)</f>
        <v>0.60831865600867085</v>
      </c>
      <c r="M746">
        <f>VLOOKUP($A746,'Crude Oil - WTI'!$A:$F,2,FALSE)</f>
        <v>46.78</v>
      </c>
      <c r="N746">
        <f>VLOOKUP($A746,'Crude Oil - WTI'!$A:$F,6,FALSE)</f>
        <v>447530</v>
      </c>
      <c r="O746">
        <f>VLOOKUP($A746,'Natural Gas'!$A:$F,2,FALSE)</f>
        <v>2.5529999999999999</v>
      </c>
      <c r="P746">
        <f>VLOOKUP($A746,'Natural Gas'!$A:$F,6,FALSE)</f>
        <v>215460</v>
      </c>
      <c r="Q746">
        <f>VLOOKUP($A746,'Crude Oil - Brent'!$A:$F,2,FALSE)</f>
        <v>50.25</v>
      </c>
      <c r="R746">
        <f>VLOOKUP($A746,'Crude Oil - Brent'!$A:$F,6,FALSE)</f>
        <v>288730</v>
      </c>
    </row>
    <row r="747" spans="1:18" x14ac:dyDescent="0.3">
      <c r="A747" s="48">
        <v>44176</v>
      </c>
      <c r="B747" s="49">
        <v>5600</v>
      </c>
      <c r="C747">
        <f>VLOOKUP($A747,Aluminium!$A:$D,2,FALSE)</f>
        <v>2022</v>
      </c>
      <c r="D747">
        <f>VLOOKUP($A747,Aluminium!$A:$D,4,FALSE)</f>
        <v>1329600</v>
      </c>
      <c r="E747">
        <f>VLOOKUP($A747,Copper!$A:$D,2,FALSE)</f>
        <v>7741</v>
      </c>
      <c r="F747">
        <f>VLOOKUP($A747,Copper!$A:$D,4,FALSE)</f>
        <v>146325</v>
      </c>
      <c r="G747">
        <f>VLOOKUP($A747,Zinc!$A:$D,2,FALSE)</f>
        <v>2805.5</v>
      </c>
      <c r="H747">
        <f>VLOOKUP($A747,Zinc!$A:$D,4,FALSE)</f>
        <v>214875</v>
      </c>
      <c r="I747">
        <f>VLOOKUP($A747,'EUR-USD'!$A:$B,2,FALSE)</f>
        <v>1.2125999999999999</v>
      </c>
      <c r="J747">
        <f>VLOOKUP($A747,'USD-INR'!$A:$F,2,FALSE)</f>
        <v>73.86</v>
      </c>
      <c r="K747">
        <f>VLOOKUP($A747,'USD-INR'!$A:$F,6,FALSE)</f>
        <v>1760000</v>
      </c>
      <c r="L747">
        <f>VLOOKUP($A747,Coal!$A:$D,4,FALSE)</f>
        <v>0.62550771730300569</v>
      </c>
      <c r="M747">
        <f>VLOOKUP($A747,'Crude Oil - WTI'!$A:$F,2,FALSE)</f>
        <v>46.57</v>
      </c>
      <c r="N747">
        <f>VLOOKUP($A747,'Crude Oil - WTI'!$A:$F,6,FALSE)</f>
        <v>367310</v>
      </c>
      <c r="O747">
        <f>VLOOKUP($A747,'Natural Gas'!$A:$F,2,FALSE)</f>
        <v>2.5910000000000002</v>
      </c>
      <c r="P747">
        <f>VLOOKUP($A747,'Natural Gas'!$A:$F,6,FALSE)</f>
        <v>177710</v>
      </c>
      <c r="Q747">
        <f>VLOOKUP($A747,'Crude Oil - Brent'!$A:$F,2,FALSE)</f>
        <v>49.97</v>
      </c>
      <c r="R747">
        <f>VLOOKUP($A747,'Crude Oil - Brent'!$A:$F,6,FALSE)</f>
        <v>231870</v>
      </c>
    </row>
    <row r="748" spans="1:18" x14ac:dyDescent="0.3">
      <c r="A748" s="48">
        <v>44179</v>
      </c>
      <c r="B748" s="49">
        <v>5600</v>
      </c>
      <c r="C748">
        <f>VLOOKUP($A748,Aluminium!$A:$D,2,FALSE)</f>
        <v>2042.5</v>
      </c>
      <c r="D748">
        <f>VLOOKUP($A748,Aluminium!$A:$D,4,FALSE)</f>
        <v>1357650</v>
      </c>
      <c r="E748">
        <f>VLOOKUP($A748,Copper!$A:$D,2,FALSE)</f>
        <v>7763</v>
      </c>
      <c r="F748">
        <f>VLOOKUP($A748,Copper!$A:$D,4,FALSE)</f>
        <v>144775</v>
      </c>
      <c r="G748">
        <f>VLOOKUP($A748,Zinc!$A:$D,2,FALSE)</f>
        <v>2795</v>
      </c>
      <c r="H748">
        <f>VLOOKUP($A748,Zinc!$A:$D,4,FALSE)</f>
        <v>213575</v>
      </c>
      <c r="I748">
        <f>VLOOKUP($A748,'EUR-USD'!$A:$B,2,FALSE)</f>
        <v>1.2158</v>
      </c>
      <c r="J748">
        <f>VLOOKUP($A748,'USD-INR'!$A:$F,2,FALSE)</f>
        <v>73.650000000000006</v>
      </c>
      <c r="K748">
        <f>VLOOKUP($A748,'USD-INR'!$A:$F,6,FALSE)</f>
        <v>1640000</v>
      </c>
      <c r="L748">
        <f>VLOOKUP($A748,Coal!$A:$D,4,FALSE)</f>
        <v>0.65512559402579762</v>
      </c>
      <c r="M748">
        <f>VLOOKUP($A748,'Crude Oil - WTI'!$A:$F,2,FALSE)</f>
        <v>46.99</v>
      </c>
      <c r="N748">
        <f>VLOOKUP($A748,'Crude Oil - WTI'!$A:$F,6,FALSE)</f>
        <v>403540</v>
      </c>
      <c r="O748">
        <f>VLOOKUP($A748,'Natural Gas'!$A:$F,2,FALSE)</f>
        <v>2.6819999999999999</v>
      </c>
      <c r="P748">
        <f>VLOOKUP($A748,'Natural Gas'!$A:$F,6,FALSE)</f>
        <v>142940</v>
      </c>
      <c r="Q748">
        <f>VLOOKUP($A748,'Crude Oil - Brent'!$A:$F,2,FALSE)</f>
        <v>50.29</v>
      </c>
      <c r="R748">
        <f>VLOOKUP($A748,'Crude Oil - Brent'!$A:$F,6,FALSE)</f>
        <v>236960</v>
      </c>
    </row>
    <row r="749" spans="1:18" x14ac:dyDescent="0.3">
      <c r="A749" s="48">
        <v>44180</v>
      </c>
      <c r="B749" s="49">
        <v>8000</v>
      </c>
      <c r="C749">
        <f>VLOOKUP($A749,Aluminium!$A:$D,2,FALSE)</f>
        <v>2022</v>
      </c>
      <c r="D749">
        <f>VLOOKUP($A749,Aluminium!$A:$D,4,FALSE)</f>
        <v>1357375</v>
      </c>
      <c r="E749">
        <f>VLOOKUP($A749,Copper!$A:$D,2,FALSE)</f>
        <v>7753</v>
      </c>
      <c r="F749">
        <f>VLOOKUP($A749,Copper!$A:$D,4,FALSE)</f>
        <v>141900</v>
      </c>
      <c r="G749">
        <f>VLOOKUP($A749,Zinc!$A:$D,2,FALSE)</f>
        <v>2817</v>
      </c>
      <c r="H749">
        <f>VLOOKUP($A749,Zinc!$A:$D,4,FALSE)</f>
        <v>213425</v>
      </c>
      <c r="I749">
        <f>VLOOKUP($A749,'EUR-USD'!$A:$B,2,FALSE)</f>
        <v>1.2122999999999999</v>
      </c>
      <c r="J749">
        <f>VLOOKUP($A749,'USD-INR'!$A:$F,2,FALSE)</f>
        <v>73.680000000000007</v>
      </c>
      <c r="K749">
        <f>VLOOKUP($A749,'USD-INR'!$A:$F,6,FALSE)</f>
        <v>1310000</v>
      </c>
      <c r="L749">
        <f>VLOOKUP($A749,Coal!$A:$D,4,FALSE)</f>
        <v>0.67521715526601511</v>
      </c>
      <c r="M749">
        <f>VLOOKUP($A749,'Crude Oil - WTI'!$A:$F,2,FALSE)</f>
        <v>47.62</v>
      </c>
      <c r="N749">
        <f>VLOOKUP($A749,'Crude Oil - WTI'!$A:$F,6,FALSE)</f>
        <v>311170</v>
      </c>
      <c r="O749">
        <f>VLOOKUP($A749,'Natural Gas'!$A:$F,2,FALSE)</f>
        <v>2.6819999999999999</v>
      </c>
      <c r="P749">
        <f>VLOOKUP($A749,'Natural Gas'!$A:$F,6,FALSE)</f>
        <v>137600</v>
      </c>
      <c r="Q749">
        <f>VLOOKUP($A749,'Crude Oil - Brent'!$A:$F,2,FALSE)</f>
        <v>50.76</v>
      </c>
      <c r="R749">
        <f>VLOOKUP($A749,'Crude Oil - Brent'!$A:$F,6,FALSE)</f>
        <v>190550</v>
      </c>
    </row>
    <row r="750" spans="1:18" x14ac:dyDescent="0.3">
      <c r="A750" s="48">
        <v>44181</v>
      </c>
      <c r="B750" s="49">
        <v>8000</v>
      </c>
      <c r="C750">
        <f>VLOOKUP($A750,Aluminium!$A:$D,2,FALSE)</f>
        <v>2029</v>
      </c>
      <c r="D750">
        <f>VLOOKUP($A750,Aluminium!$A:$D,4,FALSE)</f>
        <v>1377225</v>
      </c>
      <c r="E750">
        <f>VLOOKUP($A750,Copper!$A:$D,2,FALSE)</f>
        <v>7823</v>
      </c>
      <c r="F750">
        <f>VLOOKUP($A750,Copper!$A:$D,4,FALSE)</f>
        <v>133125</v>
      </c>
      <c r="G750">
        <f>VLOOKUP($A750,Zinc!$A:$D,2,FALSE)</f>
        <v>2818</v>
      </c>
      <c r="H750">
        <f>VLOOKUP($A750,Zinc!$A:$D,4,FALSE)</f>
        <v>211475</v>
      </c>
      <c r="I750">
        <f>VLOOKUP($A750,'EUR-USD'!$A:$B,2,FALSE)</f>
        <v>1.2195</v>
      </c>
      <c r="J750">
        <f>VLOOKUP($A750,'USD-INR'!$A:$F,2,FALSE)</f>
        <v>73.680000000000007</v>
      </c>
      <c r="K750">
        <f>VLOOKUP($A750,'USD-INR'!$A:$F,6,FALSE)</f>
        <v>2440000</v>
      </c>
      <c r="L750">
        <f>VLOOKUP($A750,Coal!$A:$D,4,FALSE)</f>
        <v>0.67657437567861012</v>
      </c>
      <c r="M750">
        <f>VLOOKUP($A750,'Crude Oil - WTI'!$A:$F,2,FALSE)</f>
        <v>47.82</v>
      </c>
      <c r="N750">
        <f>VLOOKUP($A750,'Crude Oil - WTI'!$A:$F,6,FALSE)</f>
        <v>275330</v>
      </c>
      <c r="O750">
        <f>VLOOKUP($A750,'Natural Gas'!$A:$F,2,FALSE)</f>
        <v>2.677</v>
      </c>
      <c r="P750">
        <f>VLOOKUP($A750,'Natural Gas'!$A:$F,6,FALSE)</f>
        <v>128970</v>
      </c>
      <c r="Q750">
        <f>VLOOKUP($A750,'Crude Oil - Brent'!$A:$F,2,FALSE)</f>
        <v>51.08</v>
      </c>
      <c r="R750">
        <f>VLOOKUP($A750,'Crude Oil - Brent'!$A:$F,6,FALSE)</f>
        <v>222740</v>
      </c>
    </row>
    <row r="751" spans="1:18" x14ac:dyDescent="0.3">
      <c r="A751" s="48">
        <v>44182</v>
      </c>
      <c r="B751" s="49">
        <v>8000</v>
      </c>
      <c r="C751">
        <f>VLOOKUP($A751,Aluminium!$A:$D,2,FALSE)</f>
        <v>2028</v>
      </c>
      <c r="D751">
        <f>VLOOKUP($A751,Aluminium!$A:$D,4,FALSE)</f>
        <v>1371300</v>
      </c>
      <c r="E751">
        <f>VLOOKUP($A751,Copper!$A:$D,2,FALSE)</f>
        <v>7893</v>
      </c>
      <c r="F751">
        <f>VLOOKUP($A751,Copper!$A:$D,4,FALSE)</f>
        <v>127725</v>
      </c>
      <c r="G751">
        <f>VLOOKUP($A751,Zinc!$A:$D,2,FALSE)</f>
        <v>2841.5</v>
      </c>
      <c r="H751">
        <f>VLOOKUP($A751,Zinc!$A:$D,4,FALSE)</f>
        <v>211150</v>
      </c>
      <c r="I751">
        <f>VLOOKUP($A751,'EUR-USD'!$A:$B,2,FALSE)</f>
        <v>1.2249000000000001</v>
      </c>
      <c r="J751">
        <f>VLOOKUP($A751,'USD-INR'!$A:$F,2,FALSE)</f>
        <v>73.66</v>
      </c>
      <c r="K751">
        <f>VLOOKUP($A751,'USD-INR'!$A:$F,6,FALSE)</f>
        <v>2740000</v>
      </c>
      <c r="L751">
        <f>VLOOKUP($A751,Coal!$A:$D,4,FALSE)</f>
        <v>0.70458865055661146</v>
      </c>
      <c r="M751">
        <f>VLOOKUP($A751,'Crude Oil - WTI'!$A:$F,2,FALSE)</f>
        <v>48.36</v>
      </c>
      <c r="N751">
        <f>VLOOKUP($A751,'Crude Oil - WTI'!$A:$F,6,FALSE)</f>
        <v>96540</v>
      </c>
      <c r="O751">
        <f>VLOOKUP($A751,'Natural Gas'!$A:$F,2,FALSE)</f>
        <v>2.6360000000000001</v>
      </c>
      <c r="P751">
        <f>VLOOKUP($A751,'Natural Gas'!$A:$F,6,FALSE)</f>
        <v>154240</v>
      </c>
      <c r="Q751">
        <f>VLOOKUP($A751,'Crude Oil - Brent'!$A:$F,2,FALSE)</f>
        <v>51.5</v>
      </c>
      <c r="R751">
        <f>VLOOKUP($A751,'Crude Oil - Brent'!$A:$F,6,FALSE)</f>
        <v>233880</v>
      </c>
    </row>
    <row r="752" spans="1:18" x14ac:dyDescent="0.3">
      <c r="A752" s="48">
        <v>44183</v>
      </c>
      <c r="B752" s="49">
        <v>8000</v>
      </c>
      <c r="C752">
        <f>VLOOKUP($A752,Aluminium!$A:$D,2,FALSE)</f>
        <v>2049</v>
      </c>
      <c r="D752">
        <f>VLOOKUP($A752,Aluminium!$A:$D,4,FALSE)</f>
        <v>1367025</v>
      </c>
      <c r="E752">
        <f>VLOOKUP($A752,Copper!$A:$D,2,FALSE)</f>
        <v>7964</v>
      </c>
      <c r="F752">
        <f>VLOOKUP($A752,Copper!$A:$D,4,FALSE)</f>
        <v>123400</v>
      </c>
      <c r="G752">
        <f>VLOOKUP($A752,Zinc!$A:$D,2,FALSE)</f>
        <v>2835</v>
      </c>
      <c r="H752">
        <f>VLOOKUP($A752,Zinc!$A:$D,4,FALSE)</f>
        <v>209950</v>
      </c>
      <c r="I752">
        <f>VLOOKUP($A752,'EUR-USD'!$A:$B,2,FALSE)</f>
        <v>1.2255</v>
      </c>
      <c r="J752">
        <f>VLOOKUP($A752,'USD-INR'!$A:$F,2,FALSE)</f>
        <v>73.61</v>
      </c>
      <c r="K752">
        <f>VLOOKUP($A752,'USD-INR'!$A:$F,6,FALSE)</f>
        <v>1750000</v>
      </c>
      <c r="L752">
        <f>VLOOKUP($A752,Coal!$A:$D,4,FALSE)</f>
        <v>0.69555766879500069</v>
      </c>
      <c r="M752">
        <f>VLOOKUP($A752,'Crude Oil - WTI'!$A:$F,2,FALSE)</f>
        <v>49.1</v>
      </c>
      <c r="N752">
        <f>VLOOKUP($A752,'Crude Oil - WTI'!$A:$F,6,FALSE)</f>
        <v>83710</v>
      </c>
      <c r="O752">
        <f>VLOOKUP($A752,'Natural Gas'!$A:$F,2,FALSE)</f>
        <v>2.7</v>
      </c>
      <c r="P752">
        <f>VLOOKUP($A752,'Natural Gas'!$A:$F,6,FALSE)</f>
        <v>121680</v>
      </c>
      <c r="Q752">
        <f>VLOOKUP($A752,'Crude Oil - Brent'!$A:$F,2,FALSE)</f>
        <v>52.26</v>
      </c>
      <c r="R752">
        <f>VLOOKUP($A752,'Crude Oil - Brent'!$A:$F,6,FALSE)</f>
        <v>246120</v>
      </c>
    </row>
    <row r="753" spans="1:18" x14ac:dyDescent="0.3">
      <c r="A753" s="48">
        <v>44186</v>
      </c>
      <c r="B753" s="49">
        <v>8000</v>
      </c>
      <c r="C753">
        <f>VLOOKUP($A753,Aluminium!$A:$D,2,FALSE)</f>
        <v>2012.5</v>
      </c>
      <c r="D753">
        <f>VLOOKUP($A753,Aluminium!$A:$D,4,FALSE)</f>
        <v>1390350</v>
      </c>
      <c r="E753">
        <f>VLOOKUP($A753,Copper!$A:$D,2,FALSE)</f>
        <v>7838.5</v>
      </c>
      <c r="F753">
        <f>VLOOKUP($A753,Copper!$A:$D,4,FALSE)</f>
        <v>122975</v>
      </c>
      <c r="G753">
        <f>VLOOKUP($A753,Zinc!$A:$D,2,FALSE)</f>
        <v>2808</v>
      </c>
      <c r="H753">
        <f>VLOOKUP($A753,Zinc!$A:$D,4,FALSE)</f>
        <v>208325</v>
      </c>
      <c r="I753">
        <f>VLOOKUP($A753,'EUR-USD'!$A:$B,2,FALSE)</f>
        <v>1.2163999999999999</v>
      </c>
      <c r="J753">
        <f>VLOOKUP($A753,'USD-INR'!$A:$F,2,FALSE)</f>
        <v>74.099999999999994</v>
      </c>
      <c r="K753">
        <f>VLOOKUP($A753,'USD-INR'!$A:$F,6,FALSE)</f>
        <v>2570000</v>
      </c>
      <c r="L753">
        <f>VLOOKUP($A753,Coal!$A:$D,4,FALSE)</f>
        <v>0.73076923076923084</v>
      </c>
      <c r="M753">
        <f>VLOOKUP($A753,'Crude Oil - WTI'!$A:$F,2,FALSE)</f>
        <v>47.74</v>
      </c>
      <c r="N753">
        <f>VLOOKUP($A753,'Crude Oil - WTI'!$A:$F,6,FALSE)</f>
        <v>27960</v>
      </c>
      <c r="O753">
        <f>VLOOKUP($A753,'Natural Gas'!$A:$F,2,FALSE)</f>
        <v>2.7050000000000001</v>
      </c>
      <c r="P753">
        <f>VLOOKUP($A753,'Natural Gas'!$A:$F,6,FALSE)</f>
        <v>104270</v>
      </c>
      <c r="Q753">
        <f>VLOOKUP($A753,'Crude Oil - Brent'!$A:$F,2,FALSE)</f>
        <v>50.91</v>
      </c>
      <c r="R753">
        <f>VLOOKUP($A753,'Crude Oil - Brent'!$A:$F,6,FALSE)</f>
        <v>288740</v>
      </c>
    </row>
    <row r="754" spans="1:18" x14ac:dyDescent="0.3">
      <c r="A754" s="48">
        <v>44187</v>
      </c>
      <c r="B754" s="49">
        <v>8000</v>
      </c>
      <c r="C754">
        <f>VLOOKUP($A754,Aluminium!$A:$D,2,FALSE)</f>
        <v>1993</v>
      </c>
      <c r="D754">
        <f>VLOOKUP($A754,Aluminium!$A:$D,4,FALSE)</f>
        <v>1383725</v>
      </c>
      <c r="E754">
        <f>VLOOKUP($A754,Copper!$A:$D,2,FALSE)</f>
        <v>7753</v>
      </c>
      <c r="F754">
        <f>VLOOKUP($A754,Copper!$A:$D,4,FALSE)</f>
        <v>119600</v>
      </c>
      <c r="G754">
        <f>VLOOKUP($A754,Zinc!$A:$D,2,FALSE)</f>
        <v>2789</v>
      </c>
      <c r="H754">
        <f>VLOOKUP($A754,Zinc!$A:$D,4,FALSE)</f>
        <v>206875</v>
      </c>
      <c r="I754">
        <f>VLOOKUP($A754,'EUR-USD'!$A:$B,2,FALSE)</f>
        <v>1.224</v>
      </c>
      <c r="J754">
        <f>VLOOKUP($A754,'USD-INR'!$A:$F,2,FALSE)</f>
        <v>73.94</v>
      </c>
      <c r="K754">
        <f>VLOOKUP($A754,'USD-INR'!$A:$F,6,FALSE)</f>
        <v>1530000</v>
      </c>
      <c r="L754">
        <f>VLOOKUP($A754,Coal!$A:$D,4,FALSE)</f>
        <v>0.74452258588044362</v>
      </c>
      <c r="M754">
        <f>VLOOKUP($A754,'Crude Oil - WTI'!$A:$F,2,FALSE)</f>
        <v>47.02</v>
      </c>
      <c r="N754">
        <f>VLOOKUP($A754,'Crude Oil - WTI'!$A:$F,6,FALSE)</f>
        <v>295740</v>
      </c>
      <c r="O754">
        <f>VLOOKUP($A754,'Natural Gas'!$A:$F,2,FALSE)</f>
        <v>2.78</v>
      </c>
      <c r="P754">
        <f>VLOOKUP($A754,'Natural Gas'!$A:$F,6,FALSE)</f>
        <v>112740</v>
      </c>
      <c r="Q754">
        <f>VLOOKUP($A754,'Crude Oil - Brent'!$A:$F,2,FALSE)</f>
        <v>50.08</v>
      </c>
      <c r="R754">
        <f>VLOOKUP($A754,'Crude Oil - Brent'!$A:$F,6,FALSE)</f>
        <v>194100</v>
      </c>
    </row>
    <row r="755" spans="1:18" x14ac:dyDescent="0.3">
      <c r="A755" s="48">
        <v>44188</v>
      </c>
      <c r="B755" s="49">
        <v>8000</v>
      </c>
      <c r="C755">
        <f>VLOOKUP($A755,Aluminium!$A:$D,2,FALSE)</f>
        <v>1999</v>
      </c>
      <c r="D755">
        <f>VLOOKUP($A755,Aluminium!$A:$D,4,FALSE)</f>
        <v>1366000</v>
      </c>
      <c r="E755">
        <f>VLOOKUP($A755,Copper!$A:$D,2,FALSE)</f>
        <v>7764.5</v>
      </c>
      <c r="F755">
        <f>VLOOKUP($A755,Copper!$A:$D,4,FALSE)</f>
        <v>119375</v>
      </c>
      <c r="G755">
        <f>VLOOKUP($A755,Zinc!$A:$D,2,FALSE)</f>
        <v>2775</v>
      </c>
      <c r="H755">
        <f>VLOOKUP($A755,Zinc!$A:$D,4,FALSE)</f>
        <v>206225</v>
      </c>
      <c r="I755">
        <f>VLOOKUP($A755,'EUR-USD'!$A:$B,2,FALSE)</f>
        <v>1.2181999999999999</v>
      </c>
      <c r="J755">
        <f>VLOOKUP($A755,'USD-INR'!$A:$F,2,FALSE)</f>
        <v>73.72</v>
      </c>
      <c r="K755">
        <f>VLOOKUP($A755,'USD-INR'!$A:$F,6,FALSE)</f>
        <v>1300000</v>
      </c>
      <c r="L755">
        <f>VLOOKUP($A755,Coal!$A:$D,4,FALSE)</f>
        <v>0.73589256646771573</v>
      </c>
      <c r="M755">
        <f>VLOOKUP($A755,'Crude Oil - WTI'!$A:$F,2,FALSE)</f>
        <v>48.12</v>
      </c>
      <c r="N755">
        <f>VLOOKUP($A755,'Crude Oil - WTI'!$A:$F,6,FALSE)</f>
        <v>344310</v>
      </c>
      <c r="O755">
        <f>VLOOKUP($A755,'Natural Gas'!$A:$F,2,FALSE)</f>
        <v>2.6080000000000001</v>
      </c>
      <c r="P755">
        <f>VLOOKUP($A755,'Natural Gas'!$A:$F,6,FALSE)</f>
        <v>98710</v>
      </c>
      <c r="Q755">
        <f>VLOOKUP($A755,'Crude Oil - Brent'!$A:$F,2,FALSE)</f>
        <v>51.2</v>
      </c>
      <c r="R755">
        <f>VLOOKUP($A755,'Crude Oil - Brent'!$A:$F,6,FALSE)</f>
        <v>182630</v>
      </c>
    </row>
    <row r="756" spans="1:18" x14ac:dyDescent="0.3">
      <c r="A756" s="48">
        <v>44189</v>
      </c>
      <c r="B756" s="49">
        <v>8000</v>
      </c>
      <c r="C756">
        <f>VLOOKUP($A756,Aluminium!$A:$D,2,FALSE)</f>
        <v>2022</v>
      </c>
      <c r="D756">
        <f>VLOOKUP($A756,Aluminium!$A:$D,4,FALSE)</f>
        <v>1372350</v>
      </c>
      <c r="E756">
        <f>VLOOKUP($A756,Copper!$A:$D,2,FALSE)</f>
        <v>7793</v>
      </c>
      <c r="F756">
        <f>VLOOKUP($A756,Copper!$A:$D,4,FALSE)</f>
        <v>116100</v>
      </c>
      <c r="G756">
        <f>VLOOKUP($A756,Zinc!$A:$D,2,FALSE)</f>
        <v>2817</v>
      </c>
      <c r="H756">
        <f>VLOOKUP($A756,Zinc!$A:$D,4,FALSE)</f>
        <v>205900</v>
      </c>
      <c r="I756">
        <f>VLOOKUP($A756,'EUR-USD'!$A:$B,2,FALSE)</f>
        <v>1.2188000000000001</v>
      </c>
      <c r="J756">
        <f>VLOOKUP($A756,'USD-INR'!$A:$F,2,FALSE)</f>
        <v>73.569999999999993</v>
      </c>
      <c r="K756">
        <f>VLOOKUP($A756,'USD-INR'!$A:$F,6,FALSE)</f>
        <v>1560000</v>
      </c>
      <c r="L756">
        <f>VLOOKUP($A756,Coal!$A:$D,4,FALSE)</f>
        <v>0.72176158760364284</v>
      </c>
      <c r="M756">
        <f>VLOOKUP($A756,'Crude Oil - WTI'!$A:$F,2,FALSE)</f>
        <v>48.23</v>
      </c>
      <c r="N756">
        <f>VLOOKUP($A756,'Crude Oil - WTI'!$A:$F,6,FALSE)</f>
        <v>167390</v>
      </c>
      <c r="O756">
        <f>VLOOKUP($A756,'Natural Gas'!$A:$F,2,FALSE)</f>
        <v>2.5179999999999998</v>
      </c>
      <c r="P756">
        <f>VLOOKUP($A756,'Natural Gas'!$A:$F,6,FALSE)</f>
        <v>39990</v>
      </c>
      <c r="Q756">
        <f>VLOOKUP($A756,'Crude Oil - Brent'!$A:$F,2,FALSE)</f>
        <v>51.29</v>
      </c>
      <c r="R756">
        <f>VLOOKUP($A756,'Crude Oil - Brent'!$A:$F,6,FALSE)</f>
        <v>96690</v>
      </c>
    </row>
    <row r="757" spans="1:18" x14ac:dyDescent="0.3">
      <c r="A757" s="48">
        <v>44194</v>
      </c>
      <c r="B757" s="49">
        <v>8000</v>
      </c>
      <c r="C757">
        <f>VLOOKUP($A757,Aluminium!$A:$D,2,FALSE)</f>
        <v>2000</v>
      </c>
      <c r="D757">
        <f>VLOOKUP($A757,Aluminium!$A:$D,4,FALSE)</f>
        <v>1366275</v>
      </c>
      <c r="E757">
        <f>VLOOKUP($A757,Copper!$A:$D,2,FALSE)</f>
        <v>7840</v>
      </c>
      <c r="F757">
        <f>VLOOKUP($A757,Copper!$A:$D,4,FALSE)</f>
        <v>113975</v>
      </c>
      <c r="G757">
        <f>VLOOKUP($A757,Zinc!$A:$D,2,FALSE)</f>
        <v>2749.5</v>
      </c>
      <c r="H757">
        <f>VLOOKUP($A757,Zinc!$A:$D,4,FALSE)</f>
        <v>205750</v>
      </c>
      <c r="I757">
        <f>VLOOKUP($A757,'EUR-USD'!$A:$B,2,FALSE)</f>
        <v>1.2256</v>
      </c>
      <c r="J757">
        <f>VLOOKUP($A757,'USD-INR'!$A:$F,2,FALSE)</f>
        <v>73.37</v>
      </c>
      <c r="K757">
        <f>VLOOKUP($A757,'USD-INR'!$A:$F,6,FALSE)</f>
        <v>1450000</v>
      </c>
      <c r="L757">
        <f>VLOOKUP($A757,Coal!$A:$D,4,FALSE)</f>
        <v>0.71078097314978872</v>
      </c>
      <c r="M757">
        <f>VLOOKUP($A757,'Crude Oil - WTI'!$A:$F,2,FALSE)</f>
        <v>48</v>
      </c>
      <c r="N757">
        <f>VLOOKUP($A757,'Crude Oil - WTI'!$A:$F,6,FALSE)</f>
        <v>213780</v>
      </c>
      <c r="O757">
        <f>VLOOKUP($A757,'Natural Gas'!$A:$F,2,FALSE)</f>
        <v>2.4670000000000001</v>
      </c>
      <c r="P757">
        <f>VLOOKUP($A757,'Natural Gas'!$A:$F,6,FALSE)</f>
        <v>3270</v>
      </c>
      <c r="Q757">
        <f>VLOOKUP($A757,'Crude Oil - Brent'!$A:$F,2,FALSE)</f>
        <v>51.09</v>
      </c>
      <c r="R757">
        <f>VLOOKUP($A757,'Crude Oil - Brent'!$A:$F,6,FALSE)</f>
        <v>91330</v>
      </c>
    </row>
    <row r="758" spans="1:18" x14ac:dyDescent="0.3">
      <c r="A758" s="48">
        <v>44195</v>
      </c>
      <c r="B758" s="49">
        <v>8000</v>
      </c>
      <c r="C758">
        <f>VLOOKUP($A758,Aluminium!$A:$D,2,FALSE)</f>
        <v>1995.5</v>
      </c>
      <c r="D758">
        <f>VLOOKUP($A758,Aluminium!$A:$D,4,FALSE)</f>
        <v>1351250</v>
      </c>
      <c r="E758">
        <f>VLOOKUP($A758,Copper!$A:$D,2,FALSE)</f>
        <v>7803.5</v>
      </c>
      <c r="F758">
        <f>VLOOKUP($A758,Copper!$A:$D,4,FALSE)</f>
        <v>110875</v>
      </c>
      <c r="G758">
        <f>VLOOKUP($A758,Zinc!$A:$D,2,FALSE)</f>
        <v>2749</v>
      </c>
      <c r="H758">
        <f>VLOOKUP($A758,Zinc!$A:$D,4,FALSE)</f>
        <v>202425</v>
      </c>
      <c r="I758">
        <f>VLOOKUP($A758,'EUR-USD'!$A:$B,2,FALSE)</f>
        <v>1.2290000000000001</v>
      </c>
      <c r="J758">
        <f>VLOOKUP($A758,'USD-INR'!$A:$F,2,FALSE)</f>
        <v>73.41</v>
      </c>
      <c r="K758">
        <f>VLOOKUP($A758,'USD-INR'!$A:$F,6,FALSE)</f>
        <v>1450000</v>
      </c>
      <c r="L758">
        <f>VLOOKUP($A758,Coal!$A:$D,4,FALSE)</f>
        <v>0.71584252826590378</v>
      </c>
      <c r="M758">
        <f>VLOOKUP($A758,'Crude Oil - WTI'!$A:$F,2,FALSE)</f>
        <v>48.4</v>
      </c>
      <c r="N758">
        <f>VLOOKUP($A758,'Crude Oil - WTI'!$A:$F,6,FALSE)</f>
        <v>266960</v>
      </c>
      <c r="O758">
        <f>VLOOKUP($A758,'Natural Gas'!$A:$F,2,FALSE)</f>
        <v>2.4220000000000002</v>
      </c>
      <c r="P758">
        <f>VLOOKUP($A758,'Natural Gas'!$A:$F,6,FALSE)</f>
        <v>81790</v>
      </c>
      <c r="Q758">
        <f>VLOOKUP($A758,'Crude Oil - Brent'!$A:$F,2,FALSE)</f>
        <v>51.34</v>
      </c>
      <c r="R758">
        <f>VLOOKUP($A758,'Crude Oil - Brent'!$A:$F,6,FALSE)</f>
        <v>17630</v>
      </c>
    </row>
    <row r="759" spans="1:18" x14ac:dyDescent="0.3">
      <c r="A759" s="48">
        <v>44196</v>
      </c>
      <c r="B759" s="49">
        <v>8000</v>
      </c>
      <c r="C759">
        <f>VLOOKUP($A759,Aluminium!$A:$D,2,FALSE)</f>
        <v>1978</v>
      </c>
      <c r="D759">
        <f>VLOOKUP($A759,Aluminium!$A:$D,4,FALSE)</f>
        <v>1345800</v>
      </c>
      <c r="E759">
        <f>VLOOKUP($A759,Copper!$A:$D,2,FALSE)</f>
        <v>7741.5</v>
      </c>
      <c r="F759">
        <f>VLOOKUP($A759,Copper!$A:$D,4,FALSE)</f>
        <v>107950</v>
      </c>
      <c r="G759">
        <f>VLOOKUP($A759,Zinc!$A:$D,2,FALSE)</f>
        <v>2723.5</v>
      </c>
      <c r="H759">
        <f>VLOOKUP($A759,Zinc!$A:$D,4,FALSE)</f>
        <v>202225</v>
      </c>
      <c r="I759">
        <f>VLOOKUP($A759,'EUR-USD'!$A:$B,2,FALSE)</f>
        <v>1.2272000000000001</v>
      </c>
      <c r="J759">
        <f>VLOOKUP($A759,'USD-INR'!$A:$F,2,FALSE)</f>
        <v>73.27</v>
      </c>
      <c r="K759">
        <f>VLOOKUP($A759,'USD-INR'!$A:$F,6,FALSE)</f>
        <v>3030000</v>
      </c>
      <c r="L759">
        <f>VLOOKUP($A759,Coal!$A:$D,4,FALSE)</f>
        <v>0.71516309540057321</v>
      </c>
      <c r="M759">
        <f>VLOOKUP($A759,'Crude Oil - WTI'!$A:$F,2,FALSE)</f>
        <v>48.52</v>
      </c>
      <c r="N759">
        <f>VLOOKUP($A759,'Crude Oil - WTI'!$A:$F,6,FALSE)</f>
        <v>181890</v>
      </c>
      <c r="O759">
        <f>VLOOKUP($A759,'Natural Gas'!$A:$F,2,FALSE)</f>
        <v>2.5390000000000001</v>
      </c>
      <c r="P759">
        <f>VLOOKUP($A759,'Natural Gas'!$A:$F,6,FALSE)</f>
        <v>111110</v>
      </c>
      <c r="Q759">
        <f>VLOOKUP($A759,'Crude Oil - Brent'!$A:$F,2,FALSE)</f>
        <v>51.8</v>
      </c>
      <c r="R759">
        <f>VLOOKUP($A759,'Crude Oil - Brent'!$A:$F,6,FALSE)</f>
        <v>133220</v>
      </c>
    </row>
    <row r="760" spans="1:18" x14ac:dyDescent="0.3">
      <c r="A760" s="48">
        <v>44200</v>
      </c>
      <c r="B760" s="49">
        <v>10000</v>
      </c>
      <c r="C760">
        <f>VLOOKUP($A760,Aluminium!$A:$D,2,FALSE)</f>
        <v>2013.5</v>
      </c>
      <c r="D760">
        <f>VLOOKUP($A760,Aluminium!$A:$D,4,FALSE)</f>
        <v>1340525</v>
      </c>
      <c r="E760">
        <f>VLOOKUP($A760,Copper!$A:$D,2,FALSE)</f>
        <v>7918.5</v>
      </c>
      <c r="F760">
        <f>VLOOKUP($A760,Copper!$A:$D,4,FALSE)</f>
        <v>105800</v>
      </c>
      <c r="G760">
        <f>VLOOKUP($A760,Zinc!$A:$D,2,FALSE)</f>
        <v>2775</v>
      </c>
      <c r="H760">
        <f>VLOOKUP($A760,Zinc!$A:$D,4,FALSE)</f>
        <v>202075</v>
      </c>
      <c r="I760">
        <f>VLOOKUP($A760,'EUR-USD'!$A:$B,2,FALSE)</f>
        <v>1.2303999999999999</v>
      </c>
      <c r="J760">
        <f>VLOOKUP($A760,'USD-INR'!$A:$F,2,FALSE)</f>
        <v>73.19</v>
      </c>
      <c r="K760">
        <f>VLOOKUP($A760,'USD-INR'!$A:$F,6,FALSE)</f>
        <v>1680000</v>
      </c>
      <c r="L760">
        <f>VLOOKUP($A760,Coal!$A:$D,4,FALSE)</f>
        <v>0.71594480120235005</v>
      </c>
      <c r="M760">
        <f>VLOOKUP($A760,'Crude Oil - WTI'!$A:$F,2,FALSE)</f>
        <v>47.62</v>
      </c>
      <c r="N760">
        <f>VLOOKUP($A760,'Crude Oil - WTI'!$A:$F,6,FALSE)</f>
        <v>528530</v>
      </c>
      <c r="O760">
        <f>VLOOKUP($A760,'Natural Gas'!$A:$F,2,FALSE)</f>
        <v>2.581</v>
      </c>
      <c r="P760">
        <f>VLOOKUP($A760,'Natural Gas'!$A:$F,6,FALSE)</f>
        <v>128380</v>
      </c>
      <c r="Q760">
        <f>VLOOKUP($A760,'Crude Oil - Brent'!$A:$F,2,FALSE)</f>
        <v>51.09</v>
      </c>
      <c r="R760">
        <f>VLOOKUP($A760,'Crude Oil - Brent'!$A:$F,6,FALSE)</f>
        <v>382900</v>
      </c>
    </row>
    <row r="761" spans="1:18" x14ac:dyDescent="0.3">
      <c r="A761" s="48">
        <v>44201</v>
      </c>
      <c r="B761" s="49">
        <v>10000</v>
      </c>
      <c r="C761">
        <f>VLOOKUP($A761,Aluminium!$A:$D,2,FALSE)</f>
        <v>2027.5</v>
      </c>
      <c r="D761">
        <f>VLOOKUP($A761,Aluminium!$A:$D,4,FALSE)</f>
        <v>1324500</v>
      </c>
      <c r="E761">
        <f>VLOOKUP($A761,Copper!$A:$D,2,FALSE)</f>
        <v>7914</v>
      </c>
      <c r="F761">
        <f>VLOOKUP($A761,Copper!$A:$D,4,FALSE)</f>
        <v>105425</v>
      </c>
      <c r="G761">
        <f>VLOOKUP($A761,Zinc!$A:$D,2,FALSE)</f>
        <v>2785</v>
      </c>
      <c r="H761">
        <f>VLOOKUP($A761,Zinc!$A:$D,4,FALSE)</f>
        <v>202025</v>
      </c>
      <c r="I761">
        <f>VLOOKUP($A761,'EUR-USD'!$A:$B,2,FALSE)</f>
        <v>1.2272000000000001</v>
      </c>
      <c r="J761">
        <f>VLOOKUP($A761,'USD-INR'!$A:$F,2,FALSE)</f>
        <v>73.39</v>
      </c>
      <c r="K761">
        <f>VLOOKUP($A761,'USD-INR'!$A:$F,6,FALSE)</f>
        <v>1650000</v>
      </c>
      <c r="L761">
        <f>VLOOKUP($A761,Coal!$A:$D,4,FALSE)</f>
        <v>0.72080664940727612</v>
      </c>
      <c r="M761">
        <f>VLOOKUP($A761,'Crude Oil - WTI'!$A:$F,2,FALSE)</f>
        <v>49.93</v>
      </c>
      <c r="N761">
        <f>VLOOKUP($A761,'Crude Oil - WTI'!$A:$F,6,FALSE)</f>
        <v>643190</v>
      </c>
      <c r="O761">
        <f>VLOOKUP($A761,'Natural Gas'!$A:$F,2,FALSE)</f>
        <v>2.702</v>
      </c>
      <c r="P761">
        <f>VLOOKUP($A761,'Natural Gas'!$A:$F,6,FALSE)</f>
        <v>149830</v>
      </c>
      <c r="Q761">
        <f>VLOOKUP($A761,'Crude Oil - Brent'!$A:$F,2,FALSE)</f>
        <v>53.6</v>
      </c>
      <c r="R761">
        <f>VLOOKUP($A761,'Crude Oil - Brent'!$A:$F,6,FALSE)</f>
        <v>455350</v>
      </c>
    </row>
    <row r="762" spans="1:18" x14ac:dyDescent="0.3">
      <c r="A762" s="48">
        <v>44202</v>
      </c>
      <c r="B762" s="49">
        <v>10000</v>
      </c>
      <c r="C762">
        <f>VLOOKUP($A762,Aluminium!$A:$D,2,FALSE)</f>
        <v>2062.5</v>
      </c>
      <c r="D762">
        <f>VLOOKUP($A762,Aluminium!$A:$D,4,FALSE)</f>
        <v>1319075</v>
      </c>
      <c r="E762">
        <f>VLOOKUP($A762,Copper!$A:$D,2,FALSE)</f>
        <v>8129.5</v>
      </c>
      <c r="F762">
        <f>VLOOKUP($A762,Copper!$A:$D,4,FALSE)</f>
        <v>105425</v>
      </c>
      <c r="G762">
        <f>VLOOKUP($A762,Zinc!$A:$D,2,FALSE)</f>
        <v>2833</v>
      </c>
      <c r="H762">
        <f>VLOOKUP($A762,Zinc!$A:$D,4,FALSE)</f>
        <v>201900</v>
      </c>
      <c r="I762">
        <f>VLOOKUP($A762,'EUR-USD'!$A:$B,2,FALSE)</f>
        <v>1.234</v>
      </c>
      <c r="J762">
        <f>VLOOKUP($A762,'USD-INR'!$A:$F,2,FALSE)</f>
        <v>73.239999999999995</v>
      </c>
      <c r="K762">
        <f>VLOOKUP($A762,'USD-INR'!$A:$F,6,FALSE)</f>
        <v>1480000</v>
      </c>
      <c r="L762">
        <f>VLOOKUP($A762,Coal!$A:$D,4,FALSE)</f>
        <v>0.72910977607864558</v>
      </c>
      <c r="M762">
        <f>VLOOKUP($A762,'Crude Oil - WTI'!$A:$F,2,FALSE)</f>
        <v>50.63</v>
      </c>
      <c r="N762">
        <f>VLOOKUP($A762,'Crude Oil - WTI'!$A:$F,6,FALSE)</f>
        <v>509370</v>
      </c>
      <c r="O762">
        <f>VLOOKUP($A762,'Natural Gas'!$A:$F,2,FALSE)</f>
        <v>2.7160000000000002</v>
      </c>
      <c r="P762">
        <f>VLOOKUP($A762,'Natural Gas'!$A:$F,6,FALSE)</f>
        <v>144690</v>
      </c>
      <c r="Q762">
        <f>VLOOKUP($A762,'Crude Oil - Brent'!$A:$F,2,FALSE)</f>
        <v>54.3</v>
      </c>
      <c r="R762">
        <f>VLOOKUP($A762,'Crude Oil - Brent'!$A:$F,6,FALSE)</f>
        <v>414410</v>
      </c>
    </row>
    <row r="763" spans="1:18" x14ac:dyDescent="0.3">
      <c r="A763" s="48">
        <v>44203</v>
      </c>
      <c r="B763" s="49">
        <v>10000</v>
      </c>
      <c r="C763">
        <f>VLOOKUP($A763,Aluminium!$A:$D,2,FALSE)</f>
        <v>2008</v>
      </c>
      <c r="D763">
        <f>VLOOKUP($A763,Aluminium!$A:$D,4,FALSE)</f>
        <v>1313100</v>
      </c>
      <c r="E763">
        <f>VLOOKUP($A763,Copper!$A:$D,2,FALSE)</f>
        <v>8036.5</v>
      </c>
      <c r="F763">
        <f>VLOOKUP($A763,Copper!$A:$D,4,FALSE)</f>
        <v>104325</v>
      </c>
      <c r="G763">
        <f>VLOOKUP($A763,Zinc!$A:$D,2,FALSE)</f>
        <v>2838</v>
      </c>
      <c r="H763">
        <f>VLOOKUP($A763,Zinc!$A:$D,4,FALSE)</f>
        <v>201875</v>
      </c>
      <c r="I763">
        <f>VLOOKUP($A763,'EUR-USD'!$A:$B,2,FALSE)</f>
        <v>1.2266999999999999</v>
      </c>
      <c r="J763">
        <f>VLOOKUP($A763,'USD-INR'!$A:$F,2,FALSE)</f>
        <v>73.540000000000006</v>
      </c>
      <c r="K763">
        <f>VLOOKUP($A763,'USD-INR'!$A:$F,6,FALSE)</f>
        <v>1770000</v>
      </c>
      <c r="L763">
        <f>VLOOKUP($A763,Coal!$A:$D,4,FALSE)</f>
        <v>0.72681533859124281</v>
      </c>
      <c r="M763">
        <f>VLOOKUP($A763,'Crude Oil - WTI'!$A:$F,2,FALSE)</f>
        <v>50.83</v>
      </c>
      <c r="N763">
        <f>VLOOKUP($A763,'Crude Oil - WTI'!$A:$F,6,FALSE)</f>
        <v>369290</v>
      </c>
      <c r="O763">
        <f>VLOOKUP($A763,'Natural Gas'!$A:$F,2,FALSE)</f>
        <v>2.7290000000000001</v>
      </c>
      <c r="P763">
        <f>VLOOKUP($A763,'Natural Gas'!$A:$F,6,FALSE)</f>
        <v>135480</v>
      </c>
      <c r="Q763">
        <f>VLOOKUP($A763,'Crude Oil - Brent'!$A:$F,2,FALSE)</f>
        <v>54.38</v>
      </c>
      <c r="R763">
        <f>VLOOKUP($A763,'Crude Oil - Brent'!$A:$F,6,FALSE)</f>
        <v>267190</v>
      </c>
    </row>
    <row r="764" spans="1:18" x14ac:dyDescent="0.3">
      <c r="A764" s="48">
        <v>44204</v>
      </c>
      <c r="B764" s="49">
        <v>10000</v>
      </c>
      <c r="C764">
        <f>VLOOKUP($A764,Aluminium!$A:$D,2,FALSE)</f>
        <v>2029.5</v>
      </c>
      <c r="D764">
        <f>VLOOKUP($A764,Aluminium!$A:$D,4,FALSE)</f>
        <v>1309100</v>
      </c>
      <c r="E764">
        <f>VLOOKUP($A764,Copper!$A:$D,2,FALSE)</f>
        <v>8146</v>
      </c>
      <c r="F764">
        <f>VLOOKUP($A764,Copper!$A:$D,4,FALSE)</f>
        <v>102425</v>
      </c>
      <c r="G764">
        <f>VLOOKUP($A764,Zinc!$A:$D,2,FALSE)</f>
        <v>2824.5</v>
      </c>
      <c r="H764">
        <f>VLOOKUP($A764,Zinc!$A:$D,4,FALSE)</f>
        <v>201375</v>
      </c>
      <c r="I764">
        <f>VLOOKUP($A764,'EUR-USD'!$A:$B,2,FALSE)</f>
        <v>1.2249000000000001</v>
      </c>
      <c r="J764">
        <f>VLOOKUP($A764,'USD-INR'!$A:$F,2,FALSE)</f>
        <v>73.39</v>
      </c>
      <c r="K764">
        <f>VLOOKUP($A764,'USD-INR'!$A:$F,6,FALSE)</f>
        <v>1880000</v>
      </c>
      <c r="L764">
        <f>VLOOKUP($A764,Coal!$A:$D,4,FALSE)</f>
        <v>0.74873961030113101</v>
      </c>
      <c r="M764">
        <f>VLOOKUP($A764,'Crude Oil - WTI'!$A:$F,2,FALSE)</f>
        <v>52.24</v>
      </c>
      <c r="N764">
        <f>VLOOKUP($A764,'Crude Oil - WTI'!$A:$F,6,FALSE)</f>
        <v>499420</v>
      </c>
      <c r="O764">
        <f>VLOOKUP($A764,'Natural Gas'!$A:$F,2,FALSE)</f>
        <v>2.7</v>
      </c>
      <c r="P764">
        <f>VLOOKUP($A764,'Natural Gas'!$A:$F,6,FALSE)</f>
        <v>148730</v>
      </c>
      <c r="Q764">
        <f>VLOOKUP($A764,'Crude Oil - Brent'!$A:$F,2,FALSE)</f>
        <v>55.99</v>
      </c>
      <c r="R764">
        <f>VLOOKUP($A764,'Crude Oil - Brent'!$A:$F,6,FALSE)</f>
        <v>336650</v>
      </c>
    </row>
    <row r="765" spans="1:18" x14ac:dyDescent="0.3">
      <c r="A765" s="48">
        <v>44207</v>
      </c>
      <c r="B765" s="49">
        <v>10000</v>
      </c>
      <c r="C765">
        <f>VLOOKUP($A765,Aluminium!$A:$D,2,FALSE)</f>
        <v>2008</v>
      </c>
      <c r="D765">
        <f>VLOOKUP($A765,Aluminium!$A:$D,4,FALSE)</f>
        <v>1305825</v>
      </c>
      <c r="E765">
        <f>VLOOKUP($A765,Copper!$A:$D,2,FALSE)</f>
        <v>7951.5</v>
      </c>
      <c r="F765">
        <f>VLOOKUP($A765,Copper!$A:$D,4,FALSE)</f>
        <v>104950</v>
      </c>
      <c r="G765">
        <f>VLOOKUP($A765,Zinc!$A:$D,2,FALSE)</f>
        <v>2764.5</v>
      </c>
      <c r="H765">
        <f>VLOOKUP($A765,Zinc!$A:$D,4,FALSE)</f>
        <v>201125</v>
      </c>
      <c r="I765">
        <f>VLOOKUP($A765,'EUR-USD'!$A:$B,2,FALSE)</f>
        <v>1.2165999999999999</v>
      </c>
      <c r="J765">
        <f>VLOOKUP($A765,'USD-INR'!$A:$F,2,FALSE)</f>
        <v>73.540000000000006</v>
      </c>
      <c r="K765">
        <f>VLOOKUP($A765,'USD-INR'!$A:$F,6,FALSE)</f>
        <v>1630000</v>
      </c>
      <c r="L765">
        <f>VLOOKUP($A765,Coal!$A:$D,4,FALSE)</f>
        <v>0.76556975795485438</v>
      </c>
      <c r="M765">
        <f>VLOOKUP($A765,'Crude Oil - WTI'!$A:$F,2,FALSE)</f>
        <v>52.25</v>
      </c>
      <c r="N765">
        <f>VLOOKUP($A765,'Crude Oil - WTI'!$A:$F,6,FALSE)</f>
        <v>394820</v>
      </c>
      <c r="O765">
        <f>VLOOKUP($A765,'Natural Gas'!$A:$F,2,FALSE)</f>
        <v>2.7469999999999999</v>
      </c>
      <c r="P765">
        <f>VLOOKUP($A765,'Natural Gas'!$A:$F,6,FALSE)</f>
        <v>177250</v>
      </c>
      <c r="Q765">
        <f>VLOOKUP($A765,'Crude Oil - Brent'!$A:$F,2,FALSE)</f>
        <v>55.66</v>
      </c>
      <c r="R765">
        <f>VLOOKUP($A765,'Crude Oil - Brent'!$A:$F,6,FALSE)</f>
        <v>295070</v>
      </c>
    </row>
    <row r="766" spans="1:18" x14ac:dyDescent="0.3">
      <c r="A766" s="48">
        <v>44208</v>
      </c>
      <c r="B766" s="49">
        <v>10000</v>
      </c>
      <c r="C766">
        <f>VLOOKUP($A766,Aluminium!$A:$D,2,FALSE)</f>
        <v>2025.5</v>
      </c>
      <c r="D766">
        <f>VLOOKUP($A766,Aluminium!$A:$D,4,FALSE)</f>
        <v>1298075</v>
      </c>
      <c r="E766">
        <f>VLOOKUP($A766,Copper!$A:$D,2,FALSE)</f>
        <v>7983</v>
      </c>
      <c r="F766">
        <f>VLOOKUP($A766,Copper!$A:$D,4,FALSE)</f>
        <v>103750</v>
      </c>
      <c r="G766">
        <f>VLOOKUP($A766,Zinc!$A:$D,2,FALSE)</f>
        <v>2771</v>
      </c>
      <c r="H766">
        <f>VLOOKUP($A766,Zinc!$A:$D,4,FALSE)</f>
        <v>200100</v>
      </c>
      <c r="I766">
        <f>VLOOKUP($A766,'EUR-USD'!$A:$B,2,FALSE)</f>
        <v>1.2156</v>
      </c>
      <c r="J766">
        <f>VLOOKUP($A766,'USD-INR'!$A:$F,2,FALSE)</f>
        <v>73.38</v>
      </c>
      <c r="K766">
        <f>VLOOKUP($A766,'USD-INR'!$A:$F,6,FALSE)</f>
        <v>1680000</v>
      </c>
      <c r="L766">
        <f>VLOOKUP($A766,Coal!$A:$D,4,FALSE)</f>
        <v>0.77882256745707279</v>
      </c>
      <c r="M766">
        <f>VLOOKUP($A766,'Crude Oil - WTI'!$A:$F,2,FALSE)</f>
        <v>53.21</v>
      </c>
      <c r="N766">
        <f>VLOOKUP($A766,'Crude Oil - WTI'!$A:$F,6,FALSE)</f>
        <v>400200</v>
      </c>
      <c r="O766">
        <f>VLOOKUP($A766,'Natural Gas'!$A:$F,2,FALSE)</f>
        <v>2.7530000000000001</v>
      </c>
      <c r="P766">
        <f>VLOOKUP($A766,'Natural Gas'!$A:$F,6,FALSE)</f>
        <v>201430</v>
      </c>
      <c r="Q766">
        <f>VLOOKUP($A766,'Crude Oil - Brent'!$A:$F,2,FALSE)</f>
        <v>56.58</v>
      </c>
      <c r="R766">
        <f>VLOOKUP($A766,'Crude Oil - Brent'!$A:$F,6,FALSE)</f>
        <v>288140</v>
      </c>
    </row>
    <row r="767" spans="1:18" x14ac:dyDescent="0.3">
      <c r="A767" s="48">
        <v>44209</v>
      </c>
      <c r="B767" s="49">
        <v>10000</v>
      </c>
      <c r="C767">
        <f>VLOOKUP($A767,Aluminium!$A:$D,2,FALSE)</f>
        <v>2009.5</v>
      </c>
      <c r="D767">
        <f>VLOOKUP($A767,Aluminium!$A:$D,4,FALSE)</f>
        <v>1293300</v>
      </c>
      <c r="E767">
        <f>VLOOKUP($A767,Copper!$A:$D,2,FALSE)</f>
        <v>7960.5</v>
      </c>
      <c r="F767">
        <f>VLOOKUP($A767,Copper!$A:$D,4,FALSE)</f>
        <v>102550</v>
      </c>
      <c r="G767">
        <f>VLOOKUP($A767,Zinc!$A:$D,2,FALSE)</f>
        <v>2751.5</v>
      </c>
      <c r="H767">
        <f>VLOOKUP($A767,Zinc!$A:$D,4,FALSE)</f>
        <v>199675</v>
      </c>
      <c r="I767">
        <f>VLOOKUP($A767,'EUR-USD'!$A:$B,2,FALSE)</f>
        <v>1.2173</v>
      </c>
      <c r="J767">
        <f>VLOOKUP($A767,'USD-INR'!$A:$F,2,FALSE)</f>
        <v>73.31</v>
      </c>
      <c r="K767">
        <f>VLOOKUP($A767,'USD-INR'!$A:$F,6,FALSE)</f>
        <v>1500000</v>
      </c>
      <c r="L767">
        <f>VLOOKUP($A767,Coal!$A:$D,4,FALSE)</f>
        <v>0.78706861274041739</v>
      </c>
      <c r="M767">
        <f>VLOOKUP($A767,'Crude Oil - WTI'!$A:$F,2,FALSE)</f>
        <v>52.91</v>
      </c>
      <c r="N767">
        <f>VLOOKUP($A767,'Crude Oil - WTI'!$A:$F,6,FALSE)</f>
        <v>429900</v>
      </c>
      <c r="O767">
        <f>VLOOKUP($A767,'Natural Gas'!$A:$F,2,FALSE)</f>
        <v>2.7269999999999999</v>
      </c>
      <c r="P767">
        <f>VLOOKUP($A767,'Natural Gas'!$A:$F,6,FALSE)</f>
        <v>169240</v>
      </c>
      <c r="Q767">
        <f>VLOOKUP($A767,'Crude Oil - Brent'!$A:$F,2,FALSE)</f>
        <v>56.06</v>
      </c>
      <c r="R767">
        <f>VLOOKUP($A767,'Crude Oil - Brent'!$A:$F,6,FALSE)</f>
        <v>324300</v>
      </c>
    </row>
    <row r="768" spans="1:18" x14ac:dyDescent="0.3">
      <c r="A768" s="48">
        <v>44210</v>
      </c>
      <c r="B768" s="49">
        <v>10000</v>
      </c>
      <c r="C768">
        <f>VLOOKUP($A768,Aluminium!$A:$D,2,FALSE)</f>
        <v>2010.5</v>
      </c>
      <c r="D768">
        <f>VLOOKUP($A768,Aluminium!$A:$D,4,FALSE)</f>
        <v>1285125</v>
      </c>
      <c r="E768">
        <f>VLOOKUP($A768,Copper!$A:$D,2,FALSE)</f>
        <v>8002.5</v>
      </c>
      <c r="F768">
        <f>VLOOKUP($A768,Copper!$A:$D,4,FALSE)</f>
        <v>101250</v>
      </c>
      <c r="G768">
        <f>VLOOKUP($A768,Zinc!$A:$D,2,FALSE)</f>
        <v>2716</v>
      </c>
      <c r="H768">
        <f>VLOOKUP($A768,Zinc!$A:$D,4,FALSE)</f>
        <v>199175</v>
      </c>
      <c r="I768">
        <f>VLOOKUP($A768,'EUR-USD'!$A:$B,2,FALSE)</f>
        <v>1.2130000000000001</v>
      </c>
      <c r="J768">
        <f>VLOOKUP($A768,'USD-INR'!$A:$F,2,FALSE)</f>
        <v>73.13</v>
      </c>
      <c r="K768">
        <f>VLOOKUP($A768,'USD-INR'!$A:$F,6,FALSE)</f>
        <v>1880000</v>
      </c>
      <c r="L768">
        <f>VLOOKUP($A768,Coal!$A:$D,4,FALSE)</f>
        <v>0.79652673321482292</v>
      </c>
      <c r="M768">
        <f>VLOOKUP($A768,'Crude Oil - WTI'!$A:$F,2,FALSE)</f>
        <v>53.57</v>
      </c>
      <c r="N768">
        <f>VLOOKUP($A768,'Crude Oil - WTI'!$A:$F,6,FALSE)</f>
        <v>390090</v>
      </c>
      <c r="O768">
        <f>VLOOKUP($A768,'Natural Gas'!$A:$F,2,FALSE)</f>
        <v>2.6659999999999999</v>
      </c>
      <c r="P768">
        <f>VLOOKUP($A768,'Natural Gas'!$A:$F,6,FALSE)</f>
        <v>163040</v>
      </c>
      <c r="Q768">
        <f>VLOOKUP($A768,'Crude Oil - Brent'!$A:$F,2,FALSE)</f>
        <v>56.42</v>
      </c>
      <c r="R768">
        <f>VLOOKUP($A768,'Crude Oil - Brent'!$A:$F,6,FALSE)</f>
        <v>331290</v>
      </c>
    </row>
    <row r="769" spans="1:18" x14ac:dyDescent="0.3">
      <c r="A769" s="48">
        <v>44211</v>
      </c>
      <c r="B769" s="49">
        <v>10000</v>
      </c>
      <c r="C769">
        <f>VLOOKUP($A769,Aluminium!$A:$D,2,FALSE)</f>
        <v>2000.5</v>
      </c>
      <c r="D769">
        <f>VLOOKUP($A769,Aluminium!$A:$D,4,FALSE)</f>
        <v>1288675</v>
      </c>
      <c r="E769">
        <f>VLOOKUP($A769,Copper!$A:$D,2,FALSE)</f>
        <v>7979.5</v>
      </c>
      <c r="F769">
        <f>VLOOKUP($A769,Copper!$A:$D,4,FALSE)</f>
        <v>99950</v>
      </c>
      <c r="G769">
        <f>VLOOKUP($A769,Zinc!$A:$D,2,FALSE)</f>
        <v>2698.5</v>
      </c>
      <c r="H769">
        <f>VLOOKUP($A769,Zinc!$A:$D,4,FALSE)</f>
        <v>198700</v>
      </c>
      <c r="I769">
        <f>VLOOKUP($A769,'EUR-USD'!$A:$B,2,FALSE)</f>
        <v>1.2121999999999999</v>
      </c>
      <c r="J769">
        <f>VLOOKUP($A769,'USD-INR'!$A:$F,2,FALSE)</f>
        <v>73.16</v>
      </c>
      <c r="K769">
        <f>VLOOKUP($A769,'USD-INR'!$A:$F,6,FALSE)</f>
        <v>1670000</v>
      </c>
      <c r="L769">
        <f>VLOOKUP($A769,Coal!$A:$D,4,FALSE)</f>
        <v>0.80918534718425372</v>
      </c>
      <c r="M769">
        <f>VLOOKUP($A769,'Crude Oil - WTI'!$A:$F,2,FALSE)</f>
        <v>52.36</v>
      </c>
      <c r="N769">
        <f>VLOOKUP($A769,'Crude Oil - WTI'!$A:$F,6,FALSE)</f>
        <v>165670</v>
      </c>
      <c r="O769">
        <f>VLOOKUP($A769,'Natural Gas'!$A:$F,2,FALSE)</f>
        <v>2.7370000000000001</v>
      </c>
      <c r="P769">
        <f>VLOOKUP($A769,'Natural Gas'!$A:$F,6,FALSE)</f>
        <v>150990</v>
      </c>
      <c r="Q769">
        <f>VLOOKUP($A769,'Crude Oil - Brent'!$A:$F,2,FALSE)</f>
        <v>55.1</v>
      </c>
      <c r="R769">
        <f>VLOOKUP($A769,'Crude Oil - Brent'!$A:$F,6,FALSE)</f>
        <v>298410</v>
      </c>
    </row>
    <row r="770" spans="1:18" x14ac:dyDescent="0.3">
      <c r="A770" s="48">
        <v>44214</v>
      </c>
      <c r="B770" s="49">
        <v>10000</v>
      </c>
      <c r="C770">
        <f>VLOOKUP($A770,Aluminium!$A:$D,2,FALSE)</f>
        <v>1979.5</v>
      </c>
      <c r="D770">
        <f>VLOOKUP($A770,Aluminium!$A:$D,4,FALSE)</f>
        <v>1397075</v>
      </c>
      <c r="E770">
        <f>VLOOKUP($A770,Copper!$A:$D,2,FALSE)</f>
        <v>7972.5</v>
      </c>
      <c r="F770">
        <f>VLOOKUP($A770,Copper!$A:$D,4,FALSE)</f>
        <v>97675</v>
      </c>
      <c r="G770">
        <f>VLOOKUP($A770,Zinc!$A:$D,2,FALSE)</f>
        <v>2664.5</v>
      </c>
      <c r="H770">
        <f>VLOOKUP($A770,Zinc!$A:$D,4,FALSE)</f>
        <v>198125</v>
      </c>
      <c r="I770">
        <f>VLOOKUP($A770,'EUR-USD'!$A:$B,2,FALSE)</f>
        <v>1.2056</v>
      </c>
      <c r="J770">
        <f>VLOOKUP($A770,'USD-INR'!$A:$F,2,FALSE)</f>
        <v>73.34</v>
      </c>
      <c r="K770">
        <f>VLOOKUP($A770,'USD-INR'!$A:$F,6,FALSE)</f>
        <v>1330000</v>
      </c>
      <c r="L770">
        <f>VLOOKUP($A770,Coal!$A:$D,4,FALSE)</f>
        <v>0.8296973002454322</v>
      </c>
      <c r="M770">
        <f>VLOOKUP($A770,'Crude Oil - WTI'!$A:$F,2,FALSE)</f>
        <v>52.36</v>
      </c>
      <c r="N770">
        <f>AVERAGE(N769,N771)</f>
        <v>145815</v>
      </c>
      <c r="O770">
        <f>VLOOKUP($A770,'Natural Gas'!$A:$F,2,FALSE)</f>
        <v>2.637</v>
      </c>
      <c r="P770">
        <f>AVERAGE(P769,P771)</f>
        <v>181150</v>
      </c>
      <c r="Q770">
        <f>VLOOKUP($A770,'Crude Oil - Brent'!$A:$F,2,FALSE)</f>
        <v>54.75</v>
      </c>
      <c r="R770">
        <f>VLOOKUP($A770,'Crude Oil - Brent'!$A:$F,6,FALSE)</f>
        <v>142870</v>
      </c>
    </row>
    <row r="771" spans="1:18" x14ac:dyDescent="0.3">
      <c r="A771" s="48">
        <v>44215</v>
      </c>
      <c r="B771" s="49">
        <v>10000</v>
      </c>
      <c r="C771">
        <f>VLOOKUP($A771,Aluminium!$A:$D,2,FALSE)</f>
        <v>1951.5</v>
      </c>
      <c r="D771">
        <f>VLOOKUP($A771,Aluminium!$A:$D,4,FALSE)</f>
        <v>1414675</v>
      </c>
      <c r="E771">
        <f>VLOOKUP($A771,Copper!$A:$D,2,FALSE)</f>
        <v>7986.5</v>
      </c>
      <c r="F771">
        <f>VLOOKUP($A771,Copper!$A:$D,4,FALSE)</f>
        <v>96325</v>
      </c>
      <c r="G771">
        <f>VLOOKUP($A771,Zinc!$A:$D,2,FALSE)</f>
        <v>2652</v>
      </c>
      <c r="H771">
        <f>VLOOKUP($A771,Zinc!$A:$D,4,FALSE)</f>
        <v>196625</v>
      </c>
      <c r="I771">
        <f>VLOOKUP($A771,'EUR-USD'!$A:$B,2,FALSE)</f>
        <v>1.2125999999999999</v>
      </c>
      <c r="J771">
        <f>VLOOKUP($A771,'USD-INR'!$A:$F,2,FALSE)</f>
        <v>73.2</v>
      </c>
      <c r="K771">
        <f>VLOOKUP($A771,'USD-INR'!$A:$F,6,FALSE)</f>
        <v>1420000</v>
      </c>
      <c r="L771">
        <f>VLOOKUP($A771,Coal!$A:$D,4,FALSE)</f>
        <v>0.84426229508196715</v>
      </c>
      <c r="M771">
        <f>VLOOKUP($A771,'Crude Oil - WTI'!$A:$F,2,FALSE)</f>
        <v>52.98</v>
      </c>
      <c r="N771">
        <f>VLOOKUP($A771,'Crude Oil - WTI'!$A:$F,6,FALSE)</f>
        <v>125960</v>
      </c>
      <c r="O771">
        <f>VLOOKUP($A771,'Natural Gas'!$A:$F,2,FALSE)</f>
        <v>2.5459999999999998</v>
      </c>
      <c r="P771">
        <f>VLOOKUP($A771,'Natural Gas'!$A:$F,6,FALSE)</f>
        <v>211310</v>
      </c>
      <c r="Q771">
        <f>VLOOKUP($A771,'Crude Oil - Brent'!$A:$F,2,FALSE)</f>
        <v>55.9</v>
      </c>
      <c r="R771">
        <f>VLOOKUP($A771,'Crude Oil - Brent'!$A:$F,6,FALSE)</f>
        <v>261100.00000000003</v>
      </c>
    </row>
    <row r="772" spans="1:18" x14ac:dyDescent="0.3">
      <c r="A772" s="48">
        <v>44216</v>
      </c>
      <c r="B772" s="49">
        <v>10000</v>
      </c>
      <c r="C772">
        <f>VLOOKUP($A772,Aluminium!$A:$D,2,FALSE)</f>
        <v>1976</v>
      </c>
      <c r="D772">
        <f>VLOOKUP($A772,Aluminium!$A:$D,4,FALSE)</f>
        <v>1417050</v>
      </c>
      <c r="E772">
        <f>VLOOKUP($A772,Copper!$A:$D,2,FALSE)</f>
        <v>8014.5</v>
      </c>
      <c r="F772">
        <f>VLOOKUP($A772,Copper!$A:$D,4,FALSE)</f>
        <v>93950</v>
      </c>
      <c r="G772">
        <f>VLOOKUP($A772,Zinc!$A:$D,2,FALSE)</f>
        <v>2684.5</v>
      </c>
      <c r="H772">
        <f>VLOOKUP($A772,Zinc!$A:$D,4,FALSE)</f>
        <v>194200</v>
      </c>
      <c r="I772">
        <f>VLOOKUP($A772,'EUR-USD'!$A:$B,2,FALSE)</f>
        <v>1.2099</v>
      </c>
      <c r="J772">
        <f>VLOOKUP($A772,'USD-INR'!$A:$F,2,FALSE)</f>
        <v>73.08</v>
      </c>
      <c r="K772">
        <f>VLOOKUP($A772,'USD-INR'!$A:$F,6,FALSE)</f>
        <v>1310000</v>
      </c>
      <c r="L772">
        <f>VLOOKUP($A772,Coal!$A:$D,4,FALSE)</f>
        <v>0.84428024083196507</v>
      </c>
      <c r="M772">
        <f>VLOOKUP($A772,'Crude Oil - WTI'!$A:$F,2,FALSE)</f>
        <v>53.24</v>
      </c>
      <c r="N772">
        <f>VLOOKUP($A772,'Crude Oil - WTI'!$A:$F,6,FALSE)</f>
        <v>37840</v>
      </c>
      <c r="O772">
        <f>VLOOKUP($A772,'Natural Gas'!$A:$F,2,FALSE)</f>
        <v>2.5390000000000001</v>
      </c>
      <c r="P772">
        <f>VLOOKUP($A772,'Natural Gas'!$A:$F,6,FALSE)</f>
        <v>133440</v>
      </c>
      <c r="Q772">
        <f>VLOOKUP($A772,'Crude Oil - Brent'!$A:$F,2,FALSE)</f>
        <v>56.08</v>
      </c>
      <c r="R772">
        <f>VLOOKUP($A772,'Crude Oil - Brent'!$A:$F,6,FALSE)</f>
        <v>310890</v>
      </c>
    </row>
    <row r="773" spans="1:18" x14ac:dyDescent="0.3">
      <c r="A773" s="48">
        <v>44217</v>
      </c>
      <c r="B773" s="49">
        <v>10000</v>
      </c>
      <c r="C773">
        <f>VLOOKUP($A773,Aluminium!$A:$D,2,FALSE)</f>
        <v>1992.5</v>
      </c>
      <c r="D773">
        <f>VLOOKUP($A773,Aluminium!$A:$D,4,FALSE)</f>
        <v>1419250</v>
      </c>
      <c r="E773">
        <f>VLOOKUP($A773,Copper!$A:$D,2,FALSE)</f>
        <v>8051</v>
      </c>
      <c r="F773">
        <f>VLOOKUP($A773,Copper!$A:$D,4,FALSE)</f>
        <v>91150</v>
      </c>
      <c r="G773">
        <f>VLOOKUP($A773,Zinc!$A:$D,2,FALSE)</f>
        <v>2707.5</v>
      </c>
      <c r="H773">
        <f>VLOOKUP($A773,Zinc!$A:$D,4,FALSE)</f>
        <v>191875</v>
      </c>
      <c r="I773">
        <f>VLOOKUP($A773,'EUR-USD'!$A:$B,2,FALSE)</f>
        <v>1.2143999999999999</v>
      </c>
      <c r="J773">
        <f>VLOOKUP($A773,'USD-INR'!$A:$F,2,FALSE)</f>
        <v>73.03</v>
      </c>
      <c r="K773">
        <f>VLOOKUP($A773,'USD-INR'!$A:$F,6,FALSE)</f>
        <v>1800000</v>
      </c>
      <c r="L773">
        <f>VLOOKUP($A773,Coal!$A:$D,4,FALSE)</f>
        <v>0.81610297138162402</v>
      </c>
      <c r="M773">
        <f>VLOOKUP($A773,'Crude Oil - WTI'!$A:$F,2,FALSE)</f>
        <v>53.13</v>
      </c>
      <c r="N773">
        <f>VLOOKUP($A773,'Crude Oil - WTI'!$A:$F,6,FALSE)</f>
        <v>352400</v>
      </c>
      <c r="O773">
        <f>VLOOKUP($A773,'Natural Gas'!$A:$F,2,FALSE)</f>
        <v>2.4910000000000001</v>
      </c>
      <c r="P773">
        <f>VLOOKUP($A773,'Natural Gas'!$A:$F,6,FALSE)</f>
        <v>100320</v>
      </c>
      <c r="Q773">
        <f>VLOOKUP($A773,'Crude Oil - Brent'!$A:$F,2,FALSE)</f>
        <v>56.1</v>
      </c>
      <c r="R773">
        <f>VLOOKUP($A773,'Crude Oil - Brent'!$A:$F,6,FALSE)</f>
        <v>254590</v>
      </c>
    </row>
    <row r="774" spans="1:18" x14ac:dyDescent="0.3">
      <c r="A774" s="48">
        <v>44218</v>
      </c>
      <c r="B774" s="49">
        <v>10000</v>
      </c>
      <c r="C774">
        <f>VLOOKUP($A774,Aluminium!$A:$D,2,FALSE)</f>
        <v>1975.5</v>
      </c>
      <c r="D774">
        <f>VLOOKUP($A774,Aluminium!$A:$D,4,FALSE)</f>
        <v>1416775</v>
      </c>
      <c r="E774">
        <f>VLOOKUP($A774,Copper!$A:$D,2,FALSE)</f>
        <v>7872</v>
      </c>
      <c r="F774">
        <f>VLOOKUP($A774,Copper!$A:$D,4,FALSE)</f>
        <v>87725</v>
      </c>
      <c r="G774">
        <f>VLOOKUP($A774,Zinc!$A:$D,2,FALSE)</f>
        <v>2651</v>
      </c>
      <c r="H774">
        <f>VLOOKUP($A774,Zinc!$A:$D,4,FALSE)</f>
        <v>191450</v>
      </c>
      <c r="I774">
        <f>VLOOKUP($A774,'EUR-USD'!$A:$B,2,FALSE)</f>
        <v>1.2163999999999999</v>
      </c>
      <c r="J774">
        <f>VLOOKUP($A774,'USD-INR'!$A:$F,2,FALSE)</f>
        <v>72.959999999999994</v>
      </c>
      <c r="K774">
        <f>VLOOKUP($A774,'USD-INR'!$A:$F,6,FALSE)</f>
        <v>1430000</v>
      </c>
      <c r="L774">
        <f>VLOOKUP($A774,Coal!$A:$D,4,FALSE)</f>
        <v>0.81551535087719307</v>
      </c>
      <c r="M774">
        <f>VLOOKUP($A774,'Crude Oil - WTI'!$A:$F,2,FALSE)</f>
        <v>52.27</v>
      </c>
      <c r="N774">
        <f>VLOOKUP($A774,'Crude Oil - WTI'!$A:$F,6,FALSE)</f>
        <v>437480</v>
      </c>
      <c r="O774">
        <f>VLOOKUP($A774,'Natural Gas'!$A:$F,2,FALSE)</f>
        <v>2.4460000000000002</v>
      </c>
      <c r="P774">
        <f>VLOOKUP($A774,'Natural Gas'!$A:$F,6,FALSE)</f>
        <v>63830</v>
      </c>
      <c r="Q774">
        <f>VLOOKUP($A774,'Crude Oil - Brent'!$A:$F,2,FALSE)</f>
        <v>55.41</v>
      </c>
      <c r="R774">
        <f>VLOOKUP($A774,'Crude Oil - Brent'!$A:$F,6,FALSE)</f>
        <v>269370</v>
      </c>
    </row>
    <row r="775" spans="1:18" x14ac:dyDescent="0.3">
      <c r="A775" s="48">
        <v>44221</v>
      </c>
      <c r="B775" s="49">
        <v>10000</v>
      </c>
      <c r="C775">
        <f>VLOOKUP($A775,Aluminium!$A:$D,2,FALSE)</f>
        <v>2011.5</v>
      </c>
      <c r="D775">
        <f>VLOOKUP($A775,Aluminium!$A:$D,4,FALSE)</f>
        <v>1412925</v>
      </c>
      <c r="E775">
        <f>VLOOKUP($A775,Copper!$A:$D,2,FALSE)</f>
        <v>7984.5</v>
      </c>
      <c r="F775">
        <f>VLOOKUP($A775,Copper!$A:$D,4,FALSE)</f>
        <v>82125</v>
      </c>
      <c r="G775">
        <f>VLOOKUP($A775,Zinc!$A:$D,2,FALSE)</f>
        <v>2690.5</v>
      </c>
      <c r="H775">
        <f>VLOOKUP($A775,Zinc!$A:$D,4,FALSE)</f>
        <v>189775</v>
      </c>
      <c r="I775">
        <f>VLOOKUP($A775,'EUR-USD'!$A:$B,2,FALSE)</f>
        <v>1.2154</v>
      </c>
      <c r="J775">
        <f>VLOOKUP($A775,'USD-INR'!$A:$F,2,FALSE)</f>
        <v>72.94</v>
      </c>
      <c r="K775">
        <f>VLOOKUP($A775,'USD-INR'!$A:$F,6,FALSE)</f>
        <v>1700000</v>
      </c>
      <c r="L775">
        <f>VLOOKUP($A775,Coal!$A:$D,4,FALSE)</f>
        <v>0.81025500411296958</v>
      </c>
      <c r="M775">
        <f>VLOOKUP($A775,'Crude Oil - WTI'!$A:$F,2,FALSE)</f>
        <v>52.77</v>
      </c>
      <c r="N775">
        <f>VLOOKUP($A775,'Crude Oil - WTI'!$A:$F,6,FALSE)</f>
        <v>349080</v>
      </c>
      <c r="O775">
        <f>VLOOKUP($A775,'Natural Gas'!$A:$F,2,FALSE)</f>
        <v>2.6019999999999999</v>
      </c>
      <c r="P775">
        <f>VLOOKUP($A775,'Natural Gas'!$A:$F,6,FALSE)</f>
        <v>42990</v>
      </c>
      <c r="Q775">
        <f>VLOOKUP($A775,'Crude Oil - Brent'!$A:$F,2,FALSE)</f>
        <v>55.88</v>
      </c>
      <c r="R775">
        <f>VLOOKUP($A775,'Crude Oil - Brent'!$A:$F,6,FALSE)</f>
        <v>198270</v>
      </c>
    </row>
    <row r="776" spans="1:18" x14ac:dyDescent="0.3">
      <c r="A776" s="48">
        <v>44222</v>
      </c>
      <c r="B776" s="49">
        <v>10000</v>
      </c>
      <c r="C776">
        <f>VLOOKUP($A776,Aluminium!$A:$D,2,FALSE)</f>
        <v>2025</v>
      </c>
      <c r="D776">
        <f>VLOOKUP($A776,Aluminium!$A:$D,4,FALSE)</f>
        <v>1419775</v>
      </c>
      <c r="E776">
        <f>VLOOKUP($A776,Copper!$A:$D,2,FALSE)</f>
        <v>7957</v>
      </c>
      <c r="F776">
        <f>VLOOKUP($A776,Copper!$A:$D,4,FALSE)</f>
        <v>79275</v>
      </c>
      <c r="G776">
        <f>VLOOKUP($A776,Zinc!$A:$D,2,FALSE)</f>
        <v>2651</v>
      </c>
      <c r="H776">
        <f>VLOOKUP($A776,Zinc!$A:$D,4,FALSE)</f>
        <v>235025</v>
      </c>
      <c r="I776">
        <f>VLOOKUP($A776,'EUR-USD'!$A:$B,2,FALSE)</f>
        <v>1.2144999999999999</v>
      </c>
      <c r="J776">
        <f>AVERAGE(J775,J777)</f>
        <v>72.88</v>
      </c>
      <c r="K776">
        <f>AVERAGE(K775,K777)</f>
        <v>1490000</v>
      </c>
      <c r="L776">
        <f>VLOOKUP($A776,Coal!$A:$D,4,FALSE)</f>
        <v>0.77069328444353913</v>
      </c>
      <c r="M776">
        <f>VLOOKUP($A776,'Crude Oil - WTI'!$A:$F,2,FALSE)</f>
        <v>52.61</v>
      </c>
      <c r="N776">
        <f>VLOOKUP($A776,'Crude Oil - WTI'!$A:$F,6,FALSE)</f>
        <v>314540</v>
      </c>
      <c r="O776">
        <f>VLOOKUP($A776,'Natural Gas'!$A:$F,2,FALSE)</f>
        <v>2.6560000000000001</v>
      </c>
      <c r="P776">
        <f>VLOOKUP($A776,'Natural Gas'!$A:$F,6,FALSE)</f>
        <v>32229.999999999996</v>
      </c>
      <c r="Q776">
        <f>VLOOKUP($A776,'Crude Oil - Brent'!$A:$F,2,FALSE)</f>
        <v>55.91</v>
      </c>
      <c r="R776">
        <f>VLOOKUP($A776,'Crude Oil - Brent'!$A:$F,6,FALSE)</f>
        <v>163200</v>
      </c>
    </row>
    <row r="777" spans="1:18" x14ac:dyDescent="0.3">
      <c r="A777" s="48">
        <v>44223</v>
      </c>
      <c r="B777" s="49">
        <v>10000</v>
      </c>
      <c r="C777">
        <f>VLOOKUP($A777,Aluminium!$A:$D,2,FALSE)</f>
        <v>2003.5</v>
      </c>
      <c r="D777">
        <f>VLOOKUP($A777,Aluminium!$A:$D,4,FALSE)</f>
        <v>1428225</v>
      </c>
      <c r="E777">
        <f>VLOOKUP($A777,Copper!$A:$D,2,FALSE)</f>
        <v>7895</v>
      </c>
      <c r="F777">
        <f>VLOOKUP($A777,Copper!$A:$D,4,FALSE)</f>
        <v>77175</v>
      </c>
      <c r="G777">
        <f>VLOOKUP($A777,Zinc!$A:$D,2,FALSE)</f>
        <v>2585</v>
      </c>
      <c r="H777">
        <f>VLOOKUP($A777,Zinc!$A:$D,4,FALSE)</f>
        <v>294500</v>
      </c>
      <c r="I777">
        <f>VLOOKUP($A777,'EUR-USD'!$A:$B,2,FALSE)</f>
        <v>1.2108000000000001</v>
      </c>
      <c r="J777">
        <f>VLOOKUP($A777,'USD-INR'!$A:$F,2,FALSE)</f>
        <v>72.819999999999993</v>
      </c>
      <c r="K777">
        <f>VLOOKUP($A777,'USD-INR'!$A:$F,6,FALSE)</f>
        <v>1280000</v>
      </c>
      <c r="L777">
        <f>VLOOKUP($A777,Coal!$A:$D,4,FALSE)</f>
        <v>0.77107937379840708</v>
      </c>
      <c r="M777">
        <f>VLOOKUP($A777,'Crude Oil - WTI'!$A:$F,2,FALSE)</f>
        <v>52.85</v>
      </c>
      <c r="N777">
        <f>VLOOKUP($A777,'Crude Oil - WTI'!$A:$F,6,FALSE)</f>
        <v>442380</v>
      </c>
      <c r="O777">
        <f>VLOOKUP($A777,'Natural Gas'!$A:$F,2,FALSE)</f>
        <v>2.76</v>
      </c>
      <c r="P777">
        <f>VLOOKUP($A777,'Natural Gas'!$A:$F,6,FALSE)</f>
        <v>5520</v>
      </c>
      <c r="Q777">
        <f>VLOOKUP($A777,'Crude Oil - Brent'!$A:$F,2,FALSE)</f>
        <v>55.81</v>
      </c>
      <c r="R777">
        <f>VLOOKUP($A777,'Crude Oil - Brent'!$A:$F,6,FALSE)</f>
        <v>132410</v>
      </c>
    </row>
    <row r="778" spans="1:18" x14ac:dyDescent="0.3">
      <c r="A778" s="48">
        <v>44224</v>
      </c>
      <c r="B778" s="49">
        <v>10000</v>
      </c>
      <c r="C778">
        <f>VLOOKUP($A778,Aluminium!$A:$D,2,FALSE)</f>
        <v>1979</v>
      </c>
      <c r="D778">
        <f>VLOOKUP($A778,Aluminium!$A:$D,4,FALSE)</f>
        <v>1424175</v>
      </c>
      <c r="E778">
        <f>VLOOKUP($A778,Copper!$A:$D,2,FALSE)</f>
        <v>7778.5</v>
      </c>
      <c r="F778">
        <f>VLOOKUP($A778,Copper!$A:$D,4,FALSE)</f>
        <v>76250</v>
      </c>
      <c r="G778">
        <f>VLOOKUP($A778,Zinc!$A:$D,2,FALSE)</f>
        <v>2546</v>
      </c>
      <c r="H778">
        <f>VLOOKUP($A778,Zinc!$A:$D,4,FALSE)</f>
        <v>293800</v>
      </c>
      <c r="I778">
        <f>VLOOKUP($A778,'EUR-USD'!$A:$B,2,FALSE)</f>
        <v>1.2098</v>
      </c>
      <c r="J778">
        <f>VLOOKUP($A778,'USD-INR'!$A:$F,2,FALSE)</f>
        <v>73.28</v>
      </c>
      <c r="K778">
        <f>VLOOKUP($A778,'USD-INR'!$A:$F,6,FALSE)</f>
        <v>1780000</v>
      </c>
      <c r="L778">
        <f>VLOOKUP($A778,Coal!$A:$D,4,FALSE)</f>
        <v>0.7491812227074236</v>
      </c>
      <c r="M778">
        <f>VLOOKUP($A778,'Crude Oil - WTI'!$A:$F,2,FALSE)</f>
        <v>52.34</v>
      </c>
      <c r="N778">
        <f>VLOOKUP($A778,'Crude Oil - WTI'!$A:$F,6,FALSE)</f>
        <v>411410</v>
      </c>
      <c r="O778">
        <f>VLOOKUP($A778,'Natural Gas'!$A:$F,2,FALSE)</f>
        <v>2.6640000000000001</v>
      </c>
      <c r="P778">
        <f>VLOOKUP($A778,'Natural Gas'!$A:$F,6,FALSE)</f>
        <v>159820</v>
      </c>
      <c r="Q778">
        <f>VLOOKUP($A778,'Crude Oil - Brent'!$A:$F,2,FALSE)</f>
        <v>55.53</v>
      </c>
      <c r="R778">
        <f>VLOOKUP($A778,'Crude Oil - Brent'!$A:$F,6,FALSE)</f>
        <v>122480</v>
      </c>
    </row>
    <row r="779" spans="1:18" x14ac:dyDescent="0.3">
      <c r="A779" s="48">
        <v>44225</v>
      </c>
      <c r="B779" s="49">
        <v>10000</v>
      </c>
      <c r="C779">
        <f>VLOOKUP($A779,Aluminium!$A:$D,2,FALSE)</f>
        <v>1987</v>
      </c>
      <c r="D779">
        <f>VLOOKUP($A779,Aluminium!$A:$D,4,FALSE)</f>
        <v>1431050</v>
      </c>
      <c r="E779">
        <f>VLOOKUP($A779,Copper!$A:$D,2,FALSE)</f>
        <v>7877</v>
      </c>
      <c r="F779">
        <f>VLOOKUP($A779,Copper!$A:$D,4,FALSE)</f>
        <v>74575</v>
      </c>
      <c r="G779">
        <f>VLOOKUP($A779,Zinc!$A:$D,2,FALSE)</f>
        <v>2565</v>
      </c>
      <c r="H779">
        <f>VLOOKUP($A779,Zinc!$A:$D,4,FALSE)</f>
        <v>292850</v>
      </c>
      <c r="I779">
        <f>VLOOKUP($A779,'EUR-USD'!$A:$B,2,FALSE)</f>
        <v>1.2134</v>
      </c>
      <c r="J779">
        <f>VLOOKUP($A779,'USD-INR'!$A:$F,2,FALSE)</f>
        <v>73.17</v>
      </c>
      <c r="K779">
        <f>VLOOKUP($A779,'USD-INR'!$A:$F,6,FALSE)</f>
        <v>2069999.9999999998</v>
      </c>
      <c r="L779">
        <f>VLOOKUP($A779,Coal!$A:$D,4,FALSE)</f>
        <v>0.72229055623889571</v>
      </c>
      <c r="M779">
        <f>VLOOKUP($A779,'Crude Oil - WTI'!$A:$F,2,FALSE)</f>
        <v>52.2</v>
      </c>
      <c r="N779">
        <f>VLOOKUP($A779,'Crude Oil - WTI'!$A:$F,6,FALSE)</f>
        <v>410910</v>
      </c>
      <c r="O779">
        <f>VLOOKUP($A779,'Natural Gas'!$A:$F,2,FALSE)</f>
        <v>2.5640000000000001</v>
      </c>
      <c r="P779">
        <f>VLOOKUP($A779,'Natural Gas'!$A:$F,6,FALSE)</f>
        <v>133180</v>
      </c>
      <c r="Q779">
        <f>VLOOKUP($A779,'Crude Oil - Brent'!$A:$F,2,FALSE)</f>
        <v>55.88</v>
      </c>
      <c r="R779">
        <f>VLOOKUP($A779,'Crude Oil - Brent'!$A:$F,6,FALSE)</f>
        <v>19940</v>
      </c>
    </row>
    <row r="780" spans="1:18" x14ac:dyDescent="0.3">
      <c r="A780" s="48">
        <v>44228</v>
      </c>
      <c r="B780" s="49">
        <v>10000</v>
      </c>
      <c r="C780">
        <f>VLOOKUP($A780,Aluminium!$A:$D,2,FALSE)</f>
        <v>1985.5</v>
      </c>
      <c r="D780">
        <f>VLOOKUP($A780,Aluminium!$A:$D,4,FALSE)</f>
        <v>1428175</v>
      </c>
      <c r="E780">
        <f>VLOOKUP($A780,Copper!$A:$D,2,FALSE)</f>
        <v>7827</v>
      </c>
      <c r="F780">
        <f>VLOOKUP($A780,Copper!$A:$D,4,FALSE)</f>
        <v>74275</v>
      </c>
      <c r="G780">
        <f>VLOOKUP($A780,Zinc!$A:$D,2,FALSE)</f>
        <v>2548.5</v>
      </c>
      <c r="H780">
        <f>VLOOKUP($A780,Zinc!$A:$D,4,FALSE)</f>
        <v>291750</v>
      </c>
      <c r="I780">
        <f>VLOOKUP($A780,'EUR-USD'!$A:$B,2,FALSE)</f>
        <v>1.2075</v>
      </c>
      <c r="J780">
        <f>VLOOKUP($A780,'USD-INR'!$A:$F,2,FALSE)</f>
        <v>73.319999999999993</v>
      </c>
      <c r="K780">
        <f>VLOOKUP($A780,'USD-INR'!$A:$F,6,FALSE)</f>
        <v>2730000</v>
      </c>
      <c r="L780">
        <f>VLOOKUP($A780,Coal!$A:$D,4,FALSE)</f>
        <v>0.70785597381342069</v>
      </c>
      <c r="M780">
        <f>VLOOKUP($A780,'Crude Oil - WTI'!$A:$F,2,FALSE)</f>
        <v>53.55</v>
      </c>
      <c r="N780">
        <f>VLOOKUP($A780,'Crude Oil - WTI'!$A:$F,6,FALSE)</f>
        <v>416070</v>
      </c>
      <c r="O780">
        <f>VLOOKUP($A780,'Natural Gas'!$A:$F,2,FALSE)</f>
        <v>2.85</v>
      </c>
      <c r="P780">
        <f>VLOOKUP($A780,'Natural Gas'!$A:$F,6,FALSE)</f>
        <v>243660</v>
      </c>
      <c r="Q780">
        <f>VLOOKUP($A780,'Crude Oil - Brent'!$A:$F,2,FALSE)</f>
        <v>56.35</v>
      </c>
      <c r="R780">
        <f>VLOOKUP($A780,'Crude Oil - Brent'!$A:$F,6,FALSE)</f>
        <v>288250</v>
      </c>
    </row>
    <row r="781" spans="1:18" x14ac:dyDescent="0.3">
      <c r="A781" s="48">
        <v>44229</v>
      </c>
      <c r="B781" s="49">
        <v>10000</v>
      </c>
      <c r="C781">
        <f>VLOOKUP($A781,Aluminium!$A:$D,2,FALSE)</f>
        <v>1958</v>
      </c>
      <c r="D781">
        <f>VLOOKUP($A781,Aluminium!$A:$D,4,FALSE)</f>
        <v>1421725</v>
      </c>
      <c r="E781">
        <f>VLOOKUP($A781,Copper!$A:$D,2,FALSE)</f>
        <v>7755.5</v>
      </c>
      <c r="F781">
        <f>VLOOKUP($A781,Copper!$A:$D,4,FALSE)</f>
        <v>74225</v>
      </c>
      <c r="G781">
        <f>VLOOKUP($A781,Zinc!$A:$D,2,FALSE)</f>
        <v>2539</v>
      </c>
      <c r="H781">
        <f>VLOOKUP($A781,Zinc!$A:$D,4,FALSE)</f>
        <v>291350</v>
      </c>
      <c r="I781">
        <f>VLOOKUP($A781,'EUR-USD'!$A:$B,2,FALSE)</f>
        <v>1.2038</v>
      </c>
      <c r="J781">
        <f>VLOOKUP($A781,'USD-INR'!$A:$F,2,FALSE)</f>
        <v>73.209999999999994</v>
      </c>
      <c r="K781">
        <f>VLOOKUP($A781,'USD-INR'!$A:$F,6,FALSE)</f>
        <v>1900000</v>
      </c>
      <c r="L781">
        <f>VLOOKUP($A781,Coal!$A:$D,4,FALSE)</f>
        <v>0.69457724354596373</v>
      </c>
      <c r="M781">
        <f>VLOOKUP($A781,'Crude Oil - WTI'!$A:$F,2,FALSE)</f>
        <v>54.76</v>
      </c>
      <c r="N781">
        <f>VLOOKUP($A781,'Crude Oil - WTI'!$A:$F,6,FALSE)</f>
        <v>463720</v>
      </c>
      <c r="O781">
        <f>VLOOKUP($A781,'Natural Gas'!$A:$F,2,FALSE)</f>
        <v>2.8450000000000002</v>
      </c>
      <c r="P781">
        <f>VLOOKUP($A781,'Natural Gas'!$A:$F,6,FALSE)</f>
        <v>236390</v>
      </c>
      <c r="Q781">
        <f>VLOOKUP($A781,'Crude Oil - Brent'!$A:$F,2,FALSE)</f>
        <v>57.46</v>
      </c>
      <c r="R781">
        <f>VLOOKUP($A781,'Crude Oil - Brent'!$A:$F,6,FALSE)</f>
        <v>337680</v>
      </c>
    </row>
    <row r="782" spans="1:18" x14ac:dyDescent="0.3">
      <c r="A782" s="48">
        <v>44230</v>
      </c>
      <c r="B782" s="49">
        <v>10000</v>
      </c>
      <c r="C782">
        <f>VLOOKUP($A782,Aluminium!$A:$D,2,FALSE)</f>
        <v>1973</v>
      </c>
      <c r="D782">
        <f>VLOOKUP($A782,Aluminium!$A:$D,4,FALSE)</f>
        <v>1425225</v>
      </c>
      <c r="E782">
        <f>VLOOKUP($A782,Copper!$A:$D,2,FALSE)</f>
        <v>7832.5</v>
      </c>
      <c r="F782">
        <f>VLOOKUP($A782,Copper!$A:$D,4,FALSE)</f>
        <v>75000</v>
      </c>
      <c r="G782">
        <f>VLOOKUP($A782,Zinc!$A:$D,2,FALSE)</f>
        <v>2585</v>
      </c>
      <c r="H782">
        <f>VLOOKUP($A782,Zinc!$A:$D,4,FALSE)</f>
        <v>290900</v>
      </c>
      <c r="I782">
        <f>VLOOKUP($A782,'EUR-USD'!$A:$B,2,FALSE)</f>
        <v>1.2011000000000001</v>
      </c>
      <c r="J782">
        <f>VLOOKUP($A782,'USD-INR'!$A:$F,2,FALSE)</f>
        <v>73.13</v>
      </c>
      <c r="K782">
        <f>VLOOKUP($A782,'USD-INR'!$A:$F,6,FALSE)</f>
        <v>1310000</v>
      </c>
      <c r="L782">
        <f>VLOOKUP($A782,Coal!$A:$D,4,FALSE)</f>
        <v>0.65363052099001773</v>
      </c>
      <c r="M782">
        <f>VLOOKUP($A782,'Crude Oil - WTI'!$A:$F,2,FALSE)</f>
        <v>55.69</v>
      </c>
      <c r="N782">
        <f>VLOOKUP($A782,'Crude Oil - WTI'!$A:$F,6,FALSE)</f>
        <v>448690</v>
      </c>
      <c r="O782">
        <f>VLOOKUP($A782,'Natural Gas'!$A:$F,2,FALSE)</f>
        <v>2.7890000000000001</v>
      </c>
      <c r="P782">
        <f>VLOOKUP($A782,'Natural Gas'!$A:$F,6,FALSE)</f>
        <v>158480</v>
      </c>
      <c r="Q782">
        <f>VLOOKUP($A782,'Crude Oil - Brent'!$A:$F,2,FALSE)</f>
        <v>58.46</v>
      </c>
      <c r="R782">
        <f>VLOOKUP($A782,'Crude Oil - Brent'!$A:$F,6,FALSE)</f>
        <v>276860</v>
      </c>
    </row>
    <row r="783" spans="1:18" x14ac:dyDescent="0.3">
      <c r="A783" s="48">
        <v>44231</v>
      </c>
      <c r="B783" s="49">
        <v>10000</v>
      </c>
      <c r="C783">
        <f>VLOOKUP($A783,Aluminium!$A:$D,2,FALSE)</f>
        <v>1979.5</v>
      </c>
      <c r="D783">
        <f>VLOOKUP($A783,Aluminium!$A:$D,4,FALSE)</f>
        <v>1415125</v>
      </c>
      <c r="E783">
        <f>VLOOKUP($A783,Copper!$A:$D,2,FALSE)</f>
        <v>7833.5</v>
      </c>
      <c r="F783">
        <f>VLOOKUP($A783,Copper!$A:$D,4,FALSE)</f>
        <v>74500</v>
      </c>
      <c r="G783">
        <f>VLOOKUP($A783,Zinc!$A:$D,2,FALSE)</f>
        <v>2600</v>
      </c>
      <c r="H783">
        <f>VLOOKUP($A783,Zinc!$A:$D,4,FALSE)</f>
        <v>290800</v>
      </c>
      <c r="I783">
        <f>VLOOKUP($A783,'EUR-USD'!$A:$B,2,FALSE)</f>
        <v>1.1993</v>
      </c>
      <c r="J783">
        <f>VLOOKUP($A783,'USD-INR'!$A:$F,2,FALSE)</f>
        <v>73.150000000000006</v>
      </c>
      <c r="K783">
        <f>VLOOKUP($A783,'USD-INR'!$A:$F,6,FALSE)</f>
        <v>1760000</v>
      </c>
      <c r="L783">
        <f>VLOOKUP($A783,Coal!$A:$D,4,FALSE)</f>
        <v>0.63909774436090216</v>
      </c>
      <c r="M783">
        <f>VLOOKUP($A783,'Crude Oil - WTI'!$A:$F,2,FALSE)</f>
        <v>56.23</v>
      </c>
      <c r="N783">
        <f>VLOOKUP($A783,'Crude Oil - WTI'!$A:$F,6,FALSE)</f>
        <v>381400</v>
      </c>
      <c r="O783">
        <f>VLOOKUP($A783,'Natural Gas'!$A:$F,2,FALSE)</f>
        <v>2.9350000000000001</v>
      </c>
      <c r="P783">
        <f>VLOOKUP($A783,'Natural Gas'!$A:$F,6,FALSE)</f>
        <v>186930</v>
      </c>
      <c r="Q783">
        <f>VLOOKUP($A783,'Crude Oil - Brent'!$A:$F,2,FALSE)</f>
        <v>58.84</v>
      </c>
      <c r="R783">
        <f>VLOOKUP($A783,'Crude Oil - Brent'!$A:$F,6,FALSE)</f>
        <v>244070</v>
      </c>
    </row>
    <row r="784" spans="1:18" x14ac:dyDescent="0.3">
      <c r="A784" s="48">
        <v>44232</v>
      </c>
      <c r="B784" s="49">
        <v>10000</v>
      </c>
      <c r="C784">
        <f>VLOOKUP($A784,Aluminium!$A:$D,2,FALSE)</f>
        <v>2007.5</v>
      </c>
      <c r="D784">
        <f>VLOOKUP($A784,Aluminium!$A:$D,4,FALSE)</f>
        <v>1406525</v>
      </c>
      <c r="E784">
        <f>VLOOKUP($A784,Copper!$A:$D,2,FALSE)</f>
        <v>7936.5</v>
      </c>
      <c r="F784">
        <f>VLOOKUP($A784,Copper!$A:$D,4,FALSE)</f>
        <v>76550</v>
      </c>
      <c r="G784">
        <f>VLOOKUP($A784,Zinc!$A:$D,2,FALSE)</f>
        <v>2636.5</v>
      </c>
      <c r="H784">
        <f>VLOOKUP($A784,Zinc!$A:$D,4,FALSE)</f>
        <v>290350</v>
      </c>
      <c r="I784">
        <f>VLOOKUP($A784,'EUR-USD'!$A:$B,2,FALSE)</f>
        <v>1.1990000000000001</v>
      </c>
      <c r="J784">
        <f>VLOOKUP($A784,'USD-INR'!$A:$F,2,FALSE)</f>
        <v>73.069999999999993</v>
      </c>
      <c r="K784">
        <f>VLOOKUP($A784,'USD-INR'!$A:$F,6,FALSE)</f>
        <v>1720000</v>
      </c>
      <c r="L784">
        <f>VLOOKUP($A784,Coal!$A:$D,4,FALSE)</f>
        <v>0.63774462843848367</v>
      </c>
      <c r="M784">
        <f>VLOOKUP($A784,'Crude Oil - WTI'!$A:$F,2,FALSE)</f>
        <v>56.85</v>
      </c>
      <c r="N784">
        <f>VLOOKUP($A784,'Crude Oil - WTI'!$A:$F,6,FALSE)</f>
        <v>400830</v>
      </c>
      <c r="O784">
        <f>VLOOKUP($A784,'Natural Gas'!$A:$F,2,FALSE)</f>
        <v>2.863</v>
      </c>
      <c r="P784">
        <f>VLOOKUP($A784,'Natural Gas'!$A:$F,6,FALSE)</f>
        <v>270030</v>
      </c>
      <c r="Q784">
        <f>VLOOKUP($A784,'Crude Oil - Brent'!$A:$F,2,FALSE)</f>
        <v>59.34</v>
      </c>
      <c r="R784">
        <f>VLOOKUP($A784,'Crude Oil - Brent'!$A:$F,6,FALSE)</f>
        <v>229420</v>
      </c>
    </row>
    <row r="785" spans="1:18" x14ac:dyDescent="0.3">
      <c r="A785" s="48">
        <v>44235</v>
      </c>
      <c r="B785" s="49">
        <v>10000</v>
      </c>
      <c r="C785">
        <f>VLOOKUP($A785,Aluminium!$A:$D,2,FALSE)</f>
        <v>2025.5</v>
      </c>
      <c r="D785">
        <f>VLOOKUP($A785,Aluminium!$A:$D,4,FALSE)</f>
        <v>1402625</v>
      </c>
      <c r="E785">
        <f>VLOOKUP($A785,Copper!$A:$D,2,FALSE)</f>
        <v>8007</v>
      </c>
      <c r="F785">
        <f>VLOOKUP($A785,Copper!$A:$D,4,FALSE)</f>
        <v>74575</v>
      </c>
      <c r="G785">
        <f>VLOOKUP($A785,Zinc!$A:$D,2,FALSE)</f>
        <v>2640.5</v>
      </c>
      <c r="H785">
        <f>VLOOKUP($A785,Zinc!$A:$D,4,FALSE)</f>
        <v>289725</v>
      </c>
      <c r="I785">
        <f>VLOOKUP($A785,'EUR-USD'!$A:$B,2,FALSE)</f>
        <v>1.2027000000000001</v>
      </c>
      <c r="J785">
        <f>VLOOKUP($A785,'USD-INR'!$A:$F,2,FALSE)</f>
        <v>73.099999999999994</v>
      </c>
      <c r="K785">
        <f>VLOOKUP($A785,'USD-INR'!$A:$F,6,FALSE)</f>
        <v>1590000</v>
      </c>
      <c r="L785">
        <f>VLOOKUP($A785,Coal!$A:$D,4,FALSE)</f>
        <v>0.63885088919288657</v>
      </c>
      <c r="M785">
        <f>VLOOKUP($A785,'Crude Oil - WTI'!$A:$F,2,FALSE)</f>
        <v>57.97</v>
      </c>
      <c r="N785">
        <f>VLOOKUP($A785,'Crude Oil - WTI'!$A:$F,6,FALSE)</f>
        <v>399720</v>
      </c>
      <c r="O785">
        <f>VLOOKUP($A785,'Natural Gas'!$A:$F,2,FALSE)</f>
        <v>2.8820000000000001</v>
      </c>
      <c r="P785">
        <f>VLOOKUP($A785,'Natural Gas'!$A:$F,6,FALSE)</f>
        <v>194660</v>
      </c>
      <c r="Q785">
        <f>VLOOKUP($A785,'Crude Oil - Brent'!$A:$F,2,FALSE)</f>
        <v>60.56</v>
      </c>
      <c r="R785">
        <f>VLOOKUP($A785,'Crude Oil - Brent'!$A:$F,6,FALSE)</f>
        <v>269310</v>
      </c>
    </row>
    <row r="786" spans="1:18" x14ac:dyDescent="0.3">
      <c r="A786" s="48">
        <v>44236</v>
      </c>
      <c r="B786" s="49">
        <v>10000</v>
      </c>
      <c r="C786">
        <f>VLOOKUP($A786,Aluminium!$A:$D,2,FALSE)</f>
        <v>2045.5</v>
      </c>
      <c r="D786">
        <f>VLOOKUP($A786,Aluminium!$A:$D,4,FALSE)</f>
        <v>1395275</v>
      </c>
      <c r="E786">
        <f>VLOOKUP($A786,Copper!$A:$D,2,FALSE)</f>
        <v>8146.5</v>
      </c>
      <c r="F786">
        <f>VLOOKUP($A786,Copper!$A:$D,4,FALSE)</f>
        <v>76050</v>
      </c>
      <c r="G786">
        <f>VLOOKUP($A786,Zinc!$A:$D,2,FALSE)</f>
        <v>2662.5</v>
      </c>
      <c r="H786">
        <f>VLOOKUP($A786,Zinc!$A:$D,4,FALSE)</f>
        <v>289325</v>
      </c>
      <c r="I786">
        <f>VLOOKUP($A786,'EUR-USD'!$A:$B,2,FALSE)</f>
        <v>1.2099</v>
      </c>
      <c r="J786">
        <f>VLOOKUP($A786,'USD-INR'!$A:$F,2,FALSE)</f>
        <v>73.040000000000006</v>
      </c>
      <c r="K786">
        <f>VLOOKUP($A786,'USD-INR'!$A:$F,6,FALSE)</f>
        <v>1520000</v>
      </c>
      <c r="L786">
        <f>VLOOKUP($A786,Coal!$A:$D,4,FALSE)</f>
        <v>0.64759036144578308</v>
      </c>
      <c r="M786">
        <f>VLOOKUP($A786,'Crude Oil - WTI'!$A:$F,2,FALSE)</f>
        <v>58.36</v>
      </c>
      <c r="N786">
        <f>VLOOKUP($A786,'Crude Oil - WTI'!$A:$F,6,FALSE)</f>
        <v>514700.00000000006</v>
      </c>
      <c r="O786">
        <f>VLOOKUP($A786,'Natural Gas'!$A:$F,2,FALSE)</f>
        <v>2.835</v>
      </c>
      <c r="P786">
        <f>VLOOKUP($A786,'Natural Gas'!$A:$F,6,FALSE)</f>
        <v>196930</v>
      </c>
      <c r="Q786">
        <f>VLOOKUP($A786,'Crude Oil - Brent'!$A:$F,2,FALSE)</f>
        <v>61.09</v>
      </c>
      <c r="R786">
        <f>VLOOKUP($A786,'Crude Oil - Brent'!$A:$F,6,FALSE)</f>
        <v>319500</v>
      </c>
    </row>
    <row r="787" spans="1:18" x14ac:dyDescent="0.3">
      <c r="A787" s="48">
        <v>44237</v>
      </c>
      <c r="B787" s="49">
        <v>10000</v>
      </c>
      <c r="C787">
        <f>VLOOKUP($A787,Aluminium!$A:$D,2,FALSE)</f>
        <v>2070.5</v>
      </c>
      <c r="D787">
        <f>VLOOKUP($A787,Aluminium!$A:$D,4,FALSE)</f>
        <v>1389975</v>
      </c>
      <c r="E787">
        <f>VLOOKUP($A787,Copper!$A:$D,2,FALSE)</f>
        <v>8279.5</v>
      </c>
      <c r="F787">
        <f>VLOOKUP($A787,Copper!$A:$D,4,FALSE)</f>
        <v>74675</v>
      </c>
      <c r="G787">
        <f>VLOOKUP($A787,Zinc!$A:$D,2,FALSE)</f>
        <v>2702</v>
      </c>
      <c r="H787">
        <f>VLOOKUP($A787,Zinc!$A:$D,4,FALSE)</f>
        <v>288850</v>
      </c>
      <c r="I787">
        <f>VLOOKUP($A787,'EUR-USD'!$A:$B,2,FALSE)</f>
        <v>1.2117</v>
      </c>
      <c r="J787">
        <f>VLOOKUP($A787,'USD-INR'!$A:$F,2,FALSE)</f>
        <v>72.930000000000007</v>
      </c>
      <c r="K787">
        <f>VLOOKUP($A787,'USD-INR'!$A:$F,6,FALSE)</f>
        <v>1250000</v>
      </c>
      <c r="L787">
        <f>VLOOKUP($A787,Coal!$A:$D,4,FALSE)</f>
        <v>0.65953654188948307</v>
      </c>
      <c r="M787">
        <f>VLOOKUP($A787,'Crude Oil - WTI'!$A:$F,2,FALSE)</f>
        <v>58.68</v>
      </c>
      <c r="N787">
        <f>VLOOKUP($A787,'Crude Oil - WTI'!$A:$F,6,FALSE)</f>
        <v>457540</v>
      </c>
      <c r="O787">
        <f>VLOOKUP($A787,'Natural Gas'!$A:$F,2,FALSE)</f>
        <v>2.911</v>
      </c>
      <c r="P787">
        <f>VLOOKUP($A787,'Natural Gas'!$A:$F,6,FALSE)</f>
        <v>266990</v>
      </c>
      <c r="Q787">
        <f>VLOOKUP($A787,'Crude Oil - Brent'!$A:$F,2,FALSE)</f>
        <v>61.47</v>
      </c>
      <c r="R787">
        <f>VLOOKUP($A787,'Crude Oil - Brent'!$A:$F,6,FALSE)</f>
        <v>287710</v>
      </c>
    </row>
    <row r="788" spans="1:18" x14ac:dyDescent="0.3">
      <c r="A788" s="48">
        <v>44238</v>
      </c>
      <c r="B788" s="49">
        <v>9750</v>
      </c>
      <c r="C788">
        <f>VLOOKUP($A788,Aluminium!$A:$D,2,FALSE)</f>
        <v>2075.5</v>
      </c>
      <c r="D788">
        <f>VLOOKUP($A788,Aluminium!$A:$D,4,FALSE)</f>
        <v>1384625</v>
      </c>
      <c r="E788">
        <f>VLOOKUP($A788,Copper!$A:$D,2,FALSE)</f>
        <v>8292</v>
      </c>
      <c r="F788">
        <f>VLOOKUP($A788,Copper!$A:$D,4,FALSE)</f>
        <v>73500</v>
      </c>
      <c r="G788">
        <f>VLOOKUP($A788,Zinc!$A:$D,2,FALSE)</f>
        <v>2726</v>
      </c>
      <c r="H788">
        <f>VLOOKUP($A788,Zinc!$A:$D,4,FALSE)</f>
        <v>287050</v>
      </c>
      <c r="I788">
        <f>VLOOKUP($A788,'EUR-USD'!$A:$B,2,FALSE)</f>
        <v>1.2136</v>
      </c>
      <c r="J788">
        <f>VLOOKUP($A788,'USD-INR'!$A:$F,2,FALSE)</f>
        <v>72.959999999999994</v>
      </c>
      <c r="K788">
        <f>VLOOKUP($A788,'USD-INR'!$A:$F,6,FALSE)</f>
        <v>1840000</v>
      </c>
      <c r="L788">
        <f>VLOOKUP($A788,Coal!$A:$D,4,FALSE)</f>
        <v>0.67502741228070184</v>
      </c>
      <c r="M788">
        <f>VLOOKUP($A788,'Crude Oil - WTI'!$A:$F,2,FALSE)</f>
        <v>58.24</v>
      </c>
      <c r="N788">
        <f>VLOOKUP($A788,'Crude Oil - WTI'!$A:$F,6,FALSE)</f>
        <v>380450</v>
      </c>
      <c r="O788">
        <f>VLOOKUP($A788,'Natural Gas'!$A:$F,2,FALSE)</f>
        <v>2.8679999999999999</v>
      </c>
      <c r="P788">
        <f>VLOOKUP($A788,'Natural Gas'!$A:$F,6,FALSE)</f>
        <v>261920.00000000003</v>
      </c>
      <c r="Q788">
        <f>VLOOKUP($A788,'Crude Oil - Brent'!$A:$F,2,FALSE)</f>
        <v>61.14</v>
      </c>
      <c r="R788">
        <f>VLOOKUP($A788,'Crude Oil - Brent'!$A:$F,6,FALSE)</f>
        <v>209690</v>
      </c>
    </row>
    <row r="789" spans="1:18" x14ac:dyDescent="0.3">
      <c r="A789" s="48">
        <v>44239</v>
      </c>
      <c r="B789" s="49">
        <v>9750</v>
      </c>
      <c r="C789">
        <f>VLOOKUP($A789,Aluminium!$A:$D,2,FALSE)</f>
        <v>2076</v>
      </c>
      <c r="D789">
        <f>VLOOKUP($A789,Aluminium!$A:$D,4,FALSE)</f>
        <v>1379975</v>
      </c>
      <c r="E789">
        <f>VLOOKUP($A789,Copper!$A:$D,2,FALSE)</f>
        <v>8270.5</v>
      </c>
      <c r="F789">
        <f>VLOOKUP($A789,Copper!$A:$D,4,FALSE)</f>
        <v>74700</v>
      </c>
      <c r="G789">
        <f>VLOOKUP($A789,Zinc!$A:$D,2,FALSE)</f>
        <v>2793.5</v>
      </c>
      <c r="H789">
        <f>VLOOKUP($A789,Zinc!$A:$D,4,FALSE)</f>
        <v>284250</v>
      </c>
      <c r="I789">
        <f>VLOOKUP($A789,'EUR-USD'!$A:$B,2,FALSE)</f>
        <v>1.2113</v>
      </c>
      <c r="J789">
        <f>VLOOKUP($A789,'USD-INR'!$A:$F,2,FALSE)</f>
        <v>72.709999999999994</v>
      </c>
      <c r="K789">
        <f>VLOOKUP($A789,'USD-INR'!$A:$F,6,FALSE)</f>
        <v>1470000</v>
      </c>
      <c r="L789">
        <f>AVERAGE(L788,L790)</f>
        <v>0.67751645641537839</v>
      </c>
      <c r="M789">
        <f>VLOOKUP($A789,'Crude Oil - WTI'!$A:$F,2,FALSE)</f>
        <v>59.47</v>
      </c>
      <c r="N789">
        <f>VLOOKUP($A789,'Crude Oil - WTI'!$A:$F,6,FALSE)</f>
        <v>480820</v>
      </c>
      <c r="O789">
        <f>VLOOKUP($A789,'Natural Gas'!$A:$F,2,FALSE)</f>
        <v>2.9119999999999999</v>
      </c>
      <c r="P789">
        <f>VLOOKUP($A789,'Natural Gas'!$A:$F,6,FALSE)</f>
        <v>190050</v>
      </c>
      <c r="Q789">
        <f>VLOOKUP($A789,'Crude Oil - Brent'!$A:$F,2,FALSE)</f>
        <v>62.43</v>
      </c>
      <c r="R789">
        <f>VLOOKUP($A789,'Crude Oil - Brent'!$A:$F,6,FALSE)</f>
        <v>307720</v>
      </c>
    </row>
    <row r="790" spans="1:18" x14ac:dyDescent="0.3">
      <c r="A790" s="48">
        <v>44242</v>
      </c>
      <c r="B790" s="49">
        <v>9750</v>
      </c>
      <c r="C790">
        <f>VLOOKUP($A790,Aluminium!$A:$D,2,FALSE)</f>
        <v>2079</v>
      </c>
      <c r="D790">
        <f>VLOOKUP($A790,Aluminium!$A:$D,4,FALSE)</f>
        <v>1379325</v>
      </c>
      <c r="E790">
        <f>VLOOKUP($A790,Copper!$A:$D,2,FALSE)</f>
        <v>8416.5</v>
      </c>
      <c r="F790">
        <f>VLOOKUP($A790,Copper!$A:$D,4,FALSE)</f>
        <v>74250</v>
      </c>
      <c r="G790">
        <f>VLOOKUP($A790,Zinc!$A:$D,2,FALSE)</f>
        <v>2813.5</v>
      </c>
      <c r="H790">
        <f>VLOOKUP($A790,Zinc!$A:$D,4,FALSE)</f>
        <v>283125</v>
      </c>
      <c r="I790">
        <f>VLOOKUP($A790,'EUR-USD'!$A:$B,2,FALSE)</f>
        <v>1.2131000000000001</v>
      </c>
      <c r="J790">
        <f>VLOOKUP($A790,'USD-INR'!$A:$F,2,FALSE)</f>
        <v>72.72</v>
      </c>
      <c r="K790">
        <f>VLOOKUP($A790,'USD-INR'!$A:$F,6,FALSE)</f>
        <v>1780000</v>
      </c>
      <c r="L790">
        <f>VLOOKUP($A790,Coal!$A:$D,4,FALSE)</f>
        <v>0.68000550055005504</v>
      </c>
      <c r="M790">
        <f>VLOOKUP($A790,'Crude Oil - WTI'!$A:$F,2,FALSE)</f>
        <v>60.09</v>
      </c>
      <c r="N790">
        <f>AVERAGE(N789,N791)</f>
        <v>541575</v>
      </c>
      <c r="O790">
        <f>VLOOKUP($A790,'Natural Gas'!$A:$F,2,FALSE)</f>
        <v>3.0670000000000002</v>
      </c>
      <c r="P790">
        <f>AVERAGE(P789,P791)</f>
        <v>239495</v>
      </c>
      <c r="Q790">
        <f>VLOOKUP($A790,'Crude Oil - Brent'!$A:$F,2,FALSE)</f>
        <v>63.3</v>
      </c>
      <c r="R790">
        <f>VLOOKUP($A790,'Crude Oil - Brent'!$A:$F,6,FALSE)</f>
        <v>220380</v>
      </c>
    </row>
    <row r="791" spans="1:18" x14ac:dyDescent="0.3">
      <c r="A791" s="48">
        <v>44243</v>
      </c>
      <c r="B791" s="49">
        <v>9750</v>
      </c>
      <c r="C791">
        <f>VLOOKUP($A791,Aluminium!$A:$D,2,FALSE)</f>
        <v>2077</v>
      </c>
      <c r="D791">
        <f>VLOOKUP($A791,Aluminium!$A:$D,4,FALSE)</f>
        <v>1372475</v>
      </c>
      <c r="E791">
        <f>VLOOKUP($A791,Copper!$A:$D,2,FALSE)</f>
        <v>8439.5</v>
      </c>
      <c r="F791">
        <f>VLOOKUP($A791,Copper!$A:$D,4,FALSE)</f>
        <v>73725</v>
      </c>
      <c r="G791">
        <f>VLOOKUP($A791,Zinc!$A:$D,2,FALSE)</f>
        <v>2819</v>
      </c>
      <c r="H791">
        <f>VLOOKUP($A791,Zinc!$A:$D,4,FALSE)</f>
        <v>282100</v>
      </c>
      <c r="I791">
        <f>VLOOKUP($A791,'EUR-USD'!$A:$B,2,FALSE)</f>
        <v>1.2151000000000001</v>
      </c>
      <c r="J791">
        <f>VLOOKUP($A791,'USD-INR'!$A:$F,2,FALSE)</f>
        <v>72.790000000000006</v>
      </c>
      <c r="K791">
        <f>VLOOKUP($A791,'USD-INR'!$A:$F,6,FALSE)</f>
        <v>1770000</v>
      </c>
      <c r="L791">
        <f>VLOOKUP($A791,Coal!$A:$D,4,FALSE)</f>
        <v>0.70408023080093418</v>
      </c>
      <c r="M791">
        <f>VLOOKUP($A791,'Crude Oil - WTI'!$A:$F,2,FALSE)</f>
        <v>60.05</v>
      </c>
      <c r="N791">
        <f>VLOOKUP($A791,'Crude Oil - WTI'!$A:$F,6,FALSE)</f>
        <v>602330</v>
      </c>
      <c r="O791">
        <f>VLOOKUP($A791,'Natural Gas'!$A:$F,2,FALSE)</f>
        <v>3.129</v>
      </c>
      <c r="P791">
        <f>VLOOKUP($A791,'Natural Gas'!$A:$F,6,FALSE)</f>
        <v>288940</v>
      </c>
      <c r="Q791">
        <f>VLOOKUP($A791,'Crude Oil - Brent'!$A:$F,2,FALSE)</f>
        <v>63.35</v>
      </c>
      <c r="R791">
        <f>VLOOKUP($A791,'Crude Oil - Brent'!$A:$F,6,FALSE)</f>
        <v>284670</v>
      </c>
    </row>
    <row r="792" spans="1:18" x14ac:dyDescent="0.3">
      <c r="A792" s="48">
        <v>44244</v>
      </c>
      <c r="B792" s="49">
        <v>9750</v>
      </c>
      <c r="C792">
        <f>VLOOKUP($A792,Aluminium!$A:$D,2,FALSE)</f>
        <v>2096.5</v>
      </c>
      <c r="D792">
        <f>VLOOKUP($A792,Aluminium!$A:$D,4,FALSE)</f>
        <v>1365375</v>
      </c>
      <c r="E792">
        <f>VLOOKUP($A792,Copper!$A:$D,2,FALSE)</f>
        <v>8413.5</v>
      </c>
      <c r="F792">
        <f>VLOOKUP($A792,Copper!$A:$D,4,FALSE)</f>
        <v>76175</v>
      </c>
      <c r="G792">
        <f>VLOOKUP($A792,Zinc!$A:$D,2,FALSE)</f>
        <v>2810</v>
      </c>
      <c r="H792">
        <f>VLOOKUP($A792,Zinc!$A:$D,4,FALSE)</f>
        <v>281350</v>
      </c>
      <c r="I792">
        <f>VLOOKUP($A792,'EUR-USD'!$A:$B,2,FALSE)</f>
        <v>1.2062999999999999</v>
      </c>
      <c r="J792">
        <f>VLOOKUP($A792,'USD-INR'!$A:$F,2,FALSE)</f>
        <v>72.8</v>
      </c>
      <c r="K792">
        <f>VLOOKUP($A792,'USD-INR'!$A:$F,6,FALSE)</f>
        <v>2060000</v>
      </c>
      <c r="L792">
        <f>VLOOKUP($A792,Coal!$A:$D,4,FALSE)</f>
        <v>0.73076923076923084</v>
      </c>
      <c r="M792">
        <f>VLOOKUP($A792,'Crude Oil - WTI'!$A:$F,2,FALSE)</f>
        <v>61.14</v>
      </c>
      <c r="N792">
        <f>VLOOKUP($A792,'Crude Oil - WTI'!$A:$F,6,FALSE)</f>
        <v>335420</v>
      </c>
      <c r="O792">
        <f>VLOOKUP($A792,'Natural Gas'!$A:$F,2,FALSE)</f>
        <v>3.2189999999999999</v>
      </c>
      <c r="P792">
        <f>VLOOKUP($A792,'Natural Gas'!$A:$F,6,FALSE)</f>
        <v>218620</v>
      </c>
      <c r="Q792">
        <f>VLOOKUP($A792,'Crude Oil - Brent'!$A:$F,2,FALSE)</f>
        <v>64.34</v>
      </c>
      <c r="R792">
        <f>VLOOKUP($A792,'Crude Oil - Brent'!$A:$F,6,FALSE)</f>
        <v>391260</v>
      </c>
    </row>
    <row r="793" spans="1:18" x14ac:dyDescent="0.3">
      <c r="A793" s="48">
        <v>44245</v>
      </c>
      <c r="B793" s="49">
        <v>9750</v>
      </c>
      <c r="C793">
        <f>VLOOKUP($A793,Aluminium!$A:$D,2,FALSE)</f>
        <v>2147</v>
      </c>
      <c r="D793">
        <f>VLOOKUP($A793,Aluminium!$A:$D,4,FALSE)</f>
        <v>1360850</v>
      </c>
      <c r="E793">
        <f>VLOOKUP($A793,Copper!$A:$D,2,FALSE)</f>
        <v>8650</v>
      </c>
      <c r="F793">
        <f>VLOOKUP($A793,Copper!$A:$D,4,FALSE)</f>
        <v>76025</v>
      </c>
      <c r="G793">
        <f>VLOOKUP($A793,Zinc!$A:$D,2,FALSE)</f>
        <v>2837</v>
      </c>
      <c r="H793">
        <f>VLOOKUP($A793,Zinc!$A:$D,4,FALSE)</f>
        <v>279850</v>
      </c>
      <c r="I793">
        <f>VLOOKUP($A793,'EUR-USD'!$A:$B,2,FALSE)</f>
        <v>1.2078</v>
      </c>
      <c r="J793">
        <f>VLOOKUP($A793,'USD-INR'!$A:$F,2,FALSE)</f>
        <v>72.63</v>
      </c>
      <c r="K793">
        <f>VLOOKUP($A793,'USD-INR'!$A:$F,6,FALSE)</f>
        <v>1340000</v>
      </c>
      <c r="L793">
        <f>VLOOKUP($A793,Coal!$A:$D,4,FALSE)</f>
        <v>0.77378493735371068</v>
      </c>
      <c r="M793">
        <f>VLOOKUP($A793,'Crude Oil - WTI'!$A:$F,2,FALSE)</f>
        <v>60.52</v>
      </c>
      <c r="N793">
        <f>VLOOKUP($A793,'Crude Oil - WTI'!$A:$F,6,FALSE)</f>
        <v>132040</v>
      </c>
      <c r="O793">
        <f>VLOOKUP($A793,'Natural Gas'!$A:$F,2,FALSE)</f>
        <v>3.0819999999999999</v>
      </c>
      <c r="P793">
        <f>VLOOKUP($A793,'Natural Gas'!$A:$F,6,FALSE)</f>
        <v>171650</v>
      </c>
      <c r="Q793">
        <f>VLOOKUP($A793,'Crude Oil - Brent'!$A:$F,2,FALSE)</f>
        <v>63.93</v>
      </c>
      <c r="R793">
        <f>VLOOKUP($A793,'Crude Oil - Brent'!$A:$F,6,FALSE)</f>
        <v>420560</v>
      </c>
    </row>
    <row r="794" spans="1:18" x14ac:dyDescent="0.3">
      <c r="A794" s="48">
        <v>44246</v>
      </c>
      <c r="B794" s="49">
        <v>9750</v>
      </c>
      <c r="C794">
        <f>VLOOKUP($A794,Aluminium!$A:$D,2,FALSE)</f>
        <v>2135</v>
      </c>
      <c r="D794">
        <f>VLOOKUP($A794,Aluminium!$A:$D,4,FALSE)</f>
        <v>1354150</v>
      </c>
      <c r="E794">
        <f>VLOOKUP($A794,Copper!$A:$D,2,FALSE)</f>
        <v>8806.5</v>
      </c>
      <c r="F794">
        <f>VLOOKUP($A794,Copper!$A:$D,4,FALSE)</f>
        <v>75700</v>
      </c>
      <c r="G794">
        <f>VLOOKUP($A794,Zinc!$A:$D,2,FALSE)</f>
        <v>2864</v>
      </c>
      <c r="H794">
        <f>VLOOKUP($A794,Zinc!$A:$D,4,FALSE)</f>
        <v>276525</v>
      </c>
      <c r="I794">
        <f>VLOOKUP($A794,'EUR-USD'!$A:$B,2,FALSE)</f>
        <v>1.2136</v>
      </c>
      <c r="J794">
        <f>AVERAGE(J793,J795)</f>
        <v>72.55</v>
      </c>
      <c r="K794">
        <f>AVERAGE(K793,K795)</f>
        <v>1990000</v>
      </c>
      <c r="L794">
        <f>VLOOKUP($A794,Coal!$A:$D,4,FALSE)</f>
        <v>0.75696115503609485</v>
      </c>
      <c r="M794">
        <f>VLOOKUP($A794,'Crude Oil - WTI'!$A:$F,2,FALSE)</f>
        <v>59.24</v>
      </c>
      <c r="N794">
        <f>VLOOKUP($A794,'Crude Oil - WTI'!$A:$F,6,FALSE)</f>
        <v>102430</v>
      </c>
      <c r="O794">
        <f>VLOOKUP($A794,'Natural Gas'!$A:$F,2,FALSE)</f>
        <v>3.069</v>
      </c>
      <c r="P794">
        <f>VLOOKUP($A794,'Natural Gas'!$A:$F,6,FALSE)</f>
        <v>67060</v>
      </c>
      <c r="Q794">
        <f>VLOOKUP($A794,'Crude Oil - Brent'!$A:$F,2,FALSE)</f>
        <v>62.91</v>
      </c>
      <c r="R794">
        <f>VLOOKUP($A794,'Crude Oil - Brent'!$A:$F,6,FALSE)</f>
        <v>305830</v>
      </c>
    </row>
    <row r="795" spans="1:18" x14ac:dyDescent="0.3">
      <c r="A795" s="48">
        <v>44249</v>
      </c>
      <c r="B795" s="49">
        <v>9750</v>
      </c>
      <c r="C795">
        <f>VLOOKUP($A795,Aluminium!$A:$D,2,FALSE)</f>
        <v>2153.5</v>
      </c>
      <c r="D795">
        <f>VLOOKUP($A795,Aluminium!$A:$D,4,FALSE)</f>
        <v>1349150</v>
      </c>
      <c r="E795">
        <f>VLOOKUP($A795,Copper!$A:$D,2,FALSE)</f>
        <v>9067.5</v>
      </c>
      <c r="F795">
        <f>VLOOKUP($A795,Copper!$A:$D,4,FALSE)</f>
        <v>74900</v>
      </c>
      <c r="G795">
        <f>VLOOKUP($A795,Zinc!$A:$D,2,FALSE)</f>
        <v>2889.5</v>
      </c>
      <c r="H795">
        <f>VLOOKUP($A795,Zinc!$A:$D,4,FALSE)</f>
        <v>273175</v>
      </c>
      <c r="I795">
        <f>VLOOKUP($A795,'EUR-USD'!$A:$B,2,FALSE)</f>
        <v>1.2137</v>
      </c>
      <c r="J795">
        <f>VLOOKUP($A795,'USD-INR'!$A:$F,2,FALSE)</f>
        <v>72.47</v>
      </c>
      <c r="K795">
        <f>VLOOKUP($A795,'USD-INR'!$A:$F,6,FALSE)</f>
        <v>2640000</v>
      </c>
      <c r="L795">
        <f>VLOOKUP($A795,Coal!$A:$D,4,FALSE)</f>
        <v>0.75962467227818409</v>
      </c>
      <c r="M795">
        <f>VLOOKUP($A795,'Crude Oil - WTI'!$A:$F,2,FALSE)</f>
        <v>61.49</v>
      </c>
      <c r="N795">
        <f>VLOOKUP($A795,'Crude Oil - WTI'!$A:$F,6,FALSE)</f>
        <v>37040</v>
      </c>
      <c r="O795">
        <f>VLOOKUP($A795,'Natural Gas'!$A:$F,2,FALSE)</f>
        <v>2.9529999999999998</v>
      </c>
      <c r="P795">
        <f>VLOOKUP($A795,'Natural Gas'!$A:$F,6,FALSE)</f>
        <v>39810</v>
      </c>
      <c r="Q795">
        <f>VLOOKUP($A795,'Crude Oil - Brent'!$A:$F,2,FALSE)</f>
        <v>65.239999999999995</v>
      </c>
      <c r="R795">
        <f>VLOOKUP($A795,'Crude Oil - Brent'!$A:$F,6,FALSE)</f>
        <v>213750</v>
      </c>
    </row>
    <row r="796" spans="1:18" x14ac:dyDescent="0.3">
      <c r="A796" s="48">
        <v>44250</v>
      </c>
      <c r="B796" s="49">
        <v>9750</v>
      </c>
      <c r="C796">
        <f>VLOOKUP($A796,Aluminium!$A:$D,2,FALSE)</f>
        <v>2136.5</v>
      </c>
      <c r="D796">
        <f>VLOOKUP($A796,Aluminium!$A:$D,4,FALSE)</f>
        <v>1343075</v>
      </c>
      <c r="E796">
        <f>VLOOKUP($A796,Copper!$A:$D,2,FALSE)</f>
        <v>9158</v>
      </c>
      <c r="F796">
        <f>VLOOKUP($A796,Copper!$A:$D,4,FALSE)</f>
        <v>73450</v>
      </c>
      <c r="G796">
        <f>VLOOKUP($A796,Zinc!$A:$D,2,FALSE)</f>
        <v>2859.5</v>
      </c>
      <c r="H796">
        <f>VLOOKUP($A796,Zinc!$A:$D,4,FALSE)</f>
        <v>271950</v>
      </c>
      <c r="I796">
        <f>VLOOKUP($A796,'EUR-USD'!$A:$B,2,FALSE)</f>
        <v>1.2141999999999999</v>
      </c>
      <c r="J796">
        <f>VLOOKUP($A796,'USD-INR'!$A:$F,2,FALSE)</f>
        <v>72.540000000000006</v>
      </c>
      <c r="K796">
        <f>VLOOKUP($A796,'USD-INR'!$A:$F,6,FALSE)</f>
        <v>2060000</v>
      </c>
      <c r="L796">
        <f>VLOOKUP($A796,Coal!$A:$D,4,FALSE)</f>
        <v>0.7540667218086573</v>
      </c>
      <c r="M796">
        <f>VLOOKUP($A796,'Crude Oil - WTI'!$A:$F,2,FALSE)</f>
        <v>61.67</v>
      </c>
      <c r="N796">
        <f>VLOOKUP($A796,'Crude Oil - WTI'!$A:$F,6,FALSE)</f>
        <v>570680</v>
      </c>
      <c r="O796">
        <f>VLOOKUP($A796,'Natural Gas'!$A:$F,2,FALSE)</f>
        <v>2.879</v>
      </c>
      <c r="P796">
        <f>VLOOKUP($A796,'Natural Gas'!$A:$F,6,FALSE)</f>
        <v>45700</v>
      </c>
      <c r="Q796">
        <f>VLOOKUP($A796,'Crude Oil - Brent'!$A:$F,2,FALSE)</f>
        <v>65.37</v>
      </c>
      <c r="R796">
        <f>VLOOKUP($A796,'Crude Oil - Brent'!$A:$F,6,FALSE)</f>
        <v>231180</v>
      </c>
    </row>
    <row r="797" spans="1:18" x14ac:dyDescent="0.3">
      <c r="A797" s="48">
        <v>44251</v>
      </c>
      <c r="B797" s="49">
        <v>9750</v>
      </c>
      <c r="C797">
        <f>VLOOKUP($A797,Aluminium!$A:$D,2,FALSE)</f>
        <v>2145.5</v>
      </c>
      <c r="D797">
        <f>VLOOKUP($A797,Aluminium!$A:$D,4,FALSE)</f>
        <v>1337700</v>
      </c>
      <c r="E797">
        <f>VLOOKUP($A797,Copper!$A:$D,2,FALSE)</f>
        <v>9286</v>
      </c>
      <c r="F797">
        <f>VLOOKUP($A797,Copper!$A:$D,4,FALSE)</f>
        <v>79700</v>
      </c>
      <c r="G797">
        <f>VLOOKUP($A797,Zinc!$A:$D,2,FALSE)</f>
        <v>2822.5</v>
      </c>
      <c r="H797">
        <f>VLOOKUP($A797,Zinc!$A:$D,4,FALSE)</f>
        <v>270525</v>
      </c>
      <c r="I797">
        <f>VLOOKUP($A797,'EUR-USD'!$A:$B,2,FALSE)</f>
        <v>1.2156</v>
      </c>
      <c r="J797">
        <f>VLOOKUP($A797,'USD-INR'!$A:$F,2,FALSE)</f>
        <v>72.290000000000006</v>
      </c>
      <c r="K797">
        <f>VLOOKUP($A797,'USD-INR'!$A:$F,6,FALSE)</f>
        <v>1010000</v>
      </c>
      <c r="L797">
        <f>VLOOKUP($A797,Coal!$A:$D,4,FALSE)</f>
        <v>0.74975791949093928</v>
      </c>
      <c r="M797">
        <f>VLOOKUP($A797,'Crude Oil - WTI'!$A:$F,2,FALSE)</f>
        <v>63.22</v>
      </c>
      <c r="N797">
        <f>VLOOKUP($A797,'Crude Oil - WTI'!$A:$F,6,FALSE)</f>
        <v>489930</v>
      </c>
      <c r="O797">
        <f>VLOOKUP($A797,'Natural Gas'!$A:$F,2,FALSE)</f>
        <v>2.8540000000000001</v>
      </c>
      <c r="P797">
        <f>VLOOKUP($A797,'Natural Gas'!$A:$F,6,FALSE)</f>
        <v>6640</v>
      </c>
      <c r="Q797">
        <f>VLOOKUP($A797,'Crude Oil - Brent'!$A:$F,2,FALSE)</f>
        <v>67.040000000000006</v>
      </c>
      <c r="R797">
        <f>VLOOKUP($A797,'Crude Oil - Brent'!$A:$F,6,FALSE)</f>
        <v>129710.00000000001</v>
      </c>
    </row>
    <row r="798" spans="1:18" x14ac:dyDescent="0.3">
      <c r="A798" s="48">
        <v>44252</v>
      </c>
      <c r="B798" s="49">
        <v>9750</v>
      </c>
      <c r="C798">
        <f>VLOOKUP($A798,Aluminium!$A:$D,2,FALSE)</f>
        <v>2223</v>
      </c>
      <c r="D798">
        <f>VLOOKUP($A798,Aluminium!$A:$D,4,FALSE)</f>
        <v>1332525</v>
      </c>
      <c r="E798">
        <f>VLOOKUP($A798,Copper!$A:$D,2,FALSE)</f>
        <v>9614.5</v>
      </c>
      <c r="F798">
        <f>VLOOKUP($A798,Copper!$A:$D,4,FALSE)</f>
        <v>78575</v>
      </c>
      <c r="G798">
        <f>VLOOKUP($A798,Zinc!$A:$D,2,FALSE)</f>
        <v>2894.5</v>
      </c>
      <c r="H798">
        <f>VLOOKUP($A798,Zinc!$A:$D,4,FALSE)</f>
        <v>270475</v>
      </c>
      <c r="I798">
        <f>VLOOKUP($A798,'EUR-USD'!$A:$B,2,FALSE)</f>
        <v>1.2226999999999999</v>
      </c>
      <c r="J798">
        <f>VLOOKUP($A798,'USD-INR'!$A:$F,2,FALSE)</f>
        <v>72.72</v>
      </c>
      <c r="K798">
        <f>VLOOKUP($A798,'USD-INR'!$A:$F,6,FALSE)</f>
        <v>1990000</v>
      </c>
      <c r="L798">
        <f>VLOOKUP($A798,Coal!$A:$D,4,FALSE)</f>
        <v>0.7212596259625963</v>
      </c>
      <c r="M798">
        <f>VLOOKUP($A798,'Crude Oil - WTI'!$A:$F,2,FALSE)</f>
        <v>63.53</v>
      </c>
      <c r="N798">
        <f>VLOOKUP($A798,'Crude Oil - WTI'!$A:$F,6,FALSE)</f>
        <v>510360</v>
      </c>
      <c r="O798">
        <f>VLOOKUP($A798,'Natural Gas'!$A:$F,2,FALSE)</f>
        <v>2.7770000000000001</v>
      </c>
      <c r="P798">
        <f>VLOOKUP($A798,'Natural Gas'!$A:$F,6,FALSE)</f>
        <v>123990</v>
      </c>
      <c r="Q798">
        <f>VLOOKUP($A798,'Crude Oil - Brent'!$A:$F,2,FALSE)</f>
        <v>66.88</v>
      </c>
      <c r="R798">
        <f>VLOOKUP($A798,'Crude Oil - Brent'!$A:$F,6,FALSE)</f>
        <v>109650</v>
      </c>
    </row>
    <row r="799" spans="1:18" x14ac:dyDescent="0.3">
      <c r="A799" s="48">
        <v>44253</v>
      </c>
      <c r="B799" s="49">
        <v>9750</v>
      </c>
      <c r="C799">
        <f>VLOOKUP($A799,Aluminium!$A:$D,2,FALSE)</f>
        <v>2202.5</v>
      </c>
      <c r="D799">
        <f>VLOOKUP($A799,Aluminium!$A:$D,4,FALSE)</f>
        <v>1325875</v>
      </c>
      <c r="E799">
        <f>VLOOKUP($A799,Copper!$A:$D,2,FALSE)</f>
        <v>9172.5</v>
      </c>
      <c r="F799">
        <f>VLOOKUP($A799,Copper!$A:$D,4,FALSE)</f>
        <v>76225</v>
      </c>
      <c r="G799">
        <f>VLOOKUP($A799,Zinc!$A:$D,2,FALSE)</f>
        <v>2821</v>
      </c>
      <c r="H799">
        <f>VLOOKUP($A799,Zinc!$A:$D,4,FALSE)</f>
        <v>269775</v>
      </c>
      <c r="I799">
        <f>VLOOKUP($A799,'EUR-USD'!$A:$B,2,FALSE)</f>
        <v>1.2116</v>
      </c>
      <c r="J799">
        <f>VLOOKUP($A799,'USD-INR'!$A:$F,2,FALSE)</f>
        <v>74.19</v>
      </c>
      <c r="K799">
        <f>VLOOKUP($A799,'USD-INR'!$A:$F,6,FALSE)</f>
        <v>7920000</v>
      </c>
      <c r="L799">
        <f>VLOOKUP($A799,Coal!$A:$D,4,FALSE)</f>
        <v>0.70359886777193703</v>
      </c>
      <c r="M799">
        <f>VLOOKUP($A799,'Crude Oil - WTI'!$A:$F,2,FALSE)</f>
        <v>61.5</v>
      </c>
      <c r="N799">
        <f>VLOOKUP($A799,'Crude Oil - WTI'!$A:$F,6,FALSE)</f>
        <v>472720</v>
      </c>
      <c r="O799">
        <f>VLOOKUP($A799,'Natural Gas'!$A:$F,2,FALSE)</f>
        <v>2.7709999999999999</v>
      </c>
      <c r="P799">
        <f>VLOOKUP($A799,'Natural Gas'!$A:$F,6,FALSE)</f>
        <v>132990</v>
      </c>
      <c r="Q799">
        <f>VLOOKUP($A799,'Crude Oil - Brent'!$A:$F,2,FALSE)</f>
        <v>66.13</v>
      </c>
      <c r="R799">
        <f>VLOOKUP($A799,'Crude Oil - Brent'!$A:$F,6,FALSE)</f>
        <v>16100.000000000002</v>
      </c>
    </row>
    <row r="800" spans="1:18" x14ac:dyDescent="0.3">
      <c r="A800" s="48">
        <v>44256</v>
      </c>
      <c r="B800" s="49">
        <v>11000</v>
      </c>
      <c r="C800">
        <f>VLOOKUP($A800,Aluminium!$A:$D,2,FALSE)</f>
        <v>2154.5</v>
      </c>
      <c r="D800">
        <f>VLOOKUP($A800,Aluminium!$A:$D,4,FALSE)</f>
        <v>1316800</v>
      </c>
      <c r="E800">
        <f>VLOOKUP($A800,Copper!$A:$D,2,FALSE)</f>
        <v>9198</v>
      </c>
      <c r="F800">
        <f>VLOOKUP($A800,Copper!$A:$D,4,FALSE)</f>
        <v>74200</v>
      </c>
      <c r="G800">
        <f>VLOOKUP($A800,Zinc!$A:$D,2,FALSE)</f>
        <v>2788.5</v>
      </c>
      <c r="H800">
        <f>VLOOKUP($A800,Zinc!$A:$D,4,FALSE)</f>
        <v>269725</v>
      </c>
      <c r="I800">
        <f>VLOOKUP($A800,'EUR-USD'!$A:$B,2,FALSE)</f>
        <v>1.2044999999999999</v>
      </c>
      <c r="J800">
        <f>VLOOKUP($A800,'USD-INR'!$A:$F,2,FALSE)</f>
        <v>73.760000000000005</v>
      </c>
      <c r="K800">
        <f>VLOOKUP($A800,'USD-INR'!$A:$F,6,FALSE)</f>
        <v>3420000</v>
      </c>
      <c r="L800">
        <f>VLOOKUP($A800,Coal!$A:$D,4,FALSE)</f>
        <v>0.68261930585683295</v>
      </c>
      <c r="M800">
        <f>VLOOKUP($A800,'Crude Oil - WTI'!$A:$F,2,FALSE)</f>
        <v>60.64</v>
      </c>
      <c r="N800">
        <f>VLOOKUP($A800,'Crude Oil - WTI'!$A:$F,6,FALSE)</f>
        <v>456680</v>
      </c>
      <c r="O800">
        <f>VLOOKUP($A800,'Natural Gas'!$A:$F,2,FALSE)</f>
        <v>2.7770000000000001</v>
      </c>
      <c r="P800">
        <f>VLOOKUP($A800,'Natural Gas'!$A:$F,6,FALSE)</f>
        <v>75970</v>
      </c>
      <c r="Q800">
        <f>VLOOKUP($A800,'Crude Oil - Brent'!$A:$F,2,FALSE)</f>
        <v>63.69</v>
      </c>
      <c r="R800">
        <f>VLOOKUP($A800,'Crude Oil - Brent'!$A:$F,6,FALSE)</f>
        <v>291910</v>
      </c>
    </row>
    <row r="801" spans="1:18" x14ac:dyDescent="0.3">
      <c r="A801" s="48">
        <v>44257</v>
      </c>
      <c r="B801" s="49">
        <v>11000</v>
      </c>
      <c r="C801">
        <f>VLOOKUP($A801,Aluminium!$A:$D,2,FALSE)</f>
        <v>2176</v>
      </c>
      <c r="D801">
        <f>VLOOKUP($A801,Aluminium!$A:$D,4,FALSE)</f>
        <v>1307125</v>
      </c>
      <c r="E801">
        <f>VLOOKUP($A801,Copper!$A:$D,2,FALSE)</f>
        <v>9213.5</v>
      </c>
      <c r="F801">
        <f>VLOOKUP($A801,Copper!$A:$D,4,FALSE)</f>
        <v>73700</v>
      </c>
      <c r="G801">
        <f>VLOOKUP($A801,Zinc!$A:$D,2,FALSE)</f>
        <v>2820</v>
      </c>
      <c r="H801">
        <f>VLOOKUP($A801,Zinc!$A:$D,4,FALSE)</f>
        <v>269475</v>
      </c>
      <c r="I801">
        <f>VLOOKUP($A801,'EUR-USD'!$A:$B,2,FALSE)</f>
        <v>1.2034</v>
      </c>
      <c r="J801">
        <f>VLOOKUP($A801,'USD-INR'!$A:$F,2,FALSE)</f>
        <v>73.61</v>
      </c>
      <c r="K801">
        <f>VLOOKUP($A801,'USD-INR'!$A:$F,6,FALSE)</f>
        <v>1900000</v>
      </c>
      <c r="L801">
        <f>VLOOKUP($A801,Coal!$A:$D,4,FALSE)</f>
        <v>0.6765385137888873</v>
      </c>
      <c r="M801">
        <f>VLOOKUP($A801,'Crude Oil - WTI'!$A:$F,2,FALSE)</f>
        <v>59.75</v>
      </c>
      <c r="N801">
        <f>VLOOKUP($A801,'Crude Oil - WTI'!$A:$F,6,FALSE)</f>
        <v>464130</v>
      </c>
      <c r="O801">
        <f>VLOOKUP($A801,'Natural Gas'!$A:$F,2,FALSE)</f>
        <v>2.839</v>
      </c>
      <c r="P801">
        <f>VLOOKUP($A801,'Natural Gas'!$A:$F,6,FALSE)</f>
        <v>109640</v>
      </c>
      <c r="Q801">
        <f>VLOOKUP($A801,'Crude Oil - Brent'!$A:$F,2,FALSE)</f>
        <v>62.7</v>
      </c>
      <c r="R801">
        <f>VLOOKUP($A801,'Crude Oil - Brent'!$A:$F,6,FALSE)</f>
        <v>367120</v>
      </c>
    </row>
    <row r="802" spans="1:18" x14ac:dyDescent="0.3">
      <c r="A802" s="48">
        <v>44258</v>
      </c>
      <c r="B802" s="49">
        <v>10500</v>
      </c>
      <c r="C802">
        <f>VLOOKUP($A802,Aluminium!$A:$D,2,FALSE)</f>
        <v>2203</v>
      </c>
      <c r="D802">
        <f>VLOOKUP($A802,Aluminium!$A:$D,4,FALSE)</f>
        <v>1304075</v>
      </c>
      <c r="E802">
        <f>VLOOKUP($A802,Copper!$A:$D,2,FALSE)</f>
        <v>9266</v>
      </c>
      <c r="F802">
        <f>VLOOKUP($A802,Copper!$A:$D,4,FALSE)</f>
        <v>74100</v>
      </c>
      <c r="G802">
        <f>VLOOKUP($A802,Zinc!$A:$D,2,FALSE)</f>
        <v>2786</v>
      </c>
      <c r="H802">
        <f>VLOOKUP($A802,Zinc!$A:$D,4,FALSE)</f>
        <v>269200</v>
      </c>
      <c r="I802">
        <f>VLOOKUP($A802,'EUR-USD'!$A:$B,2,FALSE)</f>
        <v>1.2062999999999999</v>
      </c>
      <c r="J802">
        <f>VLOOKUP($A802,'USD-INR'!$A:$F,2,FALSE)</f>
        <v>73.11</v>
      </c>
      <c r="K802">
        <f>VLOOKUP($A802,'USD-INR'!$A:$F,6,FALSE)</f>
        <v>2790000</v>
      </c>
      <c r="L802">
        <f>VLOOKUP($A802,Coal!$A:$D,4,FALSE)</f>
        <v>0.68321707016823974</v>
      </c>
      <c r="M802">
        <f>VLOOKUP($A802,'Crude Oil - WTI'!$A:$F,2,FALSE)</f>
        <v>61.28</v>
      </c>
      <c r="N802">
        <f>VLOOKUP($A802,'Crude Oil - WTI'!$A:$F,6,FALSE)</f>
        <v>465310</v>
      </c>
      <c r="O802">
        <f>VLOOKUP($A802,'Natural Gas'!$A:$F,2,FALSE)</f>
        <v>2.8159999999999998</v>
      </c>
      <c r="P802">
        <f>VLOOKUP($A802,'Natural Gas'!$A:$F,6,FALSE)</f>
        <v>93790</v>
      </c>
      <c r="Q802">
        <f>VLOOKUP($A802,'Crude Oil - Brent'!$A:$F,2,FALSE)</f>
        <v>64.069999999999993</v>
      </c>
      <c r="R802">
        <f>VLOOKUP($A802,'Crude Oil - Brent'!$A:$F,6,FALSE)</f>
        <v>341670</v>
      </c>
    </row>
    <row r="803" spans="1:18" x14ac:dyDescent="0.3">
      <c r="A803" s="48">
        <v>44259</v>
      </c>
      <c r="B803" s="49">
        <v>10500</v>
      </c>
      <c r="C803">
        <f>VLOOKUP($A803,Aluminium!$A:$D,2,FALSE)</f>
        <v>2169</v>
      </c>
      <c r="D803">
        <f>VLOOKUP($A803,Aluminium!$A:$D,4,FALSE)</f>
        <v>1299775</v>
      </c>
      <c r="E803">
        <f>VLOOKUP($A803,Copper!$A:$D,2,FALSE)</f>
        <v>8786.5</v>
      </c>
      <c r="F803">
        <f>VLOOKUP($A803,Copper!$A:$D,4,FALSE)</f>
        <v>79825</v>
      </c>
      <c r="G803">
        <f>VLOOKUP($A803,Zinc!$A:$D,2,FALSE)</f>
        <v>2734.5</v>
      </c>
      <c r="H803">
        <f>VLOOKUP($A803,Zinc!$A:$D,4,FALSE)</f>
        <v>269100</v>
      </c>
      <c r="I803">
        <f>VLOOKUP($A803,'EUR-USD'!$A:$B,2,FALSE)</f>
        <v>1.2032</v>
      </c>
      <c r="J803">
        <f>VLOOKUP($A803,'USD-INR'!$A:$F,2,FALSE)</f>
        <v>72.989999999999995</v>
      </c>
      <c r="K803">
        <f>VLOOKUP($A803,'USD-INR'!$A:$F,6,FALSE)</f>
        <v>2640000</v>
      </c>
      <c r="L803">
        <f>VLOOKUP($A803,Coal!$A:$D,4,FALSE)</f>
        <v>0.69461570078092894</v>
      </c>
      <c r="M803">
        <f>VLOOKUP($A803,'Crude Oil - WTI'!$A:$F,2,FALSE)</f>
        <v>63.83</v>
      </c>
      <c r="N803">
        <f>VLOOKUP($A803,'Crude Oil - WTI'!$A:$F,6,FALSE)</f>
        <v>694630</v>
      </c>
      <c r="O803">
        <f>VLOOKUP($A803,'Natural Gas'!$A:$F,2,FALSE)</f>
        <v>2.746</v>
      </c>
      <c r="P803">
        <f>VLOOKUP($A803,'Natural Gas'!$A:$F,6,FALSE)</f>
        <v>138700</v>
      </c>
      <c r="Q803">
        <f>VLOOKUP($A803,'Crude Oil - Brent'!$A:$F,2,FALSE)</f>
        <v>66.739999999999995</v>
      </c>
      <c r="R803">
        <f>VLOOKUP($A803,'Crude Oil - Brent'!$A:$F,6,FALSE)</f>
        <v>510680</v>
      </c>
    </row>
    <row r="804" spans="1:18" x14ac:dyDescent="0.3">
      <c r="A804" s="48">
        <v>44260</v>
      </c>
      <c r="B804" s="49">
        <v>10500</v>
      </c>
      <c r="C804">
        <f>VLOOKUP($A804,Aluminium!$A:$D,2,FALSE)</f>
        <v>2185</v>
      </c>
      <c r="D804">
        <f>VLOOKUP($A804,Aluminium!$A:$D,4,FALSE)</f>
        <v>1299150</v>
      </c>
      <c r="E804">
        <f>VLOOKUP($A804,Copper!$A:$D,2,FALSE)</f>
        <v>9021.5</v>
      </c>
      <c r="F804">
        <f>VLOOKUP($A804,Copper!$A:$D,4,FALSE)</f>
        <v>79025</v>
      </c>
      <c r="G804">
        <f>VLOOKUP($A804,Zinc!$A:$D,2,FALSE)</f>
        <v>2746.5</v>
      </c>
      <c r="H804">
        <f>VLOOKUP($A804,Zinc!$A:$D,4,FALSE)</f>
        <v>268775</v>
      </c>
      <c r="I804">
        <f>VLOOKUP($A804,'EUR-USD'!$A:$B,2,FALSE)</f>
        <v>1.1936</v>
      </c>
      <c r="J804">
        <f>VLOOKUP($A804,'USD-INR'!$A:$F,2,FALSE)</f>
        <v>73.31</v>
      </c>
      <c r="K804">
        <f>VLOOKUP($A804,'USD-INR'!$A:$F,6,FALSE)</f>
        <v>2490000</v>
      </c>
      <c r="L804">
        <f>VLOOKUP($A804,Coal!$A:$D,4,FALSE)</f>
        <v>0.70999863592961387</v>
      </c>
      <c r="M804">
        <f>VLOOKUP($A804,'Crude Oil - WTI'!$A:$F,2,FALSE)</f>
        <v>66.09</v>
      </c>
      <c r="N804">
        <f>VLOOKUP($A804,'Crude Oil - WTI'!$A:$F,6,FALSE)</f>
        <v>573170</v>
      </c>
      <c r="O804">
        <f>VLOOKUP($A804,'Natural Gas'!$A:$F,2,FALSE)</f>
        <v>2.7010000000000001</v>
      </c>
      <c r="P804">
        <f>VLOOKUP($A804,'Natural Gas'!$A:$F,6,FALSE)</f>
        <v>116200</v>
      </c>
      <c r="Q804">
        <f>VLOOKUP($A804,'Crude Oil - Brent'!$A:$F,2,FALSE)</f>
        <v>69.36</v>
      </c>
      <c r="R804">
        <f>VLOOKUP($A804,'Crude Oil - Brent'!$A:$F,6,FALSE)</f>
        <v>361760</v>
      </c>
    </row>
    <row r="805" spans="1:18" x14ac:dyDescent="0.3">
      <c r="A805" s="48">
        <v>44263</v>
      </c>
      <c r="B805" s="49">
        <v>10500</v>
      </c>
      <c r="C805">
        <f>VLOOKUP($A805,Aluminium!$A:$D,2,FALSE)</f>
        <v>2152.5</v>
      </c>
      <c r="D805">
        <f>VLOOKUP($A805,Aluminium!$A:$D,4,FALSE)</f>
        <v>1293225</v>
      </c>
      <c r="E805">
        <f>VLOOKUP($A805,Copper!$A:$D,2,FALSE)</f>
        <v>8992.5</v>
      </c>
      <c r="F805">
        <f>VLOOKUP($A805,Copper!$A:$D,4,FALSE)</f>
        <v>84250</v>
      </c>
      <c r="G805">
        <f>VLOOKUP($A805,Zinc!$A:$D,2,FALSE)</f>
        <v>2742.5</v>
      </c>
      <c r="H805">
        <f>VLOOKUP($A805,Zinc!$A:$D,4,FALSE)</f>
        <v>268475</v>
      </c>
      <c r="I805">
        <f>VLOOKUP($A805,'EUR-USD'!$A:$B,2,FALSE)</f>
        <v>1.1861999999999999</v>
      </c>
      <c r="J805">
        <f>VLOOKUP($A805,'USD-INR'!$A:$F,2,FALSE)</f>
        <v>73.39</v>
      </c>
      <c r="K805">
        <f>VLOOKUP($A805,'USD-INR'!$A:$F,6,FALSE)</f>
        <v>2500000</v>
      </c>
      <c r="L805">
        <f>VLOOKUP($A805,Coal!$A:$D,4,FALSE)</f>
        <v>0.70581823136667121</v>
      </c>
      <c r="M805">
        <f>VLOOKUP($A805,'Crude Oil - WTI'!$A:$F,2,FALSE)</f>
        <v>65.05</v>
      </c>
      <c r="N805">
        <f>VLOOKUP($A805,'Crude Oil - WTI'!$A:$F,6,FALSE)</f>
        <v>533380</v>
      </c>
      <c r="O805">
        <f>VLOOKUP($A805,'Natural Gas'!$A:$F,2,FALSE)</f>
        <v>2.6640000000000001</v>
      </c>
      <c r="P805">
        <f>VLOOKUP($A805,'Natural Gas'!$A:$F,6,FALSE)</f>
        <v>130870</v>
      </c>
      <c r="Q805">
        <f>VLOOKUP($A805,'Crude Oil - Brent'!$A:$F,2,FALSE)</f>
        <v>68.239999999999995</v>
      </c>
      <c r="R805">
        <f>VLOOKUP($A805,'Crude Oil - Brent'!$A:$F,6,FALSE)</f>
        <v>352590</v>
      </c>
    </row>
    <row r="806" spans="1:18" x14ac:dyDescent="0.3">
      <c r="A806" s="48">
        <v>44264</v>
      </c>
      <c r="B806" s="49">
        <v>10500</v>
      </c>
      <c r="C806">
        <f>VLOOKUP($A806,Aluminium!$A:$D,2,FALSE)</f>
        <v>2141</v>
      </c>
      <c r="D806">
        <f>VLOOKUP($A806,Aluminium!$A:$D,4,FALSE)</f>
        <v>1286825</v>
      </c>
      <c r="E806">
        <f>VLOOKUP($A806,Copper!$A:$D,2,FALSE)</f>
        <v>8895</v>
      </c>
      <c r="F806">
        <f>VLOOKUP($A806,Copper!$A:$D,4,FALSE)</f>
        <v>85050</v>
      </c>
      <c r="G806">
        <f>VLOOKUP($A806,Zinc!$A:$D,2,FALSE)</f>
        <v>2735</v>
      </c>
      <c r="H806">
        <f>VLOOKUP($A806,Zinc!$A:$D,4,FALSE)</f>
        <v>268275</v>
      </c>
      <c r="I806">
        <f>VLOOKUP($A806,'EUR-USD'!$A:$B,2,FALSE)</f>
        <v>1.1887000000000001</v>
      </c>
      <c r="J806">
        <f>VLOOKUP($A806,'USD-INR'!$A:$F,2,FALSE)</f>
        <v>73.14</v>
      </c>
      <c r="K806">
        <f>VLOOKUP($A806,'USD-INR'!$A:$F,6,FALSE)</f>
        <v>2540000</v>
      </c>
      <c r="L806">
        <f>VLOOKUP($A806,Coal!$A:$D,4,FALSE)</f>
        <v>0.70754716981132071</v>
      </c>
      <c r="M806">
        <f>VLOOKUP($A806,'Crude Oil - WTI'!$A:$F,2,FALSE)</f>
        <v>64.010000000000005</v>
      </c>
      <c r="N806">
        <f>VLOOKUP($A806,'Crude Oil - WTI'!$A:$F,6,FALSE)</f>
        <v>554560</v>
      </c>
      <c r="O806">
        <f>VLOOKUP($A806,'Natural Gas'!$A:$F,2,FALSE)</f>
        <v>2.6619999999999999</v>
      </c>
      <c r="P806">
        <f>VLOOKUP($A806,'Natural Gas'!$A:$F,6,FALSE)</f>
        <v>96800</v>
      </c>
      <c r="Q806">
        <f>VLOOKUP($A806,'Crude Oil - Brent'!$A:$F,2,FALSE)</f>
        <v>67.52</v>
      </c>
      <c r="R806">
        <f>VLOOKUP($A806,'Crude Oil - Brent'!$A:$F,6,FALSE)</f>
        <v>302610</v>
      </c>
    </row>
    <row r="807" spans="1:18" x14ac:dyDescent="0.3">
      <c r="A807" s="48">
        <v>44265</v>
      </c>
      <c r="B807" s="49">
        <v>10500</v>
      </c>
      <c r="C807">
        <f>VLOOKUP($A807,Aluminium!$A:$D,2,FALSE)</f>
        <v>2149.5</v>
      </c>
      <c r="D807">
        <f>VLOOKUP($A807,Aluminium!$A:$D,4,FALSE)</f>
        <v>1280575</v>
      </c>
      <c r="E807">
        <f>VLOOKUP($A807,Copper!$A:$D,2,FALSE)</f>
        <v>8939</v>
      </c>
      <c r="F807">
        <f>VLOOKUP($A807,Copper!$A:$D,4,FALSE)</f>
        <v>88025</v>
      </c>
      <c r="G807">
        <f>VLOOKUP($A807,Zinc!$A:$D,2,FALSE)</f>
        <v>2750</v>
      </c>
      <c r="H807">
        <f>VLOOKUP($A807,Zinc!$A:$D,4,FALSE)</f>
        <v>267900</v>
      </c>
      <c r="I807">
        <f>VLOOKUP($A807,'EUR-USD'!$A:$B,2,FALSE)</f>
        <v>1.1884999999999999</v>
      </c>
      <c r="J807">
        <f>VLOOKUP($A807,'USD-INR'!$A:$F,2,FALSE)</f>
        <v>73.150000000000006</v>
      </c>
      <c r="K807">
        <f>VLOOKUP($A807,'USD-INR'!$A:$F,6,FALSE)</f>
        <v>2180000</v>
      </c>
      <c r="L807">
        <f>VLOOKUP($A807,Coal!$A:$D,4,FALSE)</f>
        <v>0.69446343130553645</v>
      </c>
      <c r="M807">
        <f>VLOOKUP($A807,'Crude Oil - WTI'!$A:$F,2,FALSE)</f>
        <v>64.44</v>
      </c>
      <c r="N807">
        <f>VLOOKUP($A807,'Crude Oil - WTI'!$A:$F,6,FALSE)</f>
        <v>498490</v>
      </c>
      <c r="O807">
        <f>VLOOKUP($A807,'Natural Gas'!$A:$F,2,FALSE)</f>
        <v>2.6920000000000002</v>
      </c>
      <c r="P807">
        <f>VLOOKUP($A807,'Natural Gas'!$A:$F,6,FALSE)</f>
        <v>93180</v>
      </c>
      <c r="Q807">
        <f>VLOOKUP($A807,'Crude Oil - Brent'!$A:$F,2,FALSE)</f>
        <v>67.900000000000006</v>
      </c>
      <c r="R807">
        <f>VLOOKUP($A807,'Crude Oil - Brent'!$A:$F,6,FALSE)</f>
        <v>361940</v>
      </c>
    </row>
    <row r="808" spans="1:18" x14ac:dyDescent="0.3">
      <c r="A808" s="48">
        <v>44266</v>
      </c>
      <c r="B808" s="49">
        <v>10500</v>
      </c>
      <c r="C808">
        <f>VLOOKUP($A808,Aluminium!$A:$D,2,FALSE)</f>
        <v>2159</v>
      </c>
      <c r="D808">
        <f>VLOOKUP($A808,Aluminium!$A:$D,4,FALSE)</f>
        <v>1608675</v>
      </c>
      <c r="E808">
        <f>VLOOKUP($A808,Copper!$A:$D,2,FALSE)</f>
        <v>9062.5</v>
      </c>
      <c r="F808">
        <f>VLOOKUP($A808,Copper!$A:$D,4,FALSE)</f>
        <v>90825</v>
      </c>
      <c r="G808">
        <f>VLOOKUP($A808,Zinc!$A:$D,2,FALSE)</f>
        <v>2784</v>
      </c>
      <c r="H808">
        <f>VLOOKUP($A808,Zinc!$A:$D,4,FALSE)</f>
        <v>267675</v>
      </c>
      <c r="I808">
        <f>VLOOKUP($A808,'EUR-USD'!$A:$B,2,FALSE)</f>
        <v>1.1955</v>
      </c>
      <c r="J808">
        <f>AVERAGE(J807,J809)</f>
        <v>73.025000000000006</v>
      </c>
      <c r="K808">
        <f>AVERAGE(K807,K809)</f>
        <v>2220000</v>
      </c>
      <c r="L808">
        <f>VLOOKUP($A808,Coal!$A:$D,4,FALSE)</f>
        <v>0.69009974893126147</v>
      </c>
      <c r="M808">
        <f>VLOOKUP($A808,'Crude Oil - WTI'!$A:$F,2,FALSE)</f>
        <v>66.02</v>
      </c>
      <c r="N808">
        <f>VLOOKUP($A808,'Crude Oil - WTI'!$A:$F,6,FALSE)</f>
        <v>441060</v>
      </c>
      <c r="O808">
        <f>VLOOKUP($A808,'Natural Gas'!$A:$F,2,FALSE)</f>
        <v>2.6680000000000001</v>
      </c>
      <c r="P808">
        <f>VLOOKUP($A808,'Natural Gas'!$A:$F,6,FALSE)</f>
        <v>119770</v>
      </c>
      <c r="Q808">
        <f>VLOOKUP($A808,'Crude Oil - Brent'!$A:$F,2,FALSE)</f>
        <v>69.63</v>
      </c>
      <c r="R808">
        <f>VLOOKUP($A808,'Crude Oil - Brent'!$A:$F,6,FALSE)</f>
        <v>289610</v>
      </c>
    </row>
    <row r="809" spans="1:18" x14ac:dyDescent="0.3">
      <c r="A809" s="48">
        <v>44267</v>
      </c>
      <c r="B809" s="49">
        <v>10500</v>
      </c>
      <c r="C809">
        <f>VLOOKUP($A809,Aluminium!$A:$D,2,FALSE)</f>
        <v>2139</v>
      </c>
      <c r="D809">
        <f>VLOOKUP($A809,Aluminium!$A:$D,4,FALSE)</f>
        <v>1923025</v>
      </c>
      <c r="E809">
        <f>VLOOKUP($A809,Copper!$A:$D,2,FALSE)</f>
        <v>9052.5</v>
      </c>
      <c r="F809">
        <f>VLOOKUP($A809,Copper!$A:$D,4,FALSE)</f>
        <v>93450</v>
      </c>
      <c r="G809">
        <f>VLOOKUP($A809,Zinc!$A:$D,2,FALSE)</f>
        <v>2797.5</v>
      </c>
      <c r="H809">
        <f>VLOOKUP($A809,Zinc!$A:$D,4,FALSE)</f>
        <v>267175</v>
      </c>
      <c r="I809">
        <f>VLOOKUP($A809,'EUR-USD'!$A:$B,2,FALSE)</f>
        <v>1.1935</v>
      </c>
      <c r="J809">
        <f>VLOOKUP($A809,'USD-INR'!$A:$F,2,FALSE)</f>
        <v>72.900000000000006</v>
      </c>
      <c r="K809">
        <f>VLOOKUP($A809,'USD-INR'!$A:$F,6,FALSE)</f>
        <v>2260000</v>
      </c>
      <c r="L809">
        <f>VLOOKUP($A809,Coal!$A:$D,4,FALSE)</f>
        <v>0.70919067215363507</v>
      </c>
      <c r="M809">
        <f>VLOOKUP($A809,'Crude Oil - WTI'!$A:$F,2,FALSE)</f>
        <v>65.61</v>
      </c>
      <c r="N809">
        <f>VLOOKUP($A809,'Crude Oil - WTI'!$A:$F,6,FALSE)</f>
        <v>321710</v>
      </c>
      <c r="O809">
        <f>VLOOKUP($A809,'Natural Gas'!$A:$F,2,FALSE)</f>
        <v>2.6</v>
      </c>
      <c r="P809">
        <f>VLOOKUP($A809,'Natural Gas'!$A:$F,6,FALSE)</f>
        <v>104730</v>
      </c>
      <c r="Q809">
        <f>VLOOKUP($A809,'Crude Oil - Brent'!$A:$F,2,FALSE)</f>
        <v>69.22</v>
      </c>
      <c r="R809">
        <f>VLOOKUP($A809,'Crude Oil - Brent'!$A:$F,6,FALSE)</f>
        <v>251540</v>
      </c>
    </row>
    <row r="810" spans="1:18" x14ac:dyDescent="0.3">
      <c r="A810" s="48">
        <v>44270</v>
      </c>
      <c r="B810" s="49">
        <v>10500</v>
      </c>
      <c r="C810">
        <f>VLOOKUP($A810,Aluminium!$A:$D,2,FALSE)</f>
        <v>2184.5</v>
      </c>
      <c r="D810">
        <f>VLOOKUP($A810,Aluminium!$A:$D,4,FALSE)</f>
        <v>1916725</v>
      </c>
      <c r="E810">
        <f>VLOOKUP($A810,Copper!$A:$D,2,FALSE)</f>
        <v>9147.5</v>
      </c>
      <c r="F810">
        <f>VLOOKUP($A810,Copper!$A:$D,4,FALSE)</f>
        <v>92650</v>
      </c>
      <c r="G810">
        <f>VLOOKUP($A810,Zinc!$A:$D,2,FALSE)</f>
        <v>2815</v>
      </c>
      <c r="H810">
        <f>VLOOKUP($A810,Zinc!$A:$D,4,FALSE)</f>
        <v>266775</v>
      </c>
      <c r="I810">
        <f>VLOOKUP($A810,'EUR-USD'!$A:$B,2,FALSE)</f>
        <v>1.1924999999999999</v>
      </c>
      <c r="J810">
        <f>VLOOKUP($A810,'USD-INR'!$A:$F,2,FALSE)</f>
        <v>72.62</v>
      </c>
      <c r="K810">
        <f>VLOOKUP($A810,'USD-INR'!$A:$F,6,FALSE)</f>
        <v>1870000</v>
      </c>
      <c r="L810">
        <f>VLOOKUP($A810,Coal!$A:$D,4,FALSE)</f>
        <v>0.69884329385844113</v>
      </c>
      <c r="M810">
        <f>VLOOKUP($A810,'Crude Oil - WTI'!$A:$F,2,FALSE)</f>
        <v>65.39</v>
      </c>
      <c r="N810">
        <f>VLOOKUP($A810,'Crude Oil - WTI'!$A:$F,6,FALSE)</f>
        <v>378010</v>
      </c>
      <c r="O810">
        <f>VLOOKUP($A810,'Natural Gas'!$A:$F,2,FALSE)</f>
        <v>2.484</v>
      </c>
      <c r="P810">
        <f>VLOOKUP($A810,'Natural Gas'!$A:$F,6,FALSE)</f>
        <v>136040</v>
      </c>
      <c r="Q810">
        <f>VLOOKUP($A810,'Crude Oil - Brent'!$A:$F,2,FALSE)</f>
        <v>68.88</v>
      </c>
      <c r="R810">
        <f>VLOOKUP($A810,'Crude Oil - Brent'!$A:$F,6,FALSE)</f>
        <v>262600</v>
      </c>
    </row>
    <row r="811" spans="1:18" x14ac:dyDescent="0.3">
      <c r="A811" s="48">
        <v>44271</v>
      </c>
      <c r="B811" s="49">
        <v>10500</v>
      </c>
      <c r="C811">
        <f>VLOOKUP($A811,Aluminium!$A:$D,2,FALSE)</f>
        <v>2174.5</v>
      </c>
      <c r="D811">
        <f>VLOOKUP($A811,Aluminium!$A:$D,4,FALSE)</f>
        <v>1910650</v>
      </c>
      <c r="E811">
        <f>VLOOKUP($A811,Copper!$A:$D,2,FALSE)</f>
        <v>8965.5</v>
      </c>
      <c r="F811">
        <f>VLOOKUP($A811,Copper!$A:$D,4,FALSE)</f>
        <v>103900</v>
      </c>
      <c r="G811">
        <f>VLOOKUP($A811,Zinc!$A:$D,2,FALSE)</f>
        <v>2802.5</v>
      </c>
      <c r="H811">
        <f>VLOOKUP($A811,Zinc!$A:$D,4,FALSE)</f>
        <v>266400</v>
      </c>
      <c r="I811">
        <f>VLOOKUP($A811,'EUR-USD'!$A:$B,2,FALSE)</f>
        <v>1.1922999999999999</v>
      </c>
      <c r="J811">
        <f>VLOOKUP($A811,'USD-INR'!$A:$F,2,FALSE)</f>
        <v>72.62</v>
      </c>
      <c r="K811">
        <f>VLOOKUP($A811,'USD-INR'!$A:$F,6,FALSE)</f>
        <v>1950000</v>
      </c>
      <c r="L811">
        <f>VLOOKUP($A811,Coal!$A:$D,4,FALSE)</f>
        <v>0.69884329385844113</v>
      </c>
      <c r="M811">
        <f>VLOOKUP($A811,'Crude Oil - WTI'!$A:$F,2,FALSE)</f>
        <v>64.8</v>
      </c>
      <c r="N811">
        <f>VLOOKUP($A811,'Crude Oil - WTI'!$A:$F,6,FALSE)</f>
        <v>317540</v>
      </c>
      <c r="O811">
        <f>VLOOKUP($A811,'Natural Gas'!$A:$F,2,FALSE)</f>
        <v>2.5619999999999998</v>
      </c>
      <c r="P811">
        <f>VLOOKUP($A811,'Natural Gas'!$A:$F,6,FALSE)</f>
        <v>99290</v>
      </c>
      <c r="Q811">
        <f>VLOOKUP($A811,'Crude Oil - Brent'!$A:$F,2,FALSE)</f>
        <v>68.39</v>
      </c>
      <c r="R811">
        <f>VLOOKUP($A811,'Crude Oil - Brent'!$A:$F,6,FALSE)</f>
        <v>248990</v>
      </c>
    </row>
    <row r="812" spans="1:18" x14ac:dyDescent="0.3">
      <c r="A812" s="48">
        <v>44272</v>
      </c>
      <c r="B812" s="49">
        <v>10500</v>
      </c>
      <c r="C812">
        <f>VLOOKUP($A812,Aluminium!$A:$D,2,FALSE)</f>
        <v>2202.5</v>
      </c>
      <c r="D812">
        <f>VLOOKUP($A812,Aluminium!$A:$D,4,FALSE)</f>
        <v>1903625</v>
      </c>
      <c r="E812">
        <f>VLOOKUP($A812,Copper!$A:$D,2,FALSE)</f>
        <v>9027</v>
      </c>
      <c r="F812">
        <f>VLOOKUP($A812,Copper!$A:$D,4,FALSE)</f>
        <v>107275</v>
      </c>
      <c r="G812">
        <f>VLOOKUP($A812,Zinc!$A:$D,2,FALSE)</f>
        <v>2807</v>
      </c>
      <c r="H812">
        <f>VLOOKUP($A812,Zinc!$A:$D,4,FALSE)</f>
        <v>266000</v>
      </c>
      <c r="I812">
        <f>VLOOKUP($A812,'EUR-USD'!$A:$B,2,FALSE)</f>
        <v>1.1912</v>
      </c>
      <c r="J812">
        <f>VLOOKUP($A812,'USD-INR'!$A:$F,2,FALSE)</f>
        <v>72.67</v>
      </c>
      <c r="K812">
        <f>VLOOKUP($A812,'USD-INR'!$A:$F,6,FALSE)</f>
        <v>1530000</v>
      </c>
      <c r="L812">
        <f>VLOOKUP($A812,Coal!$A:$D,4,FALSE)</f>
        <v>0.70111462776936839</v>
      </c>
      <c r="M812">
        <f>VLOOKUP($A812,'Crude Oil - WTI'!$A:$F,2,FALSE)</f>
        <v>64.599999999999994</v>
      </c>
      <c r="N812">
        <f>VLOOKUP($A812,'Crude Oil - WTI'!$A:$F,6,FALSE)</f>
        <v>254720</v>
      </c>
      <c r="O812">
        <f>VLOOKUP($A812,'Natural Gas'!$A:$F,2,FALSE)</f>
        <v>2.528</v>
      </c>
      <c r="P812">
        <f>VLOOKUP($A812,'Natural Gas'!$A:$F,6,FALSE)</f>
        <v>91680</v>
      </c>
      <c r="Q812">
        <f>VLOOKUP($A812,'Crude Oil - Brent'!$A:$F,2,FALSE)</f>
        <v>68</v>
      </c>
      <c r="R812">
        <f>VLOOKUP($A812,'Crude Oil - Brent'!$A:$F,6,FALSE)</f>
        <v>309760</v>
      </c>
    </row>
    <row r="813" spans="1:18" x14ac:dyDescent="0.3">
      <c r="A813" s="48">
        <v>44273</v>
      </c>
      <c r="B813" s="49">
        <v>10500</v>
      </c>
      <c r="C813">
        <f>VLOOKUP($A813,Aluminium!$A:$D,2,FALSE)</f>
        <v>2192</v>
      </c>
      <c r="D813">
        <f>VLOOKUP($A813,Aluminium!$A:$D,4,FALSE)</f>
        <v>1897300</v>
      </c>
      <c r="E813">
        <f>VLOOKUP($A813,Copper!$A:$D,2,FALSE)</f>
        <v>9090</v>
      </c>
      <c r="F813">
        <f>VLOOKUP($A813,Copper!$A:$D,4,FALSE)</f>
        <v>106425</v>
      </c>
      <c r="G813">
        <f>VLOOKUP($A813,Zinc!$A:$D,2,FALSE)</f>
        <v>2801.5</v>
      </c>
      <c r="H813">
        <f>VLOOKUP($A813,Zinc!$A:$D,4,FALSE)</f>
        <v>265825</v>
      </c>
      <c r="I813">
        <f>VLOOKUP($A813,'EUR-USD'!$A:$B,2,FALSE)</f>
        <v>1.1928000000000001</v>
      </c>
      <c r="J813">
        <f>VLOOKUP($A813,'USD-INR'!$A:$F,2,FALSE)</f>
        <v>72.59</v>
      </c>
      <c r="K813">
        <f>VLOOKUP($A813,'USD-INR'!$A:$F,6,FALSE)</f>
        <v>1880000</v>
      </c>
      <c r="L813">
        <f>VLOOKUP($A813,Coal!$A:$D,4,FALSE)</f>
        <v>0.72324011571841851</v>
      </c>
      <c r="M813">
        <f>VLOOKUP($A813,'Crude Oil - WTI'!$A:$F,2,FALSE)</f>
        <v>60</v>
      </c>
      <c r="N813">
        <f>VLOOKUP($A813,'Crude Oil - WTI'!$A:$F,6,FALSE)</f>
        <v>143600</v>
      </c>
      <c r="O813">
        <f>VLOOKUP($A813,'Natural Gas'!$A:$F,2,FALSE)</f>
        <v>2.4809999999999999</v>
      </c>
      <c r="P813">
        <f>VLOOKUP($A813,'Natural Gas'!$A:$F,6,FALSE)</f>
        <v>143770</v>
      </c>
      <c r="Q813">
        <f>VLOOKUP($A813,'Crude Oil - Brent'!$A:$F,2,FALSE)</f>
        <v>63.28</v>
      </c>
      <c r="R813">
        <f>VLOOKUP($A813,'Crude Oil - Brent'!$A:$F,6,FALSE)</f>
        <v>516080.00000000006</v>
      </c>
    </row>
    <row r="814" spans="1:18" x14ac:dyDescent="0.3">
      <c r="A814" s="48">
        <v>44274</v>
      </c>
      <c r="B814" s="49">
        <v>10500</v>
      </c>
      <c r="C814">
        <f>VLOOKUP($A814,Aluminium!$A:$D,2,FALSE)</f>
        <v>2188</v>
      </c>
      <c r="D814">
        <f>VLOOKUP($A814,Aluminium!$A:$D,4,FALSE)</f>
        <v>1967275</v>
      </c>
      <c r="E814">
        <f>VLOOKUP($A814,Copper!$A:$D,2,FALSE)</f>
        <v>9036</v>
      </c>
      <c r="F814">
        <f>VLOOKUP($A814,Copper!$A:$D,4,FALSE)</f>
        <v>104950</v>
      </c>
      <c r="G814">
        <f>VLOOKUP($A814,Zinc!$A:$D,2,FALSE)</f>
        <v>2787.5</v>
      </c>
      <c r="H814">
        <f>VLOOKUP($A814,Zinc!$A:$D,4,FALSE)</f>
        <v>265125</v>
      </c>
      <c r="I814">
        <f>VLOOKUP($A814,'EUR-USD'!$A:$B,2,FALSE)</f>
        <v>1.19</v>
      </c>
      <c r="J814">
        <f>VLOOKUP($A814,'USD-INR'!$A:$F,2,FALSE)</f>
        <v>72.58</v>
      </c>
      <c r="K814">
        <f>VLOOKUP($A814,'USD-INR'!$A:$F,6,FALSE)</f>
        <v>1680000</v>
      </c>
      <c r="L814">
        <f>VLOOKUP($A814,Coal!$A:$D,4,FALSE)</f>
        <v>0.76674014880132269</v>
      </c>
      <c r="M814">
        <f>VLOOKUP($A814,'Crude Oil - WTI'!$A:$F,2,FALSE)</f>
        <v>61.42</v>
      </c>
      <c r="N814">
        <f>VLOOKUP($A814,'Crude Oil - WTI'!$A:$F,6,FALSE)</f>
        <v>84170</v>
      </c>
      <c r="O814">
        <f>VLOOKUP($A814,'Natural Gas'!$A:$F,2,FALSE)</f>
        <v>2.5350000000000001</v>
      </c>
      <c r="P814">
        <f>VLOOKUP($A814,'Natural Gas'!$A:$F,6,FALSE)</f>
        <v>74380</v>
      </c>
      <c r="Q814">
        <f>VLOOKUP($A814,'Crude Oil - Brent'!$A:$F,2,FALSE)</f>
        <v>64.53</v>
      </c>
      <c r="R814">
        <f>VLOOKUP($A814,'Crude Oil - Brent'!$A:$F,6,FALSE)</f>
        <v>446110</v>
      </c>
    </row>
    <row r="815" spans="1:18" x14ac:dyDescent="0.3">
      <c r="A815" s="48">
        <v>44277</v>
      </c>
      <c r="B815" s="49">
        <v>10500</v>
      </c>
      <c r="C815">
        <f>VLOOKUP($A815,Aluminium!$A:$D,2,FALSE)</f>
        <v>2254</v>
      </c>
      <c r="D815">
        <f>VLOOKUP($A815,Aluminium!$A:$D,4,FALSE)</f>
        <v>1964025</v>
      </c>
      <c r="E815">
        <f>VLOOKUP($A815,Copper!$A:$D,2,FALSE)</f>
        <v>9097.5</v>
      </c>
      <c r="F815">
        <f>VLOOKUP($A815,Copper!$A:$D,4,FALSE)</f>
        <v>113900</v>
      </c>
      <c r="G815">
        <f>VLOOKUP($A815,Zinc!$A:$D,2,FALSE)</f>
        <v>2860.5</v>
      </c>
      <c r="H815">
        <f>VLOOKUP($A815,Zinc!$A:$D,4,FALSE)</f>
        <v>264375</v>
      </c>
      <c r="I815">
        <f>VLOOKUP($A815,'EUR-USD'!$A:$B,2,FALSE)</f>
        <v>1.1923999999999999</v>
      </c>
      <c r="J815">
        <f>VLOOKUP($A815,'USD-INR'!$A:$F,2,FALSE)</f>
        <v>72.41</v>
      </c>
      <c r="K815">
        <f>VLOOKUP($A815,'USD-INR'!$A:$F,6,FALSE)</f>
        <v>2430000</v>
      </c>
      <c r="L815">
        <f>VLOOKUP($A815,Coal!$A:$D,4,FALSE)</f>
        <v>0.75749205910785811</v>
      </c>
      <c r="M815">
        <f>VLOOKUP($A815,'Crude Oil - WTI'!$A:$F,2,FALSE)</f>
        <v>61.55</v>
      </c>
      <c r="N815">
        <f>VLOOKUP($A815,'Crude Oil - WTI'!$A:$F,6,FALSE)</f>
        <v>28260</v>
      </c>
      <c r="O815">
        <f>VLOOKUP($A815,'Natural Gas'!$A:$F,2,FALSE)</f>
        <v>2.5819999999999999</v>
      </c>
      <c r="P815">
        <f>VLOOKUP($A815,'Natural Gas'!$A:$F,6,FALSE)</f>
        <v>108230</v>
      </c>
      <c r="Q815">
        <f>VLOOKUP($A815,'Crude Oil - Brent'!$A:$F,2,FALSE)</f>
        <v>64.62</v>
      </c>
      <c r="R815">
        <f>VLOOKUP($A815,'Crude Oil - Brent'!$A:$F,6,FALSE)</f>
        <v>236340</v>
      </c>
    </row>
    <row r="816" spans="1:18" x14ac:dyDescent="0.3">
      <c r="A816" s="48">
        <v>44278</v>
      </c>
      <c r="B816" s="49">
        <v>10500</v>
      </c>
      <c r="C816">
        <f>VLOOKUP($A816,Aluminium!$A:$D,2,FALSE)</f>
        <v>2205</v>
      </c>
      <c r="D816">
        <f>VLOOKUP($A816,Aluminium!$A:$D,4,FALSE)</f>
        <v>1956325</v>
      </c>
      <c r="E816">
        <f>VLOOKUP($A816,Copper!$A:$D,2,FALSE)</f>
        <v>9016.5</v>
      </c>
      <c r="F816">
        <f>VLOOKUP($A816,Copper!$A:$D,4,FALSE)</f>
        <v>122425</v>
      </c>
      <c r="G816">
        <f>VLOOKUP($A816,Zinc!$A:$D,2,FALSE)</f>
        <v>2841</v>
      </c>
      <c r="H816">
        <f>VLOOKUP($A816,Zinc!$A:$D,4,FALSE)</f>
        <v>263375</v>
      </c>
      <c r="I816">
        <f>VLOOKUP($A816,'EUR-USD'!$A:$B,2,FALSE)</f>
        <v>1.1889000000000001</v>
      </c>
      <c r="J816">
        <f>VLOOKUP($A816,'USD-INR'!$A:$F,2,FALSE)</f>
        <v>72.540000000000006</v>
      </c>
      <c r="K816">
        <f>VLOOKUP($A816,'USD-INR'!$A:$F,6,FALSE)</f>
        <v>2650000</v>
      </c>
      <c r="L816">
        <f>VLOOKUP($A816,Coal!$A:$D,4,FALSE)</f>
        <v>0.7650951199338295</v>
      </c>
      <c r="M816">
        <f>VLOOKUP($A816,'Crude Oil - WTI'!$A:$F,2,FALSE)</f>
        <v>57.76</v>
      </c>
      <c r="N816">
        <f>VLOOKUP($A816,'Crude Oil - WTI'!$A:$F,6,FALSE)</f>
        <v>712320</v>
      </c>
      <c r="O816">
        <f>VLOOKUP($A816,'Natural Gas'!$A:$F,2,FALSE)</f>
        <v>2.508</v>
      </c>
      <c r="P816">
        <f>VLOOKUP($A816,'Natural Gas'!$A:$F,6,FALSE)</f>
        <v>89370</v>
      </c>
      <c r="Q816">
        <f>VLOOKUP($A816,'Crude Oil - Brent'!$A:$F,2,FALSE)</f>
        <v>60.79</v>
      </c>
      <c r="R816">
        <f>VLOOKUP($A816,'Crude Oil - Brent'!$A:$F,6,FALSE)</f>
        <v>392600</v>
      </c>
    </row>
    <row r="817" spans="1:18" x14ac:dyDescent="0.3">
      <c r="A817" s="48">
        <v>44279</v>
      </c>
      <c r="B817" s="49">
        <v>10500</v>
      </c>
      <c r="C817">
        <f>VLOOKUP($A817,Aluminium!$A:$D,2,FALSE)</f>
        <v>2220.5</v>
      </c>
      <c r="D817">
        <f>VLOOKUP($A817,Aluminium!$A:$D,4,FALSE)</f>
        <v>1946550</v>
      </c>
      <c r="E817">
        <f>VLOOKUP($A817,Copper!$A:$D,2,FALSE)</f>
        <v>9016</v>
      </c>
      <c r="F817">
        <f>VLOOKUP($A817,Copper!$A:$D,4,FALSE)</f>
        <v>121950</v>
      </c>
      <c r="G817">
        <f>VLOOKUP($A817,Zinc!$A:$D,2,FALSE)</f>
        <v>2813.5</v>
      </c>
      <c r="H817">
        <f>VLOOKUP($A817,Zinc!$A:$D,4,FALSE)</f>
        <v>271350</v>
      </c>
      <c r="I817">
        <f>VLOOKUP($A817,'EUR-USD'!$A:$B,2,FALSE)</f>
        <v>1.1834</v>
      </c>
      <c r="J817">
        <f>VLOOKUP($A817,'USD-INR'!$A:$F,2,FALSE)</f>
        <v>72.680000000000007</v>
      </c>
      <c r="K817">
        <f>VLOOKUP($A817,'USD-INR'!$A:$F,6,FALSE)</f>
        <v>1880000</v>
      </c>
      <c r="L817">
        <f>VLOOKUP($A817,Coal!$A:$D,4,FALSE)</f>
        <v>0.76155751238304892</v>
      </c>
      <c r="M817">
        <f>VLOOKUP($A817,'Crude Oil - WTI'!$A:$F,2,FALSE)</f>
        <v>61.18</v>
      </c>
      <c r="N817">
        <f>VLOOKUP($A817,'Crude Oil - WTI'!$A:$F,6,FALSE)</f>
        <v>566290</v>
      </c>
      <c r="O817">
        <f>VLOOKUP($A817,'Natural Gas'!$A:$F,2,FALSE)</f>
        <v>2.5179999999999998</v>
      </c>
      <c r="P817">
        <f>VLOOKUP($A817,'Natural Gas'!$A:$F,6,FALSE)</f>
        <v>48420</v>
      </c>
      <c r="Q817">
        <f>VLOOKUP($A817,'Crude Oil - Brent'!$A:$F,2,FALSE)</f>
        <v>64.41</v>
      </c>
      <c r="R817">
        <f>VLOOKUP($A817,'Crude Oil - Brent'!$A:$F,6,FALSE)</f>
        <v>255120</v>
      </c>
    </row>
    <row r="818" spans="1:18" x14ac:dyDescent="0.3">
      <c r="A818" s="48">
        <v>44280</v>
      </c>
      <c r="B818" s="49">
        <v>10500</v>
      </c>
      <c r="C818">
        <f>VLOOKUP($A818,Aluminium!$A:$D,2,FALSE)</f>
        <v>2208</v>
      </c>
      <c r="D818">
        <f>VLOOKUP($A818,Aluminium!$A:$D,4,FALSE)</f>
        <v>1934425</v>
      </c>
      <c r="E818">
        <f>VLOOKUP($A818,Copper!$A:$D,2,FALSE)</f>
        <v>8781</v>
      </c>
      <c r="F818">
        <f>VLOOKUP($A818,Copper!$A:$D,4,FALSE)</f>
        <v>121675</v>
      </c>
      <c r="G818">
        <f>VLOOKUP($A818,Zinc!$A:$D,2,FALSE)</f>
        <v>2759</v>
      </c>
      <c r="H818">
        <f>VLOOKUP($A818,Zinc!$A:$D,4,FALSE)</f>
        <v>271225</v>
      </c>
      <c r="I818">
        <f>VLOOKUP($A818,'EUR-USD'!$A:$B,2,FALSE)</f>
        <v>1.1797</v>
      </c>
      <c r="J818">
        <f>VLOOKUP($A818,'USD-INR'!$A:$F,2,FALSE)</f>
        <v>72.62</v>
      </c>
      <c r="K818">
        <f>VLOOKUP($A818,'USD-INR'!$A:$F,6,FALSE)</f>
        <v>1560000</v>
      </c>
      <c r="L818">
        <f>VLOOKUP($A818,Coal!$A:$D,4,FALSE)</f>
        <v>0.76907188102451107</v>
      </c>
      <c r="M818">
        <f>VLOOKUP($A818,'Crude Oil - WTI'!$A:$F,2,FALSE)</f>
        <v>58.56</v>
      </c>
      <c r="N818">
        <f>VLOOKUP($A818,'Crude Oil - WTI'!$A:$F,6,FALSE)</f>
        <v>580110</v>
      </c>
      <c r="O818">
        <f>VLOOKUP($A818,'Natural Gas'!$A:$F,2,FALSE)</f>
        <v>2.57</v>
      </c>
      <c r="P818">
        <f>VLOOKUP($A818,'Natural Gas'!$A:$F,6,FALSE)</f>
        <v>39050</v>
      </c>
      <c r="Q818">
        <f>VLOOKUP($A818,'Crude Oil - Brent'!$A:$F,2,FALSE)</f>
        <v>61.95</v>
      </c>
      <c r="R818">
        <f>VLOOKUP($A818,'Crude Oil - Brent'!$A:$F,6,FALSE)</f>
        <v>202580</v>
      </c>
    </row>
    <row r="819" spans="1:18" x14ac:dyDescent="0.3">
      <c r="A819" s="48">
        <v>44281</v>
      </c>
      <c r="B819" s="49">
        <v>10500</v>
      </c>
      <c r="C819">
        <f>VLOOKUP($A819,Aluminium!$A:$D,2,FALSE)</f>
        <v>2260.5</v>
      </c>
      <c r="D819">
        <f>VLOOKUP($A819,Aluminium!$A:$D,4,FALSE)</f>
        <v>1926000</v>
      </c>
      <c r="E819">
        <f>VLOOKUP($A819,Copper!$A:$D,2,FALSE)</f>
        <v>8929</v>
      </c>
      <c r="F819">
        <f>VLOOKUP($A819,Copper!$A:$D,4,FALSE)</f>
        <v>123800</v>
      </c>
      <c r="G819">
        <f>VLOOKUP($A819,Zinc!$A:$D,2,FALSE)</f>
        <v>2808</v>
      </c>
      <c r="H819">
        <f>VLOOKUP($A819,Zinc!$A:$D,4,FALSE)</f>
        <v>271100</v>
      </c>
      <c r="I819">
        <f>VLOOKUP($A819,'EUR-USD'!$A:$B,2,FALSE)</f>
        <v>1.1777</v>
      </c>
      <c r="J819">
        <f>VLOOKUP($A819,'USD-INR'!$A:$F,2,FALSE)</f>
        <v>72.400000000000006</v>
      </c>
      <c r="K819">
        <f>VLOOKUP($A819,'USD-INR'!$A:$F,6,FALSE)</f>
        <v>1280000</v>
      </c>
      <c r="L819">
        <f>VLOOKUP($A819,Coal!$A:$D,4,FALSE)</f>
        <v>0.77486187845303867</v>
      </c>
      <c r="M819">
        <f>VLOOKUP($A819,'Crude Oil - WTI'!$A:$F,2,FALSE)</f>
        <v>60.97</v>
      </c>
      <c r="N819">
        <f>VLOOKUP($A819,'Crude Oil - WTI'!$A:$F,6,FALSE)</f>
        <v>472000</v>
      </c>
      <c r="O819">
        <f>VLOOKUP($A819,'Natural Gas'!$A:$F,2,FALSE)</f>
        <v>2.5569999999999999</v>
      </c>
      <c r="P819">
        <f>VLOOKUP($A819,'Natural Gas'!$A:$F,6,FALSE)</f>
        <v>35200</v>
      </c>
      <c r="Q819">
        <f>VLOOKUP($A819,'Crude Oil - Brent'!$A:$F,2,FALSE)</f>
        <v>64.569999999999993</v>
      </c>
      <c r="R819">
        <f>VLOOKUP($A819,'Crude Oil - Brent'!$A:$F,6,FALSE)</f>
        <v>147740</v>
      </c>
    </row>
    <row r="820" spans="1:18" x14ac:dyDescent="0.3">
      <c r="A820" s="48">
        <v>44284</v>
      </c>
      <c r="B820" s="49">
        <v>10500</v>
      </c>
      <c r="C820">
        <f>VLOOKUP($A820,Aluminium!$A:$D,2,FALSE)</f>
        <v>2255.5</v>
      </c>
      <c r="D820">
        <f>VLOOKUP($A820,Aluminium!$A:$D,4,FALSE)</f>
        <v>1917075</v>
      </c>
      <c r="E820">
        <f>VLOOKUP($A820,Copper!$A:$D,2,FALSE)</f>
        <v>8942.5</v>
      </c>
      <c r="F820">
        <f>VLOOKUP($A820,Copper!$A:$D,4,FALSE)</f>
        <v>132050</v>
      </c>
      <c r="G820">
        <f>VLOOKUP($A820,Zinc!$A:$D,2,FALSE)</f>
        <v>2811</v>
      </c>
      <c r="H820">
        <f>VLOOKUP($A820,Zinc!$A:$D,4,FALSE)</f>
        <v>271050</v>
      </c>
      <c r="I820">
        <f>VLOOKUP($A820,'EUR-USD'!$A:$B,2,FALSE)</f>
        <v>1.1780999999999999</v>
      </c>
      <c r="J820">
        <f>AVERAGE(J819,J821)</f>
        <v>73.135000000000005</v>
      </c>
      <c r="K820">
        <f>AVERAGE(K819,K821)</f>
        <v>2675000</v>
      </c>
      <c r="L820">
        <f>VLOOKUP($A820,Coal!$A:$D,4,FALSE)</f>
        <v>0.77478213507625271</v>
      </c>
      <c r="M820">
        <f>VLOOKUP($A820,'Crude Oil - WTI'!$A:$F,2,FALSE)</f>
        <v>61.56</v>
      </c>
      <c r="N820">
        <f>VLOOKUP($A820,'Crude Oil - WTI'!$A:$F,6,FALSE)</f>
        <v>449360</v>
      </c>
      <c r="O820">
        <f>VLOOKUP($A820,'Natural Gas'!$A:$F,2,FALSE)</f>
        <v>2.5859999999999999</v>
      </c>
      <c r="P820">
        <f>VLOOKUP($A820,'Natural Gas'!$A:$F,6,FALSE)</f>
        <v>6540</v>
      </c>
      <c r="Q820">
        <f>VLOOKUP($A820,'Crude Oil - Brent'!$A:$F,2,FALSE)</f>
        <v>64.98</v>
      </c>
      <c r="R820">
        <f>VLOOKUP($A820,'Crude Oil - Brent'!$A:$F,6,FALSE)</f>
        <v>91750</v>
      </c>
    </row>
    <row r="821" spans="1:18" x14ac:dyDescent="0.3">
      <c r="A821" s="48">
        <v>44285</v>
      </c>
      <c r="B821" s="49">
        <v>10500</v>
      </c>
      <c r="C821">
        <f>VLOOKUP($A821,Aluminium!$A:$D,2,FALSE)</f>
        <v>2220.5</v>
      </c>
      <c r="D821">
        <f>VLOOKUP($A821,Aluminium!$A:$D,4,FALSE)</f>
        <v>1905375</v>
      </c>
      <c r="E821">
        <f>VLOOKUP($A821,Copper!$A:$D,2,FALSE)</f>
        <v>8788.5</v>
      </c>
      <c r="F821">
        <f>VLOOKUP($A821,Copper!$A:$D,4,FALSE)</f>
        <v>142550</v>
      </c>
      <c r="G821">
        <f>VLOOKUP($A821,Zinc!$A:$D,2,FALSE)</f>
        <v>2822</v>
      </c>
      <c r="H821">
        <f>VLOOKUP($A821,Zinc!$A:$D,4,FALSE)</f>
        <v>271025</v>
      </c>
      <c r="I821">
        <f>VLOOKUP($A821,'EUR-USD'!$A:$B,2,FALSE)</f>
        <v>1.1736</v>
      </c>
      <c r="J821">
        <f>VLOOKUP($A821,'USD-INR'!$A:$F,2,FALSE)</f>
        <v>73.87</v>
      </c>
      <c r="K821">
        <f>VLOOKUP($A821,'USD-INR'!$A:$F,6,FALSE)</f>
        <v>4070000.0000000005</v>
      </c>
      <c r="L821">
        <f>VLOOKUP($A821,Coal!$A:$D,4,FALSE)</f>
        <v>0.82915933396507369</v>
      </c>
      <c r="M821">
        <f>VLOOKUP($A821,'Crude Oil - WTI'!$A:$F,2,FALSE)</f>
        <v>60.55</v>
      </c>
      <c r="N821">
        <f>VLOOKUP($A821,'Crude Oil - WTI'!$A:$F,6,FALSE)</f>
        <v>388190</v>
      </c>
      <c r="O821">
        <f>VLOOKUP($A821,'Natural Gas'!$A:$F,2,FALSE)</f>
        <v>2.6230000000000002</v>
      </c>
      <c r="P821">
        <f>VLOOKUP($A821,'Natural Gas'!$A:$F,6,FALSE)</f>
        <v>100810</v>
      </c>
      <c r="Q821">
        <f>VLOOKUP($A821,'Crude Oil - Brent'!$A:$F,2,FALSE)</f>
        <v>64.14</v>
      </c>
      <c r="R821">
        <f>VLOOKUP($A821,'Crude Oil - Brent'!$A:$F,6,FALSE)</f>
        <v>74360</v>
      </c>
    </row>
    <row r="822" spans="1:18" x14ac:dyDescent="0.3">
      <c r="A822" s="48">
        <v>44286</v>
      </c>
      <c r="B822" s="49">
        <v>10500</v>
      </c>
      <c r="C822">
        <f>VLOOKUP($A822,Aluminium!$A:$D,2,FALSE)</f>
        <v>2212.5</v>
      </c>
      <c r="D822">
        <f>VLOOKUP($A822,Aluminium!$A:$D,4,FALSE)</f>
        <v>1897075</v>
      </c>
      <c r="E822">
        <f>VLOOKUP($A822,Copper!$A:$D,2,FALSE)</f>
        <v>8850.5</v>
      </c>
      <c r="F822">
        <f>VLOOKUP($A822,Copper!$A:$D,4,FALSE)</f>
        <v>144500</v>
      </c>
      <c r="G822">
        <f>VLOOKUP($A822,Zinc!$A:$D,2,FALSE)</f>
        <v>2795</v>
      </c>
      <c r="H822">
        <f>VLOOKUP($A822,Zinc!$A:$D,4,FALSE)</f>
        <v>270850</v>
      </c>
      <c r="I822">
        <f>VLOOKUP($A822,'EUR-USD'!$A:$B,2,FALSE)</f>
        <v>1.1731</v>
      </c>
      <c r="J822">
        <f>VLOOKUP($A822,'USD-INR'!$A:$F,2,FALSE)</f>
        <v>73.42</v>
      </c>
      <c r="K822">
        <f>VLOOKUP($A822,'USD-INR'!$A:$F,6,FALSE)</f>
        <v>3800000</v>
      </c>
      <c r="L822">
        <f>VLOOKUP($A822,Coal!$A:$D,4,FALSE)</f>
        <v>0.81925905747752648</v>
      </c>
      <c r="M822">
        <f>VLOOKUP($A822,'Crude Oil - WTI'!$A:$F,2,FALSE)</f>
        <v>59.16</v>
      </c>
      <c r="N822">
        <f>VLOOKUP($A822,'Crude Oil - WTI'!$A:$F,6,FALSE)</f>
        <v>414160</v>
      </c>
      <c r="O822">
        <f>VLOOKUP($A822,'Natural Gas'!$A:$F,2,FALSE)</f>
        <v>2.6080000000000001</v>
      </c>
      <c r="P822">
        <f>VLOOKUP($A822,'Natural Gas'!$A:$F,6,FALSE)</f>
        <v>92080</v>
      </c>
      <c r="Q822">
        <f>VLOOKUP($A822,'Crude Oil - Brent'!$A:$F,2,FALSE)</f>
        <v>63.54</v>
      </c>
      <c r="R822">
        <f>VLOOKUP($A822,'Crude Oil - Brent'!$A:$F,6,FALSE)</f>
        <v>9700</v>
      </c>
    </row>
    <row r="823" spans="1:18" x14ac:dyDescent="0.3">
      <c r="A823" s="48">
        <v>44287</v>
      </c>
      <c r="B823" s="49">
        <v>10500</v>
      </c>
      <c r="C823">
        <f>VLOOKUP($A823,Aluminium!$A:$D,2,FALSE)</f>
        <v>2212.5</v>
      </c>
      <c r="D823">
        <f>VLOOKUP($A823,Aluminium!$A:$D,4,FALSE)</f>
        <v>1889400</v>
      </c>
      <c r="E823">
        <f>VLOOKUP($A823,Copper!$A:$D,2,FALSE)</f>
        <v>8768</v>
      </c>
      <c r="F823">
        <f>VLOOKUP($A823,Copper!$A:$D,4,FALSE)</f>
        <v>143775</v>
      </c>
      <c r="G823">
        <f>VLOOKUP($A823,Zinc!$A:$D,2,FALSE)</f>
        <v>2765.5</v>
      </c>
      <c r="H823">
        <f>VLOOKUP($A823,Zinc!$A:$D,4,FALSE)</f>
        <v>270500</v>
      </c>
      <c r="I823">
        <f>VLOOKUP($A823,'EUR-USD'!$A:$B,2,FALSE)</f>
        <v>1.1740999999999999</v>
      </c>
      <c r="J823">
        <f>AVERAGE(J822,J824)</f>
        <v>73.545000000000002</v>
      </c>
      <c r="K823">
        <f>AVERAGE(K822,K824)</f>
        <v>2780000</v>
      </c>
      <c r="L823">
        <f>VLOOKUP($A823,Coal!$A:$D,4,FALSE)</f>
        <v>0.79935296892902874</v>
      </c>
      <c r="M823">
        <f>VLOOKUP($A823,'Crude Oil - WTI'!$A:$F,2,FALSE)</f>
        <v>61.45</v>
      </c>
      <c r="N823">
        <f>VLOOKUP($A823,'Crude Oil - WTI'!$A:$F,6,FALSE)</f>
        <v>605570</v>
      </c>
      <c r="O823">
        <f>VLOOKUP($A823,'Natural Gas'!$A:$F,2,FALSE)</f>
        <v>2.6389999999999998</v>
      </c>
      <c r="P823">
        <f>VLOOKUP($A823,'Natural Gas'!$A:$F,6,FALSE)</f>
        <v>116690</v>
      </c>
      <c r="Q823">
        <f>VLOOKUP($A823,'Crude Oil - Brent'!$A:$F,2,FALSE)</f>
        <v>64.86</v>
      </c>
      <c r="R823">
        <f>VLOOKUP($A823,'Crude Oil - Brent'!$A:$F,6,FALSE)</f>
        <v>480370</v>
      </c>
    </row>
    <row r="824" spans="1:18" x14ac:dyDescent="0.3">
      <c r="A824" s="48">
        <v>44292</v>
      </c>
      <c r="B824" s="49">
        <v>10500</v>
      </c>
      <c r="C824">
        <f>VLOOKUP($A824,Aluminium!$A:$D,2,FALSE)</f>
        <v>2247</v>
      </c>
      <c r="D824">
        <f>VLOOKUP($A824,Aluminium!$A:$D,4,FALSE)</f>
        <v>1882275</v>
      </c>
      <c r="E824">
        <f>VLOOKUP($A824,Copper!$A:$D,2,FALSE)</f>
        <v>8984.5</v>
      </c>
      <c r="F824">
        <f>VLOOKUP($A824,Copper!$A:$D,4,FALSE)</f>
        <v>143425</v>
      </c>
      <c r="G824">
        <f>VLOOKUP($A824,Zinc!$A:$D,2,FALSE)</f>
        <v>2813.5</v>
      </c>
      <c r="H824">
        <f>VLOOKUP($A824,Zinc!$A:$D,4,FALSE)</f>
        <v>268650</v>
      </c>
      <c r="I824">
        <f>VLOOKUP($A824,'EUR-USD'!$A:$B,2,FALSE)</f>
        <v>1.1806000000000001</v>
      </c>
      <c r="J824">
        <f>VLOOKUP($A824,'USD-INR'!$A:$F,2,FALSE)</f>
        <v>73.67</v>
      </c>
      <c r="K824">
        <f>VLOOKUP($A824,'USD-INR'!$A:$F,6,FALSE)</f>
        <v>1760000</v>
      </c>
      <c r="L824">
        <f>VLOOKUP($A824,Coal!$A:$D,4,FALSE)</f>
        <v>0.79951133432876331</v>
      </c>
      <c r="M824">
        <f>VLOOKUP($A824,'Crude Oil - WTI'!$A:$F,2,FALSE)</f>
        <v>59.33</v>
      </c>
      <c r="N824">
        <f>VLOOKUP($A824,'Crude Oil - WTI'!$A:$F,6,FALSE)</f>
        <v>457350</v>
      </c>
      <c r="O824">
        <f>VLOOKUP($A824,'Natural Gas'!$A:$F,2,FALSE)</f>
        <v>2.456</v>
      </c>
      <c r="P824">
        <f>VLOOKUP($A824,'Natural Gas'!$A:$F,6,FALSE)</f>
        <v>142680</v>
      </c>
      <c r="Q824">
        <f>VLOOKUP($A824,'Crude Oil - Brent'!$A:$F,2,FALSE)</f>
        <v>62.74</v>
      </c>
      <c r="R824">
        <f>VLOOKUP($A824,'Crude Oil - Brent'!$A:$F,6,FALSE)</f>
        <v>307870</v>
      </c>
    </row>
    <row r="825" spans="1:18" x14ac:dyDescent="0.3">
      <c r="A825" s="48">
        <v>44293</v>
      </c>
      <c r="B825" s="49">
        <v>10500</v>
      </c>
      <c r="C825">
        <f>VLOOKUP($A825,Aluminium!$A:$D,2,FALSE)</f>
        <v>2239.5</v>
      </c>
      <c r="D825">
        <f>VLOOKUP($A825,Aluminium!$A:$D,4,FALSE)</f>
        <v>1860125</v>
      </c>
      <c r="E825">
        <f>VLOOKUP($A825,Copper!$A:$D,2,FALSE)</f>
        <v>8981.5</v>
      </c>
      <c r="F825">
        <f>VLOOKUP($A825,Copper!$A:$D,4,FALSE)</f>
        <v>150325</v>
      </c>
      <c r="G825">
        <f>VLOOKUP($A825,Zinc!$A:$D,2,FALSE)</f>
        <v>2807</v>
      </c>
      <c r="H825">
        <f>VLOOKUP($A825,Zinc!$A:$D,4,FALSE)</f>
        <v>267650</v>
      </c>
      <c r="I825">
        <f>VLOOKUP($A825,'EUR-USD'!$A:$B,2,FALSE)</f>
        <v>1.1889000000000001</v>
      </c>
      <c r="J825">
        <f>VLOOKUP($A825,'USD-INR'!$A:$F,2,FALSE)</f>
        <v>74.58</v>
      </c>
      <c r="K825">
        <f>VLOOKUP($A825,'USD-INR'!$A:$F,6,FALSE)</f>
        <v>5080000</v>
      </c>
      <c r="L825">
        <f>VLOOKUP($A825,Coal!$A:$D,4,FALSE)</f>
        <v>0.78908554572271394</v>
      </c>
      <c r="M825">
        <f>VLOOKUP($A825,'Crude Oil - WTI'!$A:$F,2,FALSE)</f>
        <v>59.77</v>
      </c>
      <c r="N825">
        <f>VLOOKUP($A825,'Crude Oil - WTI'!$A:$F,6,FALSE)</f>
        <v>475540</v>
      </c>
      <c r="O825">
        <f>VLOOKUP($A825,'Natural Gas'!$A:$F,2,FALSE)</f>
        <v>2.52</v>
      </c>
      <c r="P825">
        <f>VLOOKUP($A825,'Natural Gas'!$A:$F,6,FALSE)</f>
        <v>132270</v>
      </c>
      <c r="Q825">
        <f>VLOOKUP($A825,'Crude Oil - Brent'!$A:$F,2,FALSE)</f>
        <v>63.16</v>
      </c>
      <c r="R825">
        <f>VLOOKUP($A825,'Crude Oil - Brent'!$A:$F,6,FALSE)</f>
        <v>321390</v>
      </c>
    </row>
    <row r="826" spans="1:18" x14ac:dyDescent="0.3">
      <c r="A826" s="48">
        <v>44294</v>
      </c>
      <c r="B826" s="49">
        <v>10500</v>
      </c>
      <c r="C826">
        <f>VLOOKUP($A826,Aluminium!$A:$D,2,FALSE)</f>
        <v>2267.5</v>
      </c>
      <c r="D826">
        <f>VLOOKUP($A826,Aluminium!$A:$D,4,FALSE)</f>
        <v>1860850</v>
      </c>
      <c r="E826">
        <f>VLOOKUP($A826,Copper!$A:$D,2,FALSE)</f>
        <v>9001.5</v>
      </c>
      <c r="F826">
        <f>VLOOKUP($A826,Copper!$A:$D,4,FALSE)</f>
        <v>157075</v>
      </c>
      <c r="G826">
        <f>VLOOKUP($A826,Zinc!$A:$D,2,FALSE)</f>
        <v>2827.5</v>
      </c>
      <c r="H826">
        <f>VLOOKUP($A826,Zinc!$A:$D,4,FALSE)</f>
        <v>267650</v>
      </c>
      <c r="I826">
        <f>VLOOKUP($A826,'EUR-USD'!$A:$B,2,FALSE)</f>
        <v>1.1879999999999999</v>
      </c>
      <c r="J826">
        <f>VLOOKUP($A826,'USD-INR'!$A:$F,2,FALSE)</f>
        <v>74.83</v>
      </c>
      <c r="K826">
        <f>VLOOKUP($A826,'USD-INR'!$A:$F,6,FALSE)</f>
        <v>4059999.9999999995</v>
      </c>
      <c r="L826">
        <f>VLOOKUP($A826,Coal!$A:$D,4,FALSE)</f>
        <v>0.78644928504610456</v>
      </c>
      <c r="M826">
        <f>VLOOKUP($A826,'Crude Oil - WTI'!$A:$F,2,FALSE)</f>
        <v>59.6</v>
      </c>
      <c r="N826">
        <f>VLOOKUP($A826,'Crude Oil - WTI'!$A:$F,6,FALSE)</f>
        <v>419910</v>
      </c>
      <c r="O826">
        <f>VLOOKUP($A826,'Natural Gas'!$A:$F,2,FALSE)</f>
        <v>2.5219999999999998</v>
      </c>
      <c r="P826">
        <f>VLOOKUP($A826,'Natural Gas'!$A:$F,6,FALSE)</f>
        <v>140800</v>
      </c>
      <c r="Q826">
        <f>VLOOKUP($A826,'Crude Oil - Brent'!$A:$F,2,FALSE)</f>
        <v>63.2</v>
      </c>
      <c r="R826">
        <f>VLOOKUP($A826,'Crude Oil - Brent'!$A:$F,6,FALSE)</f>
        <v>265180</v>
      </c>
    </row>
    <row r="827" spans="1:18" x14ac:dyDescent="0.3">
      <c r="A827" s="48">
        <v>44295</v>
      </c>
      <c r="B827" s="49">
        <v>10500</v>
      </c>
      <c r="C827">
        <f>VLOOKUP($A827,Aluminium!$A:$D,2,FALSE)</f>
        <v>2250</v>
      </c>
      <c r="D827">
        <f>VLOOKUP($A827,Aluminium!$A:$D,4,FALSE)</f>
        <v>1854250</v>
      </c>
      <c r="E827">
        <f>VLOOKUP($A827,Copper!$A:$D,2,FALSE)</f>
        <v>8993</v>
      </c>
      <c r="F827">
        <f>VLOOKUP($A827,Copper!$A:$D,4,FALSE)</f>
        <v>163100</v>
      </c>
      <c r="G827">
        <f>VLOOKUP($A827,Zinc!$A:$D,2,FALSE)</f>
        <v>2807</v>
      </c>
      <c r="H827">
        <f>VLOOKUP($A827,Zinc!$A:$D,4,FALSE)</f>
        <v>267650</v>
      </c>
      <c r="I827">
        <f>VLOOKUP($A827,'EUR-USD'!$A:$B,2,FALSE)</f>
        <v>1.1896</v>
      </c>
      <c r="J827">
        <f>VLOOKUP($A827,'USD-INR'!$A:$F,2,FALSE)</f>
        <v>74.819999999999993</v>
      </c>
      <c r="K827">
        <f>VLOOKUP($A827,'USD-INR'!$A:$F,6,FALSE)</f>
        <v>4179999.9999999995</v>
      </c>
      <c r="L827">
        <f>VLOOKUP($A827,Coal!$A:$D,4,FALSE)</f>
        <v>0.78388131515637538</v>
      </c>
      <c r="M827">
        <f>VLOOKUP($A827,'Crude Oil - WTI'!$A:$F,2,FALSE)</f>
        <v>59.32</v>
      </c>
      <c r="N827">
        <f>VLOOKUP($A827,'Crude Oil - WTI'!$A:$F,6,FALSE)</f>
        <v>351440</v>
      </c>
      <c r="O827">
        <f>VLOOKUP($A827,'Natural Gas'!$A:$F,2,FALSE)</f>
        <v>2.5259999999999998</v>
      </c>
      <c r="P827">
        <f>VLOOKUP($A827,'Natural Gas'!$A:$F,6,FALSE)</f>
        <v>121590</v>
      </c>
      <c r="Q827">
        <f>VLOOKUP($A827,'Crude Oil - Brent'!$A:$F,2,FALSE)</f>
        <v>62.95</v>
      </c>
      <c r="R827">
        <f>VLOOKUP($A827,'Crude Oil - Brent'!$A:$F,6,FALSE)</f>
        <v>216240</v>
      </c>
    </row>
    <row r="828" spans="1:18" x14ac:dyDescent="0.3">
      <c r="A828" s="48">
        <v>44298</v>
      </c>
      <c r="B828" s="49">
        <v>10500</v>
      </c>
      <c r="C828">
        <f>VLOOKUP($A828,Aluminium!$A:$D,2,FALSE)</f>
        <v>2254</v>
      </c>
      <c r="D828">
        <f>VLOOKUP($A828,Aluminium!$A:$D,4,FALSE)</f>
        <v>1847600</v>
      </c>
      <c r="E828">
        <f>VLOOKUP($A828,Copper!$A:$D,2,FALSE)</f>
        <v>8901</v>
      </c>
      <c r="F828">
        <f>VLOOKUP($A828,Copper!$A:$D,4,FALSE)</f>
        <v>165625</v>
      </c>
      <c r="G828">
        <f>VLOOKUP($A828,Zinc!$A:$D,2,FALSE)</f>
        <v>2759</v>
      </c>
      <c r="H828">
        <f>VLOOKUP($A828,Zinc!$A:$D,4,FALSE)</f>
        <v>281925</v>
      </c>
      <c r="I828">
        <f>VLOOKUP($A828,'EUR-USD'!$A:$B,2,FALSE)</f>
        <v>1.1906000000000001</v>
      </c>
      <c r="J828">
        <f>VLOOKUP($A828,'USD-INR'!$A:$F,2,FALSE)</f>
        <v>75.209999999999994</v>
      </c>
      <c r="K828">
        <f>VLOOKUP($A828,'USD-INR'!$A:$F,6,FALSE)</f>
        <v>4530000</v>
      </c>
      <c r="L828">
        <f>VLOOKUP($A828,Coal!$A:$D,4,FALSE)</f>
        <v>0.77981651376146799</v>
      </c>
      <c r="M828">
        <f>VLOOKUP($A828,'Crude Oil - WTI'!$A:$F,2,FALSE)</f>
        <v>59.7</v>
      </c>
      <c r="N828">
        <f>VLOOKUP($A828,'Crude Oil - WTI'!$A:$F,6,FALSE)</f>
        <v>410220</v>
      </c>
      <c r="O828">
        <f>VLOOKUP($A828,'Natural Gas'!$A:$F,2,FALSE)</f>
        <v>2.5609999999999999</v>
      </c>
      <c r="P828">
        <f>VLOOKUP($A828,'Natural Gas'!$A:$F,6,FALSE)</f>
        <v>144320</v>
      </c>
      <c r="Q828">
        <f>VLOOKUP($A828,'Crude Oil - Brent'!$A:$F,2,FALSE)</f>
        <v>63.28</v>
      </c>
      <c r="R828">
        <f>VLOOKUP($A828,'Crude Oil - Brent'!$A:$F,6,FALSE)</f>
        <v>257839.99999999997</v>
      </c>
    </row>
    <row r="829" spans="1:18" x14ac:dyDescent="0.3">
      <c r="A829" s="48">
        <v>44299</v>
      </c>
      <c r="B829" s="49">
        <v>10500</v>
      </c>
      <c r="C829">
        <f>VLOOKUP($A829,Aluminium!$A:$D,2,FALSE)</f>
        <v>2278</v>
      </c>
      <c r="D829">
        <f>VLOOKUP($A829,Aluminium!$A:$D,4,FALSE)</f>
        <v>1841575</v>
      </c>
      <c r="E829">
        <f>VLOOKUP($A829,Copper!$A:$D,2,FALSE)</f>
        <v>8904</v>
      </c>
      <c r="F829">
        <f>VLOOKUP($A829,Copper!$A:$D,4,FALSE)</f>
        <v>168500</v>
      </c>
      <c r="G829">
        <f>VLOOKUP($A829,Zinc!$A:$D,2,FALSE)</f>
        <v>2754.5</v>
      </c>
      <c r="H829">
        <f>VLOOKUP($A829,Zinc!$A:$D,4,FALSE)</f>
        <v>298025</v>
      </c>
      <c r="I829">
        <f>VLOOKUP($A829,'EUR-USD'!$A:$B,2,FALSE)</f>
        <v>1.1897</v>
      </c>
      <c r="J829">
        <f ca="1">AVERAGE(J828,J830)</f>
        <v>82.13</v>
      </c>
      <c r="K829">
        <f ca="1">AVERAGE(K828,K830)</f>
        <v>1650000</v>
      </c>
      <c r="L829">
        <f>VLOOKUP($A829,Coal!$A:$D,4,FALSE)</f>
        <v>0.78136439267886859</v>
      </c>
      <c r="M829">
        <f>VLOOKUP($A829,'Crude Oil - WTI'!$A:$F,2,FALSE)</f>
        <v>60.18</v>
      </c>
      <c r="N829">
        <f>VLOOKUP($A829,'Crude Oil - WTI'!$A:$F,6,FALSE)</f>
        <v>349730</v>
      </c>
      <c r="O829">
        <f>VLOOKUP($A829,'Natural Gas'!$A:$F,2,FALSE)</f>
        <v>2.6190000000000002</v>
      </c>
      <c r="P829">
        <f>VLOOKUP($A829,'Natural Gas'!$A:$F,6,FALSE)</f>
        <v>166000</v>
      </c>
      <c r="Q829">
        <f>VLOOKUP($A829,'Crude Oil - Brent'!$A:$F,2,FALSE)</f>
        <v>63.67</v>
      </c>
      <c r="R829">
        <f>VLOOKUP($A829,'Crude Oil - Brent'!$A:$F,6,FALSE)</f>
        <v>242410</v>
      </c>
    </row>
    <row r="830" spans="1:18" x14ac:dyDescent="0.3">
      <c r="A830" s="48">
        <v>44300</v>
      </c>
      <c r="B830" s="49">
        <v>10500</v>
      </c>
      <c r="C830">
        <f>VLOOKUP($A830,Aluminium!$A:$D,2,FALSE)</f>
        <v>2297.5</v>
      </c>
      <c r="D830">
        <f>VLOOKUP($A830,Aluminium!$A:$D,4,FALSE)</f>
        <v>1833550</v>
      </c>
      <c r="E830">
        <f>VLOOKUP($A830,Copper!$A:$D,2,FALSE)</f>
        <v>9011</v>
      </c>
      <c r="F830">
        <f>VLOOKUP($A830,Copper!$A:$D,4,FALSE)</f>
        <v>172025</v>
      </c>
      <c r="G830">
        <f>VLOOKUP($A830,Zinc!$A:$D,2,FALSE)</f>
        <v>2789.5</v>
      </c>
      <c r="H830">
        <f>VLOOKUP($A830,Zinc!$A:$D,4,FALSE)</f>
        <v>296975</v>
      </c>
      <c r="I830">
        <f>VLOOKUP($A830,'EUR-USD'!$A:$B,2,FALSE)</f>
        <v>1.196</v>
      </c>
      <c r="J830">
        <f ca="1">AVERAGE(J829,J831)</f>
        <v>82.13</v>
      </c>
      <c r="K830">
        <f ca="1">AVERAGE(K829,K831)</f>
        <v>1650000</v>
      </c>
      <c r="L830">
        <f>VLOOKUP($A830,Coal!$A:$D,4,FALSE)</f>
        <v>0.80695096374712882</v>
      </c>
      <c r="M830">
        <f>VLOOKUP($A830,'Crude Oil - WTI'!$A:$F,2,FALSE)</f>
        <v>63.15</v>
      </c>
      <c r="N830">
        <f>VLOOKUP($A830,'Crude Oil - WTI'!$A:$F,6,FALSE)</f>
        <v>419810</v>
      </c>
      <c r="O830">
        <f>VLOOKUP($A830,'Natural Gas'!$A:$F,2,FALSE)</f>
        <v>2.6179999999999999</v>
      </c>
      <c r="P830">
        <f>VLOOKUP($A830,'Natural Gas'!$A:$F,6,FALSE)</f>
        <v>129020.00000000001</v>
      </c>
      <c r="Q830">
        <f>VLOOKUP($A830,'Crude Oil - Brent'!$A:$F,2,FALSE)</f>
        <v>66.58</v>
      </c>
      <c r="R830">
        <f>VLOOKUP($A830,'Crude Oil - Brent'!$A:$F,6,FALSE)</f>
        <v>323040</v>
      </c>
    </row>
    <row r="831" spans="1:18" x14ac:dyDescent="0.3">
      <c r="A831" s="48">
        <v>44301</v>
      </c>
      <c r="B831" s="49">
        <v>10500</v>
      </c>
      <c r="C831">
        <f>VLOOKUP($A831,Aluminium!$A:$D,2,FALSE)</f>
        <v>2328</v>
      </c>
      <c r="D831">
        <f>VLOOKUP($A831,Aluminium!$A:$D,4,FALSE)</f>
        <v>1829325</v>
      </c>
      <c r="E831">
        <f>VLOOKUP($A831,Copper!$A:$D,2,FALSE)</f>
        <v>9187.5</v>
      </c>
      <c r="F831">
        <f>VLOOKUP($A831,Copper!$A:$D,4,FALSE)</f>
        <v>169475</v>
      </c>
      <c r="G831">
        <f>VLOOKUP($A831,Zinc!$A:$D,2,FALSE)</f>
        <v>2809.5</v>
      </c>
      <c r="H831">
        <f>VLOOKUP($A831,Zinc!$A:$D,4,FALSE)</f>
        <v>296525</v>
      </c>
      <c r="I831">
        <f>VLOOKUP($A831,'EUR-USD'!$A:$B,2,FALSE)</f>
        <v>1.1967000000000001</v>
      </c>
      <c r="J831">
        <f>VLOOKUP($A831,'USD-INR'!$A:$F,2,FALSE)</f>
        <v>75.209999999999994</v>
      </c>
      <c r="K831">
        <f>VLOOKUP($A831,'USD-INR'!$A:$F,6,FALSE)</f>
        <v>3560000</v>
      </c>
      <c r="L831">
        <f>VLOOKUP($A831,Coal!$A:$D,4,FALSE)</f>
        <v>0.80042547533572672</v>
      </c>
      <c r="M831">
        <f>VLOOKUP($A831,'Crude Oil - WTI'!$A:$F,2,FALSE)</f>
        <v>63.46</v>
      </c>
      <c r="N831">
        <f>VLOOKUP($A831,'Crude Oil - WTI'!$A:$F,6,FALSE)</f>
        <v>243370</v>
      </c>
      <c r="O831">
        <f>VLOOKUP($A831,'Natural Gas'!$A:$F,2,FALSE)</f>
        <v>2.6579999999999999</v>
      </c>
      <c r="P831">
        <f>VLOOKUP($A831,'Natural Gas'!$A:$F,6,FALSE)</f>
        <v>135590</v>
      </c>
      <c r="Q831">
        <f>VLOOKUP($A831,'Crude Oil - Brent'!$A:$F,2,FALSE)</f>
        <v>66.94</v>
      </c>
      <c r="R831">
        <f>VLOOKUP($A831,'Crude Oil - Brent'!$A:$F,6,FALSE)</f>
        <v>240310</v>
      </c>
    </row>
    <row r="832" spans="1:18" x14ac:dyDescent="0.3">
      <c r="A832" s="48">
        <v>44302</v>
      </c>
      <c r="B832" s="49">
        <v>10500</v>
      </c>
      <c r="C832">
        <f>VLOOKUP($A832,Aluminium!$A:$D,2,FALSE)</f>
        <v>2308.5</v>
      </c>
      <c r="D832">
        <f>VLOOKUP($A832,Aluminium!$A:$D,4,FALSE)</f>
        <v>1824250</v>
      </c>
      <c r="E832">
        <f>VLOOKUP($A832,Copper!$A:$D,2,FALSE)</f>
        <v>9336</v>
      </c>
      <c r="F832">
        <f>VLOOKUP($A832,Copper!$A:$D,4,FALSE)</f>
        <v>165375</v>
      </c>
      <c r="G832">
        <f>VLOOKUP($A832,Zinc!$A:$D,2,FALSE)</f>
        <v>2853.5</v>
      </c>
      <c r="H832">
        <f>VLOOKUP($A832,Zinc!$A:$D,4,FALSE)</f>
        <v>294800</v>
      </c>
      <c r="I832">
        <f>VLOOKUP($A832,'EUR-USD'!$A:$B,2,FALSE)</f>
        <v>1.1982999999999999</v>
      </c>
      <c r="J832">
        <f>VLOOKUP($A832,'USD-INR'!$A:$F,2,FALSE)</f>
        <v>74.52</v>
      </c>
      <c r="K832">
        <f>VLOOKUP($A832,'USD-INR'!$A:$F,6,FALSE)</f>
        <v>3530000</v>
      </c>
      <c r="L832">
        <f>VLOOKUP($A832,Coal!$A:$D,4,FALSE)</f>
        <v>0.84004294149221692</v>
      </c>
      <c r="M832">
        <f>VLOOKUP($A832,'Crude Oil - WTI'!$A:$F,2,FALSE)</f>
        <v>63.13</v>
      </c>
      <c r="N832">
        <f>VLOOKUP($A832,'Crude Oil - WTI'!$A:$F,6,FALSE)</f>
        <v>87800</v>
      </c>
      <c r="O832">
        <f>VLOOKUP($A832,'Natural Gas'!$A:$F,2,FALSE)</f>
        <v>2.68</v>
      </c>
      <c r="P832">
        <f>VLOOKUP($A832,'Natural Gas'!$A:$F,6,FALSE)</f>
        <v>94880</v>
      </c>
      <c r="Q832">
        <f>VLOOKUP($A832,'Crude Oil - Brent'!$A:$F,2,FALSE)</f>
        <v>66.77</v>
      </c>
      <c r="R832">
        <f>VLOOKUP($A832,'Crude Oil - Brent'!$A:$F,6,FALSE)</f>
        <v>212200</v>
      </c>
    </row>
    <row r="833" spans="1:18" x14ac:dyDescent="0.3">
      <c r="A833" s="48">
        <v>44305</v>
      </c>
      <c r="B833" s="49">
        <v>10500</v>
      </c>
      <c r="C833">
        <f>VLOOKUP($A833,Aluminium!$A:$D,2,FALSE)</f>
        <v>2331</v>
      </c>
      <c r="D833">
        <f>VLOOKUP($A833,Aluminium!$A:$D,4,FALSE)</f>
        <v>1819625</v>
      </c>
      <c r="E833">
        <f>VLOOKUP($A833,Copper!$A:$D,2,FALSE)</f>
        <v>9415</v>
      </c>
      <c r="F833">
        <f>VLOOKUP($A833,Copper!$A:$D,4,FALSE)</f>
        <v>163050</v>
      </c>
      <c r="G833">
        <f>VLOOKUP($A833,Zinc!$A:$D,2,FALSE)</f>
        <v>2842</v>
      </c>
      <c r="H833">
        <f>VLOOKUP($A833,Zinc!$A:$D,4,FALSE)</f>
        <v>294025</v>
      </c>
      <c r="I833">
        <f>VLOOKUP($A833,'EUR-USD'!$A:$B,2,FALSE)</f>
        <v>1.2037</v>
      </c>
      <c r="J833">
        <f>VLOOKUP($A833,'USD-INR'!$A:$F,2,FALSE)</f>
        <v>74.959999999999994</v>
      </c>
      <c r="K833">
        <f>VLOOKUP($A833,'USD-INR'!$A:$F,6,FALSE)</f>
        <v>3450000</v>
      </c>
      <c r="L833">
        <f>VLOOKUP($A833,Coal!$A:$D,4,FALSE)</f>
        <v>0.83778014941302026</v>
      </c>
      <c r="M833">
        <f>VLOOKUP($A833,'Crude Oil - WTI'!$A:$F,2,FALSE)</f>
        <v>63.38</v>
      </c>
      <c r="N833">
        <f>VLOOKUP($A833,'Crude Oil - WTI'!$A:$F,6,FALSE)</f>
        <v>74380</v>
      </c>
      <c r="O833">
        <f>VLOOKUP($A833,'Natural Gas'!$A:$F,2,FALSE)</f>
        <v>2.7490000000000001</v>
      </c>
      <c r="P833">
        <f>VLOOKUP($A833,'Natural Gas'!$A:$F,6,FALSE)</f>
        <v>105070</v>
      </c>
      <c r="Q833">
        <f>VLOOKUP($A833,'Crude Oil - Brent'!$A:$F,2,FALSE)</f>
        <v>67.05</v>
      </c>
      <c r="R833">
        <f>VLOOKUP($A833,'Crude Oil - Brent'!$A:$F,6,FALSE)</f>
        <v>193810</v>
      </c>
    </row>
    <row r="834" spans="1:18" x14ac:dyDescent="0.3">
      <c r="A834" s="48">
        <v>44306</v>
      </c>
      <c r="B834" s="49">
        <v>10500</v>
      </c>
      <c r="C834">
        <f>VLOOKUP($A834,Aluminium!$A:$D,2,FALSE)</f>
        <v>2324</v>
      </c>
      <c r="D834">
        <f>VLOOKUP($A834,Aluminium!$A:$D,4,FALSE)</f>
        <v>1812625</v>
      </c>
      <c r="E834">
        <f>VLOOKUP($A834,Copper!$A:$D,2,FALSE)</f>
        <v>9396.5</v>
      </c>
      <c r="F834">
        <f>VLOOKUP($A834,Copper!$A:$D,4,FALSE)</f>
        <v>160350</v>
      </c>
      <c r="G834">
        <f>VLOOKUP($A834,Zinc!$A:$D,2,FALSE)</f>
        <v>2825</v>
      </c>
      <c r="H834">
        <f>VLOOKUP($A834,Zinc!$A:$D,4,FALSE)</f>
        <v>293625</v>
      </c>
      <c r="I834">
        <f>VLOOKUP($A834,'EUR-USD'!$A:$B,2,FALSE)</f>
        <v>1.2055</v>
      </c>
      <c r="J834">
        <f>VLOOKUP($A834,'USD-INR'!$A:$F,2,FALSE)</f>
        <v>75.12</v>
      </c>
      <c r="K834">
        <f>VLOOKUP($A834,'USD-INR'!$A:$F,6,FALSE)</f>
        <v>2750000</v>
      </c>
      <c r="L834">
        <f>VLOOKUP($A834,Coal!$A:$D,4,FALSE)</f>
        <v>0.85729499467518644</v>
      </c>
      <c r="M834">
        <f>VLOOKUP($A834,'Crude Oil - WTI'!$A:$F,2,FALSE)</f>
        <v>62.44</v>
      </c>
      <c r="N834">
        <f>VLOOKUP($A834,'Crude Oil - WTI'!$A:$F,6,FALSE)</f>
        <v>33040</v>
      </c>
      <c r="O834">
        <f>VLOOKUP($A834,'Natural Gas'!$A:$F,2,FALSE)</f>
        <v>2.7269999999999999</v>
      </c>
      <c r="P834">
        <f>VLOOKUP($A834,'Natural Gas'!$A:$F,6,FALSE)</f>
        <v>96680</v>
      </c>
      <c r="Q834">
        <f>VLOOKUP($A834,'Crude Oil - Brent'!$A:$F,2,FALSE)</f>
        <v>66.569999999999993</v>
      </c>
      <c r="R834">
        <f>VLOOKUP($A834,'Crude Oil - Brent'!$A:$F,6,FALSE)</f>
        <v>328240</v>
      </c>
    </row>
    <row r="835" spans="1:18" x14ac:dyDescent="0.3">
      <c r="A835" s="48">
        <v>44307</v>
      </c>
      <c r="B835" s="49">
        <v>10500</v>
      </c>
      <c r="C835">
        <f>VLOOKUP($A835,Aluminium!$A:$D,2,FALSE)</f>
        <v>2344</v>
      </c>
      <c r="D835">
        <f>VLOOKUP($A835,Aluminium!$A:$D,4,FALSE)</f>
        <v>1809250</v>
      </c>
      <c r="E835">
        <f>VLOOKUP($A835,Copper!$A:$D,2,FALSE)</f>
        <v>9382.5</v>
      </c>
      <c r="F835">
        <f>VLOOKUP($A835,Copper!$A:$D,4,FALSE)</f>
        <v>159450</v>
      </c>
      <c r="G835">
        <f>VLOOKUP($A835,Zinc!$A:$D,2,FALSE)</f>
        <v>2793.5</v>
      </c>
      <c r="H835">
        <f>VLOOKUP($A835,Zinc!$A:$D,4,FALSE)</f>
        <v>293575</v>
      </c>
      <c r="I835">
        <f>VLOOKUP($A835,'EUR-USD'!$A:$B,2,FALSE)</f>
        <v>1.2008000000000001</v>
      </c>
      <c r="J835">
        <f>AVERAGE(J834,J836)</f>
        <v>75.094999999999999</v>
      </c>
      <c r="K835">
        <f>AVERAGE(K834,K836)</f>
        <v>2880000</v>
      </c>
      <c r="L835">
        <f>VLOOKUP($A835,Coal!$A:$D,4,FALSE)</f>
        <v>0.88665997993981938</v>
      </c>
      <c r="M835">
        <f>VLOOKUP($A835,'Crude Oil - WTI'!$A:$F,2,FALSE)</f>
        <v>61.35</v>
      </c>
      <c r="N835">
        <f>VLOOKUP($A835,'Crude Oil - WTI'!$A:$F,6,FALSE)</f>
        <v>431490</v>
      </c>
      <c r="O835">
        <f>VLOOKUP($A835,'Natural Gas'!$A:$F,2,FALSE)</f>
        <v>2.6920000000000002</v>
      </c>
      <c r="P835">
        <f>VLOOKUP($A835,'Natural Gas'!$A:$F,6,FALSE)</f>
        <v>99730</v>
      </c>
      <c r="Q835">
        <f>VLOOKUP($A835,'Crude Oil - Brent'!$A:$F,2,FALSE)</f>
        <v>65.319999999999993</v>
      </c>
      <c r="R835">
        <f>VLOOKUP($A835,'Crude Oil - Brent'!$A:$F,6,FALSE)</f>
        <v>260880</v>
      </c>
    </row>
    <row r="836" spans="1:18" x14ac:dyDescent="0.3">
      <c r="A836" s="48">
        <v>44308</v>
      </c>
      <c r="B836" s="49">
        <v>10500</v>
      </c>
      <c r="C836">
        <f>VLOOKUP($A836,Aluminium!$A:$D,2,FALSE)</f>
        <v>2373.5</v>
      </c>
      <c r="D836">
        <f>VLOOKUP($A836,Aluminium!$A:$D,4,FALSE)</f>
        <v>1802450</v>
      </c>
      <c r="E836">
        <f>VLOOKUP($A836,Copper!$A:$D,2,FALSE)</f>
        <v>9475.5</v>
      </c>
      <c r="F836">
        <f>VLOOKUP($A836,Copper!$A:$D,4,FALSE)</f>
        <v>158975</v>
      </c>
      <c r="G836">
        <f>VLOOKUP($A836,Zinc!$A:$D,2,FALSE)</f>
        <v>2805</v>
      </c>
      <c r="H836">
        <f>VLOOKUP($A836,Zinc!$A:$D,4,FALSE)</f>
        <v>293550</v>
      </c>
      <c r="I836">
        <f>VLOOKUP($A836,'EUR-USD'!$A:$B,2,FALSE)</f>
        <v>1.2044999999999999</v>
      </c>
      <c r="J836">
        <f>VLOOKUP($A836,'USD-INR'!$A:$F,2,FALSE)</f>
        <v>75.069999999999993</v>
      </c>
      <c r="K836">
        <f>VLOOKUP($A836,'USD-INR'!$A:$F,6,FALSE)</f>
        <v>3010000</v>
      </c>
      <c r="L836">
        <f>VLOOKUP($A836,Coal!$A:$D,4,FALSE)</f>
        <v>0.88850406287465045</v>
      </c>
      <c r="M836">
        <f>VLOOKUP($A836,'Crude Oil - WTI'!$A:$F,2,FALSE)</f>
        <v>61.43</v>
      </c>
      <c r="N836">
        <f>VLOOKUP($A836,'Crude Oil - WTI'!$A:$F,6,FALSE)</f>
        <v>344700</v>
      </c>
      <c r="O836">
        <f>VLOOKUP($A836,'Natural Gas'!$A:$F,2,FALSE)</f>
        <v>2.7490000000000001</v>
      </c>
      <c r="P836">
        <f>VLOOKUP($A836,'Natural Gas'!$A:$F,6,FALSE)</f>
        <v>126330</v>
      </c>
      <c r="Q836">
        <f>VLOOKUP($A836,'Crude Oil - Brent'!$A:$F,2,FALSE)</f>
        <v>65.400000000000006</v>
      </c>
      <c r="R836">
        <f>VLOOKUP($A836,'Crude Oil - Brent'!$A:$F,6,FALSE)</f>
        <v>242470</v>
      </c>
    </row>
    <row r="837" spans="1:18" x14ac:dyDescent="0.3">
      <c r="A837" s="48">
        <v>44309</v>
      </c>
      <c r="B837" s="49">
        <v>10500</v>
      </c>
      <c r="C837">
        <f>VLOOKUP($A837,Aluminium!$A:$D,2,FALSE)</f>
        <v>2373.5</v>
      </c>
      <c r="D837">
        <f>VLOOKUP($A837,Aluminium!$A:$D,4,FALSE)</f>
        <v>1796925</v>
      </c>
      <c r="E837">
        <f>VLOOKUP($A837,Copper!$A:$D,2,FALSE)</f>
        <v>9545.5</v>
      </c>
      <c r="F837">
        <f>VLOOKUP($A837,Copper!$A:$D,4,FALSE)</f>
        <v>155750</v>
      </c>
      <c r="G837">
        <f>VLOOKUP($A837,Zinc!$A:$D,2,FALSE)</f>
        <v>2802.5</v>
      </c>
      <c r="H837">
        <f>VLOOKUP($A837,Zinc!$A:$D,4,FALSE)</f>
        <v>293550</v>
      </c>
      <c r="I837">
        <f>VLOOKUP($A837,'EUR-USD'!$A:$B,2,FALSE)</f>
        <v>1.2058</v>
      </c>
      <c r="J837">
        <f>VLOOKUP($A837,'USD-INR'!$A:$F,2,FALSE)</f>
        <v>75.05</v>
      </c>
      <c r="K837">
        <f>VLOOKUP($A837,'USD-INR'!$A:$F,6,FALSE)</f>
        <v>2830000</v>
      </c>
      <c r="L837">
        <f>VLOOKUP($A837,Coal!$A:$D,4,FALSE)</f>
        <v>0.91139240506329122</v>
      </c>
      <c r="M837">
        <f>VLOOKUP($A837,'Crude Oil - WTI'!$A:$F,2,FALSE)</f>
        <v>62.14</v>
      </c>
      <c r="N837">
        <f>VLOOKUP($A837,'Crude Oil - WTI'!$A:$F,6,FALSE)</f>
        <v>345410</v>
      </c>
      <c r="O837">
        <f>VLOOKUP($A837,'Natural Gas'!$A:$F,2,FALSE)</f>
        <v>2.73</v>
      </c>
      <c r="P837">
        <f>VLOOKUP($A837,'Natural Gas'!$A:$F,6,FALSE)</f>
        <v>50600</v>
      </c>
      <c r="Q837">
        <f>VLOOKUP($A837,'Crude Oil - Brent'!$A:$F,2,FALSE)</f>
        <v>66.11</v>
      </c>
      <c r="R837">
        <f>VLOOKUP($A837,'Crude Oil - Brent'!$A:$F,6,FALSE)</f>
        <v>187900</v>
      </c>
    </row>
    <row r="838" spans="1:18" x14ac:dyDescent="0.3">
      <c r="A838" s="48">
        <v>44312</v>
      </c>
      <c r="B838" s="49">
        <v>10500</v>
      </c>
      <c r="C838">
        <f>VLOOKUP($A838,Aluminium!$A:$D,2,FALSE)</f>
        <v>2388</v>
      </c>
      <c r="D838">
        <f>VLOOKUP($A838,Aluminium!$A:$D,4,FALSE)</f>
        <v>1793100</v>
      </c>
      <c r="E838">
        <f>VLOOKUP($A838,Copper!$A:$D,2,FALSE)</f>
        <v>9758</v>
      </c>
      <c r="F838">
        <f>VLOOKUP($A838,Copper!$A:$D,4,FALSE)</f>
        <v>155100</v>
      </c>
      <c r="G838">
        <f>VLOOKUP($A838,Zinc!$A:$D,2,FALSE)</f>
        <v>2862.5</v>
      </c>
      <c r="H838">
        <f>VLOOKUP($A838,Zinc!$A:$D,4,FALSE)</f>
        <v>293275</v>
      </c>
      <c r="I838">
        <f>VLOOKUP($A838,'EUR-USD'!$A:$B,2,FALSE)</f>
        <v>1.2082999999999999</v>
      </c>
      <c r="J838">
        <f>VLOOKUP($A838,'USD-INR'!$A:$F,2,FALSE)</f>
        <v>74.790000000000006</v>
      </c>
      <c r="K838">
        <f>VLOOKUP($A838,'USD-INR'!$A:$F,6,FALSE)</f>
        <v>2230000</v>
      </c>
      <c r="L838">
        <f>VLOOKUP($A838,Coal!$A:$D,4,FALSE)</f>
        <v>0.914560770156438</v>
      </c>
      <c r="M838">
        <f>VLOOKUP($A838,'Crude Oil - WTI'!$A:$F,2,FALSE)</f>
        <v>61.91</v>
      </c>
      <c r="N838">
        <f>VLOOKUP($A838,'Crude Oil - WTI'!$A:$F,6,FALSE)</f>
        <v>366870</v>
      </c>
      <c r="O838">
        <f>VLOOKUP($A838,'Natural Gas'!$A:$F,2,FALSE)</f>
        <v>2.79</v>
      </c>
      <c r="P838">
        <f>VLOOKUP($A838,'Natural Gas'!$A:$F,6,FALSE)</f>
        <v>34310</v>
      </c>
      <c r="Q838">
        <f>VLOOKUP($A838,'Crude Oil - Brent'!$A:$F,2,FALSE)</f>
        <v>65.650000000000006</v>
      </c>
      <c r="R838">
        <f>VLOOKUP($A838,'Crude Oil - Brent'!$A:$F,6,FALSE)</f>
        <v>257579.99999999997</v>
      </c>
    </row>
    <row r="839" spans="1:18" x14ac:dyDescent="0.3">
      <c r="A839" s="48">
        <v>44313</v>
      </c>
      <c r="B839" s="49">
        <v>10500</v>
      </c>
      <c r="C839">
        <f>VLOOKUP($A839,Aluminium!$A:$D,2,FALSE)</f>
        <v>2389</v>
      </c>
      <c r="D839">
        <f>VLOOKUP($A839,Aluminium!$A:$D,4,FALSE)</f>
        <v>1787525</v>
      </c>
      <c r="E839">
        <f>VLOOKUP($A839,Copper!$A:$D,2,FALSE)</f>
        <v>9898.5</v>
      </c>
      <c r="F839">
        <f>VLOOKUP($A839,Copper!$A:$D,4,FALSE)</f>
        <v>154600</v>
      </c>
      <c r="G839">
        <f>VLOOKUP($A839,Zinc!$A:$D,2,FALSE)</f>
        <v>2889</v>
      </c>
      <c r="H839">
        <f>VLOOKUP($A839,Zinc!$A:$D,4,FALSE)</f>
        <v>291950</v>
      </c>
      <c r="I839">
        <f>VLOOKUP($A839,'EUR-USD'!$A:$B,2,FALSE)</f>
        <v>1.2089000000000001</v>
      </c>
      <c r="J839">
        <f>VLOOKUP($A839,'USD-INR'!$A:$F,2,FALSE)</f>
        <v>74.64</v>
      </c>
      <c r="K839">
        <f>VLOOKUP($A839,'USD-INR'!$A:$F,6,FALSE)</f>
        <v>2480000</v>
      </c>
      <c r="L839">
        <f>VLOOKUP($A839,Coal!$A:$D,4,FALSE)</f>
        <v>0.92175777063236863</v>
      </c>
      <c r="M839">
        <f>VLOOKUP($A839,'Crude Oil - WTI'!$A:$F,2,FALSE)</f>
        <v>62.94</v>
      </c>
      <c r="N839">
        <f>VLOOKUP($A839,'Crude Oil - WTI'!$A:$F,6,FALSE)</f>
        <v>361540</v>
      </c>
      <c r="O839">
        <f>VLOOKUP($A839,'Natural Gas'!$A:$F,2,FALSE)</f>
        <v>2.8730000000000002</v>
      </c>
      <c r="P839">
        <f>VLOOKUP($A839,'Natural Gas'!$A:$F,6,FALSE)</f>
        <v>41280</v>
      </c>
      <c r="Q839">
        <f>VLOOKUP($A839,'Crude Oil - Brent'!$A:$F,2,FALSE)</f>
        <v>66.42</v>
      </c>
      <c r="R839">
        <f>VLOOKUP($A839,'Crude Oil - Brent'!$A:$F,6,FALSE)</f>
        <v>222920</v>
      </c>
    </row>
    <row r="840" spans="1:18" x14ac:dyDescent="0.3">
      <c r="A840" s="48">
        <v>44314</v>
      </c>
      <c r="B840" s="49">
        <v>10500</v>
      </c>
      <c r="C840">
        <f>VLOOKUP($A840,Aluminium!$A:$D,2,FALSE)</f>
        <v>2392.5</v>
      </c>
      <c r="D840">
        <f>VLOOKUP($A840,Aluminium!$A:$D,4,FALSE)</f>
        <v>1782600</v>
      </c>
      <c r="E840">
        <f>VLOOKUP($A840,Copper!$A:$D,2,FALSE)</f>
        <v>9832.5</v>
      </c>
      <c r="F840">
        <f>VLOOKUP($A840,Copper!$A:$D,4,FALSE)</f>
        <v>148975</v>
      </c>
      <c r="G840">
        <f>VLOOKUP($A840,Zinc!$A:$D,2,FALSE)</f>
        <v>2909</v>
      </c>
      <c r="H840">
        <f>VLOOKUP($A840,Zinc!$A:$D,4,FALSE)</f>
        <v>291950</v>
      </c>
      <c r="I840">
        <f>VLOOKUP($A840,'EUR-USD'!$A:$B,2,FALSE)</f>
        <v>1.2073</v>
      </c>
      <c r="J840">
        <f>VLOOKUP($A840,'USD-INR'!$A:$F,2,FALSE)</f>
        <v>74.400000000000006</v>
      </c>
      <c r="K840">
        <f>VLOOKUP($A840,'USD-INR'!$A:$F,6,FALSE)</f>
        <v>931380</v>
      </c>
      <c r="L840">
        <f>VLOOKUP($A840,Coal!$A:$D,4,FALSE)</f>
        <v>0.92473118279569877</v>
      </c>
      <c r="M840">
        <f>VLOOKUP($A840,'Crude Oil - WTI'!$A:$F,2,FALSE)</f>
        <v>63.86</v>
      </c>
      <c r="N840">
        <f>VLOOKUP($A840,'Crude Oil - WTI'!$A:$F,6,FALSE)</f>
        <v>387680</v>
      </c>
      <c r="O840">
        <f>VLOOKUP($A840,'Natural Gas'!$A:$F,2,FALSE)</f>
        <v>2.9249999999999998</v>
      </c>
      <c r="P840">
        <f>VLOOKUP($A840,'Natural Gas'!$A:$F,6,FALSE)</f>
        <v>3250</v>
      </c>
      <c r="Q840">
        <f>VLOOKUP($A840,'Crude Oil - Brent'!$A:$F,2,FALSE)</f>
        <v>67.27</v>
      </c>
      <c r="R840">
        <f>VLOOKUP($A840,'Crude Oil - Brent'!$A:$F,6,FALSE)</f>
        <v>148950</v>
      </c>
    </row>
    <row r="841" spans="1:18" x14ac:dyDescent="0.3">
      <c r="A841" s="48">
        <v>44315</v>
      </c>
      <c r="B841" s="49">
        <v>10500</v>
      </c>
      <c r="C841">
        <f>VLOOKUP($A841,Aluminium!$A:$D,2,FALSE)</f>
        <v>2432</v>
      </c>
      <c r="D841">
        <f>VLOOKUP($A841,Aluminium!$A:$D,4,FALSE)</f>
        <v>1838950</v>
      </c>
      <c r="E841">
        <f>VLOOKUP($A841,Copper!$A:$D,2,FALSE)</f>
        <v>9990</v>
      </c>
      <c r="F841">
        <f>VLOOKUP($A841,Copper!$A:$D,4,FALSE)</f>
        <v>147325</v>
      </c>
      <c r="G841">
        <f>VLOOKUP($A841,Zinc!$A:$D,2,FALSE)</f>
        <v>2928</v>
      </c>
      <c r="H841">
        <f>VLOOKUP($A841,Zinc!$A:$D,4,FALSE)</f>
        <v>291950</v>
      </c>
      <c r="I841">
        <f>VLOOKUP($A841,'EUR-USD'!$A:$B,2,FALSE)</f>
        <v>1.2130000000000001</v>
      </c>
      <c r="J841">
        <f>VLOOKUP($A841,'USD-INR'!$A:$F,2,FALSE)</f>
        <v>74.37</v>
      </c>
      <c r="K841">
        <f>VLOOKUP($A841,'USD-INR'!$A:$F,6,FALSE)</f>
        <v>2390000</v>
      </c>
      <c r="L841">
        <f>VLOOKUP($A841,Coal!$A:$D,4,FALSE)</f>
        <v>0.92577652279144806</v>
      </c>
      <c r="M841">
        <f>VLOOKUP($A841,'Crude Oil - WTI'!$A:$F,2,FALSE)</f>
        <v>65.010000000000005</v>
      </c>
      <c r="N841">
        <f>VLOOKUP($A841,'Crude Oil - WTI'!$A:$F,6,FALSE)</f>
        <v>384490</v>
      </c>
      <c r="O841">
        <f>VLOOKUP($A841,'Natural Gas'!$A:$F,2,FALSE)</f>
        <v>2.911</v>
      </c>
      <c r="P841">
        <f>VLOOKUP($A841,'Natural Gas'!$A:$F,6,FALSE)</f>
        <v>123110</v>
      </c>
      <c r="Q841">
        <f>VLOOKUP($A841,'Crude Oil - Brent'!$A:$F,2,FALSE)</f>
        <v>68.56</v>
      </c>
      <c r="R841">
        <f>VLOOKUP($A841,'Crude Oil - Brent'!$A:$F,6,FALSE)</f>
        <v>91520</v>
      </c>
    </row>
    <row r="842" spans="1:18" x14ac:dyDescent="0.3">
      <c r="A842" s="48">
        <v>44316</v>
      </c>
      <c r="B842" s="49">
        <v>10500</v>
      </c>
      <c r="C842">
        <f>VLOOKUP($A842,Aluminium!$A:$D,2,FALSE)</f>
        <v>2445</v>
      </c>
      <c r="D842">
        <f>VLOOKUP($A842,Aluminium!$A:$D,4,FALSE)</f>
        <v>1835150</v>
      </c>
      <c r="E842">
        <f>VLOOKUP($A842,Copper!$A:$D,2,FALSE)</f>
        <v>9949</v>
      </c>
      <c r="F842">
        <f>VLOOKUP($A842,Copper!$A:$D,4,FALSE)</f>
        <v>143725</v>
      </c>
      <c r="G842">
        <f>VLOOKUP($A842,Zinc!$A:$D,2,FALSE)</f>
        <v>2904</v>
      </c>
      <c r="H842">
        <f>VLOOKUP($A842,Zinc!$A:$D,4,FALSE)</f>
        <v>291925</v>
      </c>
      <c r="I842">
        <f>VLOOKUP($A842,'EUR-USD'!$A:$B,2,FALSE)</f>
        <v>1.2081</v>
      </c>
      <c r="J842">
        <f>VLOOKUP($A842,'USD-INR'!$A:$F,2,FALSE)</f>
        <v>74.39</v>
      </c>
      <c r="K842">
        <f>VLOOKUP($A842,'USD-INR'!$A:$F,6,FALSE)</f>
        <v>2430000</v>
      </c>
      <c r="L842">
        <f>VLOOKUP($A842,Coal!$A:$D,4,FALSE)</f>
        <v>0.93359322489581931</v>
      </c>
      <c r="M842">
        <f>VLOOKUP($A842,'Crude Oil - WTI'!$A:$F,2,FALSE)</f>
        <v>63.58</v>
      </c>
      <c r="N842">
        <f>VLOOKUP($A842,'Crude Oil - WTI'!$A:$F,6,FALSE)</f>
        <v>400520</v>
      </c>
      <c r="O842">
        <f>VLOOKUP($A842,'Natural Gas'!$A:$F,2,FALSE)</f>
        <v>2.931</v>
      </c>
      <c r="P842">
        <f>VLOOKUP($A842,'Natural Gas'!$A:$F,6,FALSE)</f>
        <v>101570</v>
      </c>
      <c r="Q842">
        <f>VLOOKUP($A842,'Crude Oil - Brent'!$A:$F,2,FALSE)</f>
        <v>67.25</v>
      </c>
      <c r="R842">
        <f>VLOOKUP($A842,'Crude Oil - Brent'!$A:$F,6,FALSE)</f>
        <v>14840</v>
      </c>
    </row>
    <row r="843" spans="1:18" x14ac:dyDescent="0.3">
      <c r="A843" s="48">
        <v>44320</v>
      </c>
      <c r="B843" s="49">
        <v>13000</v>
      </c>
      <c r="C843">
        <f>VLOOKUP($A843,Aluminium!$A:$D,2,FALSE)</f>
        <v>2434.5</v>
      </c>
      <c r="D843">
        <f>VLOOKUP($A843,Aluminium!$A:$D,4,FALSE)</f>
        <v>1827800</v>
      </c>
      <c r="E843">
        <f>VLOOKUP($A843,Copper!$A:$D,2,FALSE)</f>
        <v>9961</v>
      </c>
      <c r="F843">
        <f>VLOOKUP($A843,Copper!$A:$D,4,FALSE)</f>
        <v>137400</v>
      </c>
      <c r="G843">
        <f>VLOOKUP($A843,Zinc!$A:$D,2,FALSE)</f>
        <v>2959.5</v>
      </c>
      <c r="H843">
        <f>VLOOKUP($A843,Zinc!$A:$D,4,FALSE)</f>
        <v>291750</v>
      </c>
      <c r="I843">
        <f>VLOOKUP($A843,'EUR-USD'!$A:$B,2,FALSE)</f>
        <v>1.2020999999999999</v>
      </c>
      <c r="J843">
        <f>VLOOKUP($A843,'USD-INR'!$A:$F,2,FALSE)</f>
        <v>74.260000000000005</v>
      </c>
      <c r="K843">
        <f>VLOOKUP($A843,'USD-INR'!$A:$F,6,FALSE)</f>
        <v>2080000</v>
      </c>
      <c r="L843">
        <f>VLOOKUP($A843,Coal!$A:$D,4,FALSE)</f>
        <v>0.93859412873687043</v>
      </c>
      <c r="M843">
        <f>VLOOKUP($A843,'Crude Oil - WTI'!$A:$F,2,FALSE)</f>
        <v>65.69</v>
      </c>
      <c r="N843">
        <f>VLOOKUP($A843,'Crude Oil - WTI'!$A:$F,6,FALSE)</f>
        <v>370210</v>
      </c>
      <c r="O843">
        <f>VLOOKUP($A843,'Natural Gas'!$A:$F,2,FALSE)</f>
        <v>2.9670000000000001</v>
      </c>
      <c r="P843">
        <f>VLOOKUP($A843,'Natural Gas'!$A:$F,6,FALSE)</f>
        <v>102050</v>
      </c>
      <c r="Q843">
        <f>VLOOKUP($A843,'Crude Oil - Brent'!$A:$F,2,FALSE)</f>
        <v>68.88</v>
      </c>
      <c r="R843">
        <f>VLOOKUP($A843,'Crude Oil - Brent'!$A:$F,6,FALSE)</f>
        <v>249640</v>
      </c>
    </row>
    <row r="844" spans="1:18" x14ac:dyDescent="0.3">
      <c r="A844" s="48">
        <v>44321</v>
      </c>
      <c r="B844" s="49">
        <v>13000</v>
      </c>
      <c r="C844">
        <f>VLOOKUP($A844,Aluminium!$A:$D,2,FALSE)</f>
        <v>2446</v>
      </c>
      <c r="D844">
        <f>VLOOKUP($A844,Aluminium!$A:$D,4,FALSE)</f>
        <v>1810550</v>
      </c>
      <c r="E844">
        <f>VLOOKUP($A844,Copper!$A:$D,2,FALSE)</f>
        <v>9991.5</v>
      </c>
      <c r="F844">
        <f>VLOOKUP($A844,Copper!$A:$D,4,FALSE)</f>
        <v>132775</v>
      </c>
      <c r="G844">
        <f>VLOOKUP($A844,Zinc!$A:$D,2,FALSE)</f>
        <v>2935.5</v>
      </c>
      <c r="H844">
        <f>VLOOKUP($A844,Zinc!$A:$D,4,FALSE)</f>
        <v>291425</v>
      </c>
      <c r="I844">
        <f>VLOOKUP($A844,'EUR-USD'!$A:$B,2,FALSE)</f>
        <v>1.2010000000000001</v>
      </c>
      <c r="J844">
        <f>VLOOKUP($A844,'USD-INR'!$A:$F,2,FALSE)</f>
        <v>74.19</v>
      </c>
      <c r="K844">
        <f>VLOOKUP($A844,'USD-INR'!$A:$F,6,FALSE)</f>
        <v>2130000</v>
      </c>
      <c r="L844">
        <f>VLOOKUP($A844,Coal!$A:$D,4,FALSE)</f>
        <v>0.94284944062542131</v>
      </c>
      <c r="M844">
        <f>VLOOKUP($A844,'Crude Oil - WTI'!$A:$F,2,FALSE)</f>
        <v>65.63</v>
      </c>
      <c r="N844">
        <f>VLOOKUP($A844,'Crude Oil - WTI'!$A:$F,6,FALSE)</f>
        <v>460070</v>
      </c>
      <c r="O844">
        <f>VLOOKUP($A844,'Natural Gas'!$A:$F,2,FALSE)</f>
        <v>2.9380000000000002</v>
      </c>
      <c r="P844">
        <f>VLOOKUP($A844,'Natural Gas'!$A:$F,6,FALSE)</f>
        <v>90210</v>
      </c>
      <c r="Q844">
        <f>VLOOKUP($A844,'Crude Oil - Brent'!$A:$F,2,FALSE)</f>
        <v>68.959999999999994</v>
      </c>
      <c r="R844">
        <f>VLOOKUP($A844,'Crude Oil - Brent'!$A:$F,6,FALSE)</f>
        <v>283730</v>
      </c>
    </row>
    <row r="845" spans="1:18" x14ac:dyDescent="0.3">
      <c r="A845" s="48">
        <v>44322</v>
      </c>
      <c r="B845" s="49">
        <v>13000</v>
      </c>
      <c r="C845">
        <f>VLOOKUP($A845,Aluminium!$A:$D,2,FALSE)</f>
        <v>2476.5</v>
      </c>
      <c r="D845">
        <f>VLOOKUP($A845,Aluminium!$A:$D,4,FALSE)</f>
        <v>1802175</v>
      </c>
      <c r="E845">
        <f>VLOOKUP($A845,Copper!$A:$D,2,FALSE)</f>
        <v>10025.5</v>
      </c>
      <c r="F845">
        <f>VLOOKUP($A845,Copper!$A:$D,4,FALSE)</f>
        <v>130750</v>
      </c>
      <c r="G845">
        <f>VLOOKUP($A845,Zinc!$A:$D,2,FALSE)</f>
        <v>2920</v>
      </c>
      <c r="H845">
        <f>VLOOKUP($A845,Zinc!$A:$D,4,FALSE)</f>
        <v>291025</v>
      </c>
      <c r="I845">
        <f>VLOOKUP($A845,'EUR-USD'!$A:$B,2,FALSE)</f>
        <v>1.2053</v>
      </c>
      <c r="J845">
        <f>VLOOKUP($A845,'USD-INR'!$A:$F,2,FALSE)</f>
        <v>73.97</v>
      </c>
      <c r="K845">
        <f>VLOOKUP($A845,'USD-INR'!$A:$F,6,FALSE)</f>
        <v>2020000</v>
      </c>
      <c r="L845">
        <f>VLOOKUP($A845,Coal!$A:$D,4,FALSE)</f>
        <v>0.94565364336893343</v>
      </c>
      <c r="M845">
        <f>VLOOKUP($A845,'Crude Oil - WTI'!$A:$F,2,FALSE)</f>
        <v>64.709999999999994</v>
      </c>
      <c r="N845">
        <f>VLOOKUP($A845,'Crude Oil - WTI'!$A:$F,6,FALSE)</f>
        <v>389210</v>
      </c>
      <c r="O845">
        <f>VLOOKUP($A845,'Natural Gas'!$A:$F,2,FALSE)</f>
        <v>2.9279999999999999</v>
      </c>
      <c r="P845">
        <f>VLOOKUP($A845,'Natural Gas'!$A:$F,6,FALSE)</f>
        <v>83810</v>
      </c>
      <c r="Q845">
        <f>VLOOKUP($A845,'Crude Oil - Brent'!$A:$F,2,FALSE)</f>
        <v>68.09</v>
      </c>
      <c r="R845">
        <f>VLOOKUP($A845,'Crude Oil - Brent'!$A:$F,6,FALSE)</f>
        <v>273280</v>
      </c>
    </row>
    <row r="846" spans="1:18" x14ac:dyDescent="0.3">
      <c r="A846" s="48">
        <v>44323</v>
      </c>
      <c r="B846" s="49">
        <v>13000</v>
      </c>
      <c r="C846">
        <f>VLOOKUP($A846,Aluminium!$A:$D,2,FALSE)</f>
        <v>2518.5</v>
      </c>
      <c r="D846">
        <f>VLOOKUP($A846,Aluminium!$A:$D,4,FALSE)</f>
        <v>1797100</v>
      </c>
      <c r="E846">
        <f>VLOOKUP($A846,Copper!$A:$D,2,FALSE)</f>
        <v>10361</v>
      </c>
      <c r="F846">
        <f>VLOOKUP($A846,Copper!$A:$D,4,FALSE)</f>
        <v>126725</v>
      </c>
      <c r="G846">
        <f>VLOOKUP($A846,Zinc!$A:$D,2,FALSE)</f>
        <v>2973</v>
      </c>
      <c r="H846">
        <f>VLOOKUP($A846,Zinc!$A:$D,4,FALSE)</f>
        <v>290800</v>
      </c>
      <c r="I846">
        <f>VLOOKUP($A846,'EUR-USD'!$A:$B,2,FALSE)</f>
        <v>1.2065999999999999</v>
      </c>
      <c r="J846">
        <f>VLOOKUP($A846,'USD-INR'!$A:$F,2,FALSE)</f>
        <v>73.66</v>
      </c>
      <c r="K846">
        <f>VLOOKUP($A846,'USD-INR'!$A:$F,6,FALSE)</f>
        <v>2150000</v>
      </c>
      <c r="L846">
        <f>VLOOKUP($A846,Coal!$A:$D,4,FALSE)</f>
        <v>0.96524572359489547</v>
      </c>
      <c r="M846">
        <f>VLOOKUP($A846,'Crude Oil - WTI'!$A:$F,2,FALSE)</f>
        <v>64.900000000000006</v>
      </c>
      <c r="N846">
        <f>VLOOKUP($A846,'Crude Oil - WTI'!$A:$F,6,FALSE)</f>
        <v>431420</v>
      </c>
      <c r="O846">
        <f>VLOOKUP($A846,'Natural Gas'!$A:$F,2,FALSE)</f>
        <v>2.9580000000000002</v>
      </c>
      <c r="P846">
        <f>VLOOKUP($A846,'Natural Gas'!$A:$F,6,FALSE)</f>
        <v>102870</v>
      </c>
      <c r="Q846">
        <f>VLOOKUP($A846,'Crude Oil - Brent'!$A:$F,2,FALSE)</f>
        <v>68.28</v>
      </c>
      <c r="R846">
        <f>VLOOKUP($A846,'Crude Oil - Brent'!$A:$F,6,FALSE)</f>
        <v>262580</v>
      </c>
    </row>
    <row r="847" spans="1:18" x14ac:dyDescent="0.3">
      <c r="A847" s="48">
        <v>44326</v>
      </c>
      <c r="B847" s="49">
        <v>13000</v>
      </c>
      <c r="C847">
        <f>VLOOKUP($A847,Aluminium!$A:$D,2,FALSE)</f>
        <v>2565</v>
      </c>
      <c r="D847">
        <f>VLOOKUP($A847,Aluminium!$A:$D,4,FALSE)</f>
        <v>1789725</v>
      </c>
      <c r="E847">
        <f>VLOOKUP($A847,Copper!$A:$D,2,FALSE)</f>
        <v>10724.5</v>
      </c>
      <c r="F847">
        <f>VLOOKUP($A847,Copper!$A:$D,4,FALSE)</f>
        <v>123200</v>
      </c>
      <c r="G847">
        <f>VLOOKUP($A847,Zinc!$A:$D,2,FALSE)</f>
        <v>3037.5</v>
      </c>
      <c r="H847">
        <f>VLOOKUP($A847,Zinc!$A:$D,4,FALSE)</f>
        <v>290500</v>
      </c>
      <c r="I847">
        <f>VLOOKUP($A847,'EUR-USD'!$A:$B,2,FALSE)</f>
        <v>1.2163999999999999</v>
      </c>
      <c r="J847">
        <f>VLOOKUP($A847,'USD-INR'!$A:$F,2,FALSE)</f>
        <v>73.55</v>
      </c>
      <c r="K847">
        <f>VLOOKUP($A847,'USD-INR'!$A:$F,6,FALSE)</f>
        <v>1910000</v>
      </c>
      <c r="L847">
        <f>VLOOKUP($A847,Coal!$A:$D,4,FALSE)</f>
        <v>0.9898028552005439</v>
      </c>
      <c r="M847">
        <f>VLOOKUP($A847,'Crude Oil - WTI'!$A:$F,2,FALSE)</f>
        <v>64.92</v>
      </c>
      <c r="N847">
        <f>VLOOKUP($A847,'Crude Oil - WTI'!$A:$F,6,FALSE)</f>
        <v>448340</v>
      </c>
      <c r="O847">
        <f>VLOOKUP($A847,'Natural Gas'!$A:$F,2,FALSE)</f>
        <v>2.9319999999999999</v>
      </c>
      <c r="P847">
        <f>VLOOKUP($A847,'Natural Gas'!$A:$F,6,FALSE)</f>
        <v>92280</v>
      </c>
      <c r="Q847">
        <f>VLOOKUP($A847,'Crude Oil - Brent'!$A:$F,2,FALSE)</f>
        <v>68.319999999999993</v>
      </c>
      <c r="R847">
        <f>VLOOKUP($A847,'Crude Oil - Brent'!$A:$F,6,FALSE)</f>
        <v>265600</v>
      </c>
    </row>
    <row r="848" spans="1:18" x14ac:dyDescent="0.3">
      <c r="A848" s="48">
        <v>44327</v>
      </c>
      <c r="B848" s="49">
        <v>13000</v>
      </c>
      <c r="C848">
        <f>VLOOKUP($A848,Aluminium!$A:$D,2,FALSE)</f>
        <v>2549.5</v>
      </c>
      <c r="D848">
        <f>VLOOKUP($A848,Aluminium!$A:$D,4,FALSE)</f>
        <v>1780900</v>
      </c>
      <c r="E848">
        <f>VLOOKUP($A848,Copper!$A:$D,2,FALSE)</f>
        <v>10528</v>
      </c>
      <c r="F848">
        <f>VLOOKUP($A848,Copper!$A:$D,4,FALSE)</f>
        <v>118875</v>
      </c>
      <c r="G848">
        <f>VLOOKUP($A848,Zinc!$A:$D,2,FALSE)</f>
        <v>3004</v>
      </c>
      <c r="H848">
        <f>VLOOKUP($A848,Zinc!$A:$D,4,FALSE)</f>
        <v>288700</v>
      </c>
      <c r="I848">
        <f>VLOOKUP($A848,'EUR-USD'!$A:$B,2,FALSE)</f>
        <v>1.2168000000000001</v>
      </c>
      <c r="J848">
        <f>VLOOKUP($A848,'USD-INR'!$A:$F,2,FALSE)</f>
        <v>73.540000000000006</v>
      </c>
      <c r="K848">
        <f>VLOOKUP($A848,'USD-INR'!$A:$F,6,FALSE)</f>
        <v>1620000</v>
      </c>
      <c r="L848">
        <f>VLOOKUP($A848,Coal!$A:$D,4,FALSE)</f>
        <v>1.0171335327712807</v>
      </c>
      <c r="M848">
        <f>VLOOKUP($A848,'Crude Oil - WTI'!$A:$F,2,FALSE)</f>
        <v>65.28</v>
      </c>
      <c r="N848">
        <f>VLOOKUP($A848,'Crude Oil - WTI'!$A:$F,6,FALSE)</f>
        <v>514950.00000000006</v>
      </c>
      <c r="O848">
        <f>VLOOKUP($A848,'Natural Gas'!$A:$F,2,FALSE)</f>
        <v>2.9550000000000001</v>
      </c>
      <c r="P848">
        <f>VLOOKUP($A848,'Natural Gas'!$A:$F,6,FALSE)</f>
        <v>107220</v>
      </c>
      <c r="Q848">
        <f>VLOOKUP($A848,'Crude Oil - Brent'!$A:$F,2,FALSE)</f>
        <v>68.55</v>
      </c>
      <c r="R848">
        <f>VLOOKUP($A848,'Crude Oil - Brent'!$A:$F,6,FALSE)</f>
        <v>321860</v>
      </c>
    </row>
    <row r="849" spans="1:18" x14ac:dyDescent="0.3">
      <c r="A849" s="48">
        <v>44328</v>
      </c>
      <c r="B849" s="49">
        <v>13000</v>
      </c>
      <c r="C849">
        <f>VLOOKUP($A849,Aluminium!$A:$D,2,FALSE)</f>
        <v>2474</v>
      </c>
      <c r="D849">
        <f>VLOOKUP($A849,Aluminium!$A:$D,4,FALSE)</f>
        <v>1772700</v>
      </c>
      <c r="E849">
        <f>VLOOKUP($A849,Copper!$A:$D,2,FALSE)</f>
        <v>10537</v>
      </c>
      <c r="F849">
        <f>VLOOKUP($A849,Copper!$A:$D,4,FALSE)</f>
        <v>115950</v>
      </c>
      <c r="G849">
        <f>VLOOKUP($A849,Zinc!$A:$D,2,FALSE)</f>
        <v>2984.5</v>
      </c>
      <c r="H849">
        <f>VLOOKUP($A849,Zinc!$A:$D,4,FALSE)</f>
        <v>288125</v>
      </c>
      <c r="I849">
        <f>VLOOKUP($A849,'EUR-USD'!$A:$B,2,FALSE)</f>
        <v>1.212</v>
      </c>
      <c r="J849">
        <f>VLOOKUP($A849,'USD-INR'!$A:$F,2,FALSE)</f>
        <v>73.59</v>
      </c>
      <c r="K849">
        <f>VLOOKUP($A849,'USD-INR'!$A:$F,6,FALSE)</f>
        <v>1330000</v>
      </c>
      <c r="L849">
        <f>VLOOKUP($A849,Coal!$A:$D,4,FALSE)</f>
        <v>1.0381845359423836</v>
      </c>
      <c r="M849">
        <f>VLOOKUP($A849,'Crude Oil - WTI'!$A:$F,2,FALSE)</f>
        <v>66.08</v>
      </c>
      <c r="N849">
        <f>VLOOKUP($A849,'Crude Oil - WTI'!$A:$F,6,FALSE)</f>
        <v>508520</v>
      </c>
      <c r="O849">
        <f>VLOOKUP($A849,'Natural Gas'!$A:$F,2,FALSE)</f>
        <v>2.9689999999999999</v>
      </c>
      <c r="P849">
        <f>VLOOKUP($A849,'Natural Gas'!$A:$F,6,FALSE)</f>
        <v>90580</v>
      </c>
      <c r="Q849">
        <f>VLOOKUP($A849,'Crude Oil - Brent'!$A:$F,2,FALSE)</f>
        <v>69.319999999999993</v>
      </c>
      <c r="R849">
        <f>VLOOKUP($A849,'Crude Oil - Brent'!$A:$F,6,FALSE)</f>
        <v>310300</v>
      </c>
    </row>
    <row r="850" spans="1:18" x14ac:dyDescent="0.3">
      <c r="A850" s="48">
        <v>44329</v>
      </c>
      <c r="B850" s="49">
        <v>13000</v>
      </c>
      <c r="C850">
        <f>VLOOKUP($A850,Aluminium!$A:$D,2,FALSE)</f>
        <v>2422.5</v>
      </c>
      <c r="D850">
        <f>VLOOKUP($A850,Aluminium!$A:$D,4,FALSE)</f>
        <v>1766025</v>
      </c>
      <c r="E850">
        <f>VLOOKUP($A850,Copper!$A:$D,2,FALSE)</f>
        <v>10253.5</v>
      </c>
      <c r="F850">
        <f>VLOOKUP($A850,Copper!$A:$D,4,FALSE)</f>
        <v>112150</v>
      </c>
      <c r="G850">
        <f>VLOOKUP($A850,Zinc!$A:$D,2,FALSE)</f>
        <v>2891</v>
      </c>
      <c r="H850">
        <f>VLOOKUP($A850,Zinc!$A:$D,4,FALSE)</f>
        <v>287550</v>
      </c>
      <c r="I850">
        <f>VLOOKUP($A850,'EUR-USD'!$A:$B,2,FALSE)</f>
        <v>1.2079</v>
      </c>
      <c r="J850">
        <f>AVERAGE(J849,J851)</f>
        <v>73.510000000000005</v>
      </c>
      <c r="K850">
        <f>AVERAGE(K849,K851)</f>
        <v>1420000</v>
      </c>
      <c r="L850">
        <f>AVERAGE(L849,L851)</f>
        <v>1.0430606732551357</v>
      </c>
      <c r="M850">
        <f>VLOOKUP($A850,'Crude Oil - WTI'!$A:$F,2,FALSE)</f>
        <v>63.82</v>
      </c>
      <c r="N850">
        <f>VLOOKUP($A850,'Crude Oil - WTI'!$A:$F,6,FALSE)</f>
        <v>547690</v>
      </c>
      <c r="O850">
        <f>VLOOKUP($A850,'Natural Gas'!$A:$F,2,FALSE)</f>
        <v>2.9729999999999999</v>
      </c>
      <c r="P850">
        <f>VLOOKUP($A850,'Natural Gas'!$A:$F,6,FALSE)</f>
        <v>96120</v>
      </c>
      <c r="Q850">
        <f>VLOOKUP($A850,'Crude Oil - Brent'!$A:$F,2,FALSE)</f>
        <v>67.05</v>
      </c>
      <c r="R850">
        <f>VLOOKUP($A850,'Crude Oil - Brent'!$A:$F,6,FALSE)</f>
        <v>312000</v>
      </c>
    </row>
    <row r="851" spans="1:18" x14ac:dyDescent="0.3">
      <c r="A851" s="48">
        <v>44330</v>
      </c>
      <c r="B851" s="49">
        <v>13000</v>
      </c>
      <c r="C851">
        <f>VLOOKUP($A851,Aluminium!$A:$D,2,FALSE)</f>
        <v>2438</v>
      </c>
      <c r="D851">
        <f>VLOOKUP($A851,Aluminium!$A:$D,4,FALSE)</f>
        <v>1762525</v>
      </c>
      <c r="E851">
        <f>VLOOKUP($A851,Copper!$A:$D,2,FALSE)</f>
        <v>10212</v>
      </c>
      <c r="F851">
        <f>VLOOKUP($A851,Copper!$A:$D,4,FALSE)</f>
        <v>121250</v>
      </c>
      <c r="G851">
        <f>VLOOKUP($A851,Zinc!$A:$D,2,FALSE)</f>
        <v>2924</v>
      </c>
      <c r="H851">
        <f>VLOOKUP($A851,Zinc!$A:$D,4,FALSE)</f>
        <v>287150</v>
      </c>
      <c r="I851">
        <f>VLOOKUP($A851,'EUR-USD'!$A:$B,2,FALSE)</f>
        <v>1.212</v>
      </c>
      <c r="J851">
        <f>VLOOKUP($A851,'USD-INR'!$A:$F,2,FALSE)</f>
        <v>73.430000000000007</v>
      </c>
      <c r="K851">
        <f>VLOOKUP($A851,'USD-INR'!$A:$F,6,FALSE)</f>
        <v>1510000</v>
      </c>
      <c r="L851">
        <f>VLOOKUP($A851,Coal!$A:$D,4,FALSE)</f>
        <v>1.0479368105678877</v>
      </c>
      <c r="M851">
        <f>VLOOKUP($A851,'Crude Oil - WTI'!$A:$F,2,FALSE)</f>
        <v>65.37</v>
      </c>
      <c r="N851">
        <f>VLOOKUP($A851,'Crude Oil - WTI'!$A:$F,6,FALSE)</f>
        <v>383750</v>
      </c>
      <c r="O851">
        <f>VLOOKUP($A851,'Natural Gas'!$A:$F,2,FALSE)</f>
        <v>2.9609999999999999</v>
      </c>
      <c r="P851">
        <f>VLOOKUP($A851,'Natural Gas'!$A:$F,6,FALSE)</f>
        <v>84200</v>
      </c>
      <c r="Q851">
        <f>VLOOKUP($A851,'Crude Oil - Brent'!$A:$F,2,FALSE)</f>
        <v>68.709999999999994</v>
      </c>
      <c r="R851">
        <f>VLOOKUP($A851,'Crude Oil - Brent'!$A:$F,6,FALSE)</f>
        <v>286130</v>
      </c>
    </row>
    <row r="852" spans="1:18" x14ac:dyDescent="0.3">
      <c r="A852" s="48">
        <v>44333</v>
      </c>
      <c r="B852" s="49">
        <v>14500</v>
      </c>
      <c r="C852">
        <f>VLOOKUP($A852,Aluminium!$A:$D,2,FALSE)</f>
        <v>2455</v>
      </c>
      <c r="D852">
        <f>VLOOKUP($A852,Aluminium!$A:$D,4,FALSE)</f>
        <v>1768375</v>
      </c>
      <c r="E852">
        <f>VLOOKUP($A852,Copper!$A:$D,2,FALSE)</f>
        <v>10257</v>
      </c>
      <c r="F852">
        <f>VLOOKUP($A852,Copper!$A:$D,4,FALSE)</f>
        <v>119875</v>
      </c>
      <c r="G852">
        <f>VLOOKUP($A852,Zinc!$A:$D,2,FALSE)</f>
        <v>2954</v>
      </c>
      <c r="H852">
        <f>VLOOKUP($A852,Zinc!$A:$D,4,FALSE)</f>
        <v>286950</v>
      </c>
      <c r="I852">
        <f>VLOOKUP($A852,'EUR-USD'!$A:$B,2,FALSE)</f>
        <v>1.2146999999999999</v>
      </c>
      <c r="J852">
        <f>VLOOKUP($A852,'USD-INR'!$A:$F,2,FALSE)</f>
        <v>73.44</v>
      </c>
      <c r="K852">
        <f>VLOOKUP($A852,'USD-INR'!$A:$F,6,FALSE)</f>
        <v>1180000</v>
      </c>
      <c r="L852">
        <f>VLOOKUP($A852,Coal!$A:$D,4,FALSE)</f>
        <v>1.0389433551198257</v>
      </c>
      <c r="M852">
        <f>VLOOKUP($A852,'Crude Oil - WTI'!$A:$F,2,FALSE)</f>
        <v>66.27</v>
      </c>
      <c r="N852">
        <f>VLOOKUP($A852,'Crude Oil - WTI'!$A:$F,6,FALSE)</f>
        <v>268480</v>
      </c>
      <c r="O852">
        <f>VLOOKUP($A852,'Natural Gas'!$A:$F,2,FALSE)</f>
        <v>3.109</v>
      </c>
      <c r="P852">
        <f>VLOOKUP($A852,'Natural Gas'!$A:$F,6,FALSE)</f>
        <v>169010</v>
      </c>
      <c r="Q852">
        <f>VLOOKUP($A852,'Crude Oil - Brent'!$A:$F,2,FALSE)</f>
        <v>69.459999999999994</v>
      </c>
      <c r="R852">
        <f>VLOOKUP($A852,'Crude Oil - Brent'!$A:$F,6,FALSE)</f>
        <v>230780</v>
      </c>
    </row>
    <row r="853" spans="1:18" x14ac:dyDescent="0.3">
      <c r="A853" s="48">
        <v>44334</v>
      </c>
      <c r="B853" s="49">
        <v>14500</v>
      </c>
      <c r="C853">
        <f>VLOOKUP($A853,Aluminium!$A:$D,2,FALSE)</f>
        <v>2468</v>
      </c>
      <c r="D853">
        <f>VLOOKUP($A853,Aluminium!$A:$D,4,FALSE)</f>
        <v>1765525</v>
      </c>
      <c r="E853">
        <f>VLOOKUP($A853,Copper!$A:$D,2,FALSE)</f>
        <v>10465</v>
      </c>
      <c r="F853">
        <f>VLOOKUP($A853,Copper!$A:$D,4,FALSE)</f>
        <v>119025</v>
      </c>
      <c r="G853">
        <f>VLOOKUP($A853,Zinc!$A:$D,2,FALSE)</f>
        <v>3063.5</v>
      </c>
      <c r="H853">
        <f>VLOOKUP($A853,Zinc!$A:$D,4,FALSE)</f>
        <v>286375</v>
      </c>
      <c r="I853">
        <f>VLOOKUP($A853,'EUR-USD'!$A:$B,2,FALSE)</f>
        <v>1.2218</v>
      </c>
      <c r="J853">
        <f>VLOOKUP($A853,'USD-INR'!$A:$F,2,FALSE)</f>
        <v>73.180000000000007</v>
      </c>
      <c r="K853">
        <f>VLOOKUP($A853,'USD-INR'!$A:$F,6,FALSE)</f>
        <v>1850000</v>
      </c>
      <c r="L853">
        <f>VLOOKUP($A853,Coal!$A:$D,4,FALSE)</f>
        <v>1.0200874555889587</v>
      </c>
      <c r="M853">
        <f>VLOOKUP($A853,'Crude Oil - WTI'!$A:$F,2,FALSE)</f>
        <v>65.489999999999995</v>
      </c>
      <c r="N853">
        <f>VLOOKUP($A853,'Crude Oil - WTI'!$A:$F,6,FALSE)</f>
        <v>167350</v>
      </c>
      <c r="O853">
        <f>VLOOKUP($A853,'Natural Gas'!$A:$F,2,FALSE)</f>
        <v>3.012</v>
      </c>
      <c r="P853">
        <f>VLOOKUP($A853,'Natural Gas'!$A:$F,6,FALSE)</f>
        <v>129180</v>
      </c>
      <c r="Q853">
        <f>VLOOKUP($A853,'Crude Oil - Brent'!$A:$F,2,FALSE)</f>
        <v>68.709999999999994</v>
      </c>
      <c r="R853">
        <f>VLOOKUP($A853,'Crude Oil - Brent'!$A:$F,6,FALSE)</f>
        <v>378020</v>
      </c>
    </row>
    <row r="854" spans="1:18" x14ac:dyDescent="0.3">
      <c r="A854" s="48">
        <v>44335</v>
      </c>
      <c r="B854" s="49">
        <v>14500</v>
      </c>
      <c r="C854">
        <f>VLOOKUP($A854,Aluminium!$A:$D,2,FALSE)</f>
        <v>2402.5</v>
      </c>
      <c r="D854">
        <f>VLOOKUP($A854,Aluminium!$A:$D,4,FALSE)</f>
        <v>1759675</v>
      </c>
      <c r="E854">
        <f>VLOOKUP($A854,Copper!$A:$D,2,FALSE)</f>
        <v>10114.5</v>
      </c>
      <c r="F854">
        <f>VLOOKUP($A854,Copper!$A:$D,4,FALSE)</f>
        <v>117075</v>
      </c>
      <c r="G854">
        <f>VLOOKUP($A854,Zinc!$A:$D,2,FALSE)</f>
        <v>2969</v>
      </c>
      <c r="H854">
        <f>VLOOKUP($A854,Zinc!$A:$D,4,FALSE)</f>
        <v>285650</v>
      </c>
      <c r="I854">
        <f>VLOOKUP($A854,'EUR-USD'!$A:$B,2,FALSE)</f>
        <v>1.2206999999999999</v>
      </c>
      <c r="J854">
        <f>VLOOKUP($A854,'USD-INR'!$A:$F,2,FALSE)</f>
        <v>73.260000000000005</v>
      </c>
      <c r="K854">
        <f>VLOOKUP($A854,'USD-INR'!$A:$F,6,FALSE)</f>
        <v>1560000</v>
      </c>
      <c r="L854">
        <f>VLOOKUP($A854,Coal!$A:$D,4,FALSE)</f>
        <v>1.0169260169260168</v>
      </c>
      <c r="M854">
        <f>VLOOKUP($A854,'Crude Oil - WTI'!$A:$F,2,FALSE)</f>
        <v>63.36</v>
      </c>
      <c r="N854">
        <f>VLOOKUP($A854,'Crude Oil - WTI'!$A:$F,6,FALSE)</f>
        <v>101900</v>
      </c>
      <c r="O854">
        <f>VLOOKUP($A854,'Natural Gas'!$A:$F,2,FALSE)</f>
        <v>2.964</v>
      </c>
      <c r="P854">
        <f>VLOOKUP($A854,'Natural Gas'!$A:$F,6,FALSE)</f>
        <v>100250</v>
      </c>
      <c r="Q854">
        <f>VLOOKUP($A854,'Crude Oil - Brent'!$A:$F,2,FALSE)</f>
        <v>66.66</v>
      </c>
      <c r="R854">
        <f>VLOOKUP($A854,'Crude Oil - Brent'!$A:$F,6,FALSE)</f>
        <v>386890</v>
      </c>
    </row>
    <row r="855" spans="1:18" x14ac:dyDescent="0.3">
      <c r="A855" s="48">
        <v>44336</v>
      </c>
      <c r="B855" s="49">
        <v>14500</v>
      </c>
      <c r="C855">
        <f>VLOOKUP($A855,Aluminium!$A:$D,2,FALSE)</f>
        <v>2392</v>
      </c>
      <c r="D855">
        <f>VLOOKUP($A855,Aluminium!$A:$D,4,FALSE)</f>
        <v>1757350</v>
      </c>
      <c r="E855">
        <f>VLOOKUP($A855,Copper!$A:$D,2,FALSE)</f>
        <v>10086</v>
      </c>
      <c r="F855">
        <f>VLOOKUP($A855,Copper!$A:$D,4,FALSE)</f>
        <v>117300</v>
      </c>
      <c r="G855">
        <f>VLOOKUP($A855,Zinc!$A:$D,2,FALSE)</f>
        <v>2945.5</v>
      </c>
      <c r="H855">
        <f>VLOOKUP($A855,Zinc!$A:$D,4,FALSE)</f>
        <v>284550</v>
      </c>
      <c r="I855">
        <f>VLOOKUP($A855,'EUR-USD'!$A:$B,2,FALSE)</f>
        <v>1.2202999999999999</v>
      </c>
      <c r="J855">
        <f>VLOOKUP($A855,'USD-INR'!$A:$F,2,FALSE)</f>
        <v>73.180000000000007</v>
      </c>
      <c r="K855">
        <f>VLOOKUP($A855,'USD-INR'!$A:$F,6,FALSE)</f>
        <v>1430000</v>
      </c>
      <c r="L855">
        <f>VLOOKUP($A855,Coal!$A:$D,4,FALSE)</f>
        <v>1.014621481279038</v>
      </c>
      <c r="M855">
        <f>VLOOKUP($A855,'Crude Oil - WTI'!$A:$F,2,FALSE)</f>
        <v>62.05</v>
      </c>
      <c r="N855">
        <f>VLOOKUP($A855,'Crude Oil - WTI'!$A:$F,6,FALSE)</f>
        <v>29620</v>
      </c>
      <c r="O855">
        <f>VLOOKUP($A855,'Natural Gas'!$A:$F,2,FALSE)</f>
        <v>2.9249999999999998</v>
      </c>
      <c r="P855">
        <f>VLOOKUP($A855,'Natural Gas'!$A:$F,6,FALSE)</f>
        <v>85090</v>
      </c>
      <c r="Q855">
        <f>VLOOKUP($A855,'Crude Oil - Brent'!$A:$F,2,FALSE)</f>
        <v>65.11</v>
      </c>
      <c r="R855">
        <f>VLOOKUP($A855,'Crude Oil - Brent'!$A:$F,6,FALSE)</f>
        <v>388160</v>
      </c>
    </row>
    <row r="856" spans="1:18" x14ac:dyDescent="0.3">
      <c r="A856" s="48">
        <v>44337</v>
      </c>
      <c r="B856" s="49">
        <v>14500</v>
      </c>
      <c r="C856">
        <f>VLOOKUP($A856,Aluminium!$A:$D,2,FALSE)</f>
        <v>2403</v>
      </c>
      <c r="D856">
        <f>VLOOKUP($A856,Aluminium!$A:$D,4,FALSE)</f>
        <v>1750350</v>
      </c>
      <c r="E856">
        <f>VLOOKUP($A856,Copper!$A:$D,2,FALSE)</f>
        <v>10011</v>
      </c>
      <c r="F856">
        <f>VLOOKUP($A856,Copper!$A:$D,4,FALSE)</f>
        <v>126675</v>
      </c>
      <c r="G856">
        <f>VLOOKUP($A856,Zinc!$A:$D,2,FALSE)</f>
        <v>2981</v>
      </c>
      <c r="H856">
        <f>VLOOKUP($A856,Zinc!$A:$D,4,FALSE)</f>
        <v>285175</v>
      </c>
      <c r="I856">
        <f>VLOOKUP($A856,'EUR-USD'!$A:$B,2,FALSE)</f>
        <v>1.2185999999999999</v>
      </c>
      <c r="J856">
        <f>VLOOKUP($A856,'USD-INR'!$A:$F,2,FALSE)</f>
        <v>72.87</v>
      </c>
      <c r="K856">
        <f>VLOOKUP($A856,'USD-INR'!$A:$F,6,FALSE)</f>
        <v>2180000</v>
      </c>
      <c r="L856">
        <f>VLOOKUP($A856,Coal!$A:$D,4,FALSE)</f>
        <v>1.0161932208041717</v>
      </c>
      <c r="M856">
        <f>VLOOKUP($A856,'Crude Oil - WTI'!$A:$F,2,FALSE)</f>
        <v>63.58</v>
      </c>
      <c r="N856">
        <f>VLOOKUP($A856,'Crude Oil - WTI'!$A:$F,6,FALSE)</f>
        <v>530830</v>
      </c>
      <c r="O856">
        <f>VLOOKUP($A856,'Natural Gas'!$A:$F,2,FALSE)</f>
        <v>2.9060000000000001</v>
      </c>
      <c r="P856">
        <f>VLOOKUP($A856,'Natural Gas'!$A:$F,6,FALSE)</f>
        <v>58270</v>
      </c>
      <c r="Q856">
        <f>VLOOKUP($A856,'Crude Oil - Brent'!$A:$F,2,FALSE)</f>
        <v>66.44</v>
      </c>
      <c r="R856">
        <f>VLOOKUP($A856,'Crude Oil - Brent'!$A:$F,6,FALSE)</f>
        <v>257640</v>
      </c>
    </row>
    <row r="857" spans="1:18" x14ac:dyDescent="0.3">
      <c r="A857" s="48">
        <v>44340</v>
      </c>
      <c r="B857" s="49">
        <v>14500</v>
      </c>
      <c r="C857">
        <f>VLOOKUP($A857,Aluminium!$A:$D,2,FALSE)</f>
        <v>2305</v>
      </c>
      <c r="D857">
        <f>VLOOKUP($A857,Aluminium!$A:$D,4,FALSE)</f>
        <v>1741825</v>
      </c>
      <c r="E857">
        <f>VLOOKUP($A857,Copper!$A:$D,2,FALSE)</f>
        <v>9868</v>
      </c>
      <c r="F857">
        <f>VLOOKUP($A857,Copper!$A:$D,4,FALSE)</f>
        <v>125825</v>
      </c>
      <c r="G857">
        <f>VLOOKUP($A857,Zinc!$A:$D,2,FALSE)</f>
        <v>2931</v>
      </c>
      <c r="H857">
        <f>VLOOKUP($A857,Zinc!$A:$D,4,FALSE)</f>
        <v>288425</v>
      </c>
      <c r="I857">
        <f>VLOOKUP($A857,'EUR-USD'!$A:$B,2,FALSE)</f>
        <v>1.2210000000000001</v>
      </c>
      <c r="J857">
        <f>VLOOKUP($A857,'USD-INR'!$A:$F,2,FALSE)</f>
        <v>72.97</v>
      </c>
      <c r="K857">
        <f>VLOOKUP($A857,'USD-INR'!$A:$F,6,FALSE)</f>
        <v>1670000</v>
      </c>
      <c r="L857">
        <f>VLOOKUP($A857,Coal!$A:$D,4,FALSE)</f>
        <v>1.0148006029875292</v>
      </c>
      <c r="M857">
        <f>VLOOKUP($A857,'Crude Oil - WTI'!$A:$F,2,FALSE)</f>
        <v>66.05</v>
      </c>
      <c r="N857">
        <f>VLOOKUP($A857,'Crude Oil - WTI'!$A:$F,6,FALSE)</f>
        <v>466650</v>
      </c>
      <c r="O857">
        <f>VLOOKUP($A857,'Natural Gas'!$A:$F,2,FALSE)</f>
        <v>2.8860000000000001</v>
      </c>
      <c r="P857">
        <f>VLOOKUP($A857,'Natural Gas'!$A:$F,6,FALSE)</f>
        <v>43510</v>
      </c>
      <c r="Q857">
        <f>VLOOKUP($A857,'Crude Oil - Brent'!$A:$F,2,FALSE)</f>
        <v>68.459999999999994</v>
      </c>
      <c r="R857">
        <f>VLOOKUP($A857,'Crude Oil - Brent'!$A:$F,6,FALSE)</f>
        <v>227250</v>
      </c>
    </row>
    <row r="858" spans="1:18" x14ac:dyDescent="0.3">
      <c r="A858" s="48">
        <v>44341</v>
      </c>
      <c r="B858" s="49">
        <v>14500</v>
      </c>
      <c r="C858">
        <f>VLOOKUP($A858,Aluminium!$A:$D,2,FALSE)</f>
        <v>2341</v>
      </c>
      <c r="D858">
        <f>VLOOKUP($A858,Aluminium!$A:$D,4,FALSE)</f>
        <v>1733775</v>
      </c>
      <c r="E858">
        <f>VLOOKUP($A858,Copper!$A:$D,2,FALSE)</f>
        <v>9943</v>
      </c>
      <c r="F858">
        <f>VLOOKUP($A858,Copper!$A:$D,4,FALSE)</f>
        <v>125925</v>
      </c>
      <c r="G858">
        <f>VLOOKUP($A858,Zinc!$A:$D,2,FALSE)</f>
        <v>2945</v>
      </c>
      <c r="H858">
        <f>VLOOKUP($A858,Zinc!$A:$D,4,FALSE)</f>
        <v>287725</v>
      </c>
      <c r="I858">
        <f>VLOOKUP($A858,'EUR-USD'!$A:$B,2,FALSE)</f>
        <v>1.2256</v>
      </c>
      <c r="J858">
        <f>VLOOKUP($A858,'USD-INR'!$A:$F,2,FALSE)</f>
        <v>72.84</v>
      </c>
      <c r="K858">
        <f>VLOOKUP($A858,'USD-INR'!$A:$F,6,FALSE)</f>
        <v>1940000</v>
      </c>
      <c r="L858">
        <f>VLOOKUP($A858,Coal!$A:$D,4,FALSE)</f>
        <v>1.017298187808896</v>
      </c>
      <c r="M858">
        <f>VLOOKUP($A858,'Crude Oil - WTI'!$A:$F,2,FALSE)</f>
        <v>66.069999999999993</v>
      </c>
      <c r="N858">
        <f>VLOOKUP($A858,'Crude Oil - WTI'!$A:$F,6,FALSE)</f>
        <v>497390</v>
      </c>
      <c r="O858">
        <f>VLOOKUP($A858,'Natural Gas'!$A:$F,2,FALSE)</f>
        <v>2.9129999999999998</v>
      </c>
      <c r="P858">
        <f>VLOOKUP($A858,'Natural Gas'!$A:$F,6,FALSE)</f>
        <v>38340</v>
      </c>
      <c r="Q858">
        <f>VLOOKUP($A858,'Crude Oil - Brent'!$A:$F,2,FALSE)</f>
        <v>68.650000000000006</v>
      </c>
      <c r="R858">
        <f>VLOOKUP($A858,'Crude Oil - Brent'!$A:$F,6,FALSE)</f>
        <v>183130</v>
      </c>
    </row>
    <row r="859" spans="1:18" x14ac:dyDescent="0.3">
      <c r="A859" s="48">
        <v>44342</v>
      </c>
      <c r="B859" s="49">
        <v>14000</v>
      </c>
      <c r="C859">
        <f>VLOOKUP($A859,Aluminium!$A:$D,2,FALSE)</f>
        <v>2359.5</v>
      </c>
      <c r="D859">
        <f>VLOOKUP($A859,Aluminium!$A:$D,4,FALSE)</f>
        <v>1728375</v>
      </c>
      <c r="E859">
        <f>VLOOKUP($A859,Copper!$A:$D,2,FALSE)</f>
        <v>9965</v>
      </c>
      <c r="F859">
        <f>VLOOKUP($A859,Copper!$A:$D,4,FALSE)</f>
        <v>124700</v>
      </c>
      <c r="G859">
        <f>VLOOKUP($A859,Zinc!$A:$D,2,FALSE)</f>
        <v>2983.5</v>
      </c>
      <c r="H859">
        <f>VLOOKUP($A859,Zinc!$A:$D,4,FALSE)</f>
        <v>286825</v>
      </c>
      <c r="I859">
        <f>VLOOKUP($A859,'EUR-USD'!$A:$B,2,FALSE)</f>
        <v>1.2226999999999999</v>
      </c>
      <c r="J859">
        <f>AVERAGE(J858,J860)</f>
        <v>72.740000000000009</v>
      </c>
      <c r="K859">
        <f>AVERAGE(K858,K860)</f>
        <v>1655000</v>
      </c>
      <c r="L859">
        <f>AVERAGE(L858,L860)</f>
        <v>0.99839303663572565</v>
      </c>
      <c r="M859">
        <f>VLOOKUP($A859,'Crude Oil - WTI'!$A:$F,2,FALSE)</f>
        <v>66.209999999999994</v>
      </c>
      <c r="N859">
        <f>VLOOKUP($A859,'Crude Oil - WTI'!$A:$F,6,FALSE)</f>
        <v>376210</v>
      </c>
      <c r="O859">
        <f>VLOOKUP($A859,'Natural Gas'!$A:$F,2,FALSE)</f>
        <v>2.984</v>
      </c>
      <c r="P859">
        <f>VLOOKUP($A859,'Natural Gas'!$A:$F,6,FALSE)</f>
        <v>5090</v>
      </c>
      <c r="Q859">
        <f>VLOOKUP($A859,'Crude Oil - Brent'!$A:$F,2,FALSE)</f>
        <v>68.87</v>
      </c>
      <c r="R859">
        <f>VLOOKUP($A859,'Crude Oil - Brent'!$A:$F,6,FALSE)</f>
        <v>134620</v>
      </c>
    </row>
    <row r="860" spans="1:18" x14ac:dyDescent="0.3">
      <c r="A860" s="48">
        <v>44343</v>
      </c>
      <c r="B860" s="49">
        <v>14000</v>
      </c>
      <c r="C860">
        <f>VLOOKUP($A860,Aluminium!$A:$D,2,FALSE)</f>
        <v>2388</v>
      </c>
      <c r="D860">
        <f>VLOOKUP($A860,Aluminium!$A:$D,4,FALSE)</f>
        <v>1724075</v>
      </c>
      <c r="E860">
        <f>VLOOKUP($A860,Copper!$A:$D,2,FALSE)</f>
        <v>10032.5</v>
      </c>
      <c r="F860">
        <f>VLOOKUP($A860,Copper!$A:$D,4,FALSE)</f>
        <v>123750</v>
      </c>
      <c r="G860">
        <f>VLOOKUP($A860,Zinc!$A:$D,2,FALSE)</f>
        <v>2994.5</v>
      </c>
      <c r="H860">
        <f>VLOOKUP($A860,Zinc!$A:$D,4,FALSE)</f>
        <v>286425</v>
      </c>
      <c r="I860">
        <f>VLOOKUP($A860,'EUR-USD'!$A:$B,2,FALSE)</f>
        <v>1.2196</v>
      </c>
      <c r="J860">
        <f>VLOOKUP($A860,'USD-INR'!$A:$F,2,FALSE)</f>
        <v>72.64</v>
      </c>
      <c r="K860">
        <f>VLOOKUP($A860,'USD-INR'!$A:$F,6,FALSE)</f>
        <v>1370000</v>
      </c>
      <c r="L860">
        <f>VLOOKUP($A860,Coal!$A:$D,4,FALSE)</f>
        <v>0.97948788546255516</v>
      </c>
      <c r="M860">
        <f>VLOOKUP($A860,'Crude Oil - WTI'!$A:$F,2,FALSE)</f>
        <v>66.849999999999994</v>
      </c>
      <c r="N860">
        <f>VLOOKUP($A860,'Crude Oil - WTI'!$A:$F,6,FALSE)</f>
        <v>337540</v>
      </c>
      <c r="O860">
        <f>VLOOKUP($A860,'Natural Gas'!$A:$F,2,FALSE)</f>
        <v>2.9580000000000002</v>
      </c>
      <c r="P860">
        <f>VLOOKUP($A860,'Natural Gas'!$A:$F,6,FALSE)</f>
        <v>123070</v>
      </c>
      <c r="Q860">
        <f>VLOOKUP($A860,'Crude Oil - Brent'!$A:$F,2,FALSE)</f>
        <v>69.459999999999994</v>
      </c>
      <c r="R860">
        <f>VLOOKUP($A860,'Crude Oil - Brent'!$A:$F,6,FALSE)</f>
        <v>86510</v>
      </c>
    </row>
    <row r="861" spans="1:18" x14ac:dyDescent="0.3">
      <c r="A861" s="48">
        <v>44344</v>
      </c>
      <c r="B861" s="49">
        <v>14000</v>
      </c>
      <c r="C861">
        <f>VLOOKUP($A861,Aluminium!$A:$D,2,FALSE)</f>
        <v>2404.5</v>
      </c>
      <c r="D861">
        <f>VLOOKUP($A861,Aluminium!$A:$D,4,FALSE)</f>
        <v>1718300</v>
      </c>
      <c r="E861">
        <f>VLOOKUP($A861,Copper!$A:$D,2,FALSE)</f>
        <v>10159.5</v>
      </c>
      <c r="F861">
        <f>VLOOKUP($A861,Copper!$A:$D,4,FALSE)</f>
        <v>122425</v>
      </c>
      <c r="G861">
        <f>VLOOKUP($A861,Zinc!$A:$D,2,FALSE)</f>
        <v>3039.5</v>
      </c>
      <c r="H861">
        <f>VLOOKUP($A861,Zinc!$A:$D,4,FALSE)</f>
        <v>284250</v>
      </c>
      <c r="I861">
        <f>VLOOKUP($A861,'EUR-USD'!$A:$B,2,FALSE)</f>
        <v>1.2158</v>
      </c>
      <c r="J861">
        <f>VLOOKUP($A861,'USD-INR'!$A:$F,2,FALSE)</f>
        <v>72.819999999999993</v>
      </c>
      <c r="K861">
        <f>VLOOKUP($A861,'USD-INR'!$A:$F,6,FALSE)</f>
        <v>3170000</v>
      </c>
      <c r="L861">
        <f>VLOOKUP($A861,Coal!$A:$D,4,FALSE)</f>
        <v>0.96470749794012645</v>
      </c>
      <c r="M861">
        <f>VLOOKUP($A861,'Crude Oil - WTI'!$A:$F,2,FALSE)</f>
        <v>66.319999999999993</v>
      </c>
      <c r="N861">
        <f>VLOOKUP($A861,'Crude Oil - WTI'!$A:$F,6,FALSE)</f>
        <v>390460</v>
      </c>
      <c r="O861">
        <f>VLOOKUP($A861,'Natural Gas'!$A:$F,2,FALSE)</f>
        <v>2.9860000000000002</v>
      </c>
      <c r="P861">
        <f>VLOOKUP($A861,'Natural Gas'!$A:$F,6,FALSE)</f>
        <v>110000</v>
      </c>
      <c r="Q861">
        <f>VLOOKUP($A861,'Crude Oil - Brent'!$A:$F,2,FALSE)</f>
        <v>69.63</v>
      </c>
      <c r="R861">
        <f>VLOOKUP($A861,'Crude Oil - Brent'!$A:$F,6,FALSE)</f>
        <v>21260</v>
      </c>
    </row>
    <row r="862" spans="1:18" x14ac:dyDescent="0.3">
      <c r="A862" s="48">
        <v>44348</v>
      </c>
      <c r="B862" s="49">
        <v>14000</v>
      </c>
      <c r="C862">
        <f>VLOOKUP($A862,Aluminium!$A:$D,2,FALSE)</f>
        <v>2461.5</v>
      </c>
      <c r="D862">
        <f>VLOOKUP($A862,Aluminium!$A:$D,4,FALSE)</f>
        <v>1707000</v>
      </c>
      <c r="E862">
        <f>VLOOKUP($A862,Copper!$A:$D,2,FALSE)</f>
        <v>10212.5</v>
      </c>
      <c r="F862">
        <f>VLOOKUP($A862,Copper!$A:$D,4,FALSE)</f>
        <v>120700</v>
      </c>
      <c r="G862">
        <f>VLOOKUP($A862,Zinc!$A:$D,2,FALSE)</f>
        <v>3043</v>
      </c>
      <c r="H862">
        <f>VLOOKUP($A862,Zinc!$A:$D,4,FALSE)</f>
        <v>281550</v>
      </c>
      <c r="I862">
        <f>VLOOKUP($A862,'EUR-USD'!$A:$B,2,FALSE)</f>
        <v>1.2222</v>
      </c>
      <c r="J862">
        <f>VLOOKUP($A862,'USD-INR'!$A:$F,2,FALSE)</f>
        <v>73.17</v>
      </c>
      <c r="K862">
        <f>VLOOKUP($A862,'USD-INR'!$A:$F,6,FALSE)</f>
        <v>2130000</v>
      </c>
      <c r="L862">
        <f>VLOOKUP($A862,Coal!$A:$D,4,FALSE)</f>
        <v>0.96487631542982089</v>
      </c>
      <c r="M862">
        <f>VLOOKUP($A862,'Crude Oil - WTI'!$A:$F,2,FALSE)</f>
        <v>67.72</v>
      </c>
      <c r="N862">
        <f>VLOOKUP($A862,'Crude Oil - WTI'!$A:$F,6,FALSE)</f>
        <v>570990</v>
      </c>
      <c r="O862">
        <f>VLOOKUP($A862,'Natural Gas'!$A:$F,2,FALSE)</f>
        <v>3.1040000000000001</v>
      </c>
      <c r="P862">
        <f>VLOOKUP($A862,'Natural Gas'!$A:$F,6,FALSE)</f>
        <v>193400</v>
      </c>
      <c r="Q862">
        <f>VLOOKUP($A862,'Crude Oil - Brent'!$A:$F,2,FALSE)</f>
        <v>70.25</v>
      </c>
      <c r="R862">
        <f>VLOOKUP($A862,'Crude Oil - Brent'!$A:$F,6,FALSE)</f>
        <v>302490</v>
      </c>
    </row>
    <row r="863" spans="1:18" x14ac:dyDescent="0.3">
      <c r="A863" s="48">
        <v>44349</v>
      </c>
      <c r="B863" s="49">
        <v>14000</v>
      </c>
      <c r="C863">
        <f>VLOOKUP($A863,Aluminium!$A:$D,2,FALSE)</f>
        <v>2442</v>
      </c>
      <c r="D863">
        <f>VLOOKUP($A863,Aluminium!$A:$D,4,FALSE)</f>
        <v>1683675</v>
      </c>
      <c r="E863">
        <f>VLOOKUP($A863,Copper!$A:$D,2,FALSE)</f>
        <v>10117.5</v>
      </c>
      <c r="F863">
        <f>VLOOKUP($A863,Copper!$A:$D,4,FALSE)</f>
        <v>123350</v>
      </c>
      <c r="G863">
        <f>VLOOKUP($A863,Zinc!$A:$D,2,FALSE)</f>
        <v>3061.5</v>
      </c>
      <c r="H863">
        <f>VLOOKUP($A863,Zinc!$A:$D,4,FALSE)</f>
        <v>276025</v>
      </c>
      <c r="I863">
        <f>VLOOKUP($A863,'EUR-USD'!$A:$B,2,FALSE)</f>
        <v>1.218</v>
      </c>
      <c r="J863">
        <f>VLOOKUP($A863,'USD-INR'!$A:$F,2,FALSE)</f>
        <v>73.39</v>
      </c>
      <c r="K863">
        <f>VLOOKUP($A863,'USD-INR'!$A:$F,6,FALSE)</f>
        <v>2490000</v>
      </c>
      <c r="L863">
        <f>VLOOKUP($A863,Coal!$A:$D,4,FALSE)</f>
        <v>0.98106008993050819</v>
      </c>
      <c r="M863">
        <f>VLOOKUP($A863,'Crude Oil - WTI'!$A:$F,2,FALSE)</f>
        <v>68.83</v>
      </c>
      <c r="N863">
        <f>VLOOKUP($A863,'Crude Oil - WTI'!$A:$F,6,FALSE)</f>
        <v>333000</v>
      </c>
      <c r="O863">
        <f>VLOOKUP($A863,'Natural Gas'!$A:$F,2,FALSE)</f>
        <v>3.0750000000000002</v>
      </c>
      <c r="P863">
        <f>VLOOKUP($A863,'Natural Gas'!$A:$F,6,FALSE)</f>
        <v>114980</v>
      </c>
      <c r="Q863">
        <f>VLOOKUP($A863,'Crude Oil - Brent'!$A:$F,2,FALSE)</f>
        <v>71.349999999999994</v>
      </c>
      <c r="R863">
        <f>VLOOKUP($A863,'Crude Oil - Brent'!$A:$F,6,FALSE)</f>
        <v>221630</v>
      </c>
    </row>
    <row r="864" spans="1:18" x14ac:dyDescent="0.3">
      <c r="A864" s="48">
        <v>44350</v>
      </c>
      <c r="B864" s="49">
        <v>14000</v>
      </c>
      <c r="C864">
        <f>VLOOKUP($A864,Aluminium!$A:$D,2,FALSE)</f>
        <v>2386.5</v>
      </c>
      <c r="D864">
        <f>VLOOKUP($A864,Aluminium!$A:$D,4,FALSE)</f>
        <v>1674475</v>
      </c>
      <c r="E864">
        <f>VLOOKUP($A864,Copper!$A:$D,2,FALSE)</f>
        <v>9967</v>
      </c>
      <c r="F864">
        <f>VLOOKUP($A864,Copper!$A:$D,4,FALSE)</f>
        <v>125450</v>
      </c>
      <c r="G864">
        <f>VLOOKUP($A864,Zinc!$A:$D,2,FALSE)</f>
        <v>2977.5</v>
      </c>
      <c r="H864">
        <f>VLOOKUP($A864,Zinc!$A:$D,4,FALSE)</f>
        <v>277125</v>
      </c>
      <c r="I864">
        <f>VLOOKUP($A864,'EUR-USD'!$A:$B,2,FALSE)</f>
        <v>1.2186999999999999</v>
      </c>
      <c r="J864">
        <f>VLOOKUP($A864,'USD-INR'!$A:$F,2,FALSE)</f>
        <v>73.12</v>
      </c>
      <c r="K864">
        <f>VLOOKUP($A864,'USD-INR'!$A:$F,6,FALSE)</f>
        <v>2089999.9999999998</v>
      </c>
      <c r="L864">
        <f>VLOOKUP($A864,Coal!$A:$D,4,FALSE)</f>
        <v>0.98878555798687084</v>
      </c>
      <c r="M864">
        <f>VLOOKUP($A864,'Crude Oil - WTI'!$A:$F,2,FALSE)</f>
        <v>68.81</v>
      </c>
      <c r="N864">
        <f>VLOOKUP($A864,'Crude Oil - WTI'!$A:$F,6,FALSE)</f>
        <v>351370</v>
      </c>
      <c r="O864">
        <f>VLOOKUP($A864,'Natural Gas'!$A:$F,2,FALSE)</f>
        <v>3.0409999999999999</v>
      </c>
      <c r="P864">
        <f>VLOOKUP($A864,'Natural Gas'!$A:$F,6,FALSE)</f>
        <v>100520</v>
      </c>
      <c r="Q864">
        <f>VLOOKUP($A864,'Crude Oil - Brent'!$A:$F,2,FALSE)</f>
        <v>71.31</v>
      </c>
      <c r="R864">
        <f>VLOOKUP($A864,'Crude Oil - Brent'!$A:$F,6,FALSE)</f>
        <v>229790</v>
      </c>
    </row>
    <row r="865" spans="1:18" x14ac:dyDescent="0.3">
      <c r="A865" s="48">
        <v>44351</v>
      </c>
      <c r="B865" s="49">
        <v>14000</v>
      </c>
      <c r="C865">
        <f>VLOOKUP($A865,Aluminium!$A:$D,2,FALSE)</f>
        <v>2412.5</v>
      </c>
      <c r="D865">
        <f>VLOOKUP($A865,Aluminium!$A:$D,4,FALSE)</f>
        <v>1666375</v>
      </c>
      <c r="E865">
        <f>VLOOKUP($A865,Copper!$A:$D,2,FALSE)</f>
        <v>9852</v>
      </c>
      <c r="F865">
        <f>VLOOKUP($A865,Copper!$A:$D,4,FALSE)</f>
        <v>124700</v>
      </c>
      <c r="G865">
        <f>VLOOKUP($A865,Zinc!$A:$D,2,FALSE)</f>
        <v>2980</v>
      </c>
      <c r="H865">
        <f>VLOOKUP($A865,Zinc!$A:$D,4,FALSE)</f>
        <v>272100</v>
      </c>
      <c r="I865">
        <f>VLOOKUP($A865,'EUR-USD'!$A:$B,2,FALSE)</f>
        <v>1.2113</v>
      </c>
      <c r="J865">
        <f>VLOOKUP($A865,'USD-INR'!$A:$F,2,FALSE)</f>
        <v>73.180000000000007</v>
      </c>
      <c r="K865">
        <f>VLOOKUP($A865,'USD-INR'!$A:$F,6,FALSE)</f>
        <v>2180000</v>
      </c>
      <c r="L865">
        <f>VLOOKUP($A865,Coal!$A:$D,4,FALSE)</f>
        <v>1.007789013391637</v>
      </c>
      <c r="M865">
        <f>VLOOKUP($A865,'Crude Oil - WTI'!$A:$F,2,FALSE)</f>
        <v>69.62</v>
      </c>
      <c r="N865">
        <f>VLOOKUP($A865,'Crude Oil - WTI'!$A:$F,6,FALSE)</f>
        <v>326250</v>
      </c>
      <c r="O865">
        <f>VLOOKUP($A865,'Natural Gas'!$A:$F,2,FALSE)</f>
        <v>3.097</v>
      </c>
      <c r="P865">
        <f>VLOOKUP($A865,'Natural Gas'!$A:$F,6,FALSE)</f>
        <v>118040</v>
      </c>
      <c r="Q865">
        <f>VLOOKUP($A865,'Crude Oil - Brent'!$A:$F,2,FALSE)</f>
        <v>71.89</v>
      </c>
      <c r="R865">
        <f>VLOOKUP($A865,'Crude Oil - Brent'!$A:$F,6,FALSE)</f>
        <v>222000</v>
      </c>
    </row>
    <row r="866" spans="1:18" x14ac:dyDescent="0.3">
      <c r="A866" s="48">
        <v>44354</v>
      </c>
      <c r="B866" s="49">
        <v>14000</v>
      </c>
      <c r="C866">
        <f>VLOOKUP($A866,Aluminium!$A:$D,2,FALSE)</f>
        <v>2417.5</v>
      </c>
      <c r="D866">
        <f>VLOOKUP($A866,Aluminium!$A:$D,4,FALSE)</f>
        <v>1666375</v>
      </c>
      <c r="E866">
        <f>VLOOKUP($A866,Copper!$A:$D,2,FALSE)</f>
        <v>9848</v>
      </c>
      <c r="F866">
        <f>VLOOKUP($A866,Copper!$A:$D,4,FALSE)</f>
        <v>124700</v>
      </c>
      <c r="G866">
        <f>VLOOKUP($A866,Zinc!$A:$D,2,FALSE)</f>
        <v>2963.5</v>
      </c>
      <c r="H866">
        <f>VLOOKUP($A866,Zinc!$A:$D,4,FALSE)</f>
        <v>272100</v>
      </c>
      <c r="I866">
        <f>VLOOKUP($A866,'EUR-USD'!$A:$B,2,FALSE)</f>
        <v>1.2164999999999999</v>
      </c>
      <c r="J866">
        <f>VLOOKUP($A866,'USD-INR'!$A:$F,2,FALSE)</f>
        <v>72.97</v>
      </c>
      <c r="K866">
        <f>VLOOKUP($A866,'USD-INR'!$A:$F,6,FALSE)</f>
        <v>1550000</v>
      </c>
      <c r="L866">
        <f>VLOOKUP($A866,Coal!$A:$D,4,FALSE)</f>
        <v>1.0168562422913527</v>
      </c>
      <c r="M866">
        <f>VLOOKUP($A866,'Crude Oil - WTI'!$A:$F,2,FALSE)</f>
        <v>69.23</v>
      </c>
      <c r="N866">
        <f>VLOOKUP($A866,'Crude Oil - WTI'!$A:$F,6,FALSE)</f>
        <v>365620</v>
      </c>
      <c r="O866">
        <f>VLOOKUP($A866,'Natural Gas'!$A:$F,2,FALSE)</f>
        <v>3.07</v>
      </c>
      <c r="P866">
        <f>VLOOKUP($A866,'Natural Gas'!$A:$F,6,FALSE)</f>
        <v>138840</v>
      </c>
      <c r="Q866">
        <f>VLOOKUP($A866,'Crude Oil - Brent'!$A:$F,2,FALSE)</f>
        <v>71.489999999999995</v>
      </c>
      <c r="R866">
        <f>VLOOKUP($A866,'Crude Oil - Brent'!$A:$F,6,FALSE)</f>
        <v>224330</v>
      </c>
    </row>
    <row r="867" spans="1:18" x14ac:dyDescent="0.3">
      <c r="A867" s="48">
        <v>44355</v>
      </c>
      <c r="B867" s="49">
        <v>14000</v>
      </c>
      <c r="C867">
        <f>VLOOKUP($A867,Aluminium!$A:$D,2,FALSE)</f>
        <v>2439</v>
      </c>
      <c r="D867">
        <f>VLOOKUP($A867,Aluminium!$A:$D,4,FALSE)</f>
        <v>1653175</v>
      </c>
      <c r="E867">
        <f>VLOOKUP($A867,Copper!$A:$D,2,FALSE)</f>
        <v>9878.5</v>
      </c>
      <c r="F867">
        <f>VLOOKUP($A867,Copper!$A:$D,4,FALSE)</f>
        <v>127200</v>
      </c>
      <c r="G867">
        <f>VLOOKUP($A867,Zinc!$A:$D,2,FALSE)</f>
        <v>2999</v>
      </c>
      <c r="H867">
        <f>VLOOKUP($A867,Zinc!$A:$D,4,FALSE)</f>
        <v>270350</v>
      </c>
      <c r="I867">
        <f>VLOOKUP($A867,'EUR-USD'!$A:$B,2,FALSE)</f>
        <v>1.2178</v>
      </c>
      <c r="J867">
        <f>VLOOKUP($A867,'USD-INR'!$A:$F,2,FALSE)</f>
        <v>73.03</v>
      </c>
      <c r="K867">
        <f>VLOOKUP($A867,'USD-INR'!$A:$F,6,FALSE)</f>
        <v>1490000</v>
      </c>
      <c r="L867">
        <f>VLOOKUP($A867,Coal!$A:$D,4,FALSE)</f>
        <v>1.0146515130768177</v>
      </c>
      <c r="M867">
        <f>VLOOKUP($A867,'Crude Oil - WTI'!$A:$F,2,FALSE)</f>
        <v>70.05</v>
      </c>
      <c r="N867">
        <f>VLOOKUP($A867,'Crude Oil - WTI'!$A:$F,6,FALSE)</f>
        <v>441300</v>
      </c>
      <c r="O867">
        <f>VLOOKUP($A867,'Natural Gas'!$A:$F,2,FALSE)</f>
        <v>3.1280000000000001</v>
      </c>
      <c r="P867">
        <f>VLOOKUP($A867,'Natural Gas'!$A:$F,6,FALSE)</f>
        <v>208580</v>
      </c>
      <c r="Q867">
        <f>VLOOKUP($A867,'Crude Oil - Brent'!$A:$F,2,FALSE)</f>
        <v>72.22</v>
      </c>
      <c r="R867">
        <f>VLOOKUP($A867,'Crude Oil - Brent'!$A:$F,6,FALSE)</f>
        <v>285230</v>
      </c>
    </row>
    <row r="868" spans="1:18" x14ac:dyDescent="0.3">
      <c r="A868" s="48">
        <v>44356</v>
      </c>
      <c r="B868" s="49">
        <v>14000</v>
      </c>
      <c r="C868">
        <f>VLOOKUP($A868,Aluminium!$A:$D,2,FALSE)</f>
        <v>2459</v>
      </c>
      <c r="D868">
        <f>VLOOKUP($A868,Aluminium!$A:$D,4,FALSE)</f>
        <v>1649750</v>
      </c>
      <c r="E868">
        <f>VLOOKUP($A868,Copper!$A:$D,2,FALSE)</f>
        <v>9877</v>
      </c>
      <c r="F868">
        <f>VLOOKUP($A868,Copper!$A:$D,4,FALSE)</f>
        <v>129675</v>
      </c>
      <c r="G868">
        <f>VLOOKUP($A868,Zinc!$A:$D,2,FALSE)</f>
        <v>2996.5</v>
      </c>
      <c r="H868">
        <f>VLOOKUP($A868,Zinc!$A:$D,4,FALSE)</f>
        <v>269650</v>
      </c>
      <c r="I868">
        <f>VLOOKUP($A868,'EUR-USD'!$A:$B,2,FALSE)</f>
        <v>1.2195</v>
      </c>
      <c r="J868">
        <f>VLOOKUP($A868,'USD-INR'!$A:$F,2,FALSE)</f>
        <v>73.099999999999994</v>
      </c>
      <c r="K868">
        <f>VLOOKUP($A868,'USD-INR'!$A:$F,6,FALSE)</f>
        <v>1500000</v>
      </c>
      <c r="L868">
        <f>VLOOKUP($A868,Coal!$A:$D,4,FALSE)</f>
        <v>1.0287277701778388</v>
      </c>
      <c r="M868">
        <f>VLOOKUP($A868,'Crude Oil - WTI'!$A:$F,2,FALSE)</f>
        <v>69.959999999999994</v>
      </c>
      <c r="N868">
        <f>VLOOKUP($A868,'Crude Oil - WTI'!$A:$F,6,FALSE)</f>
        <v>410820</v>
      </c>
      <c r="O868">
        <f>VLOOKUP($A868,'Natural Gas'!$A:$F,2,FALSE)</f>
        <v>3.129</v>
      </c>
      <c r="P868">
        <f>VLOOKUP($A868,'Natural Gas'!$A:$F,6,FALSE)</f>
        <v>131720</v>
      </c>
      <c r="Q868">
        <f>VLOOKUP($A868,'Crude Oil - Brent'!$A:$F,2,FALSE)</f>
        <v>72.22</v>
      </c>
      <c r="R868">
        <f>VLOOKUP($A868,'Crude Oil - Brent'!$A:$F,6,FALSE)</f>
        <v>266370</v>
      </c>
    </row>
    <row r="869" spans="1:18" x14ac:dyDescent="0.3">
      <c r="A869" s="48">
        <v>44357</v>
      </c>
      <c r="B869" s="49">
        <v>13750</v>
      </c>
      <c r="C869">
        <f>VLOOKUP($A869,Aluminium!$A:$D,2,FALSE)</f>
        <v>2470</v>
      </c>
      <c r="D869">
        <f>VLOOKUP($A869,Aluminium!$A:$D,4,FALSE)</f>
        <v>1640500</v>
      </c>
      <c r="E869">
        <f>VLOOKUP($A869,Copper!$A:$D,2,FALSE)</f>
        <v>9808.5</v>
      </c>
      <c r="F869">
        <f>VLOOKUP($A869,Copper!$A:$D,4,FALSE)</f>
        <v>131775</v>
      </c>
      <c r="G869">
        <f>VLOOKUP($A869,Zinc!$A:$D,2,FALSE)</f>
        <v>2965.5</v>
      </c>
      <c r="H869">
        <f>VLOOKUP($A869,Zinc!$A:$D,4,FALSE)</f>
        <v>268650</v>
      </c>
      <c r="I869">
        <f>VLOOKUP($A869,'EUR-USD'!$A:$B,2,FALSE)</f>
        <v>1.2177</v>
      </c>
      <c r="J869">
        <f>VLOOKUP($A869,'USD-INR'!$A:$F,2,FALSE)</f>
        <v>73.2</v>
      </c>
      <c r="K869">
        <f>VLOOKUP($A869,'USD-INR'!$A:$F,6,FALSE)</f>
        <v>1390000</v>
      </c>
      <c r="L869">
        <f>VLOOKUP($A869,Coal!$A:$D,4,FALSE)</f>
        <v>1.0403005464480874</v>
      </c>
      <c r="M869">
        <f>VLOOKUP($A869,'Crude Oil - WTI'!$A:$F,2,FALSE)</f>
        <v>70.290000000000006</v>
      </c>
      <c r="N869">
        <f>VLOOKUP($A869,'Crude Oil - WTI'!$A:$F,6,FALSE)</f>
        <v>492460</v>
      </c>
      <c r="O869">
        <f>VLOOKUP($A869,'Natural Gas'!$A:$F,2,FALSE)</f>
        <v>3.149</v>
      </c>
      <c r="P869">
        <f>VLOOKUP($A869,'Natural Gas'!$A:$F,6,FALSE)</f>
        <v>151570</v>
      </c>
      <c r="Q869">
        <f>VLOOKUP($A869,'Crude Oil - Brent'!$A:$F,2,FALSE)</f>
        <v>72.52</v>
      </c>
      <c r="R869">
        <f>VLOOKUP($A869,'Crude Oil - Brent'!$A:$F,6,FALSE)</f>
        <v>346580</v>
      </c>
    </row>
    <row r="870" spans="1:18" x14ac:dyDescent="0.3">
      <c r="A870" s="48">
        <v>44358</v>
      </c>
      <c r="B870" s="49">
        <v>13750</v>
      </c>
      <c r="C870">
        <f>VLOOKUP($A870,Aluminium!$A:$D,2,FALSE)</f>
        <v>2490</v>
      </c>
      <c r="D870">
        <f>VLOOKUP($A870,Aluminium!$A:$D,4,FALSE)</f>
        <v>1663150</v>
      </c>
      <c r="E870">
        <f>VLOOKUP($A870,Copper!$A:$D,2,FALSE)</f>
        <v>10029</v>
      </c>
      <c r="F870">
        <f>VLOOKUP($A870,Copper!$A:$D,4,FALSE)</f>
        <v>132450</v>
      </c>
      <c r="G870">
        <f>VLOOKUP($A870,Zinc!$A:$D,2,FALSE)</f>
        <v>3011</v>
      </c>
      <c r="H870">
        <f>VLOOKUP($A870,Zinc!$A:$D,4,FALSE)</f>
        <v>267750</v>
      </c>
      <c r="I870">
        <f>VLOOKUP($A870,'EUR-USD'!$A:$B,2,FALSE)</f>
        <v>1.2132000000000001</v>
      </c>
      <c r="J870">
        <f>VLOOKUP($A870,'USD-INR'!$A:$F,2,FALSE)</f>
        <v>73.19</v>
      </c>
      <c r="K870">
        <f>VLOOKUP($A870,'USD-INR'!$A:$F,6,FALSE)</f>
        <v>1410000</v>
      </c>
      <c r="L870">
        <f>VLOOKUP($A870,Coal!$A:$D,4,FALSE)</f>
        <v>1.0459079109167919</v>
      </c>
      <c r="M870">
        <f>VLOOKUP($A870,'Crude Oil - WTI'!$A:$F,2,FALSE)</f>
        <v>70.91</v>
      </c>
      <c r="N870">
        <f>VLOOKUP($A870,'Crude Oil - WTI'!$A:$F,6,FALSE)</f>
        <v>563580</v>
      </c>
      <c r="O870">
        <f>VLOOKUP($A870,'Natural Gas'!$A:$F,2,FALSE)</f>
        <v>3.2959999999999998</v>
      </c>
      <c r="P870">
        <f>VLOOKUP($A870,'Natural Gas'!$A:$F,6,FALSE)</f>
        <v>194490</v>
      </c>
      <c r="Q870">
        <f>VLOOKUP($A870,'Crude Oil - Brent'!$A:$F,2,FALSE)</f>
        <v>72.69</v>
      </c>
      <c r="R870">
        <f>VLOOKUP($A870,'Crude Oil - Brent'!$A:$F,6,FALSE)</f>
        <v>276480</v>
      </c>
    </row>
    <row r="871" spans="1:18" x14ac:dyDescent="0.3">
      <c r="A871" s="48">
        <v>44361</v>
      </c>
      <c r="B871" s="49">
        <v>13750</v>
      </c>
      <c r="C871">
        <f>VLOOKUP($A871,Aluminium!$A:$D,2,FALSE)</f>
        <v>2504</v>
      </c>
      <c r="D871">
        <f>VLOOKUP($A871,Aluminium!$A:$D,4,FALSE)</f>
        <v>1652850</v>
      </c>
      <c r="E871">
        <f>VLOOKUP($A871,Copper!$A:$D,2,FALSE)</f>
        <v>9900</v>
      </c>
      <c r="F871">
        <f>VLOOKUP($A871,Copper!$A:$D,4,FALSE)</f>
        <v>138300</v>
      </c>
      <c r="G871">
        <f>VLOOKUP($A871,Zinc!$A:$D,2,FALSE)</f>
        <v>3043</v>
      </c>
      <c r="H871">
        <f>VLOOKUP($A871,Zinc!$A:$D,4,FALSE)</f>
        <v>267650</v>
      </c>
      <c r="I871">
        <f>VLOOKUP($A871,'EUR-USD'!$A:$B,2,FALSE)</f>
        <v>1.2116</v>
      </c>
      <c r="J871">
        <f>VLOOKUP($A871,'USD-INR'!$A:$F,2,FALSE)</f>
        <v>73.36</v>
      </c>
      <c r="K871">
        <f>VLOOKUP($A871,'USD-INR'!$A:$F,6,FALSE)</f>
        <v>1470000</v>
      </c>
      <c r="L871">
        <f>VLOOKUP($A871,Coal!$A:$D,4,FALSE)</f>
        <v>1.0482551799345694</v>
      </c>
      <c r="M871">
        <f>VLOOKUP($A871,'Crude Oil - WTI'!$A:$F,2,FALSE)</f>
        <v>70.88</v>
      </c>
      <c r="N871">
        <f>VLOOKUP($A871,'Crude Oil - WTI'!$A:$F,6,FALSE)</f>
        <v>319640</v>
      </c>
      <c r="O871">
        <f>VLOOKUP($A871,'Natural Gas'!$A:$F,2,FALSE)</f>
        <v>3.3519999999999999</v>
      </c>
      <c r="P871">
        <f>VLOOKUP($A871,'Natural Gas'!$A:$F,6,FALSE)</f>
        <v>113120</v>
      </c>
      <c r="Q871">
        <f>VLOOKUP($A871,'Crude Oil - Brent'!$A:$F,2,FALSE)</f>
        <v>72.86</v>
      </c>
      <c r="R871">
        <f>VLOOKUP($A871,'Crude Oil - Brent'!$A:$F,6,FALSE)</f>
        <v>200720</v>
      </c>
    </row>
    <row r="872" spans="1:18" x14ac:dyDescent="0.3">
      <c r="A872" s="48">
        <v>44362</v>
      </c>
      <c r="B872" s="49">
        <v>18000</v>
      </c>
      <c r="C872">
        <f>VLOOKUP($A872,Aluminium!$A:$D,2,FALSE)</f>
        <v>2458.5</v>
      </c>
      <c r="D872">
        <f>VLOOKUP($A872,Aluminium!$A:$D,4,FALSE)</f>
        <v>1640200</v>
      </c>
      <c r="E872">
        <f>VLOOKUP($A872,Copper!$A:$D,2,FALSE)</f>
        <v>9552.5</v>
      </c>
      <c r="F872">
        <f>VLOOKUP($A872,Copper!$A:$D,4,FALSE)</f>
        <v>140625</v>
      </c>
      <c r="G872">
        <f>VLOOKUP($A872,Zinc!$A:$D,2,FALSE)</f>
        <v>2986.5</v>
      </c>
      <c r="H872">
        <f>VLOOKUP($A872,Zinc!$A:$D,4,FALSE)</f>
        <v>267425</v>
      </c>
      <c r="I872">
        <f>VLOOKUP($A872,'EUR-USD'!$A:$B,2,FALSE)</f>
        <v>1.2109000000000001</v>
      </c>
      <c r="J872">
        <f>VLOOKUP($A872,'USD-INR'!$A:$F,2,FALSE)</f>
        <v>73.430000000000007</v>
      </c>
      <c r="K872">
        <f>VLOOKUP($A872,'USD-INR'!$A:$F,6,FALSE)</f>
        <v>1350000</v>
      </c>
      <c r="L872">
        <f>VLOOKUP($A872,Coal!$A:$D,4,FALSE)</f>
        <v>1.0479368105678877</v>
      </c>
      <c r="M872">
        <f>VLOOKUP($A872,'Crude Oil - WTI'!$A:$F,2,FALSE)</f>
        <v>72.12</v>
      </c>
      <c r="N872">
        <f>VLOOKUP($A872,'Crude Oil - WTI'!$A:$F,6,FALSE)</f>
        <v>336040</v>
      </c>
      <c r="O872">
        <f>VLOOKUP($A872,'Natural Gas'!$A:$F,2,FALSE)</f>
        <v>3.24</v>
      </c>
      <c r="P872">
        <f>VLOOKUP($A872,'Natural Gas'!$A:$F,6,FALSE)</f>
        <v>154410</v>
      </c>
      <c r="Q872">
        <f>VLOOKUP($A872,'Crude Oil - Brent'!$A:$F,2,FALSE)</f>
        <v>73.989999999999995</v>
      </c>
      <c r="R872">
        <f>VLOOKUP($A872,'Crude Oil - Brent'!$A:$F,6,FALSE)</f>
        <v>228620</v>
      </c>
    </row>
    <row r="873" spans="1:18" x14ac:dyDescent="0.3">
      <c r="A873" s="48">
        <v>44363</v>
      </c>
      <c r="B873" s="49">
        <v>18000</v>
      </c>
      <c r="C873">
        <f>VLOOKUP($A873,Aluminium!$A:$D,2,FALSE)</f>
        <v>2454.5</v>
      </c>
      <c r="D873">
        <f>VLOOKUP($A873,Aluminium!$A:$D,4,FALSE)</f>
        <v>1627225</v>
      </c>
      <c r="E873">
        <f>VLOOKUP($A873,Copper!$A:$D,2,FALSE)</f>
        <v>9508</v>
      </c>
      <c r="F873">
        <f>VLOOKUP($A873,Copper!$A:$D,4,FALSE)</f>
        <v>142625</v>
      </c>
      <c r="G873">
        <f>VLOOKUP($A873,Zinc!$A:$D,2,FALSE)</f>
        <v>2972.5</v>
      </c>
      <c r="H873">
        <f>VLOOKUP($A873,Zinc!$A:$D,4,FALSE)</f>
        <v>265375</v>
      </c>
      <c r="I873">
        <f>VLOOKUP($A873,'EUR-USD'!$A:$B,2,FALSE)</f>
        <v>1.2117</v>
      </c>
      <c r="J873">
        <f>VLOOKUP($A873,'USD-INR'!$A:$F,2,FALSE)</f>
        <v>73.42</v>
      </c>
      <c r="K873">
        <f>VLOOKUP($A873,'USD-INR'!$A:$F,6,FALSE)</f>
        <v>1270000</v>
      </c>
      <c r="L873">
        <f>VLOOKUP($A873,Coal!$A:$D,4,FALSE)</f>
        <v>1.0848542631435576</v>
      </c>
      <c r="M873">
        <f>VLOOKUP($A873,'Crude Oil - WTI'!$A:$F,2,FALSE)</f>
        <v>72.150000000000006</v>
      </c>
      <c r="N873">
        <f>VLOOKUP($A873,'Crude Oil - WTI'!$A:$F,6,FALSE)</f>
        <v>426780</v>
      </c>
      <c r="O873">
        <f>VLOOKUP($A873,'Natural Gas'!$A:$F,2,FALSE)</f>
        <v>3.2509999999999999</v>
      </c>
      <c r="P873">
        <f>VLOOKUP($A873,'Natural Gas'!$A:$F,6,FALSE)</f>
        <v>111290</v>
      </c>
      <c r="Q873">
        <f>VLOOKUP($A873,'Crude Oil - Brent'!$A:$F,2,FALSE)</f>
        <v>74.39</v>
      </c>
      <c r="R873">
        <f>VLOOKUP($A873,'Crude Oil - Brent'!$A:$F,6,FALSE)</f>
        <v>306090</v>
      </c>
    </row>
    <row r="874" spans="1:18" x14ac:dyDescent="0.3">
      <c r="A874" s="48">
        <v>44364</v>
      </c>
      <c r="B874" s="49">
        <v>18000</v>
      </c>
      <c r="C874">
        <f>VLOOKUP($A874,Aluminium!$A:$D,2,FALSE)</f>
        <v>2427.5</v>
      </c>
      <c r="D874">
        <f>VLOOKUP($A874,Aluminium!$A:$D,4,FALSE)</f>
        <v>1628800</v>
      </c>
      <c r="E874">
        <f>VLOOKUP($A874,Copper!$A:$D,2,FALSE)</f>
        <v>9427.5</v>
      </c>
      <c r="F874">
        <f>VLOOKUP($A874,Copper!$A:$D,4,FALSE)</f>
        <v>143750</v>
      </c>
      <c r="G874">
        <f>VLOOKUP($A874,Zinc!$A:$D,2,FALSE)</f>
        <v>2962</v>
      </c>
      <c r="H874">
        <f>VLOOKUP($A874,Zinc!$A:$D,4,FALSE)</f>
        <v>263450</v>
      </c>
      <c r="I874">
        <f>VLOOKUP($A874,'EUR-USD'!$A:$B,2,FALSE)</f>
        <v>1.1936</v>
      </c>
      <c r="J874">
        <f>VLOOKUP($A874,'USD-INR'!$A:$F,2,FALSE)</f>
        <v>74.22</v>
      </c>
      <c r="K874">
        <f>VLOOKUP($A874,'USD-INR'!$A:$F,6,FALSE)</f>
        <v>3660000</v>
      </c>
      <c r="L874">
        <f>VLOOKUP($A874,Coal!$A:$D,4,FALSE)</f>
        <v>1.0731608730800324</v>
      </c>
      <c r="M874">
        <f>VLOOKUP($A874,'Crude Oil - WTI'!$A:$F,2,FALSE)</f>
        <v>71.040000000000006</v>
      </c>
      <c r="N874">
        <f>VLOOKUP($A874,'Crude Oil - WTI'!$A:$F,6,FALSE)</f>
        <v>373780</v>
      </c>
      <c r="O874">
        <f>VLOOKUP($A874,'Natural Gas'!$A:$F,2,FALSE)</f>
        <v>3.2530000000000001</v>
      </c>
      <c r="P874">
        <f>VLOOKUP($A874,'Natural Gas'!$A:$F,6,FALSE)</f>
        <v>150050</v>
      </c>
      <c r="Q874">
        <f>VLOOKUP($A874,'Crude Oil - Brent'!$A:$F,2,FALSE)</f>
        <v>73.08</v>
      </c>
      <c r="R874">
        <f>VLOOKUP($A874,'Crude Oil - Brent'!$A:$F,6,FALSE)</f>
        <v>336640</v>
      </c>
    </row>
    <row r="875" spans="1:18" x14ac:dyDescent="0.3">
      <c r="A875" s="48">
        <v>44365</v>
      </c>
      <c r="B875" s="49">
        <v>18000</v>
      </c>
      <c r="C875">
        <f>VLOOKUP($A875,Aluminium!$A:$D,2,FALSE)</f>
        <v>2374</v>
      </c>
      <c r="D875">
        <f>VLOOKUP($A875,Aluminium!$A:$D,4,FALSE)</f>
        <v>1621325</v>
      </c>
      <c r="E875">
        <f>VLOOKUP($A875,Copper!$A:$D,2,FALSE)</f>
        <v>9206</v>
      </c>
      <c r="F875">
        <f>VLOOKUP($A875,Copper!$A:$D,4,FALSE)</f>
        <v>168675</v>
      </c>
      <c r="G875">
        <f>VLOOKUP($A875,Zinc!$A:$D,2,FALSE)</f>
        <v>2873</v>
      </c>
      <c r="H875">
        <f>VLOOKUP($A875,Zinc!$A:$D,4,FALSE)</f>
        <v>261325</v>
      </c>
      <c r="I875">
        <f>VLOOKUP($A875,'EUR-USD'!$A:$B,2,FALSE)</f>
        <v>1.1911</v>
      </c>
      <c r="J875">
        <f>VLOOKUP($A875,'USD-INR'!$A:$F,2,FALSE)</f>
        <v>74</v>
      </c>
      <c r="K875">
        <f>VLOOKUP($A875,'USD-INR'!$A:$F,6,FALSE)</f>
        <v>3060000</v>
      </c>
      <c r="L875">
        <f>VLOOKUP($A875,Coal!$A:$D,4,FALSE)</f>
        <v>1.1033783783783784</v>
      </c>
      <c r="M875">
        <f>VLOOKUP($A875,'Crude Oil - WTI'!$A:$F,2,FALSE)</f>
        <v>71.64</v>
      </c>
      <c r="N875">
        <f>VLOOKUP($A875,'Crude Oil - WTI'!$A:$F,6,FALSE)</f>
        <v>139580</v>
      </c>
      <c r="O875">
        <f>VLOOKUP($A875,'Natural Gas'!$A:$F,2,FALSE)</f>
        <v>3.2149999999999999</v>
      </c>
      <c r="P875">
        <f>VLOOKUP($A875,'Natural Gas'!$A:$F,6,FALSE)</f>
        <v>104940</v>
      </c>
      <c r="Q875">
        <f>VLOOKUP($A875,'Crude Oil - Brent'!$A:$F,2,FALSE)</f>
        <v>73.510000000000005</v>
      </c>
      <c r="R875">
        <f>VLOOKUP($A875,'Crude Oil - Brent'!$A:$F,6,FALSE)</f>
        <v>231550</v>
      </c>
    </row>
    <row r="876" spans="1:18" x14ac:dyDescent="0.3">
      <c r="A876" s="48">
        <v>44368</v>
      </c>
      <c r="B876" s="49">
        <v>18000</v>
      </c>
      <c r="C876">
        <f>VLOOKUP($A876,Aluminium!$A:$D,2,FALSE)</f>
        <v>2353.5</v>
      </c>
      <c r="D876">
        <f>VLOOKUP($A876,Aluminium!$A:$D,4,FALSE)</f>
        <v>1612900</v>
      </c>
      <c r="E876">
        <f>VLOOKUP($A876,Copper!$A:$D,2,FALSE)</f>
        <v>9042.5</v>
      </c>
      <c r="F876">
        <f>VLOOKUP($A876,Copper!$A:$D,4,FALSE)</f>
        <v>161050</v>
      </c>
      <c r="G876">
        <f>VLOOKUP($A876,Zinc!$A:$D,2,FALSE)</f>
        <v>2832</v>
      </c>
      <c r="H876">
        <f>VLOOKUP($A876,Zinc!$A:$D,4,FALSE)</f>
        <v>260550</v>
      </c>
      <c r="I876">
        <f>VLOOKUP($A876,'EUR-USD'!$A:$B,2,FALSE)</f>
        <v>1.1896</v>
      </c>
      <c r="J876">
        <f>VLOOKUP($A876,'USD-INR'!$A:$F,2,FALSE)</f>
        <v>74.2</v>
      </c>
      <c r="K876">
        <f>VLOOKUP($A876,'USD-INR'!$A:$F,6,FALSE)</f>
        <v>2470000</v>
      </c>
      <c r="L876">
        <f>VLOOKUP($A876,Coal!$A:$D,4,FALSE)</f>
        <v>1.1071428571428572</v>
      </c>
      <c r="M876">
        <f>VLOOKUP($A876,'Crude Oil - WTI'!$A:$F,2,FALSE)</f>
        <v>73.66</v>
      </c>
      <c r="N876">
        <f>VLOOKUP($A876,'Crude Oil - WTI'!$A:$F,6,FALSE)</f>
        <v>123660</v>
      </c>
      <c r="O876">
        <f>VLOOKUP($A876,'Natural Gas'!$A:$F,2,FALSE)</f>
        <v>3.1909999999999998</v>
      </c>
      <c r="P876">
        <f>VLOOKUP($A876,'Natural Gas'!$A:$F,6,FALSE)</f>
        <v>103040</v>
      </c>
      <c r="Q876">
        <f>VLOOKUP($A876,'Crude Oil - Brent'!$A:$F,2,FALSE)</f>
        <v>74.900000000000006</v>
      </c>
      <c r="R876">
        <f>VLOOKUP($A876,'Crude Oil - Brent'!$A:$F,6,FALSE)</f>
        <v>265470</v>
      </c>
    </row>
    <row r="877" spans="1:18" x14ac:dyDescent="0.3">
      <c r="A877" s="48">
        <v>44369</v>
      </c>
      <c r="B877" s="49">
        <v>18000</v>
      </c>
      <c r="C877">
        <f>VLOOKUP($A877,Aluminium!$A:$D,2,FALSE)</f>
        <v>2375.5</v>
      </c>
      <c r="D877">
        <f>VLOOKUP($A877,Aluminium!$A:$D,4,FALSE)</f>
        <v>1623850</v>
      </c>
      <c r="E877">
        <f>VLOOKUP($A877,Copper!$A:$D,2,FALSE)</f>
        <v>9190.5</v>
      </c>
      <c r="F877">
        <f>VLOOKUP($A877,Copper!$A:$D,4,FALSE)</f>
        <v>160950</v>
      </c>
      <c r="G877">
        <f>VLOOKUP($A877,Zinc!$A:$D,2,FALSE)</f>
        <v>2841</v>
      </c>
      <c r="H877">
        <f>VLOOKUP($A877,Zinc!$A:$D,4,FALSE)</f>
        <v>259975</v>
      </c>
      <c r="I877">
        <f>VLOOKUP($A877,'EUR-USD'!$A:$B,2,FALSE)</f>
        <v>1.1893</v>
      </c>
      <c r="J877">
        <f>VLOOKUP($A877,'USD-INR'!$A:$F,2,FALSE)</f>
        <v>74.37</v>
      </c>
      <c r="K877">
        <f>VLOOKUP($A877,'USD-INR'!$A:$F,6,FALSE)</f>
        <v>2150000</v>
      </c>
      <c r="L877">
        <f>VLOOKUP($A877,Coal!$A:$D,4,FALSE)</f>
        <v>1.0925104208686298</v>
      </c>
      <c r="M877">
        <f>VLOOKUP($A877,'Crude Oil - WTI'!$A:$F,2,FALSE)</f>
        <v>73.06</v>
      </c>
      <c r="N877">
        <f>VLOOKUP($A877,'Crude Oil - WTI'!$A:$F,6,FALSE)</f>
        <v>29000</v>
      </c>
      <c r="O877">
        <f>VLOOKUP($A877,'Natural Gas'!$A:$F,2,FALSE)</f>
        <v>3.258</v>
      </c>
      <c r="P877">
        <f>VLOOKUP($A877,'Natural Gas'!$A:$F,6,FALSE)</f>
        <v>77090</v>
      </c>
      <c r="Q877">
        <f>VLOOKUP($A877,'Crude Oil - Brent'!$A:$F,2,FALSE)</f>
        <v>74.81</v>
      </c>
      <c r="R877">
        <f>VLOOKUP($A877,'Crude Oil - Brent'!$A:$F,6,FALSE)</f>
        <v>294720</v>
      </c>
    </row>
    <row r="878" spans="1:18" x14ac:dyDescent="0.3">
      <c r="A878" s="48">
        <v>44370</v>
      </c>
      <c r="B878" s="49">
        <v>18000</v>
      </c>
      <c r="C878">
        <f>VLOOKUP($A878,Aluminium!$A:$D,2,FALSE)</f>
        <v>2386.5</v>
      </c>
      <c r="D878">
        <f>VLOOKUP($A878,Aluminium!$A:$D,4,FALSE)</f>
        <v>1616325</v>
      </c>
      <c r="E878">
        <f>VLOOKUP($A878,Copper!$A:$D,2,FALSE)</f>
        <v>9289.5</v>
      </c>
      <c r="F878">
        <f>VLOOKUP($A878,Copper!$A:$D,4,FALSE)</f>
        <v>159800</v>
      </c>
      <c r="G878">
        <f>VLOOKUP($A878,Zinc!$A:$D,2,FALSE)</f>
        <v>2869</v>
      </c>
      <c r="H878">
        <f>VLOOKUP($A878,Zinc!$A:$D,4,FALSE)</f>
        <v>258600</v>
      </c>
      <c r="I878">
        <f>VLOOKUP($A878,'EUR-USD'!$A:$B,2,FALSE)</f>
        <v>1.1940999999999999</v>
      </c>
      <c r="J878">
        <f>VLOOKUP($A878,'USD-INR'!$A:$F,2,FALSE)</f>
        <v>74.31</v>
      </c>
      <c r="K878">
        <f>VLOOKUP($A878,'USD-INR'!$A:$F,6,FALSE)</f>
        <v>2089999.9999999998</v>
      </c>
      <c r="L878">
        <f>VLOOKUP($A878,Coal!$A:$D,4,FALSE)</f>
        <v>1.097429686448661</v>
      </c>
      <c r="M878">
        <f>VLOOKUP($A878,'Crude Oil - WTI'!$A:$F,2,FALSE)</f>
        <v>73.08</v>
      </c>
      <c r="N878">
        <f>VLOOKUP($A878,'Crude Oil - WTI'!$A:$F,6,FALSE)</f>
        <v>429210</v>
      </c>
      <c r="O878">
        <f>VLOOKUP($A878,'Natural Gas'!$A:$F,2,FALSE)</f>
        <v>3.3330000000000002</v>
      </c>
      <c r="P878">
        <f>VLOOKUP($A878,'Natural Gas'!$A:$F,6,FALSE)</f>
        <v>75390</v>
      </c>
      <c r="Q878">
        <f>VLOOKUP($A878,'Crude Oil - Brent'!$A:$F,2,FALSE)</f>
        <v>75.19</v>
      </c>
      <c r="R878">
        <f>VLOOKUP($A878,'Crude Oil - Brent'!$A:$F,6,FALSE)</f>
        <v>229040</v>
      </c>
    </row>
    <row r="879" spans="1:18" x14ac:dyDescent="0.3">
      <c r="A879" s="48">
        <v>44371</v>
      </c>
      <c r="B879" s="49">
        <v>18000</v>
      </c>
      <c r="C879">
        <f>VLOOKUP($A879,Aluminium!$A:$D,2,FALSE)</f>
        <v>2397.5</v>
      </c>
      <c r="D879">
        <f>VLOOKUP($A879,Aluminium!$A:$D,4,FALSE)</f>
        <v>1609100</v>
      </c>
      <c r="E879">
        <f>VLOOKUP($A879,Copper!$A:$D,2,FALSE)</f>
        <v>9390.5</v>
      </c>
      <c r="F879">
        <f>VLOOKUP($A879,Copper!$A:$D,4,FALSE)</f>
        <v>192975</v>
      </c>
      <c r="G879">
        <f>VLOOKUP($A879,Zinc!$A:$D,2,FALSE)</f>
        <v>2896</v>
      </c>
      <c r="H879">
        <f>VLOOKUP($A879,Zinc!$A:$D,4,FALSE)</f>
        <v>258000</v>
      </c>
      <c r="I879">
        <f>VLOOKUP($A879,'EUR-USD'!$A:$B,2,FALSE)</f>
        <v>1.1936</v>
      </c>
      <c r="J879">
        <f>VLOOKUP($A879,'USD-INR'!$A:$F,2,FALSE)</f>
        <v>74.209999999999994</v>
      </c>
      <c r="K879">
        <f>VLOOKUP($A879,'USD-INR'!$A:$F,6,FALSE)</f>
        <v>1620000</v>
      </c>
      <c r="L879">
        <f>VLOOKUP($A879,Coal!$A:$D,4,FALSE)</f>
        <v>1.0995822665408974</v>
      </c>
      <c r="M879">
        <f>VLOOKUP($A879,'Crude Oil - WTI'!$A:$F,2,FALSE)</f>
        <v>73.3</v>
      </c>
      <c r="N879">
        <f>VLOOKUP($A879,'Crude Oil - WTI'!$A:$F,6,FALSE)</f>
        <v>334830</v>
      </c>
      <c r="O879">
        <f>VLOOKUP($A879,'Natural Gas'!$A:$F,2,FALSE)</f>
        <v>3.4180000000000001</v>
      </c>
      <c r="P879">
        <f>VLOOKUP($A879,'Natural Gas'!$A:$F,6,FALSE)</f>
        <v>49400</v>
      </c>
      <c r="Q879">
        <f>VLOOKUP($A879,'Crude Oil - Brent'!$A:$F,2,FALSE)</f>
        <v>75.56</v>
      </c>
      <c r="R879">
        <f>VLOOKUP($A879,'Crude Oil - Brent'!$A:$F,6,FALSE)</f>
        <v>165050</v>
      </c>
    </row>
    <row r="880" spans="1:18" x14ac:dyDescent="0.3">
      <c r="A880" s="48">
        <v>44372</v>
      </c>
      <c r="B880" s="49">
        <v>18000</v>
      </c>
      <c r="C880">
        <f>VLOOKUP($A880,Aluminium!$A:$D,2,FALSE)</f>
        <v>2451</v>
      </c>
      <c r="D880">
        <f>VLOOKUP($A880,Aluminium!$A:$D,4,FALSE)</f>
        <v>1596450</v>
      </c>
      <c r="E880">
        <f>VLOOKUP($A880,Copper!$A:$D,2,FALSE)</f>
        <v>9432.5</v>
      </c>
      <c r="F880">
        <f>VLOOKUP($A880,Copper!$A:$D,4,FALSE)</f>
        <v>210975</v>
      </c>
      <c r="G880">
        <f>VLOOKUP($A880,Zinc!$A:$D,2,FALSE)</f>
        <v>2876.5</v>
      </c>
      <c r="H880">
        <f>VLOOKUP($A880,Zinc!$A:$D,4,FALSE)</f>
        <v>257450</v>
      </c>
      <c r="I880">
        <f>VLOOKUP($A880,'EUR-USD'!$A:$B,2,FALSE)</f>
        <v>1.1941999999999999</v>
      </c>
      <c r="J880">
        <f>VLOOKUP($A880,'USD-INR'!$A:$F,2,FALSE)</f>
        <v>74.22</v>
      </c>
      <c r="K880">
        <f>VLOOKUP($A880,'USD-INR'!$A:$F,6,FALSE)</f>
        <v>1640000</v>
      </c>
      <c r="L880">
        <f>VLOOKUP($A880,Coal!$A:$D,4,FALSE)</f>
        <v>1.1068445163028835</v>
      </c>
      <c r="M880">
        <f>VLOOKUP($A880,'Crude Oil - WTI'!$A:$F,2,FALSE)</f>
        <v>74.05</v>
      </c>
      <c r="N880">
        <f>VLOOKUP($A880,'Crude Oil - WTI'!$A:$F,6,FALSE)</f>
        <v>364720</v>
      </c>
      <c r="O880">
        <f>VLOOKUP($A880,'Natural Gas'!$A:$F,2,FALSE)</f>
        <v>3.496</v>
      </c>
      <c r="P880">
        <f>VLOOKUP($A880,'Natural Gas'!$A:$F,6,FALSE)</f>
        <v>39080</v>
      </c>
      <c r="Q880">
        <f>VLOOKUP($A880,'Crude Oil - Brent'!$A:$F,2,FALSE)</f>
        <v>76.180000000000007</v>
      </c>
      <c r="R880">
        <f>VLOOKUP($A880,'Crude Oil - Brent'!$A:$F,6,FALSE)</f>
        <v>172410</v>
      </c>
    </row>
    <row r="881" spans="1:18" x14ac:dyDescent="0.3">
      <c r="A881" s="48">
        <v>44375</v>
      </c>
      <c r="B881" s="49">
        <v>18000</v>
      </c>
      <c r="C881">
        <f>VLOOKUP($A881,Aluminium!$A:$D,2,FALSE)</f>
        <v>2458</v>
      </c>
      <c r="D881">
        <f>VLOOKUP($A881,Aluminium!$A:$D,4,FALSE)</f>
        <v>1586150</v>
      </c>
      <c r="E881">
        <f>VLOOKUP($A881,Copper!$A:$D,2,FALSE)</f>
        <v>9333.5</v>
      </c>
      <c r="F881">
        <f>VLOOKUP($A881,Copper!$A:$D,4,FALSE)</f>
        <v>210925</v>
      </c>
      <c r="G881">
        <f>VLOOKUP($A881,Zinc!$A:$D,2,FALSE)</f>
        <v>2883</v>
      </c>
      <c r="H881">
        <f>VLOOKUP($A881,Zinc!$A:$D,4,FALSE)</f>
        <v>255675</v>
      </c>
      <c r="I881">
        <f>VLOOKUP($A881,'EUR-USD'!$A:$B,2,FALSE)</f>
        <v>1.1908000000000001</v>
      </c>
      <c r="J881">
        <f>VLOOKUP($A881,'USD-INR'!$A:$F,2,FALSE)</f>
        <v>74.2</v>
      </c>
      <c r="K881">
        <f>VLOOKUP($A881,'USD-INR'!$A:$F,6,FALSE)</f>
        <v>1060000</v>
      </c>
      <c r="L881">
        <f>VLOOKUP($A881,Coal!$A:$D,4,FALSE)</f>
        <v>1.1071428571428572</v>
      </c>
      <c r="M881">
        <f>VLOOKUP($A881,'Crude Oil - WTI'!$A:$F,2,FALSE)</f>
        <v>72.91</v>
      </c>
      <c r="N881">
        <f>VLOOKUP($A881,'Crude Oil - WTI'!$A:$F,6,FALSE)</f>
        <v>354700</v>
      </c>
      <c r="O881">
        <f>VLOOKUP($A881,'Natural Gas'!$A:$F,2,FALSE)</f>
        <v>3.617</v>
      </c>
      <c r="P881">
        <f>VLOOKUP($A881,'Natural Gas'!$A:$F,6,FALSE)</f>
        <v>6840</v>
      </c>
      <c r="Q881">
        <f>VLOOKUP($A881,'Crude Oil - Brent'!$A:$F,2,FALSE)</f>
        <v>74.680000000000007</v>
      </c>
      <c r="R881">
        <f>VLOOKUP($A881,'Crude Oil - Brent'!$A:$F,6,FALSE)</f>
        <v>142110</v>
      </c>
    </row>
    <row r="882" spans="1:18" x14ac:dyDescent="0.3">
      <c r="A882" s="48">
        <v>44376</v>
      </c>
      <c r="B882" s="49">
        <v>18000</v>
      </c>
      <c r="C882">
        <f>VLOOKUP($A882,Aluminium!$A:$D,2,FALSE)</f>
        <v>2518.5</v>
      </c>
      <c r="D882">
        <f>VLOOKUP($A882,Aluminium!$A:$D,4,FALSE)</f>
        <v>1577175</v>
      </c>
      <c r="E882">
        <f>VLOOKUP($A882,Copper!$A:$D,2,FALSE)</f>
        <v>9225.5</v>
      </c>
      <c r="F882">
        <f>VLOOKUP($A882,Copper!$A:$D,4,FALSE)</f>
        <v>210350</v>
      </c>
      <c r="G882">
        <f>VLOOKUP($A882,Zinc!$A:$D,2,FALSE)</f>
        <v>2924</v>
      </c>
      <c r="H882">
        <f>VLOOKUP($A882,Zinc!$A:$D,4,FALSE)</f>
        <v>254675</v>
      </c>
      <c r="I882">
        <f>VLOOKUP($A882,'EUR-USD'!$A:$B,2,FALSE)</f>
        <v>1.1890000000000001</v>
      </c>
      <c r="J882">
        <f>VLOOKUP($A882,'USD-INR'!$A:$F,2,FALSE)</f>
        <v>74.5</v>
      </c>
      <c r="K882">
        <f>VLOOKUP($A882,'USD-INR'!$A:$F,6,FALSE)</f>
        <v>1280000</v>
      </c>
      <c r="L882">
        <f>VLOOKUP($A882,Coal!$A:$D,4,FALSE)</f>
        <v>1.1046979865771811</v>
      </c>
      <c r="M882">
        <f>VLOOKUP($A882,'Crude Oil - WTI'!$A:$F,2,FALSE)</f>
        <v>72.98</v>
      </c>
      <c r="N882">
        <f>VLOOKUP($A882,'Crude Oil - WTI'!$A:$F,6,FALSE)</f>
        <v>321450</v>
      </c>
      <c r="O882">
        <f>VLOOKUP($A882,'Natural Gas'!$A:$F,2,FALSE)</f>
        <v>3.63</v>
      </c>
      <c r="P882">
        <f>VLOOKUP($A882,'Natural Gas'!$A:$F,6,FALSE)</f>
        <v>205480</v>
      </c>
      <c r="Q882">
        <f>VLOOKUP($A882,'Crude Oil - Brent'!$A:$F,2,FALSE)</f>
        <v>74.760000000000005</v>
      </c>
      <c r="R882">
        <f>VLOOKUP($A882,'Crude Oil - Brent'!$A:$F,6,FALSE)</f>
        <v>94940</v>
      </c>
    </row>
    <row r="883" spans="1:18" x14ac:dyDescent="0.3">
      <c r="A883" s="48">
        <v>44377</v>
      </c>
      <c r="B883" s="49">
        <v>18000</v>
      </c>
      <c r="C883">
        <f>VLOOKUP($A883,Aluminium!$A:$D,2,FALSE)</f>
        <v>2523</v>
      </c>
      <c r="D883">
        <f>VLOOKUP($A883,Aluminium!$A:$D,4,FALSE)</f>
        <v>1578075</v>
      </c>
      <c r="E883">
        <f>VLOOKUP($A883,Copper!$A:$D,2,FALSE)</f>
        <v>9385</v>
      </c>
      <c r="F883">
        <f>VLOOKUP($A883,Copper!$A:$D,4,FALSE)</f>
        <v>211525</v>
      </c>
      <c r="G883">
        <f>VLOOKUP($A883,Zinc!$A:$D,2,FALSE)</f>
        <v>2945.5</v>
      </c>
      <c r="H883">
        <f>VLOOKUP($A883,Zinc!$A:$D,4,FALSE)</f>
        <v>254025</v>
      </c>
      <c r="I883">
        <f>VLOOKUP($A883,'EUR-USD'!$A:$B,2,FALSE)</f>
        <v>1.1894</v>
      </c>
      <c r="J883">
        <f>VLOOKUP($A883,'USD-INR'!$A:$F,2,FALSE)</f>
        <v>74.540000000000006</v>
      </c>
      <c r="K883">
        <f>VLOOKUP($A883,'USD-INR'!$A:$F,6,FALSE)</f>
        <v>1960000</v>
      </c>
      <c r="L883">
        <f>VLOOKUP($A883,Coal!$A:$D,4,FALSE)</f>
        <v>1.0927019050174402</v>
      </c>
      <c r="M883">
        <f>VLOOKUP($A883,'Crude Oil - WTI'!$A:$F,2,FALSE)</f>
        <v>73.47</v>
      </c>
      <c r="N883">
        <f>VLOOKUP($A883,'Crude Oil - WTI'!$A:$F,6,FALSE)</f>
        <v>383630</v>
      </c>
      <c r="O883">
        <f>VLOOKUP($A883,'Natural Gas'!$A:$F,2,FALSE)</f>
        <v>3.65</v>
      </c>
      <c r="P883">
        <f>VLOOKUP($A883,'Natural Gas'!$A:$F,6,FALSE)</f>
        <v>187010</v>
      </c>
      <c r="Q883">
        <f>VLOOKUP($A883,'Crude Oil - Brent'!$A:$F,2,FALSE)</f>
        <v>75.13</v>
      </c>
      <c r="R883">
        <f>VLOOKUP($A883,'Crude Oil - Brent'!$A:$F,6,FALSE)</f>
        <v>15060</v>
      </c>
    </row>
    <row r="884" spans="1:18" x14ac:dyDescent="0.3">
      <c r="A884" s="48">
        <v>44378</v>
      </c>
      <c r="B884" s="49">
        <v>18000</v>
      </c>
      <c r="C884">
        <f>VLOOKUP($A884,Aluminium!$A:$D,2,FALSE)</f>
        <v>2481</v>
      </c>
      <c r="D884">
        <f>VLOOKUP($A884,Aluminium!$A:$D,4,FALSE)</f>
        <v>1568900</v>
      </c>
      <c r="E884">
        <f>VLOOKUP($A884,Copper!$A:$D,2,FALSE)</f>
        <v>9342</v>
      </c>
      <c r="F884">
        <f>VLOOKUP($A884,Copper!$A:$D,4,FALSE)</f>
        <v>211975</v>
      </c>
      <c r="G884">
        <f>VLOOKUP($A884,Zinc!$A:$D,2,FALSE)</f>
        <v>2936.5</v>
      </c>
      <c r="H884">
        <f>VLOOKUP($A884,Zinc!$A:$D,4,FALSE)</f>
        <v>253600</v>
      </c>
      <c r="I884">
        <f>VLOOKUP($A884,'EUR-USD'!$A:$B,2,FALSE)</f>
        <v>1.1877</v>
      </c>
      <c r="J884">
        <f>VLOOKUP($A884,'USD-INR'!$A:$F,2,FALSE)</f>
        <v>74.75</v>
      </c>
      <c r="K884">
        <f>VLOOKUP($A884,'USD-INR'!$A:$F,6,FALSE)</f>
        <v>1690000</v>
      </c>
      <c r="L884">
        <f>VLOOKUP($A884,Coal!$A:$D,4,FALSE)</f>
        <v>1.0943143812709031</v>
      </c>
      <c r="M884">
        <f>VLOOKUP($A884,'Crude Oil - WTI'!$A:$F,2,FALSE)</f>
        <v>75.23</v>
      </c>
      <c r="N884">
        <f>VLOOKUP($A884,'Crude Oil - WTI'!$A:$F,6,FALSE)</f>
        <v>615680</v>
      </c>
      <c r="O884">
        <f>VLOOKUP($A884,'Natural Gas'!$A:$F,2,FALSE)</f>
        <v>3.661</v>
      </c>
      <c r="P884">
        <f>VLOOKUP($A884,'Natural Gas'!$A:$F,6,FALSE)</f>
        <v>149420</v>
      </c>
      <c r="Q884">
        <f>VLOOKUP($A884,'Crude Oil - Brent'!$A:$F,2,FALSE)</f>
        <v>75.84</v>
      </c>
      <c r="R884">
        <f>VLOOKUP($A884,'Crude Oil - Brent'!$A:$F,6,FALSE)</f>
        <v>405160</v>
      </c>
    </row>
    <row r="885" spans="1:18" x14ac:dyDescent="0.3">
      <c r="A885" s="48">
        <v>44379</v>
      </c>
      <c r="B885" s="49">
        <v>18000</v>
      </c>
      <c r="C885">
        <f>VLOOKUP($A885,Aluminium!$A:$D,2,FALSE)</f>
        <v>2519.5</v>
      </c>
      <c r="D885">
        <f>VLOOKUP($A885,Aluminium!$A:$D,4,FALSE)</f>
        <v>1562950</v>
      </c>
      <c r="E885">
        <f>VLOOKUP($A885,Copper!$A:$D,2,FALSE)</f>
        <v>9296.5</v>
      </c>
      <c r="F885">
        <f>VLOOKUP($A885,Copper!$A:$D,4,FALSE)</f>
        <v>211950</v>
      </c>
      <c r="G885">
        <f>VLOOKUP($A885,Zinc!$A:$D,2,FALSE)</f>
        <v>2917</v>
      </c>
      <c r="H885">
        <f>VLOOKUP($A885,Zinc!$A:$D,4,FALSE)</f>
        <v>253075</v>
      </c>
      <c r="I885">
        <f>VLOOKUP($A885,'EUR-USD'!$A:$B,2,FALSE)</f>
        <v>1.1821999999999999</v>
      </c>
      <c r="J885">
        <f>VLOOKUP($A885,'USD-INR'!$A:$F,2,FALSE)</f>
        <v>74.91</v>
      </c>
      <c r="K885">
        <f>VLOOKUP($A885,'USD-INR'!$A:$F,6,FALSE)</f>
        <v>2170000</v>
      </c>
      <c r="L885">
        <f>VLOOKUP($A885,Coal!$A:$D,4,FALSE)</f>
        <v>1.091977039113603</v>
      </c>
      <c r="M885">
        <f>VLOOKUP($A885,'Crude Oil - WTI'!$A:$F,2,FALSE)</f>
        <v>75.16</v>
      </c>
      <c r="N885">
        <f>VLOOKUP($A885,'Crude Oil - WTI'!$A:$F,6,FALSE)</f>
        <v>377530</v>
      </c>
      <c r="O885">
        <f>VLOOKUP($A885,'Natural Gas'!$A:$F,2,FALSE)</f>
        <v>3.7</v>
      </c>
      <c r="P885">
        <f>VLOOKUP($A885,'Natural Gas'!$A:$F,6,FALSE)</f>
        <v>111460</v>
      </c>
      <c r="Q885">
        <f>VLOOKUP($A885,'Crude Oil - Brent'!$A:$F,2,FALSE)</f>
        <v>76.17</v>
      </c>
      <c r="R885">
        <f>VLOOKUP($A885,'Crude Oil - Brent'!$A:$F,6,FALSE)</f>
        <v>236220</v>
      </c>
    </row>
    <row r="886" spans="1:18" x14ac:dyDescent="0.3">
      <c r="A886" s="48">
        <v>44382</v>
      </c>
      <c r="B886" s="49">
        <v>18000</v>
      </c>
      <c r="C886">
        <f>VLOOKUP($A886,Aluminium!$A:$D,2,FALSE)</f>
        <v>2539.5</v>
      </c>
      <c r="D886">
        <f>VLOOKUP($A886,Aluminium!$A:$D,4,FALSE)</f>
        <v>1552250</v>
      </c>
      <c r="E886">
        <f>VLOOKUP($A886,Copper!$A:$D,2,FALSE)</f>
        <v>9432</v>
      </c>
      <c r="F886">
        <f>VLOOKUP($A886,Copper!$A:$D,4,FALSE)</f>
        <v>212475</v>
      </c>
      <c r="G886">
        <f>VLOOKUP($A886,Zinc!$A:$D,2,FALSE)</f>
        <v>2938</v>
      </c>
      <c r="H886">
        <f>VLOOKUP($A886,Zinc!$A:$D,4,FALSE)</f>
        <v>252300</v>
      </c>
      <c r="I886">
        <f>VLOOKUP($A886,'EUR-USD'!$A:$B,2,FALSE)</f>
        <v>1.1873</v>
      </c>
      <c r="J886">
        <f>VLOOKUP($A886,'USD-INR'!$A:$F,2,FALSE)</f>
        <v>74.48</v>
      </c>
      <c r="K886">
        <f>VLOOKUP($A886,'USD-INR'!$A:$F,6,FALSE)</f>
        <v>2000000</v>
      </c>
      <c r="L886">
        <f>VLOOKUP($A886,Coal!$A:$D,4,FALSE)</f>
        <v>1.1090225563909772</v>
      </c>
      <c r="M886">
        <f>VLOOKUP($A886,'Crude Oil - WTI'!$A:$F,2,FALSE)</f>
        <v>76.25</v>
      </c>
      <c r="N886">
        <f>AVERAGE(N885,N887)</f>
        <v>545785</v>
      </c>
      <c r="O886">
        <f>VLOOKUP($A886,'Natural Gas'!$A:$F,2,FALSE)</f>
        <v>3.79</v>
      </c>
      <c r="P886">
        <f>AVERAGE(P885,P887)</f>
        <v>131845</v>
      </c>
      <c r="Q886">
        <f>VLOOKUP($A886,'Crude Oil - Brent'!$A:$F,2,FALSE)</f>
        <v>77.16</v>
      </c>
      <c r="R886">
        <f>VLOOKUP($A886,'Crude Oil - Brent'!$A:$F,6,FALSE)</f>
        <v>157220</v>
      </c>
    </row>
    <row r="887" spans="1:18" x14ac:dyDescent="0.3">
      <c r="A887" s="48">
        <v>44383</v>
      </c>
      <c r="B887" s="49">
        <v>18000</v>
      </c>
      <c r="C887">
        <f>VLOOKUP($A887,Aluminium!$A:$D,2,FALSE)</f>
        <v>2529.5</v>
      </c>
      <c r="D887">
        <f>VLOOKUP($A887,Aluminium!$A:$D,4,FALSE)</f>
        <v>1538725</v>
      </c>
      <c r="E887">
        <f>VLOOKUP($A887,Copper!$A:$D,2,FALSE)</f>
        <v>9528</v>
      </c>
      <c r="F887">
        <f>VLOOKUP($A887,Copper!$A:$D,4,FALSE)</f>
        <v>212325</v>
      </c>
      <c r="G887">
        <f>VLOOKUP($A887,Zinc!$A:$D,2,FALSE)</f>
        <v>2949.5</v>
      </c>
      <c r="H887">
        <f>VLOOKUP($A887,Zinc!$A:$D,4,FALSE)</f>
        <v>252125</v>
      </c>
      <c r="I887">
        <f>VLOOKUP($A887,'EUR-USD'!$A:$B,2,FALSE)</f>
        <v>1.1839999999999999</v>
      </c>
      <c r="J887">
        <f>VLOOKUP($A887,'USD-INR'!$A:$F,2,FALSE)</f>
        <v>74.69</v>
      </c>
      <c r="K887">
        <f>VLOOKUP($A887,'USD-INR'!$A:$F,6,FALSE)</f>
        <v>2130000</v>
      </c>
      <c r="L887">
        <f>VLOOKUP($A887,Coal!$A:$D,4,FALSE)</f>
        <v>1.1199625117150891</v>
      </c>
      <c r="M887">
        <f>VLOOKUP($A887,'Crude Oil - WTI'!$A:$F,2,FALSE)</f>
        <v>73.37</v>
      </c>
      <c r="N887">
        <f>VLOOKUP($A887,'Crude Oil - WTI'!$A:$F,6,FALSE)</f>
        <v>714040</v>
      </c>
      <c r="O887">
        <f>VLOOKUP($A887,'Natural Gas'!$A:$F,2,FALSE)</f>
        <v>3.637</v>
      </c>
      <c r="P887">
        <f>VLOOKUP($A887,'Natural Gas'!$A:$F,6,FALSE)</f>
        <v>152230</v>
      </c>
      <c r="Q887">
        <f>VLOOKUP($A887,'Crude Oil - Brent'!$A:$F,2,FALSE)</f>
        <v>74.53</v>
      </c>
      <c r="R887">
        <f>VLOOKUP($A887,'Crude Oil - Brent'!$A:$F,6,FALSE)</f>
        <v>410700</v>
      </c>
    </row>
    <row r="888" spans="1:18" x14ac:dyDescent="0.3">
      <c r="A888" s="48">
        <v>44384</v>
      </c>
      <c r="B888" s="49">
        <v>18000</v>
      </c>
      <c r="C888">
        <f>VLOOKUP($A888,Aluminium!$A:$D,2,FALSE)</f>
        <v>2508.5</v>
      </c>
      <c r="D888">
        <f>VLOOKUP($A888,Aluminium!$A:$D,4,FALSE)</f>
        <v>1526275</v>
      </c>
      <c r="E888">
        <f>VLOOKUP($A888,Copper!$A:$D,2,FALSE)</f>
        <v>9451.5</v>
      </c>
      <c r="F888">
        <f>VLOOKUP($A888,Copper!$A:$D,4,FALSE)</f>
        <v>214575</v>
      </c>
      <c r="G888">
        <f>VLOOKUP($A888,Zinc!$A:$D,2,FALSE)</f>
        <v>2944</v>
      </c>
      <c r="H888">
        <f>VLOOKUP($A888,Zinc!$A:$D,4,FALSE)</f>
        <v>251575</v>
      </c>
      <c r="I888">
        <f>VLOOKUP($A888,'EUR-USD'!$A:$B,2,FALSE)</f>
        <v>1.1822999999999999</v>
      </c>
      <c r="J888">
        <f>VLOOKUP($A888,'USD-INR'!$A:$F,2,FALSE)</f>
        <v>74.819999999999993</v>
      </c>
      <c r="K888">
        <f>VLOOKUP($A888,'USD-INR'!$A:$F,6,FALSE)</f>
        <v>2210000</v>
      </c>
      <c r="L888">
        <f>VLOOKUP($A888,Coal!$A:$D,4,FALSE)</f>
        <v>1.1253675487837478</v>
      </c>
      <c r="M888">
        <f>VLOOKUP($A888,'Crude Oil - WTI'!$A:$F,2,FALSE)</f>
        <v>72.2</v>
      </c>
      <c r="N888">
        <f>VLOOKUP($A888,'Crude Oil - WTI'!$A:$F,6,FALSE)</f>
        <v>607970</v>
      </c>
      <c r="O888">
        <f>VLOOKUP($A888,'Natural Gas'!$A:$F,2,FALSE)</f>
        <v>3.5960000000000001</v>
      </c>
      <c r="P888">
        <f>VLOOKUP($A888,'Natural Gas'!$A:$F,6,FALSE)</f>
        <v>124620</v>
      </c>
      <c r="Q888">
        <f>VLOOKUP($A888,'Crude Oil - Brent'!$A:$F,2,FALSE)</f>
        <v>73.430000000000007</v>
      </c>
      <c r="R888">
        <f>VLOOKUP($A888,'Crude Oil - Brent'!$A:$F,6,FALSE)</f>
        <v>387430</v>
      </c>
    </row>
    <row r="889" spans="1:18" x14ac:dyDescent="0.3">
      <c r="A889" s="48">
        <v>44385</v>
      </c>
      <c r="B889" s="49">
        <v>18000</v>
      </c>
      <c r="C889">
        <f>VLOOKUP($A889,Aluminium!$A:$D,2,FALSE)</f>
        <v>2435</v>
      </c>
      <c r="D889">
        <f>VLOOKUP($A889,Aluminium!$A:$D,4,FALSE)</f>
        <v>1517200</v>
      </c>
      <c r="E889">
        <f>VLOOKUP($A889,Copper!$A:$D,2,FALSE)</f>
        <v>9264.5</v>
      </c>
      <c r="F889">
        <f>VLOOKUP($A889,Copper!$A:$D,4,FALSE)</f>
        <v>214575</v>
      </c>
      <c r="G889">
        <f>VLOOKUP($A889,Zinc!$A:$D,2,FALSE)</f>
        <v>2912</v>
      </c>
      <c r="H889">
        <f>VLOOKUP($A889,Zinc!$A:$D,4,FALSE)</f>
        <v>251300</v>
      </c>
      <c r="I889">
        <f>VLOOKUP($A889,'EUR-USD'!$A:$B,2,FALSE)</f>
        <v>1.1835</v>
      </c>
      <c r="J889">
        <f>VLOOKUP($A889,'USD-INR'!$A:$F,2,FALSE)</f>
        <v>74.95</v>
      </c>
      <c r="K889">
        <f>VLOOKUP($A889,'USD-INR'!$A:$F,6,FALSE)</f>
        <v>2210000</v>
      </c>
      <c r="L889">
        <f>VLOOKUP($A889,Coal!$A:$D,4,FALSE)</f>
        <v>1.1227484989993328</v>
      </c>
      <c r="M889">
        <f>VLOOKUP($A889,'Crude Oil - WTI'!$A:$F,2,FALSE)</f>
        <v>72.94</v>
      </c>
      <c r="N889">
        <f>VLOOKUP($A889,'Crude Oil - WTI'!$A:$F,6,FALSE)</f>
        <v>529690</v>
      </c>
      <c r="O889">
        <f>VLOOKUP($A889,'Natural Gas'!$A:$F,2,FALSE)</f>
        <v>3.6880000000000002</v>
      </c>
      <c r="P889">
        <f>VLOOKUP($A889,'Natural Gas'!$A:$F,6,FALSE)</f>
        <v>148550</v>
      </c>
      <c r="Q889">
        <f>VLOOKUP($A889,'Crude Oil - Brent'!$A:$F,2,FALSE)</f>
        <v>74.12</v>
      </c>
      <c r="R889">
        <f>VLOOKUP($A889,'Crude Oil - Brent'!$A:$F,6,FALSE)</f>
        <v>314340</v>
      </c>
    </row>
    <row r="890" spans="1:18" x14ac:dyDescent="0.3">
      <c r="A890" s="48">
        <v>44386</v>
      </c>
      <c r="B890" s="49">
        <v>18000</v>
      </c>
      <c r="C890">
        <f>VLOOKUP($A890,Aluminium!$A:$D,2,FALSE)</f>
        <v>2470</v>
      </c>
      <c r="D890">
        <f>VLOOKUP($A890,Aluminium!$A:$D,4,FALSE)</f>
        <v>1506675</v>
      </c>
      <c r="E890">
        <f>VLOOKUP($A890,Copper!$A:$D,2,FALSE)</f>
        <v>9437.5</v>
      </c>
      <c r="F890">
        <f>VLOOKUP($A890,Copper!$A:$D,4,FALSE)</f>
        <v>216800</v>
      </c>
      <c r="G890">
        <f>VLOOKUP($A890,Zinc!$A:$D,2,FALSE)</f>
        <v>2955</v>
      </c>
      <c r="H890">
        <f>VLOOKUP($A890,Zinc!$A:$D,4,FALSE)</f>
        <v>251200</v>
      </c>
      <c r="I890">
        <f>VLOOKUP($A890,'EUR-USD'!$A:$B,2,FALSE)</f>
        <v>1.1856</v>
      </c>
      <c r="J890">
        <f>VLOOKUP($A890,'USD-INR'!$A:$F,2,FALSE)</f>
        <v>74.78</v>
      </c>
      <c r="K890">
        <f>VLOOKUP($A890,'USD-INR'!$A:$F,6,FALSE)</f>
        <v>1580000</v>
      </c>
      <c r="L890">
        <f>VLOOKUP($A890,Coal!$A:$D,4,FALSE)</f>
        <v>1.1192832308103771</v>
      </c>
      <c r="M890">
        <f>VLOOKUP($A890,'Crude Oil - WTI'!$A:$F,2,FALSE)</f>
        <v>74.56</v>
      </c>
      <c r="N890">
        <f>VLOOKUP($A890,'Crude Oil - WTI'!$A:$F,6,FALSE)</f>
        <v>422150</v>
      </c>
      <c r="O890">
        <f>VLOOKUP($A890,'Natural Gas'!$A:$F,2,FALSE)</f>
        <v>3.6739999999999999</v>
      </c>
      <c r="P890">
        <f>VLOOKUP($A890,'Natural Gas'!$A:$F,6,FALSE)</f>
        <v>115680</v>
      </c>
      <c r="Q890">
        <f>VLOOKUP($A890,'Crude Oil - Brent'!$A:$F,2,FALSE)</f>
        <v>75.55</v>
      </c>
      <c r="R890">
        <f>VLOOKUP($A890,'Crude Oil - Brent'!$A:$F,6,FALSE)</f>
        <v>248180</v>
      </c>
    </row>
    <row r="891" spans="1:18" x14ac:dyDescent="0.3">
      <c r="A891" s="48">
        <v>44389</v>
      </c>
      <c r="B891" s="49">
        <v>18000</v>
      </c>
      <c r="C891">
        <f>VLOOKUP($A891,Aluminium!$A:$D,2,FALSE)</f>
        <v>2449</v>
      </c>
      <c r="D891">
        <f>VLOOKUP($A891,Aluminium!$A:$D,4,FALSE)</f>
        <v>1496075</v>
      </c>
      <c r="E891">
        <f>VLOOKUP($A891,Copper!$A:$D,2,FALSE)</f>
        <v>9347</v>
      </c>
      <c r="F891">
        <f>VLOOKUP($A891,Copper!$A:$D,4,FALSE)</f>
        <v>219175</v>
      </c>
      <c r="G891">
        <f>VLOOKUP($A891,Zinc!$A:$D,2,FALSE)</f>
        <v>2919.5</v>
      </c>
      <c r="H891">
        <f>VLOOKUP($A891,Zinc!$A:$D,4,FALSE)</f>
        <v>251075</v>
      </c>
      <c r="I891">
        <f>VLOOKUP($A891,'EUR-USD'!$A:$B,2,FALSE)</f>
        <v>1.1838</v>
      </c>
      <c r="J891">
        <f>VLOOKUP($A891,'USD-INR'!$A:$F,2,FALSE)</f>
        <v>74.75</v>
      </c>
      <c r="K891">
        <f>VLOOKUP($A891,'USD-INR'!$A:$F,6,FALSE)</f>
        <v>2009999.9999999998</v>
      </c>
      <c r="L891">
        <f>VLOOKUP($A891,Coal!$A:$D,4,FALSE)</f>
        <v>1.1070234113712374</v>
      </c>
      <c r="M891">
        <f>VLOOKUP($A891,'Crude Oil - WTI'!$A:$F,2,FALSE)</f>
        <v>74.099999999999994</v>
      </c>
      <c r="N891">
        <f>VLOOKUP($A891,'Crude Oil - WTI'!$A:$F,6,FALSE)</f>
        <v>397930</v>
      </c>
      <c r="O891">
        <f>VLOOKUP($A891,'Natural Gas'!$A:$F,2,FALSE)</f>
        <v>3.7490000000000001</v>
      </c>
      <c r="P891">
        <f>VLOOKUP($A891,'Natural Gas'!$A:$F,6,FALSE)</f>
        <v>127070</v>
      </c>
      <c r="Q891">
        <f>VLOOKUP($A891,'Crude Oil - Brent'!$A:$F,2,FALSE)</f>
        <v>75.16</v>
      </c>
      <c r="R891">
        <f>VLOOKUP($A891,'Crude Oil - Brent'!$A:$F,6,FALSE)</f>
        <v>262300</v>
      </c>
    </row>
    <row r="892" spans="1:18" x14ac:dyDescent="0.3">
      <c r="A892" s="48">
        <v>44390</v>
      </c>
      <c r="B892" s="49">
        <v>18000</v>
      </c>
      <c r="C892">
        <f>VLOOKUP($A892,Aluminium!$A:$D,2,FALSE)</f>
        <v>2478</v>
      </c>
      <c r="D892">
        <f>VLOOKUP($A892,Aluminium!$A:$D,4,FALSE)</f>
        <v>1480150</v>
      </c>
      <c r="E892">
        <f>VLOOKUP($A892,Copper!$A:$D,2,FALSE)</f>
        <v>9310</v>
      </c>
      <c r="F892">
        <f>VLOOKUP($A892,Copper!$A:$D,4,FALSE)</f>
        <v>220575</v>
      </c>
      <c r="G892">
        <f>VLOOKUP($A892,Zinc!$A:$D,2,FALSE)</f>
        <v>2919.5</v>
      </c>
      <c r="H892">
        <f>VLOOKUP($A892,Zinc!$A:$D,4,FALSE)</f>
        <v>249575</v>
      </c>
      <c r="I892">
        <f>VLOOKUP($A892,'EUR-USD'!$A:$B,2,FALSE)</f>
        <v>1.1839999999999999</v>
      </c>
      <c r="J892">
        <f>VLOOKUP($A892,'USD-INR'!$A:$F,2,FALSE)</f>
        <v>74.61</v>
      </c>
      <c r="K892">
        <f>VLOOKUP($A892,'USD-INR'!$A:$F,6,FALSE)</f>
        <v>1650000</v>
      </c>
      <c r="L892">
        <f>VLOOKUP($A892,Coal!$A:$D,4,FALSE)</f>
        <v>1.0923468703927088</v>
      </c>
      <c r="M892">
        <f>VLOOKUP($A892,'Crude Oil - WTI'!$A:$F,2,FALSE)</f>
        <v>75.25</v>
      </c>
      <c r="N892">
        <f>VLOOKUP($A892,'Crude Oil - WTI'!$A:$F,6,FALSE)</f>
        <v>444080</v>
      </c>
      <c r="O892">
        <f>VLOOKUP($A892,'Natural Gas'!$A:$F,2,FALSE)</f>
        <v>3.6960000000000002</v>
      </c>
      <c r="P892">
        <f>VLOOKUP($A892,'Natural Gas'!$A:$F,6,FALSE)</f>
        <v>104040</v>
      </c>
      <c r="Q892">
        <f>VLOOKUP($A892,'Crude Oil - Brent'!$A:$F,2,FALSE)</f>
        <v>76.489999999999995</v>
      </c>
      <c r="R892">
        <f>VLOOKUP($A892,'Crude Oil - Brent'!$A:$F,6,FALSE)</f>
        <v>275910</v>
      </c>
    </row>
    <row r="893" spans="1:18" x14ac:dyDescent="0.3">
      <c r="A893" s="48">
        <v>44391</v>
      </c>
      <c r="B893" s="49">
        <v>18000</v>
      </c>
      <c r="C893">
        <f>VLOOKUP($A893,Aluminium!$A:$D,2,FALSE)</f>
        <v>2509</v>
      </c>
      <c r="D893">
        <f>VLOOKUP($A893,Aluminium!$A:$D,4,FALSE)</f>
        <v>1472800</v>
      </c>
      <c r="E893">
        <f>VLOOKUP($A893,Copper!$A:$D,2,FALSE)</f>
        <v>9309</v>
      </c>
      <c r="F893">
        <f>VLOOKUP($A893,Copper!$A:$D,4,FALSE)</f>
        <v>221800</v>
      </c>
      <c r="G893">
        <f>VLOOKUP($A893,Zinc!$A:$D,2,FALSE)</f>
        <v>2927.5</v>
      </c>
      <c r="H893">
        <f>VLOOKUP($A893,Zinc!$A:$D,4,FALSE)</f>
        <v>249125</v>
      </c>
      <c r="I893">
        <f>VLOOKUP($A893,'EUR-USD'!$A:$B,2,FALSE)</f>
        <v>1.1802999999999999</v>
      </c>
      <c r="J893">
        <f>VLOOKUP($A893,'USD-INR'!$A:$F,2,FALSE)</f>
        <v>74.66</v>
      </c>
      <c r="K893">
        <f>VLOOKUP($A893,'USD-INR'!$A:$F,6,FALSE)</f>
        <v>1500000</v>
      </c>
      <c r="L893">
        <f>VLOOKUP($A893,Coal!$A:$D,4,FALSE)</f>
        <v>1.1110366997053309</v>
      </c>
      <c r="M893">
        <f>VLOOKUP($A893,'Crude Oil - WTI'!$A:$F,2,FALSE)</f>
        <v>73.13</v>
      </c>
      <c r="N893">
        <f>VLOOKUP($A893,'Crude Oil - WTI'!$A:$F,6,FALSE)</f>
        <v>528360</v>
      </c>
      <c r="O893">
        <f>VLOOKUP($A893,'Natural Gas'!$A:$F,2,FALSE)</f>
        <v>3.66</v>
      </c>
      <c r="P893">
        <f>VLOOKUP($A893,'Natural Gas'!$A:$F,6,FALSE)</f>
        <v>137350</v>
      </c>
      <c r="Q893">
        <f>VLOOKUP($A893,'Crude Oil - Brent'!$A:$F,2,FALSE)</f>
        <v>74.760000000000005</v>
      </c>
      <c r="R893">
        <f>VLOOKUP($A893,'Crude Oil - Brent'!$A:$F,6,FALSE)</f>
        <v>376940</v>
      </c>
    </row>
    <row r="894" spans="1:18" x14ac:dyDescent="0.3">
      <c r="A894" s="48">
        <v>44392</v>
      </c>
      <c r="B894" s="49">
        <v>18000</v>
      </c>
      <c r="C894">
        <f>VLOOKUP($A894,Aluminium!$A:$D,2,FALSE)</f>
        <v>2495</v>
      </c>
      <c r="D894">
        <f>VLOOKUP($A894,Aluminium!$A:$D,4,FALSE)</f>
        <v>1465775</v>
      </c>
      <c r="E894">
        <f>VLOOKUP($A894,Copper!$A:$D,2,FALSE)</f>
        <v>9347</v>
      </c>
      <c r="F894">
        <f>VLOOKUP($A894,Copper!$A:$D,4,FALSE)</f>
        <v>222625</v>
      </c>
      <c r="G894">
        <f>VLOOKUP($A894,Zinc!$A:$D,2,FALSE)</f>
        <v>2932.5</v>
      </c>
      <c r="H894">
        <f>VLOOKUP($A894,Zinc!$A:$D,4,FALSE)</f>
        <v>248925</v>
      </c>
      <c r="I894">
        <f>VLOOKUP($A894,'EUR-USD'!$A:$B,2,FALSE)</f>
        <v>1.181</v>
      </c>
      <c r="J894">
        <f>VLOOKUP($A894,'USD-INR'!$A:$F,2,FALSE)</f>
        <v>74.650000000000006</v>
      </c>
      <c r="K894">
        <f>VLOOKUP($A894,'USD-INR'!$A:$F,6,FALSE)</f>
        <v>1660000</v>
      </c>
      <c r="L894">
        <f>VLOOKUP($A894,Coal!$A:$D,4,FALSE)</f>
        <v>1.1078365706630944</v>
      </c>
      <c r="M894">
        <f>VLOOKUP($A894,'Crude Oil - WTI'!$A:$F,2,FALSE)</f>
        <v>71.650000000000006</v>
      </c>
      <c r="N894">
        <f>VLOOKUP($A894,'Crude Oil - WTI'!$A:$F,6,FALSE)</f>
        <v>368680</v>
      </c>
      <c r="O894">
        <f>VLOOKUP($A894,'Natural Gas'!$A:$F,2,FALSE)</f>
        <v>3.6139999999999999</v>
      </c>
      <c r="P894">
        <f>VLOOKUP($A894,'Natural Gas'!$A:$F,6,FALSE)</f>
        <v>117590</v>
      </c>
      <c r="Q894">
        <f>VLOOKUP($A894,'Crude Oil - Brent'!$A:$F,2,FALSE)</f>
        <v>73.47</v>
      </c>
      <c r="R894">
        <f>VLOOKUP($A894,'Crude Oil - Brent'!$A:$F,6,FALSE)</f>
        <v>322330</v>
      </c>
    </row>
    <row r="895" spans="1:18" x14ac:dyDescent="0.3">
      <c r="A895" s="48">
        <v>44393</v>
      </c>
      <c r="B895" s="49">
        <v>18000</v>
      </c>
      <c r="C895">
        <f>VLOOKUP($A895,Aluminium!$A:$D,2,FALSE)</f>
        <v>2493</v>
      </c>
      <c r="D895">
        <f>VLOOKUP($A895,Aluminium!$A:$D,4,FALSE)</f>
        <v>1457800</v>
      </c>
      <c r="E895">
        <f>VLOOKUP($A895,Copper!$A:$D,2,FALSE)</f>
        <v>9396.5</v>
      </c>
      <c r="F895">
        <f>VLOOKUP($A895,Copper!$A:$D,4,FALSE)</f>
        <v>224175</v>
      </c>
      <c r="G895">
        <f>VLOOKUP($A895,Zinc!$A:$D,2,FALSE)</f>
        <v>2966</v>
      </c>
      <c r="H895">
        <f>VLOOKUP($A895,Zinc!$A:$D,4,FALSE)</f>
        <v>248725</v>
      </c>
      <c r="I895">
        <f>VLOOKUP($A895,'EUR-USD'!$A:$B,2,FALSE)</f>
        <v>1.1795</v>
      </c>
      <c r="J895">
        <f>VLOOKUP($A895,'USD-INR'!$A:$F,2,FALSE)</f>
        <v>74.709999999999994</v>
      </c>
      <c r="K895">
        <f>VLOOKUP($A895,'USD-INR'!$A:$F,6,FALSE)</f>
        <v>1670000</v>
      </c>
      <c r="L895">
        <f>VLOOKUP($A895,Coal!$A:$D,4,FALSE)</f>
        <v>1.1310400214161425</v>
      </c>
      <c r="M895">
        <f>VLOOKUP($A895,'Crude Oil - WTI'!$A:$F,2,FALSE)</f>
        <v>71.81</v>
      </c>
      <c r="N895">
        <f>VLOOKUP($A895,'Crude Oil - WTI'!$A:$F,6,FALSE)</f>
        <v>133930</v>
      </c>
      <c r="O895">
        <f>VLOOKUP($A895,'Natural Gas'!$A:$F,2,FALSE)</f>
        <v>3.6739999999999999</v>
      </c>
      <c r="P895">
        <f>VLOOKUP($A895,'Natural Gas'!$A:$F,6,FALSE)</f>
        <v>89980</v>
      </c>
      <c r="Q895">
        <f>VLOOKUP($A895,'Crude Oil - Brent'!$A:$F,2,FALSE)</f>
        <v>73.59</v>
      </c>
      <c r="R895">
        <f>VLOOKUP($A895,'Crude Oil - Brent'!$A:$F,6,FALSE)</f>
        <v>292660</v>
      </c>
    </row>
    <row r="896" spans="1:18" x14ac:dyDescent="0.3">
      <c r="A896" s="48">
        <v>44396</v>
      </c>
      <c r="B896" s="49">
        <v>18000</v>
      </c>
      <c r="C896">
        <f>VLOOKUP($A896,Aluminium!$A:$D,2,FALSE)</f>
        <v>2425</v>
      </c>
      <c r="D896">
        <f>VLOOKUP($A896,Aluminium!$A:$D,4,FALSE)</f>
        <v>1449325</v>
      </c>
      <c r="E896">
        <f>VLOOKUP($A896,Copper!$A:$D,2,FALSE)</f>
        <v>9264.5</v>
      </c>
      <c r="F896">
        <f>VLOOKUP($A896,Copper!$A:$D,4,FALSE)</f>
        <v>226300</v>
      </c>
      <c r="G896">
        <f>VLOOKUP($A896,Zinc!$A:$D,2,FALSE)</f>
        <v>2937</v>
      </c>
      <c r="H896">
        <f>VLOOKUP($A896,Zinc!$A:$D,4,FALSE)</f>
        <v>248550</v>
      </c>
      <c r="I896">
        <f>VLOOKUP($A896,'EUR-USD'!$A:$B,2,FALSE)</f>
        <v>1.1771</v>
      </c>
      <c r="J896">
        <f>VLOOKUP($A896,'USD-INR'!$A:$F,2,FALSE)</f>
        <v>75.040000000000006</v>
      </c>
      <c r="K896">
        <f>VLOOKUP($A896,'USD-INR'!$A:$F,6,FALSE)</f>
        <v>1930000</v>
      </c>
      <c r="L896">
        <f>VLOOKUP($A896,Coal!$A:$D,4,FALSE)</f>
        <v>1.1180703624733475</v>
      </c>
      <c r="M896">
        <f>VLOOKUP($A896,'Crude Oil - WTI'!$A:$F,2,FALSE)</f>
        <v>66.42</v>
      </c>
      <c r="N896">
        <f>VLOOKUP($A896,'Crude Oil - WTI'!$A:$F,6,FALSE)</f>
        <v>82570</v>
      </c>
      <c r="O896">
        <f>VLOOKUP($A896,'Natural Gas'!$A:$F,2,FALSE)</f>
        <v>3.7789999999999999</v>
      </c>
      <c r="P896">
        <f>VLOOKUP($A896,'Natural Gas'!$A:$F,6,FALSE)</f>
        <v>124160</v>
      </c>
      <c r="Q896">
        <f>VLOOKUP($A896,'Crude Oil - Brent'!$A:$F,2,FALSE)</f>
        <v>68.62</v>
      </c>
      <c r="R896">
        <f>VLOOKUP($A896,'Crude Oil - Brent'!$A:$F,6,FALSE)</f>
        <v>510920</v>
      </c>
    </row>
    <row r="897" spans="1:18" x14ac:dyDescent="0.3">
      <c r="A897" s="48">
        <v>44397</v>
      </c>
      <c r="B897" s="49">
        <v>18000</v>
      </c>
      <c r="C897">
        <f>VLOOKUP($A897,Aluminium!$A:$D,2,FALSE)</f>
        <v>2424.5</v>
      </c>
      <c r="D897">
        <f>VLOOKUP($A897,Aluminium!$A:$D,4,FALSE)</f>
        <v>1440350</v>
      </c>
      <c r="E897">
        <f>VLOOKUP($A897,Copper!$A:$D,2,FALSE)</f>
        <v>9211</v>
      </c>
      <c r="F897">
        <f>VLOOKUP($A897,Copper!$A:$D,4,FALSE)</f>
        <v>225650</v>
      </c>
      <c r="G897">
        <f>VLOOKUP($A897,Zinc!$A:$D,2,FALSE)</f>
        <v>2935.5</v>
      </c>
      <c r="H897">
        <f>VLOOKUP($A897,Zinc!$A:$D,4,FALSE)</f>
        <v>247875</v>
      </c>
      <c r="I897">
        <f>VLOOKUP($A897,'EUR-USD'!$A:$B,2,FALSE)</f>
        <v>1.1788000000000001</v>
      </c>
      <c r="J897">
        <f>VLOOKUP($A897,'USD-INR'!$A:$F,2,FALSE)</f>
        <v>74.709999999999994</v>
      </c>
      <c r="K897">
        <f>VLOOKUP($A897,'USD-INR'!$A:$F,6,FALSE)</f>
        <v>2500000</v>
      </c>
      <c r="L897">
        <f>AVERAGE(L896,L898)</f>
        <v>1.1261725197207553</v>
      </c>
      <c r="M897">
        <f>VLOOKUP($A897,'Crude Oil - WTI'!$A:$F,2,FALSE)</f>
        <v>67.42</v>
      </c>
      <c r="N897">
        <f>VLOOKUP($A897,'Crude Oil - WTI'!$A:$F,6,FALSE)</f>
        <v>29740</v>
      </c>
      <c r="O897">
        <f>VLOOKUP($A897,'Natural Gas'!$A:$F,2,FALSE)</f>
        <v>3.8759999999999999</v>
      </c>
      <c r="P897">
        <f>VLOOKUP($A897,'Natural Gas'!$A:$F,6,FALSE)</f>
        <v>118400</v>
      </c>
      <c r="Q897">
        <f>VLOOKUP($A897,'Crude Oil - Brent'!$A:$F,2,FALSE)</f>
        <v>69.349999999999994</v>
      </c>
      <c r="R897">
        <f>VLOOKUP($A897,'Crude Oil - Brent'!$A:$F,6,FALSE)</f>
        <v>316480</v>
      </c>
    </row>
    <row r="898" spans="1:18" x14ac:dyDescent="0.3">
      <c r="A898" s="48">
        <v>44398</v>
      </c>
      <c r="B898" s="49">
        <v>18000</v>
      </c>
      <c r="C898">
        <f>VLOOKUP($A898,Aluminium!$A:$D,2,FALSE)</f>
        <v>2432</v>
      </c>
      <c r="D898">
        <f>VLOOKUP($A898,Aluminium!$A:$D,4,FALSE)</f>
        <v>1434125</v>
      </c>
      <c r="E898">
        <f>VLOOKUP($A898,Copper!$A:$D,2,FALSE)</f>
        <v>9271.5</v>
      </c>
      <c r="F898">
        <f>VLOOKUP($A898,Copper!$A:$D,4,FALSE)</f>
        <v>224400</v>
      </c>
      <c r="G898">
        <f>VLOOKUP($A898,Zinc!$A:$D,2,FALSE)</f>
        <v>2922.5</v>
      </c>
      <c r="H898">
        <f>VLOOKUP($A898,Zinc!$A:$D,4,FALSE)</f>
        <v>247625</v>
      </c>
      <c r="I898">
        <f>VLOOKUP($A898,'EUR-USD'!$A:$B,2,FALSE)</f>
        <v>1.1771</v>
      </c>
      <c r="J898">
        <f>AVERAGE(J897,J899)</f>
        <v>74.614999999999995</v>
      </c>
      <c r="K898">
        <f>AVERAGE(K897,K899)</f>
        <v>2455000</v>
      </c>
      <c r="L898">
        <f>VLOOKUP($A898,Coal!$A:$D,4,FALSE)</f>
        <v>1.1342746769681633</v>
      </c>
      <c r="M898">
        <f>VLOOKUP($A898,'Crude Oil - WTI'!$A:$F,2,FALSE)</f>
        <v>70.3</v>
      </c>
      <c r="N898">
        <f>VLOOKUP($A898,'Crude Oil - WTI'!$A:$F,6,FALSE)</f>
        <v>503030</v>
      </c>
      <c r="O898">
        <f>VLOOKUP($A898,'Natural Gas'!$A:$F,2,FALSE)</f>
        <v>3.9590000000000001</v>
      </c>
      <c r="P898">
        <f>VLOOKUP($A898,'Natural Gas'!$A:$F,6,FALSE)</f>
        <v>111930</v>
      </c>
      <c r="Q898">
        <f>VLOOKUP($A898,'Crude Oil - Brent'!$A:$F,2,FALSE)</f>
        <v>72.23</v>
      </c>
      <c r="R898">
        <f>VLOOKUP($A898,'Crude Oil - Brent'!$A:$F,6,FALSE)</f>
        <v>306320</v>
      </c>
    </row>
    <row r="899" spans="1:18" x14ac:dyDescent="0.3">
      <c r="A899" s="48">
        <v>44399</v>
      </c>
      <c r="B899" s="49">
        <v>18000</v>
      </c>
      <c r="C899">
        <f>VLOOKUP($A899,Aluminium!$A:$D,2,FALSE)</f>
        <v>2449</v>
      </c>
      <c r="D899">
        <f>VLOOKUP($A899,Aluminium!$A:$D,4,FALSE)</f>
        <v>1430200</v>
      </c>
      <c r="E899">
        <f>VLOOKUP($A899,Copper!$A:$D,2,FALSE)</f>
        <v>9382.5</v>
      </c>
      <c r="F899">
        <f>VLOOKUP($A899,Copper!$A:$D,4,FALSE)</f>
        <v>224250</v>
      </c>
      <c r="G899">
        <f>VLOOKUP($A899,Zinc!$A:$D,2,FALSE)</f>
        <v>2920.5</v>
      </c>
      <c r="H899">
        <f>VLOOKUP($A899,Zinc!$A:$D,4,FALSE)</f>
        <v>247475</v>
      </c>
      <c r="I899">
        <f>VLOOKUP($A899,'EUR-USD'!$A:$B,2,FALSE)</f>
        <v>1.1794</v>
      </c>
      <c r="J899">
        <f>VLOOKUP($A899,'USD-INR'!$A:$F,2,FALSE)</f>
        <v>74.52</v>
      </c>
      <c r="K899">
        <f>VLOOKUP($A899,'USD-INR'!$A:$F,6,FALSE)</f>
        <v>2410000</v>
      </c>
      <c r="L899">
        <f>VLOOKUP($A899,Coal!$A:$D,4,FALSE)</f>
        <v>1.1513687600644122</v>
      </c>
      <c r="M899">
        <f>VLOOKUP($A899,'Crude Oil - WTI'!$A:$F,2,FALSE)</f>
        <v>71.91</v>
      </c>
      <c r="N899">
        <f>VLOOKUP($A899,'Crude Oil - WTI'!$A:$F,6,FALSE)</f>
        <v>435180</v>
      </c>
      <c r="O899">
        <f>VLOOKUP($A899,'Natural Gas'!$A:$F,2,FALSE)</f>
        <v>4.0030000000000001</v>
      </c>
      <c r="P899">
        <f>VLOOKUP($A899,'Natural Gas'!$A:$F,6,FALSE)</f>
        <v>102160</v>
      </c>
      <c r="Q899">
        <f>VLOOKUP($A899,'Crude Oil - Brent'!$A:$F,2,FALSE)</f>
        <v>73.790000000000006</v>
      </c>
      <c r="R899">
        <f>VLOOKUP($A899,'Crude Oil - Brent'!$A:$F,6,FALSE)</f>
        <v>251600</v>
      </c>
    </row>
    <row r="900" spans="1:18" x14ac:dyDescent="0.3">
      <c r="A900" s="48">
        <v>44400</v>
      </c>
      <c r="B900" s="49">
        <v>18000</v>
      </c>
      <c r="C900">
        <f>VLOOKUP($A900,Aluminium!$A:$D,2,FALSE)</f>
        <v>2492</v>
      </c>
      <c r="D900">
        <f>VLOOKUP($A900,Aluminium!$A:$D,4,FALSE)</f>
        <v>1423525</v>
      </c>
      <c r="E900">
        <f>VLOOKUP($A900,Copper!$A:$D,2,FALSE)</f>
        <v>9433.5</v>
      </c>
      <c r="F900">
        <f>VLOOKUP($A900,Copper!$A:$D,4,FALSE)</f>
        <v>224750</v>
      </c>
      <c r="G900">
        <f>VLOOKUP($A900,Zinc!$A:$D,2,FALSE)</f>
        <v>2944</v>
      </c>
      <c r="H900">
        <f>VLOOKUP($A900,Zinc!$A:$D,4,FALSE)</f>
        <v>247300</v>
      </c>
      <c r="I900">
        <f>VLOOKUP($A900,'EUR-USD'!$A:$B,2,FALSE)</f>
        <v>1.1761999999999999</v>
      </c>
      <c r="J900">
        <f>VLOOKUP($A900,'USD-INR'!$A:$F,2,FALSE)</f>
        <v>74.459999999999994</v>
      </c>
      <c r="K900">
        <f>VLOOKUP($A900,'USD-INR'!$A:$F,6,FALSE)</f>
        <v>1430000</v>
      </c>
      <c r="L900">
        <f>VLOOKUP($A900,Coal!$A:$D,4,FALSE)</f>
        <v>1.1522965350523773</v>
      </c>
      <c r="M900">
        <f>VLOOKUP($A900,'Crude Oil - WTI'!$A:$F,2,FALSE)</f>
        <v>72.069999999999993</v>
      </c>
      <c r="N900">
        <f>VLOOKUP($A900,'Crude Oil - WTI'!$A:$F,6,FALSE)</f>
        <v>274780</v>
      </c>
      <c r="O900">
        <f>VLOOKUP($A900,'Natural Gas'!$A:$F,2,FALSE)</f>
        <v>4.0599999999999996</v>
      </c>
      <c r="P900">
        <f>VLOOKUP($A900,'Natural Gas'!$A:$F,6,FALSE)</f>
        <v>73870</v>
      </c>
      <c r="Q900">
        <f>VLOOKUP($A900,'Crude Oil - Brent'!$A:$F,2,FALSE)</f>
        <v>74.099999999999994</v>
      </c>
      <c r="R900">
        <f>VLOOKUP($A900,'Crude Oil - Brent'!$A:$F,6,FALSE)</f>
        <v>181660</v>
      </c>
    </row>
    <row r="901" spans="1:18" x14ac:dyDescent="0.3">
      <c r="A901" s="48">
        <v>44403</v>
      </c>
      <c r="B901" s="49">
        <v>18000</v>
      </c>
      <c r="C901">
        <f>VLOOKUP($A901,Aluminium!$A:$D,2,FALSE)</f>
        <v>2499.5</v>
      </c>
      <c r="D901">
        <f>VLOOKUP($A901,Aluminium!$A:$D,4,FALSE)</f>
        <v>1416775</v>
      </c>
      <c r="E901">
        <f>VLOOKUP($A901,Copper!$A:$D,2,FALSE)</f>
        <v>9580</v>
      </c>
      <c r="F901">
        <f>VLOOKUP($A901,Copper!$A:$D,4,FALSE)</f>
        <v>225225</v>
      </c>
      <c r="G901">
        <f>VLOOKUP($A901,Zinc!$A:$D,2,FALSE)</f>
        <v>2946</v>
      </c>
      <c r="H901">
        <f>VLOOKUP($A901,Zinc!$A:$D,4,FALSE)</f>
        <v>247200</v>
      </c>
      <c r="I901">
        <f>VLOOKUP($A901,'EUR-USD'!$A:$B,2,FALSE)</f>
        <v>1.1793</v>
      </c>
      <c r="J901">
        <f>VLOOKUP($A901,'USD-INR'!$A:$F,2,FALSE)</f>
        <v>74.45</v>
      </c>
      <c r="K901">
        <f>VLOOKUP($A901,'USD-INR'!$A:$F,6,FALSE)</f>
        <v>1350000</v>
      </c>
      <c r="L901">
        <f>VLOOKUP($A901,Coal!$A:$D,4,FALSE)</f>
        <v>1.1571524513096039</v>
      </c>
      <c r="M901">
        <f>VLOOKUP($A901,'Crude Oil - WTI'!$A:$F,2,FALSE)</f>
        <v>71.91</v>
      </c>
      <c r="N901">
        <f>VLOOKUP($A901,'Crude Oil - WTI'!$A:$F,6,FALSE)</f>
        <v>395740</v>
      </c>
      <c r="O901">
        <f>VLOOKUP($A901,'Natural Gas'!$A:$F,2,FALSE)</f>
        <v>4.1020000000000003</v>
      </c>
      <c r="P901">
        <f>VLOOKUP($A901,'Natural Gas'!$A:$F,6,FALSE)</f>
        <v>49420</v>
      </c>
      <c r="Q901">
        <f>VLOOKUP($A901,'Crude Oil - Brent'!$A:$F,2,FALSE)</f>
        <v>74.5</v>
      </c>
      <c r="R901">
        <f>VLOOKUP($A901,'Crude Oil - Brent'!$A:$F,6,FALSE)</f>
        <v>210640</v>
      </c>
    </row>
    <row r="902" spans="1:18" x14ac:dyDescent="0.3">
      <c r="A902" s="48">
        <v>44404</v>
      </c>
      <c r="B902" s="49">
        <v>18000</v>
      </c>
      <c r="C902">
        <f>VLOOKUP($A902,Aluminium!$A:$D,2,FALSE)</f>
        <v>2497.5</v>
      </c>
      <c r="D902">
        <f>VLOOKUP($A902,Aluminium!$A:$D,4,FALSE)</f>
        <v>1408000</v>
      </c>
      <c r="E902">
        <f>VLOOKUP($A902,Copper!$A:$D,2,FALSE)</f>
        <v>9709</v>
      </c>
      <c r="F902">
        <f>VLOOKUP($A902,Copper!$A:$D,4,FALSE)</f>
        <v>225225</v>
      </c>
      <c r="G902">
        <f>VLOOKUP($A902,Zinc!$A:$D,2,FALSE)</f>
        <v>2948</v>
      </c>
      <c r="H902">
        <f>VLOOKUP($A902,Zinc!$A:$D,4,FALSE)</f>
        <v>247000</v>
      </c>
      <c r="I902">
        <f>VLOOKUP($A902,'EUR-USD'!$A:$B,2,FALSE)</f>
        <v>1.1798999999999999</v>
      </c>
      <c r="J902">
        <f>VLOOKUP($A902,'USD-INR'!$A:$F,2,FALSE)</f>
        <v>74.48</v>
      </c>
      <c r="K902">
        <f>VLOOKUP($A902,'USD-INR'!$A:$F,6,FALSE)</f>
        <v>1790000</v>
      </c>
      <c r="L902">
        <f>VLOOKUP($A902,Coal!$A:$D,4,FALSE)</f>
        <v>1.169441460794844</v>
      </c>
      <c r="M902">
        <f>VLOOKUP($A902,'Crude Oil - WTI'!$A:$F,2,FALSE)</f>
        <v>71.650000000000006</v>
      </c>
      <c r="N902">
        <f>VLOOKUP($A902,'Crude Oil - WTI'!$A:$F,6,FALSE)</f>
        <v>333120</v>
      </c>
      <c r="O902">
        <f>VLOOKUP($A902,'Natural Gas'!$A:$F,2,FALSE)</f>
        <v>3.9710000000000001</v>
      </c>
      <c r="P902">
        <f>VLOOKUP($A902,'Natural Gas'!$A:$F,6,FALSE)</f>
        <v>46960</v>
      </c>
      <c r="Q902">
        <f>VLOOKUP($A902,'Crude Oil - Brent'!$A:$F,2,FALSE)</f>
        <v>74.48</v>
      </c>
      <c r="R902">
        <f>VLOOKUP($A902,'Crude Oil - Brent'!$A:$F,6,FALSE)</f>
        <v>181940</v>
      </c>
    </row>
    <row r="903" spans="1:18" x14ac:dyDescent="0.3">
      <c r="A903" s="48">
        <v>44405</v>
      </c>
      <c r="B903" s="49">
        <v>18000</v>
      </c>
      <c r="C903">
        <f>VLOOKUP($A903,Aluminium!$A:$D,2,FALSE)</f>
        <v>2516</v>
      </c>
      <c r="D903">
        <f>VLOOKUP($A903,Aluminium!$A:$D,4,FALSE)</f>
        <v>1401500</v>
      </c>
      <c r="E903">
        <f>VLOOKUP($A903,Copper!$A:$D,2,FALSE)</f>
        <v>9697</v>
      </c>
      <c r="F903">
        <f>VLOOKUP($A903,Copper!$A:$D,4,FALSE)</f>
        <v>230225</v>
      </c>
      <c r="G903">
        <f>VLOOKUP($A903,Zinc!$A:$D,2,FALSE)</f>
        <v>2951.5</v>
      </c>
      <c r="H903">
        <f>VLOOKUP($A903,Zinc!$A:$D,4,FALSE)</f>
        <v>246950</v>
      </c>
      <c r="I903">
        <f>VLOOKUP($A903,'EUR-USD'!$A:$B,2,FALSE)</f>
        <v>1.1812</v>
      </c>
      <c r="J903">
        <f>VLOOKUP($A903,'USD-INR'!$A:$F,2,FALSE)</f>
        <v>74.430000000000007</v>
      </c>
      <c r="K903">
        <f>VLOOKUP($A903,'USD-INR'!$A:$F,6,FALSE)</f>
        <v>1010000</v>
      </c>
      <c r="L903">
        <f>VLOOKUP($A903,Coal!$A:$D,4,FALSE)</f>
        <v>1.1749294639258363</v>
      </c>
      <c r="M903">
        <f>VLOOKUP($A903,'Crude Oil - WTI'!$A:$F,2,FALSE)</f>
        <v>72.39</v>
      </c>
      <c r="N903">
        <f>VLOOKUP($A903,'Crude Oil - WTI'!$A:$F,6,FALSE)</f>
        <v>318910</v>
      </c>
      <c r="O903">
        <f>VLOOKUP($A903,'Natural Gas'!$A:$F,2,FALSE)</f>
        <v>4.0439999999999996</v>
      </c>
      <c r="P903">
        <f>VLOOKUP($A903,'Natural Gas'!$A:$F,6,FALSE)</f>
        <v>3880</v>
      </c>
      <c r="Q903">
        <f>VLOOKUP($A903,'Crude Oil - Brent'!$A:$F,2,FALSE)</f>
        <v>74.739999999999995</v>
      </c>
      <c r="R903">
        <f>VLOOKUP($A903,'Crude Oil - Brent'!$A:$F,6,FALSE)</f>
        <v>111620</v>
      </c>
    </row>
    <row r="904" spans="1:18" x14ac:dyDescent="0.3">
      <c r="A904" s="48">
        <v>44406</v>
      </c>
      <c r="B904" s="49">
        <v>18000</v>
      </c>
      <c r="C904">
        <f>VLOOKUP($A904,Aluminium!$A:$D,2,FALSE)</f>
        <v>2556.5</v>
      </c>
      <c r="D904">
        <f>VLOOKUP($A904,Aluminium!$A:$D,4,FALSE)</f>
        <v>1395225</v>
      </c>
      <c r="E904">
        <f>VLOOKUP($A904,Copper!$A:$D,2,FALSE)</f>
        <v>9781</v>
      </c>
      <c r="F904">
        <f>VLOOKUP($A904,Copper!$A:$D,4,FALSE)</f>
        <v>235175</v>
      </c>
      <c r="G904">
        <f>VLOOKUP($A904,Zinc!$A:$D,2,FALSE)</f>
        <v>2984.5</v>
      </c>
      <c r="H904">
        <f>VLOOKUP($A904,Zinc!$A:$D,4,FALSE)</f>
        <v>246775</v>
      </c>
      <c r="I904">
        <f>VLOOKUP($A904,'EUR-USD'!$A:$B,2,FALSE)</f>
        <v>1.1871</v>
      </c>
      <c r="J904">
        <f>VLOOKUP($A904,'USD-INR'!$A:$F,2,FALSE)</f>
        <v>74.489999999999995</v>
      </c>
      <c r="K904">
        <f>VLOOKUP($A904,'USD-INR'!$A:$F,6,FALSE)</f>
        <v>1340000</v>
      </c>
      <c r="L904">
        <f>VLOOKUP($A904,Coal!$A:$D,4,FALSE)</f>
        <v>1.1766680091287423</v>
      </c>
      <c r="M904">
        <f>VLOOKUP($A904,'Crude Oil - WTI'!$A:$F,2,FALSE)</f>
        <v>73.62</v>
      </c>
      <c r="N904">
        <f>VLOOKUP($A904,'Crude Oil - WTI'!$A:$F,6,FALSE)</f>
        <v>294460</v>
      </c>
      <c r="O904">
        <f>VLOOKUP($A904,'Natural Gas'!$A:$F,2,FALSE)</f>
        <v>4.0590000000000002</v>
      </c>
      <c r="P904">
        <f>VLOOKUP($A904,'Natural Gas'!$A:$F,6,FALSE)</f>
        <v>118450</v>
      </c>
      <c r="Q904">
        <f>VLOOKUP($A904,'Crude Oil - Brent'!$A:$F,2,FALSE)</f>
        <v>76.05</v>
      </c>
      <c r="R904">
        <f>VLOOKUP($A904,'Crude Oil - Brent'!$A:$F,6,FALSE)</f>
        <v>78270</v>
      </c>
    </row>
    <row r="905" spans="1:18" x14ac:dyDescent="0.3">
      <c r="A905" s="48">
        <v>44407</v>
      </c>
      <c r="B905" s="49">
        <v>18000</v>
      </c>
      <c r="C905">
        <f>VLOOKUP($A905,Aluminium!$A:$D,2,FALSE)</f>
        <v>2624</v>
      </c>
      <c r="D905">
        <f>VLOOKUP($A905,Aluminium!$A:$D,4,FALSE)</f>
        <v>1387800</v>
      </c>
      <c r="E905">
        <f>VLOOKUP($A905,Copper!$A:$D,2,FALSE)</f>
        <v>9747.5</v>
      </c>
      <c r="F905">
        <f>VLOOKUP($A905,Copper!$A:$D,4,FALSE)</f>
        <v>239650</v>
      </c>
      <c r="G905">
        <f>VLOOKUP($A905,Zinc!$A:$D,2,FALSE)</f>
        <v>3039</v>
      </c>
      <c r="H905">
        <f>VLOOKUP($A905,Zinc!$A:$D,4,FALSE)</f>
        <v>245125</v>
      </c>
      <c r="I905">
        <f>VLOOKUP($A905,'EUR-USD'!$A:$B,2,FALSE)</f>
        <v>1.1884999999999999</v>
      </c>
      <c r="J905">
        <f>VLOOKUP($A905,'USD-INR'!$A:$F,2,FALSE)</f>
        <v>74.599999999999994</v>
      </c>
      <c r="K905">
        <f>VLOOKUP($A905,'USD-INR'!$A:$F,6,FALSE)</f>
        <v>1630000</v>
      </c>
      <c r="L905">
        <f>VLOOKUP($A905,Coal!$A:$D,4,FALSE)</f>
        <v>1.1742627345844505</v>
      </c>
      <c r="M905">
        <f>VLOOKUP($A905,'Crude Oil - WTI'!$A:$F,2,FALSE)</f>
        <v>73.95</v>
      </c>
      <c r="N905">
        <f>VLOOKUP($A905,'Crude Oil - WTI'!$A:$F,6,FALSE)</f>
        <v>303700</v>
      </c>
      <c r="O905">
        <f>VLOOKUP($A905,'Natural Gas'!$A:$F,2,FALSE)</f>
        <v>3.9140000000000001</v>
      </c>
      <c r="P905">
        <f>VLOOKUP($A905,'Natural Gas'!$A:$F,6,FALSE)</f>
        <v>161870</v>
      </c>
      <c r="Q905">
        <f>VLOOKUP($A905,'Crude Oil - Brent'!$A:$F,2,FALSE)</f>
        <v>76.33</v>
      </c>
      <c r="R905">
        <f>VLOOKUP($A905,'Crude Oil - Brent'!$A:$F,6,FALSE)</f>
        <v>14390</v>
      </c>
    </row>
    <row r="906" spans="1:18" x14ac:dyDescent="0.3">
      <c r="A906" s="48">
        <v>44410</v>
      </c>
      <c r="B906" s="49">
        <v>18500</v>
      </c>
      <c r="C906">
        <f>VLOOKUP($A906,Aluminium!$A:$D,2,FALSE)</f>
        <v>2635</v>
      </c>
      <c r="D906">
        <f>VLOOKUP($A906,Aluminium!$A:$D,4,FALSE)</f>
        <v>1378575</v>
      </c>
      <c r="E906">
        <f>VLOOKUP($A906,Copper!$A:$D,2,FALSE)</f>
        <v>9737</v>
      </c>
      <c r="F906">
        <f>VLOOKUP($A906,Copper!$A:$D,4,FALSE)</f>
        <v>238650</v>
      </c>
      <c r="G906">
        <f>VLOOKUP($A906,Zinc!$A:$D,2,FALSE)</f>
        <v>3043</v>
      </c>
      <c r="H906">
        <f>VLOOKUP($A906,Zinc!$A:$D,4,FALSE)</f>
        <v>245025</v>
      </c>
      <c r="I906">
        <f>VLOOKUP($A906,'EUR-USD'!$A:$B,2,FALSE)</f>
        <v>1.1890000000000001</v>
      </c>
      <c r="J906">
        <f>VLOOKUP($A906,'USD-INR'!$A:$F,2,FALSE)</f>
        <v>74.56</v>
      </c>
      <c r="K906">
        <f>VLOOKUP($A906,'USD-INR'!$A:$F,6,FALSE)</f>
        <v>1630000</v>
      </c>
      <c r="L906">
        <f>VLOOKUP($A906,Coal!$A:$D,4,FALSE)</f>
        <v>1.1748927038626609</v>
      </c>
      <c r="M906">
        <f>VLOOKUP($A906,'Crude Oil - WTI'!$A:$F,2,FALSE)</f>
        <v>71.260000000000005</v>
      </c>
      <c r="N906">
        <f>VLOOKUP($A906,'Crude Oil - WTI'!$A:$F,6,FALSE)</f>
        <v>448200</v>
      </c>
      <c r="O906">
        <f>VLOOKUP($A906,'Natural Gas'!$A:$F,2,FALSE)</f>
        <v>3.9350000000000001</v>
      </c>
      <c r="P906">
        <f>VLOOKUP($A906,'Natural Gas'!$A:$F,6,FALSE)</f>
        <v>110950</v>
      </c>
      <c r="Q906">
        <f>VLOOKUP($A906,'Crude Oil - Brent'!$A:$F,2,FALSE)</f>
        <v>72.89</v>
      </c>
      <c r="R906">
        <f>VLOOKUP($A906,'Crude Oil - Brent'!$A:$F,6,FALSE)</f>
        <v>304870</v>
      </c>
    </row>
    <row r="907" spans="1:18" x14ac:dyDescent="0.3">
      <c r="A907" s="48">
        <v>44411</v>
      </c>
      <c r="B907" s="49">
        <v>18500</v>
      </c>
      <c r="C907">
        <f>VLOOKUP($A907,Aluminium!$A:$D,2,FALSE)</f>
        <v>2595.5</v>
      </c>
      <c r="D907">
        <f>VLOOKUP($A907,Aluminium!$A:$D,4,FALSE)</f>
        <v>1371150</v>
      </c>
      <c r="E907">
        <f>VLOOKUP($A907,Copper!$A:$D,2,FALSE)</f>
        <v>9583.5</v>
      </c>
      <c r="F907">
        <f>VLOOKUP($A907,Copper!$A:$D,4,FALSE)</f>
        <v>238000</v>
      </c>
      <c r="G907">
        <f>VLOOKUP($A907,Zinc!$A:$D,2,FALSE)</f>
        <v>2970.5</v>
      </c>
      <c r="H907">
        <f>VLOOKUP($A907,Zinc!$A:$D,4,FALSE)</f>
        <v>244950</v>
      </c>
      <c r="I907">
        <f>VLOOKUP($A907,'EUR-USD'!$A:$B,2,FALSE)</f>
        <v>1.1893</v>
      </c>
      <c r="J907">
        <f>VLOOKUP($A907,'USD-INR'!$A:$F,2,FALSE)</f>
        <v>74.44</v>
      </c>
      <c r="K907">
        <f>VLOOKUP($A907,'USD-INR'!$A:$F,6,FALSE)</f>
        <v>1280000</v>
      </c>
      <c r="L907">
        <f>VLOOKUP($A907,Coal!$A:$D,4,FALSE)</f>
        <v>1.1754433100483612</v>
      </c>
      <c r="M907">
        <f>VLOOKUP($A907,'Crude Oil - WTI'!$A:$F,2,FALSE)</f>
        <v>70.56</v>
      </c>
      <c r="N907">
        <f>VLOOKUP($A907,'Crude Oil - WTI'!$A:$F,6,FALSE)</f>
        <v>509940</v>
      </c>
      <c r="O907">
        <f>VLOOKUP($A907,'Natural Gas'!$A:$F,2,FALSE)</f>
        <v>4.0270000000000001</v>
      </c>
      <c r="P907">
        <f>VLOOKUP($A907,'Natural Gas'!$A:$F,6,FALSE)</f>
        <v>120860</v>
      </c>
      <c r="Q907">
        <f>VLOOKUP($A907,'Crude Oil - Brent'!$A:$F,2,FALSE)</f>
        <v>72.41</v>
      </c>
      <c r="R907">
        <f>VLOOKUP($A907,'Crude Oil - Brent'!$A:$F,6,FALSE)</f>
        <v>303730</v>
      </c>
    </row>
    <row r="908" spans="1:18" x14ac:dyDescent="0.3">
      <c r="A908" s="48">
        <v>44412</v>
      </c>
      <c r="B908" s="49">
        <v>18500</v>
      </c>
      <c r="C908">
        <f>VLOOKUP($A908,Aluminium!$A:$D,2,FALSE)</f>
        <v>2575.5</v>
      </c>
      <c r="D908">
        <f>VLOOKUP($A908,Aluminium!$A:$D,4,FALSE)</f>
        <v>1363475</v>
      </c>
      <c r="E908">
        <f>VLOOKUP($A908,Copper!$A:$D,2,FALSE)</f>
        <v>9503</v>
      </c>
      <c r="F908">
        <f>VLOOKUP($A908,Copper!$A:$D,4,FALSE)</f>
        <v>237025</v>
      </c>
      <c r="G908">
        <f>VLOOKUP($A908,Zinc!$A:$D,2,FALSE)</f>
        <v>2975</v>
      </c>
      <c r="H908">
        <f>VLOOKUP($A908,Zinc!$A:$D,4,FALSE)</f>
        <v>244500</v>
      </c>
      <c r="I908">
        <f>VLOOKUP($A908,'EUR-USD'!$A:$B,2,FALSE)</f>
        <v>1.1863999999999999</v>
      </c>
      <c r="J908">
        <f>VLOOKUP($A908,'USD-INR'!$A:$F,2,FALSE)</f>
        <v>74.34</v>
      </c>
      <c r="K908">
        <f>VLOOKUP($A908,'USD-INR'!$A:$F,6,FALSE)</f>
        <v>2089999.9999999998</v>
      </c>
      <c r="L908">
        <f>VLOOKUP($A908,Coal!$A:$D,4,FALSE)</f>
        <v>1.1810599946193165</v>
      </c>
      <c r="M908">
        <f>VLOOKUP($A908,'Crude Oil - WTI'!$A:$F,2,FALSE)</f>
        <v>68.150000000000006</v>
      </c>
      <c r="N908">
        <f>VLOOKUP($A908,'Crude Oil - WTI'!$A:$F,6,FALSE)</f>
        <v>582920</v>
      </c>
      <c r="O908">
        <f>VLOOKUP($A908,'Natural Gas'!$A:$F,2,FALSE)</f>
        <v>4.1580000000000004</v>
      </c>
      <c r="P908">
        <f>VLOOKUP($A908,'Natural Gas'!$A:$F,6,FALSE)</f>
        <v>142590</v>
      </c>
      <c r="Q908">
        <f>VLOOKUP($A908,'Crude Oil - Brent'!$A:$F,2,FALSE)</f>
        <v>70.38</v>
      </c>
      <c r="R908">
        <f>VLOOKUP($A908,'Crude Oil - Brent'!$A:$F,6,FALSE)</f>
        <v>370130</v>
      </c>
    </row>
    <row r="909" spans="1:18" x14ac:dyDescent="0.3">
      <c r="A909" s="48">
        <v>44413</v>
      </c>
      <c r="B909" s="49">
        <v>18500</v>
      </c>
      <c r="C909">
        <f>VLOOKUP($A909,Aluminium!$A:$D,2,FALSE)</f>
        <v>2583.5</v>
      </c>
      <c r="D909">
        <f>VLOOKUP($A909,Aluminium!$A:$D,4,FALSE)</f>
        <v>1355600</v>
      </c>
      <c r="E909">
        <f>VLOOKUP($A909,Copper!$A:$D,2,FALSE)</f>
        <v>9429</v>
      </c>
      <c r="F909">
        <f>VLOOKUP($A909,Copper!$A:$D,4,FALSE)</f>
        <v>236100</v>
      </c>
      <c r="G909">
        <f>VLOOKUP($A909,Zinc!$A:$D,2,FALSE)</f>
        <v>2984.5</v>
      </c>
      <c r="H909">
        <f>VLOOKUP($A909,Zinc!$A:$D,4,FALSE)</f>
        <v>244325</v>
      </c>
      <c r="I909">
        <f>VLOOKUP($A909,'EUR-USD'!$A:$B,2,FALSE)</f>
        <v>1.1856</v>
      </c>
      <c r="J909">
        <f>VLOOKUP($A909,'USD-INR'!$A:$F,2,FALSE)</f>
        <v>74.28</v>
      </c>
      <c r="K909">
        <f>VLOOKUP($A909,'USD-INR'!$A:$F,6,FALSE)</f>
        <v>1750000</v>
      </c>
      <c r="L909">
        <f>VLOOKUP($A909,Coal!$A:$D,4,FALSE)</f>
        <v>1.2136510500807756</v>
      </c>
      <c r="M909">
        <f>VLOOKUP($A909,'Crude Oil - WTI'!$A:$F,2,FALSE)</f>
        <v>69.09</v>
      </c>
      <c r="N909">
        <f>VLOOKUP($A909,'Crude Oil - WTI'!$A:$F,6,FALSE)</f>
        <v>416330</v>
      </c>
      <c r="O909">
        <f>VLOOKUP($A909,'Natural Gas'!$A:$F,2,FALSE)</f>
        <v>4.1399999999999997</v>
      </c>
      <c r="P909">
        <f>VLOOKUP($A909,'Natural Gas'!$A:$F,6,FALSE)</f>
        <v>125230</v>
      </c>
      <c r="Q909">
        <f>VLOOKUP($A909,'Crude Oil - Brent'!$A:$F,2,FALSE)</f>
        <v>71.290000000000006</v>
      </c>
      <c r="R909">
        <f>VLOOKUP($A909,'Crude Oil - Brent'!$A:$F,6,FALSE)</f>
        <v>261050</v>
      </c>
    </row>
    <row r="910" spans="1:18" x14ac:dyDescent="0.3">
      <c r="A910" s="48">
        <v>44414</v>
      </c>
      <c r="B910" s="49">
        <v>18500</v>
      </c>
      <c r="C910">
        <f>VLOOKUP($A910,Aluminium!$A:$D,2,FALSE)</f>
        <v>2618.5</v>
      </c>
      <c r="D910">
        <f>VLOOKUP($A910,Aluminium!$A:$D,4,FALSE)</f>
        <v>1353050</v>
      </c>
      <c r="E910">
        <f>VLOOKUP($A910,Copper!$A:$D,2,FALSE)</f>
        <v>9529.5</v>
      </c>
      <c r="F910">
        <f>VLOOKUP($A910,Copper!$A:$D,4,FALSE)</f>
        <v>235250</v>
      </c>
      <c r="G910">
        <f>VLOOKUP($A910,Zinc!$A:$D,2,FALSE)</f>
        <v>3006</v>
      </c>
      <c r="H910">
        <f>VLOOKUP($A910,Zinc!$A:$D,4,FALSE)</f>
        <v>249025</v>
      </c>
      <c r="I910">
        <f>VLOOKUP($A910,'EUR-USD'!$A:$B,2,FALSE)</f>
        <v>1.1807000000000001</v>
      </c>
      <c r="J910">
        <f>VLOOKUP($A910,'USD-INR'!$A:$F,2,FALSE)</f>
        <v>74.290000000000006</v>
      </c>
      <c r="K910">
        <f>VLOOKUP($A910,'USD-INR'!$A:$F,6,FALSE)</f>
        <v>1590000</v>
      </c>
      <c r="L910">
        <f>VLOOKUP($A910,Coal!$A:$D,4,FALSE)</f>
        <v>1.2195450262484855</v>
      </c>
      <c r="M910">
        <f>VLOOKUP($A910,'Crude Oil - WTI'!$A:$F,2,FALSE)</f>
        <v>68.28</v>
      </c>
      <c r="N910">
        <f>VLOOKUP($A910,'Crude Oil - WTI'!$A:$F,6,FALSE)</f>
        <v>537140</v>
      </c>
      <c r="O910">
        <f>VLOOKUP($A910,'Natural Gas'!$A:$F,2,FALSE)</f>
        <v>4.1399999999999997</v>
      </c>
      <c r="P910">
        <f>VLOOKUP($A910,'Natural Gas'!$A:$F,6,FALSE)</f>
        <v>153150</v>
      </c>
      <c r="Q910">
        <f>VLOOKUP($A910,'Crude Oil - Brent'!$A:$F,2,FALSE)</f>
        <v>70.7</v>
      </c>
      <c r="R910">
        <f>VLOOKUP($A910,'Crude Oil - Brent'!$A:$F,6,FALSE)</f>
        <v>298960</v>
      </c>
    </row>
    <row r="911" spans="1:18" x14ac:dyDescent="0.3">
      <c r="A911" s="48">
        <v>44417</v>
      </c>
      <c r="B911" s="49">
        <v>18500</v>
      </c>
      <c r="C911">
        <f>VLOOKUP($A911,Aluminium!$A:$D,2,FALSE)</f>
        <v>2547</v>
      </c>
      <c r="D911">
        <f>VLOOKUP($A911,Aluminium!$A:$D,4,FALSE)</f>
        <v>1345850</v>
      </c>
      <c r="E911">
        <f>VLOOKUP($A911,Copper!$A:$D,2,FALSE)</f>
        <v>9311.5</v>
      </c>
      <c r="F911">
        <f>VLOOKUP($A911,Copper!$A:$D,4,FALSE)</f>
        <v>234925</v>
      </c>
      <c r="G911">
        <f>VLOOKUP($A911,Zinc!$A:$D,2,FALSE)</f>
        <v>2957</v>
      </c>
      <c r="H911">
        <f>VLOOKUP($A911,Zinc!$A:$D,4,FALSE)</f>
        <v>248500</v>
      </c>
      <c r="I911">
        <f>VLOOKUP($A911,'EUR-USD'!$A:$B,2,FALSE)</f>
        <v>1.1763999999999999</v>
      </c>
      <c r="J911">
        <f>VLOOKUP($A911,'USD-INR'!$A:$F,2,FALSE)</f>
        <v>74.42</v>
      </c>
      <c r="K911">
        <f>VLOOKUP($A911,'USD-INR'!$A:$F,6,FALSE)</f>
        <v>1220000</v>
      </c>
      <c r="L911">
        <f>AVERAGE(L910,L912)</f>
        <v>1.2174090719754036</v>
      </c>
      <c r="M911">
        <f>VLOOKUP($A911,'Crude Oil - WTI'!$A:$F,2,FALSE)</f>
        <v>66.48</v>
      </c>
      <c r="N911">
        <f>VLOOKUP($A911,'Crude Oil - WTI'!$A:$F,6,FALSE)</f>
        <v>598380</v>
      </c>
      <c r="O911">
        <f>VLOOKUP($A911,'Natural Gas'!$A:$F,2,FALSE)</f>
        <v>4.0599999999999996</v>
      </c>
      <c r="P911">
        <f>VLOOKUP($A911,'Natural Gas'!$A:$F,6,FALSE)</f>
        <v>180000</v>
      </c>
      <c r="Q911">
        <f>VLOOKUP($A911,'Crude Oil - Brent'!$A:$F,2,FALSE)</f>
        <v>69.040000000000006</v>
      </c>
      <c r="R911">
        <f>VLOOKUP($A911,'Crude Oil - Brent'!$A:$F,6,FALSE)</f>
        <v>353680</v>
      </c>
    </row>
    <row r="912" spans="1:18" x14ac:dyDescent="0.3">
      <c r="A912" s="48">
        <v>44418</v>
      </c>
      <c r="B912" s="49">
        <v>18500</v>
      </c>
      <c r="C912">
        <f>VLOOKUP($A912,Aluminium!$A:$D,2,FALSE)</f>
        <v>2579</v>
      </c>
      <c r="D912">
        <f>VLOOKUP($A912,Aluminium!$A:$D,4,FALSE)</f>
        <v>1339100</v>
      </c>
      <c r="E912">
        <f>VLOOKUP($A912,Copper!$A:$D,2,FALSE)</f>
        <v>9409.5</v>
      </c>
      <c r="F912">
        <f>VLOOKUP($A912,Copper!$A:$D,4,FALSE)</f>
        <v>236100</v>
      </c>
      <c r="G912">
        <f>VLOOKUP($A912,Zinc!$A:$D,2,FALSE)</f>
        <v>2978.5</v>
      </c>
      <c r="H912">
        <f>VLOOKUP($A912,Zinc!$A:$D,4,FALSE)</f>
        <v>248250</v>
      </c>
      <c r="I912">
        <f>VLOOKUP($A912,'EUR-USD'!$A:$B,2,FALSE)</f>
        <v>1.1722999999999999</v>
      </c>
      <c r="J912">
        <f>VLOOKUP($A912,'USD-INR'!$A:$F,2,FALSE)</f>
        <v>74.510000000000005</v>
      </c>
      <c r="K912">
        <f>VLOOKUP($A912,'USD-INR'!$A:$F,6,FALSE)</f>
        <v>1620000</v>
      </c>
      <c r="L912">
        <f>VLOOKUP($A912,Coal!$A:$D,4,FALSE)</f>
        <v>1.2152731177023217</v>
      </c>
      <c r="M912">
        <f>VLOOKUP($A912,'Crude Oil - WTI'!$A:$F,2,FALSE)</f>
        <v>68.290000000000006</v>
      </c>
      <c r="N912">
        <f>VLOOKUP($A912,'Crude Oil - WTI'!$A:$F,6,FALSE)</f>
        <v>452130</v>
      </c>
      <c r="O912">
        <f>VLOOKUP($A912,'Natural Gas'!$A:$F,2,FALSE)</f>
        <v>4.0890000000000004</v>
      </c>
      <c r="P912">
        <f>VLOOKUP($A912,'Natural Gas'!$A:$F,6,FALSE)</f>
        <v>157510</v>
      </c>
      <c r="Q912">
        <f>VLOOKUP($A912,'Crude Oil - Brent'!$A:$F,2,FALSE)</f>
        <v>70.63</v>
      </c>
      <c r="R912">
        <f>VLOOKUP($A912,'Crude Oil - Brent'!$A:$F,6,FALSE)</f>
        <v>246130</v>
      </c>
    </row>
    <row r="913" spans="1:18" x14ac:dyDescent="0.3">
      <c r="A913" s="48">
        <v>44419</v>
      </c>
      <c r="B913" s="49">
        <v>18500</v>
      </c>
      <c r="C913">
        <f>VLOOKUP($A913,Aluminium!$A:$D,2,FALSE)</f>
        <v>2578</v>
      </c>
      <c r="D913">
        <f>VLOOKUP($A913,Aluminium!$A:$D,4,FALSE)</f>
        <v>1340225</v>
      </c>
      <c r="E913">
        <f>VLOOKUP($A913,Copper!$A:$D,2,FALSE)</f>
        <v>9421</v>
      </c>
      <c r="F913">
        <f>VLOOKUP($A913,Copper!$A:$D,4,FALSE)</f>
        <v>235925</v>
      </c>
      <c r="G913">
        <f>VLOOKUP($A913,Zinc!$A:$D,2,FALSE)</f>
        <v>3018.5</v>
      </c>
      <c r="H913">
        <f>VLOOKUP($A913,Zinc!$A:$D,4,FALSE)</f>
        <v>246525</v>
      </c>
      <c r="I913">
        <f>VLOOKUP($A913,'EUR-USD'!$A:$B,2,FALSE)</f>
        <v>1.1716</v>
      </c>
      <c r="J913">
        <f>VLOOKUP($A913,'USD-INR'!$A:$F,2,FALSE)</f>
        <v>74.55</v>
      </c>
      <c r="K913">
        <f>VLOOKUP($A913,'USD-INR'!$A:$F,6,FALSE)</f>
        <v>1280000</v>
      </c>
      <c r="L913">
        <f>VLOOKUP($A913,Coal!$A:$D,4,FALSE)</f>
        <v>1.2139503688799465</v>
      </c>
      <c r="M913">
        <f>VLOOKUP($A913,'Crude Oil - WTI'!$A:$F,2,FALSE)</f>
        <v>69.25</v>
      </c>
      <c r="N913">
        <f>VLOOKUP($A913,'Crude Oil - WTI'!$A:$F,6,FALSE)</f>
        <v>513289.99999999994</v>
      </c>
      <c r="O913">
        <f>VLOOKUP($A913,'Natural Gas'!$A:$F,2,FALSE)</f>
        <v>4.0590000000000002</v>
      </c>
      <c r="P913">
        <f>VLOOKUP($A913,'Natural Gas'!$A:$F,6,FALSE)</f>
        <v>161900</v>
      </c>
      <c r="Q913">
        <f>VLOOKUP($A913,'Crude Oil - Brent'!$A:$F,2,FALSE)</f>
        <v>71.44</v>
      </c>
      <c r="R913">
        <f>VLOOKUP($A913,'Crude Oil - Brent'!$A:$F,6,FALSE)</f>
        <v>324040</v>
      </c>
    </row>
    <row r="914" spans="1:18" x14ac:dyDescent="0.3">
      <c r="A914" s="48">
        <v>44420</v>
      </c>
      <c r="B914" s="49">
        <v>18500</v>
      </c>
      <c r="C914">
        <f>VLOOKUP($A914,Aluminium!$A:$D,2,FALSE)</f>
        <v>2602</v>
      </c>
      <c r="D914">
        <f>VLOOKUP($A914,Aluminium!$A:$D,4,FALSE)</f>
        <v>1333575</v>
      </c>
      <c r="E914">
        <f>VLOOKUP($A914,Copper!$A:$D,2,FALSE)</f>
        <v>9508.5</v>
      </c>
      <c r="F914">
        <f>VLOOKUP($A914,Copper!$A:$D,4,FALSE)</f>
        <v>235775</v>
      </c>
      <c r="G914">
        <f>VLOOKUP($A914,Zinc!$A:$D,2,FALSE)</f>
        <v>3016.5</v>
      </c>
      <c r="H914">
        <f>VLOOKUP($A914,Zinc!$A:$D,4,FALSE)</f>
        <v>242725</v>
      </c>
      <c r="I914">
        <f>VLOOKUP($A914,'EUR-USD'!$A:$B,2,FALSE)</f>
        <v>1.1738999999999999</v>
      </c>
      <c r="J914">
        <f>VLOOKUP($A914,'USD-INR'!$A:$F,2,FALSE)</f>
        <v>74.36</v>
      </c>
      <c r="K914">
        <f>VLOOKUP($A914,'USD-INR'!$A:$F,6,FALSE)</f>
        <v>1390000</v>
      </c>
      <c r="L914">
        <f>VLOOKUP($A914,Coal!$A:$D,4,FALSE)</f>
        <v>1.2452931683700914</v>
      </c>
      <c r="M914">
        <f>VLOOKUP($A914,'Crude Oil - WTI'!$A:$F,2,FALSE)</f>
        <v>69.09</v>
      </c>
      <c r="N914">
        <f>VLOOKUP($A914,'Crude Oil - WTI'!$A:$F,6,FALSE)</f>
        <v>352470</v>
      </c>
      <c r="O914">
        <f>VLOOKUP($A914,'Natural Gas'!$A:$F,2,FALSE)</f>
        <v>3.9329999999999998</v>
      </c>
      <c r="P914">
        <f>VLOOKUP($A914,'Natural Gas'!$A:$F,6,FALSE)</f>
        <v>186990</v>
      </c>
      <c r="Q914">
        <f>VLOOKUP($A914,'Crude Oil - Brent'!$A:$F,2,FALSE)</f>
        <v>71.31</v>
      </c>
      <c r="R914">
        <f>VLOOKUP($A914,'Crude Oil - Brent'!$A:$F,6,FALSE)</f>
        <v>224990</v>
      </c>
    </row>
    <row r="915" spans="1:18" x14ac:dyDescent="0.3">
      <c r="A915" s="48">
        <v>44421</v>
      </c>
      <c r="B915" s="49">
        <v>18500</v>
      </c>
      <c r="C915">
        <f>VLOOKUP($A915,Aluminium!$A:$D,2,FALSE)</f>
        <v>2602.5</v>
      </c>
      <c r="D915">
        <f>VLOOKUP($A915,Aluminium!$A:$D,4,FALSE)</f>
        <v>1323825</v>
      </c>
      <c r="E915">
        <f>VLOOKUP($A915,Copper!$A:$D,2,FALSE)</f>
        <v>9429.5</v>
      </c>
      <c r="F915">
        <f>VLOOKUP($A915,Copper!$A:$D,4,FALSE)</f>
        <v>235650</v>
      </c>
      <c r="G915">
        <f>VLOOKUP($A915,Zinc!$A:$D,2,FALSE)</f>
        <v>3007</v>
      </c>
      <c r="H915">
        <f>VLOOKUP($A915,Zinc!$A:$D,4,FALSE)</f>
        <v>239700</v>
      </c>
      <c r="I915">
        <f>VLOOKUP($A915,'EUR-USD'!$A:$B,2,FALSE)</f>
        <v>1.1759999999999999</v>
      </c>
      <c r="J915">
        <f>VLOOKUP($A915,'USD-INR'!$A:$F,2,FALSE)</f>
        <v>74.37</v>
      </c>
      <c r="K915">
        <f>VLOOKUP($A915,'USD-INR'!$A:$F,6,FALSE)</f>
        <v>1100000</v>
      </c>
      <c r="L915">
        <f>VLOOKUP($A915,Coal!$A:$D,4,FALSE)</f>
        <v>1.2558827484200619</v>
      </c>
      <c r="M915">
        <f>VLOOKUP($A915,'Crude Oil - WTI'!$A:$F,2,FALSE)</f>
        <v>68.44</v>
      </c>
      <c r="N915">
        <f>VLOOKUP($A915,'Crude Oil - WTI'!$A:$F,6,FALSE)</f>
        <v>272030</v>
      </c>
      <c r="O915">
        <f>VLOOKUP($A915,'Natural Gas'!$A:$F,2,FALSE)</f>
        <v>3.8610000000000002</v>
      </c>
      <c r="P915">
        <f>VLOOKUP($A915,'Natural Gas'!$A:$F,6,FALSE)</f>
        <v>123010</v>
      </c>
      <c r="Q915">
        <f>VLOOKUP($A915,'Crude Oil - Brent'!$A:$F,2,FALSE)</f>
        <v>70.59</v>
      </c>
      <c r="R915">
        <f>VLOOKUP($A915,'Crude Oil - Brent'!$A:$F,6,FALSE)</f>
        <v>202420</v>
      </c>
    </row>
    <row r="916" spans="1:18" x14ac:dyDescent="0.3">
      <c r="A916" s="48">
        <v>44424</v>
      </c>
      <c r="B916" s="49">
        <v>18500</v>
      </c>
      <c r="C916">
        <f>VLOOKUP($A916,Aluminium!$A:$D,2,FALSE)</f>
        <v>2644</v>
      </c>
      <c r="D916">
        <f>VLOOKUP($A916,Aluminium!$A:$D,4,FALSE)</f>
        <v>1312950</v>
      </c>
      <c r="E916">
        <f>VLOOKUP($A916,Copper!$A:$D,2,FALSE)</f>
        <v>9377</v>
      </c>
      <c r="F916">
        <f>VLOOKUP($A916,Copper!$A:$D,4,FALSE)</f>
        <v>235550</v>
      </c>
      <c r="G916">
        <f>VLOOKUP($A916,Zinc!$A:$D,2,FALSE)</f>
        <v>3012</v>
      </c>
      <c r="H916">
        <f>VLOOKUP($A916,Zinc!$A:$D,4,FALSE)</f>
        <v>235800</v>
      </c>
      <c r="I916">
        <f>VLOOKUP($A916,'EUR-USD'!$A:$B,2,FALSE)</f>
        <v>1.1768000000000001</v>
      </c>
      <c r="J916">
        <f>AVERAGE(J915,J917)</f>
        <v>74.405000000000001</v>
      </c>
      <c r="K916">
        <f>AVERAGE(K915,K917)</f>
        <v>1250000</v>
      </c>
      <c r="L916">
        <f>VLOOKUP($A916,Coal!$A:$D,4,FALSE)</f>
        <v>1.2547912043574743</v>
      </c>
      <c r="M916">
        <f>VLOOKUP($A916,'Crude Oil - WTI'!$A:$F,2,FALSE)</f>
        <v>67.290000000000006</v>
      </c>
      <c r="N916">
        <f>VLOOKUP($A916,'Crude Oil - WTI'!$A:$F,6,FALSE)</f>
        <v>334840</v>
      </c>
      <c r="O916">
        <f>VLOOKUP($A916,'Natural Gas'!$A:$F,2,FALSE)</f>
        <v>3.9460000000000002</v>
      </c>
      <c r="P916">
        <f>VLOOKUP($A916,'Natural Gas'!$A:$F,6,FALSE)</f>
        <v>101670</v>
      </c>
      <c r="Q916">
        <f>VLOOKUP($A916,'Crude Oil - Brent'!$A:$F,2,FALSE)</f>
        <v>69.510000000000005</v>
      </c>
      <c r="R916">
        <f>VLOOKUP($A916,'Crude Oil - Brent'!$A:$F,6,FALSE)</f>
        <v>294020</v>
      </c>
    </row>
    <row r="917" spans="1:18" x14ac:dyDescent="0.3">
      <c r="A917" s="48">
        <v>44425</v>
      </c>
      <c r="B917" s="49">
        <v>18500</v>
      </c>
      <c r="C917">
        <f>VLOOKUP($A917,Aluminium!$A:$D,2,FALSE)</f>
        <v>2633</v>
      </c>
      <c r="D917">
        <f>VLOOKUP($A917,Aluminium!$A:$D,4,FALSE)</f>
        <v>1322150</v>
      </c>
      <c r="E917">
        <f>VLOOKUP($A917,Copper!$A:$D,2,FALSE)</f>
        <v>9346.5</v>
      </c>
      <c r="F917">
        <f>VLOOKUP($A917,Copper!$A:$D,4,FALSE)</f>
        <v>236325</v>
      </c>
      <c r="G917">
        <f>VLOOKUP($A917,Zinc!$A:$D,2,FALSE)</f>
        <v>3002.5</v>
      </c>
      <c r="H917">
        <f>VLOOKUP($A917,Zinc!$A:$D,4,FALSE)</f>
        <v>232100</v>
      </c>
      <c r="I917">
        <f>VLOOKUP($A917,'EUR-USD'!$A:$B,2,FALSE)</f>
        <v>1.1762999999999999</v>
      </c>
      <c r="J917">
        <f>VLOOKUP($A917,'USD-INR'!$A:$F,2,FALSE)</f>
        <v>74.44</v>
      </c>
      <c r="K917">
        <f>VLOOKUP($A917,'USD-INR'!$A:$F,6,FALSE)</f>
        <v>1400000</v>
      </c>
      <c r="L917">
        <f>VLOOKUP($A917,Coal!$A:$D,4,FALSE)</f>
        <v>1.2385814078452446</v>
      </c>
      <c r="M917">
        <f>VLOOKUP($A917,'Crude Oil - WTI'!$A:$F,2,FALSE)</f>
        <v>66.59</v>
      </c>
      <c r="N917">
        <f>VLOOKUP($A917,'Crude Oil - WTI'!$A:$F,6,FALSE)</f>
        <v>235300</v>
      </c>
      <c r="O917">
        <f>VLOOKUP($A917,'Natural Gas'!$A:$F,2,FALSE)</f>
        <v>3.8370000000000002</v>
      </c>
      <c r="P917">
        <f>VLOOKUP($A917,'Natural Gas'!$A:$F,6,FALSE)</f>
        <v>131220</v>
      </c>
      <c r="Q917">
        <f>VLOOKUP($A917,'Crude Oil - Brent'!$A:$F,2,FALSE)</f>
        <v>69.03</v>
      </c>
      <c r="R917">
        <f>VLOOKUP($A917,'Crude Oil - Brent'!$A:$F,6,FALSE)</f>
        <v>239960</v>
      </c>
    </row>
    <row r="918" spans="1:18" x14ac:dyDescent="0.3">
      <c r="A918" s="48">
        <v>44426</v>
      </c>
      <c r="B918" s="49">
        <v>18500</v>
      </c>
      <c r="C918">
        <f>VLOOKUP($A918,Aluminium!$A:$D,2,FALSE)</f>
        <v>2589.5</v>
      </c>
      <c r="D918">
        <f>VLOOKUP($A918,Aluminium!$A:$D,4,FALSE)</f>
        <v>1315125</v>
      </c>
      <c r="E918">
        <f>VLOOKUP($A918,Copper!$A:$D,2,FALSE)</f>
        <v>9148.5</v>
      </c>
      <c r="F918">
        <f>VLOOKUP($A918,Copper!$A:$D,4,FALSE)</f>
        <v>245125</v>
      </c>
      <c r="G918">
        <f>VLOOKUP($A918,Zinc!$A:$D,2,FALSE)</f>
        <v>2998</v>
      </c>
      <c r="H918">
        <f>VLOOKUP($A918,Zinc!$A:$D,4,FALSE)</f>
        <v>231225</v>
      </c>
      <c r="I918">
        <f>VLOOKUP($A918,'EUR-USD'!$A:$B,2,FALSE)</f>
        <v>1.1721999999999999</v>
      </c>
      <c r="J918">
        <f>VLOOKUP($A918,'USD-INR'!$A:$F,2,FALSE)</f>
        <v>74.319999999999993</v>
      </c>
      <c r="K918">
        <f>VLOOKUP($A918,'USD-INR'!$A:$F,6,FALSE)</f>
        <v>1110000</v>
      </c>
      <c r="L918">
        <f>VLOOKUP($A918,Coal!$A:$D,4,FALSE)</f>
        <v>1.2284714747039829</v>
      </c>
      <c r="M918">
        <f>VLOOKUP($A918,'Crude Oil - WTI'!$A:$F,2,FALSE)</f>
        <v>65.459999999999994</v>
      </c>
      <c r="N918">
        <f>VLOOKUP($A918,'Crude Oil - WTI'!$A:$F,6,FALSE)</f>
        <v>121200</v>
      </c>
      <c r="O918">
        <f>VLOOKUP($A918,'Natural Gas'!$A:$F,2,FALSE)</f>
        <v>3.8519999999999999</v>
      </c>
      <c r="P918">
        <f>VLOOKUP($A918,'Natural Gas'!$A:$F,6,FALSE)</f>
        <v>95510</v>
      </c>
      <c r="Q918">
        <f>VLOOKUP($A918,'Crude Oil - Brent'!$A:$F,2,FALSE)</f>
        <v>68.23</v>
      </c>
      <c r="R918">
        <f>VLOOKUP($A918,'Crude Oil - Brent'!$A:$F,6,FALSE)</f>
        <v>316980</v>
      </c>
    </row>
    <row r="919" spans="1:18" x14ac:dyDescent="0.3">
      <c r="A919" s="48">
        <v>44427</v>
      </c>
      <c r="B919" s="49">
        <v>18500</v>
      </c>
      <c r="C919">
        <f>VLOOKUP($A919,Aluminium!$A:$D,2,FALSE)</f>
        <v>2544</v>
      </c>
      <c r="D919">
        <f>VLOOKUP($A919,Aluminium!$A:$D,4,FALSE)</f>
        <v>1309700</v>
      </c>
      <c r="E919">
        <f>VLOOKUP($A919,Copper!$A:$D,2,FALSE)</f>
        <v>8775.5</v>
      </c>
      <c r="F919">
        <f>VLOOKUP($A919,Copper!$A:$D,4,FALSE)</f>
        <v>245125</v>
      </c>
      <c r="G919">
        <f>VLOOKUP($A919,Zinc!$A:$D,2,FALSE)</f>
        <v>2939.5</v>
      </c>
      <c r="H919">
        <f>VLOOKUP($A919,Zinc!$A:$D,4,FALSE)</f>
        <v>228350</v>
      </c>
      <c r="I919">
        <f>VLOOKUP($A919,'EUR-USD'!$A:$B,2,FALSE)</f>
        <v>1.1698999999999999</v>
      </c>
      <c r="J919">
        <f>AVERAGE(J918,J920)</f>
        <v>74.37</v>
      </c>
      <c r="K919">
        <f>AVERAGE(K918,K920)</f>
        <v>1300000</v>
      </c>
      <c r="L919">
        <f>VLOOKUP($A919,Coal!$A:$D,4,FALSE)</f>
        <v>1.243279569892473</v>
      </c>
      <c r="M919">
        <f>VLOOKUP($A919,'Crude Oil - WTI'!$A:$F,2,FALSE)</f>
        <v>63.69</v>
      </c>
      <c r="N919">
        <f>VLOOKUP($A919,'Crude Oil - WTI'!$A:$F,6,FALSE)</f>
        <v>88240</v>
      </c>
      <c r="O919">
        <f>VLOOKUP($A919,'Natural Gas'!$A:$F,2,FALSE)</f>
        <v>3.83</v>
      </c>
      <c r="P919">
        <f>VLOOKUP($A919,'Natural Gas'!$A:$F,6,FALSE)</f>
        <v>121760</v>
      </c>
      <c r="Q919">
        <f>VLOOKUP($A919,'Crude Oil - Brent'!$A:$F,2,FALSE)</f>
        <v>66.45</v>
      </c>
      <c r="R919">
        <f>VLOOKUP($A919,'Crude Oil - Brent'!$A:$F,6,FALSE)</f>
        <v>345970</v>
      </c>
    </row>
    <row r="920" spans="1:18" x14ac:dyDescent="0.3">
      <c r="A920" s="48">
        <v>44428</v>
      </c>
      <c r="B920" s="49">
        <v>18500</v>
      </c>
      <c r="C920">
        <f>VLOOKUP($A920,Aluminium!$A:$D,2,FALSE)</f>
        <v>2569</v>
      </c>
      <c r="D920">
        <f>VLOOKUP($A920,Aluminium!$A:$D,4,FALSE)</f>
        <v>1304950</v>
      </c>
      <c r="E920">
        <f>VLOOKUP($A920,Copper!$A:$D,2,FALSE)</f>
        <v>8922</v>
      </c>
      <c r="F920">
        <f>VLOOKUP($A920,Copper!$A:$D,4,FALSE)</f>
        <v>251450</v>
      </c>
      <c r="G920">
        <f>VLOOKUP($A920,Zinc!$A:$D,2,FALSE)</f>
        <v>2948.5</v>
      </c>
      <c r="H920">
        <f>VLOOKUP($A920,Zinc!$A:$D,4,FALSE)</f>
        <v>232600</v>
      </c>
      <c r="I920">
        <f>VLOOKUP($A920,'EUR-USD'!$A:$B,2,FALSE)</f>
        <v>1.1668000000000001</v>
      </c>
      <c r="J920">
        <f>VLOOKUP($A920,'USD-INR'!$A:$F,2,FALSE)</f>
        <v>74.42</v>
      </c>
      <c r="K920">
        <f>VLOOKUP($A920,'USD-INR'!$A:$F,6,FALSE)</f>
        <v>1490000</v>
      </c>
      <c r="L920">
        <f>VLOOKUP($A920,Coal!$A:$D,4,FALSE)</f>
        <v>1.2416017199677507</v>
      </c>
      <c r="M920">
        <f>VLOOKUP($A920,'Crude Oil - WTI'!$A:$F,2,FALSE)</f>
        <v>62.32</v>
      </c>
      <c r="N920">
        <f>VLOOKUP($A920,'Crude Oil - WTI'!$A:$F,6,FALSE)</f>
        <v>24630</v>
      </c>
      <c r="O920">
        <f>VLOOKUP($A920,'Natural Gas'!$A:$F,2,FALSE)</f>
        <v>3.851</v>
      </c>
      <c r="P920">
        <f>VLOOKUP($A920,'Natural Gas'!$A:$F,6,FALSE)</f>
        <v>108520</v>
      </c>
      <c r="Q920">
        <f>VLOOKUP($A920,'Crude Oil - Brent'!$A:$F,2,FALSE)</f>
        <v>65.180000000000007</v>
      </c>
      <c r="R920">
        <f>VLOOKUP($A920,'Crude Oil - Brent'!$A:$F,6,FALSE)</f>
        <v>254450</v>
      </c>
    </row>
    <row r="921" spans="1:18" x14ac:dyDescent="0.3">
      <c r="A921" s="48">
        <v>44431</v>
      </c>
      <c r="B921" s="49">
        <v>18500</v>
      </c>
      <c r="C921">
        <f>VLOOKUP($A921,Aluminium!$A:$D,2,FALSE)</f>
        <v>2609</v>
      </c>
      <c r="D921">
        <f>VLOOKUP($A921,Aluminium!$A:$D,4,FALSE)</f>
        <v>1300250</v>
      </c>
      <c r="E921">
        <f>VLOOKUP($A921,Copper!$A:$D,2,FALSE)</f>
        <v>9237</v>
      </c>
      <c r="F921">
        <f>VLOOKUP($A921,Copper!$A:$D,4,FALSE)</f>
        <v>254800</v>
      </c>
      <c r="G921">
        <f>VLOOKUP($A921,Zinc!$A:$D,2,FALSE)</f>
        <v>2942</v>
      </c>
      <c r="H921">
        <f>VLOOKUP($A921,Zinc!$A:$D,4,FALSE)</f>
        <v>239100</v>
      </c>
      <c r="I921">
        <f>VLOOKUP($A921,'EUR-USD'!$A:$B,2,FALSE)</f>
        <v>1.1718999999999999</v>
      </c>
      <c r="J921">
        <f>VLOOKUP($A921,'USD-INR'!$A:$F,2,FALSE)</f>
        <v>74.23</v>
      </c>
      <c r="K921">
        <f>VLOOKUP($A921,'USD-INR'!$A:$F,6,FALSE)</f>
        <v>1390000</v>
      </c>
      <c r="L921">
        <f>VLOOKUP($A921,Coal!$A:$D,4,FALSE)</f>
        <v>1.2454533207598006</v>
      </c>
      <c r="M921">
        <f>VLOOKUP($A921,'Crude Oil - WTI'!$A:$F,2,FALSE)</f>
        <v>65.64</v>
      </c>
      <c r="N921">
        <f>VLOOKUP($A921,'Crude Oil - WTI'!$A:$F,6,FALSE)</f>
        <v>397290</v>
      </c>
      <c r="O921">
        <f>VLOOKUP($A921,'Natural Gas'!$A:$F,2,FALSE)</f>
        <v>3.9449999999999998</v>
      </c>
      <c r="P921">
        <f>VLOOKUP($A921,'Natural Gas'!$A:$F,6,FALSE)</f>
        <v>85500</v>
      </c>
      <c r="Q921">
        <f>VLOOKUP($A921,'Crude Oil - Brent'!$A:$F,2,FALSE)</f>
        <v>68.75</v>
      </c>
      <c r="R921">
        <f>VLOOKUP($A921,'Crude Oil - Brent'!$A:$F,6,FALSE)</f>
        <v>271560</v>
      </c>
    </row>
    <row r="922" spans="1:18" x14ac:dyDescent="0.3">
      <c r="A922" s="48">
        <v>44432</v>
      </c>
      <c r="B922" s="49">
        <v>18500</v>
      </c>
      <c r="C922">
        <f>VLOOKUP($A922,Aluminium!$A:$D,2,FALSE)</f>
        <v>2648.5</v>
      </c>
      <c r="D922">
        <f>VLOOKUP($A922,Aluminium!$A:$D,4,FALSE)</f>
        <v>1295125</v>
      </c>
      <c r="E922">
        <f>VLOOKUP($A922,Copper!$A:$D,2,FALSE)</f>
        <v>9316.5</v>
      </c>
      <c r="F922">
        <f>VLOOKUP($A922,Copper!$A:$D,4,FALSE)</f>
        <v>254775</v>
      </c>
      <c r="G922">
        <f>VLOOKUP($A922,Zinc!$A:$D,2,FALSE)</f>
        <v>2965</v>
      </c>
      <c r="H922">
        <f>VLOOKUP($A922,Zinc!$A:$D,4,FALSE)</f>
        <v>239300</v>
      </c>
      <c r="I922">
        <f>VLOOKUP($A922,'EUR-USD'!$A:$B,2,FALSE)</f>
        <v>1.1737</v>
      </c>
      <c r="J922">
        <f>VLOOKUP($A922,'USD-INR'!$A:$F,2,FALSE)</f>
        <v>74.23</v>
      </c>
      <c r="K922">
        <f>VLOOKUP($A922,'USD-INR'!$A:$F,6,FALSE)</f>
        <v>1190000</v>
      </c>
      <c r="L922">
        <f>VLOOKUP($A922,Coal!$A:$D,4,FALSE)</f>
        <v>1.2616192913916207</v>
      </c>
      <c r="M922">
        <f>VLOOKUP($A922,'Crude Oil - WTI'!$A:$F,2,FALSE)</f>
        <v>67.540000000000006</v>
      </c>
      <c r="N922">
        <f>VLOOKUP($A922,'Crude Oil - WTI'!$A:$F,6,FALSE)</f>
        <v>335890</v>
      </c>
      <c r="O922">
        <f>VLOOKUP($A922,'Natural Gas'!$A:$F,2,FALSE)</f>
        <v>3.8959999999999999</v>
      </c>
      <c r="P922">
        <f>VLOOKUP($A922,'Natural Gas'!$A:$F,6,FALSE)</f>
        <v>57630</v>
      </c>
      <c r="Q922">
        <f>VLOOKUP($A922,'Crude Oil - Brent'!$A:$F,2,FALSE)</f>
        <v>71.05</v>
      </c>
      <c r="R922">
        <f>VLOOKUP($A922,'Crude Oil - Brent'!$A:$F,6,FALSE)</f>
        <v>301300</v>
      </c>
    </row>
    <row r="923" spans="1:18" x14ac:dyDescent="0.3">
      <c r="A923" s="48">
        <v>44433</v>
      </c>
      <c r="B923" s="49">
        <v>18500</v>
      </c>
      <c r="C923">
        <f>VLOOKUP($A923,Aluminium!$A:$D,2,FALSE)</f>
        <v>2647.5</v>
      </c>
      <c r="D923">
        <f>VLOOKUP($A923,Aluminium!$A:$D,4,FALSE)</f>
        <v>1292500</v>
      </c>
      <c r="E923">
        <f>VLOOKUP($A923,Copper!$A:$D,2,FALSE)</f>
        <v>9378.5</v>
      </c>
      <c r="F923">
        <f>VLOOKUP($A923,Copper!$A:$D,4,FALSE)</f>
        <v>254300</v>
      </c>
      <c r="G923">
        <f>VLOOKUP($A923,Zinc!$A:$D,2,FALSE)</f>
        <v>3032</v>
      </c>
      <c r="H923">
        <f>VLOOKUP($A923,Zinc!$A:$D,4,FALSE)</f>
        <v>239525</v>
      </c>
      <c r="I923">
        <f>VLOOKUP($A923,'EUR-USD'!$A:$B,2,FALSE)</f>
        <v>1.1740999999999999</v>
      </c>
      <c r="J923">
        <f>VLOOKUP($A923,'USD-INR'!$A:$F,2,FALSE)</f>
        <v>74.28</v>
      </c>
      <c r="K923">
        <f>VLOOKUP($A923,'USD-INR'!$A:$F,6,FALSE)</f>
        <v>1120000</v>
      </c>
      <c r="L923">
        <f>VLOOKUP($A923,Coal!$A:$D,4,FALSE)</f>
        <v>1.2533656435110392</v>
      </c>
      <c r="M923">
        <f>VLOOKUP($A923,'Crude Oil - WTI'!$A:$F,2,FALSE)</f>
        <v>68.36</v>
      </c>
      <c r="N923">
        <f>VLOOKUP($A923,'Crude Oil - WTI'!$A:$F,6,FALSE)</f>
        <v>353740</v>
      </c>
      <c r="O923">
        <f>VLOOKUP($A923,'Natural Gas'!$A:$F,2,FALSE)</f>
        <v>3.8969999999999998</v>
      </c>
      <c r="P923">
        <f>VLOOKUP($A923,'Natural Gas'!$A:$F,6,FALSE)</f>
        <v>39370</v>
      </c>
      <c r="Q923">
        <f>VLOOKUP($A923,'Crude Oil - Brent'!$A:$F,2,FALSE)</f>
        <v>72.25</v>
      </c>
      <c r="R923">
        <f>VLOOKUP($A923,'Crude Oil - Brent'!$A:$F,6,FALSE)</f>
        <v>242070</v>
      </c>
    </row>
    <row r="924" spans="1:18" x14ac:dyDescent="0.3">
      <c r="A924" s="48">
        <v>44434</v>
      </c>
      <c r="B924" s="49">
        <v>18500</v>
      </c>
      <c r="C924">
        <f>VLOOKUP($A924,Aluminium!$A:$D,2,FALSE)</f>
        <v>2635</v>
      </c>
      <c r="D924">
        <f>VLOOKUP($A924,Aluminium!$A:$D,4,FALSE)</f>
        <v>1306950</v>
      </c>
      <c r="E924">
        <f>VLOOKUP($A924,Copper!$A:$D,2,FALSE)</f>
        <v>9323</v>
      </c>
      <c r="F924">
        <f>VLOOKUP($A924,Copper!$A:$D,4,FALSE)</f>
        <v>254300</v>
      </c>
      <c r="G924">
        <f>VLOOKUP($A924,Zinc!$A:$D,2,FALSE)</f>
        <v>2990</v>
      </c>
      <c r="H924">
        <f>VLOOKUP($A924,Zinc!$A:$D,4,FALSE)</f>
        <v>239650</v>
      </c>
      <c r="I924">
        <f>VLOOKUP($A924,'EUR-USD'!$A:$B,2,FALSE)</f>
        <v>1.1771</v>
      </c>
      <c r="J924">
        <f>VLOOKUP($A924,'USD-INR'!$A:$F,2,FALSE)</f>
        <v>74.23</v>
      </c>
      <c r="K924">
        <f>VLOOKUP($A924,'USD-INR'!$A:$F,6,FALSE)</f>
        <v>1310000</v>
      </c>
      <c r="L924">
        <f>VLOOKUP($A924,Coal!$A:$D,4,FALSE)</f>
        <v>1.2535363060757105</v>
      </c>
      <c r="M924">
        <f>VLOOKUP($A924,'Crude Oil - WTI'!$A:$F,2,FALSE)</f>
        <v>67.42</v>
      </c>
      <c r="N924">
        <f>VLOOKUP($A924,'Crude Oil - WTI'!$A:$F,6,FALSE)</f>
        <v>344290</v>
      </c>
      <c r="O924">
        <f>VLOOKUP($A924,'Natural Gas'!$A:$F,2,FALSE)</f>
        <v>4.1840000000000002</v>
      </c>
      <c r="P924">
        <f>VLOOKUP($A924,'Natural Gas'!$A:$F,6,FALSE)</f>
        <v>76860</v>
      </c>
      <c r="Q924">
        <f>VLOOKUP($A924,'Crude Oil - Brent'!$A:$F,2,FALSE)</f>
        <v>71.069999999999993</v>
      </c>
      <c r="R924">
        <f>VLOOKUP($A924,'Crude Oil - Brent'!$A:$F,6,FALSE)</f>
        <v>179570</v>
      </c>
    </row>
    <row r="925" spans="1:18" x14ac:dyDescent="0.3">
      <c r="A925" s="48">
        <v>44435</v>
      </c>
      <c r="B925" s="49">
        <v>18500</v>
      </c>
      <c r="C925">
        <f>VLOOKUP($A925,Aluminium!$A:$D,2,FALSE)</f>
        <v>2673.5</v>
      </c>
      <c r="D925">
        <f>VLOOKUP($A925,Aluminium!$A:$D,4,FALSE)</f>
        <v>1338125</v>
      </c>
      <c r="E925">
        <f>VLOOKUP($A925,Copper!$A:$D,2,FALSE)</f>
        <v>9352</v>
      </c>
      <c r="F925">
        <f>VLOOKUP($A925,Copper!$A:$D,4,FALSE)</f>
        <v>254250</v>
      </c>
      <c r="G925">
        <f>VLOOKUP($A925,Zinc!$A:$D,2,FALSE)</f>
        <v>2983.5</v>
      </c>
      <c r="H925">
        <f>VLOOKUP($A925,Zinc!$A:$D,4,FALSE)</f>
        <v>238275</v>
      </c>
      <c r="I925">
        <f>VLOOKUP($A925,'EUR-USD'!$A:$B,2,FALSE)</f>
        <v>1.1762999999999999</v>
      </c>
      <c r="J925">
        <f>VLOOKUP($A925,'USD-INR'!$A:$F,2,FALSE)</f>
        <v>74.13</v>
      </c>
      <c r="K925">
        <f>VLOOKUP($A925,'USD-INR'!$A:$F,6,FALSE)</f>
        <v>793810</v>
      </c>
      <c r="L925">
        <f>VLOOKUP($A925,Coal!$A:$D,4,FALSE)</f>
        <v>1.243086469715365</v>
      </c>
      <c r="M925">
        <f>VLOOKUP($A925,'Crude Oil - WTI'!$A:$F,2,FALSE)</f>
        <v>68.739999999999995</v>
      </c>
      <c r="N925">
        <f>VLOOKUP($A925,'Crude Oil - WTI'!$A:$F,6,FALSE)</f>
        <v>326060</v>
      </c>
      <c r="O925">
        <f>VLOOKUP($A925,'Natural Gas'!$A:$F,2,FALSE)</f>
        <v>4.37</v>
      </c>
      <c r="P925">
        <f>VLOOKUP($A925,'Natural Gas'!$A:$F,6,FALSE)</f>
        <v>4280</v>
      </c>
      <c r="Q925">
        <f>VLOOKUP($A925,'Crude Oil - Brent'!$A:$F,2,FALSE)</f>
        <v>72.7</v>
      </c>
      <c r="R925">
        <f>VLOOKUP($A925,'Crude Oil - Brent'!$A:$F,6,FALSE)</f>
        <v>92200</v>
      </c>
    </row>
    <row r="926" spans="1:18" x14ac:dyDescent="0.3">
      <c r="A926" s="48">
        <v>44439</v>
      </c>
      <c r="B926" s="49">
        <v>18500</v>
      </c>
      <c r="C926">
        <f>VLOOKUP($A926,Aluminium!$A:$D,2,FALSE)</f>
        <v>2714</v>
      </c>
      <c r="D926">
        <f>VLOOKUP($A926,Aluminium!$A:$D,4,FALSE)</f>
        <v>1334675</v>
      </c>
      <c r="E926">
        <f>VLOOKUP($A926,Copper!$A:$D,2,FALSE)</f>
        <v>9462.5</v>
      </c>
      <c r="F926">
        <f>VLOOKUP($A926,Copper!$A:$D,4,FALSE)</f>
        <v>253000</v>
      </c>
      <c r="G926">
        <f>VLOOKUP($A926,Zinc!$A:$D,2,FALSE)</f>
        <v>2997.5</v>
      </c>
      <c r="H926">
        <f>VLOOKUP($A926,Zinc!$A:$D,4,FALSE)</f>
        <v>237075</v>
      </c>
      <c r="I926">
        <f>VLOOKUP($A926,'EUR-USD'!$A:$B,2,FALSE)</f>
        <v>1.1839999999999999</v>
      </c>
      <c r="J926">
        <f>VLOOKUP($A926,'USD-INR'!$A:$F,2,FALSE)</f>
        <v>73.17</v>
      </c>
      <c r="K926">
        <f>VLOOKUP($A926,'USD-INR'!$A:$F,6,FALSE)</f>
        <v>2340000</v>
      </c>
      <c r="L926">
        <f>VLOOKUP($A926,Coal!$A:$D,4,FALSE)</f>
        <v>1.2703293699603664</v>
      </c>
      <c r="M926">
        <f>VLOOKUP($A926,'Crude Oil - WTI'!$A:$F,2,FALSE)</f>
        <v>68.5</v>
      </c>
      <c r="N926">
        <f>VLOOKUP($A926,'Crude Oil - WTI'!$A:$F,6,FALSE)</f>
        <v>325850</v>
      </c>
      <c r="O926">
        <f>VLOOKUP($A926,'Natural Gas'!$A:$F,2,FALSE)</f>
        <v>4.3769999999999998</v>
      </c>
      <c r="P926">
        <f>VLOOKUP($A926,'Natural Gas'!$A:$F,6,FALSE)</f>
        <v>147420</v>
      </c>
      <c r="Q926">
        <f>VLOOKUP($A926,'Crude Oil - Brent'!$A:$F,2,FALSE)</f>
        <v>72.989999999999995</v>
      </c>
      <c r="R926">
        <f>VLOOKUP($A926,'Crude Oil - Brent'!$A:$F,6,FALSE)</f>
        <v>12590</v>
      </c>
    </row>
    <row r="927" spans="1:18" x14ac:dyDescent="0.3">
      <c r="A927" s="48">
        <v>44440</v>
      </c>
      <c r="B927" s="49">
        <v>19000</v>
      </c>
      <c r="C927">
        <f>VLOOKUP($A927,Aluminium!$A:$D,2,FALSE)</f>
        <v>2667.5</v>
      </c>
      <c r="D927">
        <f>VLOOKUP($A927,Aluminium!$A:$D,4,FALSE)</f>
        <v>1336850</v>
      </c>
      <c r="E927">
        <f>VLOOKUP($A927,Copper!$A:$D,2,FALSE)</f>
        <v>9312</v>
      </c>
      <c r="F927">
        <f>VLOOKUP($A927,Copper!$A:$D,4,FALSE)</f>
        <v>252725</v>
      </c>
      <c r="G927">
        <f>VLOOKUP($A927,Zinc!$A:$D,2,FALSE)</f>
        <v>2977.5</v>
      </c>
      <c r="H927">
        <f>VLOOKUP($A927,Zinc!$A:$D,4,FALSE)</f>
        <v>236425</v>
      </c>
      <c r="I927">
        <f>VLOOKUP($A927,'EUR-USD'!$A:$B,2,FALSE)</f>
        <v>1.1816</v>
      </c>
      <c r="J927">
        <f>VLOOKUP($A927,'USD-INR'!$A:$F,2,FALSE)</f>
        <v>73.27</v>
      </c>
      <c r="K927">
        <f>VLOOKUP($A927,'USD-INR'!$A:$F,6,FALSE)</f>
        <v>1930000</v>
      </c>
      <c r="L927">
        <f>VLOOKUP($A927,Coal!$A:$D,4,FALSE)</f>
        <v>1.2795141258359493</v>
      </c>
      <c r="M927">
        <f>VLOOKUP($A927,'Crude Oil - WTI'!$A:$F,2,FALSE)</f>
        <v>68.59</v>
      </c>
      <c r="N927">
        <f>VLOOKUP($A927,'Crude Oil - WTI'!$A:$F,6,FALSE)</f>
        <v>399500</v>
      </c>
      <c r="O927">
        <f>VLOOKUP($A927,'Natural Gas'!$A:$F,2,FALSE)</f>
        <v>4.6150000000000002</v>
      </c>
      <c r="P927">
        <f>VLOOKUP($A927,'Natural Gas'!$A:$F,6,FALSE)</f>
        <v>241160</v>
      </c>
      <c r="Q927">
        <f>VLOOKUP($A927,'Crude Oil - Brent'!$A:$F,2,FALSE)</f>
        <v>71.59</v>
      </c>
      <c r="R927">
        <f>VLOOKUP($A927,'Crude Oil - Brent'!$A:$F,6,FALSE)</f>
        <v>282490</v>
      </c>
    </row>
    <row r="928" spans="1:18" x14ac:dyDescent="0.3">
      <c r="A928" s="48">
        <v>44441</v>
      </c>
      <c r="B928" s="49">
        <v>19000</v>
      </c>
      <c r="C928">
        <f>VLOOKUP($A928,Aluminium!$A:$D,2,FALSE)</f>
        <v>2694.5</v>
      </c>
      <c r="D928">
        <f>VLOOKUP($A928,Aluminium!$A:$D,4,FALSE)</f>
        <v>1335300</v>
      </c>
      <c r="E928">
        <f>VLOOKUP($A928,Copper!$A:$D,2,FALSE)</f>
        <v>9347</v>
      </c>
      <c r="F928">
        <f>VLOOKUP($A928,Copper!$A:$D,4,FALSE)</f>
        <v>252400</v>
      </c>
      <c r="G928">
        <f>VLOOKUP($A928,Zinc!$A:$D,2,FALSE)</f>
        <v>2987.5</v>
      </c>
      <c r="H928">
        <f>VLOOKUP($A928,Zinc!$A:$D,4,FALSE)</f>
        <v>236425</v>
      </c>
      <c r="I928">
        <f>VLOOKUP($A928,'EUR-USD'!$A:$B,2,FALSE)</f>
        <v>1.1847000000000001</v>
      </c>
      <c r="J928">
        <f>VLOOKUP($A928,'USD-INR'!$A:$F,2,FALSE)</f>
        <v>73.209999999999994</v>
      </c>
      <c r="K928">
        <f>VLOOKUP($A928,'USD-INR'!$A:$F,6,FALSE)</f>
        <v>1570000</v>
      </c>
      <c r="L928">
        <f>VLOOKUP($A928,Coal!$A:$D,4,FALSE)</f>
        <v>1.2785138642261986</v>
      </c>
      <c r="M928">
        <f>VLOOKUP($A928,'Crude Oil - WTI'!$A:$F,2,FALSE)</f>
        <v>69.989999999999995</v>
      </c>
      <c r="N928">
        <f>VLOOKUP($A928,'Crude Oil - WTI'!$A:$F,6,FALSE)</f>
        <v>403310</v>
      </c>
      <c r="O928">
        <f>VLOOKUP($A928,'Natural Gas'!$A:$F,2,FALSE)</f>
        <v>4.641</v>
      </c>
      <c r="P928">
        <f>VLOOKUP($A928,'Natural Gas'!$A:$F,6,FALSE)</f>
        <v>176850</v>
      </c>
      <c r="Q928">
        <f>VLOOKUP($A928,'Crude Oil - Brent'!$A:$F,2,FALSE)</f>
        <v>73.03</v>
      </c>
      <c r="R928">
        <f>VLOOKUP($A928,'Crude Oil - Brent'!$A:$F,6,FALSE)</f>
        <v>255420</v>
      </c>
    </row>
    <row r="929" spans="1:18" x14ac:dyDescent="0.3">
      <c r="A929" s="48">
        <v>44442</v>
      </c>
      <c r="B929" s="49">
        <v>19000</v>
      </c>
      <c r="C929">
        <f>VLOOKUP($A929,Aluminium!$A:$D,2,FALSE)</f>
        <v>2696</v>
      </c>
      <c r="D929">
        <f>VLOOKUP($A929,Aluminium!$A:$D,4,FALSE)</f>
        <v>1343425</v>
      </c>
      <c r="E929">
        <f>VLOOKUP($A929,Copper!$A:$D,2,FALSE)</f>
        <v>9361</v>
      </c>
      <c r="F929">
        <f>VLOOKUP($A929,Copper!$A:$D,4,FALSE)</f>
        <v>252225</v>
      </c>
      <c r="G929">
        <f>VLOOKUP($A929,Zinc!$A:$D,2,FALSE)</f>
        <v>2984.5</v>
      </c>
      <c r="H929">
        <f>VLOOKUP($A929,Zinc!$A:$D,4,FALSE)</f>
        <v>236225</v>
      </c>
      <c r="I929">
        <f>VLOOKUP($A929,'EUR-USD'!$A:$B,2,FALSE)</f>
        <v>1.1873</v>
      </c>
      <c r="J929">
        <f>VLOOKUP($A929,'USD-INR'!$A:$F,2,FALSE)</f>
        <v>73.180000000000007</v>
      </c>
      <c r="K929">
        <f>VLOOKUP($A929,'USD-INR'!$A:$F,6,FALSE)</f>
        <v>1360000</v>
      </c>
      <c r="L929">
        <f>VLOOKUP($A929,Coal!$A:$D,4,FALSE)</f>
        <v>1.3254987701557801</v>
      </c>
      <c r="M929">
        <f>VLOOKUP($A929,'Crude Oil - WTI'!$A:$F,2,FALSE)</f>
        <v>69.290000000000006</v>
      </c>
      <c r="N929">
        <f>VLOOKUP($A929,'Crude Oil - WTI'!$A:$F,6,FALSE)</f>
        <v>313090</v>
      </c>
      <c r="O929">
        <f>VLOOKUP($A929,'Natural Gas'!$A:$F,2,FALSE)</f>
        <v>4.7119999999999997</v>
      </c>
      <c r="P929">
        <f>VLOOKUP($A929,'Natural Gas'!$A:$F,6,FALSE)</f>
        <v>110950</v>
      </c>
      <c r="Q929">
        <f>VLOOKUP($A929,'Crude Oil - Brent'!$A:$F,2,FALSE)</f>
        <v>72.61</v>
      </c>
      <c r="R929">
        <f>VLOOKUP($A929,'Crude Oil - Brent'!$A:$F,6,FALSE)</f>
        <v>211420</v>
      </c>
    </row>
    <row r="930" spans="1:18" x14ac:dyDescent="0.3">
      <c r="A930" s="48">
        <v>44445</v>
      </c>
      <c r="B930" s="49">
        <v>19000</v>
      </c>
      <c r="C930">
        <f>VLOOKUP($A930,Aluminium!$A:$D,2,FALSE)</f>
        <v>2745.5</v>
      </c>
      <c r="D930">
        <f>VLOOKUP($A930,Aluminium!$A:$D,4,FALSE)</f>
        <v>1341000</v>
      </c>
      <c r="E930">
        <f>VLOOKUP($A930,Copper!$A:$D,2,FALSE)</f>
        <v>9401.5</v>
      </c>
      <c r="F930">
        <f>VLOOKUP($A930,Copper!$A:$D,4,FALSE)</f>
        <v>250700</v>
      </c>
      <c r="G930">
        <f>VLOOKUP($A930,Zinc!$A:$D,2,FALSE)</f>
        <v>3008</v>
      </c>
      <c r="H930">
        <f>VLOOKUP($A930,Zinc!$A:$D,4,FALSE)</f>
        <v>235775</v>
      </c>
      <c r="I930">
        <f>VLOOKUP($A930,'EUR-USD'!$A:$B,2,FALSE)</f>
        <v>1.1862999999999999</v>
      </c>
      <c r="J930">
        <f>VLOOKUP($A930,'USD-INR'!$A:$F,2,FALSE)</f>
        <v>73.23</v>
      </c>
      <c r="K930">
        <f>VLOOKUP($A930,'USD-INR'!$A:$F,6,FALSE)</f>
        <v>1030000</v>
      </c>
      <c r="L930">
        <f>VLOOKUP($A930,Coal!$A:$D,4,FALSE)</f>
        <v>1.3191315034821793</v>
      </c>
      <c r="M930">
        <f>VLOOKUP($A930,'Crude Oil - WTI'!$A:$F,2,FALSE)</f>
        <v>68.8</v>
      </c>
      <c r="N930">
        <f>AVERAGE(N929,N931)</f>
        <v>397395</v>
      </c>
      <c r="O930">
        <f>VLOOKUP($A930,'Natural Gas'!$A:$F,2,FALSE)</f>
        <v>4.6929999999999996</v>
      </c>
      <c r="P930">
        <f>AVERAGE(P929,P931)</f>
        <v>137305</v>
      </c>
      <c r="Q930">
        <f>VLOOKUP($A930,'Crude Oil - Brent'!$A:$F,2,FALSE)</f>
        <v>72.22</v>
      </c>
      <c r="R930">
        <f>VLOOKUP($A930,'Crude Oil - Brent'!$A:$F,6,FALSE)</f>
        <v>127870</v>
      </c>
    </row>
    <row r="931" spans="1:18" x14ac:dyDescent="0.3">
      <c r="A931" s="48">
        <v>44446</v>
      </c>
      <c r="B931" s="49">
        <v>19000</v>
      </c>
      <c r="C931">
        <f>VLOOKUP($A931,Aluminium!$A:$D,2,FALSE)</f>
        <v>2740.5</v>
      </c>
      <c r="D931">
        <f>VLOOKUP($A931,Aluminium!$A:$D,4,FALSE)</f>
        <v>1333625</v>
      </c>
      <c r="E931">
        <f>VLOOKUP($A931,Copper!$A:$D,2,FALSE)</f>
        <v>9325</v>
      </c>
      <c r="F931">
        <f>VLOOKUP($A931,Copper!$A:$D,4,FALSE)</f>
        <v>242550</v>
      </c>
      <c r="G931">
        <f>VLOOKUP($A931,Zinc!$A:$D,2,FALSE)</f>
        <v>3020</v>
      </c>
      <c r="H931">
        <f>VLOOKUP($A931,Zinc!$A:$D,4,FALSE)</f>
        <v>233100</v>
      </c>
      <c r="I931">
        <f>VLOOKUP($A931,'EUR-USD'!$A:$B,2,FALSE)</f>
        <v>1.1860999999999999</v>
      </c>
      <c r="J931">
        <f>VLOOKUP($A931,'USD-INR'!$A:$F,2,FALSE)</f>
        <v>73.55</v>
      </c>
      <c r="K931">
        <f>VLOOKUP($A931,'USD-INR'!$A:$F,6,FALSE)</f>
        <v>1880000</v>
      </c>
      <c r="L931">
        <f>VLOOKUP($A931,Coal!$A:$D,4,FALSE)</f>
        <v>1.307953772943576</v>
      </c>
      <c r="M931">
        <f>VLOOKUP($A931,'Crude Oil - WTI'!$A:$F,2,FALSE)</f>
        <v>68.349999999999994</v>
      </c>
      <c r="N931">
        <f>VLOOKUP($A931,'Crude Oil - WTI'!$A:$F,6,FALSE)</f>
        <v>481700</v>
      </c>
      <c r="O931">
        <f>VLOOKUP($A931,'Natural Gas'!$A:$F,2,FALSE)</f>
        <v>4.5679999999999996</v>
      </c>
      <c r="P931">
        <f>VLOOKUP($A931,'Natural Gas'!$A:$F,6,FALSE)</f>
        <v>163660</v>
      </c>
      <c r="Q931">
        <f>VLOOKUP($A931,'Crude Oil - Brent'!$A:$F,2,FALSE)</f>
        <v>71.69</v>
      </c>
      <c r="R931">
        <f>VLOOKUP($A931,'Crude Oil - Brent'!$A:$F,6,FALSE)</f>
        <v>257399.99999999997</v>
      </c>
    </row>
    <row r="932" spans="1:18" x14ac:dyDescent="0.3">
      <c r="A932" s="48">
        <v>44447</v>
      </c>
      <c r="B932" s="49">
        <v>19000</v>
      </c>
      <c r="C932">
        <f>VLOOKUP($A932,Aluminium!$A:$D,2,FALSE)</f>
        <v>2775</v>
      </c>
      <c r="D932">
        <f>VLOOKUP($A932,Aluminium!$A:$D,4,FALSE)</f>
        <v>1334225</v>
      </c>
      <c r="E932">
        <f>VLOOKUP($A932,Copper!$A:$D,2,FALSE)</f>
        <v>9256</v>
      </c>
      <c r="F932">
        <f>VLOOKUP($A932,Copper!$A:$D,4,FALSE)</f>
        <v>237700</v>
      </c>
      <c r="G932">
        <f>VLOOKUP($A932,Zinc!$A:$D,2,FALSE)</f>
        <v>3052</v>
      </c>
      <c r="H932">
        <f>VLOOKUP($A932,Zinc!$A:$D,4,FALSE)</f>
        <v>231400</v>
      </c>
      <c r="I932">
        <f>VLOOKUP($A932,'EUR-USD'!$A:$B,2,FALSE)</f>
        <v>1.1822999999999999</v>
      </c>
      <c r="J932">
        <f>VLOOKUP($A932,'USD-INR'!$A:$F,2,FALSE)</f>
        <v>73.680000000000007</v>
      </c>
      <c r="K932">
        <f>VLOOKUP($A932,'USD-INR'!$A:$F,6,FALSE)</f>
        <v>2230000</v>
      </c>
      <c r="L932">
        <f>VLOOKUP($A932,Coal!$A:$D,4,FALSE)</f>
        <v>1.3117535287730726</v>
      </c>
      <c r="M932">
        <f>VLOOKUP($A932,'Crude Oil - WTI'!$A:$F,2,FALSE)</f>
        <v>69.3</v>
      </c>
      <c r="N932">
        <f>VLOOKUP($A932,'Crude Oil - WTI'!$A:$F,6,FALSE)</f>
        <v>389330</v>
      </c>
      <c r="O932">
        <f>VLOOKUP($A932,'Natural Gas'!$A:$F,2,FALSE)</f>
        <v>4.9139999999999997</v>
      </c>
      <c r="P932">
        <f>VLOOKUP($A932,'Natural Gas'!$A:$F,6,FALSE)</f>
        <v>244740</v>
      </c>
      <c r="Q932">
        <f>VLOOKUP($A932,'Crude Oil - Brent'!$A:$F,2,FALSE)</f>
        <v>72.599999999999994</v>
      </c>
      <c r="R932">
        <f>VLOOKUP($A932,'Crude Oil - Brent'!$A:$F,6,FALSE)</f>
        <v>325360</v>
      </c>
    </row>
    <row r="933" spans="1:18" x14ac:dyDescent="0.3">
      <c r="A933" s="48">
        <v>44448</v>
      </c>
      <c r="B933" s="49">
        <v>18500</v>
      </c>
      <c r="C933">
        <f>VLOOKUP($A933,Aluminium!$A:$D,2,FALSE)</f>
        <v>2817</v>
      </c>
      <c r="D933">
        <f>VLOOKUP($A933,Aluminium!$A:$D,4,FALSE)</f>
        <v>1325225</v>
      </c>
      <c r="E933">
        <f>VLOOKUP($A933,Copper!$A:$D,2,FALSE)</f>
        <v>9356.5</v>
      </c>
      <c r="F933">
        <f>VLOOKUP($A933,Copper!$A:$D,4,FALSE)</f>
        <v>233950</v>
      </c>
      <c r="G933">
        <f>VLOOKUP($A933,Zinc!$A:$D,2,FALSE)</f>
        <v>3072</v>
      </c>
      <c r="H933">
        <f>VLOOKUP($A933,Zinc!$A:$D,4,FALSE)</f>
        <v>229250</v>
      </c>
      <c r="I933">
        <f>VLOOKUP($A933,'EUR-USD'!$A:$B,2,FALSE)</f>
        <v>1.1839999999999999</v>
      </c>
      <c r="J933">
        <f>VLOOKUP($A933,'USD-INR'!$A:$F,2,FALSE)</f>
        <v>73.67</v>
      </c>
      <c r="K933">
        <f>VLOOKUP($A933,'USD-INR'!$A:$F,6,FALSE)</f>
        <v>2290000</v>
      </c>
      <c r="L933">
        <f>VLOOKUP($A933,Coal!$A:$D,4,FALSE)</f>
        <v>1.332292656440885</v>
      </c>
      <c r="M933">
        <f>VLOOKUP($A933,'Crude Oil - WTI'!$A:$F,2,FALSE)</f>
        <v>68.14</v>
      </c>
      <c r="N933">
        <f>VLOOKUP($A933,'Crude Oil - WTI'!$A:$F,6,FALSE)</f>
        <v>556450</v>
      </c>
      <c r="O933">
        <f>VLOOKUP($A933,'Natural Gas'!$A:$F,2,FALSE)</f>
        <v>5.0309999999999997</v>
      </c>
      <c r="P933">
        <f>VLOOKUP($A933,'Natural Gas'!$A:$F,6,FALSE)</f>
        <v>234850</v>
      </c>
      <c r="Q933">
        <f>VLOOKUP($A933,'Crude Oil - Brent'!$A:$F,2,FALSE)</f>
        <v>71.45</v>
      </c>
      <c r="R933">
        <f>VLOOKUP($A933,'Crude Oil - Brent'!$A:$F,6,FALSE)</f>
        <v>377810</v>
      </c>
    </row>
    <row r="934" spans="1:18" x14ac:dyDescent="0.3">
      <c r="A934" s="48">
        <v>44449</v>
      </c>
      <c r="B934" s="49">
        <v>18500</v>
      </c>
      <c r="C934">
        <f>VLOOKUP($A934,Aluminium!$A:$D,2,FALSE)</f>
        <v>2896.5</v>
      </c>
      <c r="D934">
        <f>VLOOKUP($A934,Aluminium!$A:$D,4,FALSE)</f>
        <v>1317725</v>
      </c>
      <c r="E934">
        <f>VLOOKUP($A934,Copper!$A:$D,2,FALSE)</f>
        <v>9515</v>
      </c>
      <c r="F934">
        <f>VLOOKUP($A934,Copper!$A:$D,4,FALSE)</f>
        <v>233950</v>
      </c>
      <c r="G934">
        <f>VLOOKUP($A934,Zinc!$A:$D,2,FALSE)</f>
        <v>3089</v>
      </c>
      <c r="H934">
        <f>VLOOKUP($A934,Zinc!$A:$D,4,FALSE)</f>
        <v>226900</v>
      </c>
      <c r="I934">
        <f>VLOOKUP($A934,'EUR-USD'!$A:$B,2,FALSE)</f>
        <v>1.1834</v>
      </c>
      <c r="J934">
        <f>AVERAGE(J933,J935)</f>
        <v>73.759999999999991</v>
      </c>
      <c r="K934">
        <f>AVERAGE(K933,K935)</f>
        <v>2035000</v>
      </c>
      <c r="L934">
        <f>VLOOKUP($A934,Coal!$A:$D,4,FALSE)</f>
        <v>1.3080562404211369</v>
      </c>
      <c r="M934">
        <f>VLOOKUP($A934,'Crude Oil - WTI'!$A:$F,2,FALSE)</f>
        <v>69.72</v>
      </c>
      <c r="N934">
        <f>VLOOKUP($A934,'Crude Oil - WTI'!$A:$F,6,FALSE)</f>
        <v>411080</v>
      </c>
      <c r="O934">
        <f>VLOOKUP($A934,'Natural Gas'!$A:$F,2,FALSE)</f>
        <v>4.9379999999999997</v>
      </c>
      <c r="P934">
        <f>VLOOKUP($A934,'Natural Gas'!$A:$F,6,FALSE)</f>
        <v>151040</v>
      </c>
      <c r="Q934">
        <f>VLOOKUP($A934,'Crude Oil - Brent'!$A:$F,2,FALSE)</f>
        <v>72.92</v>
      </c>
      <c r="R934">
        <f>VLOOKUP($A934,'Crude Oil - Brent'!$A:$F,6,FALSE)</f>
        <v>250510</v>
      </c>
    </row>
    <row r="935" spans="1:18" x14ac:dyDescent="0.3">
      <c r="A935" s="48">
        <v>44452</v>
      </c>
      <c r="B935" s="49">
        <v>18500</v>
      </c>
      <c r="C935">
        <f>VLOOKUP($A935,Aluminium!$A:$D,2,FALSE)</f>
        <v>2950</v>
      </c>
      <c r="D935">
        <f>VLOOKUP($A935,Aluminium!$A:$D,4,FALSE)</f>
        <v>1309450</v>
      </c>
      <c r="E935">
        <f>VLOOKUP($A935,Copper!$A:$D,2,FALSE)</f>
        <v>9627</v>
      </c>
      <c r="F935">
        <f>VLOOKUP($A935,Copper!$A:$D,4,FALSE)</f>
        <v>240350</v>
      </c>
      <c r="G935">
        <f>VLOOKUP($A935,Zinc!$A:$D,2,FALSE)</f>
        <v>3072.5</v>
      </c>
      <c r="H935">
        <f>VLOOKUP($A935,Zinc!$A:$D,4,FALSE)</f>
        <v>231150</v>
      </c>
      <c r="I935">
        <f>VLOOKUP($A935,'EUR-USD'!$A:$B,2,FALSE)</f>
        <v>1.1774</v>
      </c>
      <c r="J935">
        <f>VLOOKUP($A935,'USD-INR'!$A:$F,2,FALSE)</f>
        <v>73.849999999999994</v>
      </c>
      <c r="K935">
        <f>VLOOKUP($A935,'USD-INR'!$A:$F,6,FALSE)</f>
        <v>1780000</v>
      </c>
      <c r="L935">
        <f>VLOOKUP($A935,Coal!$A:$D,4,FALSE)</f>
        <v>1.3317535545023698</v>
      </c>
      <c r="M935">
        <f>VLOOKUP($A935,'Crude Oil - WTI'!$A:$F,2,FALSE)</f>
        <v>70.45</v>
      </c>
      <c r="N935">
        <f>VLOOKUP($A935,'Crude Oil - WTI'!$A:$F,6,FALSE)</f>
        <v>390940</v>
      </c>
      <c r="O935">
        <f>VLOOKUP($A935,'Natural Gas'!$A:$F,2,FALSE)</f>
        <v>5.2309999999999999</v>
      </c>
      <c r="P935">
        <f>VLOOKUP($A935,'Natural Gas'!$A:$F,6,FALSE)</f>
        <v>201770</v>
      </c>
      <c r="Q935">
        <f>VLOOKUP($A935,'Crude Oil - Brent'!$A:$F,2,FALSE)</f>
        <v>73.510000000000005</v>
      </c>
      <c r="R935">
        <f>VLOOKUP($A935,'Crude Oil - Brent'!$A:$F,6,FALSE)</f>
        <v>244730</v>
      </c>
    </row>
    <row r="936" spans="1:18" x14ac:dyDescent="0.3">
      <c r="A936" s="48">
        <v>44453</v>
      </c>
      <c r="B936" s="49">
        <v>18500</v>
      </c>
      <c r="C936">
        <f>VLOOKUP($A936,Aluminium!$A:$D,2,FALSE)</f>
        <v>2847</v>
      </c>
      <c r="D936">
        <f>VLOOKUP($A936,Aluminium!$A:$D,4,FALSE)</f>
        <v>1303500</v>
      </c>
      <c r="E936">
        <f>VLOOKUP($A936,Copper!$A:$D,2,FALSE)</f>
        <v>9407</v>
      </c>
      <c r="F936">
        <f>VLOOKUP($A936,Copper!$A:$D,4,FALSE)</f>
        <v>235950</v>
      </c>
      <c r="G936">
        <f>VLOOKUP($A936,Zinc!$A:$D,2,FALSE)</f>
        <v>3015</v>
      </c>
      <c r="H936">
        <f>VLOOKUP($A936,Zinc!$A:$D,4,FALSE)</f>
        <v>229700</v>
      </c>
      <c r="I936">
        <f>VLOOKUP($A936,'EUR-USD'!$A:$B,2,FALSE)</f>
        <v>1.181</v>
      </c>
      <c r="J936">
        <f>VLOOKUP($A936,'USD-INR'!$A:$F,2,FALSE)</f>
        <v>73.8</v>
      </c>
      <c r="K936">
        <f>VLOOKUP($A936,'USD-INR'!$A:$F,6,FALSE)</f>
        <v>1460000</v>
      </c>
      <c r="L936">
        <f>VLOOKUP($A936,Coal!$A:$D,4,FALSE)</f>
        <v>1.3617886178861789</v>
      </c>
      <c r="M936">
        <f>VLOOKUP($A936,'Crude Oil - WTI'!$A:$F,2,FALSE)</f>
        <v>70.459999999999994</v>
      </c>
      <c r="N936">
        <f>VLOOKUP($A936,'Crude Oil - WTI'!$A:$F,6,FALSE)</f>
        <v>414230</v>
      </c>
      <c r="O936">
        <f>VLOOKUP($A936,'Natural Gas'!$A:$F,2,FALSE)</f>
        <v>5.26</v>
      </c>
      <c r="P936">
        <f>VLOOKUP($A936,'Natural Gas'!$A:$F,6,FALSE)</f>
        <v>200940</v>
      </c>
      <c r="Q936">
        <f>VLOOKUP($A936,'Crude Oil - Brent'!$A:$F,2,FALSE)</f>
        <v>73.599999999999994</v>
      </c>
      <c r="R936">
        <f>VLOOKUP($A936,'Crude Oil - Brent'!$A:$F,6,FALSE)</f>
        <v>278580</v>
      </c>
    </row>
    <row r="937" spans="1:18" x14ac:dyDescent="0.3">
      <c r="A937" s="48">
        <v>44454</v>
      </c>
      <c r="B937" s="49">
        <v>18500</v>
      </c>
      <c r="C937">
        <f>VLOOKUP($A937,Aluminium!$A:$D,2,FALSE)</f>
        <v>2868</v>
      </c>
      <c r="D937">
        <f>VLOOKUP($A937,Aluminium!$A:$D,4,FALSE)</f>
        <v>1299900</v>
      </c>
      <c r="E937">
        <f>VLOOKUP($A937,Copper!$A:$D,2,FALSE)</f>
        <v>9488.5</v>
      </c>
      <c r="F937">
        <f>VLOOKUP($A937,Copper!$A:$D,4,FALSE)</f>
        <v>234000</v>
      </c>
      <c r="G937">
        <f>VLOOKUP($A937,Zinc!$A:$D,2,FALSE)</f>
        <v>3052</v>
      </c>
      <c r="H937">
        <f>VLOOKUP($A937,Zinc!$A:$D,4,FALSE)</f>
        <v>228800</v>
      </c>
      <c r="I937">
        <f>VLOOKUP($A937,'EUR-USD'!$A:$B,2,FALSE)</f>
        <v>1.1821999999999999</v>
      </c>
      <c r="J937">
        <f>VLOOKUP($A937,'USD-INR'!$A:$F,2,FALSE)</f>
        <v>73.58</v>
      </c>
      <c r="K937">
        <f>VLOOKUP($A937,'USD-INR'!$A:$F,6,FALSE)</f>
        <v>1850000</v>
      </c>
      <c r="L937">
        <f>VLOOKUP($A937,Coal!$A:$D,4,FALSE)</f>
        <v>1.3828486001630877</v>
      </c>
      <c r="M937">
        <f>VLOOKUP($A937,'Crude Oil - WTI'!$A:$F,2,FALSE)</f>
        <v>72.61</v>
      </c>
      <c r="N937">
        <f>VLOOKUP($A937,'Crude Oil - WTI'!$A:$F,6,FALSE)</f>
        <v>418670</v>
      </c>
      <c r="O937">
        <f>VLOOKUP($A937,'Natural Gas'!$A:$F,2,FALSE)</f>
        <v>5.46</v>
      </c>
      <c r="P937">
        <f>VLOOKUP($A937,'Natural Gas'!$A:$F,6,FALSE)</f>
        <v>279120</v>
      </c>
      <c r="Q937">
        <f>VLOOKUP($A937,'Crude Oil - Brent'!$A:$F,2,FALSE)</f>
        <v>75.459999999999994</v>
      </c>
      <c r="R937">
        <f>VLOOKUP($A937,'Crude Oil - Brent'!$A:$F,6,FALSE)</f>
        <v>289450</v>
      </c>
    </row>
    <row r="938" spans="1:18" x14ac:dyDescent="0.3">
      <c r="A938" s="48">
        <v>44455</v>
      </c>
      <c r="B938" s="49">
        <v>18500</v>
      </c>
      <c r="C938">
        <f>VLOOKUP($A938,Aluminium!$A:$D,2,FALSE)</f>
        <v>2869</v>
      </c>
      <c r="D938">
        <f>VLOOKUP($A938,Aluminium!$A:$D,4,FALSE)</f>
        <v>1319150</v>
      </c>
      <c r="E938">
        <f>VLOOKUP($A938,Copper!$A:$D,2,FALSE)</f>
        <v>9392</v>
      </c>
      <c r="F938">
        <f>VLOOKUP($A938,Copper!$A:$D,4,FALSE)</f>
        <v>231200</v>
      </c>
      <c r="G938">
        <f>VLOOKUP($A938,Zinc!$A:$D,2,FALSE)</f>
        <v>3064</v>
      </c>
      <c r="H938">
        <f>VLOOKUP($A938,Zinc!$A:$D,4,FALSE)</f>
        <v>227550</v>
      </c>
      <c r="I938">
        <f>VLOOKUP($A938,'EUR-USD'!$A:$B,2,FALSE)</f>
        <v>1.1769000000000001</v>
      </c>
      <c r="J938">
        <f>VLOOKUP($A938,'USD-INR'!$A:$F,2,FALSE)</f>
        <v>73.599999999999994</v>
      </c>
      <c r="K938">
        <f>VLOOKUP($A938,'USD-INR'!$A:$F,6,FALSE)</f>
        <v>1800000</v>
      </c>
      <c r="L938">
        <f>VLOOKUP($A938,Coal!$A:$D,4,FALSE)</f>
        <v>1.4035326086956523</v>
      </c>
      <c r="M938">
        <f>VLOOKUP($A938,'Crude Oil - WTI'!$A:$F,2,FALSE)</f>
        <v>72.61</v>
      </c>
      <c r="N938">
        <f>VLOOKUP($A938,'Crude Oil - WTI'!$A:$F,6,FALSE)</f>
        <v>298410</v>
      </c>
      <c r="O938">
        <f>VLOOKUP($A938,'Natural Gas'!$A:$F,2,FALSE)</f>
        <v>5.335</v>
      </c>
      <c r="P938">
        <f>VLOOKUP($A938,'Natural Gas'!$A:$F,6,FALSE)</f>
        <v>221140</v>
      </c>
      <c r="Q938">
        <f>VLOOKUP($A938,'Crude Oil - Brent'!$A:$F,2,FALSE)</f>
        <v>75.67</v>
      </c>
      <c r="R938">
        <f>VLOOKUP($A938,'Crude Oil - Brent'!$A:$F,6,FALSE)</f>
        <v>236510</v>
      </c>
    </row>
    <row r="939" spans="1:18" x14ac:dyDescent="0.3">
      <c r="A939" s="48">
        <v>44456</v>
      </c>
      <c r="B939" s="49">
        <v>18500</v>
      </c>
      <c r="C939">
        <f>VLOOKUP($A939,Aluminium!$A:$D,2,FALSE)</f>
        <v>2915</v>
      </c>
      <c r="D939">
        <f>VLOOKUP($A939,Aluminium!$A:$D,4,FALSE)</f>
        <v>1327725</v>
      </c>
      <c r="E939">
        <f>VLOOKUP($A939,Copper!$A:$D,2,FALSE)</f>
        <v>9435.5</v>
      </c>
      <c r="F939">
        <f>VLOOKUP($A939,Copper!$A:$D,4,FALSE)</f>
        <v>240800</v>
      </c>
      <c r="G939">
        <f>VLOOKUP($A939,Zinc!$A:$D,2,FALSE)</f>
        <v>3110</v>
      </c>
      <c r="H939">
        <f>VLOOKUP($A939,Zinc!$A:$D,4,FALSE)</f>
        <v>225575</v>
      </c>
      <c r="I939">
        <f>VLOOKUP($A939,'EUR-USD'!$A:$B,2,FALSE)</f>
        <v>1.1788000000000001</v>
      </c>
      <c r="J939">
        <f>VLOOKUP($A939,'USD-INR'!$A:$F,2,FALSE)</f>
        <v>73.569999999999993</v>
      </c>
      <c r="K939">
        <f>VLOOKUP($A939,'USD-INR'!$A:$F,6,FALSE)</f>
        <v>1440000</v>
      </c>
      <c r="L939">
        <f>VLOOKUP($A939,Coal!$A:$D,4,FALSE)</f>
        <v>1.4272121788772598</v>
      </c>
      <c r="M939">
        <f>VLOOKUP($A939,'Crude Oil - WTI'!$A:$F,2,FALSE)</f>
        <v>71.97</v>
      </c>
      <c r="N939">
        <f>VLOOKUP($A939,'Crude Oil - WTI'!$A:$F,6,FALSE)</f>
        <v>119930</v>
      </c>
      <c r="O939">
        <f>VLOOKUP($A939,'Natural Gas'!$A:$F,2,FALSE)</f>
        <v>5.1050000000000004</v>
      </c>
      <c r="P939">
        <f>VLOOKUP($A939,'Natural Gas'!$A:$F,6,FALSE)</f>
        <v>164580</v>
      </c>
      <c r="Q939">
        <f>VLOOKUP($A939,'Crude Oil - Brent'!$A:$F,2,FALSE)</f>
        <v>75.34</v>
      </c>
      <c r="R939">
        <f>VLOOKUP($A939,'Crude Oil - Brent'!$A:$F,6,FALSE)</f>
        <v>254860</v>
      </c>
    </row>
    <row r="940" spans="1:18" x14ac:dyDescent="0.3">
      <c r="A940" s="48">
        <v>44459</v>
      </c>
      <c r="B940" s="49">
        <v>18500</v>
      </c>
      <c r="C940">
        <f>VLOOKUP($A940,Aluminium!$A:$D,2,FALSE)</f>
        <v>2847</v>
      </c>
      <c r="D940">
        <f>VLOOKUP($A940,Aluminium!$A:$D,4,FALSE)</f>
        <v>1326150</v>
      </c>
      <c r="E940">
        <f>VLOOKUP($A940,Copper!$A:$D,2,FALSE)</f>
        <v>9145.5</v>
      </c>
      <c r="F940">
        <f>VLOOKUP($A940,Copper!$A:$D,4,FALSE)</f>
        <v>239500</v>
      </c>
      <c r="G940">
        <f>VLOOKUP($A940,Zinc!$A:$D,2,FALSE)</f>
        <v>3018</v>
      </c>
      <c r="H940">
        <f>VLOOKUP($A940,Zinc!$A:$D,4,FALSE)</f>
        <v>223950</v>
      </c>
      <c r="I940">
        <f>VLOOKUP($A940,'EUR-USD'!$A:$B,2,FALSE)</f>
        <v>1.1706000000000001</v>
      </c>
      <c r="J940">
        <f>VLOOKUP($A940,'USD-INR'!$A:$F,2,FALSE)</f>
        <v>73.73</v>
      </c>
      <c r="K940">
        <f>VLOOKUP($A940,'USD-INR'!$A:$F,6,FALSE)</f>
        <v>1970000</v>
      </c>
      <c r="L940">
        <f>VLOOKUP($A940,Coal!$A:$D,4,FALSE)</f>
        <v>1.4254713142547131</v>
      </c>
      <c r="M940">
        <f>VLOOKUP($A940,'Crude Oil - WTI'!$A:$F,2,FALSE)</f>
        <v>70.290000000000006</v>
      </c>
      <c r="N940">
        <f>VLOOKUP($A940,'Crude Oil - WTI'!$A:$F,6,FALSE)</f>
        <v>75840</v>
      </c>
      <c r="O940">
        <f>VLOOKUP($A940,'Natural Gas'!$A:$F,2,FALSE)</f>
        <v>4.9850000000000003</v>
      </c>
      <c r="P940">
        <f>VLOOKUP($A940,'Natural Gas'!$A:$F,6,FALSE)</f>
        <v>156870</v>
      </c>
      <c r="Q940">
        <f>VLOOKUP($A940,'Crude Oil - Brent'!$A:$F,2,FALSE)</f>
        <v>73.92</v>
      </c>
      <c r="R940">
        <f>VLOOKUP($A940,'Crude Oil - Brent'!$A:$F,6,FALSE)</f>
        <v>313750</v>
      </c>
    </row>
    <row r="941" spans="1:18" x14ac:dyDescent="0.3">
      <c r="A941" s="48">
        <v>44460</v>
      </c>
      <c r="B941" s="49">
        <v>18500</v>
      </c>
      <c r="C941">
        <f>VLOOKUP($A941,Aluminium!$A:$D,2,FALSE)</f>
        <v>2864</v>
      </c>
      <c r="D941">
        <f>VLOOKUP($A941,Aluminium!$A:$D,4,FALSE)</f>
        <v>1315975</v>
      </c>
      <c r="E941">
        <f>VLOOKUP($A941,Copper!$A:$D,2,FALSE)</f>
        <v>9106</v>
      </c>
      <c r="F941">
        <f>VLOOKUP($A941,Copper!$A:$D,4,FALSE)</f>
        <v>231075</v>
      </c>
      <c r="G941">
        <f>VLOOKUP($A941,Zinc!$A:$D,2,FALSE)</f>
        <v>3003</v>
      </c>
      <c r="H941">
        <f>VLOOKUP($A941,Zinc!$A:$D,4,FALSE)</f>
        <v>222475</v>
      </c>
      <c r="I941">
        <f>VLOOKUP($A941,'EUR-USD'!$A:$B,2,FALSE)</f>
        <v>1.1745000000000001</v>
      </c>
      <c r="J941">
        <f>VLOOKUP($A941,'USD-INR'!$A:$F,2,FALSE)</f>
        <v>73.709999999999994</v>
      </c>
      <c r="K941">
        <f>VLOOKUP($A941,'USD-INR'!$A:$F,6,FALSE)</f>
        <v>1360000</v>
      </c>
      <c r="L941">
        <f>VLOOKUP($A941,Coal!$A:$D,4,FALSE)</f>
        <v>1.4401031067697736</v>
      </c>
      <c r="M941">
        <f>VLOOKUP($A941,'Crude Oil - WTI'!$A:$F,2,FALSE)</f>
        <v>70.56</v>
      </c>
      <c r="N941">
        <f>VLOOKUP($A941,'Crude Oil - WTI'!$A:$F,6,FALSE)</f>
        <v>37610</v>
      </c>
      <c r="O941">
        <f>VLOOKUP($A941,'Natural Gas'!$A:$F,2,FALSE)</f>
        <v>4.8049999999999997</v>
      </c>
      <c r="P941">
        <f>VLOOKUP($A941,'Natural Gas'!$A:$F,6,FALSE)</f>
        <v>163100</v>
      </c>
      <c r="Q941">
        <f>VLOOKUP($A941,'Crude Oil - Brent'!$A:$F,2,FALSE)</f>
        <v>74.36</v>
      </c>
      <c r="R941">
        <f>VLOOKUP($A941,'Crude Oil - Brent'!$A:$F,6,FALSE)</f>
        <v>258709.99999999997</v>
      </c>
    </row>
    <row r="942" spans="1:18" x14ac:dyDescent="0.3">
      <c r="A942" s="48">
        <v>44461</v>
      </c>
      <c r="B942" s="49">
        <v>18500</v>
      </c>
      <c r="C942">
        <f>VLOOKUP($A942,Aluminium!$A:$D,2,FALSE)</f>
        <v>2887</v>
      </c>
      <c r="D942">
        <f>VLOOKUP($A942,Aluminium!$A:$D,4,FALSE)</f>
        <v>1304725</v>
      </c>
      <c r="E942">
        <f>VLOOKUP($A942,Copper!$A:$D,2,FALSE)</f>
        <v>9255</v>
      </c>
      <c r="F942">
        <f>VLOOKUP($A942,Copper!$A:$D,4,FALSE)</f>
        <v>229725</v>
      </c>
      <c r="G942">
        <f>VLOOKUP($A942,Zinc!$A:$D,2,FALSE)</f>
        <v>3019</v>
      </c>
      <c r="H942">
        <f>VLOOKUP($A942,Zinc!$A:$D,4,FALSE)</f>
        <v>221000</v>
      </c>
      <c r="I942">
        <f>VLOOKUP($A942,'EUR-USD'!$A:$B,2,FALSE)</f>
        <v>1.1727000000000001</v>
      </c>
      <c r="J942">
        <f>VLOOKUP($A942,'USD-INR'!$A:$F,2,FALSE)</f>
        <v>73.930000000000007</v>
      </c>
      <c r="K942">
        <f>VLOOKUP($A942,'USD-INR'!$A:$F,6,FALSE)</f>
        <v>1910000</v>
      </c>
      <c r="L942">
        <f>VLOOKUP($A942,Coal!$A:$D,4,FALSE)</f>
        <v>1.4588123900987418</v>
      </c>
      <c r="M942">
        <f>VLOOKUP($A942,'Crude Oil - WTI'!$A:$F,2,FALSE)</f>
        <v>72.23</v>
      </c>
      <c r="N942">
        <f>VLOOKUP($A942,'Crude Oil - WTI'!$A:$F,6,FALSE)</f>
        <v>381060</v>
      </c>
      <c r="O942">
        <f>VLOOKUP($A942,'Natural Gas'!$A:$F,2,FALSE)</f>
        <v>4.8049999999999997</v>
      </c>
      <c r="P942">
        <f>VLOOKUP($A942,'Natural Gas'!$A:$F,6,FALSE)</f>
        <v>108780</v>
      </c>
      <c r="Q942">
        <f>VLOOKUP($A942,'Crude Oil - Brent'!$A:$F,2,FALSE)</f>
        <v>76.19</v>
      </c>
      <c r="R942">
        <f>VLOOKUP($A942,'Crude Oil - Brent'!$A:$F,6,FALSE)</f>
        <v>255750</v>
      </c>
    </row>
    <row r="943" spans="1:18" x14ac:dyDescent="0.3">
      <c r="A943" s="48">
        <v>44462</v>
      </c>
      <c r="B943" s="49">
        <v>18500</v>
      </c>
      <c r="C943">
        <f>VLOOKUP($A943,Aluminium!$A:$D,2,FALSE)</f>
        <v>2937</v>
      </c>
      <c r="D943">
        <f>VLOOKUP($A943,Aluminium!$A:$D,4,FALSE)</f>
        <v>1289075</v>
      </c>
      <c r="E943">
        <f>VLOOKUP($A943,Copper!$A:$D,2,FALSE)</f>
        <v>9252</v>
      </c>
      <c r="F943">
        <f>VLOOKUP($A943,Copper!$A:$D,4,FALSE)</f>
        <v>226025</v>
      </c>
      <c r="G943">
        <f>VLOOKUP($A943,Zinc!$A:$D,2,FALSE)</f>
        <v>3044</v>
      </c>
      <c r="H943">
        <f>VLOOKUP($A943,Zinc!$A:$D,4,FALSE)</f>
        <v>218900</v>
      </c>
      <c r="I943">
        <f>VLOOKUP($A943,'EUR-USD'!$A:$B,2,FALSE)</f>
        <v>1.1716</v>
      </c>
      <c r="J943">
        <f>VLOOKUP($A943,'USD-INR'!$A:$F,2,FALSE)</f>
        <v>73.75</v>
      </c>
      <c r="K943">
        <f>VLOOKUP($A943,'USD-INR'!$A:$F,6,FALSE)</f>
        <v>2130000</v>
      </c>
      <c r="L943">
        <f>VLOOKUP($A943,Coal!$A:$D,4,FALSE)</f>
        <v>1.4901694915254238</v>
      </c>
      <c r="M943">
        <f>VLOOKUP($A943,'Crude Oil - WTI'!$A:$F,2,FALSE)</f>
        <v>73.3</v>
      </c>
      <c r="N943">
        <f>VLOOKUP($A943,'Crude Oil - WTI'!$A:$F,6,FALSE)</f>
        <v>403410</v>
      </c>
      <c r="O943">
        <f>VLOOKUP($A943,'Natural Gas'!$A:$F,2,FALSE)</f>
        <v>4.976</v>
      </c>
      <c r="P943">
        <f>VLOOKUP($A943,'Natural Gas'!$A:$F,6,FALSE)</f>
        <v>105200</v>
      </c>
      <c r="Q943">
        <f>VLOOKUP($A943,'Crude Oil - Brent'!$A:$F,2,FALSE)</f>
        <v>77.25</v>
      </c>
      <c r="R943">
        <f>VLOOKUP($A943,'Crude Oil - Brent'!$A:$F,6,FALSE)</f>
        <v>226590</v>
      </c>
    </row>
    <row r="944" spans="1:18" x14ac:dyDescent="0.3">
      <c r="A944" s="48">
        <v>44463</v>
      </c>
      <c r="B944" s="49">
        <v>18500</v>
      </c>
      <c r="C944">
        <f>VLOOKUP($A944,Aluminium!$A:$D,2,FALSE)</f>
        <v>2905.5</v>
      </c>
      <c r="D944">
        <f>VLOOKUP($A944,Aluminium!$A:$D,4,FALSE)</f>
        <v>1281550</v>
      </c>
      <c r="E944">
        <f>VLOOKUP($A944,Copper!$A:$D,2,FALSE)</f>
        <v>9275</v>
      </c>
      <c r="F944">
        <f>VLOOKUP($A944,Copper!$A:$D,4,FALSE)</f>
        <v>226175</v>
      </c>
      <c r="G944">
        <f>VLOOKUP($A944,Zinc!$A:$D,2,FALSE)</f>
        <v>3110</v>
      </c>
      <c r="H944">
        <f>VLOOKUP($A944,Zinc!$A:$D,4,FALSE)</f>
        <v>217175</v>
      </c>
      <c r="I944">
        <f>VLOOKUP($A944,'EUR-USD'!$A:$B,2,FALSE)</f>
        <v>1.1714</v>
      </c>
      <c r="J944">
        <f>VLOOKUP($A944,'USD-INR'!$A:$F,2,FALSE)</f>
        <v>73.78</v>
      </c>
      <c r="K944">
        <f>VLOOKUP($A944,'USD-INR'!$A:$F,6,FALSE)</f>
        <v>1710000</v>
      </c>
      <c r="L944">
        <f>VLOOKUP($A944,Coal!$A:$D,4,FALSE)</f>
        <v>1.5166711846028735</v>
      </c>
      <c r="M944">
        <f>VLOOKUP($A944,'Crude Oil - WTI'!$A:$F,2,FALSE)</f>
        <v>73.98</v>
      </c>
      <c r="N944">
        <f>VLOOKUP($A944,'Crude Oil - WTI'!$A:$F,6,FALSE)</f>
        <v>350380</v>
      </c>
      <c r="O944">
        <f>VLOOKUP($A944,'Natural Gas'!$A:$F,2,FALSE)</f>
        <v>5.14</v>
      </c>
      <c r="P944">
        <f>VLOOKUP($A944,'Natural Gas'!$A:$F,6,FALSE)</f>
        <v>47440</v>
      </c>
      <c r="Q944">
        <f>VLOOKUP($A944,'Crude Oil - Brent'!$A:$F,2,FALSE)</f>
        <v>78.09</v>
      </c>
      <c r="R944">
        <f>VLOOKUP($A944,'Crude Oil - Brent'!$A:$F,6,FALSE)</f>
        <v>163230</v>
      </c>
    </row>
    <row r="945" spans="1:18" x14ac:dyDescent="0.3">
      <c r="A945" s="48">
        <v>44466</v>
      </c>
      <c r="B945" s="49">
        <v>18500</v>
      </c>
      <c r="C945">
        <f>VLOOKUP($A945,Aluminium!$A:$D,2,FALSE)</f>
        <v>2888</v>
      </c>
      <c r="D945">
        <f>VLOOKUP($A945,Aluminium!$A:$D,4,FALSE)</f>
        <v>1273750</v>
      </c>
      <c r="E945">
        <f>VLOOKUP($A945,Copper!$A:$D,2,FALSE)</f>
        <v>9341</v>
      </c>
      <c r="F945">
        <f>VLOOKUP($A945,Copper!$A:$D,4,FALSE)</f>
        <v>223175</v>
      </c>
      <c r="G945">
        <f>VLOOKUP($A945,Zinc!$A:$D,2,FALSE)</f>
        <v>3093</v>
      </c>
      <c r="H945">
        <f>VLOOKUP($A945,Zinc!$A:$D,4,FALSE)</f>
        <v>215250</v>
      </c>
      <c r="I945">
        <f>VLOOKUP($A945,'EUR-USD'!$A:$B,2,FALSE)</f>
        <v>1.1692</v>
      </c>
      <c r="J945">
        <f>VLOOKUP($A945,'USD-INR'!$A:$F,2,FALSE)</f>
        <v>73.83</v>
      </c>
      <c r="K945">
        <f>VLOOKUP($A945,'USD-INR'!$A:$F,6,FALSE)</f>
        <v>2120000</v>
      </c>
      <c r="L945">
        <f>VLOOKUP($A945,Coal!$A:$D,4,FALSE)</f>
        <v>1.5352837599891642</v>
      </c>
      <c r="M945">
        <f>VLOOKUP($A945,'Crude Oil - WTI'!$A:$F,2,FALSE)</f>
        <v>75.45</v>
      </c>
      <c r="N945">
        <f>VLOOKUP($A945,'Crude Oil - WTI'!$A:$F,6,FALSE)</f>
        <v>417830</v>
      </c>
      <c r="O945">
        <f>VLOOKUP($A945,'Natural Gas'!$A:$F,2,FALSE)</f>
        <v>5.7060000000000004</v>
      </c>
      <c r="P945">
        <f>VLOOKUP($A945,'Natural Gas'!$A:$F,6,FALSE)</f>
        <v>63070</v>
      </c>
      <c r="Q945">
        <f>VLOOKUP($A945,'Crude Oil - Brent'!$A:$F,2,FALSE)</f>
        <v>79.53</v>
      </c>
      <c r="R945">
        <f>VLOOKUP($A945,'Crude Oil - Brent'!$A:$F,6,FALSE)</f>
        <v>231130</v>
      </c>
    </row>
    <row r="946" spans="1:18" x14ac:dyDescent="0.3">
      <c r="A946" s="48">
        <v>44467</v>
      </c>
      <c r="B946" s="49">
        <v>18500</v>
      </c>
      <c r="C946">
        <f>VLOOKUP($A946,Aluminium!$A:$D,2,FALSE)</f>
        <v>2899</v>
      </c>
      <c r="D946">
        <f>VLOOKUP($A946,Aluminium!$A:$D,4,FALSE)</f>
        <v>1256450</v>
      </c>
      <c r="E946">
        <f>VLOOKUP($A946,Copper!$A:$D,2,FALSE)</f>
        <v>9263</v>
      </c>
      <c r="F946">
        <f>VLOOKUP($A946,Copper!$A:$D,4,FALSE)</f>
        <v>226625</v>
      </c>
      <c r="G946">
        <f>VLOOKUP($A946,Zinc!$A:$D,2,FALSE)</f>
        <v>3071</v>
      </c>
      <c r="H946">
        <f>VLOOKUP($A946,Zinc!$A:$D,4,FALSE)</f>
        <v>214325</v>
      </c>
      <c r="I946">
        <f>VLOOKUP($A946,'EUR-USD'!$A:$B,2,FALSE)</f>
        <v>1.1687000000000001</v>
      </c>
      <c r="J946">
        <f>VLOOKUP($A946,'USD-INR'!$A:$F,2,FALSE)</f>
        <v>73.77</v>
      </c>
      <c r="K946">
        <f>VLOOKUP($A946,'USD-INR'!$A:$F,6,FALSE)</f>
        <v>882880</v>
      </c>
      <c r="L946">
        <f>VLOOKUP($A946,Coal!$A:$D,4,FALSE)</f>
        <v>1.626677511183408</v>
      </c>
      <c r="M946">
        <f>VLOOKUP($A946,'Crude Oil - WTI'!$A:$F,2,FALSE)</f>
        <v>75.290000000000006</v>
      </c>
      <c r="N946">
        <f>VLOOKUP($A946,'Crude Oil - WTI'!$A:$F,6,FALSE)</f>
        <v>476140</v>
      </c>
      <c r="O946">
        <f>VLOOKUP($A946,'Natural Gas'!$A:$F,2,FALSE)</f>
        <v>5.8410000000000002</v>
      </c>
      <c r="P946">
        <f>VLOOKUP($A946,'Natural Gas'!$A:$F,6,FALSE)</f>
        <v>5660</v>
      </c>
      <c r="Q946">
        <f>VLOOKUP($A946,'Crude Oil - Brent'!$A:$F,2,FALSE)</f>
        <v>79.09</v>
      </c>
      <c r="R946">
        <f>VLOOKUP($A946,'Crude Oil - Brent'!$A:$F,6,FALSE)</f>
        <v>132330</v>
      </c>
    </row>
    <row r="947" spans="1:18" x14ac:dyDescent="0.3">
      <c r="A947" s="48">
        <v>44468</v>
      </c>
      <c r="B947" s="49">
        <v>18500</v>
      </c>
      <c r="C947">
        <f>VLOOKUP($A947,Aluminium!$A:$D,2,FALSE)</f>
        <v>2913</v>
      </c>
      <c r="D947">
        <f>VLOOKUP($A947,Aluminium!$A:$D,4,FALSE)</f>
        <v>1248625</v>
      </c>
      <c r="E947">
        <f>VLOOKUP($A947,Copper!$A:$D,2,FALSE)</f>
        <v>9227</v>
      </c>
      <c r="F947">
        <f>VLOOKUP($A947,Copper!$A:$D,4,FALSE)</f>
        <v>220875</v>
      </c>
      <c r="G947">
        <f>VLOOKUP($A947,Zinc!$A:$D,2,FALSE)</f>
        <v>3047.5</v>
      </c>
      <c r="H947">
        <f>VLOOKUP($A947,Zinc!$A:$D,4,FALSE)</f>
        <v>212575</v>
      </c>
      <c r="I947">
        <f>VLOOKUP($A947,'EUR-USD'!$A:$B,2,FALSE)</f>
        <v>1.1649</v>
      </c>
      <c r="J947">
        <f>VLOOKUP($A947,'USD-INR'!$A:$F,2,FALSE)</f>
        <v>74.430000000000007</v>
      </c>
      <c r="K947">
        <f>VLOOKUP($A947,'USD-INR'!$A:$F,6,FALSE)</f>
        <v>2590000</v>
      </c>
      <c r="L947">
        <f>VLOOKUP($A947,Coal!$A:$D,4,FALSE)</f>
        <v>1.6391240091361008</v>
      </c>
      <c r="M947">
        <f>VLOOKUP($A947,'Crude Oil - WTI'!$A:$F,2,FALSE)</f>
        <v>74.83</v>
      </c>
      <c r="N947">
        <f>VLOOKUP($A947,'Crude Oil - WTI'!$A:$F,6,FALSE)</f>
        <v>424190</v>
      </c>
      <c r="O947">
        <f>VLOOKUP($A947,'Natural Gas'!$A:$F,2,FALSE)</f>
        <v>5.4770000000000003</v>
      </c>
      <c r="P947">
        <f>VLOOKUP($A947,'Natural Gas'!$A:$F,6,FALSE)</f>
        <v>226340</v>
      </c>
      <c r="Q947">
        <f>VLOOKUP($A947,'Crude Oil - Brent'!$A:$F,2,FALSE)</f>
        <v>78.64</v>
      </c>
      <c r="R947">
        <f>VLOOKUP($A947,'Crude Oil - Brent'!$A:$F,6,FALSE)</f>
        <v>97970</v>
      </c>
    </row>
    <row r="948" spans="1:18" x14ac:dyDescent="0.3">
      <c r="A948" s="48">
        <v>44469</v>
      </c>
      <c r="B948" s="49">
        <v>18500</v>
      </c>
      <c r="C948">
        <f>VLOOKUP($A948,Aluminium!$A:$D,2,FALSE)</f>
        <v>2851</v>
      </c>
      <c r="D948">
        <f>VLOOKUP($A948,Aluminium!$A:$D,4,FALSE)</f>
        <v>1238300</v>
      </c>
      <c r="E948">
        <f>VLOOKUP($A948,Copper!$A:$D,2,FALSE)</f>
        <v>9041</v>
      </c>
      <c r="F948">
        <f>VLOOKUP($A948,Copper!$A:$D,4,FALSE)</f>
        <v>219525</v>
      </c>
      <c r="G948">
        <f>VLOOKUP($A948,Zinc!$A:$D,2,FALSE)</f>
        <v>3015</v>
      </c>
      <c r="H948">
        <f>VLOOKUP($A948,Zinc!$A:$D,4,FALSE)</f>
        <v>208875</v>
      </c>
      <c r="I948">
        <f>VLOOKUP($A948,'EUR-USD'!$A:$B,2,FALSE)</f>
        <v>1.1576</v>
      </c>
      <c r="J948">
        <f>VLOOKUP($A948,'USD-INR'!$A:$F,2,FALSE)</f>
        <v>74.5</v>
      </c>
      <c r="K948">
        <f>VLOOKUP($A948,'USD-INR'!$A:$F,6,FALSE)</f>
        <v>2180000</v>
      </c>
      <c r="L948">
        <f>VLOOKUP($A948,Coal!$A:$D,4,FALSE)</f>
        <v>1.7026845637583892</v>
      </c>
      <c r="M948">
        <f>VLOOKUP($A948,'Crude Oil - WTI'!$A:$F,2,FALSE)</f>
        <v>75.03</v>
      </c>
      <c r="N948">
        <f>VLOOKUP($A948,'Crude Oil - WTI'!$A:$F,6,FALSE)</f>
        <v>583190</v>
      </c>
      <c r="O948">
        <f>VLOOKUP($A948,'Natural Gas'!$A:$F,2,FALSE)</f>
        <v>5.867</v>
      </c>
      <c r="P948">
        <f>VLOOKUP($A948,'Natural Gas'!$A:$F,6,FALSE)</f>
        <v>243240</v>
      </c>
      <c r="Q948">
        <f>VLOOKUP($A948,'Crude Oil - Brent'!$A:$F,2,FALSE)</f>
        <v>78.52</v>
      </c>
      <c r="R948">
        <f>VLOOKUP($A948,'Crude Oil - Brent'!$A:$F,6,FALSE)</f>
        <v>20510</v>
      </c>
    </row>
    <row r="949" spans="1:18" x14ac:dyDescent="0.3">
      <c r="A949" s="48">
        <v>44470</v>
      </c>
      <c r="B949" s="49">
        <v>18500</v>
      </c>
      <c r="C949">
        <f>VLOOKUP($A949,Aluminium!$A:$D,2,FALSE)</f>
        <v>2865</v>
      </c>
      <c r="D949">
        <f>VLOOKUP($A949,Aluminium!$A:$D,4,FALSE)</f>
        <v>1229700</v>
      </c>
      <c r="E949">
        <f>VLOOKUP($A949,Copper!$A:$D,2,FALSE)</f>
        <v>9113</v>
      </c>
      <c r="F949">
        <f>VLOOKUP($A949,Copper!$A:$D,4,FALSE)</f>
        <v>217175</v>
      </c>
      <c r="G949">
        <f>VLOOKUP($A949,Zinc!$A:$D,2,FALSE)</f>
        <v>2999</v>
      </c>
      <c r="H949">
        <f>VLOOKUP($A949,Zinc!$A:$D,4,FALSE)</f>
        <v>205750</v>
      </c>
      <c r="I949">
        <f>VLOOKUP($A949,'EUR-USD'!$A:$B,2,FALSE)</f>
        <v>1.1597999999999999</v>
      </c>
      <c r="J949">
        <f>VLOOKUP($A949,'USD-INR'!$A:$F,2,FALSE)</f>
        <v>74.3</v>
      </c>
      <c r="K949">
        <f>VLOOKUP($A949,'USD-INR'!$A:$F,6,FALSE)</f>
        <v>2060000</v>
      </c>
      <c r="L949">
        <f>VLOOKUP($A949,Coal!$A:$D,4,FALSE)</f>
        <v>1.7456258411843875</v>
      </c>
      <c r="M949">
        <f>VLOOKUP($A949,'Crude Oil - WTI'!$A:$F,2,FALSE)</f>
        <v>75.88</v>
      </c>
      <c r="N949">
        <f>VLOOKUP($A949,'Crude Oil - WTI'!$A:$F,6,FALSE)</f>
        <v>389000</v>
      </c>
      <c r="O949">
        <f>VLOOKUP($A949,'Natural Gas'!$A:$F,2,FALSE)</f>
        <v>5.6189999999999998</v>
      </c>
      <c r="P949">
        <f>VLOOKUP($A949,'Natural Gas'!$A:$F,6,FALSE)</f>
        <v>178940</v>
      </c>
      <c r="Q949">
        <f>VLOOKUP($A949,'Crude Oil - Brent'!$A:$F,2,FALSE)</f>
        <v>79.28</v>
      </c>
      <c r="R949">
        <f>VLOOKUP($A949,'Crude Oil - Brent'!$A:$F,6,FALSE)</f>
        <v>282370</v>
      </c>
    </row>
    <row r="950" spans="1:18" x14ac:dyDescent="0.3">
      <c r="A950" s="48">
        <v>44473</v>
      </c>
      <c r="B950" s="49">
        <v>18500</v>
      </c>
      <c r="C950">
        <f>VLOOKUP($A950,Aluminium!$A:$D,2,FALSE)</f>
        <v>2889</v>
      </c>
      <c r="D950">
        <f>VLOOKUP($A950,Aluminium!$A:$D,4,FALSE)</f>
        <v>1218775</v>
      </c>
      <c r="E950">
        <f>VLOOKUP($A950,Copper!$A:$D,2,FALSE)</f>
        <v>9267.5</v>
      </c>
      <c r="F950">
        <f>VLOOKUP($A950,Copper!$A:$D,4,FALSE)</f>
        <v>216725</v>
      </c>
      <c r="G950">
        <f>VLOOKUP($A950,Zinc!$A:$D,2,FALSE)</f>
        <v>3013</v>
      </c>
      <c r="H950">
        <f>VLOOKUP($A950,Zinc!$A:$D,4,FALSE)</f>
        <v>203450</v>
      </c>
      <c r="I950">
        <f>VLOOKUP($A950,'EUR-USD'!$A:$B,2,FALSE)</f>
        <v>1.1634</v>
      </c>
      <c r="J950">
        <f>VLOOKUP($A950,'USD-INR'!$A:$F,2,FALSE)</f>
        <v>74.48</v>
      </c>
      <c r="K950">
        <f>VLOOKUP($A950,'USD-INR'!$A:$F,6,FALSE)</f>
        <v>1960000</v>
      </c>
      <c r="L950">
        <f>VLOOKUP($A950,Coal!$A:$D,4,FALSE)</f>
        <v>1.7682599355531683</v>
      </c>
      <c r="M950">
        <f>VLOOKUP($A950,'Crude Oil - WTI'!$A:$F,2,FALSE)</f>
        <v>77.62</v>
      </c>
      <c r="N950">
        <f>VLOOKUP($A950,'Crude Oil - WTI'!$A:$F,6,FALSE)</f>
        <v>458010</v>
      </c>
      <c r="O950">
        <f>VLOOKUP($A950,'Natural Gas'!$A:$F,2,FALSE)</f>
        <v>5.766</v>
      </c>
      <c r="P950">
        <f>VLOOKUP($A950,'Natural Gas'!$A:$F,6,FALSE)</f>
        <v>209580</v>
      </c>
      <c r="Q950">
        <f>VLOOKUP($A950,'Crude Oil - Brent'!$A:$F,2,FALSE)</f>
        <v>81.260000000000005</v>
      </c>
      <c r="R950">
        <f>VLOOKUP($A950,'Crude Oil - Brent'!$A:$F,6,FALSE)</f>
        <v>362370</v>
      </c>
    </row>
    <row r="951" spans="1:18" x14ac:dyDescent="0.3">
      <c r="A951" s="48">
        <v>44474</v>
      </c>
      <c r="B951" s="49">
        <v>18500</v>
      </c>
      <c r="C951">
        <f>VLOOKUP($A951,Aluminium!$A:$D,2,FALSE)</f>
        <v>2894.5</v>
      </c>
      <c r="D951">
        <f>VLOOKUP($A951,Aluminium!$A:$D,4,FALSE)</f>
        <v>1211975</v>
      </c>
      <c r="E951">
        <f>VLOOKUP($A951,Copper!$A:$D,2,FALSE)</f>
        <v>9091.5</v>
      </c>
      <c r="F951">
        <f>VLOOKUP($A951,Copper!$A:$D,4,FALSE)</f>
        <v>212125</v>
      </c>
      <c r="G951">
        <f>VLOOKUP($A951,Zinc!$A:$D,2,FALSE)</f>
        <v>3011.5</v>
      </c>
      <c r="H951">
        <f>VLOOKUP($A951,Zinc!$A:$D,4,FALSE)</f>
        <v>201625</v>
      </c>
      <c r="I951">
        <f>VLOOKUP($A951,'EUR-USD'!$A:$B,2,FALSE)</f>
        <v>1.1597999999999999</v>
      </c>
      <c r="J951">
        <f>VLOOKUP($A951,'USD-INR'!$A:$F,2,FALSE)</f>
        <v>74.680000000000007</v>
      </c>
      <c r="K951">
        <f>VLOOKUP($A951,'USD-INR'!$A:$F,6,FALSE)</f>
        <v>2350000</v>
      </c>
      <c r="L951">
        <f>VLOOKUP($A951,Coal!$A:$D,4,FALSE)</f>
        <v>1.8036957686127475</v>
      </c>
      <c r="M951">
        <f>VLOOKUP($A951,'Crude Oil - WTI'!$A:$F,2,FALSE)</f>
        <v>78.930000000000007</v>
      </c>
      <c r="N951">
        <f>VLOOKUP($A951,'Crude Oil - WTI'!$A:$F,6,FALSE)</f>
        <v>449620</v>
      </c>
      <c r="O951">
        <f>VLOOKUP($A951,'Natural Gas'!$A:$F,2,FALSE)</f>
        <v>6.3120000000000003</v>
      </c>
      <c r="P951">
        <f>VLOOKUP($A951,'Natural Gas'!$A:$F,6,FALSE)</f>
        <v>219520</v>
      </c>
      <c r="Q951">
        <f>VLOOKUP($A951,'Crude Oil - Brent'!$A:$F,2,FALSE)</f>
        <v>82.56</v>
      </c>
      <c r="R951">
        <f>VLOOKUP($A951,'Crude Oil - Brent'!$A:$F,6,FALSE)</f>
        <v>340270</v>
      </c>
    </row>
    <row r="952" spans="1:18" x14ac:dyDescent="0.3">
      <c r="A952" s="48">
        <v>44475</v>
      </c>
      <c r="B952" s="49">
        <v>18500</v>
      </c>
      <c r="C952">
        <f>VLOOKUP($A952,Aluminium!$A:$D,2,FALSE)</f>
        <v>2880</v>
      </c>
      <c r="D952">
        <f>VLOOKUP($A952,Aluminium!$A:$D,4,FALSE)</f>
        <v>1198425</v>
      </c>
      <c r="E952">
        <f>VLOOKUP($A952,Copper!$A:$D,2,FALSE)</f>
        <v>9096</v>
      </c>
      <c r="F952">
        <f>VLOOKUP($A952,Copper!$A:$D,4,FALSE)</f>
        <v>202500</v>
      </c>
      <c r="G952">
        <f>VLOOKUP($A952,Zinc!$A:$D,2,FALSE)</f>
        <v>3015</v>
      </c>
      <c r="H952">
        <f>VLOOKUP($A952,Zinc!$A:$D,4,FALSE)</f>
        <v>199475</v>
      </c>
      <c r="I952">
        <f>VLOOKUP($A952,'EUR-USD'!$A:$B,2,FALSE)</f>
        <v>1.1537999999999999</v>
      </c>
      <c r="J952">
        <f>VLOOKUP($A952,'USD-INR'!$A:$F,2,FALSE)</f>
        <v>75.180000000000007</v>
      </c>
      <c r="K952">
        <f>VLOOKUP($A952,'USD-INR'!$A:$F,6,FALSE)</f>
        <v>3020000</v>
      </c>
      <c r="L952">
        <f>VLOOKUP($A952,Coal!$A:$D,4,FALSE)</f>
        <v>1.8362596435222134</v>
      </c>
      <c r="M952">
        <f>VLOOKUP($A952,'Crude Oil - WTI'!$A:$F,2,FALSE)</f>
        <v>77.430000000000007</v>
      </c>
      <c r="N952">
        <f>VLOOKUP($A952,'Crude Oil - WTI'!$A:$F,6,FALSE)</f>
        <v>459060</v>
      </c>
      <c r="O952">
        <f>VLOOKUP($A952,'Natural Gas'!$A:$F,2,FALSE)</f>
        <v>5.6749999999999998</v>
      </c>
      <c r="P952">
        <f>VLOOKUP($A952,'Natural Gas'!$A:$F,6,FALSE)</f>
        <v>274650</v>
      </c>
      <c r="Q952">
        <f>VLOOKUP($A952,'Crude Oil - Brent'!$A:$F,2,FALSE)</f>
        <v>81.08</v>
      </c>
      <c r="R952">
        <f>VLOOKUP($A952,'Crude Oil - Brent'!$A:$F,6,FALSE)</f>
        <v>401360</v>
      </c>
    </row>
    <row r="953" spans="1:18" x14ac:dyDescent="0.3">
      <c r="A953" s="48">
        <v>44476</v>
      </c>
      <c r="B953" s="49">
        <v>18500</v>
      </c>
      <c r="C953">
        <f>VLOOKUP($A953,Aluminium!$A:$D,2,FALSE)</f>
        <v>2916</v>
      </c>
      <c r="D953">
        <f>VLOOKUP($A953,Aluminium!$A:$D,4,FALSE)</f>
        <v>1188575</v>
      </c>
      <c r="E953">
        <f>VLOOKUP($A953,Copper!$A:$D,2,FALSE)</f>
        <v>9177</v>
      </c>
      <c r="F953">
        <f>VLOOKUP($A953,Copper!$A:$D,4,FALSE)</f>
        <v>200575</v>
      </c>
      <c r="G953">
        <f>VLOOKUP($A953,Zinc!$A:$D,2,FALSE)</f>
        <v>3025</v>
      </c>
      <c r="H953">
        <f>VLOOKUP($A953,Zinc!$A:$D,4,FALSE)</f>
        <v>198550</v>
      </c>
      <c r="I953">
        <f>VLOOKUP($A953,'EUR-USD'!$A:$B,2,FALSE)</f>
        <v>1.1565000000000001</v>
      </c>
      <c r="J953">
        <f>VLOOKUP($A953,'USD-INR'!$A:$F,2,FALSE)</f>
        <v>74.87</v>
      </c>
      <c r="K953">
        <f>VLOOKUP($A953,'USD-INR'!$A:$F,6,FALSE)</f>
        <v>2620000</v>
      </c>
      <c r="L953">
        <f>VLOOKUP($A953,Coal!$A:$D,4,FALSE)</f>
        <v>1.8712434887137703</v>
      </c>
      <c r="M953">
        <f>VLOOKUP($A953,'Crude Oil - WTI'!$A:$F,2,FALSE)</f>
        <v>78.3</v>
      </c>
      <c r="N953">
        <f>VLOOKUP($A953,'Crude Oil - WTI'!$A:$F,6,FALSE)</f>
        <v>545010</v>
      </c>
      <c r="O953">
        <f>VLOOKUP($A953,'Natural Gas'!$A:$F,2,FALSE)</f>
        <v>5.6769999999999996</v>
      </c>
      <c r="P953">
        <f>VLOOKUP($A953,'Natural Gas'!$A:$F,6,FALSE)</f>
        <v>239500</v>
      </c>
      <c r="Q953">
        <f>VLOOKUP($A953,'Crude Oil - Brent'!$A:$F,2,FALSE)</f>
        <v>81.95</v>
      </c>
      <c r="R953">
        <f>VLOOKUP($A953,'Crude Oil - Brent'!$A:$F,6,FALSE)</f>
        <v>393100</v>
      </c>
    </row>
    <row r="954" spans="1:18" x14ac:dyDescent="0.3">
      <c r="A954" s="48">
        <v>44477</v>
      </c>
      <c r="B954" s="49">
        <v>18500</v>
      </c>
      <c r="C954">
        <f>VLOOKUP($A954,Aluminium!$A:$D,2,FALSE)</f>
        <v>2902</v>
      </c>
      <c r="D954">
        <f>VLOOKUP($A954,Aluminium!$A:$D,4,FALSE)</f>
        <v>1170800</v>
      </c>
      <c r="E954">
        <f>VLOOKUP($A954,Copper!$A:$D,2,FALSE)</f>
        <v>9246</v>
      </c>
      <c r="F954">
        <f>VLOOKUP($A954,Copper!$A:$D,4,FALSE)</f>
        <v>199250</v>
      </c>
      <c r="G954">
        <f>VLOOKUP($A954,Zinc!$A:$D,2,FALSE)</f>
        <v>3098</v>
      </c>
      <c r="H954">
        <f>VLOOKUP($A954,Zinc!$A:$D,4,FALSE)</f>
        <v>197350</v>
      </c>
      <c r="I954">
        <f>VLOOKUP($A954,'EUR-USD'!$A:$B,2,FALSE)</f>
        <v>1.1561999999999999</v>
      </c>
      <c r="J954">
        <f>VLOOKUP($A954,'USD-INR'!$A:$F,2,FALSE)</f>
        <v>75.12</v>
      </c>
      <c r="K954">
        <f>VLOOKUP($A954,'USD-INR'!$A:$F,6,FALSE)</f>
        <v>3130000</v>
      </c>
      <c r="L954">
        <f>VLOOKUP($A954,Coal!$A:$D,4,FALSE)</f>
        <v>1.9182641107561234</v>
      </c>
      <c r="M954">
        <f>VLOOKUP($A954,'Crude Oil - WTI'!$A:$F,2,FALSE)</f>
        <v>79.349999999999994</v>
      </c>
      <c r="N954">
        <f>VLOOKUP($A954,'Crude Oil - WTI'!$A:$F,6,FALSE)</f>
        <v>662010</v>
      </c>
      <c r="O954">
        <f>VLOOKUP($A954,'Natural Gas'!$A:$F,2,FALSE)</f>
        <v>5.5650000000000004</v>
      </c>
      <c r="P954">
        <f>VLOOKUP($A954,'Natural Gas'!$A:$F,6,FALSE)</f>
        <v>163350</v>
      </c>
      <c r="Q954">
        <f>VLOOKUP($A954,'Crude Oil - Brent'!$A:$F,2,FALSE)</f>
        <v>82.39</v>
      </c>
      <c r="R954">
        <f>VLOOKUP($A954,'Crude Oil - Brent'!$A:$F,6,FALSE)</f>
        <v>360970</v>
      </c>
    </row>
    <row r="955" spans="1:18" x14ac:dyDescent="0.3">
      <c r="A955" s="48">
        <v>44480</v>
      </c>
      <c r="B955" s="49">
        <v>18500</v>
      </c>
      <c r="C955">
        <f>VLOOKUP($A955,Aluminium!$A:$D,2,FALSE)</f>
        <v>3020</v>
      </c>
      <c r="D955">
        <f>VLOOKUP($A955,Aluminium!$A:$D,4,FALSE)</f>
        <v>1150225</v>
      </c>
      <c r="E955">
        <f>VLOOKUP($A955,Copper!$A:$D,2,FALSE)</f>
        <v>9527</v>
      </c>
      <c r="F955">
        <f>VLOOKUP($A955,Copper!$A:$D,4,FALSE)</f>
        <v>197650</v>
      </c>
      <c r="G955">
        <f>VLOOKUP($A955,Zinc!$A:$D,2,FALSE)</f>
        <v>3198</v>
      </c>
      <c r="H955">
        <f>VLOOKUP($A955,Zinc!$A:$D,4,FALSE)</f>
        <v>193850</v>
      </c>
      <c r="I955">
        <f>VLOOKUP($A955,'EUR-USD'!$A:$B,2,FALSE)</f>
        <v>1.1569</v>
      </c>
      <c r="J955">
        <f>VLOOKUP($A955,'USD-INR'!$A:$F,2,FALSE)</f>
        <v>75.5</v>
      </c>
      <c r="K955">
        <f>VLOOKUP($A955,'USD-INR'!$A:$F,6,FALSE)</f>
        <v>2340000</v>
      </c>
      <c r="L955">
        <f>VLOOKUP($A955,Coal!$A:$D,4,FALSE)</f>
        <v>2.0549668874172187</v>
      </c>
      <c r="M955">
        <f>VLOOKUP($A955,'Crude Oil - WTI'!$A:$F,2,FALSE)</f>
        <v>80.52</v>
      </c>
      <c r="N955">
        <f>VLOOKUP($A955,'Crude Oil - WTI'!$A:$F,6,FALSE)</f>
        <v>653760</v>
      </c>
      <c r="O955">
        <f>VLOOKUP($A955,'Natural Gas'!$A:$F,2,FALSE)</f>
        <v>5.3449999999999998</v>
      </c>
      <c r="P955">
        <f>VLOOKUP($A955,'Natural Gas'!$A:$F,6,FALSE)</f>
        <v>188700</v>
      </c>
      <c r="Q955">
        <f>VLOOKUP($A955,'Crude Oil - Brent'!$A:$F,2,FALSE)</f>
        <v>83.65</v>
      </c>
      <c r="R955">
        <f>VLOOKUP($A955,'Crude Oil - Brent'!$A:$F,6,FALSE)</f>
        <v>330440</v>
      </c>
    </row>
    <row r="956" spans="1:18" x14ac:dyDescent="0.3">
      <c r="A956" s="48">
        <v>44481</v>
      </c>
      <c r="B956" s="49">
        <v>18500</v>
      </c>
      <c r="C956">
        <f>VLOOKUP($A956,Aluminium!$A:$D,2,FALSE)</f>
        <v>3052</v>
      </c>
      <c r="D956">
        <f>VLOOKUP($A956,Aluminium!$A:$D,4,FALSE)</f>
        <v>1137675</v>
      </c>
      <c r="E956">
        <f>VLOOKUP($A956,Copper!$A:$D,2,FALSE)</f>
        <v>9585</v>
      </c>
      <c r="F956">
        <f>VLOOKUP($A956,Copper!$A:$D,4,FALSE)</f>
        <v>195250</v>
      </c>
      <c r="G956">
        <f>VLOOKUP($A956,Zinc!$A:$D,2,FALSE)</f>
        <v>3248</v>
      </c>
      <c r="H956">
        <f>VLOOKUP($A956,Zinc!$A:$D,4,FALSE)</f>
        <v>191500</v>
      </c>
      <c r="I956">
        <f>VLOOKUP($A956,'EUR-USD'!$A:$B,2,FALSE)</f>
        <v>1.1556999999999999</v>
      </c>
      <c r="J956">
        <f>VLOOKUP($A956,'USD-INR'!$A:$F,2,FALSE)</f>
        <v>75.599999999999994</v>
      </c>
      <c r="K956">
        <f>VLOOKUP($A956,'USD-INR'!$A:$F,6,FALSE)</f>
        <v>3320000</v>
      </c>
      <c r="L956">
        <f>VLOOKUP($A956,Coal!$A:$D,4,FALSE)</f>
        <v>2.0985449735449739</v>
      </c>
      <c r="M956">
        <f>VLOOKUP($A956,'Crude Oil - WTI'!$A:$F,2,FALSE)</f>
        <v>80.64</v>
      </c>
      <c r="N956">
        <f>VLOOKUP($A956,'Crude Oil - WTI'!$A:$F,6,FALSE)</f>
        <v>598180</v>
      </c>
      <c r="O956">
        <f>VLOOKUP($A956,'Natural Gas'!$A:$F,2,FALSE)</f>
        <v>5.5049999999999999</v>
      </c>
      <c r="P956">
        <f>VLOOKUP($A956,'Natural Gas'!$A:$F,6,FALSE)</f>
        <v>215450</v>
      </c>
      <c r="Q956">
        <f>VLOOKUP($A956,'Crude Oil - Brent'!$A:$F,2,FALSE)</f>
        <v>83.42</v>
      </c>
      <c r="R956">
        <f>VLOOKUP($A956,'Crude Oil - Brent'!$A:$F,6,FALSE)</f>
        <v>331410</v>
      </c>
    </row>
    <row r="957" spans="1:18" x14ac:dyDescent="0.3">
      <c r="A957" s="48">
        <v>44482</v>
      </c>
      <c r="B957" s="49">
        <v>18500</v>
      </c>
      <c r="C957">
        <f>VLOOKUP($A957,Aluminium!$A:$D,2,FALSE)</f>
        <v>3076</v>
      </c>
      <c r="D957">
        <f>VLOOKUP($A957,Aluminium!$A:$D,4,FALSE)</f>
        <v>1128500</v>
      </c>
      <c r="E957">
        <f>VLOOKUP($A957,Copper!$A:$D,2,FALSE)</f>
        <v>9661</v>
      </c>
      <c r="F957">
        <f>VLOOKUP($A957,Copper!$A:$D,4,FALSE)</f>
        <v>191600</v>
      </c>
      <c r="G957">
        <f>VLOOKUP($A957,Zinc!$A:$D,2,FALSE)</f>
        <v>3410</v>
      </c>
      <c r="H957">
        <f>VLOOKUP($A957,Zinc!$A:$D,4,FALSE)</f>
        <v>191075</v>
      </c>
      <c r="I957">
        <f>VLOOKUP($A957,'EUR-USD'!$A:$B,2,FALSE)</f>
        <v>1.1566000000000001</v>
      </c>
      <c r="J957">
        <f>VLOOKUP($A957,'USD-INR'!$A:$F,2,FALSE)</f>
        <v>75.48</v>
      </c>
      <c r="K957">
        <f>VLOOKUP($A957,'USD-INR'!$A:$F,6,FALSE)</f>
        <v>3050000</v>
      </c>
      <c r="L957">
        <f>VLOOKUP($A957,Coal!$A:$D,4,FALSE)</f>
        <v>2.1350026497085319</v>
      </c>
      <c r="M957">
        <f>VLOOKUP($A957,'Crude Oil - WTI'!$A:$F,2,FALSE)</f>
        <v>80.44</v>
      </c>
      <c r="N957">
        <f>VLOOKUP($A957,'Crude Oil - WTI'!$A:$F,6,FALSE)</f>
        <v>487220</v>
      </c>
      <c r="O957">
        <f>VLOOKUP($A957,'Natural Gas'!$A:$F,2,FALSE)</f>
        <v>5.59</v>
      </c>
      <c r="P957">
        <f>VLOOKUP($A957,'Natural Gas'!$A:$F,6,FALSE)</f>
        <v>198790</v>
      </c>
      <c r="Q957">
        <f>VLOOKUP($A957,'Crude Oil - Brent'!$A:$F,2,FALSE)</f>
        <v>83.18</v>
      </c>
      <c r="R957">
        <f>VLOOKUP($A957,'Crude Oil - Brent'!$A:$F,6,FALSE)</f>
        <v>333680</v>
      </c>
    </row>
    <row r="958" spans="1:18" x14ac:dyDescent="0.3">
      <c r="A958" s="48">
        <v>44483</v>
      </c>
      <c r="B958" s="49">
        <v>18500</v>
      </c>
      <c r="C958">
        <f>VLOOKUP($A958,Aluminium!$A:$D,2,FALSE)</f>
        <v>3152</v>
      </c>
      <c r="D958">
        <f>VLOOKUP($A958,Aluminium!$A:$D,4,FALSE)</f>
        <v>1126550</v>
      </c>
      <c r="E958">
        <f>VLOOKUP($A958,Copper!$A:$D,2,FALSE)</f>
        <v>9971</v>
      </c>
      <c r="F958">
        <f>VLOOKUP($A958,Copper!$A:$D,4,FALSE)</f>
        <v>187050</v>
      </c>
      <c r="G958">
        <f>VLOOKUP($A958,Zinc!$A:$D,2,FALSE)</f>
        <v>3552</v>
      </c>
      <c r="H958">
        <f>VLOOKUP($A958,Zinc!$A:$D,4,FALSE)</f>
        <v>189600</v>
      </c>
      <c r="I958">
        <f>VLOOKUP($A958,'EUR-USD'!$A:$B,2,FALSE)</f>
        <v>1.1603000000000001</v>
      </c>
      <c r="J958">
        <f>VLOOKUP($A958,'USD-INR'!$A:$F,2,FALSE)</f>
        <v>75.34</v>
      </c>
      <c r="K958">
        <f>VLOOKUP($A958,'USD-INR'!$A:$F,6,FALSE)</f>
        <v>2150000</v>
      </c>
      <c r="L958">
        <f>VLOOKUP($A958,Coal!$A:$D,4,FALSE)</f>
        <v>2.1728165649057605</v>
      </c>
      <c r="M958">
        <f>VLOOKUP($A958,'Crude Oil - WTI'!$A:$F,2,FALSE)</f>
        <v>81.31</v>
      </c>
      <c r="N958">
        <f>VLOOKUP($A958,'Crude Oil - WTI'!$A:$F,6,FALSE)</f>
        <v>399810</v>
      </c>
      <c r="O958">
        <f>VLOOKUP($A958,'Natural Gas'!$A:$F,2,FALSE)</f>
        <v>5.6870000000000003</v>
      </c>
      <c r="P958">
        <f>VLOOKUP($A958,'Natural Gas'!$A:$F,6,FALSE)</f>
        <v>169160</v>
      </c>
      <c r="Q958">
        <f>VLOOKUP($A958,'Crude Oil - Brent'!$A:$F,2,FALSE)</f>
        <v>84</v>
      </c>
      <c r="R958">
        <f>VLOOKUP($A958,'Crude Oil - Brent'!$A:$F,6,FALSE)</f>
        <v>316640</v>
      </c>
    </row>
    <row r="959" spans="1:18" x14ac:dyDescent="0.3">
      <c r="A959" s="48">
        <v>44484</v>
      </c>
      <c r="B959" s="49">
        <v>18500</v>
      </c>
      <c r="C959">
        <f>VLOOKUP($A959,Aluminium!$A:$D,2,FALSE)</f>
        <v>3163</v>
      </c>
      <c r="D959">
        <f>VLOOKUP($A959,Aluminium!$A:$D,4,FALSE)</f>
        <v>1118325</v>
      </c>
      <c r="E959">
        <f>VLOOKUP($A959,Copper!$A:$D,2,FALSE)</f>
        <v>10555</v>
      </c>
      <c r="F959">
        <f>VLOOKUP($A959,Copper!$A:$D,4,FALSE)</f>
        <v>181400</v>
      </c>
      <c r="G959">
        <f>VLOOKUP($A959,Zinc!$A:$D,2,FALSE)</f>
        <v>3795</v>
      </c>
      <c r="H959">
        <f>VLOOKUP($A959,Zinc!$A:$D,4,FALSE)</f>
        <v>188650</v>
      </c>
      <c r="I959">
        <f>VLOOKUP($A959,'EUR-USD'!$A:$B,2,FALSE)</f>
        <v>1.1604000000000001</v>
      </c>
      <c r="J959">
        <f>AVERAGE(J958,J960)</f>
        <v>75.38</v>
      </c>
      <c r="K959">
        <f>AVERAGE(K958,K960)</f>
        <v>2090000</v>
      </c>
      <c r="L959">
        <f>VLOOKUP($A959,Coal!$A:$D,4,FALSE)</f>
        <v>2.2850090066048439</v>
      </c>
      <c r="M959">
        <f>VLOOKUP($A959,'Crude Oil - WTI'!$A:$F,2,FALSE)</f>
        <v>82.28</v>
      </c>
      <c r="N959">
        <f>VLOOKUP($A959,'Crude Oil - WTI'!$A:$F,6,FALSE)</f>
        <v>277950</v>
      </c>
      <c r="O959">
        <f>VLOOKUP($A959,'Natural Gas'!$A:$F,2,FALSE)</f>
        <v>5.41</v>
      </c>
      <c r="P959">
        <f>VLOOKUP($A959,'Natural Gas'!$A:$F,6,FALSE)</f>
        <v>184580</v>
      </c>
      <c r="Q959">
        <f>VLOOKUP($A959,'Crude Oil - Brent'!$A:$F,2,FALSE)</f>
        <v>84.86</v>
      </c>
      <c r="R959">
        <f>VLOOKUP($A959,'Crude Oil - Brent'!$A:$F,6,FALSE)</f>
        <v>276470</v>
      </c>
    </row>
    <row r="960" spans="1:18" x14ac:dyDescent="0.3">
      <c r="A960" s="48">
        <v>44487</v>
      </c>
      <c r="B960" s="49">
        <v>18500</v>
      </c>
      <c r="C960">
        <f>VLOOKUP($A960,Aluminium!$A:$D,2,FALSE)</f>
        <v>3180</v>
      </c>
      <c r="D960">
        <f>VLOOKUP($A960,Aluminium!$A:$D,4,FALSE)</f>
        <v>1111525</v>
      </c>
      <c r="E960">
        <f>VLOOKUP($A960,Copper!$A:$D,2,FALSE)</f>
        <v>10500</v>
      </c>
      <c r="F960">
        <f>VLOOKUP($A960,Copper!$A:$D,4,FALSE)</f>
        <v>181375</v>
      </c>
      <c r="G960">
        <f>VLOOKUP($A960,Zinc!$A:$D,2,FALSE)</f>
        <v>3815</v>
      </c>
      <c r="H960">
        <f>VLOOKUP($A960,Zinc!$A:$D,4,FALSE)</f>
        <v>186900</v>
      </c>
      <c r="I960">
        <f>VLOOKUP($A960,'EUR-USD'!$A:$B,2,FALSE)</f>
        <v>1.1598999999999999</v>
      </c>
      <c r="J960">
        <f>VLOOKUP($A960,'USD-INR'!$A:$F,2,FALSE)</f>
        <v>75.42</v>
      </c>
      <c r="K960">
        <f>VLOOKUP($A960,'USD-INR'!$A:$F,6,FALSE)</f>
        <v>2029999.9999999998</v>
      </c>
      <c r="L960">
        <f>VLOOKUP($A960,Coal!$A:$D,4,FALSE)</f>
        <v>2.3415539644656587</v>
      </c>
      <c r="M960">
        <f>VLOOKUP($A960,'Crude Oil - WTI'!$A:$F,2,FALSE)</f>
        <v>82.44</v>
      </c>
      <c r="N960">
        <f>VLOOKUP($A960,'Crude Oil - WTI'!$A:$F,6,FALSE)</f>
        <v>134100</v>
      </c>
      <c r="O960">
        <f>VLOOKUP($A960,'Natural Gas'!$A:$F,2,FALSE)</f>
        <v>4.9889999999999999</v>
      </c>
      <c r="P960">
        <f>VLOOKUP($A960,'Natural Gas'!$A:$F,6,FALSE)</f>
        <v>167900</v>
      </c>
      <c r="Q960">
        <f>VLOOKUP($A960,'Crude Oil - Brent'!$A:$F,2,FALSE)</f>
        <v>84.33</v>
      </c>
      <c r="R960">
        <f>VLOOKUP($A960,'Crude Oil - Brent'!$A:$F,6,FALSE)</f>
        <v>340960</v>
      </c>
    </row>
    <row r="961" spans="1:18" x14ac:dyDescent="0.3">
      <c r="A961" s="48">
        <v>44488</v>
      </c>
      <c r="B961" s="49">
        <v>18500</v>
      </c>
      <c r="C961">
        <f>VLOOKUP($A961,Aluminium!$A:$D,2,FALSE)</f>
        <v>3176</v>
      </c>
      <c r="D961">
        <f>VLOOKUP($A961,Aluminium!$A:$D,4,FALSE)</f>
        <v>1103275</v>
      </c>
      <c r="E961">
        <f>VLOOKUP($A961,Copper!$A:$D,2,FALSE)</f>
        <v>10652</v>
      </c>
      <c r="F961">
        <f>VLOOKUP($A961,Copper!$A:$D,4,FALSE)</f>
        <v>178225</v>
      </c>
      <c r="G961">
        <f>VLOOKUP($A961,Zinc!$A:$D,2,FALSE)</f>
        <v>3707</v>
      </c>
      <c r="H961">
        <f>VLOOKUP($A961,Zinc!$A:$D,4,FALSE)</f>
        <v>201700</v>
      </c>
      <c r="I961">
        <f>VLOOKUP($A961,'EUR-USD'!$A:$B,2,FALSE)</f>
        <v>1.1657</v>
      </c>
      <c r="J961">
        <f>AVERAGE(J960,J962)</f>
        <v>75.19</v>
      </c>
      <c r="K961">
        <f>AVERAGE(K960,K962)</f>
        <v>2390000</v>
      </c>
      <c r="L961">
        <f>VLOOKUP($A961,Coal!$A:$D,4,FALSE)</f>
        <v>2.3837131813941088</v>
      </c>
      <c r="M961">
        <f>VLOOKUP($A961,'Crude Oil - WTI'!$A:$F,2,FALSE)</f>
        <v>82.96</v>
      </c>
      <c r="N961">
        <f>VLOOKUP($A961,'Crude Oil - WTI'!$A:$F,6,FALSE)</f>
        <v>82610</v>
      </c>
      <c r="O961">
        <f>VLOOKUP($A961,'Natural Gas'!$A:$F,2,FALSE)</f>
        <v>5.0880000000000001</v>
      </c>
      <c r="P961">
        <f>VLOOKUP($A961,'Natural Gas'!$A:$F,6,FALSE)</f>
        <v>152730</v>
      </c>
      <c r="Q961">
        <f>VLOOKUP($A961,'Crude Oil - Brent'!$A:$F,2,FALSE)</f>
        <v>85.08</v>
      </c>
      <c r="R961">
        <f>VLOOKUP($A961,'Crude Oil - Brent'!$A:$F,6,FALSE)</f>
        <v>371790</v>
      </c>
    </row>
    <row r="962" spans="1:18" x14ac:dyDescent="0.3">
      <c r="A962" s="48">
        <v>44489</v>
      </c>
      <c r="B962" s="49">
        <v>18500</v>
      </c>
      <c r="C962">
        <f>VLOOKUP($A962,Aluminium!$A:$D,2,FALSE)</f>
        <v>3065</v>
      </c>
      <c r="D962">
        <f>VLOOKUP($A962,Aluminium!$A:$D,4,FALSE)</f>
        <v>1098300</v>
      </c>
      <c r="E962">
        <f>VLOOKUP($A962,Copper!$A:$D,2,FALSE)</f>
        <v>10161</v>
      </c>
      <c r="F962">
        <f>VLOOKUP($A962,Copper!$A:$D,4,FALSE)</f>
        <v>172025</v>
      </c>
      <c r="G962">
        <f>VLOOKUP($A962,Zinc!$A:$D,2,FALSE)</f>
        <v>3584</v>
      </c>
      <c r="H962">
        <f>VLOOKUP($A962,Zinc!$A:$D,4,FALSE)</f>
        <v>200950</v>
      </c>
      <c r="I962">
        <f>VLOOKUP($A962,'EUR-USD'!$A:$B,2,FALSE)</f>
        <v>1.1623000000000001</v>
      </c>
      <c r="J962">
        <f>VLOOKUP($A962,'USD-INR'!$A:$F,2,FALSE)</f>
        <v>74.959999999999994</v>
      </c>
      <c r="K962">
        <f>VLOOKUP($A962,'USD-INR'!$A:$F,6,FALSE)</f>
        <v>2750000</v>
      </c>
      <c r="L962">
        <f>VLOOKUP($A962,Coal!$A:$D,4,FALSE)</f>
        <v>2.38593916755603</v>
      </c>
      <c r="M962">
        <f>VLOOKUP($A962,'Crude Oil - WTI'!$A:$F,2,FALSE)</f>
        <v>83.87</v>
      </c>
      <c r="N962">
        <f>VLOOKUP($A962,'Crude Oil - WTI'!$A:$F,6,FALSE)</f>
        <v>25720</v>
      </c>
      <c r="O962">
        <f>VLOOKUP($A962,'Natural Gas'!$A:$F,2,FALSE)</f>
        <v>5.17</v>
      </c>
      <c r="P962">
        <f>VLOOKUP($A962,'Natural Gas'!$A:$F,6,FALSE)</f>
        <v>140030</v>
      </c>
      <c r="Q962">
        <f>VLOOKUP($A962,'Crude Oil - Brent'!$A:$F,2,FALSE)</f>
        <v>85.82</v>
      </c>
      <c r="R962">
        <f>VLOOKUP($A962,'Crude Oil - Brent'!$A:$F,6,FALSE)</f>
        <v>378690</v>
      </c>
    </row>
    <row r="963" spans="1:18" x14ac:dyDescent="0.3">
      <c r="A963" s="48">
        <v>44490</v>
      </c>
      <c r="B963" s="49">
        <v>18500</v>
      </c>
      <c r="C963">
        <f>VLOOKUP($A963,Aluminium!$A:$D,2,FALSE)</f>
        <v>3014</v>
      </c>
      <c r="D963">
        <f>VLOOKUP($A963,Aluminium!$A:$D,4,FALSE)</f>
        <v>1092600</v>
      </c>
      <c r="E963">
        <f>VLOOKUP($A963,Copper!$A:$D,2,FALSE)</f>
        <v>10051</v>
      </c>
      <c r="F963">
        <f>VLOOKUP($A963,Copper!$A:$D,4,FALSE)</f>
        <v>165925</v>
      </c>
      <c r="G963">
        <f>VLOOKUP($A963,Zinc!$A:$D,2,FALSE)</f>
        <v>3585</v>
      </c>
      <c r="H963">
        <f>VLOOKUP($A963,Zinc!$A:$D,4,FALSE)</f>
        <v>199925</v>
      </c>
      <c r="I963">
        <f>VLOOKUP($A963,'EUR-USD'!$A:$B,2,FALSE)</f>
        <v>1.1644000000000001</v>
      </c>
      <c r="J963">
        <f>VLOOKUP($A963,'USD-INR'!$A:$F,2,FALSE)</f>
        <v>74.88</v>
      </c>
      <c r="K963">
        <f>VLOOKUP($A963,'USD-INR'!$A:$F,6,FALSE)</f>
        <v>2460000</v>
      </c>
      <c r="L963">
        <f>VLOOKUP($A963,Coal!$A:$D,4,FALSE)</f>
        <v>2.3878205128205132</v>
      </c>
      <c r="M963">
        <f>VLOOKUP($A963,'Crude Oil - WTI'!$A:$F,2,FALSE)</f>
        <v>82.5</v>
      </c>
      <c r="N963">
        <f>VLOOKUP($A963,'Crude Oil - WTI'!$A:$F,6,FALSE)</f>
        <v>567500</v>
      </c>
      <c r="O963">
        <f>VLOOKUP($A963,'Natural Gas'!$A:$F,2,FALSE)</f>
        <v>5.1150000000000002</v>
      </c>
      <c r="P963">
        <f>VLOOKUP($A963,'Natural Gas'!$A:$F,6,FALSE)</f>
        <v>107710</v>
      </c>
      <c r="Q963">
        <f>VLOOKUP($A963,'Crude Oil - Brent'!$A:$F,2,FALSE)</f>
        <v>84.61</v>
      </c>
      <c r="R963">
        <f>VLOOKUP($A963,'Crude Oil - Brent'!$A:$F,6,FALSE)</f>
        <v>373650</v>
      </c>
    </row>
    <row r="964" spans="1:18" x14ac:dyDescent="0.3">
      <c r="A964" s="48">
        <v>44491</v>
      </c>
      <c r="B964" s="49">
        <v>18500</v>
      </c>
      <c r="C964">
        <f>VLOOKUP($A964,Aluminium!$A:$D,2,FALSE)</f>
        <v>2946</v>
      </c>
      <c r="D964">
        <f>VLOOKUP($A964,Aluminium!$A:$D,4,FALSE)</f>
        <v>1086625</v>
      </c>
      <c r="E964">
        <f>VLOOKUP($A964,Copper!$A:$D,2,FALSE)</f>
        <v>9992</v>
      </c>
      <c r="F964">
        <f>VLOOKUP($A964,Copper!$A:$D,4,FALSE)</f>
        <v>161550</v>
      </c>
      <c r="G964">
        <f>VLOOKUP($A964,Zinc!$A:$D,2,FALSE)</f>
        <v>3495</v>
      </c>
      <c r="H964">
        <f>VLOOKUP($A964,Zinc!$A:$D,4,FALSE)</f>
        <v>198275</v>
      </c>
      <c r="I964">
        <f>VLOOKUP($A964,'EUR-USD'!$A:$B,2,FALSE)</f>
        <v>1.1632</v>
      </c>
      <c r="J964">
        <f>VLOOKUP($A964,'USD-INR'!$A:$F,2,FALSE)</f>
        <v>74.900000000000006</v>
      </c>
      <c r="K964">
        <f>VLOOKUP($A964,'USD-INR'!$A:$F,6,FALSE)</f>
        <v>2260000</v>
      </c>
      <c r="L964">
        <f>VLOOKUP($A964,Coal!$A:$D,4,FALSE)</f>
        <v>2.3671562082777036</v>
      </c>
      <c r="M964">
        <f>VLOOKUP($A964,'Crude Oil - WTI'!$A:$F,2,FALSE)</f>
        <v>83.76</v>
      </c>
      <c r="N964">
        <f>VLOOKUP($A964,'Crude Oil - WTI'!$A:$F,6,FALSE)</f>
        <v>465360</v>
      </c>
      <c r="O964">
        <f>VLOOKUP($A964,'Natural Gas'!$A:$F,2,FALSE)</f>
        <v>5.28</v>
      </c>
      <c r="P964">
        <f>VLOOKUP($A964,'Natural Gas'!$A:$F,6,FALSE)</f>
        <v>74370</v>
      </c>
      <c r="Q964">
        <f>VLOOKUP($A964,'Crude Oil - Brent'!$A:$F,2,FALSE)</f>
        <v>85.53</v>
      </c>
      <c r="R964">
        <f>VLOOKUP($A964,'Crude Oil - Brent'!$A:$F,6,FALSE)</f>
        <v>298350</v>
      </c>
    </row>
    <row r="965" spans="1:18" x14ac:dyDescent="0.3">
      <c r="A965" s="48">
        <v>44494</v>
      </c>
      <c r="B965" s="49">
        <v>18500</v>
      </c>
      <c r="C965">
        <f>VLOOKUP($A965,Aluminium!$A:$D,2,FALSE)</f>
        <v>2917</v>
      </c>
      <c r="D965">
        <f>VLOOKUP($A965,Aluminium!$A:$D,4,FALSE)</f>
        <v>1078525</v>
      </c>
      <c r="E965">
        <f>VLOOKUP($A965,Copper!$A:$D,2,FALSE)</f>
        <v>10050</v>
      </c>
      <c r="F965">
        <f>VLOOKUP($A965,Copper!$A:$D,4,FALSE)</f>
        <v>159800</v>
      </c>
      <c r="G965">
        <f>VLOOKUP($A965,Zinc!$A:$D,2,FALSE)</f>
        <v>3510.5</v>
      </c>
      <c r="H965">
        <f>VLOOKUP($A965,Zinc!$A:$D,4,FALSE)</f>
        <v>199625</v>
      </c>
      <c r="I965">
        <f>VLOOKUP($A965,'EUR-USD'!$A:$B,2,FALSE)</f>
        <v>1.1608000000000001</v>
      </c>
      <c r="J965">
        <f>VLOOKUP($A965,'USD-INR'!$A:$F,2,FALSE)</f>
        <v>75.099999999999994</v>
      </c>
      <c r="K965">
        <f>VLOOKUP($A965,'USD-INR'!$A:$F,6,FALSE)</f>
        <v>2200000</v>
      </c>
      <c r="L965">
        <f>VLOOKUP($A965,Coal!$A:$D,4,FALSE)</f>
        <v>2.3521970705725703</v>
      </c>
      <c r="M965">
        <f>VLOOKUP($A965,'Crude Oil - WTI'!$A:$F,2,FALSE)</f>
        <v>83.76</v>
      </c>
      <c r="N965">
        <f>VLOOKUP($A965,'Crude Oil - WTI'!$A:$F,6,FALSE)</f>
        <v>568730</v>
      </c>
      <c r="O965">
        <f>VLOOKUP($A965,'Natural Gas'!$A:$F,2,FALSE)</f>
        <v>5.8979999999999997</v>
      </c>
      <c r="P965">
        <f>VLOOKUP($A965,'Natural Gas'!$A:$F,6,FALSE)</f>
        <v>50880</v>
      </c>
      <c r="Q965">
        <f>VLOOKUP($A965,'Crude Oil - Brent'!$A:$F,2,FALSE)</f>
        <v>85.99</v>
      </c>
      <c r="R965">
        <f>VLOOKUP($A965,'Crude Oil - Brent'!$A:$F,6,FALSE)</f>
        <v>294550</v>
      </c>
    </row>
    <row r="966" spans="1:18" x14ac:dyDescent="0.3">
      <c r="A966" s="48">
        <v>44495</v>
      </c>
      <c r="B966" s="49">
        <v>18500</v>
      </c>
      <c r="C966">
        <f>VLOOKUP($A966,Aluminium!$A:$D,2,FALSE)</f>
        <v>2831</v>
      </c>
      <c r="D966">
        <f>VLOOKUP($A966,Aluminium!$A:$D,4,FALSE)</f>
        <v>1064425</v>
      </c>
      <c r="E966">
        <f>VLOOKUP($A966,Copper!$A:$D,2,FALSE)</f>
        <v>9988</v>
      </c>
      <c r="F966">
        <f>VLOOKUP($A966,Copper!$A:$D,4,FALSE)</f>
        <v>155150</v>
      </c>
      <c r="G966">
        <f>VLOOKUP($A966,Zinc!$A:$D,2,FALSE)</f>
        <v>3456</v>
      </c>
      <c r="H966">
        <f>VLOOKUP($A966,Zinc!$A:$D,4,FALSE)</f>
        <v>198025</v>
      </c>
      <c r="I966">
        <f>VLOOKUP($A966,'EUR-USD'!$A:$B,2,FALSE)</f>
        <v>1.1617</v>
      </c>
      <c r="J966">
        <f>VLOOKUP($A966,'USD-INR'!$A:$F,2,FALSE)</f>
        <v>74.959999999999994</v>
      </c>
      <c r="K966">
        <f>VLOOKUP($A966,'USD-INR'!$A:$F,6,FALSE)</f>
        <v>1860000</v>
      </c>
      <c r="L966">
        <f>VLOOKUP($A966,Coal!$A:$D,4,FALSE)</f>
        <v>2.3365795090715049</v>
      </c>
      <c r="M966">
        <f>VLOOKUP($A966,'Crude Oil - WTI'!$A:$F,2,FALSE)</f>
        <v>84.65</v>
      </c>
      <c r="N966">
        <f>VLOOKUP($A966,'Crude Oil - WTI'!$A:$F,6,FALSE)</f>
        <v>467720</v>
      </c>
      <c r="O966">
        <f>VLOOKUP($A966,'Natural Gas'!$A:$F,2,FALSE)</f>
        <v>5.8819999999999997</v>
      </c>
      <c r="P966">
        <f>VLOOKUP($A966,'Natural Gas'!$A:$F,6,FALSE)</f>
        <v>50710</v>
      </c>
      <c r="Q966">
        <f>VLOOKUP($A966,'Crude Oil - Brent'!$A:$F,2,FALSE)</f>
        <v>86.4</v>
      </c>
      <c r="R966">
        <f>VLOOKUP($A966,'Crude Oil - Brent'!$A:$F,6,FALSE)</f>
        <v>222560</v>
      </c>
    </row>
    <row r="967" spans="1:18" x14ac:dyDescent="0.3">
      <c r="A967" s="48">
        <v>44496</v>
      </c>
      <c r="B967" s="49">
        <v>18500</v>
      </c>
      <c r="C967">
        <f>VLOOKUP($A967,Aluminium!$A:$D,2,FALSE)</f>
        <v>2704</v>
      </c>
      <c r="D967">
        <f>VLOOKUP($A967,Aluminium!$A:$D,4,FALSE)</f>
        <v>1055300</v>
      </c>
      <c r="E967">
        <f>VLOOKUP($A967,Copper!$A:$D,2,FALSE)</f>
        <v>9849.5</v>
      </c>
      <c r="F967">
        <f>VLOOKUP($A967,Copper!$A:$D,4,FALSE)</f>
        <v>153675</v>
      </c>
      <c r="G967">
        <f>VLOOKUP($A967,Zinc!$A:$D,2,FALSE)</f>
        <v>3385.5</v>
      </c>
      <c r="H967">
        <f>VLOOKUP($A967,Zinc!$A:$D,4,FALSE)</f>
        <v>196625</v>
      </c>
      <c r="I967">
        <f>VLOOKUP($A967,'EUR-USD'!$A:$B,2,FALSE)</f>
        <v>1.1605000000000001</v>
      </c>
      <c r="J967">
        <f>VLOOKUP($A967,'USD-INR'!$A:$F,2,FALSE)</f>
        <v>74.95</v>
      </c>
      <c r="K967">
        <f>VLOOKUP($A967,'USD-INR'!$A:$F,6,FALSE)</f>
        <v>1150000</v>
      </c>
      <c r="L967">
        <f>VLOOKUP($A967,Coal!$A:$D,4,FALSE)</f>
        <v>2.2535023348899266</v>
      </c>
      <c r="M967">
        <f>VLOOKUP($A967,'Crude Oil - WTI'!$A:$F,2,FALSE)</f>
        <v>82.66</v>
      </c>
      <c r="N967">
        <f>VLOOKUP($A967,'Crude Oil - WTI'!$A:$F,6,FALSE)</f>
        <v>529950</v>
      </c>
      <c r="O967">
        <f>VLOOKUP($A967,'Natural Gas'!$A:$F,2,FALSE)</f>
        <v>6.202</v>
      </c>
      <c r="P967">
        <f>VLOOKUP($A967,'Natural Gas'!$A:$F,6,FALSE)</f>
        <v>5780</v>
      </c>
      <c r="Q967">
        <f>VLOOKUP($A967,'Crude Oil - Brent'!$A:$F,2,FALSE)</f>
        <v>84.58</v>
      </c>
      <c r="R967">
        <f>VLOOKUP($A967,'Crude Oil - Brent'!$A:$F,6,FALSE)</f>
        <v>149750</v>
      </c>
    </row>
    <row r="968" spans="1:18" x14ac:dyDescent="0.3">
      <c r="A968" s="48">
        <v>44497</v>
      </c>
      <c r="B968" s="49">
        <v>18500</v>
      </c>
      <c r="C968">
        <f>VLOOKUP($A968,Aluminium!$A:$D,2,FALSE)</f>
        <v>2721</v>
      </c>
      <c r="D968">
        <f>VLOOKUP($A968,Aluminium!$A:$D,4,FALSE)</f>
        <v>1051350</v>
      </c>
      <c r="E968">
        <f>VLOOKUP($A968,Copper!$A:$D,2,FALSE)</f>
        <v>9860</v>
      </c>
      <c r="F968">
        <f>VLOOKUP($A968,Copper!$A:$D,4,FALSE)</f>
        <v>143650</v>
      </c>
      <c r="G968">
        <f>VLOOKUP($A968,Zinc!$A:$D,2,FALSE)</f>
        <v>3415</v>
      </c>
      <c r="H968">
        <f>VLOOKUP($A968,Zinc!$A:$D,4,FALSE)</f>
        <v>197725</v>
      </c>
      <c r="I968">
        <f>VLOOKUP($A968,'EUR-USD'!$A:$B,2,FALSE)</f>
        <v>1.1597</v>
      </c>
      <c r="J968">
        <f>VLOOKUP($A968,'USD-INR'!$A:$F,2,FALSE)</f>
        <v>75.150000000000006</v>
      </c>
      <c r="K968">
        <f>VLOOKUP($A968,'USD-INR'!$A:$F,6,FALSE)</f>
        <v>2230000</v>
      </c>
      <c r="L968">
        <f>VLOOKUP($A968,Coal!$A:$D,4,FALSE)</f>
        <v>2.1583499667332</v>
      </c>
      <c r="M968">
        <f>VLOOKUP($A968,'Crude Oil - WTI'!$A:$F,2,FALSE)</f>
        <v>82.81</v>
      </c>
      <c r="N968">
        <f>VLOOKUP($A968,'Crude Oil - WTI'!$A:$F,6,FALSE)</f>
        <v>491590</v>
      </c>
      <c r="O968">
        <f>VLOOKUP($A968,'Natural Gas'!$A:$F,2,FALSE)</f>
        <v>5.782</v>
      </c>
      <c r="P968">
        <f>VLOOKUP($A968,'Natural Gas'!$A:$F,6,FALSE)</f>
        <v>165630</v>
      </c>
      <c r="Q968">
        <f>VLOOKUP($A968,'Crude Oil - Brent'!$A:$F,2,FALSE)</f>
        <v>84.32</v>
      </c>
      <c r="R968">
        <f>VLOOKUP($A968,'Crude Oil - Brent'!$A:$F,6,FALSE)</f>
        <v>118140</v>
      </c>
    </row>
    <row r="969" spans="1:18" x14ac:dyDescent="0.3">
      <c r="A969" s="48">
        <v>44498</v>
      </c>
      <c r="B969" s="49">
        <v>18500</v>
      </c>
      <c r="C969">
        <f>VLOOKUP($A969,Aluminium!$A:$D,2,FALSE)</f>
        <v>2695</v>
      </c>
      <c r="D969">
        <f>VLOOKUP($A969,Aluminium!$A:$D,4,FALSE)</f>
        <v>1042800</v>
      </c>
      <c r="E969">
        <f>VLOOKUP($A969,Copper!$A:$D,2,FALSE)</f>
        <v>9955</v>
      </c>
      <c r="F969">
        <f>VLOOKUP($A969,Copper!$A:$D,4,FALSE)</f>
        <v>140175</v>
      </c>
      <c r="G969">
        <f>VLOOKUP($A969,Zinc!$A:$D,2,FALSE)</f>
        <v>3455.5</v>
      </c>
      <c r="H969">
        <f>VLOOKUP($A969,Zinc!$A:$D,4,FALSE)</f>
        <v>197400</v>
      </c>
      <c r="I969">
        <f>VLOOKUP($A969,'EUR-USD'!$A:$B,2,FALSE)</f>
        <v>1.1648000000000001</v>
      </c>
      <c r="J969">
        <f>VLOOKUP($A969,'USD-INR'!$A:$F,2,FALSE)</f>
        <v>75.13</v>
      </c>
      <c r="K969">
        <f>VLOOKUP($A969,'USD-INR'!$A:$F,6,FALSE)</f>
        <v>2410000</v>
      </c>
      <c r="L969">
        <f>VLOOKUP($A969,Coal!$A:$D,4,FALSE)</f>
        <v>2.1269799015040598</v>
      </c>
      <c r="M969">
        <f>VLOOKUP($A969,'Crude Oil - WTI'!$A:$F,2,FALSE)</f>
        <v>83.57</v>
      </c>
      <c r="N969">
        <f>VLOOKUP($A969,'Crude Oil - WTI'!$A:$F,6,FALSE)</f>
        <v>507310</v>
      </c>
      <c r="O969">
        <f>VLOOKUP($A969,'Natural Gas'!$A:$F,2,FALSE)</f>
        <v>5.4260000000000002</v>
      </c>
      <c r="P969">
        <f>VLOOKUP($A969,'Natural Gas'!$A:$F,6,FALSE)</f>
        <v>154410</v>
      </c>
      <c r="Q969">
        <f>VLOOKUP($A969,'Crude Oil - Brent'!$A:$F,2,FALSE)</f>
        <v>84.38</v>
      </c>
      <c r="R969">
        <f>VLOOKUP($A969,'Crude Oil - Brent'!$A:$F,6,FALSE)</f>
        <v>22770</v>
      </c>
    </row>
    <row r="970" spans="1:18" x14ac:dyDescent="0.3">
      <c r="A970" s="48">
        <v>44501</v>
      </c>
      <c r="B970" s="49">
        <v>18500</v>
      </c>
      <c r="C970">
        <f>VLOOKUP($A970,Aluminium!$A:$D,2,FALSE)</f>
        <v>2713</v>
      </c>
      <c r="D970">
        <f>VLOOKUP($A970,Aluminium!$A:$D,4,FALSE)</f>
        <v>1035525</v>
      </c>
      <c r="E970">
        <f>VLOOKUP($A970,Copper!$A:$D,2,FALSE)</f>
        <v>9875</v>
      </c>
      <c r="F970">
        <f>VLOOKUP($A970,Copper!$A:$D,4,FALSE)</f>
        <v>131300</v>
      </c>
      <c r="G970">
        <f>VLOOKUP($A970,Zinc!$A:$D,2,FALSE)</f>
        <v>3430</v>
      </c>
      <c r="H970">
        <f>VLOOKUP($A970,Zinc!$A:$D,4,FALSE)</f>
        <v>196800</v>
      </c>
      <c r="I970">
        <f>VLOOKUP($A970,'EUR-USD'!$A:$B,2,FALSE)</f>
        <v>1.1577999999999999</v>
      </c>
      <c r="J970">
        <f>VLOOKUP($A970,'USD-INR'!$A:$F,2,FALSE)</f>
        <v>75.16</v>
      </c>
      <c r="K970">
        <f>VLOOKUP($A970,'USD-INR'!$A:$F,6,FALSE)</f>
        <v>2260000</v>
      </c>
      <c r="L970">
        <f>VLOOKUP($A970,Coal!$A:$D,4,FALSE)</f>
        <v>1.9664715274081961</v>
      </c>
      <c r="M970">
        <f>VLOOKUP($A970,'Crude Oil - WTI'!$A:$F,2,FALSE)</f>
        <v>84.05</v>
      </c>
      <c r="N970">
        <f>VLOOKUP($A970,'Crude Oil - WTI'!$A:$F,6,FALSE)</f>
        <v>412310</v>
      </c>
      <c r="O970">
        <f>VLOOKUP($A970,'Natural Gas'!$A:$F,2,FALSE)</f>
        <v>5.1859999999999999</v>
      </c>
      <c r="P970">
        <f>VLOOKUP($A970,'Natural Gas'!$A:$F,6,FALSE)</f>
        <v>163260</v>
      </c>
      <c r="Q970">
        <f>VLOOKUP($A970,'Crude Oil - Brent'!$A:$F,2,FALSE)</f>
        <v>84.71</v>
      </c>
      <c r="R970">
        <f>VLOOKUP($A970,'Crude Oil - Brent'!$A:$F,6,FALSE)</f>
        <v>302900</v>
      </c>
    </row>
    <row r="971" spans="1:18" x14ac:dyDescent="0.3">
      <c r="A971" s="48">
        <v>44502</v>
      </c>
      <c r="B971" s="49">
        <v>18500</v>
      </c>
      <c r="C971">
        <f>VLOOKUP($A971,Aluminium!$A:$D,2,FALSE)</f>
        <v>2680</v>
      </c>
      <c r="D971">
        <f>VLOOKUP($A971,Aluminium!$A:$D,4,FALSE)</f>
        <v>1028325</v>
      </c>
      <c r="E971">
        <f>VLOOKUP($A971,Copper!$A:$D,2,FALSE)</f>
        <v>9817</v>
      </c>
      <c r="F971">
        <f>VLOOKUP($A971,Copper!$A:$D,4,FALSE)</f>
        <v>123925</v>
      </c>
      <c r="G971">
        <f>VLOOKUP($A971,Zinc!$A:$D,2,FALSE)</f>
        <v>3394.5</v>
      </c>
      <c r="H971">
        <f>VLOOKUP($A971,Zinc!$A:$D,4,FALSE)</f>
        <v>196000</v>
      </c>
      <c r="I971">
        <f>VLOOKUP($A971,'EUR-USD'!$A:$B,2,FALSE)</f>
        <v>1.1607000000000001</v>
      </c>
      <c r="J971">
        <f>VLOOKUP($A971,'USD-INR'!$A:$F,2,FALSE)</f>
        <v>74.95</v>
      </c>
      <c r="K971">
        <f>VLOOKUP($A971,'USD-INR'!$A:$F,6,FALSE)</f>
        <v>2009999.9999999998</v>
      </c>
      <c r="L971">
        <f>VLOOKUP($A971,Coal!$A:$D,4,FALSE)</f>
        <v>1.8352234823215479</v>
      </c>
      <c r="M971">
        <f>VLOOKUP($A971,'Crude Oil - WTI'!$A:$F,2,FALSE)</f>
        <v>83.91</v>
      </c>
      <c r="N971">
        <f>VLOOKUP($A971,'Crude Oil - WTI'!$A:$F,6,FALSE)</f>
        <v>429610</v>
      </c>
      <c r="O971">
        <f>VLOOKUP($A971,'Natural Gas'!$A:$F,2,FALSE)</f>
        <v>5.5419999999999998</v>
      </c>
      <c r="P971">
        <f>VLOOKUP($A971,'Natural Gas'!$A:$F,6,FALSE)</f>
        <v>153760</v>
      </c>
      <c r="Q971">
        <f>VLOOKUP($A971,'Crude Oil - Brent'!$A:$F,2,FALSE)</f>
        <v>84.72</v>
      </c>
      <c r="R971">
        <f>VLOOKUP($A971,'Crude Oil - Brent'!$A:$F,6,FALSE)</f>
        <v>317070</v>
      </c>
    </row>
    <row r="972" spans="1:18" x14ac:dyDescent="0.3">
      <c r="A972" s="48">
        <v>44503</v>
      </c>
      <c r="B972" s="49">
        <v>18500</v>
      </c>
      <c r="C972">
        <f>VLOOKUP($A972,Aluminium!$A:$D,2,FALSE)</f>
        <v>2706</v>
      </c>
      <c r="D972">
        <f>VLOOKUP($A972,Aluminium!$A:$D,4,FALSE)</f>
        <v>1019825</v>
      </c>
      <c r="E972">
        <f>VLOOKUP($A972,Copper!$A:$D,2,FALSE)</f>
        <v>9825</v>
      </c>
      <c r="F972">
        <f>VLOOKUP($A972,Copper!$A:$D,4,FALSE)</f>
        <v>126475</v>
      </c>
      <c r="G972">
        <f>VLOOKUP($A972,Zinc!$A:$D,2,FALSE)</f>
        <v>3371</v>
      </c>
      <c r="H972">
        <f>VLOOKUP($A972,Zinc!$A:$D,4,FALSE)</f>
        <v>194700</v>
      </c>
      <c r="I972">
        <f>VLOOKUP($A972,'EUR-USD'!$A:$B,2,FALSE)</f>
        <v>1.1584000000000001</v>
      </c>
      <c r="J972">
        <f>VLOOKUP($A972,'USD-INR'!$A:$F,2,FALSE)</f>
        <v>74.7</v>
      </c>
      <c r="K972">
        <f>VLOOKUP($A972,'USD-INR'!$A:$F,6,FALSE)</f>
        <v>2230000</v>
      </c>
      <c r="L972">
        <f>VLOOKUP($A972,Coal!$A:$D,4,FALSE)</f>
        <v>1.6900937081659972</v>
      </c>
      <c r="M972">
        <f>VLOOKUP($A972,'Crude Oil - WTI'!$A:$F,2,FALSE)</f>
        <v>80.86</v>
      </c>
      <c r="N972">
        <f>VLOOKUP($A972,'Crude Oil - WTI'!$A:$F,6,FALSE)</f>
        <v>546580</v>
      </c>
      <c r="O972">
        <f>VLOOKUP($A972,'Natural Gas'!$A:$F,2,FALSE)</f>
        <v>5.67</v>
      </c>
      <c r="P972">
        <f>VLOOKUP($A972,'Natural Gas'!$A:$F,6,FALSE)</f>
        <v>141500</v>
      </c>
      <c r="Q972">
        <f>VLOOKUP($A972,'Crude Oil - Brent'!$A:$F,2,FALSE)</f>
        <v>81.99</v>
      </c>
      <c r="R972">
        <f>VLOOKUP($A972,'Crude Oil - Brent'!$A:$F,6,FALSE)</f>
        <v>380110</v>
      </c>
    </row>
    <row r="973" spans="1:18" x14ac:dyDescent="0.3">
      <c r="A973" s="48">
        <v>44504</v>
      </c>
      <c r="B973" s="49">
        <v>18500</v>
      </c>
      <c r="C973">
        <f>VLOOKUP($A973,Aluminium!$A:$D,2,FALSE)</f>
        <v>2643</v>
      </c>
      <c r="D973">
        <f>VLOOKUP($A973,Aluminium!$A:$D,4,FALSE)</f>
        <v>1009725</v>
      </c>
      <c r="E973">
        <f>VLOOKUP($A973,Copper!$A:$D,2,FALSE)</f>
        <v>9785</v>
      </c>
      <c r="F973">
        <f>VLOOKUP($A973,Copper!$A:$D,4,FALSE)</f>
        <v>123400</v>
      </c>
      <c r="G973">
        <f>VLOOKUP($A973,Zinc!$A:$D,2,FALSE)</f>
        <v>3342</v>
      </c>
      <c r="H973">
        <f>VLOOKUP($A973,Zinc!$A:$D,4,FALSE)</f>
        <v>193550</v>
      </c>
      <c r="I973">
        <f>VLOOKUP($A973,'EUR-USD'!$A:$B,2,FALSE)</f>
        <v>1.1563000000000001</v>
      </c>
      <c r="J973">
        <f>VLOOKUP($A973,'USD-INR'!$A:$F,2,FALSE)</f>
        <v>74.61</v>
      </c>
      <c r="K973">
        <f>VLOOKUP($A973,'USD-INR'!$A:$F,6,FALSE)</f>
        <v>188240</v>
      </c>
      <c r="L973">
        <f>AVERAGE(L972,L974)</f>
        <v>1.6124840667936775</v>
      </c>
      <c r="M973">
        <f>VLOOKUP($A973,'Crude Oil - WTI'!$A:$F,2,FALSE)</f>
        <v>78.81</v>
      </c>
      <c r="N973">
        <f>VLOOKUP($A973,'Crude Oil - WTI'!$A:$F,6,FALSE)</f>
        <v>701120</v>
      </c>
      <c r="O973">
        <f>VLOOKUP($A973,'Natural Gas'!$A:$F,2,FALSE)</f>
        <v>5.7160000000000002</v>
      </c>
      <c r="P973">
        <f>VLOOKUP($A973,'Natural Gas'!$A:$F,6,FALSE)</f>
        <v>147040</v>
      </c>
      <c r="Q973">
        <f>VLOOKUP($A973,'Crude Oil - Brent'!$A:$F,2,FALSE)</f>
        <v>80.540000000000006</v>
      </c>
      <c r="R973">
        <f>VLOOKUP($A973,'Crude Oil - Brent'!$A:$F,6,FALSE)</f>
        <v>472430</v>
      </c>
    </row>
    <row r="974" spans="1:18" x14ac:dyDescent="0.3">
      <c r="A974" s="48">
        <v>44505</v>
      </c>
      <c r="B974" s="49">
        <v>18500</v>
      </c>
      <c r="C974">
        <f>VLOOKUP($A974,Aluminium!$A:$D,2,FALSE)</f>
        <v>2490.5</v>
      </c>
      <c r="D974">
        <f>VLOOKUP($A974,Aluminium!$A:$D,4,FALSE)</f>
        <v>1004050</v>
      </c>
      <c r="E974">
        <f>VLOOKUP($A974,Copper!$A:$D,2,FALSE)</f>
        <v>9740</v>
      </c>
      <c r="F974">
        <f>VLOOKUP($A974,Copper!$A:$D,4,FALSE)</f>
        <v>122600</v>
      </c>
      <c r="G974">
        <f>VLOOKUP($A974,Zinc!$A:$D,2,FALSE)</f>
        <v>3229.5</v>
      </c>
      <c r="H974">
        <f>VLOOKUP($A974,Zinc!$A:$D,4,FALSE)</f>
        <v>192750</v>
      </c>
      <c r="I974">
        <f>VLOOKUP($A974,'EUR-USD'!$A:$B,2,FALSE)</f>
        <v>1.1515</v>
      </c>
      <c r="J974">
        <f>AVERAGE(J973,J975)</f>
        <v>74.430000000000007</v>
      </c>
      <c r="K974">
        <f>AVERAGE(K973,K975)</f>
        <v>1214120</v>
      </c>
      <c r="L974">
        <f>VLOOKUP($A974,Coal!$A:$D,4,FALSE)</f>
        <v>1.5348744254213575</v>
      </c>
      <c r="M974">
        <f>VLOOKUP($A974,'Crude Oil - WTI'!$A:$F,2,FALSE)</f>
        <v>81.27</v>
      </c>
      <c r="N974">
        <f>VLOOKUP($A974,'Crude Oil - WTI'!$A:$F,6,FALSE)</f>
        <v>531050</v>
      </c>
      <c r="O974">
        <f>VLOOKUP($A974,'Natural Gas'!$A:$F,2,FALSE)</f>
        <v>5.516</v>
      </c>
      <c r="P974">
        <f>VLOOKUP($A974,'Natural Gas'!$A:$F,6,FALSE)</f>
        <v>133340</v>
      </c>
      <c r="Q974">
        <f>VLOOKUP($A974,'Crude Oil - Brent'!$A:$F,2,FALSE)</f>
        <v>82.74</v>
      </c>
      <c r="R974">
        <f>VLOOKUP($A974,'Crude Oil - Brent'!$A:$F,6,FALSE)</f>
        <v>379690</v>
      </c>
    </row>
    <row r="975" spans="1:18" x14ac:dyDescent="0.3">
      <c r="A975" s="48">
        <v>44508</v>
      </c>
      <c r="B975" s="49">
        <v>18500</v>
      </c>
      <c r="C975">
        <f>VLOOKUP($A975,Aluminium!$A:$D,2,FALSE)</f>
        <v>2530.5</v>
      </c>
      <c r="D975">
        <f>VLOOKUP($A975,Aluminium!$A:$D,4,FALSE)</f>
        <v>1000375</v>
      </c>
      <c r="E975">
        <f>VLOOKUP($A975,Copper!$A:$D,2,FALSE)</f>
        <v>9885</v>
      </c>
      <c r="F975">
        <f>VLOOKUP($A975,Copper!$A:$D,4,FALSE)</f>
        <v>115525</v>
      </c>
      <c r="G975">
        <f>VLOOKUP($A975,Zinc!$A:$D,2,FALSE)</f>
        <v>3274.5</v>
      </c>
      <c r="H975">
        <f>VLOOKUP($A975,Zinc!$A:$D,4,FALSE)</f>
        <v>191700</v>
      </c>
      <c r="I975">
        <f>VLOOKUP($A975,'EUR-USD'!$A:$B,2,FALSE)</f>
        <v>1.1577</v>
      </c>
      <c r="J975">
        <f>VLOOKUP($A975,'USD-INR'!$A:$F,2,FALSE)</f>
        <v>74.25</v>
      </c>
      <c r="K975">
        <f>VLOOKUP($A975,'USD-INR'!$A:$F,6,FALSE)</f>
        <v>2240000</v>
      </c>
      <c r="L975">
        <f>VLOOKUP($A975,Coal!$A:$D,4,FALSE)</f>
        <v>1.3225589225589225</v>
      </c>
      <c r="M975">
        <f>VLOOKUP($A975,'Crude Oil - WTI'!$A:$F,2,FALSE)</f>
        <v>81.93</v>
      </c>
      <c r="N975">
        <f>VLOOKUP($A975,'Crude Oil - WTI'!$A:$F,6,FALSE)</f>
        <v>393950</v>
      </c>
      <c r="O975">
        <f>VLOOKUP($A975,'Natural Gas'!$A:$F,2,FALSE)</f>
        <v>5.4269999999999996</v>
      </c>
      <c r="P975">
        <f>VLOOKUP($A975,'Natural Gas'!$A:$F,6,FALSE)</f>
        <v>154220</v>
      </c>
      <c r="Q975">
        <f>VLOOKUP($A975,'Crude Oil - Brent'!$A:$F,2,FALSE)</f>
        <v>83.43</v>
      </c>
      <c r="R975">
        <f>VLOOKUP($A975,'Crude Oil - Brent'!$A:$F,6,FALSE)</f>
        <v>269600</v>
      </c>
    </row>
    <row r="976" spans="1:18" x14ac:dyDescent="0.3">
      <c r="A976" s="48">
        <v>44509</v>
      </c>
      <c r="B976" s="49">
        <v>18250</v>
      </c>
      <c r="C976">
        <f>VLOOKUP($A976,Aluminium!$A:$D,2,FALSE)</f>
        <v>2582</v>
      </c>
      <c r="D976">
        <f>VLOOKUP($A976,Aluminium!$A:$D,4,FALSE)</f>
        <v>991375</v>
      </c>
      <c r="E976">
        <f>VLOOKUP($A976,Copper!$A:$D,2,FALSE)</f>
        <v>10002</v>
      </c>
      <c r="F976">
        <f>VLOOKUP($A976,Copper!$A:$D,4,FALSE)</f>
        <v>109550</v>
      </c>
      <c r="G976">
        <f>VLOOKUP($A976,Zinc!$A:$D,2,FALSE)</f>
        <v>3338</v>
      </c>
      <c r="H976">
        <f>VLOOKUP($A976,Zinc!$A:$D,4,FALSE)</f>
        <v>190125</v>
      </c>
      <c r="I976">
        <f>VLOOKUP($A976,'EUR-USD'!$A:$B,2,FALSE)</f>
        <v>1.1573</v>
      </c>
      <c r="J976">
        <f>VLOOKUP($A976,'USD-INR'!$A:$F,2,FALSE)</f>
        <v>74.209999999999994</v>
      </c>
      <c r="K976">
        <f>VLOOKUP($A976,'USD-INR'!$A:$F,6,FALSE)</f>
        <v>2260000</v>
      </c>
      <c r="L976">
        <f>VLOOKUP($A976,Coal!$A:$D,4,FALSE)</f>
        <v>1.3172079234604501</v>
      </c>
      <c r="M976">
        <f>VLOOKUP($A976,'Crude Oil - WTI'!$A:$F,2,FALSE)</f>
        <v>84.15</v>
      </c>
      <c r="N976">
        <f>VLOOKUP($A976,'Crude Oil - WTI'!$A:$F,6,FALSE)</f>
        <v>504830</v>
      </c>
      <c r="O976">
        <f>VLOOKUP($A976,'Natural Gas'!$A:$F,2,FALSE)</f>
        <v>4.9790000000000001</v>
      </c>
      <c r="P976">
        <f>VLOOKUP($A976,'Natural Gas'!$A:$F,6,FALSE)</f>
        <v>202740</v>
      </c>
      <c r="Q976">
        <f>VLOOKUP($A976,'Crude Oil - Brent'!$A:$F,2,FALSE)</f>
        <v>84.78</v>
      </c>
      <c r="R976">
        <f>VLOOKUP($A976,'Crude Oil - Brent'!$A:$F,6,FALSE)</f>
        <v>346570</v>
      </c>
    </row>
    <row r="977" spans="1:18" x14ac:dyDescent="0.3">
      <c r="A977" s="48">
        <v>44510</v>
      </c>
      <c r="B977" s="49">
        <v>18000</v>
      </c>
      <c r="C977">
        <f>VLOOKUP($A977,Aluminium!$A:$D,2,FALSE)</f>
        <v>2554</v>
      </c>
      <c r="D977">
        <f>VLOOKUP($A977,Aluminium!$A:$D,4,FALSE)</f>
        <v>985275</v>
      </c>
      <c r="E977">
        <f>VLOOKUP($A977,Copper!$A:$D,2,FALSE)</f>
        <v>9791</v>
      </c>
      <c r="F977">
        <f>VLOOKUP($A977,Copper!$A:$D,4,FALSE)</f>
        <v>106125</v>
      </c>
      <c r="G977">
        <f>VLOOKUP($A977,Zinc!$A:$D,2,FALSE)</f>
        <v>3305</v>
      </c>
      <c r="H977">
        <f>VLOOKUP($A977,Zinc!$A:$D,4,FALSE)</f>
        <v>187450</v>
      </c>
      <c r="I977">
        <f>VLOOKUP($A977,'EUR-USD'!$A:$B,2,FALSE)</f>
        <v>1.1558999999999999</v>
      </c>
      <c r="J977">
        <f>VLOOKUP($A977,'USD-INR'!$A:$F,2,FALSE)</f>
        <v>74.510000000000005</v>
      </c>
      <c r="K977">
        <f>VLOOKUP($A977,'USD-INR'!$A:$F,6,FALSE)</f>
        <v>2230000</v>
      </c>
      <c r="L977">
        <f>VLOOKUP($A977,Coal!$A:$D,4,FALSE)</f>
        <v>1.3119044423567305</v>
      </c>
      <c r="M977">
        <f>VLOOKUP($A977,'Crude Oil - WTI'!$A:$F,2,FALSE)</f>
        <v>81.34</v>
      </c>
      <c r="N977">
        <f>VLOOKUP($A977,'Crude Oil - WTI'!$A:$F,6,FALSE)</f>
        <v>555220</v>
      </c>
      <c r="O977">
        <f>VLOOKUP($A977,'Natural Gas'!$A:$F,2,FALSE)</f>
        <v>4.88</v>
      </c>
      <c r="P977">
        <f>VLOOKUP($A977,'Natural Gas'!$A:$F,6,FALSE)</f>
        <v>170390</v>
      </c>
      <c r="Q977">
        <f>VLOOKUP($A977,'Crude Oil - Brent'!$A:$F,2,FALSE)</f>
        <v>82.64</v>
      </c>
      <c r="R977">
        <f>VLOOKUP($A977,'Crude Oil - Brent'!$A:$F,6,FALSE)</f>
        <v>366310</v>
      </c>
    </row>
    <row r="978" spans="1:18" x14ac:dyDescent="0.3">
      <c r="A978" s="48">
        <v>44511</v>
      </c>
      <c r="B978" s="49">
        <v>18000</v>
      </c>
      <c r="C978">
        <f>VLOOKUP($A978,Aluminium!$A:$D,2,FALSE)</f>
        <v>2645.5</v>
      </c>
      <c r="D978">
        <f>VLOOKUP($A978,Aluminium!$A:$D,4,FALSE)</f>
        <v>982025</v>
      </c>
      <c r="E978">
        <f>VLOOKUP($A978,Copper!$A:$D,2,FALSE)</f>
        <v>9850</v>
      </c>
      <c r="F978">
        <f>VLOOKUP($A978,Copper!$A:$D,4,FALSE)</f>
        <v>104175</v>
      </c>
      <c r="G978">
        <f>VLOOKUP($A978,Zinc!$A:$D,2,FALSE)</f>
        <v>3315</v>
      </c>
      <c r="H978">
        <f>VLOOKUP($A978,Zinc!$A:$D,4,FALSE)</f>
        <v>184275</v>
      </c>
      <c r="I978">
        <f>VLOOKUP($A978,'EUR-USD'!$A:$B,2,FALSE)</f>
        <v>1.1463000000000001</v>
      </c>
      <c r="J978">
        <f>VLOOKUP($A978,'USD-INR'!$A:$F,2,FALSE)</f>
        <v>74.58</v>
      </c>
      <c r="K978">
        <f>VLOOKUP($A978,'USD-INR'!$A:$F,6,FALSE)</f>
        <v>2029999.9999999998</v>
      </c>
      <c r="L978">
        <f>VLOOKUP($A978,Coal!$A:$D,4,FALSE)</f>
        <v>1.3086618396352909</v>
      </c>
      <c r="M978">
        <f>VLOOKUP($A978,'Crude Oil - WTI'!$A:$F,2,FALSE)</f>
        <v>81.59</v>
      </c>
      <c r="N978">
        <f>VLOOKUP($A978,'Crude Oil - WTI'!$A:$F,6,FALSE)</f>
        <v>475440</v>
      </c>
      <c r="O978">
        <f>VLOOKUP($A978,'Natural Gas'!$A:$F,2,FALSE)</f>
        <v>5.149</v>
      </c>
      <c r="P978">
        <f>VLOOKUP($A978,'Natural Gas'!$A:$F,6,FALSE)</f>
        <v>135950</v>
      </c>
      <c r="Q978">
        <f>VLOOKUP($A978,'Crude Oil - Brent'!$A:$F,2,FALSE)</f>
        <v>82.87</v>
      </c>
      <c r="R978">
        <f>VLOOKUP($A978,'Crude Oil - Brent'!$A:$F,6,FALSE)</f>
        <v>336140</v>
      </c>
    </row>
    <row r="979" spans="1:18" x14ac:dyDescent="0.3">
      <c r="A979" s="48">
        <v>44512</v>
      </c>
      <c r="B979" s="49">
        <v>18000</v>
      </c>
      <c r="C979">
        <f>VLOOKUP($A979,Aluminium!$A:$D,2,FALSE)</f>
        <v>2676</v>
      </c>
      <c r="D979">
        <f>VLOOKUP($A979,Aluminium!$A:$D,4,FALSE)</f>
        <v>974700</v>
      </c>
      <c r="E979">
        <f>VLOOKUP($A979,Copper!$A:$D,2,FALSE)</f>
        <v>9854.5</v>
      </c>
      <c r="F979">
        <f>VLOOKUP($A979,Copper!$A:$D,4,FALSE)</f>
        <v>100300</v>
      </c>
      <c r="G979">
        <f>VLOOKUP($A979,Zinc!$A:$D,2,FALSE)</f>
        <v>3270</v>
      </c>
      <c r="H979">
        <f>VLOOKUP($A979,Zinc!$A:$D,4,FALSE)</f>
        <v>183275</v>
      </c>
      <c r="I979">
        <f>VLOOKUP($A979,'EUR-USD'!$A:$B,2,FALSE)</f>
        <v>1.1448</v>
      </c>
      <c r="J979">
        <f>VLOOKUP($A979,'USD-INR'!$A:$F,2,FALSE)</f>
        <v>74.540000000000006</v>
      </c>
      <c r="K979">
        <f>VLOOKUP($A979,'USD-INR'!$A:$F,6,FALSE)</f>
        <v>2080000</v>
      </c>
      <c r="L979">
        <f>VLOOKUP($A979,Coal!$A:$D,4,FALSE)</f>
        <v>1.292594580091226</v>
      </c>
      <c r="M979">
        <f>VLOOKUP($A979,'Crude Oil - WTI'!$A:$F,2,FALSE)</f>
        <v>80.790000000000006</v>
      </c>
      <c r="N979">
        <f>VLOOKUP($A979,'Crude Oil - WTI'!$A:$F,6,FALSE)</f>
        <v>390300</v>
      </c>
      <c r="O979">
        <f>VLOOKUP($A979,'Natural Gas'!$A:$F,2,FALSE)</f>
        <v>4.7910000000000004</v>
      </c>
      <c r="P979">
        <f>VLOOKUP($A979,'Natural Gas'!$A:$F,6,FALSE)</f>
        <v>137100</v>
      </c>
      <c r="Q979">
        <f>VLOOKUP($A979,'Crude Oil - Brent'!$A:$F,2,FALSE)</f>
        <v>82.17</v>
      </c>
      <c r="R979">
        <f>VLOOKUP($A979,'Crude Oil - Brent'!$A:$F,6,FALSE)</f>
        <v>289300</v>
      </c>
    </row>
    <row r="980" spans="1:18" x14ac:dyDescent="0.3">
      <c r="A980" s="48">
        <v>44515</v>
      </c>
      <c r="B980" s="49">
        <v>18000</v>
      </c>
      <c r="C980">
        <f>VLOOKUP($A980,Aluminium!$A:$D,2,FALSE)</f>
        <v>2678</v>
      </c>
      <c r="D980">
        <f>VLOOKUP($A980,Aluminium!$A:$D,4,FALSE)</f>
        <v>968450</v>
      </c>
      <c r="E980">
        <f>VLOOKUP($A980,Copper!$A:$D,2,FALSE)</f>
        <v>9845</v>
      </c>
      <c r="F980">
        <f>VLOOKUP($A980,Copper!$A:$D,4,FALSE)</f>
        <v>95700</v>
      </c>
      <c r="G980">
        <f>VLOOKUP($A980,Zinc!$A:$D,2,FALSE)</f>
        <v>3266</v>
      </c>
      <c r="H980">
        <f>VLOOKUP($A980,Zinc!$A:$D,4,FALSE)</f>
        <v>182750</v>
      </c>
      <c r="I980">
        <f>VLOOKUP($A980,'EUR-USD'!$A:$B,2,FALSE)</f>
        <v>1.1440999999999999</v>
      </c>
      <c r="J980">
        <f>VLOOKUP($A980,'USD-INR'!$A:$F,2,FALSE)</f>
        <v>74.569999999999993</v>
      </c>
      <c r="K980">
        <f>VLOOKUP($A980,'USD-INR'!$A:$F,6,FALSE)</f>
        <v>1750000</v>
      </c>
      <c r="L980">
        <f>VLOOKUP($A980,Coal!$A:$D,4,FALSE)</f>
        <v>1.2645836127128873</v>
      </c>
      <c r="M980">
        <f>VLOOKUP($A980,'Crude Oil - WTI'!$A:$F,2,FALSE)</f>
        <v>80.88</v>
      </c>
      <c r="N980">
        <f>VLOOKUP($A980,'Crude Oil - WTI'!$A:$F,6,FALSE)</f>
        <v>343480</v>
      </c>
      <c r="O980">
        <f>VLOOKUP($A980,'Natural Gas'!$A:$F,2,FALSE)</f>
        <v>5.0170000000000003</v>
      </c>
      <c r="P980">
        <f>VLOOKUP($A980,'Natural Gas'!$A:$F,6,FALSE)</f>
        <v>117670</v>
      </c>
      <c r="Q980">
        <f>VLOOKUP($A980,'Crude Oil - Brent'!$A:$F,2,FALSE)</f>
        <v>82.05</v>
      </c>
      <c r="R980">
        <f>VLOOKUP($A980,'Crude Oil - Brent'!$A:$F,6,FALSE)</f>
        <v>273720</v>
      </c>
    </row>
    <row r="981" spans="1:18" x14ac:dyDescent="0.3">
      <c r="A981" s="48">
        <v>44516</v>
      </c>
      <c r="B981" s="49">
        <v>18000</v>
      </c>
      <c r="C981">
        <f>VLOOKUP($A981,Aluminium!$A:$D,2,FALSE)</f>
        <v>2628.5</v>
      </c>
      <c r="D981">
        <f>VLOOKUP($A981,Aluminium!$A:$D,4,FALSE)</f>
        <v>959975</v>
      </c>
      <c r="E981">
        <f>VLOOKUP($A981,Copper!$A:$D,2,FALSE)</f>
        <v>9680</v>
      </c>
      <c r="F981">
        <f>VLOOKUP($A981,Copper!$A:$D,4,FALSE)</f>
        <v>93925</v>
      </c>
      <c r="G981">
        <f>VLOOKUP($A981,Zinc!$A:$D,2,FALSE)</f>
        <v>3213</v>
      </c>
      <c r="H981">
        <f>VLOOKUP($A981,Zinc!$A:$D,4,FALSE)</f>
        <v>182450</v>
      </c>
      <c r="I981">
        <f>VLOOKUP($A981,'EUR-USD'!$A:$B,2,FALSE)</f>
        <v>1.1362000000000001</v>
      </c>
      <c r="J981">
        <f>VLOOKUP($A981,'USD-INR'!$A:$F,2,FALSE)</f>
        <v>74.45</v>
      </c>
      <c r="K981">
        <f>VLOOKUP($A981,'USD-INR'!$A:$F,6,FALSE)</f>
        <v>2200000</v>
      </c>
      <c r="L981">
        <f>VLOOKUP($A981,Coal!$A:$D,4,FALSE)</f>
        <v>1.2404298186702483</v>
      </c>
      <c r="M981">
        <f>VLOOKUP($A981,'Crude Oil - WTI'!$A:$F,2,FALSE)</f>
        <v>80.760000000000005</v>
      </c>
      <c r="N981">
        <f>VLOOKUP($A981,'Crude Oil - WTI'!$A:$F,6,FALSE)</f>
        <v>325670</v>
      </c>
      <c r="O981">
        <f>VLOOKUP($A981,'Natural Gas'!$A:$F,2,FALSE)</f>
        <v>5.1769999999999996</v>
      </c>
      <c r="P981">
        <f>VLOOKUP($A981,'Natural Gas'!$A:$F,6,FALSE)</f>
        <v>141140</v>
      </c>
      <c r="Q981">
        <f>VLOOKUP($A981,'Crude Oil - Brent'!$A:$F,2,FALSE)</f>
        <v>82.43</v>
      </c>
      <c r="R981">
        <f>VLOOKUP($A981,'Crude Oil - Brent'!$A:$F,6,FALSE)</f>
        <v>340720</v>
      </c>
    </row>
    <row r="982" spans="1:18" x14ac:dyDescent="0.3">
      <c r="A982" s="48">
        <v>44517</v>
      </c>
      <c r="B982" s="49">
        <v>18000</v>
      </c>
      <c r="C982">
        <f>VLOOKUP($A982,Aluminium!$A:$D,2,FALSE)</f>
        <v>2628</v>
      </c>
      <c r="D982">
        <f>VLOOKUP($A982,Aluminium!$A:$D,4,FALSE)</f>
        <v>956750</v>
      </c>
      <c r="E982">
        <f>VLOOKUP($A982,Copper!$A:$D,2,FALSE)</f>
        <v>9495</v>
      </c>
      <c r="F982">
        <f>VLOOKUP($A982,Copper!$A:$D,4,FALSE)</f>
        <v>99450</v>
      </c>
      <c r="G982">
        <f>VLOOKUP($A982,Zinc!$A:$D,2,FALSE)</f>
        <v>3250</v>
      </c>
      <c r="H982">
        <f>VLOOKUP($A982,Zinc!$A:$D,4,FALSE)</f>
        <v>181175</v>
      </c>
      <c r="I982">
        <f>VLOOKUP($A982,'EUR-USD'!$A:$B,2,FALSE)</f>
        <v>1.1316999999999999</v>
      </c>
      <c r="J982">
        <f>VLOOKUP($A982,'USD-INR'!$A:$F,2,FALSE)</f>
        <v>74.319999999999993</v>
      </c>
      <c r="K982">
        <f>VLOOKUP($A982,'USD-INR'!$A:$F,6,FALSE)</f>
        <v>2120000</v>
      </c>
      <c r="L982">
        <f>VLOOKUP($A982,Coal!$A:$D,4,FALSE)</f>
        <v>1.1827233584499464</v>
      </c>
      <c r="M982">
        <f>VLOOKUP($A982,'Crude Oil - WTI'!$A:$F,2,FALSE)</f>
        <v>78.36</v>
      </c>
      <c r="N982">
        <f>VLOOKUP($A982,'Crude Oil - WTI'!$A:$F,6,FALSE)</f>
        <v>174470</v>
      </c>
      <c r="O982">
        <f>VLOOKUP($A982,'Natural Gas'!$A:$F,2,FALSE)</f>
        <v>4.8159999999999998</v>
      </c>
      <c r="P982">
        <f>VLOOKUP($A982,'Natural Gas'!$A:$F,6,FALSE)</f>
        <v>145610</v>
      </c>
      <c r="Q982">
        <f>VLOOKUP($A982,'Crude Oil - Brent'!$A:$F,2,FALSE)</f>
        <v>80.28</v>
      </c>
      <c r="R982">
        <f>VLOOKUP($A982,'Crude Oil - Brent'!$A:$F,6,FALSE)</f>
        <v>406750</v>
      </c>
    </row>
    <row r="983" spans="1:18" x14ac:dyDescent="0.3">
      <c r="A983" s="48">
        <v>44518</v>
      </c>
      <c r="B983" s="49">
        <v>18000</v>
      </c>
      <c r="C983">
        <f>VLOOKUP($A983,Aluminium!$A:$D,2,FALSE)</f>
        <v>2607.5</v>
      </c>
      <c r="D983">
        <f>VLOOKUP($A983,Aluminium!$A:$D,4,FALSE)</f>
        <v>952850</v>
      </c>
      <c r="E983">
        <f>VLOOKUP($A983,Copper!$A:$D,2,FALSE)</f>
        <v>9450</v>
      </c>
      <c r="F983">
        <f>VLOOKUP($A983,Copper!$A:$D,4,FALSE)</f>
        <v>97600</v>
      </c>
      <c r="G983">
        <f>VLOOKUP($A983,Zinc!$A:$D,2,FALSE)</f>
        <v>3202</v>
      </c>
      <c r="H983">
        <f>VLOOKUP($A983,Zinc!$A:$D,4,FALSE)</f>
        <v>179375</v>
      </c>
      <c r="I983">
        <f>VLOOKUP($A983,'EUR-USD'!$A:$B,2,FALSE)</f>
        <v>1.1339999999999999</v>
      </c>
      <c r="J983">
        <f>VLOOKUP($A983,'USD-INR'!$A:$F,2,FALSE)</f>
        <v>74.34</v>
      </c>
      <c r="K983">
        <f>VLOOKUP($A983,'USD-INR'!$A:$F,6,FALSE)</f>
        <v>2740000</v>
      </c>
      <c r="L983">
        <f>VLOOKUP($A983,Coal!$A:$D,4,FALSE)</f>
        <v>1.177697067527576</v>
      </c>
      <c r="M983">
        <f>VLOOKUP($A983,'Crude Oil - WTI'!$A:$F,2,FALSE)</f>
        <v>79.010000000000005</v>
      </c>
      <c r="N983">
        <f>VLOOKUP($A983,'Crude Oil - WTI'!$A:$F,6,FALSE)</f>
        <v>83980</v>
      </c>
      <c r="O983">
        <f>VLOOKUP($A983,'Natural Gas'!$A:$F,2,FALSE)</f>
        <v>4.9020000000000001</v>
      </c>
      <c r="P983">
        <f>VLOOKUP($A983,'Natural Gas'!$A:$F,6,FALSE)</f>
        <v>111030</v>
      </c>
      <c r="Q983">
        <f>VLOOKUP($A983,'Crude Oil - Brent'!$A:$F,2,FALSE)</f>
        <v>81.239999999999995</v>
      </c>
      <c r="R983">
        <f>VLOOKUP($A983,'Crude Oil - Brent'!$A:$F,6,FALSE)</f>
        <v>306850</v>
      </c>
    </row>
    <row r="984" spans="1:18" x14ac:dyDescent="0.3">
      <c r="A984" s="48">
        <v>44519</v>
      </c>
      <c r="B984" s="49">
        <v>18000</v>
      </c>
      <c r="C984">
        <f>VLOOKUP($A984,Aluminium!$A:$D,2,FALSE)</f>
        <v>2661</v>
      </c>
      <c r="D984">
        <f>VLOOKUP($A984,Aluminium!$A:$D,4,FALSE)</f>
        <v>948650</v>
      </c>
      <c r="E984">
        <f>VLOOKUP($A984,Copper!$A:$D,2,FALSE)</f>
        <v>9620.5</v>
      </c>
      <c r="F984">
        <f>VLOOKUP($A984,Copper!$A:$D,4,FALSE)</f>
        <v>89875</v>
      </c>
      <c r="G984">
        <f>VLOOKUP($A984,Zinc!$A:$D,2,FALSE)</f>
        <v>3215</v>
      </c>
      <c r="H984">
        <f>VLOOKUP($A984,Zinc!$A:$D,4,FALSE)</f>
        <v>177400</v>
      </c>
      <c r="I984">
        <f>VLOOKUP($A984,'EUR-USD'!$A:$B,2,FALSE)</f>
        <v>1.1256999999999999</v>
      </c>
      <c r="J984">
        <f>AVERAGE(J983,J985)</f>
        <v>74.385000000000005</v>
      </c>
      <c r="K984">
        <f>AVERAGE(K983,K985)</f>
        <v>2325000</v>
      </c>
      <c r="L984">
        <f>VLOOKUP($A984,Coal!$A:$D,4,FALSE)</f>
        <v>1.0624249699879953</v>
      </c>
      <c r="M984">
        <f>VLOOKUP($A984,'Crude Oil - WTI'!$A:$F,2,FALSE)</f>
        <v>76.099999999999994</v>
      </c>
      <c r="N984">
        <f>VLOOKUP($A984,'Crude Oil - WTI'!$A:$F,6,FALSE)</f>
        <v>30700</v>
      </c>
      <c r="O984">
        <f>VLOOKUP($A984,'Natural Gas'!$A:$F,2,FALSE)</f>
        <v>5.0650000000000004</v>
      </c>
      <c r="P984">
        <f>VLOOKUP($A984,'Natural Gas'!$A:$F,6,FALSE)</f>
        <v>110060</v>
      </c>
      <c r="Q984">
        <f>VLOOKUP($A984,'Crude Oil - Brent'!$A:$F,2,FALSE)</f>
        <v>78.89</v>
      </c>
      <c r="R984">
        <f>VLOOKUP($A984,'Crude Oil - Brent'!$A:$F,6,FALSE)</f>
        <v>479930</v>
      </c>
    </row>
    <row r="985" spans="1:18" x14ac:dyDescent="0.3">
      <c r="A985" s="48">
        <v>44522</v>
      </c>
      <c r="B985" s="49">
        <v>18000</v>
      </c>
      <c r="C985">
        <f>VLOOKUP($A985,Aluminium!$A:$D,2,FALSE)</f>
        <v>2653.5</v>
      </c>
      <c r="D985">
        <f>VLOOKUP($A985,Aluminium!$A:$D,4,FALSE)</f>
        <v>943125</v>
      </c>
      <c r="E985">
        <f>VLOOKUP($A985,Copper!$A:$D,2,FALSE)</f>
        <v>9730</v>
      </c>
      <c r="F985">
        <f>VLOOKUP($A985,Copper!$A:$D,4,FALSE)</f>
        <v>86525</v>
      </c>
      <c r="G985">
        <f>VLOOKUP($A985,Zinc!$A:$D,2,FALSE)</f>
        <v>3277</v>
      </c>
      <c r="H985">
        <f>VLOOKUP($A985,Zinc!$A:$D,4,FALSE)</f>
        <v>175025</v>
      </c>
      <c r="I985">
        <f>VLOOKUP($A985,'EUR-USD'!$A:$B,2,FALSE)</f>
        <v>1.1276999999999999</v>
      </c>
      <c r="J985">
        <f>VLOOKUP($A985,'USD-INR'!$A:$F,2,FALSE)</f>
        <v>74.430000000000007</v>
      </c>
      <c r="K985">
        <f>VLOOKUP($A985,'USD-INR'!$A:$F,6,FALSE)</f>
        <v>1910000</v>
      </c>
      <c r="L985">
        <f>VLOOKUP($A985,Coal!$A:$D,4,FALSE)</f>
        <v>1.0701330108827085</v>
      </c>
      <c r="M985">
        <f>VLOOKUP($A985,'Crude Oil - WTI'!$A:$F,2,FALSE)</f>
        <v>76.75</v>
      </c>
      <c r="N985">
        <f>VLOOKUP($A985,'Crude Oil - WTI'!$A:$F,6,FALSE)</f>
        <v>465770</v>
      </c>
      <c r="O985">
        <f>VLOOKUP($A985,'Natural Gas'!$A:$F,2,FALSE)</f>
        <v>4.7889999999999997</v>
      </c>
      <c r="P985">
        <f>VLOOKUP($A985,'Natural Gas'!$A:$F,6,FALSE)</f>
        <v>96190</v>
      </c>
      <c r="Q985">
        <f>VLOOKUP($A985,'Crude Oil - Brent'!$A:$F,2,FALSE)</f>
        <v>79.7</v>
      </c>
      <c r="R985">
        <f>VLOOKUP($A985,'Crude Oil - Brent'!$A:$F,6,FALSE)</f>
        <v>350900</v>
      </c>
    </row>
    <row r="986" spans="1:18" x14ac:dyDescent="0.3">
      <c r="A986" s="48">
        <v>44523</v>
      </c>
      <c r="B986" s="49">
        <v>17750</v>
      </c>
      <c r="C986">
        <f>VLOOKUP($A986,Aluminium!$A:$D,2,FALSE)</f>
        <v>2691</v>
      </c>
      <c r="D986">
        <f>VLOOKUP($A986,Aluminium!$A:$D,4,FALSE)</f>
        <v>935750</v>
      </c>
      <c r="E986">
        <f>VLOOKUP($A986,Copper!$A:$D,2,FALSE)</f>
        <v>9825.5</v>
      </c>
      <c r="F986">
        <f>VLOOKUP($A986,Copper!$A:$D,4,FALSE)</f>
        <v>81600</v>
      </c>
      <c r="G986">
        <f>VLOOKUP($A986,Zinc!$A:$D,2,FALSE)</f>
        <v>3422</v>
      </c>
      <c r="H986">
        <f>VLOOKUP($A986,Zinc!$A:$D,4,FALSE)</f>
        <v>171425</v>
      </c>
      <c r="I986">
        <f>VLOOKUP($A986,'EUR-USD'!$A:$B,2,FALSE)</f>
        <v>1.1241000000000001</v>
      </c>
      <c r="J986">
        <f>VLOOKUP($A986,'USD-INR'!$A:$F,2,FALSE)</f>
        <v>74.48</v>
      </c>
      <c r="K986">
        <f>VLOOKUP($A986,'USD-INR'!$A:$F,6,FALSE)</f>
        <v>1950000</v>
      </c>
      <c r="L986">
        <f>VLOOKUP($A986,Coal!$A:$D,4,FALSE)</f>
        <v>1.0848549946294306</v>
      </c>
      <c r="M986">
        <f>VLOOKUP($A986,'Crude Oil - WTI'!$A:$F,2,FALSE)</f>
        <v>78.5</v>
      </c>
      <c r="N986">
        <f>VLOOKUP($A986,'Crude Oil - WTI'!$A:$F,6,FALSE)</f>
        <v>506990</v>
      </c>
      <c r="O986">
        <f>VLOOKUP($A986,'Natural Gas'!$A:$F,2,FALSE)</f>
        <v>4.9669999999999996</v>
      </c>
      <c r="P986">
        <f>VLOOKUP($A986,'Natural Gas'!$A:$F,6,FALSE)</f>
        <v>47430</v>
      </c>
      <c r="Q986">
        <f>VLOOKUP($A986,'Crude Oil - Brent'!$A:$F,2,FALSE)</f>
        <v>82.31</v>
      </c>
      <c r="R986">
        <f>VLOOKUP($A986,'Crude Oil - Brent'!$A:$F,6,FALSE)</f>
        <v>366600</v>
      </c>
    </row>
    <row r="987" spans="1:18" x14ac:dyDescent="0.3">
      <c r="A987" s="48">
        <v>44524</v>
      </c>
      <c r="B987" s="49">
        <v>17750</v>
      </c>
      <c r="C987">
        <f>VLOOKUP($A987,Aluminium!$A:$D,2,FALSE)</f>
        <v>2699</v>
      </c>
      <c r="D987">
        <f>VLOOKUP($A987,Aluminium!$A:$D,4,FALSE)</f>
        <v>923700</v>
      </c>
      <c r="E987">
        <f>VLOOKUP($A987,Copper!$A:$D,2,FALSE)</f>
        <v>9852</v>
      </c>
      <c r="F987">
        <f>VLOOKUP($A987,Copper!$A:$D,4,FALSE)</f>
        <v>82225</v>
      </c>
      <c r="G987">
        <f>VLOOKUP($A987,Zinc!$A:$D,2,FALSE)</f>
        <v>3429.5</v>
      </c>
      <c r="H987">
        <f>VLOOKUP($A987,Zinc!$A:$D,4,FALSE)</f>
        <v>167875</v>
      </c>
      <c r="I987">
        <f>VLOOKUP($A987,'EUR-USD'!$A:$B,2,FALSE)</f>
        <v>1.1208</v>
      </c>
      <c r="J987">
        <f>VLOOKUP($A987,'USD-INR'!$A:$F,2,FALSE)</f>
        <v>74.430000000000007</v>
      </c>
      <c r="K987">
        <f>VLOOKUP($A987,'USD-INR'!$A:$F,6,FALSE)</f>
        <v>1730000</v>
      </c>
      <c r="L987">
        <f>VLOOKUP($A987,Coal!$A:$D,4,FALSE)</f>
        <v>1.1789600967351874</v>
      </c>
      <c r="M987">
        <f>VLOOKUP($A987,'Crude Oil - WTI'!$A:$F,2,FALSE)</f>
        <v>78.39</v>
      </c>
      <c r="N987">
        <f>VLOOKUP($A987,'Crude Oil - WTI'!$A:$F,6,FALSE)</f>
        <v>328850</v>
      </c>
      <c r="O987">
        <f>VLOOKUP($A987,'Natural Gas'!$A:$F,2,FALSE)</f>
        <v>5.0679999999999996</v>
      </c>
      <c r="P987">
        <f>VLOOKUP($A987,'Natural Gas'!$A:$F,6,FALSE)</f>
        <v>40860</v>
      </c>
      <c r="Q987">
        <f>VLOOKUP($A987,'Crude Oil - Brent'!$A:$F,2,FALSE)</f>
        <v>82.25</v>
      </c>
      <c r="R987">
        <f>VLOOKUP($A987,'Crude Oil - Brent'!$A:$F,6,FALSE)</f>
        <v>231070</v>
      </c>
    </row>
    <row r="988" spans="1:18" x14ac:dyDescent="0.3">
      <c r="A988" s="48">
        <v>44525</v>
      </c>
      <c r="B988" s="49">
        <v>17750</v>
      </c>
      <c r="C988">
        <f>VLOOKUP($A988,Aluminium!$A:$D,2,FALSE)</f>
        <v>2740.5</v>
      </c>
      <c r="D988">
        <f>VLOOKUP($A988,Aluminium!$A:$D,4,FALSE)</f>
        <v>919225</v>
      </c>
      <c r="E988">
        <f>VLOOKUP($A988,Copper!$A:$D,2,FALSE)</f>
        <v>9932</v>
      </c>
      <c r="F988">
        <f>VLOOKUP($A988,Copper!$A:$D,4,FALSE)</f>
        <v>82600</v>
      </c>
      <c r="G988">
        <f>VLOOKUP($A988,Zinc!$A:$D,2,FALSE)</f>
        <v>3432</v>
      </c>
      <c r="H988">
        <f>VLOOKUP($A988,Zinc!$A:$D,4,FALSE)</f>
        <v>165225</v>
      </c>
      <c r="I988">
        <f>VLOOKUP($A988,'EUR-USD'!$A:$B,2,FALSE)</f>
        <v>1.1215999999999999</v>
      </c>
      <c r="J988">
        <f>VLOOKUP($A988,'USD-INR'!$A:$F,2,FALSE)</f>
        <v>74.510000000000005</v>
      </c>
      <c r="K988">
        <f>VLOOKUP($A988,'USD-INR'!$A:$F,6,FALSE)</f>
        <v>1470000</v>
      </c>
      <c r="L988">
        <f>VLOOKUP($A988,Coal!$A:$D,4,FALSE)</f>
        <v>1.1844047778821634</v>
      </c>
      <c r="M988">
        <f>VLOOKUP($A988,'Crude Oil - WTI'!$A:$F,2,FALSE)</f>
        <v>77.41</v>
      </c>
      <c r="N988">
        <f>AVERAGE(N987,N989)</f>
        <v>586740</v>
      </c>
      <c r="O988">
        <f>VLOOKUP($A988,'Natural Gas'!$A:$F,2,FALSE)</f>
        <v>5.0869999999999997</v>
      </c>
      <c r="P988">
        <f>AVERAGE(P987,P989)</f>
        <v>23560</v>
      </c>
      <c r="Q988">
        <f>VLOOKUP($A988,'Crude Oil - Brent'!$A:$F,2,FALSE)</f>
        <v>82.22</v>
      </c>
      <c r="R988">
        <f>VLOOKUP($A988,'Crude Oil - Brent'!$A:$F,6,FALSE)</f>
        <v>80450</v>
      </c>
    </row>
    <row r="989" spans="1:18" x14ac:dyDescent="0.3">
      <c r="A989" s="48">
        <v>44526</v>
      </c>
      <c r="B989" s="49">
        <v>17750</v>
      </c>
      <c r="C989">
        <f>VLOOKUP($A989,Aluminium!$A:$D,2,FALSE)</f>
        <v>2618.5</v>
      </c>
      <c r="D989">
        <f>VLOOKUP($A989,Aluminium!$A:$D,4,FALSE)</f>
        <v>915850</v>
      </c>
      <c r="E989">
        <f>VLOOKUP($A989,Copper!$A:$D,2,FALSE)</f>
        <v>9630</v>
      </c>
      <c r="F989">
        <f>VLOOKUP($A989,Copper!$A:$D,4,FALSE)</f>
        <v>83800</v>
      </c>
      <c r="G989">
        <f>VLOOKUP($A989,Zinc!$A:$D,2,FALSE)</f>
        <v>3331</v>
      </c>
      <c r="H989">
        <f>VLOOKUP($A989,Zinc!$A:$D,4,FALSE)</f>
        <v>163275</v>
      </c>
      <c r="I989">
        <f>VLOOKUP($A989,'EUR-USD'!$A:$B,2,FALSE)</f>
        <v>1.1292</v>
      </c>
      <c r="J989">
        <f>VLOOKUP($A989,'USD-INR'!$A:$F,2,FALSE)</f>
        <v>74.709999999999994</v>
      </c>
      <c r="K989">
        <f>VLOOKUP($A989,'USD-INR'!$A:$F,6,FALSE)</f>
        <v>1070000</v>
      </c>
      <c r="L989">
        <f>VLOOKUP($A989,Coal!$A:$D,4,FALSE)</f>
        <v>1.1845803774595103</v>
      </c>
      <c r="M989">
        <f>VLOOKUP($A989,'Crude Oil - WTI'!$A:$F,2,FALSE)</f>
        <v>68.150000000000006</v>
      </c>
      <c r="N989">
        <f>VLOOKUP($A989,'Crude Oil - WTI'!$A:$F,6,FALSE)</f>
        <v>844630</v>
      </c>
      <c r="O989">
        <f>VLOOKUP($A989,'Natural Gas'!$A:$F,2,FALSE)</f>
        <v>5.4470000000000001</v>
      </c>
      <c r="P989">
        <f>VLOOKUP($A989,'Natural Gas'!$A:$F,6,FALSE)</f>
        <v>6260</v>
      </c>
      <c r="Q989">
        <f>VLOOKUP($A989,'Crude Oil - Brent'!$A:$F,2,FALSE)</f>
        <v>72.72</v>
      </c>
      <c r="R989">
        <f>VLOOKUP($A989,'Crude Oil - Brent'!$A:$F,6,FALSE)</f>
        <v>170780</v>
      </c>
    </row>
    <row r="990" spans="1:18" x14ac:dyDescent="0.3">
      <c r="A990" s="48">
        <v>44529</v>
      </c>
      <c r="B990" s="49">
        <v>17500</v>
      </c>
      <c r="C990">
        <f>VLOOKUP($A990,Aluminium!$A:$D,2,FALSE)</f>
        <v>2650</v>
      </c>
      <c r="D990">
        <f>VLOOKUP($A990,Aluminium!$A:$D,4,FALSE)</f>
        <v>909225</v>
      </c>
      <c r="E990">
        <f>VLOOKUP($A990,Copper!$A:$D,2,FALSE)</f>
        <v>9751</v>
      </c>
      <c r="F990">
        <f>VLOOKUP($A990,Copper!$A:$D,4,FALSE)</f>
        <v>80075</v>
      </c>
      <c r="G990">
        <f>VLOOKUP($A990,Zinc!$A:$D,2,FALSE)</f>
        <v>3325</v>
      </c>
      <c r="H990">
        <f>VLOOKUP($A990,Zinc!$A:$D,4,FALSE)</f>
        <v>161450</v>
      </c>
      <c r="I990">
        <f>VLOOKUP($A990,'EUR-USD'!$A:$B,2,FALSE)</f>
        <v>1.1279999999999999</v>
      </c>
      <c r="J990">
        <f>VLOOKUP($A990,'USD-INR'!$A:$F,2,FALSE)</f>
        <v>75.3</v>
      </c>
      <c r="K990">
        <f>VLOOKUP($A990,'USD-INR'!$A:$F,6,FALSE)</f>
        <v>2380000</v>
      </c>
      <c r="L990">
        <f>VLOOKUP($A990,Coal!$A:$D,4,FALSE)</f>
        <v>1.1759628154050465</v>
      </c>
      <c r="M990">
        <f>VLOOKUP($A990,'Crude Oil - WTI'!$A:$F,2,FALSE)</f>
        <v>69.95</v>
      </c>
      <c r="N990">
        <f>VLOOKUP($A990,'Crude Oil - WTI'!$A:$F,6,FALSE)</f>
        <v>675090</v>
      </c>
      <c r="O990">
        <f>VLOOKUP($A990,'Natural Gas'!$A:$F,2,FALSE)</f>
        <v>4.8540000000000001</v>
      </c>
      <c r="P990">
        <f>VLOOKUP($A990,'Natural Gas'!$A:$F,6,FALSE)</f>
        <v>172470</v>
      </c>
      <c r="Q990">
        <f>VLOOKUP($A990,'Crude Oil - Brent'!$A:$F,2,FALSE)</f>
        <v>73.44</v>
      </c>
      <c r="R990">
        <f>VLOOKUP($A990,'Crude Oil - Brent'!$A:$F,6,FALSE)</f>
        <v>126350</v>
      </c>
    </row>
    <row r="991" spans="1:18" x14ac:dyDescent="0.3">
      <c r="A991" s="48">
        <v>44530</v>
      </c>
      <c r="B991" s="49">
        <v>17500</v>
      </c>
      <c r="C991">
        <f>VLOOKUP($A991,Aluminium!$A:$D,2,FALSE)</f>
        <v>2635</v>
      </c>
      <c r="D991">
        <f>VLOOKUP($A991,Aluminium!$A:$D,4,FALSE)</f>
        <v>900975</v>
      </c>
      <c r="E991">
        <f>VLOOKUP($A991,Copper!$A:$D,2,FALSE)</f>
        <v>9605</v>
      </c>
      <c r="F991">
        <f>VLOOKUP($A991,Copper!$A:$D,4,FALSE)</f>
        <v>76450</v>
      </c>
      <c r="G991">
        <f>VLOOKUP($A991,Zinc!$A:$D,2,FALSE)</f>
        <v>3348.5</v>
      </c>
      <c r="H991">
        <f>VLOOKUP($A991,Zinc!$A:$D,4,FALSE)</f>
        <v>158975</v>
      </c>
      <c r="I991">
        <f>VLOOKUP($A991,'EUR-USD'!$A:$B,2,FALSE)</f>
        <v>1.1355</v>
      </c>
      <c r="J991">
        <f>VLOOKUP($A991,'USD-INR'!$A:$F,2,FALSE)</f>
        <v>75.37</v>
      </c>
      <c r="K991">
        <f>VLOOKUP($A991,'USD-INR'!$A:$F,6,FALSE)</f>
        <v>3150000</v>
      </c>
      <c r="L991">
        <f>VLOOKUP($A991,Coal!$A:$D,4,FALSE)</f>
        <v>1.1987528194241739</v>
      </c>
      <c r="M991">
        <f>VLOOKUP($A991,'Crude Oil - WTI'!$A:$F,2,FALSE)</f>
        <v>66.180000000000007</v>
      </c>
      <c r="N991">
        <f>VLOOKUP($A991,'Crude Oil - WTI'!$A:$F,6,FALSE)</f>
        <v>722480</v>
      </c>
      <c r="O991">
        <f>VLOOKUP($A991,'Natural Gas'!$A:$F,2,FALSE)</f>
        <v>4.5670000000000002</v>
      </c>
      <c r="P991">
        <f>VLOOKUP($A991,'Natural Gas'!$A:$F,6,FALSE)</f>
        <v>171820</v>
      </c>
      <c r="Q991">
        <f>VLOOKUP($A991,'Crude Oil - Brent'!$A:$F,2,FALSE)</f>
        <v>70.569999999999993</v>
      </c>
      <c r="R991">
        <f>VLOOKUP($A991,'Crude Oil - Brent'!$A:$F,6,FALSE)</f>
        <v>24820</v>
      </c>
    </row>
    <row r="992" spans="1:18" x14ac:dyDescent="0.3">
      <c r="A992" s="48">
        <v>44531</v>
      </c>
      <c r="B992" s="49">
        <v>17250</v>
      </c>
      <c r="C992">
        <f>VLOOKUP($A992,Aluminium!$A:$D,2,FALSE)</f>
        <v>2669.5</v>
      </c>
      <c r="D992">
        <f>VLOOKUP($A992,Aluminium!$A:$D,4,FALSE)</f>
        <v>893775</v>
      </c>
      <c r="E992">
        <f>VLOOKUP($A992,Copper!$A:$D,2,FALSE)</f>
        <v>9571</v>
      </c>
      <c r="F992">
        <f>VLOOKUP($A992,Copper!$A:$D,4,FALSE)</f>
        <v>78625</v>
      </c>
      <c r="G992">
        <f>VLOOKUP($A992,Zinc!$A:$D,2,FALSE)</f>
        <v>3296</v>
      </c>
      <c r="H992">
        <f>VLOOKUP($A992,Zinc!$A:$D,4,FALSE)</f>
        <v>157150</v>
      </c>
      <c r="I992">
        <f>VLOOKUP($A992,'EUR-USD'!$A:$B,2,FALSE)</f>
        <v>1.1314</v>
      </c>
      <c r="J992">
        <f>VLOOKUP($A992,'USD-INR'!$A:$F,2,FALSE)</f>
        <v>75.14</v>
      </c>
      <c r="K992">
        <f>VLOOKUP($A992,'USD-INR'!$A:$F,6,FALSE)</f>
        <v>2640000</v>
      </c>
      <c r="L992">
        <f>VLOOKUP($A992,Coal!$A:$D,4,FALSE)</f>
        <v>1.2024221453287196</v>
      </c>
      <c r="M992">
        <f>VLOOKUP($A992,'Crude Oil - WTI'!$A:$F,2,FALSE)</f>
        <v>65.569999999999993</v>
      </c>
      <c r="N992">
        <f>VLOOKUP($A992,'Crude Oil - WTI'!$A:$F,6,FALSE)</f>
        <v>602450</v>
      </c>
      <c r="O992">
        <f>VLOOKUP($A992,'Natural Gas'!$A:$F,2,FALSE)</f>
        <v>4.258</v>
      </c>
      <c r="P992">
        <f>VLOOKUP($A992,'Natural Gas'!$A:$F,6,FALSE)</f>
        <v>171940</v>
      </c>
      <c r="Q992">
        <f>VLOOKUP($A992,'Crude Oil - Brent'!$A:$F,2,FALSE)</f>
        <v>68.87</v>
      </c>
      <c r="R992">
        <f>VLOOKUP($A992,'Crude Oil - Brent'!$A:$F,6,FALSE)</f>
        <v>420400</v>
      </c>
    </row>
    <row r="993" spans="1:18" x14ac:dyDescent="0.3">
      <c r="A993" s="48">
        <v>44532</v>
      </c>
      <c r="B993" s="49">
        <v>17250</v>
      </c>
      <c r="C993">
        <f>VLOOKUP($A993,Aluminium!$A:$D,2,FALSE)</f>
        <v>2655</v>
      </c>
      <c r="D993">
        <f>VLOOKUP($A993,Aluminium!$A:$D,4,FALSE)</f>
        <v>889575</v>
      </c>
      <c r="E993">
        <f>VLOOKUP($A993,Copper!$A:$D,2,FALSE)</f>
        <v>9520</v>
      </c>
      <c r="F993">
        <f>VLOOKUP($A993,Copper!$A:$D,4,FALSE)</f>
        <v>78225</v>
      </c>
      <c r="G993">
        <f>VLOOKUP($A993,Zinc!$A:$D,2,FALSE)</f>
        <v>3294</v>
      </c>
      <c r="H993">
        <f>VLOOKUP($A993,Zinc!$A:$D,4,FALSE)</f>
        <v>155125</v>
      </c>
      <c r="I993">
        <f>VLOOKUP($A993,'EUR-USD'!$A:$B,2,FALSE)</f>
        <v>1.1343000000000001</v>
      </c>
      <c r="J993">
        <f>VLOOKUP($A993,'USD-INR'!$A:$F,2,FALSE)</f>
        <v>75.19</v>
      </c>
      <c r="K993">
        <f>VLOOKUP($A993,'USD-INR'!$A:$F,6,FALSE)</f>
        <v>2370000</v>
      </c>
      <c r="L993">
        <f>VLOOKUP($A993,Coal!$A:$D,4,FALSE)</f>
        <v>1.1630535975528662</v>
      </c>
      <c r="M993">
        <f>VLOOKUP($A993,'Crude Oil - WTI'!$A:$F,2,FALSE)</f>
        <v>66.5</v>
      </c>
      <c r="N993">
        <f>VLOOKUP($A993,'Crude Oil - WTI'!$A:$F,6,FALSE)</f>
        <v>668290</v>
      </c>
      <c r="O993">
        <f>VLOOKUP($A993,'Natural Gas'!$A:$F,2,FALSE)</f>
        <v>4.056</v>
      </c>
      <c r="P993">
        <f>VLOOKUP($A993,'Natural Gas'!$A:$F,6,FALSE)</f>
        <v>145510</v>
      </c>
      <c r="Q993">
        <f>VLOOKUP($A993,'Crude Oil - Brent'!$A:$F,2,FALSE)</f>
        <v>69.67</v>
      </c>
      <c r="R993">
        <f>VLOOKUP($A993,'Crude Oil - Brent'!$A:$F,6,FALSE)</f>
        <v>526600</v>
      </c>
    </row>
    <row r="994" spans="1:18" x14ac:dyDescent="0.3">
      <c r="A994" s="48">
        <v>44533</v>
      </c>
      <c r="B994" s="49">
        <v>17250</v>
      </c>
      <c r="C994">
        <f>VLOOKUP($A994,Aluminium!$A:$D,2,FALSE)</f>
        <v>2648</v>
      </c>
      <c r="D994">
        <f>VLOOKUP($A994,Aluminium!$A:$D,4,FALSE)</f>
        <v>882800</v>
      </c>
      <c r="E994">
        <f>VLOOKUP($A994,Copper!$A:$D,2,FALSE)</f>
        <v>9513</v>
      </c>
      <c r="F994">
        <f>VLOOKUP($A994,Copper!$A:$D,4,FALSE)</f>
        <v>78350</v>
      </c>
      <c r="G994">
        <f>VLOOKUP($A994,Zinc!$A:$D,2,FALSE)</f>
        <v>3324</v>
      </c>
      <c r="H994">
        <f>VLOOKUP($A994,Zinc!$A:$D,4,FALSE)</f>
        <v>153350</v>
      </c>
      <c r="I994">
        <f>VLOOKUP($A994,'EUR-USD'!$A:$B,2,FALSE)</f>
        <v>1.1296999999999999</v>
      </c>
      <c r="J994">
        <f>VLOOKUP($A994,'USD-INR'!$A:$F,2,FALSE)</f>
        <v>75.290000000000006</v>
      </c>
      <c r="K994">
        <f>VLOOKUP($A994,'USD-INR'!$A:$F,6,FALSE)</f>
        <v>2140000</v>
      </c>
      <c r="L994">
        <f>VLOOKUP($A994,Coal!$A:$D,4,FALSE)</f>
        <v>1.1714703147828396</v>
      </c>
      <c r="M994">
        <f>VLOOKUP($A994,'Crude Oil - WTI'!$A:$F,2,FALSE)</f>
        <v>66.260000000000005</v>
      </c>
      <c r="N994">
        <f>VLOOKUP($A994,'Crude Oil - WTI'!$A:$F,6,FALSE)</f>
        <v>449970</v>
      </c>
      <c r="O994">
        <f>VLOOKUP($A994,'Natural Gas'!$A:$F,2,FALSE)</f>
        <v>4.1319999999999997</v>
      </c>
      <c r="P994">
        <f>VLOOKUP($A994,'Natural Gas'!$A:$F,6,FALSE)</f>
        <v>124770</v>
      </c>
      <c r="Q994">
        <f>VLOOKUP($A994,'Crude Oil - Brent'!$A:$F,2,FALSE)</f>
        <v>69.88</v>
      </c>
      <c r="R994">
        <f>VLOOKUP($A994,'Crude Oil - Brent'!$A:$F,6,FALSE)</f>
        <v>331820</v>
      </c>
    </row>
    <row r="995" spans="1:18" x14ac:dyDescent="0.3">
      <c r="A995" s="48">
        <v>44536</v>
      </c>
      <c r="B995" s="49">
        <v>17000</v>
      </c>
      <c r="C995">
        <f>VLOOKUP($A995,Aluminium!$A:$D,2,FALSE)</f>
        <v>2600.5</v>
      </c>
      <c r="D995">
        <f>VLOOKUP($A995,Aluminium!$A:$D,4,FALSE)</f>
        <v>898450</v>
      </c>
      <c r="E995">
        <f>VLOOKUP($A995,Copper!$A:$D,2,FALSE)</f>
        <v>9526</v>
      </c>
      <c r="F995">
        <f>VLOOKUP($A995,Copper!$A:$D,4,FALSE)</f>
        <v>77875</v>
      </c>
      <c r="G995">
        <f>VLOOKUP($A995,Zinc!$A:$D,2,FALSE)</f>
        <v>3224.5</v>
      </c>
      <c r="H995">
        <f>VLOOKUP($A995,Zinc!$A:$D,4,FALSE)</f>
        <v>152650</v>
      </c>
      <c r="I995">
        <f>VLOOKUP($A995,'EUR-USD'!$A:$B,2,FALSE)</f>
        <v>1.1292</v>
      </c>
      <c r="J995">
        <f>VLOOKUP($A995,'USD-INR'!$A:$F,2,FALSE)</f>
        <v>75.56</v>
      </c>
      <c r="K995">
        <f>VLOOKUP($A995,'USD-INR'!$A:$F,6,FALSE)</f>
        <v>2490000</v>
      </c>
      <c r="L995">
        <f>VLOOKUP($A995,Coal!$A:$D,4,FALSE)</f>
        <v>1.1560349391212281</v>
      </c>
      <c r="M995">
        <f>VLOOKUP($A995,'Crude Oil - WTI'!$A:$F,2,FALSE)</f>
        <v>69.489999999999995</v>
      </c>
      <c r="N995">
        <f>VLOOKUP($A995,'Crude Oil - WTI'!$A:$F,6,FALSE)</f>
        <v>401060</v>
      </c>
      <c r="O995">
        <f>VLOOKUP($A995,'Natural Gas'!$A:$F,2,FALSE)</f>
        <v>3.657</v>
      </c>
      <c r="P995">
        <f>VLOOKUP($A995,'Natural Gas'!$A:$F,6,FALSE)</f>
        <v>176720</v>
      </c>
      <c r="Q995">
        <f>VLOOKUP($A995,'Crude Oil - Brent'!$A:$F,2,FALSE)</f>
        <v>73.08</v>
      </c>
      <c r="R995">
        <f>VLOOKUP($A995,'Crude Oil - Brent'!$A:$F,6,FALSE)</f>
        <v>255400</v>
      </c>
    </row>
    <row r="996" spans="1:18" x14ac:dyDescent="0.3">
      <c r="A996" s="48">
        <v>44537</v>
      </c>
      <c r="B996" s="49">
        <v>16000</v>
      </c>
      <c r="C996">
        <f>VLOOKUP($A996,Aluminium!$A:$D,2,FALSE)</f>
        <v>2625</v>
      </c>
      <c r="D996">
        <f>VLOOKUP($A996,Aluminium!$A:$D,4,FALSE)</f>
        <v>893650</v>
      </c>
      <c r="E996">
        <f>VLOOKUP($A996,Copper!$A:$D,2,FALSE)</f>
        <v>9647</v>
      </c>
      <c r="F996">
        <f>VLOOKUP($A996,Copper!$A:$D,4,FALSE)</f>
        <v>74225</v>
      </c>
      <c r="G996">
        <f>VLOOKUP($A996,Zinc!$A:$D,2,FALSE)</f>
        <v>3287.5</v>
      </c>
      <c r="H996">
        <f>VLOOKUP($A996,Zinc!$A:$D,4,FALSE)</f>
        <v>152100</v>
      </c>
      <c r="I996">
        <f>VLOOKUP($A996,'EUR-USD'!$A:$B,2,FALSE)</f>
        <v>1.1253</v>
      </c>
      <c r="J996">
        <f>VLOOKUP($A996,'USD-INR'!$A:$F,2,FALSE)</f>
        <v>75.569999999999993</v>
      </c>
      <c r="K996">
        <f>VLOOKUP($A996,'USD-INR'!$A:$F,6,FALSE)</f>
        <v>2270000</v>
      </c>
      <c r="L996">
        <f>VLOOKUP($A996,Coal!$A:$D,4,FALSE)</f>
        <v>1.1181685854174939</v>
      </c>
      <c r="M996">
        <f>VLOOKUP($A996,'Crude Oil - WTI'!$A:$F,2,FALSE)</f>
        <v>72.05</v>
      </c>
      <c r="N996">
        <f>VLOOKUP($A996,'Crude Oil - WTI'!$A:$F,6,FALSE)</f>
        <v>496530</v>
      </c>
      <c r="O996">
        <f>VLOOKUP($A996,'Natural Gas'!$A:$F,2,FALSE)</f>
        <v>3.7080000000000002</v>
      </c>
      <c r="P996">
        <f>VLOOKUP($A996,'Natural Gas'!$A:$F,6,FALSE)</f>
        <v>162970</v>
      </c>
      <c r="Q996">
        <f>VLOOKUP($A996,'Crude Oil - Brent'!$A:$F,2,FALSE)</f>
        <v>75.44</v>
      </c>
      <c r="R996">
        <f>VLOOKUP($A996,'Crude Oil - Brent'!$A:$F,6,FALSE)</f>
        <v>312280</v>
      </c>
    </row>
    <row r="997" spans="1:18" x14ac:dyDescent="0.3">
      <c r="A997" s="48">
        <v>44538</v>
      </c>
      <c r="B997" s="49">
        <v>16000</v>
      </c>
      <c r="C997">
        <f>VLOOKUP($A997,Aluminium!$A:$D,2,FALSE)</f>
        <v>2626</v>
      </c>
      <c r="D997">
        <f>VLOOKUP($A997,Aluminium!$A:$D,4,FALSE)</f>
        <v>894350</v>
      </c>
      <c r="E997">
        <f>VLOOKUP($A997,Copper!$A:$D,2,FALSE)</f>
        <v>9555.5</v>
      </c>
      <c r="F997">
        <f>VLOOKUP($A997,Copper!$A:$D,4,FALSE)</f>
        <v>75175</v>
      </c>
      <c r="G997">
        <f>VLOOKUP($A997,Zinc!$A:$D,2,FALSE)</f>
        <v>3334</v>
      </c>
      <c r="H997">
        <f>VLOOKUP($A997,Zinc!$A:$D,4,FALSE)</f>
        <v>150675</v>
      </c>
      <c r="I997">
        <f>VLOOKUP($A997,'EUR-USD'!$A:$B,2,FALSE)</f>
        <v>1.1292</v>
      </c>
      <c r="J997">
        <f>VLOOKUP($A997,'USD-INR'!$A:$F,2,FALSE)</f>
        <v>75.63</v>
      </c>
      <c r="K997">
        <f>VLOOKUP($A997,'USD-INR'!$A:$F,6,FALSE)</f>
        <v>2220000</v>
      </c>
      <c r="L997">
        <f>VLOOKUP($A997,Coal!$A:$D,4,FALSE)</f>
        <v>1.1205870686235622</v>
      </c>
      <c r="M997">
        <f>VLOOKUP($A997,'Crude Oil - WTI'!$A:$F,2,FALSE)</f>
        <v>72.36</v>
      </c>
      <c r="N997">
        <f>VLOOKUP($A997,'Crude Oil - WTI'!$A:$F,6,FALSE)</f>
        <v>464850</v>
      </c>
      <c r="O997">
        <f>VLOOKUP($A997,'Natural Gas'!$A:$F,2,FALSE)</f>
        <v>3.8149999999999999</v>
      </c>
      <c r="P997">
        <f>VLOOKUP($A997,'Natural Gas'!$A:$F,6,FALSE)</f>
        <v>146870</v>
      </c>
      <c r="Q997">
        <f>VLOOKUP($A997,'Crude Oil - Brent'!$A:$F,2,FALSE)</f>
        <v>75.819999999999993</v>
      </c>
      <c r="R997">
        <f>VLOOKUP($A997,'Crude Oil - Brent'!$A:$F,6,FALSE)</f>
        <v>322080</v>
      </c>
    </row>
    <row r="998" spans="1:18" x14ac:dyDescent="0.3">
      <c r="A998" s="48">
        <v>44539</v>
      </c>
      <c r="B998" s="49">
        <v>16000</v>
      </c>
      <c r="C998">
        <f>VLOOKUP($A998,Aluminium!$A:$D,2,FALSE)</f>
        <v>2630.5</v>
      </c>
      <c r="D998">
        <f>VLOOKUP($A998,Aluminium!$A:$D,4,FALSE)</f>
        <v>890650</v>
      </c>
      <c r="E998">
        <f>VLOOKUP($A998,Copper!$A:$D,2,FALSE)</f>
        <v>9578</v>
      </c>
      <c r="F998">
        <f>VLOOKUP($A998,Copper!$A:$D,4,FALSE)</f>
        <v>77925</v>
      </c>
      <c r="G998">
        <f>VLOOKUP($A998,Zinc!$A:$D,2,FALSE)</f>
        <v>3351</v>
      </c>
      <c r="H998">
        <f>VLOOKUP($A998,Zinc!$A:$D,4,FALSE)</f>
        <v>150400</v>
      </c>
      <c r="I998">
        <f>VLOOKUP($A998,'EUR-USD'!$A:$B,2,FALSE)</f>
        <v>1.131</v>
      </c>
      <c r="J998">
        <f>VLOOKUP($A998,'USD-INR'!$A:$F,2,FALSE)</f>
        <v>75.7</v>
      </c>
      <c r="K998">
        <f>VLOOKUP($A998,'USD-INR'!$A:$F,6,FALSE)</f>
        <v>2000000</v>
      </c>
      <c r="L998">
        <f>VLOOKUP($A998,Coal!$A:$D,4,FALSE)</f>
        <v>1.0759577278731836</v>
      </c>
      <c r="M998">
        <f>VLOOKUP($A998,'Crude Oil - WTI'!$A:$F,2,FALSE)</f>
        <v>70.94</v>
      </c>
      <c r="N998">
        <f>VLOOKUP($A998,'Crude Oil - WTI'!$A:$F,6,FALSE)</f>
        <v>393210</v>
      </c>
      <c r="O998">
        <f>VLOOKUP($A998,'Natural Gas'!$A:$F,2,FALSE)</f>
        <v>3.8140000000000001</v>
      </c>
      <c r="P998">
        <f>VLOOKUP($A998,'Natural Gas'!$A:$F,6,FALSE)</f>
        <v>141110</v>
      </c>
      <c r="Q998">
        <f>VLOOKUP($A998,'Crude Oil - Brent'!$A:$F,2,FALSE)</f>
        <v>74.42</v>
      </c>
      <c r="R998">
        <f>VLOOKUP($A998,'Crude Oil - Brent'!$A:$F,6,FALSE)</f>
        <v>283390</v>
      </c>
    </row>
    <row r="999" spans="1:18" x14ac:dyDescent="0.3">
      <c r="A999" s="48">
        <v>44540</v>
      </c>
      <c r="B999" s="49">
        <v>16000</v>
      </c>
      <c r="C999">
        <f>VLOOKUP($A999,Aluminium!$A:$D,2,FALSE)</f>
        <v>2625</v>
      </c>
      <c r="D999">
        <f>VLOOKUP($A999,Aluminium!$A:$D,4,FALSE)</f>
        <v>913200</v>
      </c>
      <c r="E999">
        <f>VLOOKUP($A999,Copper!$A:$D,2,FALSE)</f>
        <v>9543</v>
      </c>
      <c r="F999">
        <f>VLOOKUP($A999,Copper!$A:$D,4,FALSE)</f>
        <v>81775</v>
      </c>
      <c r="G999">
        <f>VLOOKUP($A999,Zinc!$A:$D,2,FALSE)</f>
        <v>3332</v>
      </c>
      <c r="H999">
        <f>VLOOKUP($A999,Zinc!$A:$D,4,FALSE)</f>
        <v>164425</v>
      </c>
      <c r="I999">
        <f>VLOOKUP($A999,'EUR-USD'!$A:$B,2,FALSE)</f>
        <v>1.1278999999999999</v>
      </c>
      <c r="J999">
        <f>VLOOKUP($A999,'USD-INR'!$A:$F,2,FALSE)</f>
        <v>75.83</v>
      </c>
      <c r="K999">
        <f>VLOOKUP($A999,'USD-INR'!$A:$F,6,FALSE)</f>
        <v>2820000</v>
      </c>
      <c r="L999">
        <f>VLOOKUP($A999,Coal!$A:$D,4,FALSE)</f>
        <v>1.0734537781880524</v>
      </c>
      <c r="M999">
        <f>VLOOKUP($A999,'Crude Oil - WTI'!$A:$F,2,FALSE)</f>
        <v>71.67</v>
      </c>
      <c r="N999">
        <f>VLOOKUP($A999,'Crude Oil - WTI'!$A:$F,6,FALSE)</f>
        <v>397880</v>
      </c>
      <c r="O999">
        <f>VLOOKUP($A999,'Natural Gas'!$A:$F,2,FALSE)</f>
        <v>3.9249999999999998</v>
      </c>
      <c r="P999">
        <f>VLOOKUP($A999,'Natural Gas'!$A:$F,6,FALSE)</f>
        <v>133280</v>
      </c>
      <c r="Q999">
        <f>VLOOKUP($A999,'Crude Oil - Brent'!$A:$F,2,FALSE)</f>
        <v>75.150000000000006</v>
      </c>
      <c r="R999">
        <f>VLOOKUP($A999,'Crude Oil - Brent'!$A:$F,6,FALSE)</f>
        <v>221360</v>
      </c>
    </row>
    <row r="1000" spans="1:18" x14ac:dyDescent="0.3">
      <c r="A1000" s="48">
        <v>44543</v>
      </c>
      <c r="B1000" s="49">
        <v>16000</v>
      </c>
      <c r="C1000">
        <f>VLOOKUP($A1000,Aluminium!$A:$D,2,FALSE)</f>
        <v>2677</v>
      </c>
      <c r="D1000">
        <f>VLOOKUP($A1000,Aluminium!$A:$D,4,FALSE)</f>
        <v>909650</v>
      </c>
      <c r="E1000">
        <f>VLOOKUP($A1000,Copper!$A:$D,2,FALSE)</f>
        <v>9500</v>
      </c>
      <c r="F1000">
        <f>VLOOKUP($A1000,Copper!$A:$D,4,FALSE)</f>
        <v>84450</v>
      </c>
      <c r="G1000">
        <f>VLOOKUP($A1000,Zinc!$A:$D,2,FALSE)</f>
        <v>3364</v>
      </c>
      <c r="H1000">
        <f>VLOOKUP($A1000,Zinc!$A:$D,4,FALSE)</f>
        <v>190900</v>
      </c>
      <c r="I1000">
        <f>VLOOKUP($A1000,'EUR-USD'!$A:$B,2,FALSE)</f>
        <v>1.1276999999999999</v>
      </c>
      <c r="J1000">
        <f>VLOOKUP($A1000,'USD-INR'!$A:$F,2,FALSE)</f>
        <v>75.87</v>
      </c>
      <c r="K1000">
        <f>VLOOKUP($A1000,'USD-INR'!$A:$F,6,FALSE)</f>
        <v>1990000</v>
      </c>
      <c r="L1000">
        <f>VLOOKUP($A1000,Coal!$A:$D,4,FALSE)</f>
        <v>1.0471859760115987</v>
      </c>
      <c r="M1000">
        <f>VLOOKUP($A1000,'Crude Oil - WTI'!$A:$F,2,FALSE)</f>
        <v>71.290000000000006</v>
      </c>
      <c r="N1000">
        <f>VLOOKUP($A1000,'Crude Oil - WTI'!$A:$F,6,FALSE)</f>
        <v>406600</v>
      </c>
      <c r="O1000">
        <f>VLOOKUP($A1000,'Natural Gas'!$A:$F,2,FALSE)</f>
        <v>3.794</v>
      </c>
      <c r="P1000">
        <f>VLOOKUP($A1000,'Natural Gas'!$A:$F,6,FALSE)</f>
        <v>162590</v>
      </c>
      <c r="Q1000">
        <f>VLOOKUP($A1000,'Crude Oil - Brent'!$A:$F,2,FALSE)</f>
        <v>74.39</v>
      </c>
      <c r="R1000">
        <f>VLOOKUP($A1000,'Crude Oil - Brent'!$A:$F,6,FALSE)</f>
        <v>265510</v>
      </c>
    </row>
    <row r="1001" spans="1:18" x14ac:dyDescent="0.3">
      <c r="A1001" s="48">
        <v>44544</v>
      </c>
      <c r="B1001" s="49">
        <v>16000</v>
      </c>
      <c r="C1001">
        <f>VLOOKUP($A1001,Aluminium!$A:$D,2,FALSE)</f>
        <v>2636</v>
      </c>
      <c r="D1001">
        <f>VLOOKUP($A1001,Aluminium!$A:$D,4,FALSE)</f>
        <v>977400</v>
      </c>
      <c r="E1001">
        <f>VLOOKUP($A1001,Copper!$A:$D,2,FALSE)</f>
        <v>9485</v>
      </c>
      <c r="F1001">
        <f>VLOOKUP($A1001,Copper!$A:$D,4,FALSE)</f>
        <v>87375</v>
      </c>
      <c r="G1001">
        <f>VLOOKUP($A1001,Zinc!$A:$D,2,FALSE)</f>
        <v>3342</v>
      </c>
      <c r="H1001">
        <f>VLOOKUP($A1001,Zinc!$A:$D,4,FALSE)</f>
        <v>209175</v>
      </c>
      <c r="I1001">
        <f>VLOOKUP($A1001,'EUR-USD'!$A:$B,2,FALSE)</f>
        <v>1.131</v>
      </c>
      <c r="J1001">
        <f>VLOOKUP($A1001,'USD-INR'!$A:$F,2,FALSE)</f>
        <v>75.95</v>
      </c>
      <c r="K1001">
        <f>VLOOKUP($A1001,'USD-INR'!$A:$F,6,FALSE)</f>
        <v>1840000</v>
      </c>
      <c r="L1001">
        <f>VLOOKUP($A1001,Coal!$A:$D,4,FALSE)</f>
        <v>1.0441079657669519</v>
      </c>
      <c r="M1001">
        <f>VLOOKUP($A1001,'Crude Oil - WTI'!$A:$F,2,FALSE)</f>
        <v>70.73</v>
      </c>
      <c r="N1001">
        <f>VLOOKUP($A1001,'Crude Oil - WTI'!$A:$F,6,FALSE)</f>
        <v>359450</v>
      </c>
      <c r="O1001">
        <f>VLOOKUP($A1001,'Natural Gas'!$A:$F,2,FALSE)</f>
        <v>3.7469999999999999</v>
      </c>
      <c r="P1001">
        <f>VLOOKUP($A1001,'Natural Gas'!$A:$F,6,FALSE)</f>
        <v>116830</v>
      </c>
      <c r="Q1001">
        <f>VLOOKUP($A1001,'Crude Oil - Brent'!$A:$F,2,FALSE)</f>
        <v>73.7</v>
      </c>
      <c r="R1001">
        <f>VLOOKUP($A1001,'Crude Oil - Brent'!$A:$F,6,FALSE)</f>
        <v>277860</v>
      </c>
    </row>
    <row r="1002" spans="1:18" x14ac:dyDescent="0.3">
      <c r="A1002" s="48">
        <v>44545</v>
      </c>
      <c r="B1002" s="49">
        <v>17000</v>
      </c>
      <c r="C1002">
        <f>VLOOKUP($A1002,Aluminium!$A:$D,2,FALSE)</f>
        <v>2597</v>
      </c>
      <c r="D1002">
        <f>VLOOKUP($A1002,Aluminium!$A:$D,4,FALSE)</f>
        <v>990550</v>
      </c>
      <c r="E1002">
        <f>VLOOKUP($A1002,Copper!$A:$D,2,FALSE)</f>
        <v>9290</v>
      </c>
      <c r="F1002">
        <f>VLOOKUP($A1002,Copper!$A:$D,4,FALSE)</f>
        <v>88650</v>
      </c>
      <c r="G1002">
        <f>VLOOKUP($A1002,Zinc!$A:$D,2,FALSE)</f>
        <v>3270</v>
      </c>
      <c r="H1002">
        <f>VLOOKUP($A1002,Zinc!$A:$D,4,FALSE)</f>
        <v>207575</v>
      </c>
      <c r="I1002">
        <f>VLOOKUP($A1002,'EUR-USD'!$A:$B,2,FALSE)</f>
        <v>1.1263000000000001</v>
      </c>
      <c r="J1002">
        <f>VLOOKUP($A1002,'USD-INR'!$A:$F,2,FALSE)</f>
        <v>76.400000000000006</v>
      </c>
      <c r="K1002">
        <f>VLOOKUP($A1002,'USD-INR'!$A:$F,6,FALSE)</f>
        <v>2710000</v>
      </c>
      <c r="L1002">
        <f>VLOOKUP($A1002,Coal!$A:$D,4,FALSE)</f>
        <v>1.0183246073298429</v>
      </c>
      <c r="M1002">
        <f>VLOOKUP($A1002,'Crude Oil - WTI'!$A:$F,2,FALSE)</f>
        <v>70.87</v>
      </c>
      <c r="N1002">
        <f>VLOOKUP($A1002,'Crude Oil - WTI'!$A:$F,6,FALSE)</f>
        <v>294340</v>
      </c>
      <c r="O1002">
        <f>VLOOKUP($A1002,'Natural Gas'!$A:$F,2,FALSE)</f>
        <v>3.802</v>
      </c>
      <c r="P1002">
        <f>VLOOKUP($A1002,'Natural Gas'!$A:$F,6,FALSE)</f>
        <v>110310</v>
      </c>
      <c r="Q1002">
        <f>VLOOKUP($A1002,'Crude Oil - Brent'!$A:$F,2,FALSE)</f>
        <v>73.88</v>
      </c>
      <c r="R1002">
        <f>VLOOKUP($A1002,'Crude Oil - Brent'!$A:$F,6,FALSE)</f>
        <v>233190</v>
      </c>
    </row>
    <row r="1003" spans="1:18" x14ac:dyDescent="0.3">
      <c r="A1003" s="48">
        <v>44546</v>
      </c>
      <c r="B1003" s="49">
        <v>17000</v>
      </c>
      <c r="C1003">
        <f>VLOOKUP($A1003,Aluminium!$A:$D,2,FALSE)</f>
        <v>2630</v>
      </c>
      <c r="D1003">
        <f>VLOOKUP($A1003,Aluminium!$A:$D,4,FALSE)</f>
        <v>984650</v>
      </c>
      <c r="E1003">
        <f>VLOOKUP($A1003,Copper!$A:$D,2,FALSE)</f>
        <v>9506</v>
      </c>
      <c r="F1003">
        <f>VLOOKUP($A1003,Copper!$A:$D,4,FALSE)</f>
        <v>89475</v>
      </c>
      <c r="G1003">
        <f>VLOOKUP($A1003,Zinc!$A:$D,2,FALSE)</f>
        <v>3395</v>
      </c>
      <c r="H1003">
        <f>VLOOKUP($A1003,Zinc!$A:$D,4,FALSE)</f>
        <v>206825</v>
      </c>
      <c r="I1003">
        <f>VLOOKUP($A1003,'EUR-USD'!$A:$B,2,FALSE)</f>
        <v>1.1328</v>
      </c>
      <c r="J1003">
        <f>VLOOKUP($A1003,'USD-INR'!$A:$F,2,FALSE)</f>
        <v>76.180000000000007</v>
      </c>
      <c r="K1003">
        <f>VLOOKUP($A1003,'USD-INR'!$A:$F,6,FALSE)</f>
        <v>2100000</v>
      </c>
      <c r="L1003">
        <f>VLOOKUP($A1003,Coal!$A:$D,4,FALSE)</f>
        <v>1.0271724862168548</v>
      </c>
      <c r="M1003">
        <f>VLOOKUP($A1003,'Crude Oil - WTI'!$A:$F,2,FALSE)</f>
        <v>72.38</v>
      </c>
      <c r="N1003">
        <f>VLOOKUP($A1003,'Crude Oil - WTI'!$A:$F,6,FALSE)</f>
        <v>142540</v>
      </c>
      <c r="O1003">
        <f>VLOOKUP($A1003,'Natural Gas'!$A:$F,2,FALSE)</f>
        <v>3.766</v>
      </c>
      <c r="P1003">
        <f>VLOOKUP($A1003,'Natural Gas'!$A:$F,6,FALSE)</f>
        <v>122850</v>
      </c>
      <c r="Q1003">
        <f>VLOOKUP($A1003,'Crude Oil - Brent'!$A:$F,2,FALSE)</f>
        <v>75.02</v>
      </c>
      <c r="R1003">
        <f>VLOOKUP($A1003,'Crude Oil - Brent'!$A:$F,6,FALSE)</f>
        <v>223640</v>
      </c>
    </row>
    <row r="1004" spans="1:18" x14ac:dyDescent="0.3">
      <c r="A1004" s="48">
        <v>44547</v>
      </c>
      <c r="B1004" s="49">
        <v>17000</v>
      </c>
      <c r="C1004">
        <f>VLOOKUP($A1004,Aluminium!$A:$D,2,FALSE)</f>
        <v>2694</v>
      </c>
      <c r="D1004">
        <f>VLOOKUP($A1004,Aluminium!$A:$D,4,FALSE)</f>
        <v>979600</v>
      </c>
      <c r="E1004">
        <f>VLOOKUP($A1004,Copper!$A:$D,2,FALSE)</f>
        <v>9520</v>
      </c>
      <c r="F1004">
        <f>VLOOKUP($A1004,Copper!$A:$D,4,FALSE)</f>
        <v>89150</v>
      </c>
      <c r="G1004">
        <f>VLOOKUP($A1004,Zinc!$A:$D,2,FALSE)</f>
        <v>3430</v>
      </c>
      <c r="H1004">
        <f>VLOOKUP($A1004,Zinc!$A:$D,4,FALSE)</f>
        <v>205525</v>
      </c>
      <c r="I1004">
        <f>VLOOKUP($A1004,'EUR-USD'!$A:$B,2,FALSE)</f>
        <v>1.1331</v>
      </c>
      <c r="J1004">
        <f>VLOOKUP($A1004,'USD-INR'!$A:$F,2,FALSE)</f>
        <v>76.11</v>
      </c>
      <c r="K1004">
        <f>VLOOKUP($A1004,'USD-INR'!$A:$F,6,FALSE)</f>
        <v>1830000</v>
      </c>
      <c r="L1004">
        <f>VLOOKUP($A1004,Coal!$A:$D,4,FALSE)</f>
        <v>1.027460254894232</v>
      </c>
      <c r="M1004">
        <f>VLOOKUP($A1004,'Crude Oil - WTI'!$A:$F,2,FALSE)</f>
        <v>70.86</v>
      </c>
      <c r="N1004">
        <f>VLOOKUP($A1004,'Crude Oil - WTI'!$A:$F,6,FALSE)</f>
        <v>78130</v>
      </c>
      <c r="O1004">
        <f>VLOOKUP($A1004,'Natural Gas'!$A:$F,2,FALSE)</f>
        <v>3.69</v>
      </c>
      <c r="P1004">
        <f>VLOOKUP($A1004,'Natural Gas'!$A:$F,6,FALSE)</f>
        <v>101630</v>
      </c>
      <c r="Q1004">
        <f>VLOOKUP($A1004,'Crude Oil - Brent'!$A:$F,2,FALSE)</f>
        <v>73.52</v>
      </c>
      <c r="R1004">
        <f>VLOOKUP($A1004,'Crude Oil - Brent'!$A:$F,6,FALSE)</f>
        <v>231410</v>
      </c>
    </row>
    <row r="1005" spans="1:18" x14ac:dyDescent="0.3">
      <c r="A1005" s="48">
        <v>44550</v>
      </c>
      <c r="B1005" s="49">
        <v>17000</v>
      </c>
      <c r="C1005">
        <f>VLOOKUP($A1005,Aluminium!$A:$D,2,FALSE)</f>
        <v>2645.5</v>
      </c>
      <c r="D1005">
        <f>VLOOKUP($A1005,Aluminium!$A:$D,4,FALSE)</f>
        <v>975825</v>
      </c>
      <c r="E1005">
        <f>VLOOKUP($A1005,Copper!$A:$D,2,FALSE)</f>
        <v>9406</v>
      </c>
      <c r="F1005">
        <f>VLOOKUP($A1005,Copper!$A:$D,4,FALSE)</f>
        <v>89000</v>
      </c>
      <c r="G1005">
        <f>VLOOKUP($A1005,Zinc!$A:$D,2,FALSE)</f>
        <v>3400.5</v>
      </c>
      <c r="H1005">
        <f>VLOOKUP($A1005,Zinc!$A:$D,4,FALSE)</f>
        <v>204650</v>
      </c>
      <c r="I1005">
        <f>VLOOKUP($A1005,'EUR-USD'!$A:$B,2,FALSE)</f>
        <v>1.1269</v>
      </c>
      <c r="J1005">
        <f>VLOOKUP($A1005,'USD-INR'!$A:$F,2,FALSE)</f>
        <v>75.94</v>
      </c>
      <c r="K1005">
        <f>VLOOKUP($A1005,'USD-INR'!$A:$F,6,FALSE)</f>
        <v>2320000</v>
      </c>
      <c r="L1005">
        <f>VLOOKUP($A1005,Coal!$A:$D,4,FALSE)</f>
        <v>1.0409533842507241</v>
      </c>
      <c r="M1005">
        <f>VLOOKUP($A1005,'Crude Oil - WTI'!$A:$F,2,FALSE)</f>
        <v>68.23</v>
      </c>
      <c r="N1005">
        <f>VLOOKUP($A1005,'Crude Oil - WTI'!$A:$F,6,FALSE)</f>
        <v>36730</v>
      </c>
      <c r="O1005">
        <f>VLOOKUP($A1005,'Natural Gas'!$A:$F,2,FALSE)</f>
        <v>3.8340000000000001</v>
      </c>
      <c r="P1005">
        <f>VLOOKUP($A1005,'Natural Gas'!$A:$F,6,FALSE)</f>
        <v>128580.00000000001</v>
      </c>
      <c r="Q1005">
        <f>VLOOKUP($A1005,'Crude Oil - Brent'!$A:$F,2,FALSE)</f>
        <v>71.52</v>
      </c>
      <c r="R1005">
        <f>VLOOKUP($A1005,'Crude Oil - Brent'!$A:$F,6,FALSE)</f>
        <v>333760</v>
      </c>
    </row>
    <row r="1006" spans="1:18" x14ac:dyDescent="0.3">
      <c r="A1006" s="48">
        <v>44551</v>
      </c>
      <c r="B1006" s="49">
        <v>17000</v>
      </c>
      <c r="C1006">
        <f>VLOOKUP($A1006,Aluminium!$A:$D,2,FALSE)</f>
        <v>2696</v>
      </c>
      <c r="D1006">
        <f>VLOOKUP($A1006,Aluminium!$A:$D,4,FALSE)</f>
        <v>971600</v>
      </c>
      <c r="E1006">
        <f>VLOOKUP($A1006,Copper!$A:$D,2,FALSE)</f>
        <v>9521</v>
      </c>
      <c r="F1006">
        <f>VLOOKUP($A1006,Copper!$A:$D,4,FALSE)</f>
        <v>89925</v>
      </c>
      <c r="G1006">
        <f>VLOOKUP($A1006,Zinc!$A:$D,2,FALSE)</f>
        <v>3445</v>
      </c>
      <c r="H1006">
        <f>VLOOKUP($A1006,Zinc!$A:$D,4,FALSE)</f>
        <v>204225</v>
      </c>
      <c r="I1006">
        <f>VLOOKUP($A1006,'EUR-USD'!$A:$B,2,FALSE)</f>
        <v>1.1294999999999999</v>
      </c>
      <c r="J1006">
        <f>VLOOKUP($A1006,'USD-INR'!$A:$F,2,FALSE)</f>
        <v>75.64</v>
      </c>
      <c r="K1006">
        <f>VLOOKUP($A1006,'USD-INR'!$A:$F,6,FALSE)</f>
        <v>2740000</v>
      </c>
      <c r="L1006">
        <f>VLOOKUP($A1006,Coal!$A:$D,4,FALSE)</f>
        <v>1.0450819672131146</v>
      </c>
      <c r="M1006">
        <f>VLOOKUP($A1006,'Crude Oil - WTI'!$A:$F,2,FALSE)</f>
        <v>71.12</v>
      </c>
      <c r="N1006">
        <f>VLOOKUP($A1006,'Crude Oil - WTI'!$A:$F,6,FALSE)</f>
        <v>358780</v>
      </c>
      <c r="O1006">
        <f>VLOOKUP($A1006,'Natural Gas'!$A:$F,2,FALSE)</f>
        <v>3.8690000000000002</v>
      </c>
      <c r="P1006">
        <f>VLOOKUP($A1006,'Natural Gas'!$A:$F,6,FALSE)</f>
        <v>128440</v>
      </c>
      <c r="Q1006">
        <f>VLOOKUP($A1006,'Crude Oil - Brent'!$A:$F,2,FALSE)</f>
        <v>73.98</v>
      </c>
      <c r="R1006">
        <f>VLOOKUP($A1006,'Crude Oil - Brent'!$A:$F,6,FALSE)</f>
        <v>214070</v>
      </c>
    </row>
    <row r="1007" spans="1:18" x14ac:dyDescent="0.3">
      <c r="A1007" s="48">
        <v>44552</v>
      </c>
      <c r="B1007" s="49">
        <v>17000</v>
      </c>
      <c r="C1007">
        <f>VLOOKUP($A1007,Aluminium!$A:$D,2,FALSE)</f>
        <v>2811</v>
      </c>
      <c r="D1007">
        <f>VLOOKUP($A1007,Aluminium!$A:$D,4,FALSE)</f>
        <v>970425</v>
      </c>
      <c r="E1007">
        <f>VLOOKUP($A1007,Copper!$A:$D,2,FALSE)</f>
        <v>9625</v>
      </c>
      <c r="F1007">
        <f>VLOOKUP($A1007,Copper!$A:$D,4,FALSE)</f>
        <v>89400</v>
      </c>
      <c r="G1007">
        <f>VLOOKUP($A1007,Zinc!$A:$D,2,FALSE)</f>
        <v>3545</v>
      </c>
      <c r="H1007">
        <f>VLOOKUP($A1007,Zinc!$A:$D,4,FALSE)</f>
        <v>203900</v>
      </c>
      <c r="I1007">
        <f>VLOOKUP($A1007,'EUR-USD'!$A:$B,2,FALSE)</f>
        <v>1.1304000000000001</v>
      </c>
      <c r="J1007">
        <f>VLOOKUP($A1007,'USD-INR'!$A:$F,2,FALSE)</f>
        <v>75.599999999999994</v>
      </c>
      <c r="K1007">
        <f>VLOOKUP($A1007,'USD-INR'!$A:$F,6,FALSE)</f>
        <v>1790000</v>
      </c>
      <c r="L1007">
        <f>VLOOKUP($A1007,Coal!$A:$D,4,FALSE)</f>
        <v>1.0456349206349207</v>
      </c>
      <c r="M1007">
        <f>VLOOKUP($A1007,'Crude Oil - WTI'!$A:$F,2,FALSE)</f>
        <v>72.760000000000005</v>
      </c>
      <c r="N1007">
        <f>VLOOKUP($A1007,'Crude Oil - WTI'!$A:$F,6,FALSE)</f>
        <v>306710</v>
      </c>
      <c r="O1007">
        <f>VLOOKUP($A1007,'Natural Gas'!$A:$F,2,FALSE)</f>
        <v>3.976</v>
      </c>
      <c r="P1007">
        <f>VLOOKUP($A1007,'Natural Gas'!$A:$F,6,FALSE)</f>
        <v>86620</v>
      </c>
      <c r="Q1007">
        <f>VLOOKUP($A1007,'Crude Oil - Brent'!$A:$F,2,FALSE)</f>
        <v>75.290000000000006</v>
      </c>
      <c r="R1007">
        <f>VLOOKUP($A1007,'Crude Oil - Brent'!$A:$F,6,FALSE)</f>
        <v>166710</v>
      </c>
    </row>
    <row r="1008" spans="1:18" x14ac:dyDescent="0.3">
      <c r="A1008" s="48">
        <v>44553</v>
      </c>
      <c r="B1008" s="49">
        <v>17000</v>
      </c>
      <c r="C1008">
        <f>VLOOKUP($A1008,Aluminium!$A:$D,2,FALSE)</f>
        <v>2818</v>
      </c>
      <c r="D1008">
        <f>VLOOKUP($A1008,Aluminium!$A:$D,4,FALSE)</f>
        <v>968650</v>
      </c>
      <c r="E1008">
        <f>VLOOKUP($A1008,Copper!$A:$D,2,FALSE)</f>
        <v>9606</v>
      </c>
      <c r="F1008">
        <f>VLOOKUP($A1008,Copper!$A:$D,4,FALSE)</f>
        <v>89125</v>
      </c>
      <c r="G1008">
        <f>VLOOKUP($A1008,Zinc!$A:$D,2,FALSE)</f>
        <v>3569</v>
      </c>
      <c r="H1008">
        <f>VLOOKUP($A1008,Zinc!$A:$D,4,FALSE)</f>
        <v>203400</v>
      </c>
      <c r="I1008">
        <f>VLOOKUP($A1008,'EUR-USD'!$A:$B,2,FALSE)</f>
        <v>1.1307</v>
      </c>
      <c r="J1008">
        <f>VLOOKUP($A1008,'USD-INR'!$A:$F,2,FALSE)</f>
        <v>75.28</v>
      </c>
      <c r="K1008">
        <f>VLOOKUP($A1008,'USD-INR'!$A:$F,6,FALSE)</f>
        <v>2049999.9999999998</v>
      </c>
      <c r="L1008">
        <f>VLOOKUP($A1008,Coal!$A:$D,4,FALSE)</f>
        <v>1.0793039319872475</v>
      </c>
      <c r="M1008">
        <f>VLOOKUP($A1008,'Crude Oil - WTI'!$A:$F,2,FALSE)</f>
        <v>73.790000000000006</v>
      </c>
      <c r="N1008">
        <f>VLOOKUP($A1008,'Crude Oil - WTI'!$A:$F,6,FALSE)</f>
        <v>270220</v>
      </c>
      <c r="O1008">
        <f>VLOOKUP($A1008,'Natural Gas'!$A:$F,2,FALSE)</f>
        <v>3.7309999999999999</v>
      </c>
      <c r="P1008">
        <f>VLOOKUP($A1008,'Natural Gas'!$A:$F,6,FALSE)</f>
        <v>82230</v>
      </c>
      <c r="Q1008">
        <f>VLOOKUP($A1008,'Crude Oil - Brent'!$A:$F,2,FALSE)</f>
        <v>76.849999999999994</v>
      </c>
      <c r="R1008">
        <f>VLOOKUP($A1008,'Crude Oil - Brent'!$A:$F,6,FALSE)</f>
        <v>161240</v>
      </c>
    </row>
    <row r="1009" spans="1:18" x14ac:dyDescent="0.3">
      <c r="A1009" s="48">
        <v>44554</v>
      </c>
      <c r="B1009" s="49">
        <v>17000</v>
      </c>
      <c r="C1009">
        <f>VLOOKUP($A1009,Aluminium!$A:$D,2,FALSE)</f>
        <v>2848</v>
      </c>
      <c r="D1009">
        <f>VLOOKUP($A1009,Aluminium!$A:$D,4,FALSE)</f>
        <v>964175</v>
      </c>
      <c r="E1009">
        <f>VLOOKUP($A1009,Copper!$A:$D,2,FALSE)</f>
        <v>9582</v>
      </c>
      <c r="F1009">
        <f>VLOOKUP($A1009,Copper!$A:$D,4,FALSE)</f>
        <v>89275</v>
      </c>
      <c r="G1009">
        <f>VLOOKUP($A1009,Zinc!$A:$D,2,FALSE)</f>
        <v>3581</v>
      </c>
      <c r="H1009">
        <f>VLOOKUP($A1009,Zinc!$A:$D,4,FALSE)</f>
        <v>203225</v>
      </c>
      <c r="I1009">
        <f>VLOOKUP($A1009,'EUR-USD'!$A:$B,2,FALSE)</f>
        <v>1.1322000000000001</v>
      </c>
      <c r="J1009">
        <f>VLOOKUP($A1009,'USD-INR'!$A:$F,2,FALSE)</f>
        <v>75.069999999999993</v>
      </c>
      <c r="K1009">
        <f>VLOOKUP($A1009,'USD-INR'!$A:$F,6,FALSE)</f>
        <v>1780000</v>
      </c>
      <c r="L1009">
        <f>VLOOKUP($A1009,Coal!$A:$D,4,FALSE)</f>
        <v>1.0823231650459573</v>
      </c>
      <c r="M1009">
        <f>AVERAGE(M1008,M1010)</f>
        <v>75.175000000000011</v>
      </c>
      <c r="N1009">
        <f>AVERAGE(N1008,N1010)</f>
        <v>276890</v>
      </c>
      <c r="O1009">
        <f>AVERAGE(O1008,O1010)</f>
        <v>3.8774999999999999</v>
      </c>
      <c r="P1009">
        <f>AVERAGE(P1008,P1010)</f>
        <v>43525</v>
      </c>
      <c r="Q1009">
        <f>VLOOKUP($A1009,'Crude Oil - Brent'!$A:$F,2,FALSE)</f>
        <v>76.14</v>
      </c>
      <c r="R1009">
        <f>VLOOKUP($A1009,'Crude Oil - Brent'!$A:$F,6,FALSE)</f>
        <v>30540</v>
      </c>
    </row>
    <row r="1010" spans="1:18" x14ac:dyDescent="0.3">
      <c r="A1010" s="48">
        <v>44559</v>
      </c>
      <c r="B1010" s="49">
        <v>17000</v>
      </c>
      <c r="C1010">
        <f>VLOOKUP($A1010,Aluminium!$A:$D,2,FALSE)</f>
        <v>2835</v>
      </c>
      <c r="D1010">
        <f>VLOOKUP($A1010,Aluminium!$A:$D,4,FALSE)</f>
        <v>959700</v>
      </c>
      <c r="E1010">
        <f>VLOOKUP($A1010,Copper!$A:$D,2,FALSE)</f>
        <v>9655</v>
      </c>
      <c r="F1010">
        <f>VLOOKUP($A1010,Copper!$A:$D,4,FALSE)</f>
        <v>89100</v>
      </c>
      <c r="G1010">
        <f>VLOOKUP($A1010,Zinc!$A:$D,2,FALSE)</f>
        <v>3550</v>
      </c>
      <c r="H1010">
        <f>VLOOKUP($A1010,Zinc!$A:$D,4,FALSE)</f>
        <v>202975</v>
      </c>
      <c r="I1010">
        <f>VLOOKUP($A1010,'EUR-USD'!$A:$B,2,FALSE)</f>
        <v>1.1296999999999999</v>
      </c>
      <c r="J1010">
        <f>VLOOKUP($A1010,'USD-INR'!$A:$F,2,FALSE)</f>
        <v>74.739999999999995</v>
      </c>
      <c r="K1010">
        <f>VLOOKUP($A1010,'USD-INR'!$A:$F,6,FALSE)</f>
        <v>1050000</v>
      </c>
      <c r="L1010">
        <f>VLOOKUP($A1010,Coal!$A:$D,4,FALSE)</f>
        <v>1.0904468825260905</v>
      </c>
      <c r="M1010">
        <f>VLOOKUP($A1010,'Crude Oil - WTI'!$A:$F,2,FALSE)</f>
        <v>76.56</v>
      </c>
      <c r="N1010">
        <f>VLOOKUP($A1010,'Crude Oil - WTI'!$A:$F,6,FALSE)</f>
        <v>283560</v>
      </c>
      <c r="O1010">
        <f>VLOOKUP($A1010,'Natural Gas'!$A:$F,2,FALSE)</f>
        <v>4.024</v>
      </c>
      <c r="P1010">
        <f>VLOOKUP($A1010,'Natural Gas'!$A:$F,6,FALSE)</f>
        <v>4820</v>
      </c>
      <c r="Q1010">
        <f>VLOOKUP($A1010,'Crude Oil - Brent'!$A:$F,2,FALSE)</f>
        <v>79.23</v>
      </c>
      <c r="R1010">
        <f>VLOOKUP($A1010,'Crude Oil - Brent'!$A:$F,6,FALSE)</f>
        <v>69630</v>
      </c>
    </row>
    <row r="1011" spans="1:18" x14ac:dyDescent="0.3">
      <c r="A1011" s="48">
        <v>44560</v>
      </c>
      <c r="B1011" s="49">
        <v>17000</v>
      </c>
      <c r="C1011">
        <f>VLOOKUP($A1011,Aluminium!$A:$D,2,FALSE)</f>
        <v>2829.5</v>
      </c>
      <c r="D1011">
        <f>VLOOKUP($A1011,Aluminium!$A:$D,4,FALSE)</f>
        <v>943500</v>
      </c>
      <c r="E1011">
        <f>VLOOKUP($A1011,Copper!$A:$D,2,FALSE)</f>
        <v>9715</v>
      </c>
      <c r="F1011">
        <f>VLOOKUP($A1011,Copper!$A:$D,4,FALSE)</f>
        <v>89375</v>
      </c>
      <c r="G1011">
        <f>VLOOKUP($A1011,Zinc!$A:$D,2,FALSE)</f>
        <v>3601</v>
      </c>
      <c r="H1011">
        <f>VLOOKUP($A1011,Zinc!$A:$D,4,FALSE)</f>
        <v>199750</v>
      </c>
      <c r="I1011">
        <f>VLOOKUP($A1011,'EUR-USD'!$A:$B,2,FALSE)</f>
        <v>1.1343000000000001</v>
      </c>
      <c r="J1011">
        <f>VLOOKUP($A1011,'USD-INR'!$A:$F,2,FALSE)</f>
        <v>74.63</v>
      </c>
      <c r="K1011">
        <f>VLOOKUP($A1011,'USD-INR'!$A:$F,6,FALSE)</f>
        <v>3230000</v>
      </c>
      <c r="L1011">
        <f>VLOOKUP($A1011,Coal!$A:$D,4,FALSE)</f>
        <v>1.0806646120862926</v>
      </c>
      <c r="M1011">
        <f>VLOOKUP($A1011,'Crude Oil - WTI'!$A:$F,2,FALSE)</f>
        <v>76.989999999999995</v>
      </c>
      <c r="N1011">
        <f>VLOOKUP($A1011,'Crude Oil - WTI'!$A:$F,6,FALSE)</f>
        <v>231160</v>
      </c>
      <c r="O1011">
        <f>VLOOKUP($A1011,'Natural Gas'!$A:$F,2,FALSE)</f>
        <v>3.5609999999999999</v>
      </c>
      <c r="P1011">
        <f>VLOOKUP($A1011,'Natural Gas'!$A:$F,6,FALSE)</f>
        <v>124670</v>
      </c>
      <c r="Q1011">
        <f>VLOOKUP($A1011,'Crude Oil - Brent'!$A:$F,2,FALSE)</f>
        <v>79.319999999999993</v>
      </c>
      <c r="R1011">
        <f>VLOOKUP($A1011,'Crude Oil - Brent'!$A:$F,6,FALSE)</f>
        <v>10900</v>
      </c>
    </row>
    <row r="1012" spans="1:18" x14ac:dyDescent="0.3">
      <c r="A1012" s="48">
        <v>44561</v>
      </c>
      <c r="B1012" s="49">
        <v>17000</v>
      </c>
      <c r="C1012">
        <f>VLOOKUP($A1012,Aluminium!$A:$D,2,FALSE)</f>
        <v>2806</v>
      </c>
      <c r="D1012">
        <f>VLOOKUP($A1012,Aluminium!$A:$D,4,FALSE)</f>
        <v>939200</v>
      </c>
      <c r="E1012">
        <f>VLOOKUP($A1012,Copper!$A:$D,2,FALSE)</f>
        <v>9692</v>
      </c>
      <c r="F1012">
        <f>VLOOKUP($A1012,Copper!$A:$D,4,FALSE)</f>
        <v>88950</v>
      </c>
      <c r="G1012">
        <f>VLOOKUP($A1012,Zinc!$A:$D,2,FALSE)</f>
        <v>3630</v>
      </c>
      <c r="H1012">
        <f>VLOOKUP($A1012,Zinc!$A:$D,4,FALSE)</f>
        <v>199575</v>
      </c>
      <c r="I1012">
        <f>VLOOKUP($A1012,'EUR-USD'!$A:$B,2,FALSE)</f>
        <v>1.1325000000000001</v>
      </c>
      <c r="J1012">
        <f>VLOOKUP($A1012,'USD-INR'!$A:$F,2,FALSE)</f>
        <v>74.56</v>
      </c>
      <c r="K1012">
        <f>VLOOKUP($A1012,'USD-INR'!$A:$F,6,FALSE)</f>
        <v>3100000</v>
      </c>
      <c r="L1012">
        <f>VLOOKUP($A1012,Coal!$A:$D,4,FALSE)</f>
        <v>1.0340665236051501</v>
      </c>
      <c r="M1012">
        <f>VLOOKUP($A1012,'Crude Oil - WTI'!$A:$F,2,FALSE)</f>
        <v>75.209999999999994</v>
      </c>
      <c r="N1012">
        <f>VLOOKUP($A1012,'Crude Oil - WTI'!$A:$F,6,FALSE)</f>
        <v>237120</v>
      </c>
      <c r="O1012">
        <f>VLOOKUP($A1012,'Natural Gas'!$A:$F,2,FALSE)</f>
        <v>3.73</v>
      </c>
      <c r="P1012">
        <f>VLOOKUP($A1012,'Natural Gas'!$A:$F,6,FALSE)</f>
        <v>93100</v>
      </c>
      <c r="Q1012">
        <f>VLOOKUP($A1012,'Crude Oil - Brent'!$A:$F,2,FALSE)</f>
        <v>77.78</v>
      </c>
      <c r="R1012">
        <f>VLOOKUP($A1012,'Crude Oil - Brent'!$A:$F,6,FALSE)</f>
        <v>148960</v>
      </c>
    </row>
    <row r="1013" spans="1:18" x14ac:dyDescent="0.3">
      <c r="A1013" s="48">
        <v>44565</v>
      </c>
      <c r="B1013" s="49">
        <v>17500</v>
      </c>
      <c r="C1013">
        <f>VLOOKUP($A1013,Aluminium!$A:$D,2,FALSE)</f>
        <v>2815.5</v>
      </c>
      <c r="D1013">
        <f>VLOOKUP($A1013,Aluminium!$A:$D,4,FALSE)</f>
        <v>934375</v>
      </c>
      <c r="E1013">
        <f>VLOOKUP($A1013,Copper!$A:$D,2,FALSE)</f>
        <v>9660</v>
      </c>
      <c r="F1013">
        <f>VLOOKUP($A1013,Copper!$A:$D,4,FALSE)</f>
        <v>88725</v>
      </c>
      <c r="G1013">
        <f>VLOOKUP($A1013,Zinc!$A:$D,2,FALSE)</f>
        <v>3602</v>
      </c>
      <c r="H1013">
        <f>VLOOKUP($A1013,Zinc!$A:$D,4,FALSE)</f>
        <v>199325</v>
      </c>
      <c r="I1013">
        <f>VLOOKUP($A1013,'EUR-USD'!$A:$B,2,FALSE)</f>
        <v>1.1273</v>
      </c>
      <c r="J1013">
        <f>VLOOKUP($A1013,'USD-INR'!$A:$F,2,FALSE)</f>
        <v>74.78</v>
      </c>
      <c r="K1013">
        <f>VLOOKUP($A1013,'USD-INR'!$A:$F,6,FALSE)</f>
        <v>2330000</v>
      </c>
      <c r="L1013">
        <f>VLOOKUP($A1013,Coal!$A:$D,4,FALSE)</f>
        <v>1.0571008290986894</v>
      </c>
      <c r="M1013">
        <f>VLOOKUP($A1013,'Crude Oil - WTI'!$A:$F,2,FALSE)</f>
        <v>76.989999999999995</v>
      </c>
      <c r="N1013">
        <f>VLOOKUP($A1013,'Crude Oil - WTI'!$A:$F,6,FALSE)</f>
        <v>372850</v>
      </c>
      <c r="O1013">
        <f>VLOOKUP($A1013,'Natural Gas'!$A:$F,2,FALSE)</f>
        <v>3.7170000000000001</v>
      </c>
      <c r="P1013">
        <f>VLOOKUP($A1013,'Natural Gas'!$A:$F,6,FALSE)</f>
        <v>133390</v>
      </c>
      <c r="Q1013">
        <f>VLOOKUP($A1013,'Crude Oil - Brent'!$A:$F,2,FALSE)</f>
        <v>80</v>
      </c>
      <c r="R1013">
        <f>VLOOKUP($A1013,'Crude Oil - Brent'!$A:$F,6,FALSE)</f>
        <v>291680</v>
      </c>
    </row>
    <row r="1014" spans="1:18" x14ac:dyDescent="0.3">
      <c r="A1014" s="48">
        <v>44566</v>
      </c>
      <c r="B1014" s="49">
        <v>17500</v>
      </c>
      <c r="C1014">
        <f>VLOOKUP($A1014,Aluminium!$A:$D,2,FALSE)</f>
        <v>2866</v>
      </c>
      <c r="D1014">
        <f>VLOOKUP($A1014,Aluminium!$A:$D,4,FALSE)</f>
        <v>926800</v>
      </c>
      <c r="E1014">
        <f>VLOOKUP($A1014,Copper!$A:$D,2,FALSE)</f>
        <v>9778</v>
      </c>
      <c r="F1014">
        <f>VLOOKUP($A1014,Copper!$A:$D,4,FALSE)</f>
        <v>86950</v>
      </c>
      <c r="G1014">
        <f>VLOOKUP($A1014,Zinc!$A:$D,2,FALSE)</f>
        <v>3660</v>
      </c>
      <c r="H1014">
        <f>VLOOKUP($A1014,Zinc!$A:$D,4,FALSE)</f>
        <v>197925</v>
      </c>
      <c r="I1014">
        <f>VLOOKUP($A1014,'EUR-USD'!$A:$B,2,FALSE)</f>
        <v>1.1308</v>
      </c>
      <c r="J1014">
        <f>VLOOKUP($A1014,'USD-INR'!$A:$F,2,FALSE)</f>
        <v>74.56</v>
      </c>
      <c r="K1014">
        <f>VLOOKUP($A1014,'USD-INR'!$A:$F,6,FALSE)</f>
        <v>2350000</v>
      </c>
      <c r="L1014">
        <f>VLOOKUP($A1014,Coal!$A:$D,4,FALSE)</f>
        <v>1.0595493562231759</v>
      </c>
      <c r="M1014">
        <f>VLOOKUP($A1014,'Crude Oil - WTI'!$A:$F,2,FALSE)</f>
        <v>77.849999999999994</v>
      </c>
      <c r="N1014">
        <f>VLOOKUP($A1014,'Crude Oil - WTI'!$A:$F,6,FALSE)</f>
        <v>397900</v>
      </c>
      <c r="O1014">
        <f>VLOOKUP($A1014,'Natural Gas'!$A:$F,2,FALSE)</f>
        <v>3.8820000000000001</v>
      </c>
      <c r="P1014">
        <f>VLOOKUP($A1014,'Natural Gas'!$A:$F,6,FALSE)</f>
        <v>96810</v>
      </c>
      <c r="Q1014">
        <f>VLOOKUP($A1014,'Crude Oil - Brent'!$A:$F,2,FALSE)</f>
        <v>80.8</v>
      </c>
      <c r="R1014">
        <f>VLOOKUP($A1014,'Crude Oil - Brent'!$A:$F,6,FALSE)</f>
        <v>331740</v>
      </c>
    </row>
    <row r="1015" spans="1:18" x14ac:dyDescent="0.3">
      <c r="A1015" s="48">
        <v>44567</v>
      </c>
      <c r="B1015" s="49">
        <v>17500</v>
      </c>
      <c r="C1015">
        <f>VLOOKUP($A1015,Aluminium!$A:$D,2,FALSE)</f>
        <v>2912.5</v>
      </c>
      <c r="D1015">
        <f>VLOOKUP($A1015,Aluminium!$A:$D,4,FALSE)</f>
        <v>921400</v>
      </c>
      <c r="E1015">
        <f>VLOOKUP($A1015,Copper!$A:$D,2,FALSE)</f>
        <v>9565</v>
      </c>
      <c r="F1015">
        <f>VLOOKUP($A1015,Copper!$A:$D,4,FALSE)</f>
        <v>85950</v>
      </c>
      <c r="G1015">
        <f>VLOOKUP($A1015,Zinc!$A:$D,2,FALSE)</f>
        <v>3590</v>
      </c>
      <c r="H1015">
        <f>VLOOKUP($A1015,Zinc!$A:$D,4,FALSE)</f>
        <v>196150</v>
      </c>
      <c r="I1015">
        <f>VLOOKUP($A1015,'EUR-USD'!$A:$B,2,FALSE)</f>
        <v>1.1314</v>
      </c>
      <c r="J1015">
        <f>VLOOKUP($A1015,'USD-INR'!$A:$F,2,FALSE)</f>
        <v>74.62</v>
      </c>
      <c r="K1015">
        <f>VLOOKUP($A1015,'USD-INR'!$A:$F,6,FALSE)</f>
        <v>2380000</v>
      </c>
      <c r="L1015">
        <f>VLOOKUP($A1015,Coal!$A:$D,4,FALSE)</f>
        <v>1.0586974001608147</v>
      </c>
      <c r="M1015">
        <f>VLOOKUP($A1015,'Crude Oil - WTI'!$A:$F,2,FALSE)</f>
        <v>79.459999999999994</v>
      </c>
      <c r="N1015">
        <f>VLOOKUP($A1015,'Crude Oil - WTI'!$A:$F,6,FALSE)</f>
        <v>476670</v>
      </c>
      <c r="O1015">
        <f>VLOOKUP($A1015,'Natural Gas'!$A:$F,2,FALSE)</f>
        <v>3.8119999999999998</v>
      </c>
      <c r="P1015">
        <f>VLOOKUP($A1015,'Natural Gas'!$A:$F,6,FALSE)</f>
        <v>116580</v>
      </c>
      <c r="Q1015">
        <f>VLOOKUP($A1015,'Crude Oil - Brent'!$A:$F,2,FALSE)</f>
        <v>81.99</v>
      </c>
      <c r="R1015">
        <f>VLOOKUP($A1015,'Crude Oil - Brent'!$A:$F,6,FALSE)</f>
        <v>353160</v>
      </c>
    </row>
    <row r="1016" spans="1:18" x14ac:dyDescent="0.3">
      <c r="A1016" s="48">
        <v>44568</v>
      </c>
      <c r="B1016" s="49">
        <v>17000</v>
      </c>
      <c r="C1016">
        <f>VLOOKUP($A1016,Aluminium!$A:$D,2,FALSE)</f>
        <v>2919.5</v>
      </c>
      <c r="D1016">
        <f>VLOOKUP($A1016,Aluminium!$A:$D,4,FALSE)</f>
        <v>916875</v>
      </c>
      <c r="E1016">
        <f>VLOOKUP($A1016,Copper!$A:$D,2,FALSE)</f>
        <v>9615</v>
      </c>
      <c r="F1016">
        <f>VLOOKUP($A1016,Copper!$A:$D,4,FALSE)</f>
        <v>84775</v>
      </c>
      <c r="G1016">
        <f>VLOOKUP($A1016,Zinc!$A:$D,2,FALSE)</f>
        <v>3602.5</v>
      </c>
      <c r="H1016">
        <f>VLOOKUP($A1016,Zinc!$A:$D,4,FALSE)</f>
        <v>193875</v>
      </c>
      <c r="I1016">
        <f>VLOOKUP($A1016,'EUR-USD'!$A:$B,2,FALSE)</f>
        <v>1.1296999999999999</v>
      </c>
      <c r="J1016">
        <f>VLOOKUP($A1016,'USD-INR'!$A:$F,2,FALSE)</f>
        <v>74.489999999999995</v>
      </c>
      <c r="K1016">
        <f>VLOOKUP($A1016,'USD-INR'!$A:$F,6,FALSE)</f>
        <v>2200000</v>
      </c>
      <c r="L1016">
        <f>VLOOKUP($A1016,Coal!$A:$D,4,FALSE)</f>
        <v>1.0665861189421399</v>
      </c>
      <c r="M1016">
        <f>VLOOKUP($A1016,'Crude Oil - WTI'!$A:$F,2,FALSE)</f>
        <v>78.900000000000006</v>
      </c>
      <c r="N1016">
        <f>VLOOKUP($A1016,'Crude Oil - WTI'!$A:$F,6,FALSE)</f>
        <v>414430</v>
      </c>
      <c r="O1016">
        <f>VLOOKUP($A1016,'Natural Gas'!$A:$F,2,FALSE)</f>
        <v>3.9159999999999999</v>
      </c>
      <c r="P1016">
        <f>VLOOKUP($A1016,'Natural Gas'!$A:$F,6,FALSE)</f>
        <v>127010</v>
      </c>
      <c r="Q1016">
        <f>VLOOKUP($A1016,'Crude Oil - Brent'!$A:$F,2,FALSE)</f>
        <v>81.75</v>
      </c>
      <c r="R1016">
        <f>VLOOKUP($A1016,'Crude Oil - Brent'!$A:$F,6,FALSE)</f>
        <v>286110</v>
      </c>
    </row>
    <row r="1017" spans="1:18" x14ac:dyDescent="0.3">
      <c r="A1017" s="48">
        <v>44571</v>
      </c>
      <c r="B1017" s="49">
        <v>17000</v>
      </c>
      <c r="C1017">
        <f>VLOOKUP($A1017,Aluminium!$A:$D,2,FALSE)</f>
        <v>2923</v>
      </c>
      <c r="D1017">
        <f>VLOOKUP($A1017,Aluminium!$A:$D,4,FALSE)</f>
        <v>911500</v>
      </c>
      <c r="E1017">
        <f>VLOOKUP($A1017,Copper!$A:$D,2,FALSE)</f>
        <v>9665</v>
      </c>
      <c r="F1017">
        <f>VLOOKUP($A1017,Copper!$A:$D,4,FALSE)</f>
        <v>84025</v>
      </c>
      <c r="G1017">
        <f>VLOOKUP($A1017,Zinc!$A:$D,2,FALSE)</f>
        <v>3576.5</v>
      </c>
      <c r="H1017">
        <f>VLOOKUP($A1017,Zinc!$A:$D,4,FALSE)</f>
        <v>192625</v>
      </c>
      <c r="I1017">
        <f>VLOOKUP($A1017,'EUR-USD'!$A:$B,2,FALSE)</f>
        <v>1.1315999999999999</v>
      </c>
      <c r="J1017">
        <f>VLOOKUP($A1017,'USD-INR'!$A:$F,2,FALSE)</f>
        <v>74.209999999999994</v>
      </c>
      <c r="K1017">
        <f>VLOOKUP($A1017,'USD-INR'!$A:$F,6,FALSE)</f>
        <v>2150000</v>
      </c>
      <c r="L1017">
        <f>VLOOKUP($A1017,Coal!$A:$D,4,FALSE)</f>
        <v>1.0746530117234876</v>
      </c>
      <c r="M1017">
        <f>VLOOKUP($A1017,'Crude Oil - WTI'!$A:$F,2,FALSE)</f>
        <v>78.23</v>
      </c>
      <c r="N1017">
        <f>VLOOKUP($A1017,'Crude Oil - WTI'!$A:$F,6,FALSE)</f>
        <v>389960</v>
      </c>
      <c r="O1017">
        <f>VLOOKUP($A1017,'Natural Gas'!$A:$F,2,FALSE)</f>
        <v>4.0789999999999997</v>
      </c>
      <c r="P1017">
        <f>VLOOKUP($A1017,'Natural Gas'!$A:$F,6,FALSE)</f>
        <v>177630</v>
      </c>
      <c r="Q1017">
        <f>VLOOKUP($A1017,'Crude Oil - Brent'!$A:$F,2,FALSE)</f>
        <v>80.87</v>
      </c>
      <c r="R1017">
        <f>VLOOKUP($A1017,'Crude Oil - Brent'!$A:$F,6,FALSE)</f>
        <v>300650</v>
      </c>
    </row>
    <row r="1018" spans="1:18" x14ac:dyDescent="0.3">
      <c r="A1018" s="48">
        <v>44572</v>
      </c>
      <c r="B1018" s="49">
        <v>16750</v>
      </c>
      <c r="C1018">
        <f>VLOOKUP($A1018,Aluminium!$A:$D,2,FALSE)</f>
        <v>2950</v>
      </c>
      <c r="D1018">
        <f>VLOOKUP($A1018,Aluminium!$A:$D,4,FALSE)</f>
        <v>902850</v>
      </c>
      <c r="E1018">
        <f>VLOOKUP($A1018,Copper!$A:$D,2,FALSE)</f>
        <v>9662</v>
      </c>
      <c r="F1018">
        <f>VLOOKUP($A1018,Copper!$A:$D,4,FALSE)</f>
        <v>83925</v>
      </c>
      <c r="G1018">
        <f>VLOOKUP($A1018,Zinc!$A:$D,2,FALSE)</f>
        <v>3540</v>
      </c>
      <c r="H1018">
        <f>VLOOKUP($A1018,Zinc!$A:$D,4,FALSE)</f>
        <v>190325</v>
      </c>
      <c r="I1018">
        <f>VLOOKUP($A1018,'EUR-USD'!$A:$B,2,FALSE)</f>
        <v>1.1331</v>
      </c>
      <c r="J1018">
        <f>VLOOKUP($A1018,'USD-INR'!$A:$F,2,FALSE)</f>
        <v>74.069999999999993</v>
      </c>
      <c r="K1018">
        <f>VLOOKUP($A1018,'USD-INR'!$A:$F,6,FALSE)</f>
        <v>2600000</v>
      </c>
      <c r="L1018">
        <f>VLOOKUP($A1018,Coal!$A:$D,4,FALSE)</f>
        <v>1.0814094775212637</v>
      </c>
      <c r="M1018">
        <f>VLOOKUP($A1018,'Crude Oil - WTI'!$A:$F,2,FALSE)</f>
        <v>81.22</v>
      </c>
      <c r="N1018">
        <f>VLOOKUP($A1018,'Crude Oil - WTI'!$A:$F,6,FALSE)</f>
        <v>481820</v>
      </c>
      <c r="O1018">
        <f>VLOOKUP($A1018,'Natural Gas'!$A:$F,2,FALSE)</f>
        <v>4.2489999999999997</v>
      </c>
      <c r="P1018">
        <f>VLOOKUP($A1018,'Natural Gas'!$A:$F,6,FALSE)</f>
        <v>121620</v>
      </c>
      <c r="Q1018">
        <f>VLOOKUP($A1018,'Crude Oil - Brent'!$A:$F,2,FALSE)</f>
        <v>83.72</v>
      </c>
      <c r="R1018">
        <f>VLOOKUP($A1018,'Crude Oil - Brent'!$A:$F,6,FALSE)</f>
        <v>324940</v>
      </c>
    </row>
    <row r="1019" spans="1:18" x14ac:dyDescent="0.3">
      <c r="A1019" s="48">
        <v>44573</v>
      </c>
      <c r="B1019" s="49">
        <v>16750</v>
      </c>
      <c r="C1019">
        <f>VLOOKUP($A1019,Aluminium!$A:$D,2,FALSE)</f>
        <v>3003</v>
      </c>
      <c r="D1019">
        <f>VLOOKUP($A1019,Aluminium!$A:$D,4,FALSE)</f>
        <v>898525</v>
      </c>
      <c r="E1019">
        <f>VLOOKUP($A1019,Copper!$A:$D,2,FALSE)</f>
        <v>9945</v>
      </c>
      <c r="F1019">
        <f>VLOOKUP($A1019,Copper!$A:$D,4,FALSE)</f>
        <v>83850</v>
      </c>
      <c r="G1019">
        <f>VLOOKUP($A1019,Zinc!$A:$D,2,FALSE)</f>
        <v>3582</v>
      </c>
      <c r="H1019">
        <f>VLOOKUP($A1019,Zinc!$A:$D,4,FALSE)</f>
        <v>187925</v>
      </c>
      <c r="I1019">
        <f>VLOOKUP($A1019,'EUR-USD'!$A:$B,2,FALSE)</f>
        <v>1.1364000000000001</v>
      </c>
      <c r="J1019">
        <f>VLOOKUP($A1019,'USD-INR'!$A:$F,2,FALSE)</f>
        <v>74.06</v>
      </c>
      <c r="K1019">
        <f>VLOOKUP($A1019,'USD-INR'!$A:$F,6,FALSE)</f>
        <v>2440000</v>
      </c>
      <c r="L1019">
        <f>VLOOKUP($A1019,Coal!$A:$D,4,FALSE)</f>
        <v>1.0849311369160139</v>
      </c>
      <c r="M1019">
        <f>VLOOKUP($A1019,'Crude Oil - WTI'!$A:$F,2,FALSE)</f>
        <v>82.64</v>
      </c>
      <c r="N1019">
        <f>VLOOKUP($A1019,'Crude Oil - WTI'!$A:$F,6,FALSE)</f>
        <v>420620</v>
      </c>
      <c r="O1019">
        <f>VLOOKUP($A1019,'Natural Gas'!$A:$F,2,FALSE)</f>
        <v>4.8570000000000002</v>
      </c>
      <c r="P1019">
        <f>VLOOKUP($A1019,'Natural Gas'!$A:$F,6,FALSE)</f>
        <v>217500</v>
      </c>
      <c r="Q1019">
        <f>VLOOKUP($A1019,'Crude Oil - Brent'!$A:$F,2,FALSE)</f>
        <v>84.67</v>
      </c>
      <c r="R1019">
        <f>VLOOKUP($A1019,'Crude Oil - Brent'!$A:$F,6,FALSE)</f>
        <v>301390</v>
      </c>
    </row>
    <row r="1020" spans="1:18" x14ac:dyDescent="0.3">
      <c r="A1020" s="48">
        <v>44574</v>
      </c>
      <c r="B1020" s="49">
        <v>16750</v>
      </c>
      <c r="C1020">
        <f>VLOOKUP($A1020,Aluminium!$A:$D,2,FALSE)</f>
        <v>2960</v>
      </c>
      <c r="D1020">
        <f>VLOOKUP($A1020,Aluminium!$A:$D,4,FALSE)</f>
        <v>895000</v>
      </c>
      <c r="E1020">
        <f>VLOOKUP($A1020,Copper!$A:$D,2,FALSE)</f>
        <v>9972</v>
      </c>
      <c r="F1020">
        <f>VLOOKUP($A1020,Copper!$A:$D,4,FALSE)</f>
        <v>83800</v>
      </c>
      <c r="G1020">
        <f>VLOOKUP($A1020,Zinc!$A:$D,2,FALSE)</f>
        <v>3575</v>
      </c>
      <c r="H1020">
        <f>VLOOKUP($A1020,Zinc!$A:$D,4,FALSE)</f>
        <v>184950</v>
      </c>
      <c r="I1020">
        <f>VLOOKUP($A1020,'EUR-USD'!$A:$B,2,FALSE)</f>
        <v>1.1458999999999999</v>
      </c>
      <c r="J1020">
        <f>VLOOKUP($A1020,'USD-INR'!$A:$F,2,FALSE)</f>
        <v>74.03</v>
      </c>
      <c r="K1020">
        <f>VLOOKUP($A1020,'USD-INR'!$A:$F,6,FALSE)</f>
        <v>1860000</v>
      </c>
      <c r="L1020">
        <f>VLOOKUP($A1020,Coal!$A:$D,4,FALSE)</f>
        <v>1.0867215993516142</v>
      </c>
      <c r="M1020">
        <f>VLOOKUP($A1020,'Crude Oil - WTI'!$A:$F,2,FALSE)</f>
        <v>82.12</v>
      </c>
      <c r="N1020">
        <f>VLOOKUP($A1020,'Crude Oil - WTI'!$A:$F,6,FALSE)</f>
        <v>364770</v>
      </c>
      <c r="O1020">
        <f>VLOOKUP($A1020,'Natural Gas'!$A:$F,2,FALSE)</f>
        <v>4.2699999999999996</v>
      </c>
      <c r="P1020">
        <f>VLOOKUP($A1020,'Natural Gas'!$A:$F,6,FALSE)</f>
        <v>221610</v>
      </c>
      <c r="Q1020">
        <f>VLOOKUP($A1020,'Crude Oil - Brent'!$A:$F,2,FALSE)</f>
        <v>84.47</v>
      </c>
      <c r="R1020">
        <f>VLOOKUP($A1020,'Crude Oil - Brent'!$A:$F,6,FALSE)</f>
        <v>265200</v>
      </c>
    </row>
    <row r="1021" spans="1:18" x14ac:dyDescent="0.3">
      <c r="A1021" s="48">
        <v>44575</v>
      </c>
      <c r="B1021" s="49">
        <v>16500</v>
      </c>
      <c r="C1021">
        <f>VLOOKUP($A1021,Aluminium!$A:$D,2,FALSE)</f>
        <v>2977.5</v>
      </c>
      <c r="D1021">
        <f>VLOOKUP($A1021,Aluminium!$A:$D,4,FALSE)</f>
        <v>891550</v>
      </c>
      <c r="E1021">
        <f>VLOOKUP($A1021,Copper!$A:$D,2,FALSE)</f>
        <v>9900</v>
      </c>
      <c r="F1021">
        <f>VLOOKUP($A1021,Copper!$A:$D,4,FALSE)</f>
        <v>86300</v>
      </c>
      <c r="G1021">
        <f>VLOOKUP($A1021,Zinc!$A:$D,2,FALSE)</f>
        <v>3560</v>
      </c>
      <c r="H1021">
        <f>VLOOKUP($A1021,Zinc!$A:$D,4,FALSE)</f>
        <v>183675</v>
      </c>
      <c r="I1021">
        <f>VLOOKUP($A1021,'EUR-USD'!$A:$B,2,FALSE)</f>
        <v>1.1444000000000001</v>
      </c>
      <c r="J1021">
        <f>VLOOKUP($A1021,'USD-INR'!$A:$F,2,FALSE)</f>
        <v>74.209999999999994</v>
      </c>
      <c r="K1021">
        <f>VLOOKUP($A1021,'USD-INR'!$A:$F,6,FALSE)</f>
        <v>2600000</v>
      </c>
      <c r="L1021">
        <f>VLOOKUP($A1021,Coal!$A:$D,4,FALSE)</f>
        <v>1.0867807573103356</v>
      </c>
      <c r="M1021">
        <f>VLOOKUP($A1021,'Crude Oil - WTI'!$A:$F,2,FALSE)</f>
        <v>83.82</v>
      </c>
      <c r="N1021">
        <f>VLOOKUP($A1021,'Crude Oil - WTI'!$A:$F,6,FALSE)</f>
        <v>364440</v>
      </c>
      <c r="O1021">
        <f>VLOOKUP($A1021,'Natural Gas'!$A:$F,2,FALSE)</f>
        <v>4.2619999999999996</v>
      </c>
      <c r="P1021">
        <f>VLOOKUP($A1021,'Natural Gas'!$A:$F,6,FALSE)</f>
        <v>108860</v>
      </c>
      <c r="Q1021">
        <f>VLOOKUP($A1021,'Crude Oil - Brent'!$A:$F,2,FALSE)</f>
        <v>86.06</v>
      </c>
      <c r="R1021">
        <f>VLOOKUP($A1021,'Crude Oil - Brent'!$A:$F,6,FALSE)</f>
        <v>304720</v>
      </c>
    </row>
    <row r="1022" spans="1:18" x14ac:dyDescent="0.3">
      <c r="A1022" s="48">
        <v>44578</v>
      </c>
      <c r="B1022" s="49">
        <v>16500</v>
      </c>
      <c r="C1022">
        <f>VLOOKUP($A1022,Aluminium!$A:$D,2,FALSE)</f>
        <v>3009</v>
      </c>
      <c r="D1022">
        <f>VLOOKUP($A1022,Aluminium!$A:$D,4,FALSE)</f>
        <v>892800</v>
      </c>
      <c r="E1022">
        <f>VLOOKUP($A1022,Copper!$A:$D,2,FALSE)</f>
        <v>9674.5</v>
      </c>
      <c r="F1022">
        <f>VLOOKUP($A1022,Copper!$A:$D,4,FALSE)</f>
        <v>92850</v>
      </c>
      <c r="G1022">
        <f>VLOOKUP($A1022,Zinc!$A:$D,2,FALSE)</f>
        <v>3535</v>
      </c>
      <c r="H1022">
        <f>VLOOKUP($A1022,Zinc!$A:$D,4,FALSE)</f>
        <v>181450</v>
      </c>
      <c r="I1022">
        <f>VLOOKUP($A1022,'EUR-USD'!$A:$B,2,FALSE)</f>
        <v>1.1396999999999999</v>
      </c>
      <c r="J1022">
        <f>VLOOKUP($A1022,'USD-INR'!$A:$F,2,FALSE)</f>
        <v>74.34</v>
      </c>
      <c r="K1022">
        <f>VLOOKUP($A1022,'USD-INR'!$A:$F,6,FALSE)</f>
        <v>2270000</v>
      </c>
      <c r="L1022">
        <f>VLOOKUP($A1022,Coal!$A:$D,4,FALSE)</f>
        <v>1.0821899381221416</v>
      </c>
      <c r="M1022">
        <f>VLOOKUP($A1022,'Crude Oil - WTI'!$A:$F,2,FALSE)</f>
        <v>83.69</v>
      </c>
      <c r="N1022">
        <f>AVERAGE(N1021,N1023)</f>
        <v>264040</v>
      </c>
      <c r="O1022">
        <f>VLOOKUP($A1022,'Natural Gas'!$A:$F,2,FALSE)</f>
        <v>4.2759999999999998</v>
      </c>
      <c r="P1022">
        <f>AVERAGE(P1021,P1023)</f>
        <v>114155</v>
      </c>
      <c r="Q1022">
        <f>VLOOKUP($A1022,'Crude Oil - Brent'!$A:$F,2,FALSE)</f>
        <v>86.48</v>
      </c>
      <c r="R1022">
        <f>VLOOKUP($A1022,'Crude Oil - Brent'!$A:$F,6,FALSE)</f>
        <v>139820</v>
      </c>
    </row>
    <row r="1023" spans="1:18" x14ac:dyDescent="0.3">
      <c r="A1023" s="48">
        <v>44579</v>
      </c>
      <c r="B1023" s="49">
        <v>16500</v>
      </c>
      <c r="C1023">
        <f>VLOOKUP($A1023,Aluminium!$A:$D,2,FALSE)</f>
        <v>3006</v>
      </c>
      <c r="D1023">
        <f>VLOOKUP($A1023,Aluminium!$A:$D,4,FALSE)</f>
        <v>884125</v>
      </c>
      <c r="E1023">
        <f>VLOOKUP($A1023,Copper!$A:$D,2,FALSE)</f>
        <v>9707</v>
      </c>
      <c r="F1023">
        <f>VLOOKUP($A1023,Copper!$A:$D,4,FALSE)</f>
        <v>94525</v>
      </c>
      <c r="G1023">
        <f>VLOOKUP($A1023,Zinc!$A:$D,2,FALSE)</f>
        <v>3544</v>
      </c>
      <c r="H1023">
        <f>VLOOKUP($A1023,Zinc!$A:$D,4,FALSE)</f>
        <v>179950</v>
      </c>
      <c r="I1023">
        <f>VLOOKUP($A1023,'EUR-USD'!$A:$B,2,FALSE)</f>
        <v>1.1382000000000001</v>
      </c>
      <c r="J1023">
        <f>VLOOKUP($A1023,'USD-INR'!$A:$F,2,FALSE)</f>
        <v>74.680000000000007</v>
      </c>
      <c r="K1023">
        <f>VLOOKUP($A1023,'USD-INR'!$A:$F,6,FALSE)</f>
        <v>2350000</v>
      </c>
      <c r="L1023">
        <f>VLOOKUP($A1023,Coal!$A:$D,4,FALSE)</f>
        <v>1.0765934654525977</v>
      </c>
      <c r="M1023">
        <f>VLOOKUP($A1023,'Crude Oil - WTI'!$A:$F,2,FALSE)</f>
        <v>85.43</v>
      </c>
      <c r="N1023">
        <f>VLOOKUP($A1023,'Crude Oil - WTI'!$A:$F,6,FALSE)</f>
        <v>163640</v>
      </c>
      <c r="O1023">
        <f>VLOOKUP($A1023,'Natural Gas'!$A:$F,2,FALSE)</f>
        <v>4.2830000000000004</v>
      </c>
      <c r="P1023">
        <f>VLOOKUP($A1023,'Natural Gas'!$A:$F,6,FALSE)</f>
        <v>119450</v>
      </c>
      <c r="Q1023">
        <f>VLOOKUP($A1023,'Crude Oil - Brent'!$A:$F,2,FALSE)</f>
        <v>87.51</v>
      </c>
      <c r="R1023">
        <f>VLOOKUP($A1023,'Crude Oil - Brent'!$A:$F,6,FALSE)</f>
        <v>356880</v>
      </c>
    </row>
    <row r="1024" spans="1:18" x14ac:dyDescent="0.3">
      <c r="A1024" s="48">
        <v>44580</v>
      </c>
      <c r="B1024" s="49">
        <v>16500</v>
      </c>
      <c r="C1024">
        <f>VLOOKUP($A1024,Aluminium!$A:$D,2,FALSE)</f>
        <v>3036</v>
      </c>
      <c r="D1024">
        <f>VLOOKUP($A1024,Aluminium!$A:$D,4,FALSE)</f>
        <v>878750</v>
      </c>
      <c r="E1024">
        <f>VLOOKUP($A1024,Copper!$A:$D,2,FALSE)</f>
        <v>9801</v>
      </c>
      <c r="F1024">
        <f>VLOOKUP($A1024,Copper!$A:$D,4,FALSE)</f>
        <v>98750</v>
      </c>
      <c r="G1024">
        <f>VLOOKUP($A1024,Zinc!$A:$D,2,FALSE)</f>
        <v>3602</v>
      </c>
      <c r="H1024">
        <f>VLOOKUP($A1024,Zinc!$A:$D,4,FALSE)</f>
        <v>175525</v>
      </c>
      <c r="I1024">
        <f>VLOOKUP($A1024,'EUR-USD'!$A:$B,2,FALSE)</f>
        <v>1.1335</v>
      </c>
      <c r="J1024">
        <f>VLOOKUP($A1024,'USD-INR'!$A:$F,2,FALSE)</f>
        <v>74.489999999999995</v>
      </c>
      <c r="K1024">
        <f>VLOOKUP($A1024,'USD-INR'!$A:$F,6,FALSE)</f>
        <v>2650000</v>
      </c>
      <c r="L1024">
        <f>VLOOKUP($A1024,Coal!$A:$D,4,FALSE)</f>
        <v>1.0712847362062021</v>
      </c>
      <c r="M1024">
        <f>VLOOKUP($A1024,'Crude Oil - WTI'!$A:$F,2,FALSE)</f>
        <v>86.96</v>
      </c>
      <c r="N1024">
        <f>VLOOKUP($A1024,'Crude Oil - WTI'!$A:$F,6,FALSE)</f>
        <v>113150</v>
      </c>
      <c r="O1024">
        <f>VLOOKUP($A1024,'Natural Gas'!$A:$F,2,FALSE)</f>
        <v>4.0309999999999997</v>
      </c>
      <c r="P1024">
        <f>VLOOKUP($A1024,'Natural Gas'!$A:$F,6,FALSE)</f>
        <v>116540</v>
      </c>
      <c r="Q1024">
        <f>VLOOKUP($A1024,'Crude Oil - Brent'!$A:$F,2,FALSE)</f>
        <v>88.44</v>
      </c>
      <c r="R1024">
        <f>VLOOKUP($A1024,'Crude Oil - Brent'!$A:$F,6,FALSE)</f>
        <v>350940</v>
      </c>
    </row>
    <row r="1025" spans="1:18" x14ac:dyDescent="0.3">
      <c r="A1025" s="48">
        <v>44581</v>
      </c>
      <c r="B1025" s="49">
        <v>16500</v>
      </c>
      <c r="C1025">
        <f>VLOOKUP($A1025,Aluminium!$A:$D,2,FALSE)</f>
        <v>3109.5</v>
      </c>
      <c r="D1025">
        <f>VLOOKUP($A1025,Aluminium!$A:$D,4,FALSE)</f>
        <v>873650</v>
      </c>
      <c r="E1025">
        <f>VLOOKUP($A1025,Copper!$A:$D,2,FALSE)</f>
        <v>9925</v>
      </c>
      <c r="F1025">
        <f>VLOOKUP($A1025,Copper!$A:$D,4,FALSE)</f>
        <v>98725</v>
      </c>
      <c r="G1025">
        <f>VLOOKUP($A1025,Zinc!$A:$D,2,FALSE)</f>
        <v>3674</v>
      </c>
      <c r="H1025">
        <f>VLOOKUP($A1025,Zinc!$A:$D,4,FALSE)</f>
        <v>172375</v>
      </c>
      <c r="I1025">
        <f>VLOOKUP($A1025,'EUR-USD'!$A:$B,2,FALSE)</f>
        <v>1.1338999999999999</v>
      </c>
      <c r="J1025">
        <f>VLOOKUP($A1025,'USD-INR'!$A:$F,2,FALSE)</f>
        <v>74.55</v>
      </c>
      <c r="K1025">
        <f>VLOOKUP($A1025,'USD-INR'!$A:$F,6,FALSE)</f>
        <v>2170000</v>
      </c>
      <c r="L1025">
        <f>VLOOKUP($A1025,Coal!$A:$D,4,FALSE)</f>
        <v>1.084507042253521</v>
      </c>
      <c r="M1025">
        <f>VLOOKUP($A1025,'Crude Oil - WTI'!$A:$F,2,FALSE)</f>
        <v>86.9</v>
      </c>
      <c r="N1025">
        <f>VLOOKUP($A1025,'Crude Oil - WTI'!$A:$F,6,FALSE)</f>
        <v>30390</v>
      </c>
      <c r="O1025">
        <f>VLOOKUP($A1025,'Natural Gas'!$A:$F,2,FALSE)</f>
        <v>3.802</v>
      </c>
      <c r="P1025">
        <f>VLOOKUP($A1025,'Natural Gas'!$A:$F,6,FALSE)</f>
        <v>104200</v>
      </c>
      <c r="Q1025">
        <f>VLOOKUP($A1025,'Crude Oil - Brent'!$A:$F,2,FALSE)</f>
        <v>88.38</v>
      </c>
      <c r="R1025">
        <f>VLOOKUP($A1025,'Crude Oil - Brent'!$A:$F,6,FALSE)</f>
        <v>279520</v>
      </c>
    </row>
    <row r="1026" spans="1:18" x14ac:dyDescent="0.3">
      <c r="A1026" s="48">
        <v>44582</v>
      </c>
      <c r="B1026" s="49">
        <v>16500</v>
      </c>
      <c r="C1026">
        <f>VLOOKUP($A1026,Aluminium!$A:$D,2,FALSE)</f>
        <v>3079.5</v>
      </c>
      <c r="D1026">
        <f>VLOOKUP($A1026,Aluminium!$A:$D,4,FALSE)</f>
        <v>865950</v>
      </c>
      <c r="E1026">
        <f>VLOOKUP($A1026,Copper!$A:$D,2,FALSE)</f>
        <v>9970</v>
      </c>
      <c r="F1026">
        <f>VLOOKUP($A1026,Copper!$A:$D,4,FALSE)</f>
        <v>99775</v>
      </c>
      <c r="G1026">
        <f>VLOOKUP($A1026,Zinc!$A:$D,2,FALSE)</f>
        <v>3686</v>
      </c>
      <c r="H1026">
        <f>VLOOKUP($A1026,Zinc!$A:$D,4,FALSE)</f>
        <v>167650</v>
      </c>
      <c r="I1026">
        <f>VLOOKUP($A1026,'EUR-USD'!$A:$B,2,FALSE)</f>
        <v>1.1338999999999999</v>
      </c>
      <c r="J1026">
        <f>VLOOKUP($A1026,'USD-INR'!$A:$F,2,FALSE)</f>
        <v>74.47</v>
      </c>
      <c r="K1026">
        <f>VLOOKUP($A1026,'USD-INR'!$A:$F,6,FALSE)</f>
        <v>2029999.9999999998</v>
      </c>
      <c r="L1026">
        <f>VLOOKUP($A1026,Coal!$A:$D,4,FALSE)</f>
        <v>1.0876863166375721</v>
      </c>
      <c r="M1026">
        <f>VLOOKUP($A1026,'Crude Oil - WTI'!$A:$F,2,FALSE)</f>
        <v>85.14</v>
      </c>
      <c r="N1026">
        <f>VLOOKUP($A1026,'Crude Oil - WTI'!$A:$F,6,FALSE)</f>
        <v>509100</v>
      </c>
      <c r="O1026">
        <f>VLOOKUP($A1026,'Natural Gas'!$A:$F,2,FALSE)</f>
        <v>3.9990000000000001</v>
      </c>
      <c r="P1026">
        <f>VLOOKUP($A1026,'Natural Gas'!$A:$F,6,FALSE)</f>
        <v>70260</v>
      </c>
      <c r="Q1026">
        <f>VLOOKUP($A1026,'Crude Oil - Brent'!$A:$F,2,FALSE)</f>
        <v>87.89</v>
      </c>
      <c r="R1026">
        <f>VLOOKUP($A1026,'Crude Oil - Brent'!$A:$F,6,FALSE)</f>
        <v>288210</v>
      </c>
    </row>
    <row r="1027" spans="1:18" x14ac:dyDescent="0.3">
      <c r="A1027" s="48">
        <v>44585</v>
      </c>
      <c r="B1027" s="49">
        <v>16500</v>
      </c>
      <c r="C1027">
        <f>VLOOKUP($A1027,Aluminium!$A:$D,2,FALSE)</f>
        <v>3044.5</v>
      </c>
      <c r="D1027">
        <f>VLOOKUP($A1027,Aluminium!$A:$D,4,FALSE)</f>
        <v>859800</v>
      </c>
      <c r="E1027">
        <f>VLOOKUP($A1027,Copper!$A:$D,2,FALSE)</f>
        <v>9800</v>
      </c>
      <c r="F1027">
        <f>VLOOKUP($A1027,Copper!$A:$D,4,FALSE)</f>
        <v>97575</v>
      </c>
      <c r="G1027">
        <f>VLOOKUP($A1027,Zinc!$A:$D,2,FALSE)</f>
        <v>3642</v>
      </c>
      <c r="H1027">
        <f>VLOOKUP($A1027,Zinc!$A:$D,4,FALSE)</f>
        <v>162500</v>
      </c>
      <c r="I1027">
        <f>VLOOKUP($A1027,'EUR-USD'!$A:$B,2,FALSE)</f>
        <v>1.1297999999999999</v>
      </c>
      <c r="J1027">
        <f>VLOOKUP($A1027,'USD-INR'!$A:$F,2,FALSE)</f>
        <v>74.64</v>
      </c>
      <c r="K1027">
        <f>VLOOKUP($A1027,'USD-INR'!$A:$F,6,FALSE)</f>
        <v>2360000</v>
      </c>
      <c r="L1027">
        <f>VLOOKUP($A1027,Coal!$A:$D,4,FALSE)</f>
        <v>1.085209003215434</v>
      </c>
      <c r="M1027">
        <f>VLOOKUP($A1027,'Crude Oil - WTI'!$A:$F,2,FALSE)</f>
        <v>83.31</v>
      </c>
      <c r="N1027">
        <f>VLOOKUP($A1027,'Crude Oil - WTI'!$A:$F,6,FALSE)</f>
        <v>511700</v>
      </c>
      <c r="O1027">
        <f>VLOOKUP($A1027,'Natural Gas'!$A:$F,2,FALSE)</f>
        <v>4.0270000000000001</v>
      </c>
      <c r="P1027">
        <f>VLOOKUP($A1027,'Natural Gas'!$A:$F,6,FALSE)</f>
        <v>47100</v>
      </c>
      <c r="Q1027">
        <f>VLOOKUP($A1027,'Crude Oil - Brent'!$A:$F,2,FALSE)</f>
        <v>86.27</v>
      </c>
      <c r="R1027">
        <f>VLOOKUP($A1027,'Crude Oil - Brent'!$A:$F,6,FALSE)</f>
        <v>309890</v>
      </c>
    </row>
    <row r="1028" spans="1:18" x14ac:dyDescent="0.3">
      <c r="A1028" s="48">
        <v>44586</v>
      </c>
      <c r="B1028" s="49">
        <v>16500</v>
      </c>
      <c r="C1028">
        <f>VLOOKUP($A1028,Aluminium!$A:$D,2,FALSE)</f>
        <v>3064</v>
      </c>
      <c r="D1028">
        <f>VLOOKUP($A1028,Aluminium!$A:$D,4,FALSE)</f>
        <v>845625</v>
      </c>
      <c r="E1028">
        <f>VLOOKUP($A1028,Copper!$A:$D,2,FALSE)</f>
        <v>9744</v>
      </c>
      <c r="F1028">
        <f>VLOOKUP($A1028,Copper!$A:$D,4,FALSE)</f>
        <v>96675</v>
      </c>
      <c r="G1028">
        <f>VLOOKUP($A1028,Zinc!$A:$D,2,FALSE)</f>
        <v>3615</v>
      </c>
      <c r="H1028">
        <f>VLOOKUP($A1028,Zinc!$A:$D,4,FALSE)</f>
        <v>159925</v>
      </c>
      <c r="I1028">
        <f>VLOOKUP($A1028,'EUR-USD'!$A:$B,2,FALSE)</f>
        <v>1.1268</v>
      </c>
      <c r="J1028">
        <f>VLOOKUP($A1028,'USD-INR'!$A:$F,2,FALSE)</f>
        <v>74.81</v>
      </c>
      <c r="K1028">
        <f>VLOOKUP($A1028,'USD-INR'!$A:$F,6,FALSE)</f>
        <v>2320000</v>
      </c>
      <c r="L1028">
        <f>VLOOKUP($A1028,Coal!$A:$D,4,FALSE)</f>
        <v>1.1094773426012565</v>
      </c>
      <c r="M1028">
        <f>VLOOKUP($A1028,'Crude Oil - WTI'!$A:$F,2,FALSE)</f>
        <v>85.6</v>
      </c>
      <c r="N1028">
        <f>VLOOKUP($A1028,'Crude Oil - WTI'!$A:$F,6,FALSE)</f>
        <v>507220</v>
      </c>
      <c r="O1028">
        <f>VLOOKUP($A1028,'Natural Gas'!$A:$F,2,FALSE)</f>
        <v>4.0529999999999999</v>
      </c>
      <c r="P1028">
        <f>VLOOKUP($A1028,'Natural Gas'!$A:$F,6,FALSE)</f>
        <v>23440</v>
      </c>
      <c r="Q1028">
        <f>VLOOKUP($A1028,'Crude Oil - Brent'!$A:$F,2,FALSE)</f>
        <v>88.2</v>
      </c>
      <c r="R1028">
        <f>VLOOKUP($A1028,'Crude Oil - Brent'!$A:$F,6,FALSE)</f>
        <v>256209.99999999997</v>
      </c>
    </row>
    <row r="1029" spans="1:18" x14ac:dyDescent="0.3">
      <c r="A1029" s="48">
        <v>44587</v>
      </c>
      <c r="B1029" s="49">
        <v>16250</v>
      </c>
      <c r="C1029">
        <f>VLOOKUP($A1029,Aluminium!$A:$D,2,FALSE)</f>
        <v>3093</v>
      </c>
      <c r="D1029">
        <f>VLOOKUP($A1029,Aluminium!$A:$D,4,FALSE)</f>
        <v>835000</v>
      </c>
      <c r="E1029">
        <f>VLOOKUP($A1029,Copper!$A:$D,2,FALSE)</f>
        <v>9965</v>
      </c>
      <c r="F1029">
        <f>VLOOKUP($A1029,Copper!$A:$D,4,FALSE)</f>
        <v>93250</v>
      </c>
      <c r="G1029">
        <f>VLOOKUP($A1029,Zinc!$A:$D,2,FALSE)</f>
        <v>3645</v>
      </c>
      <c r="H1029">
        <f>VLOOKUP($A1029,Zinc!$A:$D,4,FALSE)</f>
        <v>157550</v>
      </c>
      <c r="I1029">
        <f>VLOOKUP($A1029,'EUR-USD'!$A:$B,2,FALSE)</f>
        <v>1.1275999999999999</v>
      </c>
      <c r="J1029">
        <f>AVERAGE(J1028,J1030)</f>
        <v>74.990000000000009</v>
      </c>
      <c r="K1029">
        <f>AVERAGE(K1028,K1030)</f>
        <v>1795000</v>
      </c>
      <c r="L1029">
        <f>VLOOKUP($A1029,Coal!$A:$D,4,FALSE)</f>
        <v>1.0797287510698532</v>
      </c>
      <c r="M1029">
        <f>VLOOKUP($A1029,'Crude Oil - WTI'!$A:$F,2,FALSE)</f>
        <v>87.35</v>
      </c>
      <c r="N1029">
        <f>VLOOKUP($A1029,'Crude Oil - WTI'!$A:$F,6,FALSE)</f>
        <v>459640</v>
      </c>
      <c r="O1029">
        <f>VLOOKUP($A1029,'Natural Gas'!$A:$F,2,FALSE)</f>
        <v>4.2770000000000001</v>
      </c>
      <c r="P1029">
        <f>VLOOKUP($A1029,'Natural Gas'!$A:$F,6,FALSE)</f>
        <v>44320</v>
      </c>
      <c r="Q1029">
        <f>VLOOKUP($A1029,'Crude Oil - Brent'!$A:$F,2,FALSE)</f>
        <v>89.96</v>
      </c>
      <c r="R1029">
        <f>VLOOKUP($A1029,'Crude Oil - Brent'!$A:$F,6,FALSE)</f>
        <v>260110</v>
      </c>
    </row>
    <row r="1030" spans="1:18" x14ac:dyDescent="0.3">
      <c r="A1030" s="48">
        <v>44588</v>
      </c>
      <c r="B1030" s="49">
        <v>16250</v>
      </c>
      <c r="C1030">
        <f>VLOOKUP($A1030,Aluminium!$A:$D,2,FALSE)</f>
        <v>3107</v>
      </c>
      <c r="D1030">
        <f>VLOOKUP($A1030,Aluminium!$A:$D,4,FALSE)</f>
        <v>823525</v>
      </c>
      <c r="E1030">
        <f>VLOOKUP($A1030,Copper!$A:$D,2,FALSE)</f>
        <v>9872</v>
      </c>
      <c r="F1030">
        <f>VLOOKUP($A1030,Copper!$A:$D,4,FALSE)</f>
        <v>91350</v>
      </c>
      <c r="G1030">
        <f>VLOOKUP($A1030,Zinc!$A:$D,2,FALSE)</f>
        <v>3649</v>
      </c>
      <c r="H1030">
        <f>VLOOKUP($A1030,Zinc!$A:$D,4,FALSE)</f>
        <v>156525</v>
      </c>
      <c r="I1030">
        <f>VLOOKUP($A1030,'EUR-USD'!$A:$B,2,FALSE)</f>
        <v>1.1156999999999999</v>
      </c>
      <c r="J1030">
        <f>VLOOKUP($A1030,'USD-INR'!$A:$F,2,FALSE)</f>
        <v>75.17</v>
      </c>
      <c r="K1030">
        <f>VLOOKUP($A1030,'USD-INR'!$A:$F,6,FALSE)</f>
        <v>1270000</v>
      </c>
      <c r="L1030">
        <f>VLOOKUP($A1030,Coal!$A:$D,4,FALSE)</f>
        <v>1.1061593720899296</v>
      </c>
      <c r="M1030">
        <f>VLOOKUP($A1030,'Crude Oil - WTI'!$A:$F,2,FALSE)</f>
        <v>86.61</v>
      </c>
      <c r="N1030">
        <f>VLOOKUP($A1030,'Crude Oil - WTI'!$A:$F,6,FALSE)</f>
        <v>427800</v>
      </c>
      <c r="O1030">
        <f>VLOOKUP($A1030,'Natural Gas'!$A:$F,2,FALSE)</f>
        <v>4.2830000000000004</v>
      </c>
      <c r="P1030">
        <f>VLOOKUP($A1030,'Natural Gas'!$A:$F,6,FALSE)</f>
        <v>7180</v>
      </c>
      <c r="Q1030">
        <f>VLOOKUP($A1030,'Crude Oil - Brent'!$A:$F,2,FALSE)</f>
        <v>89.34</v>
      </c>
      <c r="R1030">
        <f>VLOOKUP($A1030,'Crude Oil - Brent'!$A:$F,6,FALSE)</f>
        <v>131700</v>
      </c>
    </row>
    <row r="1031" spans="1:18" x14ac:dyDescent="0.3">
      <c r="A1031" s="48">
        <v>44589</v>
      </c>
      <c r="B1031" s="49">
        <v>16250</v>
      </c>
      <c r="C1031">
        <f>VLOOKUP($A1031,Aluminium!$A:$D,2,FALSE)</f>
        <v>3110</v>
      </c>
      <c r="D1031">
        <f>VLOOKUP($A1031,Aluminium!$A:$D,4,FALSE)</f>
        <v>811050</v>
      </c>
      <c r="E1031">
        <f>VLOOKUP($A1031,Copper!$A:$D,2,FALSE)</f>
        <v>9678</v>
      </c>
      <c r="F1031">
        <f>VLOOKUP($A1031,Copper!$A:$D,4,FALSE)</f>
        <v>90125</v>
      </c>
      <c r="G1031">
        <f>VLOOKUP($A1031,Zinc!$A:$D,2,FALSE)</f>
        <v>3644</v>
      </c>
      <c r="H1031">
        <f>VLOOKUP($A1031,Zinc!$A:$D,4,FALSE)</f>
        <v>155400</v>
      </c>
      <c r="I1031">
        <f>VLOOKUP($A1031,'EUR-USD'!$A:$B,2,FALSE)</f>
        <v>1.1126</v>
      </c>
      <c r="J1031">
        <f>VLOOKUP($A1031,'USD-INR'!$A:$F,2,FALSE)</f>
        <v>75.319999999999993</v>
      </c>
      <c r="K1031">
        <f>VLOOKUP($A1031,'USD-INR'!$A:$F,6,FALSE)</f>
        <v>2880000</v>
      </c>
      <c r="L1031">
        <f>VLOOKUP($A1031,Coal!$A:$D,4,FALSE)</f>
        <v>1.1305098247477432</v>
      </c>
      <c r="M1031">
        <f>VLOOKUP($A1031,'Crude Oil - WTI'!$A:$F,2,FALSE)</f>
        <v>86.82</v>
      </c>
      <c r="N1031">
        <f>VLOOKUP($A1031,'Crude Oil - WTI'!$A:$F,6,FALSE)</f>
        <v>436170</v>
      </c>
      <c r="O1031">
        <f>VLOOKUP($A1031,'Natural Gas'!$A:$F,2,FALSE)</f>
        <v>4.6390000000000002</v>
      </c>
      <c r="P1031">
        <f>VLOOKUP($A1031,'Natural Gas'!$A:$F,6,FALSE)</f>
        <v>263420</v>
      </c>
      <c r="Q1031">
        <f>VLOOKUP($A1031,'Crude Oil - Brent'!$A:$F,2,FALSE)</f>
        <v>90.03</v>
      </c>
      <c r="R1031">
        <f>VLOOKUP($A1031,'Crude Oil - Brent'!$A:$F,6,FALSE)</f>
        <v>102010</v>
      </c>
    </row>
    <row r="1032" spans="1:18" x14ac:dyDescent="0.3">
      <c r="A1032" s="48">
        <v>44592</v>
      </c>
      <c r="B1032" s="49">
        <v>16250</v>
      </c>
      <c r="C1032">
        <f>VLOOKUP($A1032,Aluminium!$A:$D,2,FALSE)</f>
        <v>3076</v>
      </c>
      <c r="D1032">
        <f>VLOOKUP($A1032,Aluminium!$A:$D,4,FALSE)</f>
        <v>799475</v>
      </c>
      <c r="E1032">
        <f>VLOOKUP($A1032,Copper!$A:$D,2,FALSE)</f>
        <v>9620</v>
      </c>
      <c r="F1032">
        <f>VLOOKUP($A1032,Copper!$A:$D,4,FALSE)</f>
        <v>87650</v>
      </c>
      <c r="G1032">
        <f>VLOOKUP($A1032,Zinc!$A:$D,2,FALSE)</f>
        <v>3675</v>
      </c>
      <c r="H1032">
        <f>VLOOKUP($A1032,Zinc!$A:$D,4,FALSE)</f>
        <v>155075</v>
      </c>
      <c r="I1032">
        <f>VLOOKUP($A1032,'EUR-USD'!$A:$B,2,FALSE)</f>
        <v>1.1156999999999999</v>
      </c>
      <c r="J1032">
        <f>VLOOKUP($A1032,'USD-INR'!$A:$F,2,FALSE)</f>
        <v>74.91</v>
      </c>
      <c r="K1032">
        <f>VLOOKUP($A1032,'USD-INR'!$A:$F,6,FALSE)</f>
        <v>3440000</v>
      </c>
      <c r="L1032">
        <f>VLOOKUP($A1032,Coal!$A:$D,4,FALSE)</f>
        <v>1.1373648378053665</v>
      </c>
      <c r="M1032">
        <f>VLOOKUP($A1032,'Crude Oil - WTI'!$A:$F,2,FALSE)</f>
        <v>88.15</v>
      </c>
      <c r="N1032">
        <f>VLOOKUP($A1032,'Crude Oil - WTI'!$A:$F,6,FALSE)</f>
        <v>359080</v>
      </c>
      <c r="O1032">
        <f>VLOOKUP($A1032,'Natural Gas'!$A:$F,2,FALSE)</f>
        <v>4.8739999999999997</v>
      </c>
      <c r="P1032">
        <f>VLOOKUP($A1032,'Natural Gas'!$A:$F,6,FALSE)</f>
        <v>156750</v>
      </c>
      <c r="Q1032">
        <f>VLOOKUP($A1032,'Crude Oil - Brent'!$A:$F,2,FALSE)</f>
        <v>91.21</v>
      </c>
      <c r="R1032">
        <f>VLOOKUP($A1032,'Crude Oil - Brent'!$A:$F,6,FALSE)</f>
        <v>11010</v>
      </c>
    </row>
    <row r="1033" spans="1:18" x14ac:dyDescent="0.3">
      <c r="A1033" s="48">
        <v>44593</v>
      </c>
      <c r="B1033" s="49">
        <v>16250</v>
      </c>
      <c r="C1033">
        <f>VLOOKUP($A1033,Aluminium!$A:$D,2,FALSE)</f>
        <v>3072</v>
      </c>
      <c r="D1033">
        <f>VLOOKUP($A1033,Aluminium!$A:$D,4,FALSE)</f>
        <v>788425</v>
      </c>
      <c r="E1033">
        <f>VLOOKUP($A1033,Copper!$A:$D,2,FALSE)</f>
        <v>9701</v>
      </c>
      <c r="F1033">
        <f>VLOOKUP($A1033,Copper!$A:$D,4,FALSE)</f>
        <v>86500</v>
      </c>
      <c r="G1033">
        <f>VLOOKUP($A1033,Zinc!$A:$D,2,FALSE)</f>
        <v>3635</v>
      </c>
      <c r="H1033">
        <f>VLOOKUP($A1033,Zinc!$A:$D,4,FALSE)</f>
        <v>154850</v>
      </c>
      <c r="I1033">
        <f>VLOOKUP($A1033,'EUR-USD'!$A:$B,2,FALSE)</f>
        <v>1.1262000000000001</v>
      </c>
      <c r="J1033">
        <f>VLOOKUP($A1033,'USD-INR'!$A:$F,2,FALSE)</f>
        <v>75.03</v>
      </c>
      <c r="K1033">
        <f>VLOOKUP($A1033,'USD-INR'!$A:$F,6,FALSE)</f>
        <v>3330000</v>
      </c>
      <c r="L1033">
        <f ca="1">AVERAGE(L1032,L1034)</f>
        <v>0.7555094950929655</v>
      </c>
      <c r="M1033">
        <f>VLOOKUP($A1033,'Crude Oil - WTI'!$A:$F,2,FALSE)</f>
        <v>88.2</v>
      </c>
      <c r="N1033">
        <f>VLOOKUP($A1033,'Crude Oil - WTI'!$A:$F,6,FALSE)</f>
        <v>376840</v>
      </c>
      <c r="O1033">
        <f>VLOOKUP($A1033,'Natural Gas'!$A:$F,2,FALSE)</f>
        <v>4.7510000000000003</v>
      </c>
      <c r="P1033">
        <f>VLOOKUP($A1033,'Natural Gas'!$A:$F,6,FALSE)</f>
        <v>140790</v>
      </c>
      <c r="Q1033">
        <f>VLOOKUP($A1033,'Crude Oil - Brent'!$A:$F,2,FALSE)</f>
        <v>89.16</v>
      </c>
      <c r="R1033">
        <f>VLOOKUP($A1033,'Crude Oil - Brent'!$A:$F,6,FALSE)</f>
        <v>271770</v>
      </c>
    </row>
    <row r="1034" spans="1:18" x14ac:dyDescent="0.3">
      <c r="A1034" s="48">
        <v>44594</v>
      </c>
      <c r="B1034" s="49">
        <v>16250</v>
      </c>
      <c r="C1034">
        <f>VLOOKUP($A1034,Aluminium!$A:$D,2,FALSE)</f>
        <v>3043</v>
      </c>
      <c r="D1034">
        <f>VLOOKUP($A1034,Aluminium!$A:$D,4,FALSE)</f>
        <v>782225</v>
      </c>
      <c r="E1034">
        <f>VLOOKUP($A1034,Copper!$A:$D,2,FALSE)</f>
        <v>9880</v>
      </c>
      <c r="F1034">
        <f>VLOOKUP($A1034,Copper!$A:$D,4,FALSE)</f>
        <v>84875</v>
      </c>
      <c r="G1034">
        <f>VLOOKUP($A1034,Zinc!$A:$D,2,FALSE)</f>
        <v>3650</v>
      </c>
      <c r="H1034">
        <f>VLOOKUP($A1034,Zinc!$A:$D,4,FALSE)</f>
        <v>154650</v>
      </c>
      <c r="I1034">
        <f>VLOOKUP($A1034,'EUR-USD'!$A:$B,2,FALSE)</f>
        <v>1.1325000000000001</v>
      </c>
      <c r="J1034">
        <f>VLOOKUP($A1034,'USD-INR'!$A:$F,2,FALSE)</f>
        <v>74.97</v>
      </c>
      <c r="K1034">
        <f>VLOOKUP($A1034,'USD-INR'!$A:$F,6,FALSE)</f>
        <v>2970000</v>
      </c>
      <c r="L1034">
        <f ca="1">AVERAGE(L1033,L1035)</f>
        <v>0.7555094950929655</v>
      </c>
      <c r="M1034">
        <f>VLOOKUP($A1034,'Crude Oil - WTI'!$A:$F,2,FALSE)</f>
        <v>88.26</v>
      </c>
      <c r="N1034">
        <f>VLOOKUP($A1034,'Crude Oil - WTI'!$A:$F,6,FALSE)</f>
        <v>456860</v>
      </c>
      <c r="O1034">
        <f>VLOOKUP($A1034,'Natural Gas'!$A:$F,2,FALSE)</f>
        <v>5.5010000000000003</v>
      </c>
      <c r="P1034">
        <f>VLOOKUP($A1034,'Natural Gas'!$A:$F,6,FALSE)</f>
        <v>305900</v>
      </c>
      <c r="Q1034">
        <f>VLOOKUP($A1034,'Crude Oil - Brent'!$A:$F,2,FALSE)</f>
        <v>89.47</v>
      </c>
      <c r="R1034">
        <f>VLOOKUP($A1034,'Crude Oil - Brent'!$A:$F,6,FALSE)</f>
        <v>319430</v>
      </c>
    </row>
    <row r="1035" spans="1:18" x14ac:dyDescent="0.3">
      <c r="A1035" s="48">
        <v>44595</v>
      </c>
      <c r="B1035" s="49">
        <v>16250</v>
      </c>
      <c r="C1035">
        <f>VLOOKUP($A1035,Aluminium!$A:$D,2,FALSE)</f>
        <v>3058.5</v>
      </c>
      <c r="D1035">
        <f>VLOOKUP($A1035,Aluminium!$A:$D,4,FALSE)</f>
        <v>781900</v>
      </c>
      <c r="E1035">
        <f>VLOOKUP($A1035,Copper!$A:$D,2,FALSE)</f>
        <v>9785</v>
      </c>
      <c r="F1035">
        <f>VLOOKUP($A1035,Copper!$A:$D,4,FALSE)</f>
        <v>82400</v>
      </c>
      <c r="G1035">
        <f>VLOOKUP($A1035,Zinc!$A:$D,2,FALSE)</f>
        <v>3618</v>
      </c>
      <c r="H1035">
        <f>VLOOKUP($A1035,Zinc!$A:$D,4,FALSE)</f>
        <v>154200</v>
      </c>
      <c r="I1035">
        <f>VLOOKUP($A1035,'EUR-USD'!$A:$B,2,FALSE)</f>
        <v>1.1292</v>
      </c>
      <c r="J1035">
        <f>VLOOKUP($A1035,'USD-INR'!$A:$F,2,FALSE)</f>
        <v>75.069999999999993</v>
      </c>
      <c r="K1035">
        <f>VLOOKUP($A1035,'USD-INR'!$A:$F,6,FALSE)</f>
        <v>2640000</v>
      </c>
      <c r="L1035">
        <f>VLOOKUP($A1035,Coal!$A:$D,4,FALSE)</f>
        <v>1.1382709471160253</v>
      </c>
      <c r="M1035">
        <f>VLOOKUP($A1035,'Crude Oil - WTI'!$A:$F,2,FALSE)</f>
        <v>90.27</v>
      </c>
      <c r="N1035">
        <f>VLOOKUP($A1035,'Crude Oil - WTI'!$A:$F,6,FALSE)</f>
        <v>465770</v>
      </c>
      <c r="O1035">
        <f>VLOOKUP($A1035,'Natural Gas'!$A:$F,2,FALSE)</f>
        <v>4.8879999999999999</v>
      </c>
      <c r="P1035">
        <f>VLOOKUP($A1035,'Natural Gas'!$A:$F,6,FALSE)</f>
        <v>205840</v>
      </c>
      <c r="Q1035">
        <f>VLOOKUP($A1035,'Crude Oil - Brent'!$A:$F,2,FALSE)</f>
        <v>91.11</v>
      </c>
      <c r="R1035">
        <f>VLOOKUP($A1035,'Crude Oil - Brent'!$A:$F,6,FALSE)</f>
        <v>301790</v>
      </c>
    </row>
    <row r="1036" spans="1:18" x14ac:dyDescent="0.3">
      <c r="A1036" s="48">
        <v>44596</v>
      </c>
      <c r="B1036" s="49">
        <v>16000</v>
      </c>
      <c r="C1036">
        <f>VLOOKUP($A1036,Aluminium!$A:$D,2,FALSE)</f>
        <v>3087</v>
      </c>
      <c r="D1036">
        <f>VLOOKUP($A1036,Aluminium!$A:$D,4,FALSE)</f>
        <v>775475</v>
      </c>
      <c r="E1036">
        <f>VLOOKUP($A1036,Copper!$A:$D,2,FALSE)</f>
        <v>9875</v>
      </c>
      <c r="F1036">
        <f>VLOOKUP($A1036,Copper!$A:$D,4,FALSE)</f>
        <v>82225</v>
      </c>
      <c r="G1036">
        <f>VLOOKUP($A1036,Zinc!$A:$D,2,FALSE)</f>
        <v>3635</v>
      </c>
      <c r="H1036">
        <f>VLOOKUP($A1036,Zinc!$A:$D,4,FALSE)</f>
        <v>154950</v>
      </c>
      <c r="I1036">
        <f>VLOOKUP($A1036,'EUR-USD'!$A:$B,2,FALSE)</f>
        <v>1.1465000000000001</v>
      </c>
      <c r="J1036">
        <f>VLOOKUP($A1036,'USD-INR'!$A:$F,2,FALSE)</f>
        <v>74.86</v>
      </c>
      <c r="K1036">
        <f>VLOOKUP($A1036,'USD-INR'!$A:$F,6,FALSE)</f>
        <v>2270000</v>
      </c>
      <c r="L1036">
        <f>VLOOKUP($A1036,Coal!$A:$D,4,FALSE)</f>
        <v>1.1528185947101255</v>
      </c>
      <c r="M1036">
        <f>VLOOKUP($A1036,'Crude Oil - WTI'!$A:$F,2,FALSE)</f>
        <v>92.31</v>
      </c>
      <c r="N1036">
        <f>VLOOKUP($A1036,'Crude Oil - WTI'!$A:$F,6,FALSE)</f>
        <v>410930</v>
      </c>
      <c r="O1036">
        <f>VLOOKUP($A1036,'Natural Gas'!$A:$F,2,FALSE)</f>
        <v>4.5720000000000001</v>
      </c>
      <c r="P1036">
        <f>VLOOKUP($A1036,'Natural Gas'!$A:$F,6,FALSE)</f>
        <v>152120</v>
      </c>
      <c r="Q1036">
        <f>VLOOKUP($A1036,'Crude Oil - Brent'!$A:$F,2,FALSE)</f>
        <v>93.27</v>
      </c>
      <c r="R1036">
        <f>VLOOKUP($A1036,'Crude Oil - Brent'!$A:$F,6,FALSE)</f>
        <v>322130</v>
      </c>
    </row>
    <row r="1037" spans="1:18" x14ac:dyDescent="0.3">
      <c r="A1037" s="48">
        <v>44599</v>
      </c>
      <c r="B1037" s="49">
        <v>16000</v>
      </c>
      <c r="C1037">
        <f>VLOOKUP($A1037,Aluminium!$A:$D,2,FALSE)</f>
        <v>3148</v>
      </c>
      <c r="D1037">
        <f>VLOOKUP($A1037,Aluminium!$A:$D,4,FALSE)</f>
        <v>768250</v>
      </c>
      <c r="E1037">
        <f>VLOOKUP($A1037,Copper!$A:$D,2,FALSE)</f>
        <v>9850</v>
      </c>
      <c r="F1037">
        <f>VLOOKUP($A1037,Copper!$A:$D,4,FALSE)</f>
        <v>80025</v>
      </c>
      <c r="G1037">
        <f>VLOOKUP($A1037,Zinc!$A:$D,2,FALSE)</f>
        <v>3623</v>
      </c>
      <c r="H1037">
        <f>VLOOKUP($A1037,Zinc!$A:$D,4,FALSE)</f>
        <v>154325</v>
      </c>
      <c r="I1037">
        <f>VLOOKUP($A1037,'EUR-USD'!$A:$B,2,FALSE)</f>
        <v>1.1456</v>
      </c>
      <c r="J1037">
        <f>AVERAGE(J1036,J1038)</f>
        <v>74.865000000000009</v>
      </c>
      <c r="K1037">
        <f>AVERAGE(K1036,K1038)</f>
        <v>2245000</v>
      </c>
      <c r="L1037">
        <f>VLOOKUP($A1037,Coal!$A:$D,4,FALSE)</f>
        <v>1.1391076115485563</v>
      </c>
      <c r="M1037">
        <f>VLOOKUP($A1037,'Crude Oil - WTI'!$A:$F,2,FALSE)</f>
        <v>91.32</v>
      </c>
      <c r="N1037">
        <f>VLOOKUP($A1037,'Crude Oil - WTI'!$A:$F,6,FALSE)</f>
        <v>497750</v>
      </c>
      <c r="O1037">
        <f>VLOOKUP($A1037,'Natural Gas'!$A:$F,2,FALSE)</f>
        <v>4.2320000000000002</v>
      </c>
      <c r="P1037">
        <f>VLOOKUP($A1037,'Natural Gas'!$A:$F,6,FALSE)</f>
        <v>192860</v>
      </c>
      <c r="Q1037">
        <f>VLOOKUP($A1037,'Crude Oil - Brent'!$A:$F,2,FALSE)</f>
        <v>92.69</v>
      </c>
      <c r="R1037">
        <f>VLOOKUP($A1037,'Crude Oil - Brent'!$A:$F,6,FALSE)</f>
        <v>317290</v>
      </c>
    </row>
    <row r="1038" spans="1:18" x14ac:dyDescent="0.3">
      <c r="A1038" s="48">
        <v>44600</v>
      </c>
      <c r="B1038" s="49">
        <v>16000</v>
      </c>
      <c r="C1038">
        <f>VLOOKUP($A1038,Aluminium!$A:$D,2,FALSE)</f>
        <v>3245</v>
      </c>
      <c r="D1038">
        <f>VLOOKUP($A1038,Aluminium!$A:$D,4,FALSE)</f>
        <v>767700</v>
      </c>
      <c r="E1038">
        <f>VLOOKUP($A1038,Copper!$A:$D,2,FALSE)</f>
        <v>9760</v>
      </c>
      <c r="F1038">
        <f>VLOOKUP($A1038,Copper!$A:$D,4,FALSE)</f>
        <v>79925</v>
      </c>
      <c r="G1038">
        <f>VLOOKUP($A1038,Zinc!$A:$D,2,FALSE)</f>
        <v>3653</v>
      </c>
      <c r="H1038">
        <f>VLOOKUP($A1038,Zinc!$A:$D,4,FALSE)</f>
        <v>153875</v>
      </c>
      <c r="I1038">
        <f>VLOOKUP($A1038,'EUR-USD'!$A:$B,2,FALSE)</f>
        <v>1.1417999999999999</v>
      </c>
      <c r="J1038">
        <f>VLOOKUP($A1038,'USD-INR'!$A:$F,2,FALSE)</f>
        <v>74.87</v>
      </c>
      <c r="K1038">
        <f>VLOOKUP($A1038,'USD-INR'!$A:$F,6,FALSE)</f>
        <v>2220000</v>
      </c>
      <c r="L1038">
        <f>VLOOKUP($A1038,Coal!$A:$D,4,FALSE)</f>
        <v>1.1994123146787765</v>
      </c>
      <c r="M1038">
        <f>VLOOKUP($A1038,'Crude Oil - WTI'!$A:$F,2,FALSE)</f>
        <v>89.36</v>
      </c>
      <c r="N1038">
        <f>VLOOKUP($A1038,'Crude Oil - WTI'!$A:$F,6,FALSE)</f>
        <v>467390</v>
      </c>
      <c r="O1038">
        <f>VLOOKUP($A1038,'Natural Gas'!$A:$F,2,FALSE)</f>
        <v>4.2480000000000002</v>
      </c>
      <c r="P1038">
        <f>VLOOKUP($A1038,'Natural Gas'!$A:$F,6,FALSE)</f>
        <v>154440</v>
      </c>
      <c r="Q1038">
        <f>VLOOKUP($A1038,'Crude Oil - Brent'!$A:$F,2,FALSE)</f>
        <v>90.78</v>
      </c>
      <c r="R1038">
        <f>VLOOKUP($A1038,'Crude Oil - Brent'!$A:$F,6,FALSE)</f>
        <v>368550</v>
      </c>
    </row>
    <row r="1039" spans="1:18" x14ac:dyDescent="0.3">
      <c r="A1039" s="48">
        <v>44601</v>
      </c>
      <c r="B1039" s="49">
        <v>16000</v>
      </c>
      <c r="C1039">
        <f>VLOOKUP($A1039,Aluminium!$A:$D,2,FALSE)</f>
        <v>3248</v>
      </c>
      <c r="D1039">
        <f>VLOOKUP($A1039,Aluminium!$A:$D,4,FALSE)</f>
        <v>761950</v>
      </c>
      <c r="E1039">
        <f>VLOOKUP($A1039,Copper!$A:$D,2,FALSE)</f>
        <v>9881</v>
      </c>
      <c r="F1039">
        <f>VLOOKUP($A1039,Copper!$A:$D,4,FALSE)</f>
        <v>77325</v>
      </c>
      <c r="G1039">
        <f>VLOOKUP($A1039,Zinc!$A:$D,2,FALSE)</f>
        <v>3633.5</v>
      </c>
      <c r="H1039">
        <f>VLOOKUP($A1039,Zinc!$A:$D,4,FALSE)</f>
        <v>152700</v>
      </c>
      <c r="I1039">
        <f>VLOOKUP($A1039,'EUR-USD'!$A:$B,2,FALSE)</f>
        <v>1.1437999999999999</v>
      </c>
      <c r="J1039">
        <f>VLOOKUP($A1039,'USD-INR'!$A:$F,2,FALSE)</f>
        <v>74.94</v>
      </c>
      <c r="K1039">
        <f>VLOOKUP($A1039,'USD-INR'!$A:$F,6,FALSE)</f>
        <v>2009999.9999999998</v>
      </c>
      <c r="L1039">
        <f>VLOOKUP($A1039,Coal!$A:$D,4,FALSE)</f>
        <v>1.210968775020016</v>
      </c>
      <c r="M1039">
        <f>VLOOKUP($A1039,'Crude Oil - WTI'!$A:$F,2,FALSE)</f>
        <v>89.66</v>
      </c>
      <c r="N1039">
        <f>VLOOKUP($A1039,'Crude Oil - WTI'!$A:$F,6,FALSE)</f>
        <v>445620</v>
      </c>
      <c r="O1039">
        <f>VLOOKUP($A1039,'Natural Gas'!$A:$F,2,FALSE)</f>
        <v>4.0090000000000003</v>
      </c>
      <c r="P1039">
        <f>VLOOKUP($A1039,'Natural Gas'!$A:$F,6,FALSE)</f>
        <v>154600</v>
      </c>
      <c r="Q1039">
        <f>VLOOKUP($A1039,'Crude Oil - Brent'!$A:$F,2,FALSE)</f>
        <v>91.55</v>
      </c>
      <c r="R1039">
        <f>VLOOKUP($A1039,'Crude Oil - Brent'!$A:$F,6,FALSE)</f>
        <v>294000</v>
      </c>
    </row>
    <row r="1040" spans="1:18" x14ac:dyDescent="0.3">
      <c r="A1040" s="48">
        <v>44602</v>
      </c>
      <c r="B1040" s="49">
        <v>16000</v>
      </c>
      <c r="C1040">
        <f>VLOOKUP($A1040,Aluminium!$A:$D,2,FALSE)</f>
        <v>3313</v>
      </c>
      <c r="D1040">
        <f>VLOOKUP($A1040,Aluminium!$A:$D,4,FALSE)</f>
        <v>880975</v>
      </c>
      <c r="E1040">
        <f>VLOOKUP($A1040,Copper!$A:$D,2,FALSE)</f>
        <v>10220.5</v>
      </c>
      <c r="F1040">
        <f>VLOOKUP($A1040,Copper!$A:$D,4,FALSE)</f>
        <v>76325</v>
      </c>
      <c r="G1040">
        <f>VLOOKUP($A1040,Zinc!$A:$D,2,FALSE)</f>
        <v>3738</v>
      </c>
      <c r="H1040">
        <f>VLOOKUP($A1040,Zinc!$A:$D,4,FALSE)</f>
        <v>152200</v>
      </c>
      <c r="I1040">
        <f>VLOOKUP($A1040,'EUR-USD'!$A:$B,2,FALSE)</f>
        <v>1.1435999999999999</v>
      </c>
      <c r="J1040">
        <f>VLOOKUP($A1040,'USD-INR'!$A:$F,2,FALSE)</f>
        <v>75.06</v>
      </c>
      <c r="K1040">
        <f>VLOOKUP($A1040,'USD-INR'!$A:$F,6,FALSE)</f>
        <v>2470000</v>
      </c>
      <c r="L1040">
        <f>VLOOKUP($A1040,Coal!$A:$D,4,FALSE)</f>
        <v>1.2370103916866506</v>
      </c>
      <c r="M1040">
        <f>VLOOKUP($A1040,'Crude Oil - WTI'!$A:$F,2,FALSE)</f>
        <v>89.88</v>
      </c>
      <c r="N1040">
        <f>VLOOKUP($A1040,'Crude Oil - WTI'!$A:$F,6,FALSE)</f>
        <v>492090</v>
      </c>
      <c r="O1040">
        <f>VLOOKUP($A1040,'Natural Gas'!$A:$F,2,FALSE)</f>
        <v>3.9590000000000001</v>
      </c>
      <c r="P1040">
        <f>VLOOKUP($A1040,'Natural Gas'!$A:$F,6,FALSE)</f>
        <v>141740</v>
      </c>
      <c r="Q1040">
        <f>VLOOKUP($A1040,'Crude Oil - Brent'!$A:$F,2,FALSE)</f>
        <v>91.41</v>
      </c>
      <c r="R1040">
        <f>VLOOKUP($A1040,'Crude Oil - Brent'!$A:$F,6,FALSE)</f>
        <v>369010</v>
      </c>
    </row>
    <row r="1041" spans="1:18" x14ac:dyDescent="0.3">
      <c r="A1041" s="48">
        <v>44603</v>
      </c>
      <c r="B1041" s="49">
        <v>16000</v>
      </c>
      <c r="C1041">
        <f>VLOOKUP($A1041,Aluminium!$A:$D,2,FALSE)</f>
        <v>3200</v>
      </c>
      <c r="D1041">
        <f>VLOOKUP($A1041,Aluminium!$A:$D,4,FALSE)</f>
        <v>875250</v>
      </c>
      <c r="E1041">
        <f>VLOOKUP($A1041,Copper!$A:$D,2,FALSE)</f>
        <v>10040</v>
      </c>
      <c r="F1041">
        <f>VLOOKUP($A1041,Copper!$A:$D,4,FALSE)</f>
        <v>74100</v>
      </c>
      <c r="G1041">
        <f>VLOOKUP($A1041,Zinc!$A:$D,2,FALSE)</f>
        <v>3673</v>
      </c>
      <c r="H1041">
        <f>VLOOKUP($A1041,Zinc!$A:$D,4,FALSE)</f>
        <v>151900</v>
      </c>
      <c r="I1041">
        <f>VLOOKUP($A1041,'EUR-USD'!$A:$B,2,FALSE)</f>
        <v>1.1407</v>
      </c>
      <c r="J1041">
        <f>VLOOKUP($A1041,'USD-INR'!$A:$F,2,FALSE)</f>
        <v>75.41</v>
      </c>
      <c r="K1041">
        <f>VLOOKUP($A1041,'USD-INR'!$A:$F,6,FALSE)</f>
        <v>3770000</v>
      </c>
      <c r="L1041">
        <f>VLOOKUP($A1041,Coal!$A:$D,4,FALSE)</f>
        <v>1.2597798700437608</v>
      </c>
      <c r="M1041">
        <f>VLOOKUP($A1041,'Crude Oil - WTI'!$A:$F,2,FALSE)</f>
        <v>93.1</v>
      </c>
      <c r="N1041">
        <f>VLOOKUP($A1041,'Crude Oil - WTI'!$A:$F,6,FALSE)</f>
        <v>554420</v>
      </c>
      <c r="O1041">
        <f>VLOOKUP($A1041,'Natural Gas'!$A:$F,2,FALSE)</f>
        <v>3.9409999999999998</v>
      </c>
      <c r="P1041">
        <f>VLOOKUP($A1041,'Natural Gas'!$A:$F,6,FALSE)</f>
        <v>177370</v>
      </c>
      <c r="Q1041">
        <f>VLOOKUP($A1041,'Crude Oil - Brent'!$A:$F,2,FALSE)</f>
        <v>94.44</v>
      </c>
      <c r="R1041">
        <f>VLOOKUP($A1041,'Crude Oil - Brent'!$A:$F,6,FALSE)</f>
        <v>452110</v>
      </c>
    </row>
    <row r="1042" spans="1:18" x14ac:dyDescent="0.3">
      <c r="A1042" s="48">
        <v>44606</v>
      </c>
      <c r="B1042" s="49">
        <v>16000</v>
      </c>
      <c r="C1042">
        <f>VLOOKUP($A1042,Aluminium!$A:$D,2,FALSE)</f>
        <v>3306</v>
      </c>
      <c r="D1042">
        <f>VLOOKUP($A1042,Aluminium!$A:$D,4,FALSE)</f>
        <v>868950</v>
      </c>
      <c r="E1042">
        <f>VLOOKUP($A1042,Copper!$A:$D,2,FALSE)</f>
        <v>9882</v>
      </c>
      <c r="F1042">
        <f>VLOOKUP($A1042,Copper!$A:$D,4,FALSE)</f>
        <v>72225</v>
      </c>
      <c r="G1042">
        <f>VLOOKUP($A1042,Zinc!$A:$D,2,FALSE)</f>
        <v>3631</v>
      </c>
      <c r="H1042">
        <f>VLOOKUP($A1042,Zinc!$A:$D,4,FALSE)</f>
        <v>151525</v>
      </c>
      <c r="I1042">
        <f>VLOOKUP($A1042,'EUR-USD'!$A:$B,2,FALSE)</f>
        <v>1.1327</v>
      </c>
      <c r="J1042">
        <f>VLOOKUP($A1042,'USD-INR'!$A:$F,2,FALSE)</f>
        <v>75.680000000000007</v>
      </c>
      <c r="K1042">
        <f>VLOOKUP($A1042,'USD-INR'!$A:$F,6,FALSE)</f>
        <v>3210000</v>
      </c>
      <c r="L1042">
        <f>VLOOKUP($A1042,Coal!$A:$D,4,FALSE)</f>
        <v>1.2579281183932347</v>
      </c>
      <c r="M1042">
        <f>VLOOKUP($A1042,'Crude Oil - WTI'!$A:$F,2,FALSE)</f>
        <v>95.46</v>
      </c>
      <c r="N1042">
        <f>VLOOKUP($A1042,'Crude Oil - WTI'!$A:$F,6,FALSE)</f>
        <v>467070</v>
      </c>
      <c r="O1042">
        <f>VLOOKUP($A1042,'Natural Gas'!$A:$F,2,FALSE)</f>
        <v>4.1950000000000003</v>
      </c>
      <c r="P1042">
        <f>VLOOKUP($A1042,'Natural Gas'!$A:$F,6,FALSE)</f>
        <v>121200</v>
      </c>
      <c r="Q1042">
        <f>VLOOKUP($A1042,'Crude Oil - Brent'!$A:$F,2,FALSE)</f>
        <v>96.48</v>
      </c>
      <c r="R1042">
        <f>VLOOKUP($A1042,'Crude Oil - Brent'!$A:$F,6,FALSE)</f>
        <v>373090</v>
      </c>
    </row>
    <row r="1043" spans="1:18" x14ac:dyDescent="0.3">
      <c r="A1043" s="48">
        <v>44607</v>
      </c>
      <c r="B1043" s="49">
        <v>16000</v>
      </c>
      <c r="C1043">
        <f>VLOOKUP($A1043,Aluminium!$A:$D,2,FALSE)</f>
        <v>3223</v>
      </c>
      <c r="D1043">
        <f>VLOOKUP($A1043,Aluminium!$A:$D,4,FALSE)</f>
        <v>860250</v>
      </c>
      <c r="E1043">
        <f>VLOOKUP($A1043,Copper!$A:$D,2,FALSE)</f>
        <v>10020</v>
      </c>
      <c r="F1043">
        <f>VLOOKUP($A1043,Copper!$A:$D,4,FALSE)</f>
        <v>70125</v>
      </c>
      <c r="G1043">
        <f>VLOOKUP($A1043,Zinc!$A:$D,2,FALSE)</f>
        <v>3613</v>
      </c>
      <c r="H1043">
        <f>VLOOKUP($A1043,Zinc!$A:$D,4,FALSE)</f>
        <v>150725</v>
      </c>
      <c r="I1043">
        <f>VLOOKUP($A1043,'EUR-USD'!$A:$B,2,FALSE)</f>
        <v>1.1339999999999999</v>
      </c>
      <c r="J1043">
        <f>VLOOKUP($A1043,'USD-INR'!$A:$F,2,FALSE)</f>
        <v>75.37</v>
      </c>
      <c r="K1043">
        <f>VLOOKUP($A1043,'USD-INR'!$A:$F,6,FALSE)</f>
        <v>3250000</v>
      </c>
      <c r="L1043">
        <f>VLOOKUP($A1043,Coal!$A:$D,4,FALSE)</f>
        <v>1.2345760912830037</v>
      </c>
      <c r="M1043">
        <f>VLOOKUP($A1043,'Crude Oil - WTI'!$A:$F,2,FALSE)</f>
        <v>92.07</v>
      </c>
      <c r="N1043">
        <f>VLOOKUP($A1043,'Crude Oil - WTI'!$A:$F,6,FALSE)</f>
        <v>442640</v>
      </c>
      <c r="O1043">
        <f>VLOOKUP($A1043,'Natural Gas'!$A:$F,2,FALSE)</f>
        <v>4.306</v>
      </c>
      <c r="P1043">
        <f>VLOOKUP($A1043,'Natural Gas'!$A:$F,6,FALSE)</f>
        <v>141950</v>
      </c>
      <c r="Q1043">
        <f>VLOOKUP($A1043,'Crude Oil - Brent'!$A:$F,2,FALSE)</f>
        <v>93.28</v>
      </c>
      <c r="R1043">
        <f>VLOOKUP($A1043,'Crude Oil - Brent'!$A:$F,6,FALSE)</f>
        <v>378250</v>
      </c>
    </row>
    <row r="1044" spans="1:18" x14ac:dyDescent="0.3">
      <c r="A1044" s="48">
        <v>44608</v>
      </c>
      <c r="B1044" s="49">
        <v>16000</v>
      </c>
      <c r="C1044">
        <f>VLOOKUP($A1044,Aluminium!$A:$D,2,FALSE)</f>
        <v>3282</v>
      </c>
      <c r="D1044">
        <f>VLOOKUP($A1044,Aluminium!$A:$D,4,FALSE)</f>
        <v>857225</v>
      </c>
      <c r="E1044">
        <f>VLOOKUP($A1044,Copper!$A:$D,2,FALSE)</f>
        <v>10045.5</v>
      </c>
      <c r="F1044">
        <f>VLOOKUP($A1044,Copper!$A:$D,4,FALSE)</f>
        <v>75275</v>
      </c>
      <c r="G1044">
        <f>VLOOKUP($A1044,Zinc!$A:$D,2,FALSE)</f>
        <v>3634</v>
      </c>
      <c r="H1044">
        <f>VLOOKUP($A1044,Zinc!$A:$D,4,FALSE)</f>
        <v>149350</v>
      </c>
      <c r="I1044">
        <f>VLOOKUP($A1044,'EUR-USD'!$A:$B,2,FALSE)</f>
        <v>1.1366000000000001</v>
      </c>
      <c r="J1044">
        <f>VLOOKUP($A1044,'USD-INR'!$A:$F,2,FALSE)</f>
        <v>75.180000000000007</v>
      </c>
      <c r="K1044">
        <f>VLOOKUP($A1044,'USD-INR'!$A:$F,6,FALSE)</f>
        <v>3240000</v>
      </c>
      <c r="L1044">
        <f>VLOOKUP($A1044,Coal!$A:$D,4,FALSE)</f>
        <v>1.2303804203245543</v>
      </c>
      <c r="M1044">
        <f>VLOOKUP($A1044,'Crude Oil - WTI'!$A:$F,2,FALSE)</f>
        <v>93.66</v>
      </c>
      <c r="N1044">
        <f>VLOOKUP($A1044,'Crude Oil - WTI'!$A:$F,6,FALSE)</f>
        <v>401450</v>
      </c>
      <c r="O1044">
        <f>VLOOKUP($A1044,'Natural Gas'!$A:$F,2,FALSE)</f>
        <v>4.7169999999999996</v>
      </c>
      <c r="P1044">
        <f>VLOOKUP($A1044,'Natural Gas'!$A:$F,6,FALSE)</f>
        <v>155480</v>
      </c>
      <c r="Q1044">
        <f>VLOOKUP($A1044,'Crude Oil - Brent'!$A:$F,2,FALSE)</f>
        <v>94.81</v>
      </c>
      <c r="R1044">
        <f>VLOOKUP($A1044,'Crude Oil - Brent'!$A:$F,6,FALSE)</f>
        <v>393790</v>
      </c>
    </row>
    <row r="1045" spans="1:18" x14ac:dyDescent="0.3">
      <c r="A1045" s="48">
        <v>44609</v>
      </c>
      <c r="B1045" s="49">
        <v>16000</v>
      </c>
      <c r="C1045">
        <f>VLOOKUP($A1045,Aluminium!$A:$D,2,FALSE)</f>
        <v>3294</v>
      </c>
      <c r="D1045">
        <f>VLOOKUP($A1045,Aluminium!$A:$D,4,FALSE)</f>
        <v>855525</v>
      </c>
      <c r="E1045">
        <f>VLOOKUP($A1045,Copper!$A:$D,2,FALSE)</f>
        <v>10010</v>
      </c>
      <c r="F1045">
        <f>VLOOKUP($A1045,Copper!$A:$D,4,FALSE)</f>
        <v>74275</v>
      </c>
      <c r="G1045">
        <f>VLOOKUP($A1045,Zinc!$A:$D,2,FALSE)</f>
        <v>3621</v>
      </c>
      <c r="H1045">
        <f>VLOOKUP($A1045,Zinc!$A:$D,4,FALSE)</f>
        <v>148475</v>
      </c>
      <c r="I1045">
        <f>VLOOKUP($A1045,'EUR-USD'!$A:$B,2,FALSE)</f>
        <v>1.1378999999999999</v>
      </c>
      <c r="J1045">
        <f>VLOOKUP($A1045,'USD-INR'!$A:$F,2,FALSE)</f>
        <v>75.11</v>
      </c>
      <c r="K1045">
        <f>VLOOKUP($A1045,'USD-INR'!$A:$F,6,FALSE)</f>
        <v>3070000</v>
      </c>
      <c r="L1045">
        <f>VLOOKUP($A1045,Coal!$A:$D,4,FALSE)</f>
        <v>1.2182132871788045</v>
      </c>
      <c r="M1045">
        <f>VLOOKUP($A1045,'Crude Oil - WTI'!$A:$F,2,FALSE)</f>
        <v>91.76</v>
      </c>
      <c r="N1045">
        <f>VLOOKUP($A1045,'Crude Oil - WTI'!$A:$F,6,FALSE)</f>
        <v>212550</v>
      </c>
      <c r="O1045">
        <f>VLOOKUP($A1045,'Natural Gas'!$A:$F,2,FALSE)</f>
        <v>4.4859999999999998</v>
      </c>
      <c r="P1045">
        <f>VLOOKUP($A1045,'Natural Gas'!$A:$F,6,FALSE)</f>
        <v>117790</v>
      </c>
      <c r="Q1045">
        <f>VLOOKUP($A1045,'Crude Oil - Brent'!$A:$F,2,FALSE)</f>
        <v>92.97</v>
      </c>
      <c r="R1045">
        <f>VLOOKUP($A1045,'Crude Oil - Brent'!$A:$F,6,FALSE)</f>
        <v>347790</v>
      </c>
    </row>
    <row r="1046" spans="1:18" x14ac:dyDescent="0.3">
      <c r="A1046" s="48">
        <v>44610</v>
      </c>
      <c r="B1046" s="49">
        <v>15900</v>
      </c>
      <c r="C1046">
        <f>VLOOKUP($A1046,Aluminium!$A:$D,2,FALSE)</f>
        <v>3314</v>
      </c>
      <c r="D1046">
        <f>VLOOKUP($A1046,Aluminium!$A:$D,4,FALSE)</f>
        <v>849275</v>
      </c>
      <c r="E1046">
        <f>VLOOKUP($A1046,Copper!$A:$D,2,FALSE)</f>
        <v>10015</v>
      </c>
      <c r="F1046">
        <f>VLOOKUP($A1046,Copper!$A:$D,4,FALSE)</f>
        <v>74075</v>
      </c>
      <c r="G1046">
        <f>VLOOKUP($A1046,Zinc!$A:$D,2,FALSE)</f>
        <v>3668.5</v>
      </c>
      <c r="H1046">
        <f>VLOOKUP($A1046,Zinc!$A:$D,4,FALSE)</f>
        <v>147775</v>
      </c>
      <c r="I1046">
        <f>VLOOKUP($A1046,'EUR-USD'!$A:$B,2,FALSE)</f>
        <v>1.1359999999999999</v>
      </c>
      <c r="J1046">
        <f>VLOOKUP($A1046,'USD-INR'!$A:$F,2,FALSE)</f>
        <v>74.709999999999994</v>
      </c>
      <c r="K1046">
        <f>VLOOKUP($A1046,'USD-INR'!$A:$F,6,FALSE)</f>
        <v>2910000</v>
      </c>
      <c r="L1046">
        <f>VLOOKUP($A1046,Coal!$A:$D,4,FALSE)</f>
        <v>1.217373845536073</v>
      </c>
      <c r="M1046">
        <f>VLOOKUP($A1046,'Crude Oil - WTI'!$A:$F,2,FALSE)</f>
        <v>91.07</v>
      </c>
      <c r="N1046">
        <f>VLOOKUP($A1046,'Crude Oil - WTI'!$A:$F,6,FALSE)</f>
        <v>150380</v>
      </c>
      <c r="O1046">
        <f>VLOOKUP($A1046,'Natural Gas'!$A:$F,2,FALSE)</f>
        <v>4.431</v>
      </c>
      <c r="P1046">
        <f>VLOOKUP($A1046,'Natural Gas'!$A:$F,6,FALSE)</f>
        <v>73220</v>
      </c>
      <c r="Q1046">
        <f>VLOOKUP($A1046,'Crude Oil - Brent'!$A:$F,2,FALSE)</f>
        <v>93.54</v>
      </c>
      <c r="R1046">
        <f>VLOOKUP($A1046,'Crude Oil - Brent'!$A:$F,6,FALSE)</f>
        <v>348350</v>
      </c>
    </row>
    <row r="1047" spans="1:18" x14ac:dyDescent="0.3">
      <c r="A1047" s="48">
        <v>44613</v>
      </c>
      <c r="B1047" s="49">
        <v>15900</v>
      </c>
      <c r="C1047">
        <f>VLOOKUP($A1047,Aluminium!$A:$D,2,FALSE)</f>
        <v>3315</v>
      </c>
      <c r="D1047">
        <f>VLOOKUP($A1047,Aluminium!$A:$D,4,FALSE)</f>
        <v>843475</v>
      </c>
      <c r="E1047">
        <f>VLOOKUP($A1047,Copper!$A:$D,2,FALSE)</f>
        <v>9960</v>
      </c>
      <c r="F1047">
        <f>VLOOKUP($A1047,Copper!$A:$D,4,FALSE)</f>
        <v>74375</v>
      </c>
      <c r="G1047">
        <f>VLOOKUP($A1047,Zinc!$A:$D,2,FALSE)</f>
        <v>3600</v>
      </c>
      <c r="H1047">
        <f>VLOOKUP($A1047,Zinc!$A:$D,4,FALSE)</f>
        <v>147350</v>
      </c>
      <c r="I1047">
        <f>VLOOKUP($A1047,'EUR-USD'!$A:$B,2,FALSE)</f>
        <v>1.1335</v>
      </c>
      <c r="J1047">
        <f>VLOOKUP($A1047,'USD-INR'!$A:$F,2,FALSE)</f>
        <v>74.61</v>
      </c>
      <c r="K1047">
        <f>VLOOKUP($A1047,'USD-INR'!$A:$F,6,FALSE)</f>
        <v>2730000</v>
      </c>
      <c r="L1047">
        <f>VLOOKUP($A1047,Coal!$A:$D,4,FALSE)</f>
        <v>1.2210159496046107</v>
      </c>
      <c r="M1047">
        <f>VLOOKUP($A1047,'Crude Oil - WTI'!$A:$F,2,FALSE)</f>
        <v>92.65</v>
      </c>
      <c r="N1047">
        <f>AVERAGE(N1046,N1048)</f>
        <v>95565</v>
      </c>
      <c r="O1047">
        <f>VLOOKUP($A1047,'Natural Gas'!$A:$F,2,FALSE)</f>
        <v>4.7050000000000001</v>
      </c>
      <c r="P1047">
        <f>AVERAGE(P1046,P1048)</f>
        <v>57930</v>
      </c>
      <c r="Q1047">
        <f>VLOOKUP($A1047,'Crude Oil - Brent'!$A:$F,2,FALSE)</f>
        <v>95.39</v>
      </c>
      <c r="R1047">
        <f>VLOOKUP($A1047,'Crude Oil - Brent'!$A:$F,6,FALSE)</f>
        <v>217040</v>
      </c>
    </row>
    <row r="1048" spans="1:18" x14ac:dyDescent="0.3">
      <c r="A1048" s="48">
        <v>44614</v>
      </c>
      <c r="B1048" s="49">
        <v>15800</v>
      </c>
      <c r="C1048">
        <f>VLOOKUP($A1048,Aluminium!$A:$D,2,FALSE)</f>
        <v>3420</v>
      </c>
      <c r="D1048">
        <f>VLOOKUP($A1048,Aluminium!$A:$D,4,FALSE)</f>
        <v>835125</v>
      </c>
      <c r="E1048">
        <f>VLOOKUP($A1048,Copper!$A:$D,2,FALSE)</f>
        <v>10020</v>
      </c>
      <c r="F1048">
        <f>VLOOKUP($A1048,Copper!$A:$D,4,FALSE)</f>
        <v>74475</v>
      </c>
      <c r="G1048">
        <f>VLOOKUP($A1048,Zinc!$A:$D,2,FALSE)</f>
        <v>3628</v>
      </c>
      <c r="H1048">
        <f>VLOOKUP($A1048,Zinc!$A:$D,4,FALSE)</f>
        <v>146650</v>
      </c>
      <c r="I1048">
        <f>VLOOKUP($A1048,'EUR-USD'!$A:$B,2,FALSE)</f>
        <v>1.1351</v>
      </c>
      <c r="J1048">
        <f>VLOOKUP($A1048,'USD-INR'!$A:$F,2,FALSE)</f>
        <v>74.8</v>
      </c>
      <c r="K1048">
        <f>VLOOKUP($A1048,'USD-INR'!$A:$F,6,FALSE)</f>
        <v>2900000</v>
      </c>
      <c r="L1048">
        <f>VLOOKUP($A1048,Coal!$A:$D,4,FALSE)</f>
        <v>1.2245989304812834</v>
      </c>
      <c r="M1048">
        <f>VLOOKUP($A1048,'Crude Oil - WTI'!$A:$F,2,FALSE)</f>
        <v>92.35</v>
      </c>
      <c r="N1048">
        <f>VLOOKUP($A1048,'Crude Oil - WTI'!$A:$F,6,FALSE)</f>
        <v>40750</v>
      </c>
      <c r="O1048">
        <f>VLOOKUP($A1048,'Natural Gas'!$A:$F,2,FALSE)</f>
        <v>4.4980000000000002</v>
      </c>
      <c r="P1048">
        <f>VLOOKUP($A1048,'Natural Gas'!$A:$F,6,FALSE)</f>
        <v>42640</v>
      </c>
      <c r="Q1048">
        <f>VLOOKUP($A1048,'Crude Oil - Brent'!$A:$F,2,FALSE)</f>
        <v>96.84</v>
      </c>
      <c r="R1048">
        <f>VLOOKUP($A1048,'Crude Oil - Brent'!$A:$F,6,FALSE)</f>
        <v>316380</v>
      </c>
    </row>
    <row r="1049" spans="1:18" x14ac:dyDescent="0.3">
      <c r="A1049" s="48">
        <v>44615</v>
      </c>
      <c r="B1049" s="49">
        <v>15800</v>
      </c>
      <c r="C1049">
        <f>VLOOKUP($A1049,Aluminium!$A:$D,2,FALSE)</f>
        <v>3323.5</v>
      </c>
      <c r="D1049">
        <f>VLOOKUP($A1049,Aluminium!$A:$D,4,FALSE)</f>
        <v>833900</v>
      </c>
      <c r="E1049">
        <f>VLOOKUP($A1049,Copper!$A:$D,2,FALSE)</f>
        <v>10005</v>
      </c>
      <c r="F1049">
        <f>VLOOKUP($A1049,Copper!$A:$D,4,FALSE)</f>
        <v>74325</v>
      </c>
      <c r="G1049">
        <f>VLOOKUP($A1049,Zinc!$A:$D,2,FALSE)</f>
        <v>3615.5</v>
      </c>
      <c r="H1049">
        <f>VLOOKUP($A1049,Zinc!$A:$D,4,FALSE)</f>
        <v>146200</v>
      </c>
      <c r="I1049">
        <f>VLOOKUP($A1049,'EUR-USD'!$A:$B,2,FALSE)</f>
        <v>1.1337999999999999</v>
      </c>
      <c r="J1049">
        <f>VLOOKUP($A1049,'USD-INR'!$A:$F,2,FALSE)</f>
        <v>74.650000000000006</v>
      </c>
      <c r="K1049">
        <f>VLOOKUP($A1049,'USD-INR'!$A:$F,6,FALSE)</f>
        <v>2290000</v>
      </c>
      <c r="L1049">
        <f>VLOOKUP($A1049,Coal!$A:$D,4,FALSE)</f>
        <v>1.2478231748158071</v>
      </c>
      <c r="M1049">
        <f>VLOOKUP($A1049,'Crude Oil - WTI'!$A:$F,2,FALSE)</f>
        <v>92.1</v>
      </c>
      <c r="N1049">
        <f>VLOOKUP($A1049,'Crude Oil - WTI'!$A:$F,6,FALSE)</f>
        <v>440570</v>
      </c>
      <c r="O1049">
        <f>VLOOKUP($A1049,'Natural Gas'!$A:$F,2,FALSE)</f>
        <v>4.6230000000000002</v>
      </c>
      <c r="P1049">
        <f>VLOOKUP($A1049,'Natural Gas'!$A:$F,6,FALSE)</f>
        <v>47180</v>
      </c>
      <c r="Q1049">
        <f>VLOOKUP($A1049,'Crude Oil - Brent'!$A:$F,2,FALSE)</f>
        <v>96.84</v>
      </c>
      <c r="R1049">
        <f>VLOOKUP($A1049,'Crude Oil - Brent'!$A:$F,6,FALSE)</f>
        <v>238630</v>
      </c>
    </row>
    <row r="1050" spans="1:18" x14ac:dyDescent="0.3">
      <c r="A1050" s="48">
        <v>44616</v>
      </c>
      <c r="B1050" s="49">
        <v>15800</v>
      </c>
      <c r="C1050">
        <f>VLOOKUP($A1050,Aluminium!$A:$D,2,FALSE)</f>
        <v>3519</v>
      </c>
      <c r="D1050">
        <f>VLOOKUP($A1050,Aluminium!$A:$D,4,FALSE)</f>
        <v>824150</v>
      </c>
      <c r="E1050">
        <f>VLOOKUP($A1050,Copper!$A:$D,2,FALSE)</f>
        <v>9983</v>
      </c>
      <c r="F1050">
        <f>VLOOKUP($A1050,Copper!$A:$D,4,FALSE)</f>
        <v>74750</v>
      </c>
      <c r="G1050">
        <f>VLOOKUP($A1050,Zinc!$A:$D,2,FALSE)</f>
        <v>3670</v>
      </c>
      <c r="H1050">
        <f>VLOOKUP($A1050,Zinc!$A:$D,4,FALSE)</f>
        <v>145775</v>
      </c>
      <c r="I1050">
        <f>VLOOKUP($A1050,'EUR-USD'!$A:$B,2,FALSE)</f>
        <v>1.117</v>
      </c>
      <c r="J1050">
        <f>VLOOKUP($A1050,'USD-INR'!$A:$F,2,FALSE)</f>
        <v>75.260000000000005</v>
      </c>
      <c r="K1050">
        <f>VLOOKUP($A1050,'USD-INR'!$A:$F,6,FALSE)</f>
        <v>1620000</v>
      </c>
      <c r="L1050">
        <f>VLOOKUP($A1050,Coal!$A:$D,4,FALSE)</f>
        <v>1.264948179643901</v>
      </c>
      <c r="M1050">
        <f>VLOOKUP($A1050,'Crude Oil - WTI'!$A:$F,2,FALSE)</f>
        <v>92.81</v>
      </c>
      <c r="N1050">
        <f>VLOOKUP($A1050,'Crude Oil - WTI'!$A:$F,6,FALSE)</f>
        <v>872240</v>
      </c>
      <c r="O1050">
        <f>VLOOKUP($A1050,'Natural Gas'!$A:$F,2,FALSE)</f>
        <v>4.5679999999999996</v>
      </c>
      <c r="P1050">
        <f>VLOOKUP($A1050,'Natural Gas'!$A:$F,6,FALSE)</f>
        <v>3540</v>
      </c>
      <c r="Q1050">
        <f>VLOOKUP($A1050,'Crude Oil - Brent'!$A:$F,2,FALSE)</f>
        <v>99.08</v>
      </c>
      <c r="R1050">
        <f>VLOOKUP($A1050,'Crude Oil - Brent'!$A:$F,6,FALSE)</f>
        <v>167790</v>
      </c>
    </row>
    <row r="1051" spans="1:18" x14ac:dyDescent="0.3">
      <c r="A1051" s="48">
        <v>44617</v>
      </c>
      <c r="B1051" s="49">
        <v>15800</v>
      </c>
      <c r="C1051">
        <f>VLOOKUP($A1051,Aluminium!$A:$D,2,FALSE)</f>
        <v>3355.5</v>
      </c>
      <c r="D1051">
        <f>VLOOKUP($A1051,Aluminium!$A:$D,4,FALSE)</f>
        <v>823125</v>
      </c>
      <c r="E1051">
        <f>VLOOKUP($A1051,Copper!$A:$D,2,FALSE)</f>
        <v>9920</v>
      </c>
      <c r="F1051">
        <f>VLOOKUP($A1051,Copper!$A:$D,4,FALSE)</f>
        <v>74875</v>
      </c>
      <c r="G1051">
        <f>VLOOKUP($A1051,Zinc!$A:$D,2,FALSE)</f>
        <v>3640</v>
      </c>
      <c r="H1051">
        <f>VLOOKUP($A1051,Zinc!$A:$D,4,FALSE)</f>
        <v>144400</v>
      </c>
      <c r="I1051">
        <f>VLOOKUP($A1051,'EUR-USD'!$A:$B,2,FALSE)</f>
        <v>1.1222000000000001</v>
      </c>
      <c r="J1051">
        <f>VLOOKUP($A1051,'USD-INR'!$A:$F,2,FALSE)</f>
        <v>75.599999999999994</v>
      </c>
      <c r="K1051">
        <f>VLOOKUP($A1051,'USD-INR'!$A:$F,6,FALSE)</f>
        <v>3280000</v>
      </c>
      <c r="L1051">
        <f>VLOOKUP($A1051,Coal!$A:$D,4,FALSE)</f>
        <v>1.2757936507936509</v>
      </c>
      <c r="M1051">
        <f>VLOOKUP($A1051,'Crude Oil - WTI'!$A:$F,2,FALSE)</f>
        <v>91.59</v>
      </c>
      <c r="N1051">
        <f>VLOOKUP($A1051,'Crude Oil - WTI'!$A:$F,6,FALSE)</f>
        <v>523789.99999999994</v>
      </c>
      <c r="O1051">
        <f>VLOOKUP($A1051,'Natural Gas'!$A:$F,2,FALSE)</f>
        <v>4.47</v>
      </c>
      <c r="P1051">
        <f>VLOOKUP($A1051,'Natural Gas'!$A:$F,6,FALSE)</f>
        <v>114860</v>
      </c>
      <c r="Q1051">
        <f>VLOOKUP($A1051,'Crude Oil - Brent'!$A:$F,2,FALSE)</f>
        <v>97.93</v>
      </c>
      <c r="R1051">
        <f>VLOOKUP($A1051,'Crude Oil - Brent'!$A:$F,6,FALSE)</f>
        <v>68980</v>
      </c>
    </row>
    <row r="1052" spans="1:18" x14ac:dyDescent="0.3">
      <c r="A1052" s="48">
        <v>44620</v>
      </c>
      <c r="B1052" s="49">
        <v>15800</v>
      </c>
      <c r="C1052">
        <f>VLOOKUP($A1052,Aluminium!$A:$D,2,FALSE)</f>
        <v>3450</v>
      </c>
      <c r="D1052">
        <f>VLOOKUP($A1052,Aluminium!$A:$D,4,FALSE)</f>
        <v>824025</v>
      </c>
      <c r="E1052">
        <f>VLOOKUP($A1052,Copper!$A:$D,2,FALSE)</f>
        <v>9974</v>
      </c>
      <c r="F1052">
        <f>VLOOKUP($A1052,Copper!$A:$D,4,FALSE)</f>
        <v>73025</v>
      </c>
      <c r="G1052">
        <f>VLOOKUP($A1052,Zinc!$A:$D,2,FALSE)</f>
        <v>3705</v>
      </c>
      <c r="H1052">
        <f>VLOOKUP($A1052,Zinc!$A:$D,4,FALSE)</f>
        <v>144100</v>
      </c>
      <c r="I1052">
        <f>VLOOKUP($A1052,'EUR-USD'!$A:$B,2,FALSE)</f>
        <v>1.1193</v>
      </c>
      <c r="J1052">
        <f>VLOOKUP($A1052,'USD-INR'!$A:$F,2,FALSE)</f>
        <v>75.569999999999993</v>
      </c>
      <c r="K1052">
        <f>VLOOKUP($A1052,'USD-INR'!$A:$F,6,FALSE)</f>
        <v>3690000</v>
      </c>
      <c r="L1052">
        <f>VLOOKUP($A1052,Coal!$A:$D,4,FALSE)</f>
        <v>1.2961492655815801</v>
      </c>
      <c r="M1052">
        <f>VLOOKUP($A1052,'Crude Oil - WTI'!$A:$F,2,FALSE)</f>
        <v>95.72</v>
      </c>
      <c r="N1052">
        <f>VLOOKUP($A1052,'Crude Oil - WTI'!$A:$F,6,FALSE)</f>
        <v>490800</v>
      </c>
      <c r="O1052">
        <f>VLOOKUP($A1052,'Natural Gas'!$A:$F,2,FALSE)</f>
        <v>4.4020000000000001</v>
      </c>
      <c r="P1052">
        <f>VLOOKUP($A1052,'Natural Gas'!$A:$F,6,FALSE)</f>
        <v>107190</v>
      </c>
      <c r="Q1052">
        <f>VLOOKUP($A1052,'Crude Oil - Brent'!$A:$F,2,FALSE)</f>
        <v>100.99</v>
      </c>
      <c r="R1052">
        <f>VLOOKUP($A1052,'Crude Oil - Brent'!$A:$F,6,FALSE)</f>
        <v>22960</v>
      </c>
    </row>
    <row r="1053" spans="1:18" x14ac:dyDescent="0.3">
      <c r="A1053" s="48">
        <v>44621</v>
      </c>
      <c r="B1053" s="49">
        <v>15500</v>
      </c>
      <c r="C1053">
        <f>VLOOKUP($A1053,Aluminium!$A:$D,2,FALSE)</f>
        <v>3495.5</v>
      </c>
      <c r="D1053">
        <f>VLOOKUP($A1053,Aluminium!$A:$D,4,FALSE)</f>
        <v>814275</v>
      </c>
      <c r="E1053">
        <f>VLOOKUP($A1053,Copper!$A:$D,2,FALSE)</f>
        <v>9976</v>
      </c>
      <c r="F1053">
        <f>VLOOKUP($A1053,Copper!$A:$D,4,FALSE)</f>
        <v>72875</v>
      </c>
      <c r="G1053">
        <f>VLOOKUP($A1053,Zinc!$A:$D,2,FALSE)</f>
        <v>3737</v>
      </c>
      <c r="H1053">
        <f>VLOOKUP($A1053,Zinc!$A:$D,4,FALSE)</f>
        <v>143900</v>
      </c>
      <c r="I1053">
        <f>VLOOKUP($A1053,'EUR-USD'!$A:$B,2,FALSE)</f>
        <v>1.1160000000000001</v>
      </c>
      <c r="J1053">
        <f>AVERAGE(J1052,J1054)</f>
        <v>75.75</v>
      </c>
      <c r="K1053">
        <f>AVERAGE(K1052,K1054)</f>
        <v>3880000</v>
      </c>
      <c r="L1053">
        <f>VLOOKUP($A1053,Coal!$A:$D,4,FALSE)</f>
        <v>1.3102998696219037</v>
      </c>
      <c r="M1053">
        <f>VLOOKUP($A1053,'Crude Oil - WTI'!$A:$F,2,FALSE)</f>
        <v>103.41</v>
      </c>
      <c r="N1053">
        <f>VLOOKUP($A1053,'Crude Oil - WTI'!$A:$F,6,FALSE)</f>
        <v>698810</v>
      </c>
      <c r="O1053">
        <f>VLOOKUP($A1053,'Natural Gas'!$A:$F,2,FALSE)</f>
        <v>4.5730000000000004</v>
      </c>
      <c r="P1053">
        <f>VLOOKUP($A1053,'Natural Gas'!$A:$F,6,FALSE)</f>
        <v>112550</v>
      </c>
      <c r="Q1053">
        <f>VLOOKUP($A1053,'Crude Oil - Brent'!$A:$F,2,FALSE)</f>
        <v>104.97</v>
      </c>
      <c r="R1053">
        <f>VLOOKUP($A1053,'Crude Oil - Brent'!$A:$F,6,FALSE)</f>
        <v>492510</v>
      </c>
    </row>
    <row r="1054" spans="1:18" x14ac:dyDescent="0.3">
      <c r="A1054" s="48">
        <v>44622</v>
      </c>
      <c r="B1054" s="49">
        <v>15500</v>
      </c>
      <c r="C1054">
        <f>VLOOKUP($A1054,Aluminium!$A:$D,2,FALSE)</f>
        <v>3605</v>
      </c>
      <c r="D1054">
        <f>VLOOKUP($A1054,Aluminium!$A:$D,4,FALSE)</f>
        <v>809750</v>
      </c>
      <c r="E1054">
        <f>VLOOKUP($A1054,Copper!$A:$D,2,FALSE)</f>
        <v>10257.5</v>
      </c>
      <c r="F1054">
        <f>VLOOKUP($A1054,Copper!$A:$D,4,FALSE)</f>
        <v>72075</v>
      </c>
      <c r="G1054">
        <f>VLOOKUP($A1054,Zinc!$A:$D,2,FALSE)</f>
        <v>3927</v>
      </c>
      <c r="H1054">
        <f>VLOOKUP($A1054,Zinc!$A:$D,4,FALSE)</f>
        <v>143175</v>
      </c>
      <c r="I1054">
        <f>VLOOKUP($A1054,'EUR-USD'!$A:$B,2,FALSE)</f>
        <v>1.1116999999999999</v>
      </c>
      <c r="J1054">
        <f>VLOOKUP($A1054,'USD-INR'!$A:$F,2,FALSE)</f>
        <v>75.930000000000007</v>
      </c>
      <c r="K1054">
        <f>VLOOKUP($A1054,'USD-INR'!$A:$F,6,FALSE)</f>
        <v>4070000.0000000005</v>
      </c>
      <c r="L1054">
        <f>VLOOKUP($A1054,Coal!$A:$D,4,FALSE)</f>
        <v>1.3578295798762017</v>
      </c>
      <c r="M1054">
        <f>VLOOKUP($A1054,'Crude Oil - WTI'!$A:$F,2,FALSE)</f>
        <v>110.6</v>
      </c>
      <c r="N1054">
        <f>VLOOKUP($A1054,'Crude Oil - WTI'!$A:$F,6,FALSE)</f>
        <v>651850</v>
      </c>
      <c r="O1054">
        <f>VLOOKUP($A1054,'Natural Gas'!$A:$F,2,FALSE)</f>
        <v>4.7619999999999996</v>
      </c>
      <c r="P1054">
        <f>VLOOKUP($A1054,'Natural Gas'!$A:$F,6,FALSE)</f>
        <v>141690</v>
      </c>
      <c r="Q1054">
        <f>VLOOKUP($A1054,'Crude Oil - Brent'!$A:$F,2,FALSE)</f>
        <v>112.93</v>
      </c>
      <c r="R1054">
        <f>VLOOKUP($A1054,'Crude Oil - Brent'!$A:$F,6,FALSE)</f>
        <v>490570</v>
      </c>
    </row>
    <row r="1055" spans="1:18" x14ac:dyDescent="0.3">
      <c r="A1055" s="48">
        <v>44623</v>
      </c>
      <c r="B1055" s="49">
        <v>15500</v>
      </c>
      <c r="C1055">
        <f>VLOOKUP($A1055,Aluminium!$A:$D,2,FALSE)</f>
        <v>3728.5</v>
      </c>
      <c r="D1055">
        <f>VLOOKUP($A1055,Aluminium!$A:$D,4,FALSE)</f>
        <v>801100</v>
      </c>
      <c r="E1055">
        <f>VLOOKUP($A1055,Copper!$A:$D,2,FALSE)</f>
        <v>10470</v>
      </c>
      <c r="F1055">
        <f>VLOOKUP($A1055,Copper!$A:$D,4,FALSE)</f>
        <v>71375</v>
      </c>
      <c r="G1055">
        <f>VLOOKUP($A1055,Zinc!$A:$D,2,FALSE)</f>
        <v>3985</v>
      </c>
      <c r="H1055">
        <f>VLOOKUP($A1055,Zinc!$A:$D,4,FALSE)</f>
        <v>142725</v>
      </c>
      <c r="I1055">
        <f>VLOOKUP($A1055,'EUR-USD'!$A:$B,2,FALSE)</f>
        <v>1.1075999999999999</v>
      </c>
      <c r="J1055">
        <f>VLOOKUP($A1055,'USD-INR'!$A:$F,2,FALSE)</f>
        <v>76.150000000000006</v>
      </c>
      <c r="K1055">
        <f>VLOOKUP($A1055,'USD-INR'!$A:$F,6,FALSE)</f>
        <v>3220000</v>
      </c>
      <c r="L1055">
        <f>VLOOKUP($A1055,Coal!$A:$D,4,FALSE)</f>
        <v>1.4116874589625739</v>
      </c>
      <c r="M1055">
        <f>VLOOKUP($A1055,'Crude Oil - WTI'!$A:$F,2,FALSE)</f>
        <v>107.67</v>
      </c>
      <c r="N1055">
        <f>VLOOKUP($A1055,'Crude Oil - WTI'!$A:$F,6,FALSE)</f>
        <v>592030</v>
      </c>
      <c r="O1055">
        <f>VLOOKUP($A1055,'Natural Gas'!$A:$F,2,FALSE)</f>
        <v>4.7220000000000004</v>
      </c>
      <c r="P1055">
        <f>VLOOKUP($A1055,'Natural Gas'!$A:$F,6,FALSE)</f>
        <v>137150</v>
      </c>
      <c r="Q1055">
        <f>VLOOKUP($A1055,'Crude Oil - Brent'!$A:$F,2,FALSE)</f>
        <v>110.46</v>
      </c>
      <c r="R1055">
        <f>VLOOKUP($A1055,'Crude Oil - Brent'!$A:$F,6,FALSE)</f>
        <v>452520</v>
      </c>
    </row>
    <row r="1056" spans="1:18" x14ac:dyDescent="0.3">
      <c r="A1056" s="48">
        <v>44624</v>
      </c>
      <c r="B1056" s="49">
        <v>15500</v>
      </c>
      <c r="C1056">
        <f>VLOOKUP($A1056,Aluminium!$A:$D,2,FALSE)</f>
        <v>3851</v>
      </c>
      <c r="D1056">
        <f>VLOOKUP($A1056,Aluminium!$A:$D,4,FALSE)</f>
        <v>794150</v>
      </c>
      <c r="E1056">
        <f>VLOOKUP($A1056,Copper!$A:$D,2,FALSE)</f>
        <v>10466</v>
      </c>
      <c r="F1056">
        <f>VLOOKUP($A1056,Copper!$A:$D,4,FALSE)</f>
        <v>69825</v>
      </c>
      <c r="G1056">
        <f>VLOOKUP($A1056,Zinc!$A:$D,2,FALSE)</f>
        <v>4024.5</v>
      </c>
      <c r="H1056">
        <f>VLOOKUP($A1056,Zinc!$A:$D,4,FALSE)</f>
        <v>142550</v>
      </c>
      <c r="I1056">
        <f>VLOOKUP($A1056,'EUR-USD'!$A:$B,2,FALSE)</f>
        <v>1.0938000000000001</v>
      </c>
      <c r="J1056">
        <f>VLOOKUP($A1056,'USD-INR'!$A:$F,2,FALSE)</f>
        <v>76.36</v>
      </c>
      <c r="K1056">
        <f>VLOOKUP($A1056,'USD-INR'!$A:$F,6,FALSE)</f>
        <v>3490000</v>
      </c>
      <c r="L1056">
        <f>VLOOKUP($A1056,Coal!$A:$D,4,FALSE)</f>
        <v>1.5256678889470927</v>
      </c>
      <c r="M1056">
        <f>VLOOKUP($A1056,'Crude Oil - WTI'!$A:$F,2,FALSE)</f>
        <v>115.68</v>
      </c>
      <c r="N1056">
        <f>VLOOKUP($A1056,'Crude Oil - WTI'!$A:$F,6,FALSE)</f>
        <v>493880</v>
      </c>
      <c r="O1056">
        <f>VLOOKUP($A1056,'Natural Gas'!$A:$F,2,FALSE)</f>
        <v>5.016</v>
      </c>
      <c r="P1056">
        <f>VLOOKUP($A1056,'Natural Gas'!$A:$F,6,FALSE)</f>
        <v>125390</v>
      </c>
      <c r="Q1056">
        <f>VLOOKUP($A1056,'Crude Oil - Brent'!$A:$F,2,FALSE)</f>
        <v>118.11</v>
      </c>
      <c r="R1056">
        <f>VLOOKUP($A1056,'Crude Oil - Brent'!$A:$F,6,FALSE)</f>
        <v>334410</v>
      </c>
    </row>
    <row r="1057" spans="1:18" x14ac:dyDescent="0.3">
      <c r="A1057" s="48">
        <v>44627</v>
      </c>
      <c r="B1057" s="49">
        <v>15500</v>
      </c>
      <c r="C1057">
        <f>VLOOKUP($A1057,Aluminium!$A:$D,2,FALSE)</f>
        <v>3984.5</v>
      </c>
      <c r="D1057">
        <f>VLOOKUP($A1057,Aluminium!$A:$D,4,FALSE)</f>
        <v>786475</v>
      </c>
      <c r="E1057">
        <f>VLOOKUP($A1057,Copper!$A:$D,2,FALSE)</f>
        <v>10730</v>
      </c>
      <c r="F1057">
        <f>VLOOKUP($A1057,Copper!$A:$D,4,FALSE)</f>
        <v>70250</v>
      </c>
      <c r="G1057">
        <f>VLOOKUP($A1057,Zinc!$A:$D,2,FALSE)</f>
        <v>4248</v>
      </c>
      <c r="H1057">
        <f>VLOOKUP($A1057,Zinc!$A:$D,4,FALSE)</f>
        <v>141525</v>
      </c>
      <c r="I1057">
        <f>VLOOKUP($A1057,'EUR-USD'!$A:$B,2,FALSE)</f>
        <v>1.0888</v>
      </c>
      <c r="J1057">
        <f>VLOOKUP($A1057,'USD-INR'!$A:$F,2,FALSE)</f>
        <v>77.25</v>
      </c>
      <c r="K1057">
        <f>VLOOKUP($A1057,'USD-INR'!$A:$F,6,FALSE)</f>
        <v>5210000</v>
      </c>
      <c r="L1057">
        <f>VLOOKUP($A1057,Coal!$A:$D,4,FALSE)</f>
        <v>1.5831715210355988</v>
      </c>
      <c r="M1057">
        <f>VLOOKUP($A1057,'Crude Oil - WTI'!$A:$F,2,FALSE)</f>
        <v>119.4</v>
      </c>
      <c r="N1057">
        <f>VLOOKUP($A1057,'Crude Oil - WTI'!$A:$F,6,FALSE)</f>
        <v>576020</v>
      </c>
      <c r="O1057">
        <f>VLOOKUP($A1057,'Natural Gas'!$A:$F,2,FALSE)</f>
        <v>4.8330000000000002</v>
      </c>
      <c r="P1057">
        <f>VLOOKUP($A1057,'Natural Gas'!$A:$F,6,FALSE)</f>
        <v>130860.00000000001</v>
      </c>
      <c r="Q1057">
        <f>VLOOKUP($A1057,'Crude Oil - Brent'!$A:$F,2,FALSE)</f>
        <v>123.21</v>
      </c>
      <c r="R1057">
        <f>VLOOKUP($A1057,'Crude Oil - Brent'!$A:$F,6,FALSE)</f>
        <v>419930</v>
      </c>
    </row>
    <row r="1058" spans="1:18" x14ac:dyDescent="0.3">
      <c r="A1058" s="48">
        <v>44628</v>
      </c>
      <c r="B1058" s="49">
        <v>15500</v>
      </c>
      <c r="C1058">
        <f>VLOOKUP($A1058,Aluminium!$A:$D,2,FALSE)</f>
        <v>3500.5</v>
      </c>
      <c r="D1058">
        <f>VLOOKUP($A1058,Aluminium!$A:$D,4,FALSE)</f>
        <v>779350</v>
      </c>
      <c r="E1058">
        <f>VLOOKUP($A1058,Copper!$A:$D,2,FALSE)</f>
        <v>10171</v>
      </c>
      <c r="F1058">
        <f>VLOOKUP($A1058,Copper!$A:$D,4,FALSE)</f>
        <v>69600</v>
      </c>
      <c r="G1058">
        <f>VLOOKUP($A1058,Zinc!$A:$D,2,FALSE)</f>
        <v>4091</v>
      </c>
      <c r="H1058">
        <f>VLOOKUP($A1058,Zinc!$A:$D,4,FALSE)</f>
        <v>141250</v>
      </c>
      <c r="I1058">
        <f>VLOOKUP($A1058,'EUR-USD'!$A:$B,2,FALSE)</f>
        <v>1.0906</v>
      </c>
      <c r="J1058">
        <f>VLOOKUP($A1058,'USD-INR'!$A:$F,2,FALSE)</f>
        <v>77.150000000000006</v>
      </c>
      <c r="K1058">
        <f>VLOOKUP($A1058,'USD-INR'!$A:$F,6,FALSE)</f>
        <v>3710000</v>
      </c>
      <c r="L1058">
        <f>VLOOKUP($A1058,Coal!$A:$D,4,FALSE)</f>
        <v>2.0012961762799741</v>
      </c>
      <c r="M1058">
        <f>VLOOKUP($A1058,'Crude Oil - WTI'!$A:$F,2,FALSE)</f>
        <v>123.7</v>
      </c>
      <c r="N1058">
        <f>VLOOKUP($A1058,'Crude Oil - WTI'!$A:$F,6,FALSE)</f>
        <v>583110</v>
      </c>
      <c r="O1058">
        <f>VLOOKUP($A1058,'Natural Gas'!$A:$F,2,FALSE)</f>
        <v>4.5270000000000001</v>
      </c>
      <c r="P1058">
        <f>VLOOKUP($A1058,'Natural Gas'!$A:$F,6,FALSE)</f>
        <v>159170</v>
      </c>
      <c r="Q1058">
        <f>VLOOKUP($A1058,'Crude Oil - Brent'!$A:$F,2,FALSE)</f>
        <v>127.98</v>
      </c>
      <c r="R1058">
        <f>VLOOKUP($A1058,'Crude Oil - Brent'!$A:$F,6,FALSE)</f>
        <v>469990</v>
      </c>
    </row>
    <row r="1059" spans="1:18" x14ac:dyDescent="0.3">
      <c r="A1059" s="48">
        <v>44629</v>
      </c>
      <c r="B1059" s="49">
        <v>15000</v>
      </c>
      <c r="C1059">
        <f>VLOOKUP($A1059,Aluminium!$A:$D,2,FALSE)</f>
        <v>3532</v>
      </c>
      <c r="D1059">
        <f>VLOOKUP($A1059,Aluminium!$A:$D,4,FALSE)</f>
        <v>771175</v>
      </c>
      <c r="E1059">
        <f>VLOOKUP($A1059,Copper!$A:$D,2,FALSE)</f>
        <v>10052</v>
      </c>
      <c r="F1059">
        <f>VLOOKUP($A1059,Copper!$A:$D,4,FALSE)</f>
        <v>71875</v>
      </c>
      <c r="G1059">
        <f>VLOOKUP($A1059,Zinc!$A:$D,2,FALSE)</f>
        <v>3940</v>
      </c>
      <c r="H1059">
        <f>VLOOKUP($A1059,Zinc!$A:$D,4,FALSE)</f>
        <v>141050</v>
      </c>
      <c r="I1059">
        <f>VLOOKUP($A1059,'EUR-USD'!$A:$B,2,FALSE)</f>
        <v>1.0986</v>
      </c>
      <c r="J1059">
        <f>VLOOKUP($A1059,'USD-INR'!$A:$F,2,FALSE)</f>
        <v>76.790000000000006</v>
      </c>
      <c r="K1059">
        <f>VLOOKUP($A1059,'USD-INR'!$A:$F,6,FALSE)</f>
        <v>3220000</v>
      </c>
      <c r="L1059">
        <f>VLOOKUP($A1059,Coal!$A:$D,4,FALSE)</f>
        <v>2.0341190259148325</v>
      </c>
      <c r="M1059">
        <f>VLOOKUP($A1059,'Crude Oil - WTI'!$A:$F,2,FALSE)</f>
        <v>108.7</v>
      </c>
      <c r="N1059">
        <f>VLOOKUP($A1059,'Crude Oil - WTI'!$A:$F,6,FALSE)</f>
        <v>594770</v>
      </c>
      <c r="O1059">
        <f>VLOOKUP($A1059,'Natural Gas'!$A:$F,2,FALSE)</f>
        <v>4.5259999999999998</v>
      </c>
      <c r="P1059">
        <f>VLOOKUP($A1059,'Natural Gas'!$A:$F,6,FALSE)</f>
        <v>95130</v>
      </c>
      <c r="Q1059">
        <f>VLOOKUP($A1059,'Crude Oil - Brent'!$A:$F,2,FALSE)</f>
        <v>111.14</v>
      </c>
      <c r="R1059">
        <f>VLOOKUP($A1059,'Crude Oil - Brent'!$A:$F,6,FALSE)</f>
        <v>521580.00000000006</v>
      </c>
    </row>
    <row r="1060" spans="1:18" x14ac:dyDescent="0.3">
      <c r="A1060" s="48">
        <v>44630</v>
      </c>
      <c r="B1060" s="49">
        <v>15000</v>
      </c>
      <c r="C1060">
        <f>VLOOKUP($A1060,Aluminium!$A:$D,2,FALSE)</f>
        <v>3535</v>
      </c>
      <c r="D1060">
        <f>VLOOKUP($A1060,Aluminium!$A:$D,4,FALSE)</f>
        <v>762775</v>
      </c>
      <c r="E1060">
        <f>VLOOKUP($A1060,Copper!$A:$D,2,FALSE)</f>
        <v>10144</v>
      </c>
      <c r="F1060">
        <f>VLOOKUP($A1060,Copper!$A:$D,4,FALSE)</f>
        <v>71900</v>
      </c>
      <c r="G1060">
        <f>VLOOKUP($A1060,Zinc!$A:$D,2,FALSE)</f>
        <v>3961</v>
      </c>
      <c r="H1060">
        <f>VLOOKUP($A1060,Zinc!$A:$D,4,FALSE)</f>
        <v>140950</v>
      </c>
      <c r="I1060">
        <f>VLOOKUP($A1060,'EUR-USD'!$A:$B,2,FALSE)</f>
        <v>1.1099000000000001</v>
      </c>
      <c r="J1060">
        <f>VLOOKUP($A1060,'USD-INR'!$A:$F,2,FALSE)</f>
        <v>76.569999999999993</v>
      </c>
      <c r="K1060">
        <f>VLOOKUP($A1060,'USD-INR'!$A:$F,6,FALSE)</f>
        <v>4019999.9999999995</v>
      </c>
      <c r="L1060">
        <f>VLOOKUP($A1060,Coal!$A:$D,4,FALSE)</f>
        <v>2.0589003526185192</v>
      </c>
      <c r="M1060">
        <f>VLOOKUP($A1060,'Crude Oil - WTI'!$A:$F,2,FALSE)</f>
        <v>106.02</v>
      </c>
      <c r="N1060">
        <f>VLOOKUP($A1060,'Crude Oil - WTI'!$A:$F,6,FALSE)</f>
        <v>437920</v>
      </c>
      <c r="O1060">
        <f>VLOOKUP($A1060,'Natural Gas'!$A:$F,2,FALSE)</f>
        <v>4.6310000000000002</v>
      </c>
      <c r="P1060">
        <f>VLOOKUP($A1060,'Natural Gas'!$A:$F,6,FALSE)</f>
        <v>81810</v>
      </c>
      <c r="Q1060">
        <f>VLOOKUP($A1060,'Crude Oil - Brent'!$A:$F,2,FALSE)</f>
        <v>109.33</v>
      </c>
      <c r="R1060">
        <f>VLOOKUP($A1060,'Crude Oil - Brent'!$A:$F,6,FALSE)</f>
        <v>352340</v>
      </c>
    </row>
    <row r="1061" spans="1:18" x14ac:dyDescent="0.3">
      <c r="A1061" s="48">
        <v>44631</v>
      </c>
      <c r="B1061" s="49">
        <v>15000</v>
      </c>
      <c r="C1061">
        <f>VLOOKUP($A1061,Aluminium!$A:$D,2,FALSE)</f>
        <v>3472</v>
      </c>
      <c r="D1061">
        <f>VLOOKUP($A1061,Aluminium!$A:$D,4,FALSE)</f>
        <v>755950</v>
      </c>
      <c r="E1061">
        <f>VLOOKUP($A1061,Copper!$A:$D,2,FALSE)</f>
        <v>10145</v>
      </c>
      <c r="F1061">
        <f>VLOOKUP($A1061,Copper!$A:$D,4,FALSE)</f>
        <v>74200</v>
      </c>
      <c r="G1061">
        <f>VLOOKUP($A1061,Zinc!$A:$D,2,FALSE)</f>
        <v>3835</v>
      </c>
      <c r="H1061">
        <f>VLOOKUP($A1061,Zinc!$A:$D,4,FALSE)</f>
        <v>140725</v>
      </c>
      <c r="I1061">
        <f>VLOOKUP($A1061,'EUR-USD'!$A:$B,2,FALSE)</f>
        <v>1.0986</v>
      </c>
      <c r="J1061">
        <f>VLOOKUP($A1061,'USD-INR'!$A:$F,2,FALSE)</f>
        <v>76.64</v>
      </c>
      <c r="K1061">
        <f>VLOOKUP($A1061,'USD-INR'!$A:$F,6,FALSE)</f>
        <v>3380000</v>
      </c>
      <c r="L1061">
        <f>VLOOKUP($A1061,Coal!$A:$D,4,FALSE)</f>
        <v>2.0563674321503131</v>
      </c>
      <c r="M1061">
        <f>VLOOKUP($A1061,'Crude Oil - WTI'!$A:$F,2,FALSE)</f>
        <v>109.33</v>
      </c>
      <c r="N1061">
        <f>VLOOKUP($A1061,'Crude Oil - WTI'!$A:$F,6,FALSE)</f>
        <v>368190</v>
      </c>
      <c r="O1061">
        <f>VLOOKUP($A1061,'Natural Gas'!$A:$F,2,FALSE)</f>
        <v>4.7249999999999996</v>
      </c>
      <c r="P1061">
        <f>VLOOKUP($A1061,'Natural Gas'!$A:$F,6,FALSE)</f>
        <v>84510</v>
      </c>
      <c r="Q1061">
        <f>VLOOKUP($A1061,'Crude Oil - Brent'!$A:$F,2,FALSE)</f>
        <v>112.67</v>
      </c>
      <c r="R1061">
        <f>VLOOKUP($A1061,'Crude Oil - Brent'!$A:$F,6,FALSE)</f>
        <v>287390</v>
      </c>
    </row>
    <row r="1062" spans="1:18" x14ac:dyDescent="0.3">
      <c r="A1062" s="48">
        <v>44634</v>
      </c>
      <c r="B1062" s="49">
        <v>15000</v>
      </c>
      <c r="C1062">
        <f>VLOOKUP($A1062,Aluminium!$A:$D,2,FALSE)</f>
        <v>3399</v>
      </c>
      <c r="D1062">
        <f>VLOOKUP($A1062,Aluminium!$A:$D,4,FALSE)</f>
        <v>752850</v>
      </c>
      <c r="E1062">
        <f>VLOOKUP($A1062,Copper!$A:$D,2,FALSE)</f>
        <v>9880</v>
      </c>
      <c r="F1062">
        <f>VLOOKUP($A1062,Copper!$A:$D,4,FALSE)</f>
        <v>78000</v>
      </c>
      <c r="G1062">
        <f>VLOOKUP($A1062,Zinc!$A:$D,2,FALSE)</f>
        <v>3782</v>
      </c>
      <c r="H1062">
        <f>VLOOKUP($A1062,Zinc!$A:$D,4,FALSE)</f>
        <v>140525</v>
      </c>
      <c r="I1062">
        <f>VLOOKUP($A1062,'EUR-USD'!$A:$B,2,FALSE)</f>
        <v>1.0958000000000001</v>
      </c>
      <c r="J1062">
        <f>VLOOKUP($A1062,'USD-INR'!$A:$F,2,FALSE)</f>
        <v>76.67</v>
      </c>
      <c r="K1062">
        <f>VLOOKUP($A1062,'USD-INR'!$A:$F,6,FALSE)</f>
        <v>2970000</v>
      </c>
      <c r="L1062">
        <f>VLOOKUP($A1062,Coal!$A:$D,4,FALSE)</f>
        <v>1.9662188600495629</v>
      </c>
      <c r="M1062">
        <f>VLOOKUP($A1062,'Crude Oil - WTI'!$A:$F,2,FALSE)</f>
        <v>103.01</v>
      </c>
      <c r="N1062">
        <f>VLOOKUP($A1062,'Crude Oil - WTI'!$A:$F,6,FALSE)</f>
        <v>344180</v>
      </c>
      <c r="O1062">
        <f>VLOOKUP($A1062,'Natural Gas'!$A:$F,2,FALSE)</f>
        <v>4.6580000000000004</v>
      </c>
      <c r="P1062">
        <f>VLOOKUP($A1062,'Natural Gas'!$A:$F,6,FALSE)</f>
        <v>73960</v>
      </c>
      <c r="Q1062">
        <f>VLOOKUP($A1062,'Crude Oil - Brent'!$A:$F,2,FALSE)</f>
        <v>106.9</v>
      </c>
      <c r="R1062">
        <f>VLOOKUP($A1062,'Crude Oil - Brent'!$A:$F,6,FALSE)</f>
        <v>265910</v>
      </c>
    </row>
    <row r="1063" spans="1:18" x14ac:dyDescent="0.3">
      <c r="A1063" s="48">
        <v>44635</v>
      </c>
      <c r="B1063" s="49">
        <v>15000</v>
      </c>
      <c r="C1063">
        <f>VLOOKUP($A1063,Aluminium!$A:$D,2,FALSE)</f>
        <v>3217.5</v>
      </c>
      <c r="D1063">
        <f>VLOOKUP($A1063,Aluminium!$A:$D,4,FALSE)</f>
        <v>742200</v>
      </c>
      <c r="E1063">
        <f>VLOOKUP($A1063,Copper!$A:$D,2,FALSE)</f>
        <v>9826</v>
      </c>
      <c r="F1063">
        <f>VLOOKUP($A1063,Copper!$A:$D,4,FALSE)</f>
        <v>77525</v>
      </c>
      <c r="G1063">
        <f>VLOOKUP($A1063,Zinc!$A:$D,2,FALSE)</f>
        <v>3771</v>
      </c>
      <c r="H1063">
        <f>VLOOKUP($A1063,Zinc!$A:$D,4,FALSE)</f>
        <v>144425</v>
      </c>
      <c r="I1063">
        <f>VLOOKUP($A1063,'EUR-USD'!$A:$B,2,FALSE)</f>
        <v>1.0991</v>
      </c>
      <c r="J1063">
        <f>VLOOKUP($A1063,'USD-INR'!$A:$F,2,FALSE)</f>
        <v>76.64</v>
      </c>
      <c r="K1063">
        <f>VLOOKUP($A1063,'USD-INR'!$A:$F,6,FALSE)</f>
        <v>2960000</v>
      </c>
      <c r="L1063">
        <f>VLOOKUP($A1063,Coal!$A:$D,4,FALSE)</f>
        <v>1.8776096033402923</v>
      </c>
      <c r="M1063">
        <f>VLOOKUP($A1063,'Crude Oil - WTI'!$A:$F,2,FALSE)</f>
        <v>96.44</v>
      </c>
      <c r="N1063">
        <f>VLOOKUP($A1063,'Crude Oil - WTI'!$A:$F,6,FALSE)</f>
        <v>401690</v>
      </c>
      <c r="O1063">
        <f>VLOOKUP($A1063,'Natural Gas'!$A:$F,2,FALSE)</f>
        <v>4.5679999999999996</v>
      </c>
      <c r="P1063">
        <f>VLOOKUP($A1063,'Natural Gas'!$A:$F,6,FALSE)</f>
        <v>86940</v>
      </c>
      <c r="Q1063">
        <f>VLOOKUP($A1063,'Crude Oil - Brent'!$A:$F,2,FALSE)</f>
        <v>99.91</v>
      </c>
      <c r="R1063">
        <f>VLOOKUP($A1063,'Crude Oil - Brent'!$A:$F,6,FALSE)</f>
        <v>318120</v>
      </c>
    </row>
    <row r="1064" spans="1:18" x14ac:dyDescent="0.3">
      <c r="A1064" s="48">
        <v>44636</v>
      </c>
      <c r="B1064" s="49">
        <v>15000</v>
      </c>
      <c r="C1064">
        <f>VLOOKUP($A1064,Aluminium!$A:$D,2,FALSE)</f>
        <v>3306</v>
      </c>
      <c r="D1064">
        <f>VLOOKUP($A1064,Aluminium!$A:$D,4,FALSE)</f>
        <v>733900</v>
      </c>
      <c r="E1064">
        <f>VLOOKUP($A1064,Copper!$A:$D,2,FALSE)</f>
        <v>10100.5</v>
      </c>
      <c r="F1064">
        <f>VLOOKUP($A1064,Copper!$A:$D,4,FALSE)</f>
        <v>77475</v>
      </c>
      <c r="G1064">
        <f>VLOOKUP($A1064,Zinc!$A:$D,2,FALSE)</f>
        <v>3821</v>
      </c>
      <c r="H1064">
        <f>VLOOKUP($A1064,Zinc!$A:$D,4,FALSE)</f>
        <v>144200</v>
      </c>
      <c r="I1064">
        <f>VLOOKUP($A1064,'EUR-USD'!$A:$B,2,FALSE)</f>
        <v>1.0989</v>
      </c>
      <c r="J1064">
        <f>VLOOKUP($A1064,'USD-INR'!$A:$F,2,FALSE)</f>
        <v>76.28</v>
      </c>
      <c r="K1064">
        <f>VLOOKUP($A1064,'USD-INR'!$A:$F,6,FALSE)</f>
        <v>3220000</v>
      </c>
      <c r="L1064">
        <f>VLOOKUP($A1064,Coal!$A:$D,4,FALSE)</f>
        <v>1.8412427897220764</v>
      </c>
      <c r="M1064">
        <f>VLOOKUP($A1064,'Crude Oil - WTI'!$A:$F,2,FALSE)</f>
        <v>95.04</v>
      </c>
      <c r="N1064">
        <f>VLOOKUP($A1064,'Crude Oil - WTI'!$A:$F,6,FALSE)</f>
        <v>293950</v>
      </c>
      <c r="O1064">
        <f>VLOOKUP($A1064,'Natural Gas'!$A:$F,2,FALSE)</f>
        <v>4.7480000000000002</v>
      </c>
      <c r="P1064">
        <f>VLOOKUP($A1064,'Natural Gas'!$A:$F,6,FALSE)</f>
        <v>80520</v>
      </c>
      <c r="Q1064">
        <f>VLOOKUP($A1064,'Crude Oil - Brent'!$A:$F,2,FALSE)</f>
        <v>98.02</v>
      </c>
      <c r="R1064">
        <f>VLOOKUP($A1064,'Crude Oil - Brent'!$A:$F,6,FALSE)</f>
        <v>246820</v>
      </c>
    </row>
    <row r="1065" spans="1:18" x14ac:dyDescent="0.3">
      <c r="A1065" s="48">
        <v>44637</v>
      </c>
      <c r="B1065" s="49">
        <v>15000</v>
      </c>
      <c r="C1065">
        <f>VLOOKUP($A1065,Aluminium!$A:$D,2,FALSE)</f>
        <v>3288</v>
      </c>
      <c r="D1065">
        <f>VLOOKUP($A1065,Aluminium!$A:$D,4,FALSE)</f>
        <v>724700</v>
      </c>
      <c r="E1065">
        <f>VLOOKUP($A1065,Copper!$A:$D,2,FALSE)</f>
        <v>10166</v>
      </c>
      <c r="F1065">
        <f>VLOOKUP($A1065,Copper!$A:$D,4,FALSE)</f>
        <v>77600</v>
      </c>
      <c r="G1065">
        <f>VLOOKUP($A1065,Zinc!$A:$D,2,FALSE)</f>
        <v>3805</v>
      </c>
      <c r="H1065">
        <f>VLOOKUP($A1065,Zinc!$A:$D,4,FALSE)</f>
        <v>144025</v>
      </c>
      <c r="I1065">
        <f>VLOOKUP($A1065,'EUR-USD'!$A:$B,2,FALSE)</f>
        <v>1.1046</v>
      </c>
      <c r="J1065">
        <f>VLOOKUP($A1065,'USD-INR'!$A:$F,2,FALSE)</f>
        <v>75.86</v>
      </c>
      <c r="K1065">
        <f>VLOOKUP($A1065,'USD-INR'!$A:$F,6,FALSE)</f>
        <v>3240000</v>
      </c>
      <c r="L1065">
        <f>VLOOKUP($A1065,Coal!$A:$D,4,FALSE)</f>
        <v>1.6873187450566833</v>
      </c>
      <c r="M1065">
        <f>VLOOKUP($A1065,'Crude Oil - WTI'!$A:$F,2,FALSE)</f>
        <v>102.98</v>
      </c>
      <c r="N1065">
        <f>VLOOKUP($A1065,'Crude Oil - WTI'!$A:$F,6,FALSE)</f>
        <v>210760</v>
      </c>
      <c r="O1065">
        <f>VLOOKUP($A1065,'Natural Gas'!$A:$F,2,FALSE)</f>
        <v>4.99</v>
      </c>
      <c r="P1065">
        <f>VLOOKUP($A1065,'Natural Gas'!$A:$F,6,FALSE)</f>
        <v>93840</v>
      </c>
      <c r="Q1065">
        <f>VLOOKUP($A1065,'Crude Oil - Brent'!$A:$F,2,FALSE)</f>
        <v>106.64</v>
      </c>
      <c r="R1065">
        <f>VLOOKUP($A1065,'Crude Oil - Brent'!$A:$F,6,FALSE)</f>
        <v>200950</v>
      </c>
    </row>
    <row r="1066" spans="1:18" x14ac:dyDescent="0.3">
      <c r="A1066" s="48">
        <v>44638</v>
      </c>
      <c r="B1066" s="49">
        <v>14750</v>
      </c>
      <c r="C1066">
        <f>VLOOKUP($A1066,Aluminium!$A:$D,2,FALSE)</f>
        <v>3380.5</v>
      </c>
      <c r="D1066">
        <f>VLOOKUP($A1066,Aluminium!$A:$D,4,FALSE)</f>
        <v>715225</v>
      </c>
      <c r="E1066">
        <f>VLOOKUP($A1066,Copper!$A:$D,2,FALSE)</f>
        <v>10249</v>
      </c>
      <c r="F1066">
        <f>VLOOKUP($A1066,Copper!$A:$D,4,FALSE)</f>
        <v>79500</v>
      </c>
      <c r="G1066">
        <f>VLOOKUP($A1066,Zinc!$A:$D,2,FALSE)</f>
        <v>3850</v>
      </c>
      <c r="H1066">
        <f>VLOOKUP($A1066,Zinc!$A:$D,4,FALSE)</f>
        <v>143325</v>
      </c>
      <c r="I1066">
        <f>VLOOKUP($A1066,'EUR-USD'!$A:$B,2,FALSE)</f>
        <v>1.1021000000000001</v>
      </c>
      <c r="J1066">
        <f>AVERAGE(J1065,J1067)</f>
        <v>76.064999999999998</v>
      </c>
      <c r="K1066">
        <f>AVERAGE(K1065,K1067)</f>
        <v>2885000</v>
      </c>
      <c r="L1066">
        <f>VLOOKUP($A1066,Coal!$A:$D,4,FALSE)</f>
        <v>1.6262639357013222</v>
      </c>
      <c r="M1066">
        <f>VLOOKUP($A1066,'Crude Oil - WTI'!$A:$F,2,FALSE)</f>
        <v>104.7</v>
      </c>
      <c r="N1066">
        <f>VLOOKUP($A1066,'Crude Oil - WTI'!$A:$F,6,FALSE)</f>
        <v>74250</v>
      </c>
      <c r="O1066">
        <f>VLOOKUP($A1066,'Natural Gas'!$A:$F,2,FALSE)</f>
        <v>4.8630000000000004</v>
      </c>
      <c r="P1066">
        <f>VLOOKUP($A1066,'Natural Gas'!$A:$F,6,FALSE)</f>
        <v>67270</v>
      </c>
      <c r="Q1066">
        <f>VLOOKUP($A1066,'Crude Oil - Brent'!$A:$F,2,FALSE)</f>
        <v>107.93</v>
      </c>
      <c r="R1066">
        <f>VLOOKUP($A1066,'Crude Oil - Brent'!$A:$F,6,FALSE)</f>
        <v>168910</v>
      </c>
    </row>
    <row r="1067" spans="1:18" x14ac:dyDescent="0.3">
      <c r="A1067" s="48">
        <v>44641</v>
      </c>
      <c r="B1067" s="49">
        <v>14750</v>
      </c>
      <c r="C1067">
        <f>VLOOKUP($A1067,Aluminium!$A:$D,2,FALSE)</f>
        <v>3518</v>
      </c>
      <c r="D1067">
        <f>VLOOKUP($A1067,Aluminium!$A:$D,4,FALSE)</f>
        <v>704850</v>
      </c>
      <c r="E1067">
        <f>VLOOKUP($A1067,Copper!$A:$D,2,FALSE)</f>
        <v>10173</v>
      </c>
      <c r="F1067">
        <f>VLOOKUP($A1067,Copper!$A:$D,4,FALSE)</f>
        <v>80150</v>
      </c>
      <c r="G1067">
        <f>VLOOKUP($A1067,Zinc!$A:$D,2,FALSE)</f>
        <v>3896</v>
      </c>
      <c r="H1067">
        <f>VLOOKUP($A1067,Zinc!$A:$D,4,FALSE)</f>
        <v>142975</v>
      </c>
      <c r="I1067">
        <f>VLOOKUP($A1067,'EUR-USD'!$A:$B,2,FALSE)</f>
        <v>1.1033999999999999</v>
      </c>
      <c r="J1067">
        <f>VLOOKUP($A1067,'USD-INR'!$A:$F,2,FALSE)</f>
        <v>76.27</v>
      </c>
      <c r="K1067">
        <f>VLOOKUP($A1067,'USD-INR'!$A:$F,6,FALSE)</f>
        <v>2530000</v>
      </c>
      <c r="L1067">
        <f>VLOOKUP($A1067,Coal!$A:$D,4,FALSE)</f>
        <v>1.6271141995542153</v>
      </c>
      <c r="M1067">
        <f>VLOOKUP($A1067,'Crude Oil - WTI'!$A:$F,2,FALSE)</f>
        <v>112.12</v>
      </c>
      <c r="N1067">
        <f>VLOOKUP($A1067,'Crude Oil - WTI'!$A:$F,6,FALSE)</f>
        <v>77220</v>
      </c>
      <c r="O1067">
        <f>VLOOKUP($A1067,'Natural Gas'!$A:$F,2,FALSE)</f>
        <v>4.9000000000000004</v>
      </c>
      <c r="P1067">
        <f>VLOOKUP($A1067,'Natural Gas'!$A:$F,6,FALSE)</f>
        <v>75460</v>
      </c>
      <c r="Q1067">
        <f>VLOOKUP($A1067,'Crude Oil - Brent'!$A:$F,2,FALSE)</f>
        <v>115.62</v>
      </c>
      <c r="R1067">
        <f>VLOOKUP($A1067,'Crude Oil - Brent'!$A:$F,6,FALSE)</f>
        <v>196490</v>
      </c>
    </row>
    <row r="1068" spans="1:18" x14ac:dyDescent="0.3">
      <c r="A1068" s="48">
        <v>44642</v>
      </c>
      <c r="B1068" s="49">
        <v>14400</v>
      </c>
      <c r="C1068">
        <f>VLOOKUP($A1068,Aluminium!$A:$D,2,FALSE)</f>
        <v>3550.5</v>
      </c>
      <c r="D1068">
        <f>VLOOKUP($A1068,Aluminium!$A:$D,4,FALSE)</f>
        <v>695825</v>
      </c>
      <c r="E1068">
        <f>VLOOKUP($A1068,Copper!$A:$D,2,FALSE)</f>
        <v>10342</v>
      </c>
      <c r="F1068">
        <f>VLOOKUP($A1068,Copper!$A:$D,4,FALSE)</f>
        <v>80100</v>
      </c>
      <c r="G1068">
        <f>VLOOKUP($A1068,Zinc!$A:$D,2,FALSE)</f>
        <v>3945</v>
      </c>
      <c r="H1068">
        <f>VLOOKUP($A1068,Zinc!$A:$D,4,FALSE)</f>
        <v>143325</v>
      </c>
      <c r="I1068">
        <f>VLOOKUP($A1068,'EUR-USD'!$A:$B,2,FALSE)</f>
        <v>1.1015999999999999</v>
      </c>
      <c r="J1068">
        <f>VLOOKUP($A1068,'USD-INR'!$A:$F,2,FALSE)</f>
        <v>76.239999999999995</v>
      </c>
      <c r="K1068">
        <f>VLOOKUP($A1068,'USD-INR'!$A:$F,6,FALSE)</f>
        <v>3190000</v>
      </c>
      <c r="L1068">
        <f>VLOOKUP($A1068,Coal!$A:$D,4,FALSE)</f>
        <v>1.6546432318992657</v>
      </c>
      <c r="M1068">
        <f>VLOOKUP($A1068,'Crude Oil - WTI'!$A:$F,2,FALSE)</f>
        <v>111.76</v>
      </c>
      <c r="N1068">
        <f>VLOOKUP($A1068,'Crude Oil - WTI'!$A:$F,6,FALSE)</f>
        <v>22940</v>
      </c>
      <c r="O1068">
        <f>VLOOKUP($A1068,'Natural Gas'!$A:$F,2,FALSE)</f>
        <v>5.1870000000000003</v>
      </c>
      <c r="P1068">
        <f>VLOOKUP($A1068,'Natural Gas'!$A:$F,6,FALSE)</f>
        <v>122750</v>
      </c>
      <c r="Q1068">
        <f>VLOOKUP($A1068,'Crude Oil - Brent'!$A:$F,2,FALSE)</f>
        <v>115.48</v>
      </c>
      <c r="R1068">
        <f>VLOOKUP($A1068,'Crude Oil - Brent'!$A:$F,6,FALSE)</f>
        <v>204660</v>
      </c>
    </row>
    <row r="1069" spans="1:18" x14ac:dyDescent="0.3">
      <c r="A1069" s="48">
        <v>44643</v>
      </c>
      <c r="B1069" s="49">
        <v>14400</v>
      </c>
      <c r="C1069">
        <f>VLOOKUP($A1069,Aluminium!$A:$D,2,FALSE)</f>
        <v>3560</v>
      </c>
      <c r="D1069">
        <f>VLOOKUP($A1069,Aluminium!$A:$D,4,FALSE)</f>
        <v>689575</v>
      </c>
      <c r="E1069">
        <f>VLOOKUP($A1069,Copper!$A:$D,2,FALSE)</f>
        <v>10311</v>
      </c>
      <c r="F1069">
        <f>VLOOKUP($A1069,Copper!$A:$D,4,FALSE)</f>
        <v>79975</v>
      </c>
      <c r="G1069">
        <f>VLOOKUP($A1069,Zinc!$A:$D,2,FALSE)</f>
        <v>4018</v>
      </c>
      <c r="H1069">
        <f>VLOOKUP($A1069,Zinc!$A:$D,4,FALSE)</f>
        <v>143175</v>
      </c>
      <c r="I1069">
        <f>VLOOKUP($A1069,'EUR-USD'!$A:$B,2,FALSE)</f>
        <v>1.0987</v>
      </c>
      <c r="J1069">
        <f>VLOOKUP($A1069,'USD-INR'!$A:$F,2,FALSE)</f>
        <v>76.39</v>
      </c>
      <c r="K1069">
        <f>VLOOKUP($A1069,'USD-INR'!$A:$F,6,FALSE)</f>
        <v>2970000</v>
      </c>
      <c r="L1069">
        <f>VLOOKUP($A1069,Coal!$A:$D,4,FALSE)</f>
        <v>1.6782301348344022</v>
      </c>
      <c r="M1069">
        <f>VLOOKUP($A1069,'Crude Oil - WTI'!$A:$F,2,FALSE)</f>
        <v>114.93</v>
      </c>
      <c r="N1069">
        <f>VLOOKUP($A1069,'Crude Oil - WTI'!$A:$F,6,FALSE)</f>
        <v>289180</v>
      </c>
      <c r="O1069">
        <f>VLOOKUP($A1069,'Natural Gas'!$A:$F,2,FALSE)</f>
        <v>5.2320000000000002</v>
      </c>
      <c r="P1069">
        <f>VLOOKUP($A1069,'Natural Gas'!$A:$F,6,FALSE)</f>
        <v>74540</v>
      </c>
      <c r="Q1069">
        <f>VLOOKUP($A1069,'Crude Oil - Brent'!$A:$F,2,FALSE)</f>
        <v>121.6</v>
      </c>
      <c r="R1069">
        <f>VLOOKUP($A1069,'Crude Oil - Brent'!$A:$F,6,FALSE)</f>
        <v>224530</v>
      </c>
    </row>
    <row r="1070" spans="1:18" x14ac:dyDescent="0.3">
      <c r="A1070" s="48">
        <v>44644</v>
      </c>
      <c r="B1070" s="49">
        <v>14400</v>
      </c>
      <c r="C1070">
        <f>VLOOKUP($A1070,Aluminium!$A:$D,2,FALSE)</f>
        <v>3664</v>
      </c>
      <c r="D1070">
        <f>VLOOKUP($A1070,Aluminium!$A:$D,4,FALSE)</f>
        <v>684250</v>
      </c>
      <c r="E1070">
        <f>VLOOKUP($A1070,Copper!$A:$D,2,FALSE)</f>
        <v>10421</v>
      </c>
      <c r="F1070">
        <f>VLOOKUP($A1070,Copper!$A:$D,4,FALSE)</f>
        <v>80675</v>
      </c>
      <c r="G1070">
        <f>VLOOKUP($A1070,Zinc!$A:$D,2,FALSE)</f>
        <v>4140</v>
      </c>
      <c r="H1070">
        <f>VLOOKUP($A1070,Zinc!$A:$D,4,FALSE)</f>
        <v>142950</v>
      </c>
      <c r="I1070">
        <f>VLOOKUP($A1070,'EUR-USD'!$A:$B,2,FALSE)</f>
        <v>1.0983000000000001</v>
      </c>
      <c r="J1070">
        <f>VLOOKUP($A1070,'USD-INR'!$A:$F,2,FALSE)</f>
        <v>76.34</v>
      </c>
      <c r="K1070">
        <f>VLOOKUP($A1070,'USD-INR'!$A:$F,6,FALSE)</f>
        <v>2420000</v>
      </c>
      <c r="L1070">
        <f>VLOOKUP($A1070,Coal!$A:$D,4,FALSE)</f>
        <v>1.6806392454807442</v>
      </c>
      <c r="M1070">
        <f>VLOOKUP($A1070,'Crude Oil - WTI'!$A:$F,2,FALSE)</f>
        <v>112.34</v>
      </c>
      <c r="N1070">
        <f>VLOOKUP($A1070,'Crude Oil - WTI'!$A:$F,6,FALSE)</f>
        <v>307240</v>
      </c>
      <c r="O1070">
        <f>VLOOKUP($A1070,'Natural Gas'!$A:$F,2,FALSE)</f>
        <v>5.4009999999999998</v>
      </c>
      <c r="P1070">
        <f>VLOOKUP($A1070,'Natural Gas'!$A:$F,6,FALSE)</f>
        <v>84230</v>
      </c>
      <c r="Q1070">
        <f>VLOOKUP($A1070,'Crude Oil - Brent'!$A:$F,2,FALSE)</f>
        <v>119.03</v>
      </c>
      <c r="R1070">
        <f>VLOOKUP($A1070,'Crude Oil - Brent'!$A:$F,6,FALSE)</f>
        <v>177660</v>
      </c>
    </row>
    <row r="1071" spans="1:18" x14ac:dyDescent="0.3">
      <c r="A1071" s="48">
        <v>44645</v>
      </c>
      <c r="B1071" s="49">
        <v>14200</v>
      </c>
      <c r="C1071">
        <f>VLOOKUP($A1071,Aluminium!$A:$D,2,FALSE)</f>
        <v>3583</v>
      </c>
      <c r="D1071">
        <f>VLOOKUP($A1071,Aluminium!$A:$D,4,FALSE)</f>
        <v>678100</v>
      </c>
      <c r="E1071">
        <f>VLOOKUP($A1071,Copper!$A:$D,2,FALSE)</f>
        <v>10280</v>
      </c>
      <c r="F1071">
        <f>VLOOKUP($A1071,Copper!$A:$D,4,FALSE)</f>
        <v>80600</v>
      </c>
      <c r="G1071">
        <f>VLOOKUP($A1071,Zinc!$A:$D,2,FALSE)</f>
        <v>4073</v>
      </c>
      <c r="H1071">
        <f>VLOOKUP($A1071,Zinc!$A:$D,4,FALSE)</f>
        <v>142625</v>
      </c>
      <c r="I1071">
        <f>VLOOKUP($A1071,'EUR-USD'!$A:$B,2,FALSE)</f>
        <v>1.1003000000000001</v>
      </c>
      <c r="J1071">
        <f>VLOOKUP($A1071,'USD-INR'!$A:$F,2,FALSE)</f>
        <v>76.22</v>
      </c>
      <c r="K1071">
        <f>VLOOKUP($A1071,'USD-INR'!$A:$F,6,FALSE)</f>
        <v>2270000</v>
      </c>
      <c r="L1071">
        <f>VLOOKUP($A1071,Coal!$A:$D,4,FALSE)</f>
        <v>1.6813172395696669</v>
      </c>
      <c r="M1071">
        <f>VLOOKUP($A1071,'Crude Oil - WTI'!$A:$F,2,FALSE)</f>
        <v>113.9</v>
      </c>
      <c r="N1071">
        <f>VLOOKUP($A1071,'Crude Oil - WTI'!$A:$F,6,FALSE)</f>
        <v>320300</v>
      </c>
      <c r="O1071">
        <f>VLOOKUP($A1071,'Natural Gas'!$A:$F,2,FALSE)</f>
        <v>5.5709999999999997</v>
      </c>
      <c r="P1071">
        <f>VLOOKUP($A1071,'Natural Gas'!$A:$F,6,FALSE)</f>
        <v>29470</v>
      </c>
      <c r="Q1071">
        <f>VLOOKUP($A1071,'Crude Oil - Brent'!$A:$F,2,FALSE)</f>
        <v>120.65</v>
      </c>
      <c r="R1071">
        <f>VLOOKUP($A1071,'Crude Oil - Brent'!$A:$F,6,FALSE)</f>
        <v>133460</v>
      </c>
    </row>
    <row r="1072" spans="1:18" x14ac:dyDescent="0.3">
      <c r="A1072" s="48">
        <v>44648</v>
      </c>
      <c r="B1072" s="49">
        <v>14200</v>
      </c>
      <c r="C1072">
        <f>VLOOKUP($A1072,Aluminium!$A:$D,2,FALSE)</f>
        <v>3606</v>
      </c>
      <c r="D1072">
        <f>VLOOKUP($A1072,Aluminium!$A:$D,4,FALSE)</f>
        <v>671025</v>
      </c>
      <c r="E1072">
        <f>VLOOKUP($A1072,Copper!$A:$D,2,FALSE)</f>
        <v>10227</v>
      </c>
      <c r="F1072">
        <f>VLOOKUP($A1072,Copper!$A:$D,4,FALSE)</f>
        <v>80550</v>
      </c>
      <c r="G1072">
        <f>VLOOKUP($A1072,Zinc!$A:$D,2,FALSE)</f>
        <v>4064</v>
      </c>
      <c r="H1072">
        <f>VLOOKUP($A1072,Zinc!$A:$D,4,FALSE)</f>
        <v>142475</v>
      </c>
      <c r="I1072">
        <f>VLOOKUP($A1072,'EUR-USD'!$A:$B,2,FALSE)</f>
        <v>1.0964</v>
      </c>
      <c r="J1072">
        <f>VLOOKUP($A1072,'USD-INR'!$A:$F,2,FALSE)</f>
        <v>76.17</v>
      </c>
      <c r="K1072">
        <f>VLOOKUP($A1072,'USD-INR'!$A:$F,6,FALSE)</f>
        <v>2410000</v>
      </c>
      <c r="L1072">
        <f>VLOOKUP($A1072,Coal!$A:$D,4,FALSE)</f>
        <v>1.6161218327425495</v>
      </c>
      <c r="M1072">
        <f>VLOOKUP($A1072,'Crude Oil - WTI'!$A:$F,2,FALSE)</f>
        <v>105.96</v>
      </c>
      <c r="N1072">
        <f>VLOOKUP($A1072,'Crude Oil - WTI'!$A:$F,6,FALSE)</f>
        <v>372250</v>
      </c>
      <c r="O1072">
        <f>VLOOKUP($A1072,'Natural Gas'!$A:$F,2,FALSE)</f>
        <v>5.508</v>
      </c>
      <c r="P1072">
        <f>VLOOKUP($A1072,'Natural Gas'!$A:$F,6,FALSE)</f>
        <v>33910</v>
      </c>
      <c r="Q1072">
        <f>VLOOKUP($A1072,'Crude Oil - Brent'!$A:$F,2,FALSE)</f>
        <v>112.48</v>
      </c>
      <c r="R1072">
        <f>VLOOKUP($A1072,'Crude Oil - Brent'!$A:$F,6,FALSE)</f>
        <v>150820</v>
      </c>
    </row>
    <row r="1073" spans="1:18" x14ac:dyDescent="0.3">
      <c r="A1073" s="48">
        <v>44649</v>
      </c>
      <c r="B1073" s="49">
        <v>14200</v>
      </c>
      <c r="C1073">
        <f>VLOOKUP($A1073,Aluminium!$A:$D,2,FALSE)</f>
        <v>3583</v>
      </c>
      <c r="D1073">
        <f>VLOOKUP($A1073,Aluminium!$A:$D,4,FALSE)</f>
        <v>663225</v>
      </c>
      <c r="E1073">
        <f>VLOOKUP($A1073,Copper!$A:$D,2,FALSE)</f>
        <v>10350</v>
      </c>
      <c r="F1073">
        <f>VLOOKUP($A1073,Copper!$A:$D,4,FALSE)</f>
        <v>81500</v>
      </c>
      <c r="G1073">
        <f>VLOOKUP($A1073,Zinc!$A:$D,2,FALSE)</f>
        <v>4101</v>
      </c>
      <c r="H1073">
        <f>VLOOKUP($A1073,Zinc!$A:$D,4,FALSE)</f>
        <v>142250</v>
      </c>
      <c r="I1073">
        <f>VLOOKUP($A1073,'EUR-USD'!$A:$B,2,FALSE)</f>
        <v>1.1085</v>
      </c>
      <c r="J1073">
        <f>VLOOKUP($A1073,'USD-INR'!$A:$F,2,FALSE)</f>
        <v>75.97</v>
      </c>
      <c r="K1073">
        <f>VLOOKUP($A1073,'USD-INR'!$A:$F,6,FALSE)</f>
        <v>1190000</v>
      </c>
      <c r="L1073">
        <f>VLOOKUP($A1073,Coal!$A:$D,4,FALSE)</f>
        <v>1.6039226010267211</v>
      </c>
      <c r="M1073">
        <f>VLOOKUP($A1073,'Crude Oil - WTI'!$A:$F,2,FALSE)</f>
        <v>104.24</v>
      </c>
      <c r="N1073">
        <f>VLOOKUP($A1073,'Crude Oil - WTI'!$A:$F,6,FALSE)</f>
        <v>387200</v>
      </c>
      <c r="O1073">
        <f>VLOOKUP($A1073,'Natural Gas'!$A:$F,2,FALSE)</f>
        <v>5.3360000000000003</v>
      </c>
      <c r="P1073">
        <f>VLOOKUP($A1073,'Natural Gas'!$A:$F,6,FALSE)</f>
        <v>2270</v>
      </c>
      <c r="Q1073">
        <f>VLOOKUP($A1073,'Crude Oil - Brent'!$A:$F,2,FALSE)</f>
        <v>110.23</v>
      </c>
      <c r="R1073">
        <f>VLOOKUP($A1073,'Crude Oil - Brent'!$A:$F,6,FALSE)</f>
        <v>93680</v>
      </c>
    </row>
    <row r="1074" spans="1:18" x14ac:dyDescent="0.3">
      <c r="A1074" s="48">
        <v>44650</v>
      </c>
      <c r="B1074" s="49">
        <v>14200</v>
      </c>
      <c r="C1074">
        <f>VLOOKUP($A1074,Aluminium!$A:$D,2,FALSE)</f>
        <v>3508</v>
      </c>
      <c r="D1074">
        <f>VLOOKUP($A1074,Aluminium!$A:$D,4,FALSE)</f>
        <v>654475</v>
      </c>
      <c r="E1074">
        <f>VLOOKUP($A1074,Copper!$A:$D,2,FALSE)</f>
        <v>10390.5</v>
      </c>
      <c r="F1074">
        <f>VLOOKUP($A1074,Copper!$A:$D,4,FALSE)</f>
        <v>87925</v>
      </c>
      <c r="G1074">
        <f>VLOOKUP($A1074,Zinc!$A:$D,2,FALSE)</f>
        <v>4134.5</v>
      </c>
      <c r="H1074">
        <f>VLOOKUP($A1074,Zinc!$A:$D,4,FALSE)</f>
        <v>142100</v>
      </c>
      <c r="I1074">
        <f>VLOOKUP($A1074,'EUR-USD'!$A:$B,2,FALSE)</f>
        <v>1.1138999999999999</v>
      </c>
      <c r="J1074">
        <f>VLOOKUP($A1074,'USD-INR'!$A:$F,2,FALSE)</f>
        <v>76.16</v>
      </c>
      <c r="K1074">
        <f>VLOOKUP($A1074,'USD-INR'!$A:$F,6,FALSE)</f>
        <v>3670000</v>
      </c>
      <c r="L1074">
        <f>VLOOKUP($A1074,Coal!$A:$D,4,FALSE)</f>
        <v>1.5953256302521008</v>
      </c>
      <c r="M1074">
        <f>VLOOKUP($A1074,'Crude Oil - WTI'!$A:$F,2,FALSE)</f>
        <v>107.82</v>
      </c>
      <c r="N1074">
        <f>VLOOKUP($A1074,'Crude Oil - WTI'!$A:$F,6,FALSE)</f>
        <v>284540</v>
      </c>
      <c r="O1074">
        <f>VLOOKUP($A1074,'Natural Gas'!$A:$F,2,FALSE)</f>
        <v>5.6050000000000004</v>
      </c>
      <c r="P1074">
        <f>VLOOKUP($A1074,'Natural Gas'!$A:$F,6,FALSE)</f>
        <v>117850</v>
      </c>
      <c r="Q1074">
        <f>VLOOKUP($A1074,'Crude Oil - Brent'!$A:$F,2,FALSE)</f>
        <v>113.45</v>
      </c>
      <c r="R1074">
        <f>VLOOKUP($A1074,'Crude Oil - Brent'!$A:$F,6,FALSE)</f>
        <v>72330</v>
      </c>
    </row>
    <row r="1075" spans="1:18" x14ac:dyDescent="0.3">
      <c r="A1075" s="48">
        <v>44651</v>
      </c>
      <c r="B1075" s="49">
        <v>14200</v>
      </c>
      <c r="C1075">
        <f>VLOOKUP($A1075,Aluminium!$A:$D,2,FALSE)</f>
        <v>3503</v>
      </c>
      <c r="D1075">
        <f>VLOOKUP($A1075,Aluminium!$A:$D,4,FALSE)</f>
        <v>646850</v>
      </c>
      <c r="E1075">
        <f>VLOOKUP($A1075,Copper!$A:$D,2,FALSE)</f>
        <v>10337</v>
      </c>
      <c r="F1075">
        <f>VLOOKUP($A1075,Copper!$A:$D,4,FALSE)</f>
        <v>91400</v>
      </c>
      <c r="G1075">
        <f>VLOOKUP($A1075,Zinc!$A:$D,2,FALSE)</f>
        <v>4260</v>
      </c>
      <c r="H1075">
        <f>VLOOKUP($A1075,Zinc!$A:$D,4,FALSE)</f>
        <v>141925</v>
      </c>
      <c r="I1075">
        <f>VLOOKUP($A1075,'EUR-USD'!$A:$B,2,FALSE)</f>
        <v>1.1103000000000001</v>
      </c>
      <c r="J1075">
        <f>VLOOKUP($A1075,'USD-INR'!$A:$F,2,FALSE)</f>
        <v>75.92</v>
      </c>
      <c r="K1075">
        <f>VLOOKUP($A1075,'USD-INR'!$A:$F,6,FALSE)</f>
        <v>3180000</v>
      </c>
      <c r="L1075">
        <f>VLOOKUP($A1075,Coal!$A:$D,4,FALSE)</f>
        <v>1.5983930453108535</v>
      </c>
      <c r="M1075">
        <f>VLOOKUP($A1075,'Crude Oil - WTI'!$A:$F,2,FALSE)</f>
        <v>100.28</v>
      </c>
      <c r="N1075">
        <f>VLOOKUP($A1075,'Crude Oil - WTI'!$A:$F,6,FALSE)</f>
        <v>450850</v>
      </c>
      <c r="O1075">
        <f>VLOOKUP($A1075,'Natural Gas'!$A:$F,2,FALSE)</f>
        <v>5.6420000000000003</v>
      </c>
      <c r="P1075">
        <f>VLOOKUP($A1075,'Natural Gas'!$A:$F,6,FALSE)</f>
        <v>159720</v>
      </c>
      <c r="Q1075">
        <f>VLOOKUP($A1075,'Crude Oil - Brent'!$A:$F,2,FALSE)</f>
        <v>107.91</v>
      </c>
      <c r="R1075">
        <f>VLOOKUP($A1075,'Crude Oil - Brent'!$A:$F,6,FALSE)</f>
        <v>8680</v>
      </c>
    </row>
    <row r="1076" spans="1:18" x14ac:dyDescent="0.3">
      <c r="A1076" s="48">
        <v>44652</v>
      </c>
      <c r="B1076" s="49">
        <v>14050</v>
      </c>
      <c r="C1076">
        <f>VLOOKUP($A1076,Aluminium!$A:$D,2,FALSE)</f>
        <v>3483</v>
      </c>
      <c r="D1076">
        <f>VLOOKUP($A1076,Aluminium!$A:$D,4,FALSE)</f>
        <v>635975</v>
      </c>
      <c r="E1076">
        <f>VLOOKUP($A1076,Copper!$A:$D,2,FALSE)</f>
        <v>10247</v>
      </c>
      <c r="F1076">
        <f>VLOOKUP($A1076,Copper!$A:$D,4,FALSE)</f>
        <v>93975</v>
      </c>
      <c r="G1076">
        <f>VLOOKUP($A1076,Zinc!$A:$D,2,FALSE)</f>
        <v>4332</v>
      </c>
      <c r="H1076">
        <f>VLOOKUP($A1076,Zinc!$A:$D,4,FALSE)</f>
        <v>139950</v>
      </c>
      <c r="I1076">
        <f>VLOOKUP($A1076,'EUR-USD'!$A:$B,2,FALSE)</f>
        <v>1.1048</v>
      </c>
      <c r="J1076">
        <f>AVERAGE(J1075,J1077)</f>
        <v>75.819999999999993</v>
      </c>
      <c r="K1076">
        <f>AVERAGE(K1075,K1077)</f>
        <v>3175000</v>
      </c>
      <c r="L1076">
        <f>VLOOKUP($A1076,Coal!$A:$D,4,FALSE)</f>
        <v>1.5006426735218508</v>
      </c>
      <c r="M1076">
        <f>VLOOKUP($A1076,'Crude Oil - WTI'!$A:$F,2,FALSE)</f>
        <v>99.27</v>
      </c>
      <c r="N1076">
        <f>VLOOKUP($A1076,'Crude Oil - WTI'!$A:$F,6,FALSE)</f>
        <v>324780</v>
      </c>
      <c r="O1076">
        <f>VLOOKUP($A1076,'Natural Gas'!$A:$F,2,FALSE)</f>
        <v>5.72</v>
      </c>
      <c r="P1076">
        <f>VLOOKUP($A1076,'Natural Gas'!$A:$F,6,FALSE)</f>
        <v>178520</v>
      </c>
      <c r="Q1076">
        <f>VLOOKUP($A1076,'Crude Oil - Brent'!$A:$F,2,FALSE)</f>
        <v>104.39</v>
      </c>
      <c r="R1076">
        <f>VLOOKUP($A1076,'Crude Oil - Brent'!$A:$F,6,FALSE)</f>
        <v>238620</v>
      </c>
    </row>
    <row r="1077" spans="1:18" x14ac:dyDescent="0.3">
      <c r="A1077" s="48">
        <v>44655</v>
      </c>
      <c r="B1077" s="49">
        <v>14050</v>
      </c>
      <c r="C1077">
        <f>VLOOKUP($A1077,Aluminium!$A:$D,2,FALSE)</f>
        <v>3444</v>
      </c>
      <c r="D1077">
        <f>VLOOKUP($A1077,Aluminium!$A:$D,4,FALSE)</f>
        <v>629775</v>
      </c>
      <c r="E1077">
        <f>VLOOKUP($A1077,Copper!$A:$D,2,FALSE)</f>
        <v>10301.5</v>
      </c>
      <c r="F1077">
        <f>VLOOKUP($A1077,Copper!$A:$D,4,FALSE)</f>
        <v>94800</v>
      </c>
      <c r="G1077">
        <f>VLOOKUP($A1077,Zinc!$A:$D,2,FALSE)</f>
        <v>4471</v>
      </c>
      <c r="H1077">
        <f>VLOOKUP($A1077,Zinc!$A:$D,4,FALSE)</f>
        <v>137675</v>
      </c>
      <c r="I1077">
        <f>VLOOKUP($A1077,'EUR-USD'!$A:$B,2,FALSE)</f>
        <v>1.0996999999999999</v>
      </c>
      <c r="J1077">
        <f>VLOOKUP($A1077,'USD-INR'!$A:$F,2,FALSE)</f>
        <v>75.72</v>
      </c>
      <c r="K1077">
        <f>VLOOKUP($A1077,'USD-INR'!$A:$F,6,FALSE)</f>
        <v>3170000</v>
      </c>
      <c r="L1077">
        <f>VLOOKUP($A1077,Coal!$A:$D,4,FALSE)</f>
        <v>1.4745113576333864</v>
      </c>
      <c r="M1077">
        <f>VLOOKUP($A1077,'Crude Oil - WTI'!$A:$F,2,FALSE)</f>
        <v>103.28</v>
      </c>
      <c r="N1077">
        <f>VLOOKUP($A1077,'Crude Oil - WTI'!$A:$F,6,FALSE)</f>
        <v>288130</v>
      </c>
      <c r="O1077">
        <f>VLOOKUP($A1077,'Natural Gas'!$A:$F,2,FALSE)</f>
        <v>5.7119999999999997</v>
      </c>
      <c r="P1077">
        <f>VLOOKUP($A1077,'Natural Gas'!$A:$F,6,FALSE)</f>
        <v>137180</v>
      </c>
      <c r="Q1077">
        <f>VLOOKUP($A1077,'Crude Oil - Brent'!$A:$F,2,FALSE)</f>
        <v>107.53</v>
      </c>
      <c r="R1077">
        <f>VLOOKUP($A1077,'Crude Oil - Brent'!$A:$F,6,FALSE)</f>
        <v>218680</v>
      </c>
    </row>
    <row r="1078" spans="1:18" x14ac:dyDescent="0.3">
      <c r="A1078" s="48">
        <v>44656</v>
      </c>
      <c r="B1078" s="49">
        <v>14050</v>
      </c>
      <c r="C1078">
        <f>VLOOKUP($A1078,Aluminium!$A:$D,2,FALSE)</f>
        <v>3415</v>
      </c>
      <c r="D1078">
        <f>VLOOKUP($A1078,Aluminium!$A:$D,4,FALSE)</f>
        <v>623325</v>
      </c>
      <c r="E1078">
        <f>VLOOKUP($A1078,Copper!$A:$D,2,FALSE)</f>
        <v>10426</v>
      </c>
      <c r="F1078">
        <f>VLOOKUP($A1078,Copper!$A:$D,4,FALSE)</f>
        <v>95975</v>
      </c>
      <c r="G1078">
        <f>VLOOKUP($A1078,Zinc!$A:$D,2,FALSE)</f>
        <v>4310</v>
      </c>
      <c r="H1078">
        <f>VLOOKUP($A1078,Zinc!$A:$D,4,FALSE)</f>
        <v>134125</v>
      </c>
      <c r="I1078">
        <f>VLOOKUP($A1078,'EUR-USD'!$A:$B,2,FALSE)</f>
        <v>1.0968</v>
      </c>
      <c r="J1078">
        <f>VLOOKUP($A1078,'USD-INR'!$A:$F,2,FALSE)</f>
        <v>75.489999999999995</v>
      </c>
      <c r="K1078">
        <f>VLOOKUP($A1078,'USD-INR'!$A:$F,6,FALSE)</f>
        <v>3010000</v>
      </c>
      <c r="L1078">
        <f>VLOOKUP($A1078,Coal!$A:$D,4,FALSE)</f>
        <v>1.4604583388528283</v>
      </c>
      <c r="M1078">
        <f>VLOOKUP($A1078,'Crude Oil - WTI'!$A:$F,2,FALSE)</f>
        <v>101.96</v>
      </c>
      <c r="N1078">
        <f>VLOOKUP($A1078,'Crude Oil - WTI'!$A:$F,6,FALSE)</f>
        <v>280280</v>
      </c>
      <c r="O1078">
        <f>VLOOKUP($A1078,'Natural Gas'!$A:$F,2,FALSE)</f>
        <v>6.032</v>
      </c>
      <c r="P1078">
        <f>VLOOKUP($A1078,'Natural Gas'!$A:$F,6,FALSE)</f>
        <v>158220</v>
      </c>
      <c r="Q1078">
        <f>VLOOKUP($A1078,'Crude Oil - Brent'!$A:$F,2,FALSE)</f>
        <v>106.64</v>
      </c>
      <c r="R1078">
        <f>VLOOKUP($A1078,'Crude Oil - Brent'!$A:$F,6,FALSE)</f>
        <v>203060</v>
      </c>
    </row>
    <row r="1079" spans="1:18" x14ac:dyDescent="0.3">
      <c r="A1079" s="48">
        <v>44657</v>
      </c>
      <c r="B1079" s="49">
        <v>14050</v>
      </c>
      <c r="C1079">
        <f>VLOOKUP($A1079,Aluminium!$A:$D,2,FALSE)</f>
        <v>3443.5</v>
      </c>
      <c r="D1079">
        <f>VLOOKUP($A1079,Aluminium!$A:$D,4,FALSE)</f>
        <v>619875</v>
      </c>
      <c r="E1079">
        <f>VLOOKUP($A1079,Copper!$A:$D,2,FALSE)</f>
        <v>10350.5</v>
      </c>
      <c r="F1079">
        <f>VLOOKUP($A1079,Copper!$A:$D,4,FALSE)</f>
        <v>94925</v>
      </c>
      <c r="G1079">
        <f>VLOOKUP($A1079,Zinc!$A:$D,2,FALSE)</f>
        <v>4306</v>
      </c>
      <c r="H1079">
        <f>VLOOKUP($A1079,Zinc!$A:$D,4,FALSE)</f>
        <v>130425</v>
      </c>
      <c r="I1079">
        <f>VLOOKUP($A1079,'EUR-USD'!$A:$B,2,FALSE)</f>
        <v>1.0916999999999999</v>
      </c>
      <c r="J1079">
        <f>VLOOKUP($A1079,'USD-INR'!$A:$F,2,FALSE)</f>
        <v>76</v>
      </c>
      <c r="K1079">
        <f>VLOOKUP($A1079,'USD-INR'!$A:$F,6,FALSE)</f>
        <v>3090000</v>
      </c>
      <c r="L1079">
        <f>VLOOKUP($A1079,Coal!$A:$D,4,FALSE)</f>
        <v>1.4453947368421052</v>
      </c>
      <c r="M1079">
        <f>VLOOKUP($A1079,'Crude Oil - WTI'!$A:$F,2,FALSE)</f>
        <v>96.23</v>
      </c>
      <c r="N1079">
        <f>VLOOKUP($A1079,'Crude Oil - WTI'!$A:$F,6,FALSE)</f>
        <v>366040</v>
      </c>
      <c r="O1079">
        <f>VLOOKUP($A1079,'Natural Gas'!$A:$F,2,FALSE)</f>
        <v>6.0289999999999999</v>
      </c>
      <c r="P1079">
        <f>VLOOKUP($A1079,'Natural Gas'!$A:$F,6,FALSE)</f>
        <v>166720</v>
      </c>
      <c r="Q1079">
        <f>VLOOKUP($A1079,'Crude Oil - Brent'!$A:$F,2,FALSE)</f>
        <v>101.07</v>
      </c>
      <c r="R1079">
        <f>VLOOKUP($A1079,'Crude Oil - Brent'!$A:$F,6,FALSE)</f>
        <v>286520</v>
      </c>
    </row>
    <row r="1080" spans="1:18" x14ac:dyDescent="0.3">
      <c r="A1080" s="48">
        <v>44658</v>
      </c>
      <c r="B1080" s="49">
        <v>13450</v>
      </c>
      <c r="C1080">
        <f>VLOOKUP($A1080,Aluminium!$A:$D,2,FALSE)</f>
        <v>3346</v>
      </c>
      <c r="D1080">
        <f>VLOOKUP($A1080,Aluminium!$A:$D,4,FALSE)</f>
        <v>619775</v>
      </c>
      <c r="E1080">
        <f>VLOOKUP($A1080,Copper!$A:$D,2,FALSE)</f>
        <v>10292</v>
      </c>
      <c r="F1080">
        <f>VLOOKUP($A1080,Copper!$A:$D,4,FALSE)</f>
        <v>101275</v>
      </c>
      <c r="G1080">
        <f>VLOOKUP($A1080,Zinc!$A:$D,2,FALSE)</f>
        <v>4250</v>
      </c>
      <c r="H1080">
        <f>VLOOKUP($A1080,Zinc!$A:$D,4,FALSE)</f>
        <v>127675</v>
      </c>
      <c r="I1080">
        <f>VLOOKUP($A1080,'EUR-USD'!$A:$B,2,FALSE)</f>
        <v>1.0911</v>
      </c>
      <c r="J1080">
        <f>VLOOKUP($A1080,'USD-INR'!$A:$F,2,FALSE)</f>
        <v>76.150000000000006</v>
      </c>
      <c r="K1080">
        <f>VLOOKUP($A1080,'USD-INR'!$A:$F,6,FALSE)</f>
        <v>3690000</v>
      </c>
      <c r="L1080">
        <f>VLOOKUP($A1080,Coal!$A:$D,4,FALSE)</f>
        <v>1.4307288246881156</v>
      </c>
      <c r="M1080">
        <f>VLOOKUP($A1080,'Crude Oil - WTI'!$A:$F,2,FALSE)</f>
        <v>96.03</v>
      </c>
      <c r="N1080">
        <f>VLOOKUP($A1080,'Crude Oil - WTI'!$A:$F,6,FALSE)</f>
        <v>367320</v>
      </c>
      <c r="O1080">
        <f>VLOOKUP($A1080,'Natural Gas'!$A:$F,2,FALSE)</f>
        <v>6.359</v>
      </c>
      <c r="P1080">
        <f>VLOOKUP($A1080,'Natural Gas'!$A:$F,6,FALSE)</f>
        <v>199510</v>
      </c>
      <c r="Q1080">
        <f>VLOOKUP($A1080,'Crude Oil - Brent'!$A:$F,2,FALSE)</f>
        <v>100.58</v>
      </c>
      <c r="R1080">
        <f>VLOOKUP($A1080,'Crude Oil - Brent'!$A:$F,6,FALSE)</f>
        <v>296030</v>
      </c>
    </row>
    <row r="1081" spans="1:18" x14ac:dyDescent="0.3">
      <c r="A1081" s="48">
        <v>44659</v>
      </c>
      <c r="B1081" s="49">
        <v>13450</v>
      </c>
      <c r="C1081">
        <f>VLOOKUP($A1081,Aluminium!$A:$D,2,FALSE)</f>
        <v>3395</v>
      </c>
      <c r="D1081">
        <f>VLOOKUP($A1081,Aluminium!$A:$D,4,FALSE)</f>
        <v>615750</v>
      </c>
      <c r="E1081">
        <f>VLOOKUP($A1081,Copper!$A:$D,2,FALSE)</f>
        <v>10390</v>
      </c>
      <c r="F1081">
        <f>VLOOKUP($A1081,Copper!$A:$D,4,FALSE)</f>
        <v>103775</v>
      </c>
      <c r="G1081">
        <f>VLOOKUP($A1081,Zinc!$A:$D,2,FALSE)</f>
        <v>4280</v>
      </c>
      <c r="H1081">
        <f>VLOOKUP($A1081,Zinc!$A:$D,4,FALSE)</f>
        <v>125675</v>
      </c>
      <c r="I1081">
        <f>VLOOKUP($A1081,'EUR-USD'!$A:$B,2,FALSE)</f>
        <v>1.0864</v>
      </c>
      <c r="J1081">
        <f>VLOOKUP($A1081,'USD-INR'!$A:$F,2,FALSE)</f>
        <v>76</v>
      </c>
      <c r="K1081">
        <f>VLOOKUP($A1081,'USD-INR'!$A:$F,6,FALSE)</f>
        <v>3400000</v>
      </c>
      <c r="L1081">
        <f>VLOOKUP($A1081,Coal!$A:$D,4,FALSE)</f>
        <v>1.4302631578947369</v>
      </c>
      <c r="M1081">
        <f>VLOOKUP($A1081,'Crude Oil - WTI'!$A:$F,2,FALSE)</f>
        <v>98.26</v>
      </c>
      <c r="N1081">
        <f>VLOOKUP($A1081,'Crude Oil - WTI'!$A:$F,6,FALSE)</f>
        <v>310080</v>
      </c>
      <c r="O1081">
        <f>VLOOKUP($A1081,'Natural Gas'!$A:$F,2,FALSE)</f>
        <v>6.2779999999999996</v>
      </c>
      <c r="P1081">
        <f>VLOOKUP($A1081,'Natural Gas'!$A:$F,6,FALSE)</f>
        <v>188340</v>
      </c>
      <c r="Q1081">
        <f>VLOOKUP($A1081,'Crude Oil - Brent'!$A:$F,2,FALSE)</f>
        <v>102.78</v>
      </c>
      <c r="R1081">
        <f>VLOOKUP($A1081,'Crude Oil - Brent'!$A:$F,6,FALSE)</f>
        <v>217640</v>
      </c>
    </row>
    <row r="1082" spans="1:18" x14ac:dyDescent="0.3">
      <c r="A1082" s="48">
        <v>44662</v>
      </c>
      <c r="B1082" s="49">
        <v>13450</v>
      </c>
      <c r="C1082">
        <f>VLOOKUP($A1082,Aluminium!$A:$D,2,FALSE)</f>
        <v>3234.5</v>
      </c>
      <c r="D1082">
        <f>VLOOKUP($A1082,Aluminium!$A:$D,4,FALSE)</f>
        <v>609850</v>
      </c>
      <c r="E1082">
        <f>VLOOKUP($A1082,Copper!$A:$D,2,FALSE)</f>
        <v>10235.5</v>
      </c>
      <c r="F1082">
        <f>VLOOKUP($A1082,Copper!$A:$D,4,FALSE)</f>
        <v>105600</v>
      </c>
      <c r="G1082">
        <f>VLOOKUP($A1082,Zinc!$A:$D,2,FALSE)</f>
        <v>4372</v>
      </c>
      <c r="H1082">
        <f>VLOOKUP($A1082,Zinc!$A:$D,4,FALSE)</f>
        <v>123675</v>
      </c>
      <c r="I1082">
        <f>VLOOKUP($A1082,'EUR-USD'!$A:$B,2,FALSE)</f>
        <v>1.0901000000000001</v>
      </c>
      <c r="J1082">
        <f>VLOOKUP($A1082,'USD-INR'!$A:$F,2,FALSE)</f>
        <v>76.03</v>
      </c>
      <c r="K1082">
        <f>VLOOKUP($A1082,'USD-INR'!$A:$F,6,FALSE)</f>
        <v>2930000</v>
      </c>
      <c r="L1082">
        <f>VLOOKUP($A1082,Coal!$A:$D,4,FALSE)</f>
        <v>1.4132579245034855</v>
      </c>
      <c r="M1082">
        <f>VLOOKUP($A1082,'Crude Oil - WTI'!$A:$F,2,FALSE)</f>
        <v>94.29</v>
      </c>
      <c r="N1082">
        <f>VLOOKUP($A1082,'Crude Oil - WTI'!$A:$F,6,FALSE)</f>
        <v>315870</v>
      </c>
      <c r="O1082">
        <f>VLOOKUP($A1082,'Natural Gas'!$A:$F,2,FALSE)</f>
        <v>6.6429999999999998</v>
      </c>
      <c r="P1082">
        <f>VLOOKUP($A1082,'Natural Gas'!$A:$F,6,FALSE)</f>
        <v>177960</v>
      </c>
      <c r="Q1082">
        <f>VLOOKUP($A1082,'Crude Oil - Brent'!$A:$F,2,FALSE)</f>
        <v>98.48</v>
      </c>
      <c r="R1082">
        <f>VLOOKUP($A1082,'Crude Oil - Brent'!$A:$F,6,FALSE)</f>
        <v>238690</v>
      </c>
    </row>
    <row r="1083" spans="1:18" x14ac:dyDescent="0.3">
      <c r="A1083" s="48">
        <v>44663</v>
      </c>
      <c r="B1083" s="49">
        <v>13250</v>
      </c>
      <c r="C1083">
        <f>VLOOKUP($A1083,Aluminium!$A:$D,2,FALSE)</f>
        <v>3214.5</v>
      </c>
      <c r="D1083">
        <f>VLOOKUP($A1083,Aluminium!$A:$D,4,FALSE)</f>
        <v>610775</v>
      </c>
      <c r="E1083">
        <f>VLOOKUP($A1083,Copper!$A:$D,2,FALSE)</f>
        <v>10201</v>
      </c>
      <c r="F1083">
        <f>VLOOKUP($A1083,Copper!$A:$D,4,FALSE)</f>
        <v>104350</v>
      </c>
      <c r="G1083">
        <f>VLOOKUP($A1083,Zinc!$A:$D,2,FALSE)</f>
        <v>4345</v>
      </c>
      <c r="H1083">
        <f>VLOOKUP($A1083,Zinc!$A:$D,4,FALSE)</f>
        <v>120825</v>
      </c>
      <c r="I1083">
        <f>VLOOKUP($A1083,'EUR-USD'!$A:$B,2,FALSE)</f>
        <v>1.0863</v>
      </c>
      <c r="J1083">
        <f>VLOOKUP($A1083,'USD-INR'!$A:$F,2,FALSE)</f>
        <v>76.239999999999995</v>
      </c>
      <c r="K1083">
        <f>VLOOKUP($A1083,'USD-INR'!$A:$F,6,FALSE)</f>
        <v>2420000</v>
      </c>
      <c r="L1083">
        <f>VLOOKUP($A1083,Coal!$A:$D,4,FALSE)</f>
        <v>1.3837880377754461</v>
      </c>
      <c r="M1083">
        <f>VLOOKUP($A1083,'Crude Oil - WTI'!$A:$F,2,FALSE)</f>
        <v>100.6</v>
      </c>
      <c r="N1083">
        <f>VLOOKUP($A1083,'Crude Oil - WTI'!$A:$F,6,FALSE)</f>
        <v>329040</v>
      </c>
      <c r="O1083">
        <f>VLOOKUP($A1083,'Natural Gas'!$A:$F,2,FALSE)</f>
        <v>6.68</v>
      </c>
      <c r="P1083">
        <f>VLOOKUP($A1083,'Natural Gas'!$A:$F,6,FALSE)</f>
        <v>234250</v>
      </c>
      <c r="Q1083">
        <f>VLOOKUP($A1083,'Crude Oil - Brent'!$A:$F,2,FALSE)</f>
        <v>104.64</v>
      </c>
      <c r="R1083">
        <f>VLOOKUP($A1083,'Crude Oil - Brent'!$A:$F,6,FALSE)</f>
        <v>273950</v>
      </c>
    </row>
    <row r="1084" spans="1:18" x14ac:dyDescent="0.3">
      <c r="A1084" s="48">
        <v>44664</v>
      </c>
      <c r="B1084" s="49">
        <v>13250</v>
      </c>
      <c r="C1084">
        <f>VLOOKUP($A1084,Aluminium!$A:$D,2,FALSE)</f>
        <v>3207</v>
      </c>
      <c r="D1084">
        <f>VLOOKUP($A1084,Aluminium!$A:$D,4,FALSE)</f>
        <v>612275</v>
      </c>
      <c r="E1084">
        <f>VLOOKUP($A1084,Copper!$A:$D,2,FALSE)</f>
        <v>10290.5</v>
      </c>
      <c r="F1084">
        <f>VLOOKUP($A1084,Copper!$A:$D,4,FALSE)</f>
        <v>107000</v>
      </c>
      <c r="G1084">
        <f>VLOOKUP($A1084,Zinc!$A:$D,2,FALSE)</f>
        <v>4515</v>
      </c>
      <c r="H1084">
        <f>VLOOKUP($A1084,Zinc!$A:$D,4,FALSE)</f>
        <v>117850</v>
      </c>
      <c r="I1084">
        <f>VLOOKUP($A1084,'EUR-USD'!$A:$B,2,FALSE)</f>
        <v>1.0831</v>
      </c>
      <c r="J1084">
        <f>VLOOKUP($A1084,'USD-INR'!$A:$F,2,FALSE)</f>
        <v>76.239999999999995</v>
      </c>
      <c r="K1084">
        <f>VLOOKUP($A1084,'USD-INR'!$A:$F,6,FALSE)</f>
        <v>2240000</v>
      </c>
      <c r="L1084">
        <f>VLOOKUP($A1084,Coal!$A:$D,4,FALSE)</f>
        <v>1.3857555089192026</v>
      </c>
      <c r="M1084">
        <f>VLOOKUP($A1084,'Crude Oil - WTI'!$A:$F,2,FALSE)</f>
        <v>104.25</v>
      </c>
      <c r="N1084">
        <f>VLOOKUP($A1084,'Crude Oil - WTI'!$A:$F,6,FALSE)</f>
        <v>312500</v>
      </c>
      <c r="O1084">
        <f>VLOOKUP($A1084,'Natural Gas'!$A:$F,2,FALSE)</f>
        <v>6.9969999999999999</v>
      </c>
      <c r="P1084">
        <f>VLOOKUP($A1084,'Natural Gas'!$A:$F,6,FALSE)</f>
        <v>210550</v>
      </c>
      <c r="Q1084">
        <f>VLOOKUP($A1084,'Crude Oil - Brent'!$A:$F,2,FALSE)</f>
        <v>108.78</v>
      </c>
      <c r="R1084">
        <f>VLOOKUP($A1084,'Crude Oil - Brent'!$A:$F,6,FALSE)</f>
        <v>247260</v>
      </c>
    </row>
    <row r="1085" spans="1:18" x14ac:dyDescent="0.3">
      <c r="A1085" s="48">
        <v>44665</v>
      </c>
      <c r="B1085" s="49">
        <v>13250</v>
      </c>
      <c r="C1085">
        <f>VLOOKUP($A1085,Aluminium!$A:$D,2,FALSE)</f>
        <v>3237.5</v>
      </c>
      <c r="D1085">
        <f>VLOOKUP($A1085,Aluminium!$A:$D,4,FALSE)</f>
        <v>608000</v>
      </c>
      <c r="E1085">
        <f>VLOOKUP($A1085,Copper!$A:$D,2,FALSE)</f>
        <v>10277</v>
      </c>
      <c r="F1085">
        <f>VLOOKUP($A1085,Copper!$A:$D,4,FALSE)</f>
        <v>110675</v>
      </c>
      <c r="G1085">
        <f>VLOOKUP($A1085,Zinc!$A:$D,2,FALSE)</f>
        <v>4472</v>
      </c>
      <c r="H1085">
        <f>VLOOKUP($A1085,Zinc!$A:$D,4,FALSE)</f>
        <v>115600</v>
      </c>
      <c r="I1085">
        <f>VLOOKUP($A1085,'EUR-USD'!$A:$B,2,FALSE)</f>
        <v>1.0865</v>
      </c>
      <c r="J1085">
        <f>AVERAGE(J1084,J1086)</f>
        <v>76.424999999999997</v>
      </c>
      <c r="K1085">
        <f>AVERAGE(K1084,K1086)</f>
        <v>2495000</v>
      </c>
      <c r="L1085">
        <f>VLOOKUP($A1085,Coal!$A:$D,4,FALSE)</f>
        <v>1.3527715475809035</v>
      </c>
      <c r="M1085">
        <f>VLOOKUP($A1085,'Crude Oil - WTI'!$A:$F,2,FALSE)</f>
        <v>106.95</v>
      </c>
      <c r="N1085">
        <f>VLOOKUP($A1085,'Crude Oil - WTI'!$A:$F,6,FALSE)</f>
        <v>244950</v>
      </c>
      <c r="O1085">
        <f>VLOOKUP($A1085,'Natural Gas'!$A:$F,2,FALSE)</f>
        <v>7.3</v>
      </c>
      <c r="P1085">
        <f>VLOOKUP($A1085,'Natural Gas'!$A:$F,6,FALSE)</f>
        <v>214220</v>
      </c>
      <c r="Q1085">
        <f>VLOOKUP($A1085,'Crude Oil - Brent'!$A:$F,2,FALSE)</f>
        <v>111.7</v>
      </c>
      <c r="R1085">
        <f>VLOOKUP($A1085,'Crude Oil - Brent'!$A:$F,6,FALSE)</f>
        <v>210180</v>
      </c>
    </row>
    <row r="1086" spans="1:18" x14ac:dyDescent="0.3">
      <c r="A1086" s="48">
        <v>44670</v>
      </c>
      <c r="B1086" s="49">
        <v>13100</v>
      </c>
      <c r="C1086">
        <f>VLOOKUP($A1086,Aluminium!$A:$D,2,FALSE)</f>
        <v>3312</v>
      </c>
      <c r="D1086">
        <f>VLOOKUP($A1086,Aluminium!$A:$D,4,FALSE)</f>
        <v>603650</v>
      </c>
      <c r="E1086">
        <f>VLOOKUP($A1086,Copper!$A:$D,2,FALSE)</f>
        <v>10381</v>
      </c>
      <c r="F1086">
        <f>VLOOKUP($A1086,Copper!$A:$D,4,FALSE)</f>
        <v>118825</v>
      </c>
      <c r="G1086">
        <f>VLOOKUP($A1086,Zinc!$A:$D,2,FALSE)</f>
        <v>4530</v>
      </c>
      <c r="H1086">
        <f>VLOOKUP($A1086,Zinc!$A:$D,4,FALSE)</f>
        <v>113750</v>
      </c>
      <c r="I1086">
        <f>VLOOKUP($A1086,'EUR-USD'!$A:$B,2,FALSE)</f>
        <v>1.0795999999999999</v>
      </c>
      <c r="J1086">
        <f>VLOOKUP($A1086,'USD-INR'!$A:$F,2,FALSE)</f>
        <v>76.61</v>
      </c>
      <c r="K1086">
        <f>VLOOKUP($A1086,'USD-INR'!$A:$F,6,FALSE)</f>
        <v>2750000</v>
      </c>
      <c r="L1086">
        <f>VLOOKUP($A1086,Coal!$A:$D,4,FALSE)</f>
        <v>1.3177130922856024</v>
      </c>
      <c r="M1086">
        <f>VLOOKUP($A1086,'Crude Oil - WTI'!$A:$F,2,FALSE)</f>
        <v>102.56</v>
      </c>
      <c r="N1086">
        <f>VLOOKUP($A1086,'Crude Oil - WTI'!$A:$F,6,FALSE)</f>
        <v>71790</v>
      </c>
      <c r="O1086">
        <f>VLOOKUP($A1086,'Natural Gas'!$A:$F,2,FALSE)</f>
        <v>7.1760000000000002</v>
      </c>
      <c r="P1086">
        <f>VLOOKUP($A1086,'Natural Gas'!$A:$F,6,FALSE)</f>
        <v>237000</v>
      </c>
      <c r="Q1086">
        <f>VLOOKUP($A1086,'Crude Oil - Brent'!$A:$F,2,FALSE)</f>
        <v>107.25</v>
      </c>
      <c r="R1086">
        <f>VLOOKUP($A1086,'Crude Oil - Brent'!$A:$F,6,FALSE)</f>
        <v>239910</v>
      </c>
    </row>
    <row r="1087" spans="1:18" x14ac:dyDescent="0.3">
      <c r="A1087" s="48">
        <v>44671</v>
      </c>
      <c r="B1087" s="49">
        <v>13100</v>
      </c>
      <c r="C1087">
        <f>VLOOKUP($A1087,Aluminium!$A:$D,2,FALSE)</f>
        <v>3240</v>
      </c>
      <c r="D1087">
        <f>VLOOKUP($A1087,Aluminium!$A:$D,4,FALSE)</f>
        <v>592175</v>
      </c>
      <c r="E1087">
        <f>VLOOKUP($A1087,Copper!$A:$D,2,FALSE)</f>
        <v>10215</v>
      </c>
      <c r="F1087">
        <f>VLOOKUP($A1087,Copper!$A:$D,4,FALSE)</f>
        <v>128775</v>
      </c>
      <c r="G1087">
        <f>VLOOKUP($A1087,Zinc!$A:$D,2,FALSE)</f>
        <v>4510</v>
      </c>
      <c r="H1087">
        <f>VLOOKUP($A1087,Zinc!$A:$D,4,FALSE)</f>
        <v>108850</v>
      </c>
      <c r="I1087">
        <f>VLOOKUP($A1087,'EUR-USD'!$A:$B,2,FALSE)</f>
        <v>1.0827</v>
      </c>
      <c r="J1087">
        <f>VLOOKUP($A1087,'USD-INR'!$A:$F,2,FALSE)</f>
        <v>76.28</v>
      </c>
      <c r="K1087">
        <f>VLOOKUP($A1087,'USD-INR'!$A:$F,6,FALSE)</f>
        <v>3250000</v>
      </c>
      <c r="L1087">
        <f>VLOOKUP($A1087,Coal!$A:$D,4,FALSE)</f>
        <v>1.3732302045097011</v>
      </c>
      <c r="M1087">
        <f>VLOOKUP($A1087,'Crude Oil - WTI'!$A:$F,2,FALSE)</f>
        <v>102.75</v>
      </c>
      <c r="N1087">
        <f>VLOOKUP($A1087,'Crude Oil - WTI'!$A:$F,6,FALSE)</f>
        <v>17020</v>
      </c>
      <c r="O1087">
        <f>VLOOKUP($A1087,'Natural Gas'!$A:$F,2,FALSE)</f>
        <v>6.9370000000000003</v>
      </c>
      <c r="P1087">
        <f>VLOOKUP($A1087,'Natural Gas'!$A:$F,6,FALSE)</f>
        <v>157960</v>
      </c>
      <c r="Q1087">
        <f>VLOOKUP($A1087,'Crude Oil - Brent'!$A:$F,2,FALSE)</f>
        <v>106.8</v>
      </c>
      <c r="R1087">
        <f>VLOOKUP($A1087,'Crude Oil - Brent'!$A:$F,6,FALSE)</f>
        <v>243670</v>
      </c>
    </row>
    <row r="1088" spans="1:18" x14ac:dyDescent="0.3">
      <c r="A1088" s="48">
        <v>44672</v>
      </c>
      <c r="B1088" s="49">
        <v>13100</v>
      </c>
      <c r="C1088">
        <f>VLOOKUP($A1088,Aluminium!$A:$D,2,FALSE)</f>
        <v>3262</v>
      </c>
      <c r="D1088">
        <f>VLOOKUP($A1088,Aluminium!$A:$D,4,FALSE)</f>
        <v>589725</v>
      </c>
      <c r="E1088">
        <f>VLOOKUP($A1088,Copper!$A:$D,2,FALSE)</f>
        <v>10268</v>
      </c>
      <c r="F1088">
        <f>VLOOKUP($A1088,Copper!$A:$D,4,FALSE)</f>
        <v>130500</v>
      </c>
      <c r="G1088">
        <f>VLOOKUP($A1088,Zinc!$A:$D,2,FALSE)</f>
        <v>4485</v>
      </c>
      <c r="H1088">
        <f>VLOOKUP($A1088,Zinc!$A:$D,4,FALSE)</f>
        <v>106125</v>
      </c>
      <c r="I1088">
        <f>VLOOKUP($A1088,'EUR-USD'!$A:$B,2,FALSE)</f>
        <v>1.0880000000000001</v>
      </c>
      <c r="J1088">
        <f>VLOOKUP($A1088,'USD-INR'!$A:$F,2,FALSE)</f>
        <v>76.209999999999994</v>
      </c>
      <c r="K1088">
        <f>VLOOKUP($A1088,'USD-INR'!$A:$F,6,FALSE)</f>
        <v>2560000</v>
      </c>
      <c r="L1088">
        <f>VLOOKUP($A1088,Coal!$A:$D,4,FALSE)</f>
        <v>1.4092638761317415</v>
      </c>
      <c r="M1088">
        <f>VLOOKUP($A1088,'Crude Oil - WTI'!$A:$F,2,FALSE)</f>
        <v>103.79</v>
      </c>
      <c r="N1088">
        <f>VLOOKUP($A1088,'Crude Oil - WTI'!$A:$F,6,FALSE)</f>
        <v>280320</v>
      </c>
      <c r="O1088">
        <f>VLOOKUP($A1088,'Natural Gas'!$A:$F,2,FALSE)</f>
        <v>6.9569999999999999</v>
      </c>
      <c r="P1088">
        <f>VLOOKUP($A1088,'Natural Gas'!$A:$F,6,FALSE)</f>
        <v>145260</v>
      </c>
      <c r="Q1088">
        <f>VLOOKUP($A1088,'Crude Oil - Brent'!$A:$F,2,FALSE)</f>
        <v>108.33</v>
      </c>
      <c r="R1088">
        <f>VLOOKUP($A1088,'Crude Oil - Brent'!$A:$F,6,FALSE)</f>
        <v>185380</v>
      </c>
    </row>
    <row r="1089" spans="1:18" x14ac:dyDescent="0.3">
      <c r="A1089" s="48">
        <v>44673</v>
      </c>
      <c r="B1089" s="49">
        <v>13100</v>
      </c>
      <c r="C1089">
        <f>VLOOKUP($A1089,Aluminium!$A:$D,2,FALSE)</f>
        <v>3244</v>
      </c>
      <c r="D1089">
        <f>VLOOKUP($A1089,Aluminium!$A:$D,4,FALSE)</f>
        <v>586000</v>
      </c>
      <c r="E1089">
        <f>VLOOKUP($A1089,Copper!$A:$D,2,FALSE)</f>
        <v>10230.5</v>
      </c>
      <c r="F1089">
        <f>VLOOKUP($A1089,Copper!$A:$D,4,FALSE)</f>
        <v>137775</v>
      </c>
      <c r="G1089">
        <f>VLOOKUP($A1089,Zinc!$A:$D,2,FALSE)</f>
        <v>4515</v>
      </c>
      <c r="H1089">
        <f>VLOOKUP($A1089,Zinc!$A:$D,4,FALSE)</f>
        <v>103250</v>
      </c>
      <c r="I1089">
        <f>VLOOKUP($A1089,'EUR-USD'!$A:$B,2,FALSE)</f>
        <v>1.0821000000000001</v>
      </c>
      <c r="J1089">
        <f>VLOOKUP($A1089,'USD-INR'!$A:$F,2,FALSE)</f>
        <v>76.45</v>
      </c>
      <c r="K1089">
        <f>VLOOKUP($A1089,'USD-INR'!$A:$F,6,FALSE)</f>
        <v>3480000</v>
      </c>
      <c r="L1089">
        <f>VLOOKUP($A1089,Coal!$A:$D,4,FALSE)</f>
        <v>1.3911052975801177</v>
      </c>
      <c r="M1089">
        <f>VLOOKUP($A1089,'Crude Oil - WTI'!$A:$F,2,FALSE)</f>
        <v>102.07</v>
      </c>
      <c r="N1089">
        <f>VLOOKUP($A1089,'Crude Oil - WTI'!$A:$F,6,FALSE)</f>
        <v>246120</v>
      </c>
      <c r="O1089">
        <f>VLOOKUP($A1089,'Natural Gas'!$A:$F,2,FALSE)</f>
        <v>6.5339999999999998</v>
      </c>
      <c r="P1089">
        <f>VLOOKUP($A1089,'Natural Gas'!$A:$F,6,FALSE)</f>
        <v>80600</v>
      </c>
      <c r="Q1089">
        <f>VLOOKUP($A1089,'Crude Oil - Brent'!$A:$F,2,FALSE)</f>
        <v>106.65</v>
      </c>
      <c r="R1089">
        <f>VLOOKUP($A1089,'Crude Oil - Brent'!$A:$F,6,FALSE)</f>
        <v>125870</v>
      </c>
    </row>
    <row r="1090" spans="1:18" x14ac:dyDescent="0.3">
      <c r="A1090" s="48">
        <v>44676</v>
      </c>
      <c r="B1090" s="49">
        <v>13100</v>
      </c>
      <c r="C1090">
        <f>VLOOKUP($A1090,Aluminium!$A:$D,2,FALSE)</f>
        <v>3090</v>
      </c>
      <c r="D1090">
        <f>VLOOKUP($A1090,Aluminium!$A:$D,4,FALSE)</f>
        <v>584050</v>
      </c>
      <c r="E1090">
        <f>VLOOKUP($A1090,Copper!$A:$D,2,FALSE)</f>
        <v>9919</v>
      </c>
      <c r="F1090">
        <f>VLOOKUP($A1090,Copper!$A:$D,4,FALSE)</f>
        <v>137275</v>
      </c>
      <c r="G1090">
        <f>VLOOKUP($A1090,Zinc!$A:$D,2,FALSE)</f>
        <v>4279.5</v>
      </c>
      <c r="H1090">
        <f>VLOOKUP($A1090,Zinc!$A:$D,4,FALSE)</f>
        <v>101725</v>
      </c>
      <c r="I1090">
        <f>VLOOKUP($A1090,'EUR-USD'!$A:$B,2,FALSE)</f>
        <v>1.075</v>
      </c>
      <c r="J1090">
        <f>VLOOKUP($A1090,'USD-INR'!$A:$F,2,FALSE)</f>
        <v>76.709999999999994</v>
      </c>
      <c r="K1090">
        <f>VLOOKUP($A1090,'USD-INR'!$A:$F,6,FALSE)</f>
        <v>2740000</v>
      </c>
      <c r="L1090">
        <f>VLOOKUP($A1090,Coal!$A:$D,4,FALSE)</f>
        <v>1.3831312736279495</v>
      </c>
      <c r="M1090">
        <f>VLOOKUP($A1090,'Crude Oil - WTI'!$A:$F,2,FALSE)</f>
        <v>98.54</v>
      </c>
      <c r="N1090">
        <f>VLOOKUP($A1090,'Crude Oil - WTI'!$A:$F,6,FALSE)</f>
        <v>328150</v>
      </c>
      <c r="O1090">
        <f>VLOOKUP($A1090,'Natural Gas'!$A:$F,2,FALSE)</f>
        <v>6.6689999999999996</v>
      </c>
      <c r="P1090">
        <f>VLOOKUP($A1090,'Natural Gas'!$A:$F,6,FALSE)</f>
        <v>32520.000000000004</v>
      </c>
      <c r="Q1090">
        <f>VLOOKUP($A1090,'Crude Oil - Brent'!$A:$F,2,FALSE)</f>
        <v>102.32</v>
      </c>
      <c r="R1090">
        <f>VLOOKUP($A1090,'Crude Oil - Brent'!$A:$F,6,FALSE)</f>
        <v>156350</v>
      </c>
    </row>
    <row r="1091" spans="1:18" x14ac:dyDescent="0.3">
      <c r="A1091" s="48">
        <v>44677</v>
      </c>
      <c r="B1091" s="49">
        <v>13100</v>
      </c>
      <c r="C1091">
        <f>VLOOKUP($A1091,Aluminium!$A:$D,2,FALSE)</f>
        <v>3102.5</v>
      </c>
      <c r="D1091">
        <f>VLOOKUP($A1091,Aluminium!$A:$D,4,FALSE)</f>
        <v>579600</v>
      </c>
      <c r="E1091">
        <f>VLOOKUP($A1091,Copper!$A:$D,2,FALSE)</f>
        <v>9912.5</v>
      </c>
      <c r="F1091">
        <f>VLOOKUP($A1091,Copper!$A:$D,4,FALSE)</f>
        <v>135175</v>
      </c>
      <c r="G1091">
        <f>VLOOKUP($A1091,Zinc!$A:$D,2,FALSE)</f>
        <v>4315</v>
      </c>
      <c r="H1091">
        <f>VLOOKUP($A1091,Zinc!$A:$D,4,FALSE)</f>
        <v>101250</v>
      </c>
      <c r="I1091">
        <f>VLOOKUP($A1091,'EUR-USD'!$A:$B,2,FALSE)</f>
        <v>1.0670999999999999</v>
      </c>
      <c r="J1091">
        <f>VLOOKUP($A1091,'USD-INR'!$A:$F,2,FALSE)</f>
        <v>76.58</v>
      </c>
      <c r="K1091">
        <f>VLOOKUP($A1091,'USD-INR'!$A:$F,6,FALSE)</f>
        <v>2850000</v>
      </c>
      <c r="L1091">
        <f>VLOOKUP($A1091,Coal!$A:$D,4,FALSE)</f>
        <v>1.3985374771480803</v>
      </c>
      <c r="M1091">
        <f>VLOOKUP($A1091,'Crude Oil - WTI'!$A:$F,2,FALSE)</f>
        <v>101.7</v>
      </c>
      <c r="N1091">
        <f>VLOOKUP($A1091,'Crude Oil - WTI'!$A:$F,6,FALSE)</f>
        <v>351850</v>
      </c>
      <c r="O1091">
        <f>VLOOKUP($A1091,'Natural Gas'!$A:$F,2,FALSE)</f>
        <v>6.85</v>
      </c>
      <c r="P1091">
        <f>VLOOKUP($A1091,'Natural Gas'!$A:$F,6,FALSE)</f>
        <v>41410</v>
      </c>
      <c r="Q1091">
        <f>VLOOKUP($A1091,'Crude Oil - Brent'!$A:$F,2,FALSE)</f>
        <v>104.99</v>
      </c>
      <c r="R1091">
        <f>VLOOKUP($A1091,'Crude Oil - Brent'!$A:$F,6,FALSE)</f>
        <v>138200</v>
      </c>
    </row>
    <row r="1092" spans="1:18" x14ac:dyDescent="0.3">
      <c r="A1092" s="48">
        <v>44678</v>
      </c>
      <c r="B1092" s="49">
        <v>12900</v>
      </c>
      <c r="C1092">
        <f>VLOOKUP($A1092,Aluminium!$A:$D,2,FALSE)</f>
        <v>3100</v>
      </c>
      <c r="D1092">
        <f>VLOOKUP($A1092,Aluminium!$A:$D,4,FALSE)</f>
        <v>574550</v>
      </c>
      <c r="E1092">
        <f>VLOOKUP($A1092,Copper!$A:$D,2,FALSE)</f>
        <v>9910</v>
      </c>
      <c r="F1092">
        <f>VLOOKUP($A1092,Copper!$A:$D,4,FALSE)</f>
        <v>148500</v>
      </c>
      <c r="G1092">
        <f>VLOOKUP($A1092,Zinc!$A:$D,2,FALSE)</f>
        <v>4319.5</v>
      </c>
      <c r="H1092">
        <f>VLOOKUP($A1092,Zinc!$A:$D,4,FALSE)</f>
        <v>98900</v>
      </c>
      <c r="I1092">
        <f>VLOOKUP($A1092,'EUR-USD'!$A:$B,2,FALSE)</f>
        <v>1.0585</v>
      </c>
      <c r="J1092">
        <f>VLOOKUP($A1092,'USD-INR'!$A:$F,2,FALSE)</f>
        <v>76.64</v>
      </c>
      <c r="K1092">
        <f>VLOOKUP($A1092,'USD-INR'!$A:$F,6,FALSE)</f>
        <v>1260000</v>
      </c>
      <c r="L1092">
        <f>VLOOKUP($A1092,Coal!$A:$D,4,FALSE)</f>
        <v>1.3980949895615866</v>
      </c>
      <c r="M1092">
        <f>VLOOKUP($A1092,'Crude Oil - WTI'!$A:$F,2,FALSE)</f>
        <v>102.02</v>
      </c>
      <c r="N1092">
        <f>VLOOKUP($A1092,'Crude Oil - WTI'!$A:$F,6,FALSE)</f>
        <v>278780</v>
      </c>
      <c r="O1092">
        <f>VLOOKUP($A1092,'Natural Gas'!$A:$F,2,FALSE)</f>
        <v>7.3390000000000004</v>
      </c>
      <c r="P1092">
        <f>AVERAGE(P1091,P1093)</f>
        <v>90490</v>
      </c>
      <c r="Q1092">
        <f>VLOOKUP($A1092,'Crude Oil - Brent'!$A:$F,2,FALSE)</f>
        <v>105.32</v>
      </c>
      <c r="R1092">
        <f>VLOOKUP($A1092,'Crude Oil - Brent'!$A:$F,6,FALSE)</f>
        <v>67060</v>
      </c>
    </row>
    <row r="1093" spans="1:18" x14ac:dyDescent="0.3">
      <c r="A1093" s="48">
        <v>44679</v>
      </c>
      <c r="B1093" s="49">
        <v>12900</v>
      </c>
      <c r="C1093">
        <f>VLOOKUP($A1093,Aluminium!$A:$D,2,FALSE)</f>
        <v>3065.5</v>
      </c>
      <c r="D1093">
        <f>VLOOKUP($A1093,Aluminium!$A:$D,4,FALSE)</f>
        <v>571625</v>
      </c>
      <c r="E1093">
        <f>VLOOKUP($A1093,Copper!$A:$D,2,FALSE)</f>
        <v>9812</v>
      </c>
      <c r="F1093">
        <f>VLOOKUP($A1093,Copper!$A:$D,4,FALSE)</f>
        <v>150850</v>
      </c>
      <c r="G1093">
        <f>VLOOKUP($A1093,Zinc!$A:$D,2,FALSE)</f>
        <v>4230.5</v>
      </c>
      <c r="H1093">
        <f>VLOOKUP($A1093,Zinc!$A:$D,4,FALSE)</f>
        <v>96275</v>
      </c>
      <c r="I1093">
        <f>VLOOKUP($A1093,'EUR-USD'!$A:$B,2,FALSE)</f>
        <v>1.0490999999999999</v>
      </c>
      <c r="J1093">
        <f>VLOOKUP($A1093,'USD-INR'!$A:$F,2,FALSE)</f>
        <v>76.84</v>
      </c>
      <c r="K1093">
        <f>VLOOKUP($A1093,'USD-INR'!$A:$F,6,FALSE)</f>
        <v>3460000</v>
      </c>
      <c r="L1093">
        <f>VLOOKUP($A1093,Coal!$A:$D,4,FALSE)</f>
        <v>1.4237376366475794</v>
      </c>
      <c r="M1093">
        <f>VLOOKUP($A1093,'Crude Oil - WTI'!$A:$F,2,FALSE)</f>
        <v>105.36</v>
      </c>
      <c r="N1093">
        <f>VLOOKUP($A1093,'Crude Oil - WTI'!$A:$F,6,FALSE)</f>
        <v>312060</v>
      </c>
      <c r="O1093">
        <f>VLOOKUP($A1093,'Natural Gas'!$A:$F,2,FALSE)</f>
        <v>6.8879999999999999</v>
      </c>
      <c r="P1093">
        <f>VLOOKUP($A1093,'Natural Gas'!$A:$F,6,FALSE)</f>
        <v>139570</v>
      </c>
      <c r="Q1093">
        <f>VLOOKUP($A1093,'Crude Oil - Brent'!$A:$F,2,FALSE)</f>
        <v>107.59</v>
      </c>
      <c r="R1093">
        <f>VLOOKUP($A1093,'Crude Oil - Brent'!$A:$F,6,FALSE)</f>
        <v>73320</v>
      </c>
    </row>
    <row r="1094" spans="1:18" x14ac:dyDescent="0.3">
      <c r="A1094" s="48">
        <v>44680</v>
      </c>
      <c r="B1094" s="49">
        <v>12400</v>
      </c>
      <c r="C1094">
        <f>VLOOKUP($A1094,Aluminium!$A:$D,2,FALSE)</f>
        <v>3039</v>
      </c>
      <c r="D1094">
        <f>VLOOKUP($A1094,Aluminium!$A:$D,4,FALSE)</f>
        <v>570100</v>
      </c>
      <c r="E1094">
        <f>VLOOKUP($A1094,Copper!$A:$D,2,FALSE)</f>
        <v>9820.5</v>
      </c>
      <c r="F1094">
        <f>VLOOKUP($A1094,Copper!$A:$D,4,FALSE)</f>
        <v>156050</v>
      </c>
      <c r="G1094">
        <f>VLOOKUP($A1094,Zinc!$A:$D,2,FALSE)</f>
        <v>4212</v>
      </c>
      <c r="H1094">
        <f>VLOOKUP($A1094,Zinc!$A:$D,4,FALSE)</f>
        <v>95350</v>
      </c>
      <c r="I1094">
        <f>VLOOKUP($A1094,'EUR-USD'!$A:$B,2,FALSE)</f>
        <v>1.0545</v>
      </c>
      <c r="J1094">
        <f>VLOOKUP($A1094,'USD-INR'!$A:$F,2,FALSE)</f>
        <v>76.680000000000007</v>
      </c>
      <c r="K1094">
        <f>VLOOKUP($A1094,'USD-INR'!$A:$F,6,FALSE)</f>
        <v>3330000</v>
      </c>
      <c r="L1094">
        <f>VLOOKUP($A1094,Coal!$A:$D,4,FALSE)</f>
        <v>1.4273604590505997</v>
      </c>
      <c r="M1094">
        <f>VLOOKUP($A1094,'Crude Oil - WTI'!$A:$F,2,FALSE)</f>
        <v>104.69</v>
      </c>
      <c r="N1094">
        <f>VLOOKUP($A1094,'Crude Oil - WTI'!$A:$F,6,FALSE)</f>
        <v>294390</v>
      </c>
      <c r="O1094">
        <f>VLOOKUP($A1094,'Natural Gas'!$A:$F,2,FALSE)</f>
        <v>7.2439999999999998</v>
      </c>
      <c r="P1094">
        <f>VLOOKUP($A1094,'Natural Gas'!$A:$F,6,FALSE)</f>
        <v>109240</v>
      </c>
      <c r="Q1094">
        <f>VLOOKUP($A1094,'Crude Oil - Brent'!$A:$F,2,FALSE)</f>
        <v>109.34</v>
      </c>
      <c r="R1094">
        <f>VLOOKUP($A1094,'Crude Oil - Brent'!$A:$F,6,FALSE)</f>
        <v>12020</v>
      </c>
    </row>
    <row r="1095" spans="1:18" x14ac:dyDescent="0.3">
      <c r="A1095" s="48">
        <v>44684</v>
      </c>
      <c r="B1095" s="49">
        <v>12400</v>
      </c>
      <c r="C1095">
        <f>VLOOKUP($A1095,Aluminium!$A:$D,2,FALSE)</f>
        <v>2911.5</v>
      </c>
      <c r="D1095">
        <f>VLOOKUP($A1095,Aluminium!$A:$D,4,FALSE)</f>
        <v>577650</v>
      </c>
      <c r="E1095">
        <f>VLOOKUP($A1095,Copper!$A:$D,2,FALSE)</f>
        <v>9511</v>
      </c>
      <c r="F1095">
        <f>VLOOKUP($A1095,Copper!$A:$D,4,FALSE)</f>
        <v>156225</v>
      </c>
      <c r="G1095">
        <f>VLOOKUP($A1095,Zinc!$A:$D,2,FALSE)</f>
        <v>4045</v>
      </c>
      <c r="H1095">
        <f>VLOOKUP($A1095,Zinc!$A:$D,4,FALSE)</f>
        <v>95350</v>
      </c>
      <c r="I1095">
        <f>VLOOKUP($A1095,'EUR-USD'!$A:$B,2,FALSE)</f>
        <v>1.0538000000000001</v>
      </c>
      <c r="J1095">
        <f>AVERAGE(J1094,J1096)</f>
        <v>76.64</v>
      </c>
      <c r="K1095">
        <f>AVERAGE(K1094,K1096)</f>
        <v>3415000</v>
      </c>
      <c r="L1095">
        <f>AVERAGE(L1094,L1096)</f>
        <v>1.4150509867054566</v>
      </c>
      <c r="M1095">
        <f>VLOOKUP($A1095,'Crude Oil - WTI'!$A:$F,2,FALSE)</f>
        <v>102.41</v>
      </c>
      <c r="N1095">
        <f>VLOOKUP($A1095,'Crude Oil - WTI'!$A:$F,6,FALSE)</f>
        <v>239270</v>
      </c>
      <c r="O1095">
        <f>VLOOKUP($A1095,'Natural Gas'!$A:$F,2,FALSE)</f>
        <v>7.9539999999999997</v>
      </c>
      <c r="P1095">
        <f>VLOOKUP($A1095,'Natural Gas'!$A:$F,6,FALSE)</f>
        <v>153340</v>
      </c>
      <c r="Q1095">
        <f>VLOOKUP($A1095,'Crude Oil - Brent'!$A:$F,2,FALSE)</f>
        <v>104.97</v>
      </c>
      <c r="R1095">
        <f>VLOOKUP($A1095,'Crude Oil - Brent'!$A:$F,6,FALSE)</f>
        <v>184200</v>
      </c>
    </row>
    <row r="1096" spans="1:18" x14ac:dyDescent="0.3">
      <c r="A1096" s="48">
        <v>44685</v>
      </c>
      <c r="B1096" s="49">
        <v>12400</v>
      </c>
      <c r="C1096">
        <f>VLOOKUP($A1096,Aluminium!$A:$D,2,FALSE)</f>
        <v>2929</v>
      </c>
      <c r="D1096">
        <f>VLOOKUP($A1096,Aluminium!$A:$D,4,FALSE)</f>
        <v>573975</v>
      </c>
      <c r="E1096">
        <f>VLOOKUP($A1096,Copper!$A:$D,2,FALSE)</f>
        <v>9474</v>
      </c>
      <c r="F1096">
        <f>VLOOKUP($A1096,Copper!$A:$D,4,FALSE)</f>
        <v>154475</v>
      </c>
      <c r="G1096">
        <f>VLOOKUP($A1096,Zinc!$A:$D,2,FALSE)</f>
        <v>3955</v>
      </c>
      <c r="H1096">
        <f>VLOOKUP($A1096,Zinc!$A:$D,4,FALSE)</f>
        <v>94075</v>
      </c>
      <c r="I1096">
        <f>VLOOKUP($A1096,'EUR-USD'!$A:$B,2,FALSE)</f>
        <v>1.0530999999999999</v>
      </c>
      <c r="J1096">
        <f>VLOOKUP($A1096,'USD-INR'!$A:$F,2,FALSE)</f>
        <v>76.599999999999994</v>
      </c>
      <c r="K1096">
        <f>VLOOKUP($A1096,'USD-INR'!$A:$F,6,FALSE)</f>
        <v>3500000</v>
      </c>
      <c r="L1096">
        <f>VLOOKUP($A1096,Coal!$A:$D,4,FALSE)</f>
        <v>1.4027415143603135</v>
      </c>
      <c r="M1096">
        <f>VLOOKUP($A1096,'Crude Oil - WTI'!$A:$F,2,FALSE)</f>
        <v>107.81</v>
      </c>
      <c r="N1096">
        <f>VLOOKUP($A1096,'Crude Oil - WTI'!$A:$F,6,FALSE)</f>
        <v>272910</v>
      </c>
      <c r="O1096">
        <f>VLOOKUP($A1096,'Natural Gas'!$A:$F,2,FALSE)</f>
        <v>8.4149999999999991</v>
      </c>
      <c r="P1096">
        <f>VLOOKUP($A1096,'Natural Gas'!$A:$F,6,FALSE)</f>
        <v>132320</v>
      </c>
      <c r="Q1096">
        <f>VLOOKUP($A1096,'Crude Oil - Brent'!$A:$F,2,FALSE)</f>
        <v>110.14</v>
      </c>
      <c r="R1096">
        <f>VLOOKUP($A1096,'Crude Oil - Brent'!$A:$F,6,FALSE)</f>
        <v>241680</v>
      </c>
    </row>
    <row r="1097" spans="1:18" x14ac:dyDescent="0.3">
      <c r="A1097" s="48">
        <v>44686</v>
      </c>
      <c r="B1097" s="49">
        <v>12250</v>
      </c>
      <c r="C1097">
        <f>VLOOKUP($A1097,Aluminium!$A:$D,2,FALSE)</f>
        <v>2917</v>
      </c>
      <c r="D1097">
        <f>VLOOKUP($A1097,Aluminium!$A:$D,4,FALSE)</f>
        <v>573600</v>
      </c>
      <c r="E1097">
        <f>VLOOKUP($A1097,Copper!$A:$D,2,FALSE)</f>
        <v>9541</v>
      </c>
      <c r="F1097">
        <f>VLOOKUP($A1097,Copper!$A:$D,4,FALSE)</f>
        <v>168800</v>
      </c>
      <c r="G1097">
        <f>VLOOKUP($A1097,Zinc!$A:$D,2,FALSE)</f>
        <v>3993</v>
      </c>
      <c r="H1097">
        <f>VLOOKUP($A1097,Zinc!$A:$D,4,FALSE)</f>
        <v>93175</v>
      </c>
      <c r="I1097">
        <f>VLOOKUP($A1097,'EUR-USD'!$A:$B,2,FALSE)</f>
        <v>1.0548</v>
      </c>
      <c r="J1097">
        <f>VLOOKUP($A1097,'USD-INR'!$A:$F,2,FALSE)</f>
        <v>76.5</v>
      </c>
      <c r="K1097">
        <f>VLOOKUP($A1097,'USD-INR'!$A:$F,6,FALSE)</f>
        <v>3500000</v>
      </c>
      <c r="L1097">
        <f>VLOOKUP($A1097,Coal!$A:$D,4,FALSE)</f>
        <v>1.4098039215686273</v>
      </c>
      <c r="M1097">
        <f>VLOOKUP($A1097,'Crude Oil - WTI'!$A:$F,2,FALSE)</f>
        <v>108.26</v>
      </c>
      <c r="N1097">
        <f>VLOOKUP($A1097,'Crude Oil - WTI'!$A:$F,6,FALSE)</f>
        <v>286920</v>
      </c>
      <c r="O1097">
        <f>VLOOKUP($A1097,'Natural Gas'!$A:$F,2,FALSE)</f>
        <v>8.7829999999999995</v>
      </c>
      <c r="P1097">
        <f>VLOOKUP($A1097,'Natural Gas'!$A:$F,6,FALSE)</f>
        <v>160160</v>
      </c>
      <c r="Q1097">
        <f>VLOOKUP($A1097,'Crude Oil - Brent'!$A:$F,2,FALSE)</f>
        <v>110.9</v>
      </c>
      <c r="R1097">
        <f>VLOOKUP($A1097,'Crude Oil - Brent'!$A:$F,6,FALSE)</f>
        <v>279880</v>
      </c>
    </row>
    <row r="1098" spans="1:18" x14ac:dyDescent="0.3">
      <c r="A1098" s="48">
        <v>44687</v>
      </c>
      <c r="B1098" s="49">
        <v>12250</v>
      </c>
      <c r="C1098">
        <f>VLOOKUP($A1098,Aluminium!$A:$D,2,FALSE)</f>
        <v>2832.5</v>
      </c>
      <c r="D1098">
        <f>VLOOKUP($A1098,Aluminium!$A:$D,4,FALSE)</f>
        <v>571800</v>
      </c>
      <c r="E1098">
        <f>VLOOKUP($A1098,Copper!$A:$D,2,FALSE)</f>
        <v>9428</v>
      </c>
      <c r="F1098">
        <f>VLOOKUP($A1098,Copper!$A:$D,4,FALSE)</f>
        <v>170025</v>
      </c>
      <c r="G1098">
        <f>VLOOKUP($A1098,Zinc!$A:$D,2,FALSE)</f>
        <v>3829</v>
      </c>
      <c r="H1098">
        <f>VLOOKUP($A1098,Zinc!$A:$D,4,FALSE)</f>
        <v>94375</v>
      </c>
      <c r="I1098">
        <f>VLOOKUP($A1098,'EUR-USD'!$A:$B,2,FALSE)</f>
        <v>1.0566</v>
      </c>
      <c r="J1098">
        <f>VLOOKUP($A1098,'USD-INR'!$A:$F,2,FALSE)</f>
        <v>77.08</v>
      </c>
      <c r="K1098">
        <f>VLOOKUP($A1098,'USD-INR'!$A:$F,6,FALSE)</f>
        <v>5000000</v>
      </c>
      <c r="L1098">
        <f>VLOOKUP($A1098,Coal!$A:$D,4,FALSE)</f>
        <v>1.4024390243902438</v>
      </c>
      <c r="M1098">
        <f>VLOOKUP($A1098,'Crude Oil - WTI'!$A:$F,2,FALSE)</f>
        <v>109.77</v>
      </c>
      <c r="N1098">
        <f>VLOOKUP($A1098,'Crude Oil - WTI'!$A:$F,6,FALSE)</f>
        <v>294280</v>
      </c>
      <c r="O1098">
        <f>VLOOKUP($A1098,'Natural Gas'!$A:$F,2,FALSE)</f>
        <v>8.0429999999999993</v>
      </c>
      <c r="P1098">
        <f>VLOOKUP($A1098,'Natural Gas'!$A:$F,6,FALSE)</f>
        <v>168300</v>
      </c>
      <c r="Q1098">
        <f>VLOOKUP($A1098,'Crude Oil - Brent'!$A:$F,2,FALSE)</f>
        <v>112.39</v>
      </c>
      <c r="R1098">
        <f>VLOOKUP($A1098,'Crude Oil - Brent'!$A:$F,6,FALSE)</f>
        <v>249830</v>
      </c>
    </row>
    <row r="1099" spans="1:18" x14ac:dyDescent="0.3">
      <c r="A1099" s="48">
        <v>44690</v>
      </c>
      <c r="B1099" s="49">
        <v>12250</v>
      </c>
      <c r="C1099">
        <f>VLOOKUP($A1099,Aluminium!$A:$D,2,FALSE)</f>
        <v>2708</v>
      </c>
      <c r="D1099">
        <f>VLOOKUP($A1099,Aluminium!$A:$D,4,FALSE)</f>
        <v>568250</v>
      </c>
      <c r="E1099">
        <f>VLOOKUP($A1099,Copper!$A:$D,2,FALSE)</f>
        <v>9160</v>
      </c>
      <c r="F1099">
        <f>VLOOKUP($A1099,Copper!$A:$D,4,FALSE)</f>
        <v>169175</v>
      </c>
      <c r="G1099">
        <f>VLOOKUP($A1099,Zinc!$A:$D,2,FALSE)</f>
        <v>3655</v>
      </c>
      <c r="H1099">
        <f>VLOOKUP($A1099,Zinc!$A:$D,4,FALSE)</f>
        <v>92575</v>
      </c>
      <c r="I1099">
        <f>VLOOKUP($A1099,'EUR-USD'!$A:$B,2,FALSE)</f>
        <v>1.0547</v>
      </c>
      <c r="J1099">
        <f>VLOOKUP($A1099,'USD-INR'!$A:$F,2,FALSE)</f>
        <v>77.67</v>
      </c>
      <c r="K1099">
        <f>VLOOKUP($A1099,'USD-INR'!$A:$F,6,FALSE)</f>
        <v>4400000</v>
      </c>
      <c r="L1099">
        <f>VLOOKUP($A1099,Coal!$A:$D,4,FALSE)</f>
        <v>1.4007982490021886</v>
      </c>
      <c r="M1099">
        <f>VLOOKUP($A1099,'Crude Oil - WTI'!$A:$F,2,FALSE)</f>
        <v>103.09</v>
      </c>
      <c r="N1099">
        <f>VLOOKUP($A1099,'Crude Oil - WTI'!$A:$F,6,FALSE)</f>
        <v>368180</v>
      </c>
      <c r="O1099">
        <f>VLOOKUP($A1099,'Natural Gas'!$A:$F,2,FALSE)</f>
        <v>7.0259999999999998</v>
      </c>
      <c r="P1099">
        <f>VLOOKUP($A1099,'Natural Gas'!$A:$F,6,FALSE)</f>
        <v>202620</v>
      </c>
      <c r="Q1099">
        <f>VLOOKUP($A1099,'Crude Oil - Brent'!$A:$F,2,FALSE)</f>
        <v>105.94</v>
      </c>
      <c r="R1099">
        <f>VLOOKUP($A1099,'Crude Oil - Brent'!$A:$F,6,FALSE)</f>
        <v>302170</v>
      </c>
    </row>
    <row r="1100" spans="1:18" x14ac:dyDescent="0.3">
      <c r="A1100" s="48">
        <v>44691</v>
      </c>
      <c r="B1100" s="49">
        <v>12250</v>
      </c>
      <c r="C1100">
        <f>VLOOKUP($A1100,Aluminium!$A:$D,2,FALSE)</f>
        <v>2677</v>
      </c>
      <c r="D1100">
        <f>VLOOKUP($A1100,Aluminium!$A:$D,4,FALSE)</f>
        <v>560275</v>
      </c>
      <c r="E1100">
        <f>VLOOKUP($A1100,Copper!$A:$D,2,FALSE)</f>
        <v>9350</v>
      </c>
      <c r="F1100">
        <f>VLOOKUP($A1100,Copper!$A:$D,4,FALSE)</f>
        <v>167825</v>
      </c>
      <c r="G1100">
        <f>VLOOKUP($A1100,Zinc!$A:$D,2,FALSE)</f>
        <v>3642</v>
      </c>
      <c r="H1100">
        <f>VLOOKUP($A1100,Zinc!$A:$D,4,FALSE)</f>
        <v>89300</v>
      </c>
      <c r="I1100">
        <f>VLOOKUP($A1100,'EUR-USD'!$A:$B,2,FALSE)</f>
        <v>1.0552999999999999</v>
      </c>
      <c r="J1100">
        <f>VLOOKUP($A1100,'USD-INR'!$A:$F,2,FALSE)</f>
        <v>77.45</v>
      </c>
      <c r="K1100">
        <f>VLOOKUP($A1100,'USD-INR'!$A:$F,6,FALSE)</f>
        <v>3410000</v>
      </c>
      <c r="L1100">
        <f>VLOOKUP($A1100,Coal!$A:$D,4,FALSE)</f>
        <v>1.4325371207230471</v>
      </c>
      <c r="M1100">
        <f>VLOOKUP($A1100,'Crude Oil - WTI'!$A:$F,2,FALSE)</f>
        <v>99.76</v>
      </c>
      <c r="N1100">
        <f>VLOOKUP($A1100,'Crude Oil - WTI'!$A:$F,6,FALSE)</f>
        <v>389750</v>
      </c>
      <c r="O1100">
        <f>VLOOKUP($A1100,'Natural Gas'!$A:$F,2,FALSE)</f>
        <v>7.3849999999999998</v>
      </c>
      <c r="P1100">
        <f>VLOOKUP($A1100,'Natural Gas'!$A:$F,6,FALSE)</f>
        <v>185460</v>
      </c>
      <c r="Q1100">
        <f>VLOOKUP($A1100,'Crude Oil - Brent'!$A:$F,2,FALSE)</f>
        <v>102.46</v>
      </c>
      <c r="R1100">
        <f>VLOOKUP($A1100,'Crude Oil - Brent'!$A:$F,6,FALSE)</f>
        <v>327990</v>
      </c>
    </row>
    <row r="1101" spans="1:18" x14ac:dyDescent="0.3">
      <c r="A1101" s="48">
        <v>44692</v>
      </c>
      <c r="B1101" s="49">
        <v>12250</v>
      </c>
      <c r="C1101">
        <f>VLOOKUP($A1101,Aluminium!$A:$D,2,FALSE)</f>
        <v>2737</v>
      </c>
      <c r="D1101">
        <f>VLOOKUP($A1101,Aluminium!$A:$D,4,FALSE)</f>
        <v>553925</v>
      </c>
      <c r="E1101">
        <f>VLOOKUP($A1101,Copper!$A:$D,2,FALSE)</f>
        <v>9367</v>
      </c>
      <c r="F1101">
        <f>VLOOKUP($A1101,Copper!$A:$D,4,FALSE)</f>
        <v>175875</v>
      </c>
      <c r="G1101">
        <f>VLOOKUP($A1101,Zinc!$A:$D,2,FALSE)</f>
        <v>3660</v>
      </c>
      <c r="H1101">
        <f>VLOOKUP($A1101,Zinc!$A:$D,4,FALSE)</f>
        <v>88475</v>
      </c>
      <c r="I1101">
        <f>VLOOKUP($A1101,'EUR-USD'!$A:$B,2,FALSE)</f>
        <v>1.0545</v>
      </c>
      <c r="J1101">
        <f>VLOOKUP($A1101,'USD-INR'!$A:$F,2,FALSE)</f>
        <v>77.41</v>
      </c>
      <c r="K1101">
        <f>VLOOKUP($A1101,'USD-INR'!$A:$F,6,FALSE)</f>
        <v>2160000</v>
      </c>
      <c r="L1101">
        <f>VLOOKUP($A1101,Coal!$A:$D,4,FALSE)</f>
        <v>1.4332773543469837</v>
      </c>
      <c r="M1101">
        <f>VLOOKUP($A1101,'Crude Oil - WTI'!$A:$F,2,FALSE)</f>
        <v>105.71</v>
      </c>
      <c r="N1101">
        <f>VLOOKUP($A1101,'Crude Oil - WTI'!$A:$F,6,FALSE)</f>
        <v>382700</v>
      </c>
      <c r="O1101">
        <f>VLOOKUP($A1101,'Natural Gas'!$A:$F,2,FALSE)</f>
        <v>7.64</v>
      </c>
      <c r="P1101">
        <f>VLOOKUP($A1101,'Natural Gas'!$A:$F,6,FALSE)</f>
        <v>120930</v>
      </c>
      <c r="Q1101">
        <f>VLOOKUP($A1101,'Crude Oil - Brent'!$A:$F,2,FALSE)</f>
        <v>107.51</v>
      </c>
      <c r="R1101">
        <f>VLOOKUP($A1101,'Crude Oil - Brent'!$A:$F,6,FALSE)</f>
        <v>287530</v>
      </c>
    </row>
    <row r="1102" spans="1:18" x14ac:dyDescent="0.3">
      <c r="A1102" s="48">
        <v>44693</v>
      </c>
      <c r="B1102" s="49">
        <v>11500</v>
      </c>
      <c r="C1102">
        <f>VLOOKUP($A1102,Aluminium!$A:$D,2,FALSE)</f>
        <v>2688</v>
      </c>
      <c r="D1102">
        <f>VLOOKUP($A1102,Aluminium!$A:$D,4,FALSE)</f>
        <v>546350</v>
      </c>
      <c r="E1102">
        <f>VLOOKUP($A1102,Copper!$A:$D,2,FALSE)</f>
        <v>9018.5</v>
      </c>
      <c r="F1102">
        <f>VLOOKUP($A1102,Copper!$A:$D,4,FALSE)</f>
        <v>176875</v>
      </c>
      <c r="G1102">
        <f>VLOOKUP($A1102,Zinc!$A:$D,2,FALSE)</f>
        <v>3541</v>
      </c>
      <c r="H1102">
        <f>VLOOKUP($A1102,Zinc!$A:$D,4,FALSE)</f>
        <v>86375</v>
      </c>
      <c r="I1102">
        <f>VLOOKUP($A1102,'EUR-USD'!$A:$B,2,FALSE)</f>
        <v>1.04</v>
      </c>
      <c r="J1102">
        <f>VLOOKUP($A1102,'USD-INR'!$A:$F,2,FALSE)</f>
        <v>77.540000000000006</v>
      </c>
      <c r="K1102">
        <f>VLOOKUP($A1102,'USD-INR'!$A:$F,6,FALSE)</f>
        <v>4650000</v>
      </c>
      <c r="L1102">
        <f>VLOOKUP($A1102,Coal!$A:$D,4,FALSE)</f>
        <v>1.4560226979623421</v>
      </c>
      <c r="M1102">
        <f>VLOOKUP($A1102,'Crude Oil - WTI'!$A:$F,2,FALSE)</f>
        <v>106.13</v>
      </c>
      <c r="N1102">
        <f>VLOOKUP($A1102,'Crude Oil - WTI'!$A:$F,6,FALSE)</f>
        <v>323550</v>
      </c>
      <c r="O1102">
        <f>VLOOKUP($A1102,'Natural Gas'!$A:$F,2,FALSE)</f>
        <v>7.7389999999999999</v>
      </c>
      <c r="P1102">
        <f>VLOOKUP($A1102,'Natural Gas'!$A:$F,6,FALSE)</f>
        <v>107060</v>
      </c>
      <c r="Q1102">
        <f>VLOOKUP($A1102,'Crude Oil - Brent'!$A:$F,2,FALSE)</f>
        <v>107.45</v>
      </c>
      <c r="R1102">
        <f>VLOOKUP($A1102,'Crude Oil - Brent'!$A:$F,6,FALSE)</f>
        <v>264260</v>
      </c>
    </row>
    <row r="1103" spans="1:18" x14ac:dyDescent="0.3">
      <c r="A1103" s="48">
        <v>44694</v>
      </c>
      <c r="B1103" s="49">
        <v>11300</v>
      </c>
      <c r="C1103">
        <f>VLOOKUP($A1103,Aluminium!$A:$D,2,FALSE)</f>
        <v>2723</v>
      </c>
      <c r="D1103">
        <f>VLOOKUP($A1103,Aluminium!$A:$D,4,FALSE)</f>
        <v>539800</v>
      </c>
      <c r="E1103">
        <f>VLOOKUP($A1103,Copper!$A:$D,2,FALSE)</f>
        <v>9064</v>
      </c>
      <c r="F1103">
        <f>VLOOKUP($A1103,Copper!$A:$D,4,FALSE)</f>
        <v>177000</v>
      </c>
      <c r="G1103">
        <f>VLOOKUP($A1103,Zinc!$A:$D,2,FALSE)</f>
        <v>3500</v>
      </c>
      <c r="H1103">
        <f>VLOOKUP($A1103,Zinc!$A:$D,4,FALSE)</f>
        <v>86550</v>
      </c>
      <c r="I1103">
        <f>VLOOKUP($A1103,'EUR-USD'!$A:$B,2,FALSE)</f>
        <v>1.0383</v>
      </c>
      <c r="J1103">
        <f>VLOOKUP($A1103,'USD-INR'!$A:$F,2,FALSE)</f>
        <v>77.55</v>
      </c>
      <c r="K1103">
        <f>VLOOKUP($A1103,'USD-INR'!$A:$F,6,FALSE)</f>
        <v>2870000</v>
      </c>
      <c r="L1103">
        <f>VLOOKUP($A1103,Coal!$A:$D,4,FALSE)</f>
        <v>1.4558349451966475</v>
      </c>
      <c r="M1103">
        <f>VLOOKUP($A1103,'Crude Oil - WTI'!$A:$F,2,FALSE)</f>
        <v>110.49</v>
      </c>
      <c r="N1103">
        <f>VLOOKUP($A1103,'Crude Oil - WTI'!$A:$F,6,FALSE)</f>
        <v>240990</v>
      </c>
      <c r="O1103">
        <f>VLOOKUP($A1103,'Natural Gas'!$A:$F,2,FALSE)</f>
        <v>7.6630000000000003</v>
      </c>
      <c r="P1103">
        <f>VLOOKUP($A1103,'Natural Gas'!$A:$F,6,FALSE)</f>
        <v>85040</v>
      </c>
      <c r="Q1103">
        <f>VLOOKUP($A1103,'Crude Oil - Brent'!$A:$F,2,FALSE)</f>
        <v>111.55</v>
      </c>
      <c r="R1103">
        <f>VLOOKUP($A1103,'Crude Oil - Brent'!$A:$F,6,FALSE)</f>
        <v>220320</v>
      </c>
    </row>
    <row r="1104" spans="1:18" x14ac:dyDescent="0.3">
      <c r="A1104" s="48">
        <v>44697</v>
      </c>
      <c r="B1104" s="49">
        <v>11300</v>
      </c>
      <c r="C1104">
        <f>VLOOKUP($A1104,Aluminium!$A:$D,2,FALSE)</f>
        <v>2791</v>
      </c>
      <c r="D1104">
        <f>VLOOKUP($A1104,Aluminium!$A:$D,4,FALSE)</f>
        <v>532500</v>
      </c>
      <c r="E1104">
        <f>VLOOKUP($A1104,Copper!$A:$D,2,FALSE)</f>
        <v>9270</v>
      </c>
      <c r="F1104">
        <f>VLOOKUP($A1104,Copper!$A:$D,4,FALSE)</f>
        <v>176550</v>
      </c>
      <c r="G1104">
        <f>VLOOKUP($A1104,Zinc!$A:$D,2,FALSE)</f>
        <v>3583.5</v>
      </c>
      <c r="H1104">
        <f>VLOOKUP($A1104,Zinc!$A:$D,4,FALSE)</f>
        <v>86225</v>
      </c>
      <c r="I1104">
        <f>VLOOKUP($A1104,'EUR-USD'!$A:$B,2,FALSE)</f>
        <v>1.0419</v>
      </c>
      <c r="J1104">
        <f>AVERAGE(J1103,J1105)</f>
        <v>77.545000000000002</v>
      </c>
      <c r="K1104">
        <f>AVERAGE(K1103,K1105)</f>
        <v>3000000</v>
      </c>
      <c r="L1104">
        <f>AVERAGE(L1103,L1105)</f>
        <v>1.4649564202382515</v>
      </c>
      <c r="M1104">
        <f>VLOOKUP($A1104,'Crude Oil - WTI'!$A:$F,2,FALSE)</f>
        <v>114.2</v>
      </c>
      <c r="N1104">
        <f>VLOOKUP($A1104,'Crude Oil - WTI'!$A:$F,6,FALSE)</f>
        <v>289130</v>
      </c>
      <c r="O1104">
        <f>VLOOKUP($A1104,'Natural Gas'!$A:$F,2,FALSE)</f>
        <v>7.9560000000000004</v>
      </c>
      <c r="P1104">
        <f>VLOOKUP($A1104,'Natural Gas'!$A:$F,6,FALSE)</f>
        <v>93520</v>
      </c>
      <c r="Q1104">
        <f>VLOOKUP($A1104,'Crude Oil - Brent'!$A:$F,2,FALSE)</f>
        <v>114.24</v>
      </c>
      <c r="R1104">
        <f>VLOOKUP($A1104,'Crude Oil - Brent'!$A:$F,6,FALSE)</f>
        <v>218440</v>
      </c>
    </row>
    <row r="1105" spans="1:18" x14ac:dyDescent="0.3">
      <c r="A1105" s="48">
        <v>44698</v>
      </c>
      <c r="B1105" s="49">
        <v>11300</v>
      </c>
      <c r="C1105">
        <f>VLOOKUP($A1105,Aluminium!$A:$D,2,FALSE)</f>
        <v>2836</v>
      </c>
      <c r="D1105">
        <f>VLOOKUP($A1105,Aluminium!$A:$D,4,FALSE)</f>
        <v>527375</v>
      </c>
      <c r="E1105">
        <f>VLOOKUP($A1105,Copper!$A:$D,2,FALSE)</f>
        <v>9396</v>
      </c>
      <c r="F1105">
        <f>VLOOKUP($A1105,Copper!$A:$D,4,FALSE)</f>
        <v>176575</v>
      </c>
      <c r="G1105">
        <f>VLOOKUP($A1105,Zinc!$A:$D,2,FALSE)</f>
        <v>3687</v>
      </c>
      <c r="H1105">
        <f>VLOOKUP($A1105,Zinc!$A:$D,4,FALSE)</f>
        <v>86125</v>
      </c>
      <c r="I1105">
        <f>VLOOKUP($A1105,'EUR-USD'!$A:$B,2,FALSE)</f>
        <v>1.0539000000000001</v>
      </c>
      <c r="J1105">
        <f>VLOOKUP($A1105,'USD-INR'!$A:$F,2,FALSE)</f>
        <v>77.540000000000006</v>
      </c>
      <c r="K1105">
        <f>VLOOKUP($A1105,'USD-INR'!$A:$F,6,FALSE)</f>
        <v>3130000</v>
      </c>
      <c r="L1105">
        <f>VLOOKUP($A1105,Coal!$A:$D,4,FALSE)</f>
        <v>1.4740778952798554</v>
      </c>
      <c r="M1105">
        <f>VLOOKUP($A1105,'Crude Oil - WTI'!$A:$F,2,FALSE)</f>
        <v>112.4</v>
      </c>
      <c r="N1105">
        <f>VLOOKUP($A1105,'Crude Oil - WTI'!$A:$F,6,FALSE)</f>
        <v>252630</v>
      </c>
      <c r="O1105">
        <f>VLOOKUP($A1105,'Natural Gas'!$A:$F,2,FALSE)</f>
        <v>8.3040000000000003</v>
      </c>
      <c r="P1105">
        <f>VLOOKUP($A1105,'Natural Gas'!$A:$F,6,FALSE)</f>
        <v>76670</v>
      </c>
      <c r="Q1105">
        <f>VLOOKUP($A1105,'Crude Oil - Brent'!$A:$F,2,FALSE)</f>
        <v>111.93</v>
      </c>
      <c r="R1105">
        <f>VLOOKUP($A1105,'Crude Oil - Brent'!$A:$F,6,FALSE)</f>
        <v>277890</v>
      </c>
    </row>
    <row r="1106" spans="1:18" x14ac:dyDescent="0.3">
      <c r="A1106" s="48">
        <v>44699</v>
      </c>
      <c r="B1106" s="49">
        <v>11300</v>
      </c>
      <c r="C1106">
        <f>VLOOKUP($A1106,Aluminium!$A:$D,2,FALSE)</f>
        <v>2845</v>
      </c>
      <c r="D1106">
        <f>VLOOKUP($A1106,Aluminium!$A:$D,4,FALSE)</f>
        <v>518900</v>
      </c>
      <c r="E1106">
        <f>VLOOKUP($A1106,Copper!$A:$D,2,FALSE)</f>
        <v>9264.5</v>
      </c>
      <c r="F1106">
        <f>VLOOKUP($A1106,Copper!$A:$D,4,FALSE)</f>
        <v>180925</v>
      </c>
      <c r="G1106">
        <f>VLOOKUP($A1106,Zinc!$A:$D,2,FALSE)</f>
        <v>3646.5</v>
      </c>
      <c r="H1106">
        <f>VLOOKUP($A1106,Zinc!$A:$D,4,FALSE)</f>
        <v>87100</v>
      </c>
      <c r="I1106">
        <f>VLOOKUP($A1106,'EUR-USD'!$A:$B,2,FALSE)</f>
        <v>1.0509999999999999</v>
      </c>
      <c r="J1106">
        <f>VLOOKUP($A1106,'USD-INR'!$A:$F,2,FALSE)</f>
        <v>77.680000000000007</v>
      </c>
      <c r="K1106">
        <f>VLOOKUP($A1106,'USD-INR'!$A:$F,6,FALSE)</f>
        <v>2160000</v>
      </c>
      <c r="L1106">
        <f>VLOOKUP($A1106,Coal!$A:$D,4,FALSE)</f>
        <v>1.4521112255406796</v>
      </c>
      <c r="M1106">
        <f>VLOOKUP($A1106,'Crude Oil - WTI'!$A:$F,2,FALSE)</f>
        <v>109.59</v>
      </c>
      <c r="N1106">
        <f>VLOOKUP($A1106,'Crude Oil - WTI'!$A:$F,6,FALSE)</f>
        <v>103670</v>
      </c>
      <c r="O1106">
        <f>VLOOKUP($A1106,'Natural Gas'!$A:$F,2,FALSE)</f>
        <v>8.3680000000000003</v>
      </c>
      <c r="P1106">
        <f>VLOOKUP($A1106,'Natural Gas'!$A:$F,6,FALSE)</f>
        <v>80720</v>
      </c>
      <c r="Q1106">
        <f>VLOOKUP($A1106,'Crude Oil - Brent'!$A:$F,2,FALSE)</f>
        <v>109.11</v>
      </c>
      <c r="R1106">
        <f>VLOOKUP($A1106,'Crude Oil - Brent'!$A:$F,6,FALSE)</f>
        <v>245040</v>
      </c>
    </row>
    <row r="1107" spans="1:18" x14ac:dyDescent="0.3">
      <c r="A1107" s="48">
        <v>44700</v>
      </c>
      <c r="B1107" s="49">
        <v>11300</v>
      </c>
      <c r="C1107">
        <f>VLOOKUP($A1107,Aluminium!$A:$D,2,FALSE)</f>
        <v>2826</v>
      </c>
      <c r="D1107">
        <f>VLOOKUP($A1107,Aluminium!$A:$D,4,FALSE)</f>
        <v>511675</v>
      </c>
      <c r="E1107">
        <f>VLOOKUP($A1107,Copper!$A:$D,2,FALSE)</f>
        <v>9287</v>
      </c>
      <c r="F1107">
        <f>VLOOKUP($A1107,Copper!$A:$D,4,FALSE)</f>
        <v>178550</v>
      </c>
      <c r="G1107">
        <f>VLOOKUP($A1107,Zinc!$A:$D,2,FALSE)</f>
        <v>3647.5</v>
      </c>
      <c r="H1107">
        <f>VLOOKUP($A1107,Zinc!$A:$D,4,FALSE)</f>
        <v>86800</v>
      </c>
      <c r="I1107">
        <f>VLOOKUP($A1107,'EUR-USD'!$A:$B,2,FALSE)</f>
        <v>1.0518000000000001</v>
      </c>
      <c r="J1107">
        <f>VLOOKUP($A1107,'USD-INR'!$A:$F,2,FALSE)</f>
        <v>77.69</v>
      </c>
      <c r="K1107">
        <f>VLOOKUP($A1107,'USD-INR'!$A:$F,6,FALSE)</f>
        <v>2700000</v>
      </c>
      <c r="L1107">
        <f>VLOOKUP($A1107,Coal!$A:$D,4,FALSE)</f>
        <v>1.4242502252542155</v>
      </c>
      <c r="M1107">
        <f>VLOOKUP($A1107,'Crude Oil - WTI'!$A:$F,2,FALSE)</f>
        <v>112.21</v>
      </c>
      <c r="N1107">
        <f>VLOOKUP($A1107,'Crude Oil - WTI'!$A:$F,6,FALSE)</f>
        <v>68510</v>
      </c>
      <c r="O1107">
        <f>VLOOKUP($A1107,'Natural Gas'!$A:$F,2,FALSE)</f>
        <v>8.3079999999999998</v>
      </c>
      <c r="P1107">
        <f>VLOOKUP($A1107,'Natural Gas'!$A:$F,6,FALSE)</f>
        <v>90580</v>
      </c>
      <c r="Q1107">
        <f>VLOOKUP($A1107,'Crude Oil - Brent'!$A:$F,2,FALSE)</f>
        <v>112.04</v>
      </c>
      <c r="R1107">
        <f>VLOOKUP($A1107,'Crude Oil - Brent'!$A:$F,6,FALSE)</f>
        <v>272350</v>
      </c>
    </row>
    <row r="1108" spans="1:18" x14ac:dyDescent="0.3">
      <c r="A1108" s="48">
        <v>44701</v>
      </c>
      <c r="B1108" s="49">
        <v>11100</v>
      </c>
      <c r="C1108">
        <f>VLOOKUP($A1108,Aluminium!$A:$D,2,FALSE)</f>
        <v>2931</v>
      </c>
      <c r="D1108">
        <f>VLOOKUP($A1108,Aluminium!$A:$D,4,FALSE)</f>
        <v>504275</v>
      </c>
      <c r="E1108">
        <f>VLOOKUP($A1108,Copper!$A:$D,2,FALSE)</f>
        <v>9477</v>
      </c>
      <c r="F1108">
        <f>VLOOKUP($A1108,Copper!$A:$D,4,FALSE)</f>
        <v>174600</v>
      </c>
      <c r="G1108">
        <f>VLOOKUP($A1108,Zinc!$A:$D,2,FALSE)</f>
        <v>3755</v>
      </c>
      <c r="H1108">
        <f>VLOOKUP($A1108,Zinc!$A:$D,4,FALSE)</f>
        <v>86625</v>
      </c>
      <c r="I1108">
        <f>VLOOKUP($A1108,'EUR-USD'!$A:$B,2,FALSE)</f>
        <v>1.0567</v>
      </c>
      <c r="J1108">
        <f>VLOOKUP($A1108,'USD-INR'!$A:$F,2,FALSE)</f>
        <v>77.709999999999994</v>
      </c>
      <c r="K1108">
        <f>VLOOKUP($A1108,'USD-INR'!$A:$F,6,FALSE)</f>
        <v>2290000</v>
      </c>
      <c r="L1108">
        <f>VLOOKUP($A1108,Coal!$A:$D,4,FALSE)</f>
        <v>1.3994337923047229</v>
      </c>
      <c r="M1108">
        <f>VLOOKUP($A1108,'Crude Oil - WTI'!$A:$F,2,FALSE)</f>
        <v>113.23</v>
      </c>
      <c r="N1108">
        <f>VLOOKUP($A1108,'Crude Oil - WTI'!$A:$F,6,FALSE)</f>
        <v>20000</v>
      </c>
      <c r="O1108">
        <f>VLOOKUP($A1108,'Natural Gas'!$A:$F,2,FALSE)</f>
        <v>8.0830000000000002</v>
      </c>
      <c r="P1108">
        <f>VLOOKUP($A1108,'Natural Gas'!$A:$F,6,FALSE)</f>
        <v>85460</v>
      </c>
      <c r="Q1108">
        <f>VLOOKUP($A1108,'Crude Oil - Brent'!$A:$F,2,FALSE)</f>
        <v>112.55</v>
      </c>
      <c r="R1108">
        <f>VLOOKUP($A1108,'Crude Oil - Brent'!$A:$F,6,FALSE)</f>
        <v>180890</v>
      </c>
    </row>
    <row r="1109" spans="1:18" x14ac:dyDescent="0.3">
      <c r="A1109" s="48">
        <v>44704</v>
      </c>
      <c r="B1109" s="49">
        <v>11100</v>
      </c>
      <c r="C1109">
        <f>VLOOKUP($A1109,Aluminium!$A:$D,2,FALSE)</f>
        <v>2963</v>
      </c>
      <c r="D1109">
        <f>VLOOKUP($A1109,Aluminium!$A:$D,4,FALSE)</f>
        <v>497250</v>
      </c>
      <c r="E1109">
        <f>VLOOKUP($A1109,Copper!$A:$D,2,FALSE)</f>
        <v>9500.5</v>
      </c>
      <c r="F1109">
        <f>VLOOKUP($A1109,Copper!$A:$D,4,FALSE)</f>
        <v>171075</v>
      </c>
      <c r="G1109">
        <f>VLOOKUP($A1109,Zinc!$A:$D,2,FALSE)</f>
        <v>3777</v>
      </c>
      <c r="H1109">
        <f>VLOOKUP($A1109,Zinc!$A:$D,4,FALSE)</f>
        <v>86000</v>
      </c>
      <c r="I1109">
        <f>VLOOKUP($A1109,'EUR-USD'!$A:$B,2,FALSE)</f>
        <v>1.0657000000000001</v>
      </c>
      <c r="J1109">
        <f>VLOOKUP($A1109,'USD-INR'!$A:$F,2,FALSE)</f>
        <v>77.569999999999993</v>
      </c>
      <c r="K1109">
        <f>VLOOKUP($A1109,'USD-INR'!$A:$F,6,FALSE)</f>
        <v>1870000</v>
      </c>
      <c r="L1109">
        <f>VLOOKUP($A1109,Coal!$A:$D,4,FALSE)</f>
        <v>1.4019595204331572</v>
      </c>
      <c r="M1109">
        <f>VLOOKUP($A1109,'Crude Oil - WTI'!$A:$F,2,FALSE)</f>
        <v>110.29</v>
      </c>
      <c r="N1109">
        <f>VLOOKUP($A1109,'Crude Oil - WTI'!$A:$F,6,FALSE)</f>
        <v>215620</v>
      </c>
      <c r="O1109">
        <f>VLOOKUP($A1109,'Natural Gas'!$A:$F,2,FALSE)</f>
        <v>8.7439999999999998</v>
      </c>
      <c r="P1109">
        <f>VLOOKUP($A1109,'Natural Gas'!$A:$F,6,FALSE)</f>
        <v>65550</v>
      </c>
      <c r="Q1109">
        <f>VLOOKUP($A1109,'Crude Oil - Brent'!$A:$F,2,FALSE)</f>
        <v>113.42</v>
      </c>
      <c r="R1109">
        <f>VLOOKUP($A1109,'Crude Oil - Brent'!$A:$F,6,FALSE)</f>
        <v>196510</v>
      </c>
    </row>
    <row r="1110" spans="1:18" x14ac:dyDescent="0.3">
      <c r="A1110" s="48">
        <v>44705</v>
      </c>
      <c r="B1110" s="49">
        <v>11100</v>
      </c>
      <c r="C1110">
        <f>VLOOKUP($A1110,Aluminium!$A:$D,2,FALSE)</f>
        <v>2881</v>
      </c>
      <c r="D1110">
        <f>VLOOKUP($A1110,Aluminium!$A:$D,4,FALSE)</f>
        <v>487475</v>
      </c>
      <c r="E1110">
        <f>VLOOKUP($A1110,Copper!$A:$D,2,FALSE)</f>
        <v>9460.5</v>
      </c>
      <c r="F1110">
        <f>VLOOKUP($A1110,Copper!$A:$D,4,FALSE)</f>
        <v>170650</v>
      </c>
      <c r="G1110">
        <f>VLOOKUP($A1110,Zinc!$A:$D,2,FALSE)</f>
        <v>3769</v>
      </c>
      <c r="H1110">
        <f>VLOOKUP($A1110,Zinc!$A:$D,4,FALSE)</f>
        <v>85650</v>
      </c>
      <c r="I1110">
        <f>VLOOKUP($A1110,'EUR-USD'!$A:$B,2,FALSE)</f>
        <v>1.0714999999999999</v>
      </c>
      <c r="J1110">
        <f>VLOOKUP($A1110,'USD-INR'!$A:$F,2,FALSE)</f>
        <v>77.61</v>
      </c>
      <c r="K1110">
        <f>VLOOKUP($A1110,'USD-INR'!$A:$F,6,FALSE)</f>
        <v>2400000</v>
      </c>
      <c r="L1110">
        <f>VLOOKUP($A1110,Coal!$A:$D,4,FALSE)</f>
        <v>1.4012369540007732</v>
      </c>
      <c r="M1110">
        <f>VLOOKUP($A1110,'Crude Oil - WTI'!$A:$F,2,FALSE)</f>
        <v>109.77</v>
      </c>
      <c r="N1110">
        <f>VLOOKUP($A1110,'Crude Oil - WTI'!$A:$F,6,FALSE)</f>
        <v>224790</v>
      </c>
      <c r="O1110">
        <f>VLOOKUP($A1110,'Natural Gas'!$A:$F,2,FALSE)</f>
        <v>8.7959999999999994</v>
      </c>
      <c r="P1110">
        <f>VLOOKUP($A1110,'Natural Gas'!$A:$F,6,FALSE)</f>
        <v>31660</v>
      </c>
      <c r="Q1110">
        <f>VLOOKUP($A1110,'Crude Oil - Brent'!$A:$F,2,FALSE)</f>
        <v>113.56</v>
      </c>
      <c r="R1110">
        <f>VLOOKUP($A1110,'Crude Oil - Brent'!$A:$F,6,FALSE)</f>
        <v>191730</v>
      </c>
    </row>
    <row r="1111" spans="1:18" x14ac:dyDescent="0.3">
      <c r="A1111" s="48">
        <v>44706</v>
      </c>
      <c r="B1111" s="49">
        <v>11000</v>
      </c>
      <c r="C1111">
        <f>VLOOKUP($A1111,Aluminium!$A:$D,2,FALSE)</f>
        <v>2829.5</v>
      </c>
      <c r="D1111">
        <f>VLOOKUP($A1111,Aluminium!$A:$D,4,FALSE)</f>
        <v>481650</v>
      </c>
      <c r="E1111">
        <f>VLOOKUP($A1111,Copper!$A:$D,2,FALSE)</f>
        <v>9287</v>
      </c>
      <c r="F1111">
        <f>VLOOKUP($A1111,Copper!$A:$D,4,FALSE)</f>
        <v>168150</v>
      </c>
      <c r="G1111">
        <f>VLOOKUP($A1111,Zinc!$A:$D,2,FALSE)</f>
        <v>3750</v>
      </c>
      <c r="H1111">
        <f>VLOOKUP($A1111,Zinc!$A:$D,4,FALSE)</f>
        <v>85050</v>
      </c>
      <c r="I1111">
        <f>VLOOKUP($A1111,'EUR-USD'!$A:$B,2,FALSE)</f>
        <v>1.0660000000000001</v>
      </c>
      <c r="J1111">
        <f>VLOOKUP($A1111,'USD-INR'!$A:$F,2,FALSE)</f>
        <v>77.64</v>
      </c>
      <c r="K1111">
        <f>VLOOKUP($A1111,'USD-INR'!$A:$F,6,FALSE)</f>
        <v>1910000</v>
      </c>
      <c r="L1111">
        <f>VLOOKUP($A1111,Coal!$A:$D,4,FALSE)</f>
        <v>1.3974755280783102</v>
      </c>
      <c r="M1111">
        <f>VLOOKUP($A1111,'Crude Oil - WTI'!$A:$F,2,FALSE)</f>
        <v>110.33</v>
      </c>
      <c r="N1111">
        <f>VLOOKUP($A1111,'Crude Oil - WTI'!$A:$F,6,FALSE)</f>
        <v>191370</v>
      </c>
      <c r="O1111">
        <f>VLOOKUP($A1111,'Natural Gas'!$A:$F,2,FALSE)</f>
        <v>8.9710000000000001</v>
      </c>
      <c r="P1111">
        <f>VLOOKUP($A1111,'Natural Gas'!$A:$F,6,FALSE)</f>
        <v>37390</v>
      </c>
      <c r="Q1111">
        <f>VLOOKUP($A1111,'Crude Oil - Brent'!$A:$F,2,FALSE)</f>
        <v>114.03</v>
      </c>
      <c r="R1111">
        <f>VLOOKUP($A1111,'Crude Oil - Brent'!$A:$F,6,FALSE)</f>
        <v>152330</v>
      </c>
    </row>
    <row r="1112" spans="1:18" x14ac:dyDescent="0.3">
      <c r="A1112" s="48">
        <v>44707</v>
      </c>
      <c r="B1112" s="49">
        <v>11000</v>
      </c>
      <c r="C1112">
        <f>VLOOKUP($A1112,Aluminium!$A:$D,2,FALSE)</f>
        <v>2825.5</v>
      </c>
      <c r="D1112">
        <f>VLOOKUP($A1112,Aluminium!$A:$D,4,FALSE)</f>
        <v>475650</v>
      </c>
      <c r="E1112">
        <f>VLOOKUP($A1112,Copper!$A:$D,2,FALSE)</f>
        <v>9359</v>
      </c>
      <c r="F1112">
        <f>VLOOKUP($A1112,Copper!$A:$D,4,FALSE)</f>
        <v>162425</v>
      </c>
      <c r="G1112">
        <f>VLOOKUP($A1112,Zinc!$A:$D,2,FALSE)</f>
        <v>3744</v>
      </c>
      <c r="H1112">
        <f>VLOOKUP($A1112,Zinc!$A:$D,4,FALSE)</f>
        <v>86600</v>
      </c>
      <c r="I1112">
        <f>VLOOKUP($A1112,'EUR-USD'!$A:$B,2,FALSE)</f>
        <v>1.0706</v>
      </c>
      <c r="J1112">
        <f>VLOOKUP($A1112,'USD-INR'!$A:$F,2,FALSE)</f>
        <v>77.59</v>
      </c>
      <c r="K1112">
        <f>VLOOKUP($A1112,'USD-INR'!$A:$F,6,FALSE)</f>
        <v>1900000</v>
      </c>
      <c r="L1112">
        <f>VLOOKUP($A1112,Coal!$A:$D,4,FALSE)</f>
        <v>1.384198994715814</v>
      </c>
      <c r="M1112">
        <f>VLOOKUP($A1112,'Crude Oil - WTI'!$A:$F,2,FALSE)</f>
        <v>114.09</v>
      </c>
      <c r="N1112">
        <f>VLOOKUP($A1112,'Crude Oil - WTI'!$A:$F,6,FALSE)</f>
        <v>234750</v>
      </c>
      <c r="O1112">
        <f>VLOOKUP($A1112,'Natural Gas'!$A:$F,2,FALSE)</f>
        <v>8.9079999999999995</v>
      </c>
      <c r="P1112">
        <f>VLOOKUP($A1112,'Natural Gas'!$A:$F,6,FALSE)</f>
        <v>1470</v>
      </c>
      <c r="Q1112">
        <f>VLOOKUP($A1112,'Crude Oil - Brent'!$A:$F,2,FALSE)</f>
        <v>117.4</v>
      </c>
      <c r="R1112">
        <f>VLOOKUP($A1112,'Crude Oil - Brent'!$A:$F,6,FALSE)</f>
        <v>123580</v>
      </c>
    </row>
    <row r="1113" spans="1:18" x14ac:dyDescent="0.3">
      <c r="A1113" s="48">
        <v>44708</v>
      </c>
      <c r="B1113" s="49">
        <v>11000</v>
      </c>
      <c r="C1113">
        <f>VLOOKUP($A1113,Aluminium!$A:$D,2,FALSE)</f>
        <v>2823</v>
      </c>
      <c r="D1113">
        <f>VLOOKUP($A1113,Aluminium!$A:$D,4,FALSE)</f>
        <v>471075</v>
      </c>
      <c r="E1113">
        <f>VLOOKUP($A1113,Copper!$A:$D,2,FALSE)</f>
        <v>9383</v>
      </c>
      <c r="F1113">
        <f>VLOOKUP($A1113,Copper!$A:$D,4,FALSE)</f>
        <v>156175</v>
      </c>
      <c r="G1113">
        <f>VLOOKUP($A1113,Zinc!$A:$D,2,FALSE)</f>
        <v>3815</v>
      </c>
      <c r="H1113">
        <f>VLOOKUP($A1113,Zinc!$A:$D,4,FALSE)</f>
        <v>85850</v>
      </c>
      <c r="I1113">
        <f>VLOOKUP($A1113,'EUR-USD'!$A:$B,2,FALSE)</f>
        <v>1.0707</v>
      </c>
      <c r="J1113">
        <f>VLOOKUP($A1113,'USD-INR'!$A:$F,2,FALSE)</f>
        <v>77.66</v>
      </c>
      <c r="K1113">
        <f>VLOOKUP($A1113,'USD-INR'!$A:$F,6,FALSE)</f>
        <v>1470000</v>
      </c>
      <c r="L1113">
        <f>VLOOKUP($A1113,Coal!$A:$D,4,FALSE)</f>
        <v>1.3578418748390422</v>
      </c>
      <c r="M1113">
        <f>VLOOKUP($A1113,'Crude Oil - WTI'!$A:$F,2,FALSE)</f>
        <v>115.07</v>
      </c>
      <c r="N1113">
        <f>VLOOKUP($A1113,'Crude Oil - WTI'!$A:$F,6,FALSE)</f>
        <v>217280</v>
      </c>
      <c r="O1113">
        <f>VLOOKUP($A1113,'Natural Gas'!$A:$F,2,FALSE)</f>
        <v>8.7270000000000003</v>
      </c>
      <c r="P1113">
        <f>VLOOKUP($A1113,'Natural Gas'!$A:$F,6,FALSE)</f>
        <v>107090</v>
      </c>
      <c r="Q1113">
        <f>VLOOKUP($A1113,'Crude Oil - Brent'!$A:$F,2,FALSE)</f>
        <v>119.43</v>
      </c>
      <c r="R1113">
        <f>VLOOKUP($A1113,'Crude Oil - Brent'!$A:$F,6,FALSE)</f>
        <v>81160</v>
      </c>
    </row>
    <row r="1114" spans="1:18" x14ac:dyDescent="0.3">
      <c r="A1114" s="48">
        <v>44711</v>
      </c>
      <c r="B1114" s="49">
        <v>11000</v>
      </c>
      <c r="C1114">
        <f>VLOOKUP($A1114,Aluminium!$A:$D,2,FALSE)</f>
        <v>2863</v>
      </c>
      <c r="D1114">
        <f>VLOOKUP($A1114,Aluminium!$A:$D,4,FALSE)</f>
        <v>465700</v>
      </c>
      <c r="E1114">
        <f>VLOOKUP($A1114,Copper!$A:$D,2,FALSE)</f>
        <v>9520.5</v>
      </c>
      <c r="F1114">
        <f>VLOOKUP($A1114,Copper!$A:$D,4,FALSE)</f>
        <v>154650</v>
      </c>
      <c r="G1114">
        <f>VLOOKUP($A1114,Zinc!$A:$D,2,FALSE)</f>
        <v>3976</v>
      </c>
      <c r="H1114">
        <f>VLOOKUP($A1114,Zinc!$A:$D,4,FALSE)</f>
        <v>84700</v>
      </c>
      <c r="I1114">
        <f>VLOOKUP($A1114,'EUR-USD'!$A:$B,2,FALSE)</f>
        <v>1.0767</v>
      </c>
      <c r="J1114">
        <f>VLOOKUP($A1114,'USD-INR'!$A:$F,2,FALSE)</f>
        <v>77.77</v>
      </c>
      <c r="K1114">
        <f>VLOOKUP($A1114,'USD-INR'!$A:$F,6,FALSE)</f>
        <v>1750000</v>
      </c>
      <c r="L1114">
        <f>VLOOKUP($A1114,Coal!$A:$D,4,FALSE)</f>
        <v>1.348849170631349</v>
      </c>
      <c r="M1114">
        <f>VLOOKUP($A1114,'Crude Oil - WTI'!$A:$F,2,FALSE)</f>
        <v>117.61</v>
      </c>
      <c r="N1114">
        <f>AVERAGE(N1113,N1115)</f>
        <v>329040</v>
      </c>
      <c r="O1114">
        <f>VLOOKUP($A1114,'Natural Gas'!$A:$F,2,FALSE)</f>
        <v>8.6859999999999999</v>
      </c>
      <c r="P1114">
        <f>AVERAGE(P1113,P1115)</f>
        <v>116285</v>
      </c>
      <c r="Q1114">
        <f>VLOOKUP($A1114,'Crude Oil - Brent'!$A:$F,2,FALSE)</f>
        <v>121.67</v>
      </c>
      <c r="R1114">
        <f>VLOOKUP($A1114,'Crude Oil - Brent'!$A:$F,6,FALSE)</f>
        <v>42410</v>
      </c>
    </row>
    <row r="1115" spans="1:18" x14ac:dyDescent="0.3">
      <c r="A1115" s="48">
        <v>44712</v>
      </c>
      <c r="B1115" s="49">
        <v>11000</v>
      </c>
      <c r="C1115">
        <f>VLOOKUP($A1115,Aluminium!$A:$D,2,FALSE)</f>
        <v>2816.5</v>
      </c>
      <c r="D1115">
        <f>VLOOKUP($A1115,Aluminium!$A:$D,4,FALSE)</f>
        <v>458875</v>
      </c>
      <c r="E1115">
        <f>VLOOKUP($A1115,Copper!$A:$D,2,FALSE)</f>
        <v>9500.5</v>
      </c>
      <c r="F1115">
        <f>VLOOKUP($A1115,Copper!$A:$D,4,FALSE)</f>
        <v>149200</v>
      </c>
      <c r="G1115">
        <f>VLOOKUP($A1115,Zinc!$A:$D,2,FALSE)</f>
        <v>3978</v>
      </c>
      <c r="H1115">
        <f>VLOOKUP($A1115,Zinc!$A:$D,4,FALSE)</f>
        <v>84675</v>
      </c>
      <c r="I1115">
        <f>VLOOKUP($A1115,'EUR-USD'!$A:$B,2,FALSE)</f>
        <v>1.0712999999999999</v>
      </c>
      <c r="J1115">
        <f>VLOOKUP($A1115,'USD-INR'!$A:$F,2,FALSE)</f>
        <v>77.89</v>
      </c>
      <c r="K1115">
        <f>VLOOKUP($A1115,'USD-INR'!$A:$F,6,FALSE)</f>
        <v>2900000</v>
      </c>
      <c r="L1115">
        <f>VLOOKUP($A1115,Coal!$A:$D,4,FALSE)</f>
        <v>1.3583258441391706</v>
      </c>
      <c r="M1115">
        <f>VLOOKUP($A1115,'Crude Oil - WTI'!$A:$F,2,FALSE)</f>
        <v>114.67</v>
      </c>
      <c r="N1115">
        <f>VLOOKUP($A1115,'Crude Oil - WTI'!$A:$F,6,FALSE)</f>
        <v>440800</v>
      </c>
      <c r="O1115">
        <f>VLOOKUP($A1115,'Natural Gas'!$A:$F,2,FALSE)</f>
        <v>8.1449999999999996</v>
      </c>
      <c r="P1115">
        <f>VLOOKUP($A1115,'Natural Gas'!$A:$F,6,FALSE)</f>
        <v>125480</v>
      </c>
      <c r="Q1115">
        <f>VLOOKUP($A1115,'Crude Oil - Brent'!$A:$F,2,FALSE)</f>
        <v>122.84</v>
      </c>
      <c r="R1115">
        <f>VLOOKUP($A1115,'Crude Oil - Brent'!$A:$F,6,FALSE)</f>
        <v>11560</v>
      </c>
    </row>
    <row r="1116" spans="1:18" x14ac:dyDescent="0.3">
      <c r="A1116" s="48">
        <v>44713</v>
      </c>
      <c r="B1116" s="49">
        <v>11000</v>
      </c>
      <c r="C1116">
        <f>VLOOKUP($A1116,Aluminium!$A:$D,2,FALSE)</f>
        <v>2701.5</v>
      </c>
      <c r="D1116">
        <f>VLOOKUP($A1116,Aluminium!$A:$D,4,FALSE)</f>
        <v>453875</v>
      </c>
      <c r="E1116">
        <f>VLOOKUP($A1116,Copper!$A:$D,2,FALSE)</f>
        <v>9455</v>
      </c>
      <c r="F1116">
        <f>VLOOKUP($A1116,Copper!$A:$D,4,FALSE)</f>
        <v>145950</v>
      </c>
      <c r="G1116">
        <f>VLOOKUP($A1116,Zinc!$A:$D,2,FALSE)</f>
        <v>3896</v>
      </c>
      <c r="H1116">
        <f>VLOOKUP($A1116,Zinc!$A:$D,4,FALSE)</f>
        <v>83575</v>
      </c>
      <c r="I1116">
        <f>VLOOKUP($A1116,'EUR-USD'!$A:$B,2,FALSE)</f>
        <v>1.0708</v>
      </c>
      <c r="J1116">
        <f>VLOOKUP($A1116,'USD-INR'!$A:$F,2,FALSE)</f>
        <v>77.739999999999995</v>
      </c>
      <c r="K1116">
        <f>VLOOKUP($A1116,'USD-INR'!$A:$F,6,FALSE)</f>
        <v>1670000</v>
      </c>
      <c r="L1116">
        <f>VLOOKUP($A1116,Coal!$A:$D,4,FALSE)</f>
        <v>1.3609467455621302</v>
      </c>
      <c r="M1116">
        <f>VLOOKUP($A1116,'Crude Oil - WTI'!$A:$F,2,FALSE)</f>
        <v>115.26</v>
      </c>
      <c r="N1116">
        <f>VLOOKUP($A1116,'Crude Oil - WTI'!$A:$F,6,FALSE)</f>
        <v>290530</v>
      </c>
      <c r="O1116">
        <f>VLOOKUP($A1116,'Natural Gas'!$A:$F,2,FALSE)</f>
        <v>8.6959999999999997</v>
      </c>
      <c r="P1116">
        <f>VLOOKUP($A1116,'Natural Gas'!$A:$F,6,FALSE)</f>
        <v>111960</v>
      </c>
      <c r="Q1116">
        <f>VLOOKUP($A1116,'Crude Oil - Brent'!$A:$F,2,FALSE)</f>
        <v>116.29</v>
      </c>
      <c r="R1116">
        <f>VLOOKUP($A1116,'Crude Oil - Brent'!$A:$F,6,FALSE)</f>
        <v>242160</v>
      </c>
    </row>
    <row r="1117" spans="1:18" x14ac:dyDescent="0.3">
      <c r="A1117" s="48">
        <v>44718</v>
      </c>
      <c r="B1117" s="49">
        <v>11000</v>
      </c>
      <c r="C1117">
        <f>VLOOKUP($A1117,Aluminium!$A:$D,2,FALSE)</f>
        <v>2742</v>
      </c>
      <c r="D1117">
        <f>VLOOKUP($A1117,Aluminium!$A:$D,4,FALSE)</f>
        <v>450500</v>
      </c>
      <c r="E1117">
        <f>VLOOKUP($A1117,Copper!$A:$D,2,FALSE)</f>
        <v>9712</v>
      </c>
      <c r="F1117">
        <f>VLOOKUP($A1117,Copper!$A:$D,4,FALSE)</f>
        <v>140975</v>
      </c>
      <c r="G1117">
        <f>VLOOKUP($A1117,Zinc!$A:$D,2,FALSE)</f>
        <v>3913</v>
      </c>
      <c r="H1117">
        <f>VLOOKUP($A1117,Zinc!$A:$D,4,FALSE)</f>
        <v>88075</v>
      </c>
      <c r="I1117">
        <f>VLOOKUP($A1117,'EUR-USD'!$A:$B,2,FALSE)</f>
        <v>1.0730999999999999</v>
      </c>
      <c r="J1117">
        <f>VLOOKUP($A1117,'USD-INR'!$A:$F,2,FALSE)</f>
        <v>77.790000000000006</v>
      </c>
      <c r="K1117">
        <f>VLOOKUP($A1117,'USD-INR'!$A:$F,6,FALSE)</f>
        <v>1040000</v>
      </c>
      <c r="L1117">
        <f>VLOOKUP($A1117,Coal!$A:$D,4,FALSE)</f>
        <v>1.3446458413677849</v>
      </c>
      <c r="M1117">
        <f>VLOOKUP($A1117,'Crude Oil - WTI'!$A:$F,2,FALSE)</f>
        <v>118.5</v>
      </c>
      <c r="N1117">
        <f>VLOOKUP($A1117,'Crude Oil - WTI'!$A:$F,6,FALSE)</f>
        <v>246830</v>
      </c>
      <c r="O1117">
        <f>VLOOKUP($A1117,'Natural Gas'!$A:$F,2,FALSE)</f>
        <v>9.3219999999999992</v>
      </c>
      <c r="P1117">
        <f>VLOOKUP($A1117,'Natural Gas'!$A:$F,6,FALSE)</f>
        <v>129100</v>
      </c>
      <c r="Q1117">
        <f>VLOOKUP($A1117,'Crude Oil - Brent'!$A:$F,2,FALSE)</f>
        <v>119.51</v>
      </c>
      <c r="R1117">
        <f>VLOOKUP($A1117,'Crude Oil - Brent'!$A:$F,6,FALSE)</f>
        <v>204090</v>
      </c>
    </row>
    <row r="1118" spans="1:18" x14ac:dyDescent="0.3">
      <c r="A1118" s="48">
        <v>44719</v>
      </c>
      <c r="B1118" s="49">
        <v>11000</v>
      </c>
      <c r="C1118">
        <f>VLOOKUP($A1118,Aluminium!$A:$D,2,FALSE)</f>
        <v>2715</v>
      </c>
      <c r="D1118">
        <f>VLOOKUP($A1118,Aluminium!$A:$D,4,FALSE)</f>
        <v>441725</v>
      </c>
      <c r="E1118">
        <f>VLOOKUP($A1118,Copper!$A:$D,2,FALSE)</f>
        <v>9612</v>
      </c>
      <c r="F1118">
        <f>VLOOKUP($A1118,Copper!$A:$D,4,FALSE)</f>
        <v>120775</v>
      </c>
      <c r="G1118">
        <f>VLOOKUP($A1118,Zinc!$A:$D,2,FALSE)</f>
        <v>3745.5</v>
      </c>
      <c r="H1118">
        <f>VLOOKUP($A1118,Zinc!$A:$D,4,FALSE)</f>
        <v>86875</v>
      </c>
      <c r="I1118">
        <f>VLOOKUP($A1118,'EUR-USD'!$A:$B,2,FALSE)</f>
        <v>1.0662</v>
      </c>
      <c r="J1118">
        <f>VLOOKUP($A1118,'USD-INR'!$A:$F,2,FALSE)</f>
        <v>77.95</v>
      </c>
      <c r="K1118">
        <f>VLOOKUP($A1118,'USD-INR'!$A:$F,6,FALSE)</f>
        <v>2160000</v>
      </c>
      <c r="L1118">
        <f>VLOOKUP($A1118,Coal!$A:$D,4,FALSE)</f>
        <v>1.3316228351507375</v>
      </c>
      <c r="M1118">
        <f>VLOOKUP($A1118,'Crude Oil - WTI'!$A:$F,2,FALSE)</f>
        <v>119.41</v>
      </c>
      <c r="N1118">
        <f>VLOOKUP($A1118,'Crude Oil - WTI'!$A:$F,6,FALSE)</f>
        <v>341690</v>
      </c>
      <c r="O1118">
        <f>VLOOKUP($A1118,'Natural Gas'!$A:$F,2,FALSE)</f>
        <v>9.2929999999999993</v>
      </c>
      <c r="P1118">
        <f>VLOOKUP($A1118,'Natural Gas'!$A:$F,6,FALSE)</f>
        <v>140030</v>
      </c>
      <c r="Q1118">
        <f>VLOOKUP($A1118,'Crude Oil - Brent'!$A:$F,2,FALSE)</f>
        <v>120.57</v>
      </c>
      <c r="R1118">
        <f>VLOOKUP($A1118,'Crude Oil - Brent'!$A:$F,6,FALSE)</f>
        <v>276720</v>
      </c>
    </row>
    <row r="1119" spans="1:18" x14ac:dyDescent="0.3">
      <c r="A1119" s="48">
        <v>44720</v>
      </c>
      <c r="B1119" s="49">
        <v>11000</v>
      </c>
      <c r="C1119">
        <f>VLOOKUP($A1119,Aluminium!$A:$D,2,FALSE)</f>
        <v>2765.5</v>
      </c>
      <c r="D1119">
        <f>VLOOKUP($A1119,Aluminium!$A:$D,4,FALSE)</f>
        <v>434000</v>
      </c>
      <c r="E1119">
        <f>VLOOKUP($A1119,Copper!$A:$D,2,FALSE)</f>
        <v>9692</v>
      </c>
      <c r="F1119">
        <f>VLOOKUP($A1119,Copper!$A:$D,4,FALSE)</f>
        <v>116900</v>
      </c>
      <c r="G1119">
        <f>VLOOKUP($A1119,Zinc!$A:$D,2,FALSE)</f>
        <v>3822</v>
      </c>
      <c r="H1119">
        <f>VLOOKUP($A1119,Zinc!$A:$D,4,FALSE)</f>
        <v>86150</v>
      </c>
      <c r="I1119">
        <f>VLOOKUP($A1119,'EUR-USD'!$A:$B,2,FALSE)</f>
        <v>1.0736000000000001</v>
      </c>
      <c r="J1119">
        <f>VLOOKUP($A1119,'USD-INR'!$A:$F,2,FALSE)</f>
        <v>77.83</v>
      </c>
      <c r="K1119">
        <f>VLOOKUP($A1119,'USD-INR'!$A:$F,6,FALSE)</f>
        <v>2710000</v>
      </c>
      <c r="L1119">
        <f>VLOOKUP($A1119,Coal!$A:$D,4,FALSE)</f>
        <v>1.3413850700244123</v>
      </c>
      <c r="M1119">
        <f>VLOOKUP($A1119,'Crude Oil - WTI'!$A:$F,2,FALSE)</f>
        <v>122.11</v>
      </c>
      <c r="N1119">
        <f>VLOOKUP($A1119,'Crude Oil - WTI'!$A:$F,6,FALSE)</f>
        <v>340590</v>
      </c>
      <c r="O1119">
        <f>VLOOKUP($A1119,'Natural Gas'!$A:$F,2,FALSE)</f>
        <v>8.6989999999999998</v>
      </c>
      <c r="P1119">
        <f>VLOOKUP($A1119,'Natural Gas'!$A:$F,6,FALSE)</f>
        <v>250300</v>
      </c>
      <c r="Q1119">
        <f>VLOOKUP($A1119,'Crude Oil - Brent'!$A:$F,2,FALSE)</f>
        <v>123.58</v>
      </c>
      <c r="R1119">
        <f>VLOOKUP($A1119,'Crude Oil - Brent'!$A:$F,6,FALSE)</f>
        <v>256290.00000000003</v>
      </c>
    </row>
    <row r="1120" spans="1:18" x14ac:dyDescent="0.3">
      <c r="A1120" s="48">
        <v>44721</v>
      </c>
      <c r="B1120" s="49">
        <v>10850</v>
      </c>
      <c r="C1120">
        <f>VLOOKUP($A1120,Aluminium!$A:$D,2,FALSE)</f>
        <v>2752.5</v>
      </c>
      <c r="D1120">
        <f>VLOOKUP($A1120,Aluminium!$A:$D,4,FALSE)</f>
        <v>430050</v>
      </c>
      <c r="E1120">
        <f>VLOOKUP($A1120,Copper!$A:$D,2,FALSE)</f>
        <v>9630</v>
      </c>
      <c r="F1120">
        <f>VLOOKUP($A1120,Copper!$A:$D,4,FALSE)</f>
        <v>118175</v>
      </c>
      <c r="G1120">
        <f>VLOOKUP($A1120,Zinc!$A:$D,2,FALSE)</f>
        <v>3792</v>
      </c>
      <c r="H1120">
        <f>VLOOKUP($A1120,Zinc!$A:$D,4,FALSE)</f>
        <v>84800</v>
      </c>
      <c r="I1120">
        <f>VLOOKUP($A1120,'EUR-USD'!$A:$B,2,FALSE)</f>
        <v>1.0728</v>
      </c>
      <c r="J1120">
        <f>VLOOKUP($A1120,'USD-INR'!$A:$F,2,FALSE)</f>
        <v>77.87</v>
      </c>
      <c r="K1120">
        <f>VLOOKUP($A1120,'USD-INR'!$A:$F,6,FALSE)</f>
        <v>1530000</v>
      </c>
      <c r="L1120">
        <f>VLOOKUP($A1120,Coal!$A:$D,4,FALSE)</f>
        <v>1.3554642352639013</v>
      </c>
      <c r="M1120">
        <f>VLOOKUP($A1120,'Crude Oil - WTI'!$A:$F,2,FALSE)</f>
        <v>121.51</v>
      </c>
      <c r="N1120">
        <f>VLOOKUP($A1120,'Crude Oil - WTI'!$A:$F,6,FALSE)</f>
        <v>293300</v>
      </c>
      <c r="O1120">
        <f>VLOOKUP($A1120,'Natural Gas'!$A:$F,2,FALSE)</f>
        <v>8.9629999999999992</v>
      </c>
      <c r="P1120">
        <f>VLOOKUP($A1120,'Natural Gas'!$A:$F,6,FALSE)</f>
        <v>244480</v>
      </c>
      <c r="Q1120">
        <f>VLOOKUP($A1120,'Crude Oil - Brent'!$A:$F,2,FALSE)</f>
        <v>123.07</v>
      </c>
      <c r="R1120">
        <f>VLOOKUP($A1120,'Crude Oil - Brent'!$A:$F,6,FALSE)</f>
        <v>218980</v>
      </c>
    </row>
    <row r="1121" spans="1:18" x14ac:dyDescent="0.3">
      <c r="A1121" s="48">
        <v>44722</v>
      </c>
      <c r="B1121" s="49">
        <v>10850</v>
      </c>
      <c r="C1121">
        <f>VLOOKUP($A1121,Aluminium!$A:$D,2,FALSE)</f>
        <v>2695</v>
      </c>
      <c r="D1121">
        <f>VLOOKUP($A1121,Aluminium!$A:$D,4,FALSE)</f>
        <v>427350</v>
      </c>
      <c r="E1121">
        <f>VLOOKUP($A1121,Copper!$A:$D,2,FALSE)</f>
        <v>9537</v>
      </c>
      <c r="F1121">
        <f>VLOOKUP($A1121,Copper!$A:$D,4,FALSE)</f>
        <v>117750</v>
      </c>
      <c r="G1121">
        <f>VLOOKUP($A1121,Zinc!$A:$D,2,FALSE)</f>
        <v>3755</v>
      </c>
      <c r="H1121">
        <f>VLOOKUP($A1121,Zinc!$A:$D,4,FALSE)</f>
        <v>83800</v>
      </c>
      <c r="I1121">
        <f>VLOOKUP($A1121,'EUR-USD'!$A:$B,2,FALSE)</f>
        <v>1.0573999999999999</v>
      </c>
      <c r="J1121">
        <f>VLOOKUP($A1121,'USD-INR'!$A:$F,2,FALSE)</f>
        <v>77.959999999999994</v>
      </c>
      <c r="K1121">
        <f>VLOOKUP($A1121,'USD-INR'!$A:$F,6,FALSE)</f>
        <v>2130000</v>
      </c>
      <c r="L1121">
        <f>VLOOKUP($A1121,Coal!$A:$D,4,FALSE)</f>
        <v>1.3648024628014368</v>
      </c>
      <c r="M1121">
        <f>VLOOKUP($A1121,'Crude Oil - WTI'!$A:$F,2,FALSE)</f>
        <v>120.67</v>
      </c>
      <c r="N1121">
        <f>VLOOKUP($A1121,'Crude Oil - WTI'!$A:$F,6,FALSE)</f>
        <v>352910</v>
      </c>
      <c r="O1121">
        <f>VLOOKUP($A1121,'Natural Gas'!$A:$F,2,FALSE)</f>
        <v>8.85</v>
      </c>
      <c r="P1121">
        <f>VLOOKUP($A1121,'Natural Gas'!$A:$F,6,FALSE)</f>
        <v>134610</v>
      </c>
      <c r="Q1121">
        <f>VLOOKUP($A1121,'Crude Oil - Brent'!$A:$F,2,FALSE)</f>
        <v>122.01</v>
      </c>
      <c r="R1121">
        <f>VLOOKUP($A1121,'Crude Oil - Brent'!$A:$F,6,FALSE)</f>
        <v>294280</v>
      </c>
    </row>
    <row r="1122" spans="1:18" x14ac:dyDescent="0.3">
      <c r="A1122" s="48">
        <v>44725</v>
      </c>
      <c r="B1122" s="49">
        <v>10850</v>
      </c>
      <c r="C1122">
        <f>VLOOKUP($A1122,Aluminium!$A:$D,2,FALSE)</f>
        <v>2589.5</v>
      </c>
      <c r="D1122">
        <f>VLOOKUP($A1122,Aluminium!$A:$D,4,FALSE)</f>
        <v>423975</v>
      </c>
      <c r="E1122">
        <f>VLOOKUP($A1122,Copper!$A:$D,2,FALSE)</f>
        <v>9290</v>
      </c>
      <c r="F1122">
        <f>VLOOKUP($A1122,Copper!$A:$D,4,FALSE)</f>
        <v>117975</v>
      </c>
      <c r="G1122">
        <f>VLOOKUP($A1122,Zinc!$A:$D,2,FALSE)</f>
        <v>3607</v>
      </c>
      <c r="H1122">
        <f>VLOOKUP($A1122,Zinc!$A:$D,4,FALSE)</f>
        <v>82500</v>
      </c>
      <c r="I1122">
        <f>VLOOKUP($A1122,'EUR-USD'!$A:$B,2,FALSE)</f>
        <v>1.0446</v>
      </c>
      <c r="J1122">
        <f>VLOOKUP($A1122,'USD-INR'!$A:$F,2,FALSE)</f>
        <v>78.13</v>
      </c>
      <c r="K1122">
        <f>VLOOKUP($A1122,'USD-INR'!$A:$F,6,FALSE)</f>
        <v>3710000</v>
      </c>
      <c r="L1122">
        <f>VLOOKUP($A1122,Coal!$A:$D,4,FALSE)</f>
        <v>1.3707922692947652</v>
      </c>
      <c r="M1122">
        <f>VLOOKUP($A1122,'Crude Oil - WTI'!$A:$F,2,FALSE)</f>
        <v>120.93</v>
      </c>
      <c r="N1122">
        <f>VLOOKUP($A1122,'Crude Oil - WTI'!$A:$F,6,FALSE)</f>
        <v>372400</v>
      </c>
      <c r="O1122">
        <f>VLOOKUP($A1122,'Natural Gas'!$A:$F,2,FALSE)</f>
        <v>8.609</v>
      </c>
      <c r="P1122">
        <f>VLOOKUP($A1122,'Natural Gas'!$A:$F,6,FALSE)</f>
        <v>167560</v>
      </c>
      <c r="Q1122">
        <f>VLOOKUP($A1122,'Crude Oil - Brent'!$A:$F,2,FALSE)</f>
        <v>122.27</v>
      </c>
      <c r="R1122">
        <f>VLOOKUP($A1122,'Crude Oil - Brent'!$A:$F,6,FALSE)</f>
        <v>257110</v>
      </c>
    </row>
    <row r="1123" spans="1:18" x14ac:dyDescent="0.3">
      <c r="A1123" s="48">
        <v>44726</v>
      </c>
      <c r="B1123" s="49">
        <v>11000</v>
      </c>
      <c r="C1123">
        <f>VLOOKUP($A1123,Aluminium!$A:$D,2,FALSE)</f>
        <v>2588</v>
      </c>
      <c r="D1123">
        <f>VLOOKUP($A1123,Aluminium!$A:$D,4,FALSE)</f>
        <v>420675</v>
      </c>
      <c r="E1123">
        <f>VLOOKUP($A1123,Copper!$A:$D,2,FALSE)</f>
        <v>9263</v>
      </c>
      <c r="F1123">
        <f>VLOOKUP($A1123,Copper!$A:$D,4,FALSE)</f>
        <v>119875</v>
      </c>
      <c r="G1123">
        <f>VLOOKUP($A1123,Zinc!$A:$D,2,FALSE)</f>
        <v>3661</v>
      </c>
      <c r="H1123">
        <f>VLOOKUP($A1123,Zinc!$A:$D,4,FALSE)</f>
        <v>81950</v>
      </c>
      <c r="I1123">
        <f>VLOOKUP($A1123,'EUR-USD'!$A:$B,2,FALSE)</f>
        <v>1.0442</v>
      </c>
      <c r="J1123">
        <f>VLOOKUP($A1123,'USD-INR'!$A:$F,2,FALSE)</f>
        <v>78.11</v>
      </c>
      <c r="K1123">
        <f>VLOOKUP($A1123,'USD-INR'!$A:$F,6,FALSE)</f>
        <v>2080000</v>
      </c>
      <c r="L1123">
        <f>VLOOKUP($A1123,Coal!$A:$D,4,FALSE)</f>
        <v>1.3711432595058251</v>
      </c>
      <c r="M1123">
        <f>VLOOKUP($A1123,'Crude Oil - WTI'!$A:$F,2,FALSE)</f>
        <v>118.93</v>
      </c>
      <c r="N1123">
        <f>VLOOKUP($A1123,'Crude Oil - WTI'!$A:$F,6,FALSE)</f>
        <v>366320</v>
      </c>
      <c r="O1123">
        <f>VLOOKUP($A1123,'Natural Gas'!$A:$F,2,FALSE)</f>
        <v>7.1890000000000001</v>
      </c>
      <c r="P1123">
        <f>VLOOKUP($A1123,'Natural Gas'!$A:$F,6,FALSE)</f>
        <v>273720</v>
      </c>
      <c r="Q1123">
        <f>VLOOKUP($A1123,'Crude Oil - Brent'!$A:$F,2,FALSE)</f>
        <v>121.17</v>
      </c>
      <c r="R1123">
        <f>VLOOKUP($A1123,'Crude Oil - Brent'!$A:$F,6,FALSE)</f>
        <v>291260</v>
      </c>
    </row>
    <row r="1124" spans="1:18" x14ac:dyDescent="0.3">
      <c r="A1124" s="48">
        <v>44727</v>
      </c>
      <c r="B1124" s="49">
        <v>11000</v>
      </c>
      <c r="C1124">
        <f>VLOOKUP($A1124,Aluminium!$A:$D,2,FALSE)</f>
        <v>2580</v>
      </c>
      <c r="D1124">
        <f>VLOOKUP($A1124,Aluminium!$A:$D,4,FALSE)</f>
        <v>416125</v>
      </c>
      <c r="E1124">
        <f>VLOOKUP($A1124,Copper!$A:$D,2,FALSE)</f>
        <v>9257</v>
      </c>
      <c r="F1124">
        <f>VLOOKUP($A1124,Copper!$A:$D,4,FALSE)</f>
        <v>121525</v>
      </c>
      <c r="G1124">
        <f>VLOOKUP($A1124,Zinc!$A:$D,2,FALSE)</f>
        <v>3701</v>
      </c>
      <c r="H1124">
        <f>VLOOKUP($A1124,Zinc!$A:$D,4,FALSE)</f>
        <v>80125</v>
      </c>
      <c r="I1124">
        <f>VLOOKUP($A1124,'EUR-USD'!$A:$B,2,FALSE)</f>
        <v>1.0458000000000001</v>
      </c>
      <c r="J1124">
        <f>VLOOKUP($A1124,'USD-INR'!$A:$F,2,FALSE)</f>
        <v>78.239999999999995</v>
      </c>
      <c r="K1124">
        <f>VLOOKUP($A1124,'USD-INR'!$A:$F,6,FALSE)</f>
        <v>2029999.9999999998</v>
      </c>
      <c r="L1124">
        <f>VLOOKUP($A1124,Coal!$A:$D,4,FALSE)</f>
        <v>1.3695040899795503</v>
      </c>
      <c r="M1124">
        <f>VLOOKUP($A1124,'Crude Oil - WTI'!$A:$F,2,FALSE)</f>
        <v>115.31</v>
      </c>
      <c r="N1124">
        <f>VLOOKUP($A1124,'Crude Oil - WTI'!$A:$F,6,FALSE)</f>
        <v>301750</v>
      </c>
      <c r="O1124">
        <f>VLOOKUP($A1124,'Natural Gas'!$A:$F,2,FALSE)</f>
        <v>7.42</v>
      </c>
      <c r="P1124">
        <f>VLOOKUP($A1124,'Natural Gas'!$A:$F,6,FALSE)</f>
        <v>123590</v>
      </c>
      <c r="Q1124">
        <f>VLOOKUP($A1124,'Crude Oil - Brent'!$A:$F,2,FALSE)</f>
        <v>118.51</v>
      </c>
      <c r="R1124">
        <f>VLOOKUP($A1124,'Crude Oil - Brent'!$A:$F,6,FALSE)</f>
        <v>231060</v>
      </c>
    </row>
    <row r="1125" spans="1:18" x14ac:dyDescent="0.3">
      <c r="A1125" s="48">
        <v>44728</v>
      </c>
      <c r="B1125" s="49">
        <v>11000</v>
      </c>
      <c r="C1125">
        <f>VLOOKUP($A1125,Aluminium!$A:$D,2,FALSE)</f>
        <v>2500.5</v>
      </c>
      <c r="D1125">
        <f>VLOOKUP($A1125,Aluminium!$A:$D,4,FALSE)</f>
        <v>411575</v>
      </c>
      <c r="E1125">
        <f>VLOOKUP($A1125,Copper!$A:$D,2,FALSE)</f>
        <v>9105</v>
      </c>
      <c r="F1125">
        <f>VLOOKUP($A1125,Copper!$A:$D,4,FALSE)</f>
        <v>121000</v>
      </c>
      <c r="G1125">
        <f>VLOOKUP($A1125,Zinc!$A:$D,2,FALSE)</f>
        <v>3636</v>
      </c>
      <c r="H1125">
        <f>VLOOKUP($A1125,Zinc!$A:$D,4,FALSE)</f>
        <v>79575</v>
      </c>
      <c r="I1125">
        <f>VLOOKUP($A1125,'EUR-USD'!$A:$B,2,FALSE)</f>
        <v>1.0385</v>
      </c>
      <c r="J1125">
        <f>VLOOKUP($A1125,'USD-INR'!$A:$F,2,FALSE)</f>
        <v>78.150000000000006</v>
      </c>
      <c r="K1125">
        <f>VLOOKUP($A1125,'USD-INR'!$A:$F,6,FALSE)</f>
        <v>2029999.9999999998</v>
      </c>
      <c r="L1125">
        <f>VLOOKUP($A1125,Coal!$A:$D,4,FALSE)</f>
        <v>1.385156749840051</v>
      </c>
      <c r="M1125">
        <f>VLOOKUP($A1125,'Crude Oil - WTI'!$A:$F,2,FALSE)</f>
        <v>117.59</v>
      </c>
      <c r="N1125">
        <f>VLOOKUP($A1125,'Crude Oil - WTI'!$A:$F,6,FALSE)</f>
        <v>162540</v>
      </c>
      <c r="O1125">
        <f>VLOOKUP($A1125,'Natural Gas'!$A:$F,2,FALSE)</f>
        <v>7.4640000000000004</v>
      </c>
      <c r="P1125">
        <f>VLOOKUP($A1125,'Natural Gas'!$A:$F,6,FALSE)</f>
        <v>137430</v>
      </c>
      <c r="Q1125">
        <f>VLOOKUP($A1125,'Crude Oil - Brent'!$A:$F,2,FALSE)</f>
        <v>119.81</v>
      </c>
      <c r="R1125">
        <f>VLOOKUP($A1125,'Crude Oil - Brent'!$A:$F,6,FALSE)</f>
        <v>276680</v>
      </c>
    </row>
    <row r="1126" spans="1:18" x14ac:dyDescent="0.3">
      <c r="A1126" s="48">
        <v>44729</v>
      </c>
      <c r="B1126" s="49">
        <v>11000</v>
      </c>
      <c r="C1126">
        <f>VLOOKUP($A1126,Aluminium!$A:$D,2,FALSE)</f>
        <v>2474</v>
      </c>
      <c r="D1126">
        <f>VLOOKUP($A1126,Aluminium!$A:$D,4,FALSE)</f>
        <v>407875</v>
      </c>
      <c r="E1126">
        <f>VLOOKUP($A1126,Copper!$A:$D,2,FALSE)</f>
        <v>9101</v>
      </c>
      <c r="F1126">
        <f>VLOOKUP($A1126,Copper!$A:$D,4,FALSE)</f>
        <v>118025</v>
      </c>
      <c r="G1126">
        <f>VLOOKUP($A1126,Zinc!$A:$D,2,FALSE)</f>
        <v>3580</v>
      </c>
      <c r="H1126">
        <f>VLOOKUP($A1126,Zinc!$A:$D,4,FALSE)</f>
        <v>80275</v>
      </c>
      <c r="I1126">
        <f>VLOOKUP($A1126,'EUR-USD'!$A:$B,2,FALSE)</f>
        <v>1.0486</v>
      </c>
      <c r="J1126">
        <f>VLOOKUP($A1126,'USD-INR'!$A:$F,2,FALSE)</f>
        <v>78.14</v>
      </c>
      <c r="K1126">
        <f>VLOOKUP($A1126,'USD-INR'!$A:$F,6,FALSE)</f>
        <v>1520000</v>
      </c>
      <c r="L1126">
        <f>VLOOKUP($A1126,Coal!$A:$D,4,FALSE)</f>
        <v>1.3994113130278985</v>
      </c>
      <c r="M1126">
        <f>VLOOKUP($A1126,'Crude Oil - WTI'!$A:$F,2,FALSE)</f>
        <v>109.56</v>
      </c>
      <c r="N1126">
        <f>VLOOKUP($A1126,'Crude Oil - WTI'!$A:$F,6,FALSE)</f>
        <v>103150</v>
      </c>
      <c r="O1126">
        <f>VLOOKUP($A1126,'Natural Gas'!$A:$F,2,FALSE)</f>
        <v>6.944</v>
      </c>
      <c r="P1126">
        <f>VLOOKUP($A1126,'Natural Gas'!$A:$F,6,FALSE)</f>
        <v>103760</v>
      </c>
      <c r="Q1126">
        <f>VLOOKUP($A1126,'Crude Oil - Brent'!$A:$F,2,FALSE)</f>
        <v>113.12</v>
      </c>
      <c r="R1126">
        <f>VLOOKUP($A1126,'Crude Oil - Brent'!$A:$F,6,FALSE)</f>
        <v>319910</v>
      </c>
    </row>
    <row r="1127" spans="1:18" x14ac:dyDescent="0.3">
      <c r="A1127" s="48">
        <v>44732</v>
      </c>
      <c r="B1127" s="49">
        <v>10750</v>
      </c>
      <c r="C1127">
        <f>VLOOKUP($A1127,Aluminium!$A:$D,2,FALSE)</f>
        <v>2462</v>
      </c>
      <c r="D1127">
        <f>VLOOKUP($A1127,Aluminium!$A:$D,4,FALSE)</f>
        <v>404450</v>
      </c>
      <c r="E1127">
        <f>VLOOKUP($A1127,Copper!$A:$D,2,FALSE)</f>
        <v>8875</v>
      </c>
      <c r="F1127">
        <f>VLOOKUP($A1127,Copper!$A:$D,4,FALSE)</f>
        <v>117025</v>
      </c>
      <c r="G1127">
        <f>VLOOKUP($A1127,Zinc!$A:$D,2,FALSE)</f>
        <v>3572</v>
      </c>
      <c r="H1127">
        <f>VLOOKUP($A1127,Zinc!$A:$D,4,FALSE)</f>
        <v>79425</v>
      </c>
      <c r="I1127">
        <f>VLOOKUP($A1127,'EUR-USD'!$A:$B,2,FALSE)</f>
        <v>1.0526</v>
      </c>
      <c r="J1127">
        <f>VLOOKUP($A1127,'USD-INR'!$A:$F,2,FALSE)</f>
        <v>78.03</v>
      </c>
      <c r="K1127">
        <f>VLOOKUP($A1127,'USD-INR'!$A:$F,6,FALSE)</f>
        <v>1380000</v>
      </c>
      <c r="L1127">
        <f>VLOOKUP($A1127,Coal!$A:$D,4,FALSE)</f>
        <v>1.3936947327950788</v>
      </c>
      <c r="M1127">
        <f>VLOOKUP($A1127,'Crude Oil - WTI'!$A:$F,2,FALSE)</f>
        <v>108.84</v>
      </c>
      <c r="N1127">
        <f>AVERAGE(N1126,N1128)</f>
        <v>65805</v>
      </c>
      <c r="O1127">
        <f>VLOOKUP($A1127,'Natural Gas'!$A:$F,2,FALSE)</f>
        <v>6.7130000000000001</v>
      </c>
      <c r="P1127">
        <f>AVERAGE(P1126,P1128)</f>
        <v>111885</v>
      </c>
      <c r="Q1127">
        <f>VLOOKUP($A1127,'Crude Oil - Brent'!$A:$F,2,FALSE)</f>
        <v>114.13</v>
      </c>
      <c r="R1127">
        <f>VLOOKUP($A1127,'Crude Oil - Brent'!$A:$F,6,FALSE)</f>
        <v>161600</v>
      </c>
    </row>
    <row r="1128" spans="1:18" x14ac:dyDescent="0.3">
      <c r="A1128" s="48">
        <v>44733</v>
      </c>
      <c r="B1128" s="49">
        <v>10750</v>
      </c>
      <c r="C1128">
        <f>VLOOKUP($A1128,Aluminium!$A:$D,2,FALSE)</f>
        <v>2519.5</v>
      </c>
      <c r="D1128">
        <f>VLOOKUP($A1128,Aluminium!$A:$D,4,FALSE)</f>
        <v>398925</v>
      </c>
      <c r="E1128">
        <f>VLOOKUP($A1128,Copper!$A:$D,2,FALSE)</f>
        <v>9000</v>
      </c>
      <c r="F1128">
        <f>VLOOKUP($A1128,Copper!$A:$D,4,FALSE)</f>
        <v>115150</v>
      </c>
      <c r="G1128">
        <f>VLOOKUP($A1128,Zinc!$A:$D,2,FALSE)</f>
        <v>3721</v>
      </c>
      <c r="H1128">
        <f>VLOOKUP($A1128,Zinc!$A:$D,4,FALSE)</f>
        <v>78550</v>
      </c>
      <c r="I1128">
        <f>VLOOKUP($A1128,'EUR-USD'!$A:$B,2,FALSE)</f>
        <v>1.0549999999999999</v>
      </c>
      <c r="J1128">
        <f>VLOOKUP($A1128,'USD-INR'!$A:$F,2,FALSE)</f>
        <v>78.150000000000006</v>
      </c>
      <c r="K1128">
        <f>VLOOKUP($A1128,'USD-INR'!$A:$F,6,FALSE)</f>
        <v>1530000</v>
      </c>
      <c r="L1128">
        <f>VLOOKUP($A1128,Coal!$A:$D,4,FALSE)</f>
        <v>1.3582853486884197</v>
      </c>
      <c r="M1128">
        <f>VLOOKUP($A1128,'Crude Oil - WTI'!$A:$F,2,FALSE)</f>
        <v>110.65</v>
      </c>
      <c r="N1128">
        <f>VLOOKUP($A1128,'Crude Oil - WTI'!$A:$F,6,FALSE)</f>
        <v>28460</v>
      </c>
      <c r="O1128">
        <f>VLOOKUP($A1128,'Natural Gas'!$A:$F,2,FALSE)</f>
        <v>6.8079999999999998</v>
      </c>
      <c r="P1128">
        <f>VLOOKUP($A1128,'Natural Gas'!$A:$F,6,FALSE)</f>
        <v>120010</v>
      </c>
      <c r="Q1128">
        <f>VLOOKUP($A1128,'Crude Oil - Brent'!$A:$F,2,FALSE)</f>
        <v>114.65</v>
      </c>
      <c r="R1128">
        <f>VLOOKUP($A1128,'Crude Oil - Brent'!$A:$F,6,FALSE)</f>
        <v>204030</v>
      </c>
    </row>
    <row r="1129" spans="1:18" x14ac:dyDescent="0.3">
      <c r="A1129" s="48">
        <v>44734</v>
      </c>
      <c r="B1129" s="49">
        <v>10750</v>
      </c>
      <c r="C1129">
        <f>VLOOKUP($A1129,Aluminium!$A:$D,2,FALSE)</f>
        <v>2455.5</v>
      </c>
      <c r="D1129">
        <f>VLOOKUP($A1129,Aluminium!$A:$D,4,FALSE)</f>
        <v>395575</v>
      </c>
      <c r="E1129">
        <f>VLOOKUP($A1129,Copper!$A:$D,2,FALSE)</f>
        <v>8729</v>
      </c>
      <c r="F1129">
        <f>VLOOKUP($A1129,Copper!$A:$D,4,FALSE)</f>
        <v>114175</v>
      </c>
      <c r="G1129">
        <f>VLOOKUP($A1129,Zinc!$A:$D,2,FALSE)</f>
        <v>3699.5</v>
      </c>
      <c r="H1129">
        <f>VLOOKUP($A1129,Zinc!$A:$D,4,FALSE)</f>
        <v>78600</v>
      </c>
      <c r="I1129">
        <f>VLOOKUP($A1129,'EUR-USD'!$A:$B,2,FALSE)</f>
        <v>1.0510999999999999</v>
      </c>
      <c r="J1129">
        <f>VLOOKUP($A1129,'USD-INR'!$A:$F,2,FALSE)</f>
        <v>78.36</v>
      </c>
      <c r="K1129">
        <f>VLOOKUP($A1129,'USD-INR'!$A:$F,6,FALSE)</f>
        <v>2520000</v>
      </c>
      <c r="L1129">
        <f>VLOOKUP($A1129,Coal!$A:$D,4,FALSE)</f>
        <v>1.3501786625829504</v>
      </c>
      <c r="M1129">
        <f>VLOOKUP($A1129,'Crude Oil - WTI'!$A:$F,2,FALSE)</f>
        <v>106.19</v>
      </c>
      <c r="N1129">
        <f>VLOOKUP($A1129,'Crude Oil - WTI'!$A:$F,6,FALSE)</f>
        <v>432720</v>
      </c>
      <c r="O1129">
        <f>VLOOKUP($A1129,'Natural Gas'!$A:$F,2,FALSE)</f>
        <v>6.8579999999999997</v>
      </c>
      <c r="P1129">
        <f>VLOOKUP($A1129,'Natural Gas'!$A:$F,6,FALSE)</f>
        <v>92470</v>
      </c>
      <c r="Q1129">
        <f>VLOOKUP($A1129,'Crude Oil - Brent'!$A:$F,2,FALSE)</f>
        <v>111.74</v>
      </c>
      <c r="R1129">
        <f>VLOOKUP($A1129,'Crude Oil - Brent'!$A:$F,6,FALSE)</f>
        <v>293050</v>
      </c>
    </row>
    <row r="1130" spans="1:18" x14ac:dyDescent="0.3">
      <c r="A1130" s="48">
        <v>44735</v>
      </c>
      <c r="B1130" s="49">
        <v>10750</v>
      </c>
      <c r="C1130">
        <f>VLOOKUP($A1130,Aluminium!$A:$D,2,FALSE)</f>
        <v>2480</v>
      </c>
      <c r="D1130">
        <f>VLOOKUP($A1130,Aluminium!$A:$D,4,FALSE)</f>
        <v>392275</v>
      </c>
      <c r="E1130">
        <f>VLOOKUP($A1130,Copper!$A:$D,2,FALSE)</f>
        <v>8578</v>
      </c>
      <c r="F1130">
        <f>VLOOKUP($A1130,Copper!$A:$D,4,FALSE)</f>
        <v>113475</v>
      </c>
      <c r="G1130">
        <f>VLOOKUP($A1130,Zinc!$A:$D,2,FALSE)</f>
        <v>3677</v>
      </c>
      <c r="H1130">
        <f>VLOOKUP($A1130,Zinc!$A:$D,4,FALSE)</f>
        <v>79900</v>
      </c>
      <c r="I1130">
        <f>VLOOKUP($A1130,'EUR-USD'!$A:$B,2,FALSE)</f>
        <v>1.0506</v>
      </c>
      <c r="J1130">
        <f>VLOOKUP($A1130,'USD-INR'!$A:$F,2,FALSE)</f>
        <v>78.31</v>
      </c>
      <c r="K1130">
        <f>VLOOKUP($A1130,'USD-INR'!$A:$F,6,FALSE)</f>
        <v>2000000</v>
      </c>
      <c r="L1130">
        <f>VLOOKUP($A1130,Coal!$A:$D,4,FALSE)</f>
        <v>1.340824926573873</v>
      </c>
      <c r="M1130">
        <f>VLOOKUP($A1130,'Crude Oil - WTI'!$A:$F,2,FALSE)</f>
        <v>104.27</v>
      </c>
      <c r="N1130">
        <f>VLOOKUP($A1130,'Crude Oil - WTI'!$A:$F,6,FALSE)</f>
        <v>346360</v>
      </c>
      <c r="O1130">
        <f>VLOOKUP($A1130,'Natural Gas'!$A:$F,2,FALSE)</f>
        <v>6.2389999999999999</v>
      </c>
      <c r="P1130">
        <f>VLOOKUP($A1130,'Natural Gas'!$A:$F,6,FALSE)</f>
        <v>78030</v>
      </c>
      <c r="Q1130">
        <f>VLOOKUP($A1130,'Crude Oil - Brent'!$A:$F,2,FALSE)</f>
        <v>110.05</v>
      </c>
      <c r="R1130">
        <f>VLOOKUP($A1130,'Crude Oil - Brent'!$A:$F,6,FALSE)</f>
        <v>195920</v>
      </c>
    </row>
    <row r="1131" spans="1:18" x14ac:dyDescent="0.3">
      <c r="A1131" s="48">
        <v>44736</v>
      </c>
      <c r="B1131" s="49">
        <v>10500</v>
      </c>
      <c r="C1131">
        <f>VLOOKUP($A1131,Aluminium!$A:$D,2,FALSE)</f>
        <v>2436</v>
      </c>
      <c r="D1131">
        <f>VLOOKUP($A1131,Aluminium!$A:$D,4,FALSE)</f>
        <v>388750</v>
      </c>
      <c r="E1131">
        <f>VLOOKUP($A1131,Copper!$A:$D,2,FALSE)</f>
        <v>8280.5</v>
      </c>
      <c r="F1131">
        <f>VLOOKUP($A1131,Copper!$A:$D,4,FALSE)</f>
        <v>113025</v>
      </c>
      <c r="G1131">
        <f>VLOOKUP($A1131,Zinc!$A:$D,2,FALSE)</f>
        <v>3540</v>
      </c>
      <c r="H1131">
        <f>VLOOKUP($A1131,Zinc!$A:$D,4,FALSE)</f>
        <v>79175</v>
      </c>
      <c r="I1131">
        <f>VLOOKUP($A1131,'EUR-USD'!$A:$B,2,FALSE)</f>
        <v>1.0516000000000001</v>
      </c>
      <c r="J1131">
        <f>VLOOKUP($A1131,'USD-INR'!$A:$F,2,FALSE)</f>
        <v>78.349999999999994</v>
      </c>
      <c r="K1131">
        <f>VLOOKUP($A1131,'USD-INR'!$A:$F,6,FALSE)</f>
        <v>1510000</v>
      </c>
      <c r="L1131">
        <f>VLOOKUP($A1131,Coal!$A:$D,4,FALSE)</f>
        <v>1.3401403956604978</v>
      </c>
      <c r="M1131">
        <f>VLOOKUP($A1131,'Crude Oil - WTI'!$A:$F,2,FALSE)</f>
        <v>107.62</v>
      </c>
      <c r="N1131">
        <f>VLOOKUP($A1131,'Crude Oil - WTI'!$A:$F,6,FALSE)</f>
        <v>321590</v>
      </c>
      <c r="O1131">
        <f>VLOOKUP($A1131,'Natural Gas'!$A:$F,2,FALSE)</f>
        <v>6.22</v>
      </c>
      <c r="P1131">
        <f>VLOOKUP($A1131,'Natural Gas'!$A:$F,6,FALSE)</f>
        <v>26570</v>
      </c>
      <c r="Q1131">
        <f>VLOOKUP($A1131,'Crude Oil - Brent'!$A:$F,2,FALSE)</f>
        <v>113.12</v>
      </c>
      <c r="R1131">
        <f>VLOOKUP($A1131,'Crude Oil - Brent'!$A:$F,6,FALSE)</f>
        <v>134180</v>
      </c>
    </row>
    <row r="1132" spans="1:18" x14ac:dyDescent="0.3">
      <c r="A1132" s="48">
        <v>44739</v>
      </c>
      <c r="B1132" s="49">
        <v>10500</v>
      </c>
      <c r="C1132">
        <f>VLOOKUP($A1132,Aluminium!$A:$D,2,FALSE)</f>
        <v>2453</v>
      </c>
      <c r="D1132">
        <f>VLOOKUP($A1132,Aluminium!$A:$D,4,FALSE)</f>
        <v>384800</v>
      </c>
      <c r="E1132">
        <f>VLOOKUP($A1132,Copper!$A:$D,2,FALSE)</f>
        <v>8353</v>
      </c>
      <c r="F1132">
        <f>VLOOKUP($A1132,Copper!$A:$D,4,FALSE)</f>
        <v>124850</v>
      </c>
      <c r="G1132">
        <f>VLOOKUP($A1132,Zinc!$A:$D,2,FALSE)</f>
        <v>3450</v>
      </c>
      <c r="H1132">
        <f>VLOOKUP($A1132,Zinc!$A:$D,4,FALSE)</f>
        <v>81725</v>
      </c>
      <c r="I1132">
        <f>VLOOKUP($A1132,'EUR-USD'!$A:$B,2,FALSE)</f>
        <v>1.0567</v>
      </c>
      <c r="J1132">
        <f>VLOOKUP($A1132,'USD-INR'!$A:$F,2,FALSE)</f>
        <v>78.42</v>
      </c>
      <c r="K1132">
        <f>VLOOKUP($A1132,'USD-INR'!$A:$F,6,FALSE)</f>
        <v>2210000</v>
      </c>
      <c r="L1132">
        <f>VLOOKUP($A1132,Coal!$A:$D,4,FALSE)</f>
        <v>1.3402193318031113</v>
      </c>
      <c r="M1132">
        <f>VLOOKUP($A1132,'Crude Oil - WTI'!$A:$F,2,FALSE)</f>
        <v>109.57</v>
      </c>
      <c r="N1132">
        <f>VLOOKUP($A1132,'Crude Oil - WTI'!$A:$F,6,FALSE)</f>
        <v>282910</v>
      </c>
      <c r="O1132">
        <f>VLOOKUP($A1132,'Natural Gas'!$A:$F,2,FALSE)</f>
        <v>6.5010000000000003</v>
      </c>
      <c r="P1132">
        <f>VLOOKUP($A1132,'Natural Gas'!$A:$F,6,FALSE)</f>
        <v>33100</v>
      </c>
      <c r="Q1132">
        <f>VLOOKUP($A1132,'Crude Oil - Brent'!$A:$F,2,FALSE)</f>
        <v>115.09</v>
      </c>
      <c r="R1132">
        <f>VLOOKUP($A1132,'Crude Oil - Brent'!$A:$F,6,FALSE)</f>
        <v>118100</v>
      </c>
    </row>
    <row r="1133" spans="1:18" x14ac:dyDescent="0.3">
      <c r="A1133" s="48">
        <v>44740</v>
      </c>
      <c r="B1133" s="49">
        <v>10400</v>
      </c>
      <c r="C1133">
        <f>VLOOKUP($A1133,Aluminium!$A:$D,2,FALSE)</f>
        <v>2500</v>
      </c>
      <c r="D1133">
        <f>VLOOKUP($A1133,Aluminium!$A:$D,4,FALSE)</f>
        <v>380675</v>
      </c>
      <c r="E1133">
        <f>VLOOKUP($A1133,Copper!$A:$D,2,FALSE)</f>
        <v>8502</v>
      </c>
      <c r="F1133">
        <f>VLOOKUP($A1133,Copper!$A:$D,4,FALSE)</f>
        <v>124625</v>
      </c>
      <c r="G1133">
        <f>VLOOKUP($A1133,Zinc!$A:$D,2,FALSE)</f>
        <v>3449.5</v>
      </c>
      <c r="H1133">
        <f>VLOOKUP($A1133,Zinc!$A:$D,4,FALSE)</f>
        <v>81525</v>
      </c>
      <c r="I1133">
        <f>VLOOKUP($A1133,'EUR-USD'!$A:$B,2,FALSE)</f>
        <v>1.0569</v>
      </c>
      <c r="J1133">
        <f>VLOOKUP($A1133,'USD-INR'!$A:$F,2,FALSE)</f>
        <v>78.7</v>
      </c>
      <c r="K1133">
        <f>VLOOKUP($A1133,'USD-INR'!$A:$F,6,FALSE)</f>
        <v>2420000</v>
      </c>
      <c r="L1133">
        <f>VLOOKUP($A1133,Coal!$A:$D,4,FALSE)</f>
        <v>1.3303684879288438</v>
      </c>
      <c r="M1133">
        <f>VLOOKUP($A1133,'Crude Oil - WTI'!$A:$F,2,FALSE)</f>
        <v>111.76</v>
      </c>
      <c r="N1133">
        <f>VLOOKUP($A1133,'Crude Oil - WTI'!$A:$F,6,FALSE)</f>
        <v>306750</v>
      </c>
      <c r="O1133">
        <f>VLOOKUP($A1133,'Natural Gas'!$A:$F,2,FALSE)</f>
        <v>6.5510000000000002</v>
      </c>
      <c r="P1133">
        <f>VLOOKUP($A1133,'Natural Gas'!$A:$F,6,FALSE)</f>
        <v>2460</v>
      </c>
      <c r="Q1133">
        <f>VLOOKUP($A1133,'Crude Oil - Brent'!$A:$F,2,FALSE)</f>
        <v>117.98</v>
      </c>
      <c r="R1133">
        <f>VLOOKUP($A1133,'Crude Oil - Brent'!$A:$F,6,FALSE)</f>
        <v>65760</v>
      </c>
    </row>
    <row r="1134" spans="1:18" x14ac:dyDescent="0.3">
      <c r="A1134" s="48">
        <v>44741</v>
      </c>
      <c r="B1134" s="49">
        <v>10400</v>
      </c>
      <c r="C1134">
        <f>VLOOKUP($A1134,Aluminium!$A:$D,2,FALSE)</f>
        <v>2452</v>
      </c>
      <c r="D1134">
        <f>VLOOKUP($A1134,Aluminium!$A:$D,4,FALSE)</f>
        <v>376925</v>
      </c>
      <c r="E1134">
        <f>VLOOKUP($A1134,Copper!$A:$D,2,FALSE)</f>
        <v>8446</v>
      </c>
      <c r="F1134">
        <f>VLOOKUP($A1134,Copper!$A:$D,4,FALSE)</f>
        <v>123825</v>
      </c>
      <c r="G1134">
        <f>VLOOKUP($A1134,Zinc!$A:$D,2,FALSE)</f>
        <v>3410</v>
      </c>
      <c r="H1134">
        <f>VLOOKUP($A1134,Zinc!$A:$D,4,FALSE)</f>
        <v>81075</v>
      </c>
      <c r="I1134">
        <f>VLOOKUP($A1134,'EUR-USD'!$A:$B,2,FALSE)</f>
        <v>1.0522</v>
      </c>
      <c r="J1134">
        <f>VLOOKUP($A1134,'USD-INR'!$A:$F,2,FALSE)</f>
        <v>79.16</v>
      </c>
      <c r="K1134">
        <f>VLOOKUP($A1134,'USD-INR'!$A:$F,6,FALSE)</f>
        <v>2710000</v>
      </c>
      <c r="L1134">
        <f>VLOOKUP($A1134,Coal!$A:$D,4,FALSE)</f>
        <v>1.2935826174835776</v>
      </c>
      <c r="M1134">
        <f>VLOOKUP($A1134,'Crude Oil - WTI'!$A:$F,2,FALSE)</f>
        <v>109.78</v>
      </c>
      <c r="N1134">
        <f>VLOOKUP($A1134,'Crude Oil - WTI'!$A:$F,6,FALSE)</f>
        <v>322060</v>
      </c>
      <c r="O1134">
        <f>VLOOKUP($A1134,'Natural Gas'!$A:$F,2,FALSE)</f>
        <v>6.4980000000000002</v>
      </c>
      <c r="P1134">
        <f>VLOOKUP($A1134,'Natural Gas'!$A:$F,6,FALSE)</f>
        <v>82210</v>
      </c>
      <c r="Q1134">
        <f>VLOOKUP($A1134,'Crude Oil - Brent'!$A:$F,2,FALSE)</f>
        <v>116.26</v>
      </c>
      <c r="R1134">
        <f>VLOOKUP($A1134,'Crude Oil - Brent'!$A:$F,6,FALSE)</f>
        <v>54340</v>
      </c>
    </row>
    <row r="1135" spans="1:18" x14ac:dyDescent="0.3">
      <c r="A1135" s="48">
        <v>44742</v>
      </c>
      <c r="B1135" s="49">
        <v>10400</v>
      </c>
      <c r="C1135">
        <f>VLOOKUP($A1135,Aluminium!$A:$D,2,FALSE)</f>
        <v>2397</v>
      </c>
      <c r="D1135">
        <f>VLOOKUP($A1135,Aluminium!$A:$D,4,FALSE)</f>
        <v>373275</v>
      </c>
      <c r="E1135">
        <f>VLOOKUP($A1135,Copper!$A:$D,2,FALSE)</f>
        <v>8245</v>
      </c>
      <c r="F1135">
        <f>VLOOKUP($A1135,Copper!$A:$D,4,FALSE)</f>
        <v>124275</v>
      </c>
      <c r="G1135">
        <f>VLOOKUP($A1135,Zinc!$A:$D,2,FALSE)</f>
        <v>3251.5</v>
      </c>
      <c r="H1135">
        <f>VLOOKUP($A1135,Zinc!$A:$D,4,FALSE)</f>
        <v>81075</v>
      </c>
      <c r="I1135">
        <f>VLOOKUP($A1135,'EUR-USD'!$A:$B,2,FALSE)</f>
        <v>1.0394000000000001</v>
      </c>
      <c r="J1135">
        <f>VLOOKUP($A1135,'USD-INR'!$A:$F,2,FALSE)</f>
        <v>79.13</v>
      </c>
      <c r="K1135">
        <f>VLOOKUP($A1135,'USD-INR'!$A:$F,6,FALSE)</f>
        <v>1620000</v>
      </c>
      <c r="L1135">
        <f>VLOOKUP($A1135,Coal!$A:$D,4,FALSE)</f>
        <v>1.3035511184127386</v>
      </c>
      <c r="M1135">
        <f>VLOOKUP($A1135,'Crude Oil - WTI'!$A:$F,2,FALSE)</f>
        <v>105.76</v>
      </c>
      <c r="N1135">
        <f>VLOOKUP($A1135,'Crude Oil - WTI'!$A:$F,6,FALSE)</f>
        <v>362890</v>
      </c>
      <c r="O1135">
        <f>VLOOKUP($A1135,'Natural Gas'!$A:$F,2,FALSE)</f>
        <v>5.4240000000000004</v>
      </c>
      <c r="P1135">
        <f>VLOOKUP($A1135,'Natural Gas'!$A:$F,6,FALSE)</f>
        <v>182580</v>
      </c>
      <c r="Q1135">
        <f>VLOOKUP($A1135,'Crude Oil - Brent'!$A:$F,2,FALSE)</f>
        <v>114.81</v>
      </c>
      <c r="R1135">
        <f>VLOOKUP($A1135,'Crude Oil - Brent'!$A:$F,6,FALSE)</f>
        <v>7110</v>
      </c>
    </row>
    <row r="1136" spans="1:18" x14ac:dyDescent="0.3">
      <c r="A1136" s="48">
        <v>44743</v>
      </c>
      <c r="B1136" s="49">
        <v>10400</v>
      </c>
      <c r="C1136">
        <f>VLOOKUP($A1136,Aluminium!$A:$D,2,FALSE)</f>
        <v>2384</v>
      </c>
      <c r="D1136">
        <f>VLOOKUP($A1136,Aluminium!$A:$D,4,FALSE)</f>
        <v>369675</v>
      </c>
      <c r="E1136">
        <f>VLOOKUP($A1136,Copper!$A:$D,2,FALSE)</f>
        <v>7975.5</v>
      </c>
      <c r="F1136">
        <f>VLOOKUP($A1136,Copper!$A:$D,4,FALSE)</f>
        <v>126850</v>
      </c>
      <c r="G1136">
        <f>VLOOKUP($A1136,Zinc!$A:$D,2,FALSE)</f>
        <v>3125</v>
      </c>
      <c r="H1136">
        <f>VLOOKUP($A1136,Zinc!$A:$D,4,FALSE)</f>
        <v>82800</v>
      </c>
      <c r="I1136">
        <f>VLOOKUP($A1136,'EUR-USD'!$A:$B,2,FALSE)</f>
        <v>1.0437000000000001</v>
      </c>
      <c r="J1136">
        <f>VLOOKUP($A1136,'USD-INR'!$A:$F,2,FALSE)</f>
        <v>79.099999999999994</v>
      </c>
      <c r="K1136">
        <f>VLOOKUP($A1136,'USD-INR'!$A:$F,6,FALSE)</f>
        <v>2680000</v>
      </c>
      <c r="L1136">
        <f>VLOOKUP($A1136,Coal!$A:$D,4,FALSE)</f>
        <v>1.3154235145385589</v>
      </c>
      <c r="M1136">
        <f>VLOOKUP($A1136,'Crude Oil - WTI'!$A:$F,2,FALSE)</f>
        <v>108.43</v>
      </c>
      <c r="N1136">
        <f>VLOOKUP($A1136,'Crude Oil - WTI'!$A:$F,6,FALSE)</f>
        <v>305340</v>
      </c>
      <c r="O1136">
        <f>VLOOKUP($A1136,'Natural Gas'!$A:$F,2,FALSE)</f>
        <v>5.73</v>
      </c>
      <c r="P1136">
        <f>VLOOKUP($A1136,'Natural Gas'!$A:$F,6,FALSE)</f>
        <v>106970</v>
      </c>
      <c r="Q1136">
        <f>VLOOKUP($A1136,'Crude Oil - Brent'!$A:$F,2,FALSE)</f>
        <v>111.63</v>
      </c>
      <c r="R1136">
        <f>VLOOKUP($A1136,'Crude Oil - Brent'!$A:$F,6,FALSE)</f>
        <v>235420</v>
      </c>
    </row>
    <row r="1137" spans="1:18" x14ac:dyDescent="0.3">
      <c r="A1137" s="48">
        <v>44746</v>
      </c>
      <c r="B1137" s="49">
        <v>10300</v>
      </c>
      <c r="C1137">
        <f>VLOOKUP($A1137,Aluminium!$A:$D,2,FALSE)</f>
        <v>2431.5</v>
      </c>
      <c r="D1137">
        <f>VLOOKUP($A1137,Aluminium!$A:$D,4,FALSE)</f>
        <v>366150</v>
      </c>
      <c r="E1137">
        <f>VLOOKUP($A1137,Copper!$A:$D,2,FALSE)</f>
        <v>8036</v>
      </c>
      <c r="F1137">
        <f>VLOOKUP($A1137,Copper!$A:$D,4,FALSE)</f>
        <v>136950</v>
      </c>
      <c r="G1137">
        <f>VLOOKUP($A1137,Zinc!$A:$D,2,FALSE)</f>
        <v>3170</v>
      </c>
      <c r="H1137">
        <f>VLOOKUP($A1137,Zinc!$A:$D,4,FALSE)</f>
        <v>83325</v>
      </c>
      <c r="I1137">
        <f>VLOOKUP($A1137,'EUR-USD'!$A:$B,2,FALSE)</f>
        <v>1.0451999999999999</v>
      </c>
      <c r="J1137">
        <f>VLOOKUP($A1137,'USD-INR'!$A:$F,2,FALSE)</f>
        <v>79.099999999999994</v>
      </c>
      <c r="K1137">
        <f>VLOOKUP($A1137,'USD-INR'!$A:$F,6,FALSE)</f>
        <v>1380000</v>
      </c>
      <c r="L1137">
        <f>VLOOKUP($A1137,Coal!$A:$D,4,FALSE)</f>
        <v>1.3097345132743363</v>
      </c>
      <c r="M1137">
        <f>VLOOKUP($A1137,'Crude Oil - WTI'!$A:$F,2,FALSE)</f>
        <v>110.4</v>
      </c>
      <c r="N1137">
        <f>AVERAGE(N1136,N1138)</f>
        <v>449780</v>
      </c>
      <c r="O1137">
        <f>VLOOKUP($A1137,'Natural Gas'!$A:$F,2,FALSE)</f>
        <v>5.8529999999999998</v>
      </c>
      <c r="P1137">
        <f>AVERAGE(P1136,P1138)</f>
        <v>108570</v>
      </c>
      <c r="Q1137">
        <f>VLOOKUP($A1137,'Crude Oil - Brent'!$A:$F,2,FALSE)</f>
        <v>113.5</v>
      </c>
      <c r="R1137">
        <f>VLOOKUP($A1137,'Crude Oil - Brent'!$A:$F,6,FALSE)</f>
        <v>100590</v>
      </c>
    </row>
    <row r="1138" spans="1:18" x14ac:dyDescent="0.3">
      <c r="A1138" s="48">
        <v>44747</v>
      </c>
      <c r="B1138" s="49">
        <v>10300</v>
      </c>
      <c r="C1138">
        <f>VLOOKUP($A1138,Aluminium!$A:$D,2,FALSE)</f>
        <v>2374</v>
      </c>
      <c r="D1138">
        <f>VLOOKUP($A1138,Aluminium!$A:$D,4,FALSE)</f>
        <v>362525</v>
      </c>
      <c r="E1138">
        <f>VLOOKUP($A1138,Copper!$A:$D,2,FALSE)</f>
        <v>7807</v>
      </c>
      <c r="F1138">
        <f>VLOOKUP($A1138,Copper!$A:$D,4,FALSE)</f>
        <v>136400</v>
      </c>
      <c r="G1138">
        <f>VLOOKUP($A1138,Zinc!$A:$D,2,FALSE)</f>
        <v>3041</v>
      </c>
      <c r="H1138">
        <f>VLOOKUP($A1138,Zinc!$A:$D,4,FALSE)</f>
        <v>83150</v>
      </c>
      <c r="I1138">
        <f>VLOOKUP($A1138,'EUR-USD'!$A:$B,2,FALSE)</f>
        <v>1.0296000000000001</v>
      </c>
      <c r="J1138">
        <f>VLOOKUP($A1138,'USD-INR'!$A:$F,2,FALSE)</f>
        <v>79.489999999999995</v>
      </c>
      <c r="K1138">
        <f>VLOOKUP($A1138,'USD-INR'!$A:$F,6,FALSE)</f>
        <v>2740000</v>
      </c>
      <c r="L1138">
        <f>VLOOKUP($A1138,Coal!$A:$D,4,FALSE)</f>
        <v>1.3020505723990441</v>
      </c>
      <c r="M1138">
        <f>VLOOKUP($A1138,'Crude Oil - WTI'!$A:$F,2,FALSE)</f>
        <v>99.5</v>
      </c>
      <c r="N1138">
        <f>VLOOKUP($A1138,'Crude Oil - WTI'!$A:$F,6,FALSE)</f>
        <v>594220</v>
      </c>
      <c r="O1138">
        <f>VLOOKUP($A1138,'Natural Gas'!$A:$F,2,FALSE)</f>
        <v>5.5229999999999997</v>
      </c>
      <c r="P1138">
        <f>VLOOKUP($A1138,'Natural Gas'!$A:$F,6,FALSE)</f>
        <v>110170</v>
      </c>
      <c r="Q1138">
        <f>VLOOKUP($A1138,'Crude Oil - Brent'!$A:$F,2,FALSE)</f>
        <v>102.77</v>
      </c>
      <c r="R1138">
        <f>VLOOKUP($A1138,'Crude Oil - Brent'!$A:$F,6,FALSE)</f>
        <v>428840</v>
      </c>
    </row>
    <row r="1139" spans="1:18" x14ac:dyDescent="0.3">
      <c r="A1139" s="48">
        <v>44748</v>
      </c>
      <c r="B1139" s="49">
        <v>10300</v>
      </c>
      <c r="C1139">
        <f>VLOOKUP($A1139,Aluminium!$A:$D,2,FALSE)</f>
        <v>2358</v>
      </c>
      <c r="D1139">
        <f>VLOOKUP($A1139,Aluminium!$A:$D,4,FALSE)</f>
        <v>358125</v>
      </c>
      <c r="E1139">
        <f>VLOOKUP($A1139,Copper!$A:$D,2,FALSE)</f>
        <v>7525.5</v>
      </c>
      <c r="F1139">
        <f>VLOOKUP($A1139,Copper!$A:$D,4,FALSE)</f>
        <v>135775</v>
      </c>
      <c r="G1139">
        <f>VLOOKUP($A1139,Zinc!$A:$D,2,FALSE)</f>
        <v>3060</v>
      </c>
      <c r="H1139">
        <f>VLOOKUP($A1139,Zinc!$A:$D,4,FALSE)</f>
        <v>83150</v>
      </c>
      <c r="I1139">
        <f>VLOOKUP($A1139,'EUR-USD'!$A:$B,2,FALSE)</f>
        <v>1.0193000000000001</v>
      </c>
      <c r="J1139">
        <f>VLOOKUP($A1139,'USD-INR'!$A:$F,2,FALSE)</f>
        <v>79.2</v>
      </c>
      <c r="K1139">
        <f>VLOOKUP($A1139,'USD-INR'!$A:$F,6,FALSE)</f>
        <v>2990000</v>
      </c>
      <c r="L1139">
        <f>VLOOKUP($A1139,Coal!$A:$D,4,FALSE)</f>
        <v>1.3093434343434343</v>
      </c>
      <c r="M1139">
        <f>VLOOKUP($A1139,'Crude Oil - WTI'!$A:$F,2,FALSE)</f>
        <v>98.53</v>
      </c>
      <c r="N1139">
        <f>VLOOKUP($A1139,'Crude Oil - WTI'!$A:$F,6,FALSE)</f>
        <v>444110</v>
      </c>
      <c r="O1139">
        <f>VLOOKUP($A1139,'Natural Gas'!$A:$F,2,FALSE)</f>
        <v>5.51</v>
      </c>
      <c r="P1139">
        <f>VLOOKUP($A1139,'Natural Gas'!$A:$F,6,FALSE)</f>
        <v>73510</v>
      </c>
      <c r="Q1139">
        <f>VLOOKUP($A1139,'Crude Oil - Brent'!$A:$F,2,FALSE)</f>
        <v>100.69</v>
      </c>
      <c r="R1139">
        <f>VLOOKUP($A1139,'Crude Oil - Brent'!$A:$F,6,FALSE)</f>
        <v>350300</v>
      </c>
    </row>
    <row r="1140" spans="1:18" x14ac:dyDescent="0.3">
      <c r="A1140" s="48">
        <v>44749</v>
      </c>
      <c r="B1140" s="49">
        <v>10100</v>
      </c>
      <c r="C1140">
        <f>VLOOKUP($A1140,Aluminium!$A:$D,2,FALSE)</f>
        <v>2417.5</v>
      </c>
      <c r="D1140">
        <f>VLOOKUP($A1140,Aluminium!$A:$D,4,FALSE)</f>
        <v>353175</v>
      </c>
      <c r="E1140">
        <f>VLOOKUP($A1140,Copper!$A:$D,2,FALSE)</f>
        <v>7835</v>
      </c>
      <c r="F1140">
        <f>VLOOKUP($A1140,Copper!$A:$D,4,FALSE)</f>
        <v>135350</v>
      </c>
      <c r="G1140">
        <f>VLOOKUP($A1140,Zinc!$A:$D,2,FALSE)</f>
        <v>3162</v>
      </c>
      <c r="H1140">
        <f>VLOOKUP($A1140,Zinc!$A:$D,4,FALSE)</f>
        <v>83025</v>
      </c>
      <c r="I1140">
        <f>VLOOKUP($A1140,'EUR-USD'!$A:$B,2,FALSE)</f>
        <v>1.0189999999999999</v>
      </c>
      <c r="J1140">
        <f>VLOOKUP($A1140,'USD-INR'!$A:$F,2,FALSE)</f>
        <v>79.290000000000006</v>
      </c>
      <c r="K1140">
        <f>VLOOKUP($A1140,'USD-INR'!$A:$F,6,FALSE)</f>
        <v>2210000</v>
      </c>
      <c r="L1140">
        <f>VLOOKUP($A1140,Coal!$A:$D,4,FALSE)</f>
        <v>1.3059654433093706</v>
      </c>
      <c r="M1140">
        <f>VLOOKUP($A1140,'Crude Oil - WTI'!$A:$F,2,FALSE)</f>
        <v>102.73</v>
      </c>
      <c r="N1140">
        <f>VLOOKUP($A1140,'Crude Oil - WTI'!$A:$F,6,FALSE)</f>
        <v>379860</v>
      </c>
      <c r="O1140">
        <f>VLOOKUP($A1140,'Natural Gas'!$A:$F,2,FALSE)</f>
        <v>6.2969999999999997</v>
      </c>
      <c r="P1140">
        <f>VLOOKUP($A1140,'Natural Gas'!$A:$F,6,FALSE)</f>
        <v>127670</v>
      </c>
      <c r="Q1140">
        <f>VLOOKUP($A1140,'Crude Oil - Brent'!$A:$F,2,FALSE)</f>
        <v>104.65</v>
      </c>
      <c r="R1140">
        <f>VLOOKUP($A1140,'Crude Oil - Brent'!$A:$F,6,FALSE)</f>
        <v>279660</v>
      </c>
    </row>
    <row r="1141" spans="1:18" x14ac:dyDescent="0.3">
      <c r="A1141" s="48">
        <v>44750</v>
      </c>
      <c r="B1141" s="49">
        <v>10100</v>
      </c>
      <c r="C1141">
        <f>VLOOKUP($A1141,Aluminium!$A:$D,2,FALSE)</f>
        <v>2399.5</v>
      </c>
      <c r="D1141">
        <f>VLOOKUP($A1141,Aluminium!$A:$D,4,FALSE)</f>
        <v>347175</v>
      </c>
      <c r="E1141">
        <f>VLOOKUP($A1141,Copper!$A:$D,2,FALSE)</f>
        <v>7790</v>
      </c>
      <c r="F1141">
        <f>VLOOKUP($A1141,Copper!$A:$D,4,FALSE)</f>
        <v>133025</v>
      </c>
      <c r="G1141">
        <f>VLOOKUP($A1141,Zinc!$A:$D,2,FALSE)</f>
        <v>3151</v>
      </c>
      <c r="H1141">
        <f>VLOOKUP($A1141,Zinc!$A:$D,4,FALSE)</f>
        <v>82875</v>
      </c>
      <c r="I1141">
        <f>VLOOKUP($A1141,'EUR-USD'!$A:$B,2,FALSE)</f>
        <v>1.0152000000000001</v>
      </c>
      <c r="J1141">
        <f>VLOOKUP($A1141,'USD-INR'!$A:$F,2,FALSE)</f>
        <v>79.400000000000006</v>
      </c>
      <c r="K1141">
        <f>VLOOKUP($A1141,'USD-INR'!$A:$F,6,FALSE)</f>
        <v>1640000</v>
      </c>
      <c r="L1141">
        <f>VLOOKUP($A1141,Coal!$A:$D,4,FALSE)</f>
        <v>1.2997481108312341</v>
      </c>
      <c r="M1141">
        <f>VLOOKUP($A1141,'Crude Oil - WTI'!$A:$F,2,FALSE)</f>
        <v>104.79</v>
      </c>
      <c r="N1141">
        <f>VLOOKUP($A1141,'Crude Oil - WTI'!$A:$F,6,FALSE)</f>
        <v>327460</v>
      </c>
      <c r="O1141">
        <f>VLOOKUP($A1141,'Natural Gas'!$A:$F,2,FALSE)</f>
        <v>6.0339999999999998</v>
      </c>
      <c r="P1141">
        <f>AVERAGE(P1140,P1142)</f>
        <v>99305</v>
      </c>
      <c r="Q1141">
        <f>VLOOKUP($A1141,'Crude Oil - Brent'!$A:$F,2,FALSE)</f>
        <v>107.02</v>
      </c>
      <c r="R1141">
        <f>VLOOKUP($A1141,'Crude Oil - Brent'!$A:$F,6,FALSE)</f>
        <v>238350</v>
      </c>
    </row>
    <row r="1142" spans="1:18" x14ac:dyDescent="0.3">
      <c r="A1142" s="48">
        <v>44753</v>
      </c>
      <c r="B1142" s="49">
        <v>10100</v>
      </c>
      <c r="C1142">
        <f>VLOOKUP($A1142,Aluminium!$A:$D,2,FALSE)</f>
        <v>2417</v>
      </c>
      <c r="D1142">
        <f>VLOOKUP($A1142,Aluminium!$A:$D,4,FALSE)</f>
        <v>343825</v>
      </c>
      <c r="E1142">
        <f>VLOOKUP($A1142,Copper!$A:$D,2,FALSE)</f>
        <v>7623</v>
      </c>
      <c r="F1142">
        <f>VLOOKUP($A1142,Copper!$A:$D,4,FALSE)</f>
        <v>133100</v>
      </c>
      <c r="G1142">
        <f>VLOOKUP($A1142,Zinc!$A:$D,2,FALSE)</f>
        <v>3122</v>
      </c>
      <c r="H1142">
        <f>VLOOKUP($A1142,Zinc!$A:$D,4,FALSE)</f>
        <v>82775</v>
      </c>
      <c r="I1142">
        <f>VLOOKUP($A1142,'EUR-USD'!$A:$B,2,FALSE)</f>
        <v>1.0089999999999999</v>
      </c>
      <c r="J1142">
        <f>VLOOKUP($A1142,'USD-INR'!$A:$F,2,FALSE)</f>
        <v>79.58</v>
      </c>
      <c r="K1142">
        <f>VLOOKUP($A1142,'USD-INR'!$A:$F,6,FALSE)</f>
        <v>1900000</v>
      </c>
      <c r="L1142">
        <f>AVERAGE(L1141,L1143)</f>
        <v>1.2958956417609986</v>
      </c>
      <c r="M1142">
        <f>VLOOKUP($A1142,'Crude Oil - WTI'!$A:$F,2,FALSE)</f>
        <v>104.09</v>
      </c>
      <c r="N1142">
        <f>VLOOKUP($A1142,'Crude Oil - WTI'!$A:$F,6,FALSE)</f>
        <v>348570</v>
      </c>
      <c r="O1142">
        <f>VLOOKUP($A1142,'Natural Gas'!$A:$F,2,FALSE)</f>
        <v>6.319</v>
      </c>
      <c r="P1142">
        <f>VLOOKUP($A1142,'Natural Gas'!$A:$F,6,FALSE)</f>
        <v>70940</v>
      </c>
      <c r="Q1142">
        <f>VLOOKUP($A1142,'Crude Oil - Brent'!$A:$F,2,FALSE)</f>
        <v>107.1</v>
      </c>
      <c r="R1142">
        <f>VLOOKUP($A1142,'Crude Oil - Brent'!$A:$F,6,FALSE)</f>
        <v>194660</v>
      </c>
    </row>
    <row r="1143" spans="1:18" x14ac:dyDescent="0.3">
      <c r="A1143" s="48">
        <v>44754</v>
      </c>
      <c r="B1143" s="49">
        <v>9800</v>
      </c>
      <c r="C1143">
        <f>VLOOKUP($A1143,Aluminium!$A:$D,2,FALSE)</f>
        <v>2358</v>
      </c>
      <c r="D1143">
        <f>VLOOKUP($A1143,Aluminium!$A:$D,4,FALSE)</f>
        <v>340375</v>
      </c>
      <c r="E1143">
        <f>VLOOKUP($A1143,Copper!$A:$D,2,FALSE)</f>
        <v>7370.5</v>
      </c>
      <c r="F1143">
        <f>VLOOKUP($A1143,Copper!$A:$D,4,FALSE)</f>
        <v>131775</v>
      </c>
      <c r="G1143">
        <f>VLOOKUP($A1143,Zinc!$A:$D,2,FALSE)</f>
        <v>3137</v>
      </c>
      <c r="H1143">
        <f>VLOOKUP($A1143,Zinc!$A:$D,4,FALSE)</f>
        <v>82675</v>
      </c>
      <c r="I1143">
        <f>VLOOKUP($A1143,'EUR-USD'!$A:$B,2,FALSE)</f>
        <v>1.004</v>
      </c>
      <c r="J1143">
        <f>VLOOKUP($A1143,'USD-INR'!$A:$F,2,FALSE)</f>
        <v>79.680000000000007</v>
      </c>
      <c r="K1143">
        <f>VLOOKUP($A1143,'USD-INR'!$A:$F,6,FALSE)</f>
        <v>2020000</v>
      </c>
      <c r="L1143">
        <f>VLOOKUP($A1143,Coal!$A:$D,4,FALSE)</f>
        <v>1.2920431726907631</v>
      </c>
      <c r="M1143">
        <f>VLOOKUP($A1143,'Crude Oil - WTI'!$A:$F,2,FALSE)</f>
        <v>95.84</v>
      </c>
      <c r="N1143">
        <f>VLOOKUP($A1143,'Crude Oil - WTI'!$A:$F,6,FALSE)</f>
        <v>398550</v>
      </c>
      <c r="O1143">
        <f>VLOOKUP($A1143,'Natural Gas'!$A:$F,2,FALSE)</f>
        <v>6.0209999999999999</v>
      </c>
      <c r="P1143">
        <f>VLOOKUP($A1143,'Natural Gas'!$A:$F,6,FALSE)</f>
        <v>73230</v>
      </c>
      <c r="Q1143">
        <f>VLOOKUP($A1143,'Crude Oil - Brent'!$A:$F,2,FALSE)</f>
        <v>99.49</v>
      </c>
      <c r="R1143">
        <f>VLOOKUP($A1143,'Crude Oil - Brent'!$A:$F,6,FALSE)</f>
        <v>275620</v>
      </c>
    </row>
    <row r="1144" spans="1:18" x14ac:dyDescent="0.3">
      <c r="A1144" s="48">
        <v>44755</v>
      </c>
      <c r="B1144" s="49">
        <v>9800</v>
      </c>
      <c r="C1144">
        <f>VLOOKUP($A1144,Aluminium!$A:$D,2,FALSE)</f>
        <v>2343</v>
      </c>
      <c r="D1144">
        <f>VLOOKUP($A1144,Aluminium!$A:$D,4,FALSE)</f>
        <v>340300</v>
      </c>
      <c r="E1144">
        <f>VLOOKUP($A1144,Copper!$A:$D,2,FALSE)</f>
        <v>7267</v>
      </c>
      <c r="F1144">
        <f>VLOOKUP($A1144,Copper!$A:$D,4,FALSE)</f>
        <v>130975</v>
      </c>
      <c r="G1144">
        <f>VLOOKUP($A1144,Zinc!$A:$D,2,FALSE)</f>
        <v>3060.5</v>
      </c>
      <c r="H1144">
        <f>VLOOKUP($A1144,Zinc!$A:$D,4,FALSE)</f>
        <v>82200</v>
      </c>
      <c r="I1144">
        <f>VLOOKUP($A1144,'EUR-USD'!$A:$B,2,FALSE)</f>
        <v>1.0067999999999999</v>
      </c>
      <c r="J1144">
        <f>VLOOKUP($A1144,'USD-INR'!$A:$F,2,FALSE)</f>
        <v>79.72</v>
      </c>
      <c r="K1144">
        <f>VLOOKUP($A1144,'USD-INR'!$A:$F,6,FALSE)</f>
        <v>1440000</v>
      </c>
      <c r="L1144">
        <f>VLOOKUP($A1144,Coal!$A:$D,4,FALSE)</f>
        <v>1.2738334169593577</v>
      </c>
      <c r="M1144">
        <f>VLOOKUP($A1144,'Crude Oil - WTI'!$A:$F,2,FALSE)</f>
        <v>96.3</v>
      </c>
      <c r="N1144">
        <f>VLOOKUP($A1144,'Crude Oil - WTI'!$A:$F,6,FALSE)</f>
        <v>347190</v>
      </c>
      <c r="O1144">
        <f>VLOOKUP($A1144,'Natural Gas'!$A:$F,2,FALSE)</f>
        <v>6.5890000000000004</v>
      </c>
      <c r="P1144">
        <f>VLOOKUP($A1144,'Natural Gas'!$A:$F,6,FALSE)</f>
        <v>67360</v>
      </c>
      <c r="Q1144">
        <f>VLOOKUP($A1144,'Crude Oil - Brent'!$A:$F,2,FALSE)</f>
        <v>99.57</v>
      </c>
      <c r="R1144">
        <f>VLOOKUP($A1144,'Crude Oil - Brent'!$A:$F,6,FALSE)</f>
        <v>247470</v>
      </c>
    </row>
    <row r="1145" spans="1:18" x14ac:dyDescent="0.3">
      <c r="A1145" s="48">
        <v>44756</v>
      </c>
      <c r="B1145" s="49">
        <v>9800</v>
      </c>
      <c r="C1145">
        <f>VLOOKUP($A1145,Aluminium!$A:$D,2,FALSE)</f>
        <v>2329</v>
      </c>
      <c r="D1145">
        <f>VLOOKUP($A1145,Aluminium!$A:$D,4,FALSE)</f>
        <v>336850</v>
      </c>
      <c r="E1145">
        <f>VLOOKUP($A1145,Copper!$A:$D,2,FALSE)</f>
        <v>7216</v>
      </c>
      <c r="F1145">
        <f>VLOOKUP($A1145,Copper!$A:$D,4,FALSE)</f>
        <v>129250</v>
      </c>
      <c r="G1145">
        <f>VLOOKUP($A1145,Zinc!$A:$D,2,FALSE)</f>
        <v>2972</v>
      </c>
      <c r="H1145">
        <f>VLOOKUP($A1145,Zinc!$A:$D,4,FALSE)</f>
        <v>79475</v>
      </c>
      <c r="I1145">
        <f>VLOOKUP($A1145,'EUR-USD'!$A:$B,2,FALSE)</f>
        <v>1.0008999999999999</v>
      </c>
      <c r="J1145">
        <f>VLOOKUP($A1145,'USD-INR'!$A:$F,2,FALSE)</f>
        <v>80.11</v>
      </c>
      <c r="K1145">
        <f>VLOOKUP($A1145,'USD-INR'!$A:$F,6,FALSE)</f>
        <v>2970000</v>
      </c>
      <c r="L1145">
        <f>VLOOKUP($A1145,Coal!$A:$D,4,FALSE)</f>
        <v>1.2551491698913992</v>
      </c>
      <c r="M1145">
        <f>VLOOKUP($A1145,'Crude Oil - WTI'!$A:$F,2,FALSE)</f>
        <v>95.78</v>
      </c>
      <c r="N1145">
        <f>VLOOKUP($A1145,'Crude Oil - WTI'!$A:$F,6,FALSE)</f>
        <v>387530</v>
      </c>
      <c r="O1145">
        <f>VLOOKUP($A1145,'Natural Gas'!$A:$F,2,FALSE)</f>
        <v>6.5110000000000001</v>
      </c>
      <c r="P1145">
        <f>VLOOKUP($A1145,'Natural Gas'!$A:$F,6,FALSE)</f>
        <v>69080</v>
      </c>
      <c r="Q1145">
        <f>VLOOKUP($A1145,'Crude Oil - Brent'!$A:$F,2,FALSE)</f>
        <v>99.1</v>
      </c>
      <c r="R1145">
        <f>VLOOKUP($A1145,'Crude Oil - Brent'!$A:$F,6,FALSE)</f>
        <v>318790</v>
      </c>
    </row>
    <row r="1146" spans="1:18" x14ac:dyDescent="0.3">
      <c r="A1146" s="48">
        <v>44757</v>
      </c>
      <c r="B1146" s="49">
        <v>9800</v>
      </c>
      <c r="C1146">
        <f>VLOOKUP($A1146,Aluminium!$A:$D,2,FALSE)</f>
        <v>2320.5</v>
      </c>
      <c r="D1146">
        <f>VLOOKUP($A1146,Aluminium!$A:$D,4,FALSE)</f>
        <v>333000</v>
      </c>
      <c r="E1146">
        <f>VLOOKUP($A1146,Copper!$A:$D,2,FALSE)</f>
        <v>7000</v>
      </c>
      <c r="F1146">
        <f>VLOOKUP($A1146,Copper!$A:$D,4,FALSE)</f>
        <v>130425</v>
      </c>
      <c r="G1146">
        <f>VLOOKUP($A1146,Zinc!$A:$D,2,FALSE)</f>
        <v>2921</v>
      </c>
      <c r="H1146">
        <f>VLOOKUP($A1146,Zinc!$A:$D,4,FALSE)</f>
        <v>77850</v>
      </c>
      <c r="I1146">
        <f>VLOOKUP($A1146,'EUR-USD'!$A:$B,2,FALSE)</f>
        <v>1.0054000000000001</v>
      </c>
      <c r="J1146">
        <f>VLOOKUP($A1146,'USD-INR'!$A:$F,2,FALSE)</f>
        <v>79.930000000000007</v>
      </c>
      <c r="K1146">
        <f>VLOOKUP($A1146,'USD-INR'!$A:$F,6,FALSE)</f>
        <v>2450000</v>
      </c>
      <c r="L1146">
        <f>VLOOKUP($A1146,Coal!$A:$D,4,FALSE)</f>
        <v>1.2323282872513448</v>
      </c>
      <c r="M1146">
        <f>VLOOKUP($A1146,'Crude Oil - WTI'!$A:$F,2,FALSE)</f>
        <v>97.59</v>
      </c>
      <c r="N1146">
        <f>VLOOKUP($A1146,'Crude Oil - WTI'!$A:$F,6,FALSE)</f>
        <v>240770</v>
      </c>
      <c r="O1146">
        <f>VLOOKUP($A1146,'Natural Gas'!$A:$F,2,FALSE)</f>
        <v>6.9260000000000002</v>
      </c>
      <c r="P1146">
        <f>VLOOKUP($A1146,'Natural Gas'!$A:$F,6,FALSE)</f>
        <v>49320</v>
      </c>
      <c r="Q1146">
        <f>VLOOKUP($A1146,'Crude Oil - Brent'!$A:$F,2,FALSE)</f>
        <v>101.16</v>
      </c>
      <c r="R1146">
        <f>VLOOKUP($A1146,'Crude Oil - Brent'!$A:$F,6,FALSE)</f>
        <v>218090</v>
      </c>
    </row>
    <row r="1147" spans="1:18" x14ac:dyDescent="0.3">
      <c r="A1147" s="48">
        <v>44760</v>
      </c>
      <c r="B1147" s="49">
        <v>9800</v>
      </c>
      <c r="C1147">
        <f>VLOOKUP($A1147,Aluminium!$A:$D,2,FALSE)</f>
        <v>2377.5</v>
      </c>
      <c r="D1147">
        <f>VLOOKUP($A1147,Aluminium!$A:$D,4,FALSE)</f>
        <v>328500</v>
      </c>
      <c r="E1147">
        <f>VLOOKUP($A1147,Copper!$A:$D,2,FALSE)</f>
        <v>7320</v>
      </c>
      <c r="F1147">
        <f>VLOOKUP($A1147,Copper!$A:$D,4,FALSE)</f>
        <v>130275</v>
      </c>
      <c r="G1147">
        <f>VLOOKUP($A1147,Zinc!$A:$D,2,FALSE)</f>
        <v>3032</v>
      </c>
      <c r="H1147">
        <f>VLOOKUP($A1147,Zinc!$A:$D,4,FALSE)</f>
        <v>74675</v>
      </c>
      <c r="I1147">
        <f>VLOOKUP($A1147,'EUR-USD'!$A:$B,2,FALSE)</f>
        <v>1.0142</v>
      </c>
      <c r="J1147">
        <f>VLOOKUP($A1147,'USD-INR'!$A:$F,2,FALSE)</f>
        <v>80.05</v>
      </c>
      <c r="K1147">
        <f>VLOOKUP($A1147,'USD-INR'!$A:$F,6,FALSE)</f>
        <v>2520000</v>
      </c>
      <c r="L1147">
        <f>VLOOKUP($A1147,Coal!$A:$D,4,FALSE)</f>
        <v>1.2304809494066209</v>
      </c>
      <c r="M1147">
        <f>VLOOKUP($A1147,'Crude Oil - WTI'!$A:$F,2,FALSE)</f>
        <v>102.6</v>
      </c>
      <c r="N1147">
        <f>VLOOKUP($A1147,'Crude Oil - WTI'!$A:$F,6,FALSE)</f>
        <v>84670</v>
      </c>
      <c r="O1147">
        <f>VLOOKUP($A1147,'Natural Gas'!$A:$F,2,FALSE)</f>
        <v>7.3819999999999997</v>
      </c>
      <c r="P1147">
        <f>VLOOKUP($A1147,'Natural Gas'!$A:$F,6,FALSE)</f>
        <v>52890</v>
      </c>
      <c r="Q1147">
        <f>VLOOKUP($A1147,'Crude Oil - Brent'!$A:$F,2,FALSE)</f>
        <v>106.27</v>
      </c>
      <c r="R1147">
        <f>VLOOKUP($A1147,'Crude Oil - Brent'!$A:$F,6,FALSE)</f>
        <v>213500</v>
      </c>
    </row>
    <row r="1148" spans="1:18" x14ac:dyDescent="0.3">
      <c r="A1148" s="48">
        <v>44761</v>
      </c>
      <c r="B1148" s="49">
        <v>9800</v>
      </c>
      <c r="C1148">
        <f>VLOOKUP($A1148,Aluminium!$A:$D,2,FALSE)</f>
        <v>2412</v>
      </c>
      <c r="D1148">
        <f>VLOOKUP($A1148,Aluminium!$A:$D,4,FALSE)</f>
        <v>325075</v>
      </c>
      <c r="E1148">
        <f>VLOOKUP($A1148,Copper!$A:$D,2,FALSE)</f>
        <v>7281.5</v>
      </c>
      <c r="F1148">
        <f>VLOOKUP($A1148,Copper!$A:$D,4,FALSE)</f>
        <v>136200</v>
      </c>
      <c r="G1148">
        <f>VLOOKUP($A1148,Zinc!$A:$D,2,FALSE)</f>
        <v>3045</v>
      </c>
      <c r="H1148">
        <f>VLOOKUP($A1148,Zinc!$A:$D,4,FALSE)</f>
        <v>73250</v>
      </c>
      <c r="I1148">
        <f>VLOOKUP($A1148,'EUR-USD'!$A:$B,2,FALSE)</f>
        <v>1.0254000000000001</v>
      </c>
      <c r="J1148">
        <f>VLOOKUP($A1148,'USD-INR'!$A:$F,2,FALSE)</f>
        <v>80.03</v>
      </c>
      <c r="K1148">
        <f>VLOOKUP($A1148,'USD-INR'!$A:$F,6,FALSE)</f>
        <v>2060000</v>
      </c>
      <c r="L1148">
        <f>VLOOKUP($A1148,Coal!$A:$D,4,FALSE)</f>
        <v>1.2351618143196301</v>
      </c>
      <c r="M1148">
        <f>VLOOKUP($A1148,'Crude Oil - WTI'!$A:$F,2,FALSE)</f>
        <v>104.22</v>
      </c>
      <c r="N1148">
        <f>VLOOKUP($A1148,'Crude Oil - WTI'!$A:$F,6,FALSE)</f>
        <v>63150</v>
      </c>
      <c r="O1148">
        <f>VLOOKUP($A1148,'Natural Gas'!$A:$F,2,FALSE)</f>
        <v>7.15</v>
      </c>
      <c r="P1148">
        <f>VLOOKUP($A1148,'Natural Gas'!$A:$F,6,FALSE)</f>
        <v>58010</v>
      </c>
      <c r="Q1148">
        <f>VLOOKUP($A1148,'Crude Oil - Brent'!$A:$F,2,FALSE)</f>
        <v>107.35</v>
      </c>
      <c r="R1148">
        <f>VLOOKUP($A1148,'Crude Oil - Brent'!$A:$F,6,FALSE)</f>
        <v>226400</v>
      </c>
    </row>
    <row r="1149" spans="1:18" x14ac:dyDescent="0.3">
      <c r="A1149" s="48">
        <v>44762</v>
      </c>
      <c r="B1149" s="49">
        <v>9800</v>
      </c>
      <c r="C1149">
        <f>VLOOKUP($A1149,Aluminium!$A:$D,2,FALSE)</f>
        <v>2456.5</v>
      </c>
      <c r="D1149">
        <f>VLOOKUP($A1149,Aluminium!$A:$D,4,FALSE)</f>
        <v>320675</v>
      </c>
      <c r="E1149">
        <f>VLOOKUP($A1149,Copper!$A:$D,2,FALSE)</f>
        <v>7371</v>
      </c>
      <c r="F1149">
        <f>VLOOKUP($A1149,Copper!$A:$D,4,FALSE)</f>
        <v>135575</v>
      </c>
      <c r="G1149">
        <f>VLOOKUP($A1149,Zinc!$A:$D,2,FALSE)</f>
        <v>3090</v>
      </c>
      <c r="H1149">
        <f>VLOOKUP($A1149,Zinc!$A:$D,4,FALSE)</f>
        <v>73425</v>
      </c>
      <c r="I1149">
        <f>VLOOKUP($A1149,'EUR-USD'!$A:$B,2,FALSE)</f>
        <v>1.0190999999999999</v>
      </c>
      <c r="J1149">
        <f>VLOOKUP($A1149,'USD-INR'!$A:$F,2,FALSE)</f>
        <v>80.09</v>
      </c>
      <c r="K1149">
        <f>VLOOKUP($A1149,'USD-INR'!$A:$F,6,FALSE)</f>
        <v>2060000</v>
      </c>
      <c r="L1149">
        <f>VLOOKUP($A1149,Coal!$A:$D,4,FALSE)</f>
        <v>1.2336121862904232</v>
      </c>
      <c r="M1149">
        <f>VLOOKUP($A1149,'Crude Oil - WTI'!$A:$F,2,FALSE)</f>
        <v>102.26</v>
      </c>
      <c r="N1149">
        <f>VLOOKUP($A1149,'Crude Oil - WTI'!$A:$F,6,FALSE)</f>
        <v>28960</v>
      </c>
      <c r="O1149">
        <f>VLOOKUP($A1149,'Natural Gas'!$A:$F,2,FALSE)</f>
        <v>7.899</v>
      </c>
      <c r="P1149">
        <f>VLOOKUP($A1149,'Natural Gas'!$A:$F,6,FALSE)</f>
        <v>75270</v>
      </c>
      <c r="Q1149">
        <f>VLOOKUP($A1149,'Crude Oil - Brent'!$A:$F,2,FALSE)</f>
        <v>106.92</v>
      </c>
      <c r="R1149">
        <f>VLOOKUP($A1149,'Crude Oil - Brent'!$A:$F,6,FALSE)</f>
        <v>186700</v>
      </c>
    </row>
    <row r="1150" spans="1:18" x14ac:dyDescent="0.3">
      <c r="A1150" s="48">
        <v>44763</v>
      </c>
      <c r="B1150" s="49">
        <v>9800</v>
      </c>
      <c r="C1150">
        <f>VLOOKUP($A1150,Aluminium!$A:$D,2,FALSE)</f>
        <v>2426</v>
      </c>
      <c r="D1150">
        <f>VLOOKUP($A1150,Aluminium!$A:$D,4,FALSE)</f>
        <v>317275</v>
      </c>
      <c r="E1150">
        <f>VLOOKUP($A1150,Copper!$A:$D,2,FALSE)</f>
        <v>7231.5</v>
      </c>
      <c r="F1150">
        <f>VLOOKUP($A1150,Copper!$A:$D,4,FALSE)</f>
        <v>133550</v>
      </c>
      <c r="G1150">
        <f>VLOOKUP($A1150,Zinc!$A:$D,2,FALSE)</f>
        <v>3005</v>
      </c>
      <c r="H1150">
        <f>VLOOKUP($A1150,Zinc!$A:$D,4,FALSE)</f>
        <v>72825</v>
      </c>
      <c r="I1150">
        <f>VLOOKUP($A1150,'EUR-USD'!$A:$B,2,FALSE)</f>
        <v>1.0189999999999999</v>
      </c>
      <c r="J1150">
        <f>VLOOKUP($A1150,'USD-INR'!$A:$F,2,FALSE)</f>
        <v>79.930000000000007</v>
      </c>
      <c r="K1150">
        <f>VLOOKUP($A1150,'USD-INR'!$A:$F,6,FALSE)</f>
        <v>2650000</v>
      </c>
      <c r="L1150">
        <f>VLOOKUP($A1150,Coal!$A:$D,4,FALSE)</f>
        <v>1.2348304766670837</v>
      </c>
      <c r="M1150">
        <f>VLOOKUP($A1150,'Crude Oil - WTI'!$A:$F,2,FALSE)</f>
        <v>96.35</v>
      </c>
      <c r="N1150">
        <f>VLOOKUP($A1150,'Crude Oil - WTI'!$A:$F,6,FALSE)</f>
        <v>318910</v>
      </c>
      <c r="O1150">
        <f>VLOOKUP($A1150,'Natural Gas'!$A:$F,2,FALSE)</f>
        <v>7.8150000000000004</v>
      </c>
      <c r="P1150">
        <f>VLOOKUP($A1150,'Natural Gas'!$A:$F,6,FALSE)</f>
        <v>84550</v>
      </c>
      <c r="Q1150">
        <f>VLOOKUP($A1150,'Crude Oil - Brent'!$A:$F,2,FALSE)</f>
        <v>103.86</v>
      </c>
      <c r="R1150">
        <f>VLOOKUP($A1150,'Crude Oil - Brent'!$A:$F,6,FALSE)</f>
        <v>228700</v>
      </c>
    </row>
    <row r="1151" spans="1:18" x14ac:dyDescent="0.3">
      <c r="A1151" s="48">
        <v>44764</v>
      </c>
      <c r="B1151" s="49">
        <v>9800</v>
      </c>
      <c r="C1151">
        <f>VLOOKUP($A1151,Aluminium!$A:$D,2,FALSE)</f>
        <v>2460</v>
      </c>
      <c r="D1151">
        <f>VLOOKUP($A1151,Aluminium!$A:$D,4,FALSE)</f>
        <v>313175</v>
      </c>
      <c r="E1151">
        <f>VLOOKUP($A1151,Copper!$A:$D,2,FALSE)</f>
        <v>7372</v>
      </c>
      <c r="F1151">
        <f>VLOOKUP($A1151,Copper!$A:$D,4,FALSE)</f>
        <v>133925</v>
      </c>
      <c r="G1151">
        <f>VLOOKUP($A1151,Zinc!$A:$D,2,FALSE)</f>
        <v>3045</v>
      </c>
      <c r="H1151">
        <f>VLOOKUP($A1151,Zinc!$A:$D,4,FALSE)</f>
        <v>72475</v>
      </c>
      <c r="I1151">
        <f>VLOOKUP($A1151,'EUR-USD'!$A:$B,2,FALSE)</f>
        <v>1.0176000000000001</v>
      </c>
      <c r="J1151">
        <f>VLOOKUP($A1151,'USD-INR'!$A:$F,2,FALSE)</f>
        <v>79.95</v>
      </c>
      <c r="K1151">
        <f>VLOOKUP($A1151,'USD-INR'!$A:$F,6,FALSE)</f>
        <v>1890000</v>
      </c>
      <c r="L1151">
        <f>VLOOKUP($A1151,Coal!$A:$D,4,FALSE)</f>
        <v>1.2470293933708567</v>
      </c>
      <c r="M1151">
        <f>VLOOKUP($A1151,'Crude Oil - WTI'!$A:$F,2,FALSE)</f>
        <v>94.7</v>
      </c>
      <c r="N1151">
        <f>VLOOKUP($A1151,'Crude Oil - WTI'!$A:$F,6,FALSE)</f>
        <v>307570</v>
      </c>
      <c r="O1151">
        <f>VLOOKUP($A1151,'Natural Gas'!$A:$F,2,FALSE)</f>
        <v>8.1950000000000003</v>
      </c>
      <c r="P1151">
        <f>VLOOKUP($A1151,'Natural Gas'!$A:$F,6,FALSE)</f>
        <v>86580</v>
      </c>
      <c r="Q1151">
        <f>VLOOKUP($A1151,'Crude Oil - Brent'!$A:$F,2,FALSE)</f>
        <v>103.2</v>
      </c>
      <c r="R1151">
        <f>VLOOKUP($A1151,'Crude Oil - Brent'!$A:$F,6,FALSE)</f>
        <v>137240</v>
      </c>
    </row>
    <row r="1152" spans="1:18" x14ac:dyDescent="0.3">
      <c r="A1152" s="48">
        <v>44767</v>
      </c>
      <c r="B1152" s="49">
        <v>9800</v>
      </c>
      <c r="C1152">
        <f>VLOOKUP($A1152,Aluminium!$A:$D,2,FALSE)</f>
        <v>2431.5</v>
      </c>
      <c r="D1152">
        <f>VLOOKUP($A1152,Aluminium!$A:$D,4,FALSE)</f>
        <v>308050</v>
      </c>
      <c r="E1152">
        <f>VLOOKUP($A1152,Copper!$A:$D,2,FALSE)</f>
        <v>7448</v>
      </c>
      <c r="F1152">
        <f>VLOOKUP($A1152,Copper!$A:$D,4,FALSE)</f>
        <v>133175</v>
      </c>
      <c r="G1152">
        <f>VLOOKUP($A1152,Zinc!$A:$D,2,FALSE)</f>
        <v>3050</v>
      </c>
      <c r="H1152">
        <f>VLOOKUP($A1152,Zinc!$A:$D,4,FALSE)</f>
        <v>72525</v>
      </c>
      <c r="I1152">
        <f>VLOOKUP($A1152,'EUR-USD'!$A:$B,2,FALSE)</f>
        <v>1.0229999999999999</v>
      </c>
      <c r="J1152">
        <f>VLOOKUP($A1152,'USD-INR'!$A:$F,2,FALSE)</f>
        <v>79.81</v>
      </c>
      <c r="K1152">
        <f>VLOOKUP($A1152,'USD-INR'!$A:$F,6,FALSE)</f>
        <v>2750000</v>
      </c>
      <c r="L1152">
        <f>VLOOKUP($A1152,Coal!$A:$D,4,FALSE)</f>
        <v>1.2492168901140208</v>
      </c>
      <c r="M1152">
        <f>VLOOKUP($A1152,'Crude Oil - WTI'!$A:$F,2,FALSE)</f>
        <v>96.7</v>
      </c>
      <c r="N1152">
        <f>VLOOKUP($A1152,'Crude Oil - WTI'!$A:$F,6,FALSE)</f>
        <v>279000</v>
      </c>
      <c r="O1152">
        <f>VLOOKUP($A1152,'Natural Gas'!$A:$F,2,FALSE)</f>
        <v>8.5709999999999997</v>
      </c>
      <c r="P1152">
        <f>VLOOKUP($A1152,'Natural Gas'!$A:$F,6,FALSE)</f>
        <v>79050</v>
      </c>
      <c r="Q1152">
        <f>VLOOKUP($A1152,'Crude Oil - Brent'!$A:$F,2,FALSE)</f>
        <v>105.15</v>
      </c>
      <c r="R1152">
        <f>VLOOKUP($A1152,'Crude Oil - Brent'!$A:$F,6,FALSE)</f>
        <v>123670</v>
      </c>
    </row>
    <row r="1153" spans="1:18" x14ac:dyDescent="0.3">
      <c r="A1153" s="48">
        <v>44768</v>
      </c>
      <c r="B1153" s="49">
        <v>9800</v>
      </c>
      <c r="C1153">
        <f>VLOOKUP($A1153,Aluminium!$A:$D,2,FALSE)</f>
        <v>2437</v>
      </c>
      <c r="D1153">
        <f>VLOOKUP($A1153,Aluminium!$A:$D,4,FALSE)</f>
        <v>304125</v>
      </c>
      <c r="E1153">
        <f>VLOOKUP($A1153,Copper!$A:$D,2,FALSE)</f>
        <v>7591.5</v>
      </c>
      <c r="F1153">
        <f>VLOOKUP($A1153,Copper!$A:$D,4,FALSE)</f>
        <v>132025</v>
      </c>
      <c r="G1153">
        <f>VLOOKUP($A1153,Zinc!$A:$D,2,FALSE)</f>
        <v>3140</v>
      </c>
      <c r="H1153">
        <f>VLOOKUP($A1153,Zinc!$A:$D,4,FALSE)</f>
        <v>72250</v>
      </c>
      <c r="I1153">
        <f>VLOOKUP($A1153,'EUR-USD'!$A:$B,2,FALSE)</f>
        <v>1.0130999999999999</v>
      </c>
      <c r="J1153">
        <f>VLOOKUP($A1153,'USD-INR'!$A:$F,2,FALSE)</f>
        <v>79.790000000000006</v>
      </c>
      <c r="K1153">
        <f>VLOOKUP($A1153,'USD-INR'!$A:$F,6,FALSE)</f>
        <v>2140000</v>
      </c>
      <c r="L1153">
        <f>VLOOKUP($A1153,Coal!$A:$D,4,FALSE)</f>
        <v>1.246396791577892</v>
      </c>
      <c r="M1153">
        <f>VLOOKUP($A1153,'Crude Oil - WTI'!$A:$F,2,FALSE)</f>
        <v>94.98</v>
      </c>
      <c r="N1153">
        <f>VLOOKUP($A1153,'Crude Oil - WTI'!$A:$F,6,FALSE)</f>
        <v>310040</v>
      </c>
      <c r="O1153">
        <f>VLOOKUP($A1153,'Natural Gas'!$A:$F,2,FALSE)</f>
        <v>8.8249999999999993</v>
      </c>
      <c r="P1153">
        <f>VLOOKUP($A1153,'Natural Gas'!$A:$F,6,FALSE)</f>
        <v>146560</v>
      </c>
      <c r="Q1153">
        <f>VLOOKUP($A1153,'Crude Oil - Brent'!$A:$F,2,FALSE)</f>
        <v>104.4</v>
      </c>
      <c r="R1153">
        <f>VLOOKUP($A1153,'Crude Oil - Brent'!$A:$F,6,FALSE)</f>
        <v>110000</v>
      </c>
    </row>
    <row r="1154" spans="1:18" x14ac:dyDescent="0.3">
      <c r="A1154" s="48">
        <v>44769</v>
      </c>
      <c r="B1154" s="49">
        <v>9800</v>
      </c>
      <c r="C1154">
        <f>VLOOKUP($A1154,Aluminium!$A:$D,2,FALSE)</f>
        <v>2390.5</v>
      </c>
      <c r="D1154">
        <f>VLOOKUP($A1154,Aluminium!$A:$D,4,FALSE)</f>
        <v>299700</v>
      </c>
      <c r="E1154">
        <f>VLOOKUP($A1154,Copper!$A:$D,2,FALSE)</f>
        <v>7552</v>
      </c>
      <c r="F1154">
        <f>VLOOKUP($A1154,Copper!$A:$D,4,FALSE)</f>
        <v>132500</v>
      </c>
      <c r="G1154">
        <f>VLOOKUP($A1154,Zinc!$A:$D,2,FALSE)</f>
        <v>3116</v>
      </c>
      <c r="H1154">
        <f>VLOOKUP($A1154,Zinc!$A:$D,4,FALSE)</f>
        <v>71825</v>
      </c>
      <c r="I1154">
        <f>VLOOKUP($A1154,'EUR-USD'!$A:$B,2,FALSE)</f>
        <v>1.0150999999999999</v>
      </c>
      <c r="J1154">
        <f>VLOOKUP($A1154,'USD-INR'!$A:$F,2,FALSE)</f>
        <v>79.900000000000006</v>
      </c>
      <c r="K1154">
        <f>VLOOKUP($A1154,'USD-INR'!$A:$F,6,FALSE)</f>
        <v>1230000</v>
      </c>
      <c r="L1154">
        <f>VLOOKUP($A1154,Coal!$A:$D,4,FALSE)</f>
        <v>1.2102628285356696</v>
      </c>
      <c r="M1154">
        <f>VLOOKUP($A1154,'Crude Oil - WTI'!$A:$F,2,FALSE)</f>
        <v>97.26</v>
      </c>
      <c r="N1154">
        <f>VLOOKUP($A1154,'Crude Oil - WTI'!$A:$F,6,FALSE)</f>
        <v>321900</v>
      </c>
      <c r="O1154">
        <f>VLOOKUP($A1154,'Natural Gas'!$A:$F,2,FALSE)</f>
        <v>8.5540000000000003</v>
      </c>
      <c r="P1154">
        <f>VLOOKUP($A1154,'Natural Gas'!$A:$F,6,FALSE)</f>
        <v>105220</v>
      </c>
      <c r="Q1154">
        <f>VLOOKUP($A1154,'Crude Oil - Brent'!$A:$F,2,FALSE)</f>
        <v>106.62</v>
      </c>
      <c r="R1154">
        <f>VLOOKUP($A1154,'Crude Oil - Brent'!$A:$F,6,FALSE)</f>
        <v>77690</v>
      </c>
    </row>
    <row r="1155" spans="1:18" x14ac:dyDescent="0.3">
      <c r="A1155" s="48">
        <v>44770</v>
      </c>
      <c r="B1155" s="49">
        <v>9800</v>
      </c>
      <c r="C1155">
        <f>VLOOKUP($A1155,Aluminium!$A:$D,2,FALSE)</f>
        <v>2458</v>
      </c>
      <c r="D1155">
        <f>VLOOKUP($A1155,Aluminium!$A:$D,4,FALSE)</f>
        <v>295325</v>
      </c>
      <c r="E1155">
        <f>VLOOKUP($A1155,Copper!$A:$D,2,FALSE)</f>
        <v>7712</v>
      </c>
      <c r="F1155">
        <f>VLOOKUP($A1155,Copper!$A:$D,4,FALSE)</f>
        <v>131700</v>
      </c>
      <c r="G1155">
        <f>VLOOKUP($A1155,Zinc!$A:$D,2,FALSE)</f>
        <v>3246</v>
      </c>
      <c r="H1155">
        <f>VLOOKUP($A1155,Zinc!$A:$D,4,FALSE)</f>
        <v>70800</v>
      </c>
      <c r="I1155">
        <f>VLOOKUP($A1155,'EUR-USD'!$A:$B,2,FALSE)</f>
        <v>1.0118</v>
      </c>
      <c r="J1155">
        <f>VLOOKUP($A1155,'USD-INR'!$A:$F,2,FALSE)</f>
        <v>79.89</v>
      </c>
      <c r="K1155">
        <f>VLOOKUP($A1155,'USD-INR'!$A:$F,6,FALSE)</f>
        <v>3330000</v>
      </c>
      <c r="L1155">
        <f>VLOOKUP($A1155,Coal!$A:$D,4,FALSE)</f>
        <v>1.2066591563399676</v>
      </c>
      <c r="M1155">
        <f>VLOOKUP($A1155,'Crude Oil - WTI'!$A:$F,2,FALSE)</f>
        <v>96.42</v>
      </c>
      <c r="N1155">
        <f>VLOOKUP($A1155,'Crude Oil - WTI'!$A:$F,6,FALSE)</f>
        <v>318400</v>
      </c>
      <c r="O1155">
        <f>VLOOKUP($A1155,'Natural Gas'!$A:$F,2,FALSE)</f>
        <v>8.1340000000000003</v>
      </c>
      <c r="P1155">
        <f>VLOOKUP($A1155,'Natural Gas'!$A:$F,6,FALSE)</f>
        <v>89240</v>
      </c>
      <c r="Q1155">
        <f>VLOOKUP($A1155,'Crude Oil - Brent'!$A:$F,2,FALSE)</f>
        <v>107.14</v>
      </c>
      <c r="R1155">
        <f>VLOOKUP($A1155,'Crude Oil - Brent'!$A:$F,6,FALSE)</f>
        <v>80840</v>
      </c>
    </row>
    <row r="1156" spans="1:18" x14ac:dyDescent="0.3">
      <c r="A1156" s="48">
        <v>44771</v>
      </c>
      <c r="B1156" s="49">
        <v>9550</v>
      </c>
      <c r="C1156">
        <f>VLOOKUP($A1156,Aluminium!$A:$D,2,FALSE)</f>
        <v>2452</v>
      </c>
      <c r="D1156">
        <f>VLOOKUP($A1156,Aluminium!$A:$D,4,FALSE)</f>
        <v>291025</v>
      </c>
      <c r="E1156">
        <f>VLOOKUP($A1156,Copper!$A:$D,2,FALSE)</f>
        <v>7800.5</v>
      </c>
      <c r="F1156">
        <f>VLOOKUP($A1156,Copper!$A:$D,4,FALSE)</f>
        <v>130575</v>
      </c>
      <c r="G1156">
        <f>VLOOKUP($A1156,Zinc!$A:$D,2,FALSE)</f>
        <v>3351</v>
      </c>
      <c r="H1156">
        <f>VLOOKUP($A1156,Zinc!$A:$D,4,FALSE)</f>
        <v>70500</v>
      </c>
      <c r="I1156">
        <f>VLOOKUP($A1156,'EUR-USD'!$A:$B,2,FALSE)</f>
        <v>1.0208999999999999</v>
      </c>
      <c r="J1156">
        <f>VLOOKUP($A1156,'USD-INR'!$A:$F,2,FALSE)</f>
        <v>79.459999999999994</v>
      </c>
      <c r="K1156">
        <f>VLOOKUP($A1156,'USD-INR'!$A:$F,6,FALSE)</f>
        <v>3070000</v>
      </c>
      <c r="L1156">
        <f>VLOOKUP($A1156,Coal!$A:$D,4,FALSE)</f>
        <v>1.210042788824566</v>
      </c>
      <c r="M1156">
        <f>VLOOKUP($A1156,'Crude Oil - WTI'!$A:$F,2,FALSE)</f>
        <v>98.62</v>
      </c>
      <c r="N1156">
        <f>VLOOKUP($A1156,'Crude Oil - WTI'!$A:$F,6,FALSE)</f>
        <v>349370</v>
      </c>
      <c r="O1156">
        <f>VLOOKUP($A1156,'Natural Gas'!$A:$F,2,FALSE)</f>
        <v>8.2289999999999992</v>
      </c>
      <c r="P1156">
        <f>VLOOKUP($A1156,'Natural Gas'!$A:$F,6,FALSE)</f>
        <v>77770</v>
      </c>
      <c r="Q1156">
        <f>VLOOKUP($A1156,'Crude Oil - Brent'!$A:$F,2,FALSE)</f>
        <v>110.01</v>
      </c>
      <c r="R1156">
        <f>VLOOKUP($A1156,'Crude Oil - Brent'!$A:$F,6,FALSE)</f>
        <v>9130</v>
      </c>
    </row>
    <row r="1157" spans="1:18" x14ac:dyDescent="0.3">
      <c r="A1157" s="48">
        <v>44774</v>
      </c>
      <c r="B1157" s="49">
        <v>9550</v>
      </c>
      <c r="C1157">
        <f>VLOOKUP($A1157,Aluminium!$A:$D,2,FALSE)</f>
        <v>2469.5</v>
      </c>
      <c r="D1157">
        <f>VLOOKUP($A1157,Aluminium!$A:$D,4,FALSE)</f>
        <v>288125</v>
      </c>
      <c r="E1157">
        <f>VLOOKUP($A1157,Copper!$A:$D,2,FALSE)</f>
        <v>7930.5</v>
      </c>
      <c r="F1157">
        <f>VLOOKUP($A1157,Copper!$A:$D,4,FALSE)</f>
        <v>131275</v>
      </c>
      <c r="G1157">
        <f>VLOOKUP($A1157,Zinc!$A:$D,2,FALSE)</f>
        <v>3405.5</v>
      </c>
      <c r="H1157">
        <f>VLOOKUP($A1157,Zinc!$A:$D,4,FALSE)</f>
        <v>69725</v>
      </c>
      <c r="I1157">
        <f>VLOOKUP($A1157,'EUR-USD'!$A:$B,2,FALSE)</f>
        <v>1.0233000000000001</v>
      </c>
      <c r="J1157">
        <f>VLOOKUP($A1157,'USD-INR'!$A:$F,2,FALSE)</f>
        <v>79.28</v>
      </c>
      <c r="K1157">
        <f>VLOOKUP($A1157,'USD-INR'!$A:$F,6,FALSE)</f>
        <v>2230000</v>
      </c>
      <c r="L1157">
        <f>VLOOKUP($A1157,Coal!$A:$D,4,FALSE)</f>
        <v>1.2090060544904135</v>
      </c>
      <c r="M1157">
        <f>VLOOKUP($A1157,'Crude Oil - WTI'!$A:$F,2,FALSE)</f>
        <v>93.89</v>
      </c>
      <c r="N1157">
        <f>VLOOKUP($A1157,'Crude Oil - WTI'!$A:$F,6,FALSE)</f>
        <v>365290</v>
      </c>
      <c r="O1157">
        <f>VLOOKUP($A1157,'Natural Gas'!$A:$F,2,FALSE)</f>
        <v>8.2829999999999995</v>
      </c>
      <c r="P1157">
        <f>VLOOKUP($A1157,'Natural Gas'!$A:$F,6,FALSE)</f>
        <v>104020</v>
      </c>
      <c r="Q1157">
        <f>VLOOKUP($A1157,'Crude Oil - Brent'!$A:$F,2,FALSE)</f>
        <v>100.03</v>
      </c>
      <c r="R1157">
        <f>VLOOKUP($A1157,'Crude Oil - Brent'!$A:$F,6,FALSE)</f>
        <v>272840</v>
      </c>
    </row>
    <row r="1158" spans="1:18" x14ac:dyDescent="0.3">
      <c r="A1158" s="48">
        <v>44775</v>
      </c>
      <c r="B1158" s="49">
        <v>9550</v>
      </c>
      <c r="C1158">
        <f>VLOOKUP($A1158,Aluminium!$A:$D,2,FALSE)</f>
        <v>2448.5</v>
      </c>
      <c r="D1158">
        <f>VLOOKUP($A1158,Aluminium!$A:$D,4,FALSE)</f>
        <v>296650</v>
      </c>
      <c r="E1158">
        <f>VLOOKUP($A1158,Copper!$A:$D,2,FALSE)</f>
        <v>7819</v>
      </c>
      <c r="F1158">
        <f>VLOOKUP($A1158,Copper!$A:$D,4,FALSE)</f>
        <v>130975</v>
      </c>
      <c r="G1158">
        <f>VLOOKUP($A1158,Zinc!$A:$D,2,FALSE)</f>
        <v>3445</v>
      </c>
      <c r="H1158">
        <f>VLOOKUP($A1158,Zinc!$A:$D,4,FALSE)</f>
        <v>68050</v>
      </c>
      <c r="I1158">
        <f>VLOOKUP($A1158,'EUR-USD'!$A:$B,2,FALSE)</f>
        <v>1.0224</v>
      </c>
      <c r="J1158">
        <f>VLOOKUP($A1158,'USD-INR'!$A:$F,2,FALSE)</f>
        <v>78.83</v>
      </c>
      <c r="K1158">
        <f>VLOOKUP($A1158,'USD-INR'!$A:$F,6,FALSE)</f>
        <v>3260000</v>
      </c>
      <c r="L1158">
        <f>VLOOKUP($A1158,Coal!$A:$D,4,FALSE)</f>
        <v>1.2114677153368008</v>
      </c>
      <c r="M1158">
        <f>VLOOKUP($A1158,'Crude Oil - WTI'!$A:$F,2,FALSE)</f>
        <v>94.42</v>
      </c>
      <c r="N1158">
        <f>VLOOKUP($A1158,'Crude Oil - WTI'!$A:$F,6,FALSE)</f>
        <v>328540</v>
      </c>
      <c r="O1158">
        <f>VLOOKUP($A1158,'Natural Gas'!$A:$F,2,FALSE)</f>
        <v>7.7060000000000004</v>
      </c>
      <c r="P1158">
        <f>VLOOKUP($A1158,'Natural Gas'!$A:$F,6,FALSE)</f>
        <v>106080</v>
      </c>
      <c r="Q1158">
        <f>VLOOKUP($A1158,'Crude Oil - Brent'!$A:$F,2,FALSE)</f>
        <v>100.54</v>
      </c>
      <c r="R1158">
        <f>VLOOKUP($A1158,'Crude Oil - Brent'!$A:$F,6,FALSE)</f>
        <v>229680</v>
      </c>
    </row>
    <row r="1159" spans="1:18" x14ac:dyDescent="0.3">
      <c r="A1159" s="48">
        <v>44776</v>
      </c>
      <c r="B1159" s="49">
        <v>9500</v>
      </c>
      <c r="C1159">
        <f>VLOOKUP($A1159,Aluminium!$A:$D,2,FALSE)</f>
        <v>2403</v>
      </c>
      <c r="D1159">
        <f>VLOOKUP($A1159,Aluminium!$A:$D,4,FALSE)</f>
        <v>294550</v>
      </c>
      <c r="E1159">
        <f>VLOOKUP($A1159,Copper!$A:$D,2,FALSE)</f>
        <v>7774</v>
      </c>
      <c r="F1159">
        <f>VLOOKUP($A1159,Copper!$A:$D,4,FALSE)</f>
        <v>130250</v>
      </c>
      <c r="G1159">
        <f>VLOOKUP($A1159,Zinc!$A:$D,2,FALSE)</f>
        <v>3355</v>
      </c>
      <c r="H1159">
        <f>VLOOKUP($A1159,Zinc!$A:$D,4,FALSE)</f>
        <v>66925</v>
      </c>
      <c r="I1159">
        <f>VLOOKUP($A1159,'EUR-USD'!$A:$B,2,FALSE)</f>
        <v>1.0184</v>
      </c>
      <c r="J1159">
        <f>VLOOKUP($A1159,'USD-INR'!$A:$F,2,FALSE)</f>
        <v>79.37</v>
      </c>
      <c r="K1159">
        <f>VLOOKUP($A1159,'USD-INR'!$A:$F,6,FALSE)</f>
        <v>3050000</v>
      </c>
      <c r="L1159">
        <f>VLOOKUP($A1159,Coal!$A:$D,4,FALSE)</f>
        <v>1.2000755953130906</v>
      </c>
      <c r="M1159">
        <f>VLOOKUP($A1159,'Crude Oil - WTI'!$A:$F,2,FALSE)</f>
        <v>90.66</v>
      </c>
      <c r="N1159">
        <f>VLOOKUP($A1159,'Crude Oil - WTI'!$A:$F,6,FALSE)</f>
        <v>395100</v>
      </c>
      <c r="O1159">
        <f>VLOOKUP($A1159,'Natural Gas'!$A:$F,2,FALSE)</f>
        <v>8.266</v>
      </c>
      <c r="P1159">
        <f>VLOOKUP($A1159,'Natural Gas'!$A:$F,6,FALSE)</f>
        <v>134210</v>
      </c>
      <c r="Q1159">
        <f>VLOOKUP($A1159,'Crude Oil - Brent'!$A:$F,2,FALSE)</f>
        <v>96.78</v>
      </c>
      <c r="R1159">
        <f>VLOOKUP($A1159,'Crude Oil - Brent'!$A:$F,6,FALSE)</f>
        <v>293110</v>
      </c>
    </row>
    <row r="1160" spans="1:18" x14ac:dyDescent="0.3">
      <c r="A1160" s="48">
        <v>44777</v>
      </c>
      <c r="B1160" s="49">
        <v>9500</v>
      </c>
      <c r="C1160">
        <f>VLOOKUP($A1160,Aluminium!$A:$D,2,FALSE)</f>
        <v>2374</v>
      </c>
      <c r="D1160">
        <f>VLOOKUP($A1160,Aluminium!$A:$D,4,FALSE)</f>
        <v>290675</v>
      </c>
      <c r="E1160">
        <f>VLOOKUP($A1160,Copper!$A:$D,2,FALSE)</f>
        <v>7642</v>
      </c>
      <c r="F1160">
        <f>VLOOKUP($A1160,Copper!$A:$D,4,FALSE)</f>
        <v>129575</v>
      </c>
      <c r="G1160">
        <f>VLOOKUP($A1160,Zinc!$A:$D,2,FALSE)</f>
        <v>3431</v>
      </c>
      <c r="H1160">
        <f>VLOOKUP($A1160,Zinc!$A:$D,4,FALSE)</f>
        <v>70000</v>
      </c>
      <c r="I1160">
        <f>VLOOKUP($A1160,'EUR-USD'!$A:$B,2,FALSE)</f>
        <v>1.0176000000000001</v>
      </c>
      <c r="J1160">
        <f>VLOOKUP($A1160,'USD-INR'!$A:$F,2,FALSE)</f>
        <v>79.540000000000006</v>
      </c>
      <c r="K1160">
        <f>VLOOKUP($A1160,'USD-INR'!$A:$F,6,FALSE)</f>
        <v>5790000</v>
      </c>
      <c r="L1160">
        <f>VLOOKUP($A1160,Coal!$A:$D,4,FALSE)</f>
        <v>1.1836811667085743</v>
      </c>
      <c r="M1160">
        <f>VLOOKUP($A1160,'Crude Oil - WTI'!$A:$F,2,FALSE)</f>
        <v>88.54</v>
      </c>
      <c r="N1160">
        <f>VLOOKUP($A1160,'Crude Oil - WTI'!$A:$F,6,FALSE)</f>
        <v>334930</v>
      </c>
      <c r="O1160">
        <f>VLOOKUP($A1160,'Natural Gas'!$A:$F,2,FALSE)</f>
        <v>8.1219999999999999</v>
      </c>
      <c r="P1160">
        <f>VLOOKUP($A1160,'Natural Gas'!$A:$F,6,FALSE)</f>
        <v>102540</v>
      </c>
      <c r="Q1160">
        <f>VLOOKUP($A1160,'Crude Oil - Brent'!$A:$F,2,FALSE)</f>
        <v>94.12</v>
      </c>
      <c r="R1160">
        <f>VLOOKUP($A1160,'Crude Oil - Brent'!$A:$F,6,FALSE)</f>
        <v>264810</v>
      </c>
    </row>
    <row r="1161" spans="1:18" x14ac:dyDescent="0.3">
      <c r="A1161" s="48">
        <v>44778</v>
      </c>
      <c r="B1161" s="49">
        <v>9100</v>
      </c>
      <c r="C1161">
        <f>VLOOKUP($A1161,Aluminium!$A:$D,2,FALSE)</f>
        <v>2447.5</v>
      </c>
      <c r="D1161">
        <f>VLOOKUP($A1161,Aluminium!$A:$D,4,FALSE)</f>
        <v>289125</v>
      </c>
      <c r="E1161">
        <f>VLOOKUP($A1161,Copper!$A:$D,2,FALSE)</f>
        <v>7830.5</v>
      </c>
      <c r="F1161">
        <f>VLOOKUP($A1161,Copper!$A:$D,4,FALSE)</f>
        <v>128600</v>
      </c>
      <c r="G1161">
        <f>VLOOKUP($A1161,Zinc!$A:$D,2,FALSE)</f>
        <v>3550</v>
      </c>
      <c r="H1161">
        <f>VLOOKUP($A1161,Zinc!$A:$D,4,FALSE)</f>
        <v>73925</v>
      </c>
      <c r="I1161">
        <f>VLOOKUP($A1161,'EUR-USD'!$A:$B,2,FALSE)</f>
        <v>1.0230999999999999</v>
      </c>
      <c r="J1161">
        <f>VLOOKUP($A1161,'USD-INR'!$A:$F,2,FALSE)</f>
        <v>79.38</v>
      </c>
      <c r="K1161">
        <f>VLOOKUP($A1161,'USD-INR'!$A:$F,6,FALSE)</f>
        <v>3910000</v>
      </c>
      <c r="L1161">
        <f>VLOOKUP($A1161,Coal!$A:$D,4,FALSE)</f>
        <v>1.1659108087679517</v>
      </c>
      <c r="M1161">
        <f>VLOOKUP($A1161,'Crude Oil - WTI'!$A:$F,2,FALSE)</f>
        <v>89.01</v>
      </c>
      <c r="N1161">
        <f>VLOOKUP($A1161,'Crude Oil - WTI'!$A:$F,6,FALSE)</f>
        <v>350020</v>
      </c>
      <c r="O1161">
        <f>VLOOKUP($A1161,'Natural Gas'!$A:$F,2,FALSE)</f>
        <v>8.0640000000000001</v>
      </c>
      <c r="P1161">
        <f>VLOOKUP($A1161,'Natural Gas'!$A:$F,6,FALSE)</f>
        <v>111700</v>
      </c>
      <c r="Q1161">
        <f>VLOOKUP($A1161,'Crude Oil - Brent'!$A:$F,2,FALSE)</f>
        <v>94.92</v>
      </c>
      <c r="R1161">
        <f>VLOOKUP($A1161,'Crude Oil - Brent'!$A:$F,6,FALSE)</f>
        <v>216200</v>
      </c>
    </row>
    <row r="1162" spans="1:18" x14ac:dyDescent="0.3">
      <c r="A1162" s="48">
        <v>44781</v>
      </c>
      <c r="B1162" s="49">
        <v>8850</v>
      </c>
      <c r="C1162">
        <f>VLOOKUP($A1162,Aluminium!$A:$D,2,FALSE)</f>
        <v>2435.5</v>
      </c>
      <c r="D1162">
        <f>VLOOKUP($A1162,Aluminium!$A:$D,4,FALSE)</f>
        <v>287425</v>
      </c>
      <c r="E1162">
        <f>VLOOKUP($A1162,Copper!$A:$D,2,FALSE)</f>
        <v>7835</v>
      </c>
      <c r="F1162">
        <f>VLOOKUP($A1162,Copper!$A:$D,4,FALSE)</f>
        <v>127850</v>
      </c>
      <c r="G1162">
        <f>VLOOKUP($A1162,Zinc!$A:$D,2,FALSE)</f>
        <v>3507</v>
      </c>
      <c r="H1162">
        <f>VLOOKUP($A1162,Zinc!$A:$D,4,FALSE)</f>
        <v>73550</v>
      </c>
      <c r="I1162">
        <f>VLOOKUP($A1162,'EUR-USD'!$A:$B,2,FALSE)</f>
        <v>1.02</v>
      </c>
      <c r="J1162">
        <f>VLOOKUP($A1162,'USD-INR'!$A:$F,2,FALSE)</f>
        <v>79.739999999999995</v>
      </c>
      <c r="K1162">
        <f>VLOOKUP($A1162,'USD-INR'!$A:$F,6,FALSE)</f>
        <v>2080000</v>
      </c>
      <c r="L1162">
        <f>VLOOKUP($A1162,Coal!$A:$D,4,FALSE)</f>
        <v>1.1405818911462253</v>
      </c>
      <c r="M1162">
        <f>VLOOKUP($A1162,'Crude Oil - WTI'!$A:$F,2,FALSE)</f>
        <v>90.76</v>
      </c>
      <c r="N1162">
        <f>VLOOKUP($A1162,'Crude Oil - WTI'!$A:$F,6,FALSE)</f>
        <v>340160</v>
      </c>
      <c r="O1162">
        <f>VLOOKUP($A1162,'Natural Gas'!$A:$F,2,FALSE)</f>
        <v>7.5890000000000004</v>
      </c>
      <c r="P1162">
        <f>VLOOKUP($A1162,'Natural Gas'!$A:$F,6,FALSE)</f>
        <v>117790</v>
      </c>
      <c r="Q1162">
        <f>VLOOKUP($A1162,'Crude Oil - Brent'!$A:$F,2,FALSE)</f>
        <v>96.65</v>
      </c>
      <c r="R1162">
        <f>VLOOKUP($A1162,'Crude Oil - Brent'!$A:$F,6,FALSE)</f>
        <v>201250</v>
      </c>
    </row>
    <row r="1163" spans="1:18" x14ac:dyDescent="0.3">
      <c r="A1163" s="48">
        <v>44782</v>
      </c>
      <c r="B1163" s="49">
        <v>8850</v>
      </c>
      <c r="C1163">
        <f>VLOOKUP($A1163,Aluminium!$A:$D,2,FALSE)</f>
        <v>2488</v>
      </c>
      <c r="D1163">
        <f>VLOOKUP($A1163,Aluminium!$A:$D,4,FALSE)</f>
        <v>284275</v>
      </c>
      <c r="E1163">
        <f>VLOOKUP($A1163,Copper!$A:$D,2,FALSE)</f>
        <v>7971.5</v>
      </c>
      <c r="F1163">
        <f>VLOOKUP($A1163,Copper!$A:$D,4,FALSE)</f>
        <v>126975</v>
      </c>
      <c r="G1163">
        <f>VLOOKUP($A1163,Zinc!$A:$D,2,FALSE)</f>
        <v>3577</v>
      </c>
      <c r="H1163">
        <f>VLOOKUP($A1163,Zinc!$A:$D,4,FALSE)</f>
        <v>73275</v>
      </c>
      <c r="I1163">
        <f>VLOOKUP($A1163,'EUR-USD'!$A:$B,2,FALSE)</f>
        <v>1.0221</v>
      </c>
      <c r="J1163">
        <f>AVERAGE(J1162,J1164)</f>
        <v>79.685000000000002</v>
      </c>
      <c r="K1163">
        <f>AVERAGE(K1162,K1164)</f>
        <v>2155000</v>
      </c>
      <c r="L1163">
        <f>AVERAGE(L1162,L1164)</f>
        <v>1.1288116036165636</v>
      </c>
      <c r="M1163">
        <f>VLOOKUP($A1163,'Crude Oil - WTI'!$A:$F,2,FALSE)</f>
        <v>90.5</v>
      </c>
      <c r="N1163">
        <f>VLOOKUP($A1163,'Crude Oil - WTI'!$A:$F,6,FALSE)</f>
        <v>347050</v>
      </c>
      <c r="O1163">
        <f>VLOOKUP($A1163,'Natural Gas'!$A:$F,2,FALSE)</f>
        <v>7.8330000000000002</v>
      </c>
      <c r="P1163">
        <f>VLOOKUP($A1163,'Natural Gas'!$A:$F,6,FALSE)</f>
        <v>88510</v>
      </c>
      <c r="Q1163">
        <f>VLOOKUP($A1163,'Crude Oil - Brent'!$A:$F,2,FALSE)</f>
        <v>96.31</v>
      </c>
      <c r="R1163">
        <f>VLOOKUP($A1163,'Crude Oil - Brent'!$A:$F,6,FALSE)</f>
        <v>219670</v>
      </c>
    </row>
    <row r="1164" spans="1:18" x14ac:dyDescent="0.3">
      <c r="A1164" s="48">
        <v>44783</v>
      </c>
      <c r="B1164" s="49">
        <v>8850</v>
      </c>
      <c r="C1164">
        <f>VLOOKUP($A1164,Aluminium!$A:$D,2,FALSE)</f>
        <v>2462.5</v>
      </c>
      <c r="D1164">
        <f>VLOOKUP($A1164,Aluminium!$A:$D,4,FALSE)</f>
        <v>282700</v>
      </c>
      <c r="E1164">
        <f>VLOOKUP($A1164,Copper!$A:$D,2,FALSE)</f>
        <v>7976</v>
      </c>
      <c r="F1164">
        <f>VLOOKUP($A1164,Copper!$A:$D,4,FALSE)</f>
        <v>126525</v>
      </c>
      <c r="G1164">
        <f>VLOOKUP($A1164,Zinc!$A:$D,2,FALSE)</f>
        <v>3632</v>
      </c>
      <c r="H1164">
        <f>VLOOKUP($A1164,Zinc!$A:$D,4,FALSE)</f>
        <v>74100</v>
      </c>
      <c r="I1164">
        <f>VLOOKUP($A1164,'EUR-USD'!$A:$B,2,FALSE)</f>
        <v>1.0259</v>
      </c>
      <c r="J1164">
        <f>VLOOKUP($A1164,'USD-INR'!$A:$F,2,FALSE)</f>
        <v>79.63</v>
      </c>
      <c r="K1164">
        <f>VLOOKUP($A1164,'USD-INR'!$A:$F,6,FALSE)</f>
        <v>2230000</v>
      </c>
      <c r="L1164">
        <f>VLOOKUP($A1164,Coal!$A:$D,4,FALSE)</f>
        <v>1.1170413160869019</v>
      </c>
      <c r="M1164">
        <f>VLOOKUP($A1164,'Crude Oil - WTI'!$A:$F,2,FALSE)</f>
        <v>91.93</v>
      </c>
      <c r="N1164">
        <f>VLOOKUP($A1164,'Crude Oil - WTI'!$A:$F,6,FALSE)</f>
        <v>383770</v>
      </c>
      <c r="O1164">
        <f>VLOOKUP($A1164,'Natural Gas'!$A:$F,2,FALSE)</f>
        <v>8.202</v>
      </c>
      <c r="P1164">
        <f>VLOOKUP($A1164,'Natural Gas'!$A:$F,6,FALSE)</f>
        <v>111810</v>
      </c>
      <c r="Q1164">
        <f>VLOOKUP($A1164,'Crude Oil - Brent'!$A:$F,2,FALSE)</f>
        <v>97.4</v>
      </c>
      <c r="R1164">
        <f>VLOOKUP($A1164,'Crude Oil - Brent'!$A:$F,6,FALSE)</f>
        <v>247740</v>
      </c>
    </row>
    <row r="1165" spans="1:18" x14ac:dyDescent="0.3">
      <c r="A1165" s="48">
        <v>44784</v>
      </c>
      <c r="B1165" s="49">
        <v>8850</v>
      </c>
      <c r="C1165">
        <f>VLOOKUP($A1165,Aluminium!$A:$D,2,FALSE)</f>
        <v>2498</v>
      </c>
      <c r="D1165">
        <f>VLOOKUP($A1165,Aluminium!$A:$D,4,FALSE)</f>
        <v>279125</v>
      </c>
      <c r="E1165">
        <f>VLOOKUP($A1165,Copper!$A:$D,2,FALSE)</f>
        <v>8140</v>
      </c>
      <c r="F1165">
        <f>VLOOKUP($A1165,Copper!$A:$D,4,FALSE)</f>
        <v>131575</v>
      </c>
      <c r="G1165">
        <f>VLOOKUP($A1165,Zinc!$A:$D,2,FALSE)</f>
        <v>3727</v>
      </c>
      <c r="H1165">
        <f>VLOOKUP($A1165,Zinc!$A:$D,4,FALSE)</f>
        <v>74600</v>
      </c>
      <c r="I1165">
        <f>VLOOKUP($A1165,'EUR-USD'!$A:$B,2,FALSE)</f>
        <v>1.0325</v>
      </c>
      <c r="J1165">
        <f>VLOOKUP($A1165,'USD-INR'!$A:$F,2,FALSE)</f>
        <v>79.739999999999995</v>
      </c>
      <c r="K1165">
        <f>VLOOKUP($A1165,'USD-INR'!$A:$F,6,FALSE)</f>
        <v>2680000</v>
      </c>
      <c r="L1165">
        <f>VLOOKUP($A1165,Coal!$A:$D,4,FALSE)</f>
        <v>1.0665914221218962</v>
      </c>
      <c r="M1165">
        <f>VLOOKUP($A1165,'Crude Oil - WTI'!$A:$F,2,FALSE)</f>
        <v>94.34</v>
      </c>
      <c r="N1165">
        <f>VLOOKUP($A1165,'Crude Oil - WTI'!$A:$F,6,FALSE)</f>
        <v>341230</v>
      </c>
      <c r="O1165">
        <f>VLOOKUP($A1165,'Natural Gas'!$A:$F,2,FALSE)</f>
        <v>8.8740000000000006</v>
      </c>
      <c r="P1165">
        <f>VLOOKUP($A1165,'Natural Gas'!$A:$F,6,FALSE)</f>
        <v>141750</v>
      </c>
      <c r="Q1165">
        <f>VLOOKUP($A1165,'Crude Oil - Brent'!$A:$F,2,FALSE)</f>
        <v>99.6</v>
      </c>
      <c r="R1165">
        <f>VLOOKUP($A1165,'Crude Oil - Brent'!$A:$F,6,FALSE)</f>
        <v>219420</v>
      </c>
    </row>
    <row r="1166" spans="1:18" x14ac:dyDescent="0.3">
      <c r="A1166" s="48">
        <v>44785</v>
      </c>
      <c r="B1166" s="49">
        <v>8850</v>
      </c>
      <c r="C1166">
        <f>VLOOKUP($A1166,Aluminium!$A:$D,2,FALSE)</f>
        <v>2468.5</v>
      </c>
      <c r="D1166">
        <f>VLOOKUP($A1166,Aluminium!$A:$D,4,FALSE)</f>
        <v>277225</v>
      </c>
      <c r="E1166">
        <f>VLOOKUP($A1166,Copper!$A:$D,2,FALSE)</f>
        <v>8065</v>
      </c>
      <c r="F1166">
        <f>VLOOKUP($A1166,Copper!$A:$D,4,FALSE)</f>
        <v>131850</v>
      </c>
      <c r="G1166">
        <f>VLOOKUP($A1166,Zinc!$A:$D,2,FALSE)</f>
        <v>3672</v>
      </c>
      <c r="H1166">
        <f>VLOOKUP($A1166,Zinc!$A:$D,4,FALSE)</f>
        <v>74500</v>
      </c>
      <c r="I1166">
        <f>VLOOKUP($A1166,'EUR-USD'!$A:$B,2,FALSE)</f>
        <v>1.0278</v>
      </c>
      <c r="J1166">
        <f>VLOOKUP($A1166,'USD-INR'!$A:$F,2,FALSE)</f>
        <v>79.819999999999993</v>
      </c>
      <c r="K1166">
        <f>VLOOKUP($A1166,'USD-INR'!$A:$F,6,FALSE)</f>
        <v>2160000</v>
      </c>
      <c r="L1166">
        <f>VLOOKUP($A1166,Coal!$A:$D,4,FALSE)</f>
        <v>1.0886995740415937</v>
      </c>
      <c r="M1166">
        <f>VLOOKUP($A1166,'Crude Oil - WTI'!$A:$F,2,FALSE)</f>
        <v>92.09</v>
      </c>
      <c r="N1166">
        <f>VLOOKUP($A1166,'Crude Oil - WTI'!$A:$F,6,FALSE)</f>
        <v>264950</v>
      </c>
      <c r="O1166">
        <f>VLOOKUP($A1166,'Natural Gas'!$A:$F,2,FALSE)</f>
        <v>8.7680000000000007</v>
      </c>
      <c r="P1166">
        <f>VLOOKUP($A1166,'Natural Gas'!$A:$F,6,FALSE)</f>
        <v>68130</v>
      </c>
      <c r="Q1166">
        <f>VLOOKUP($A1166,'Crude Oil - Brent'!$A:$F,2,FALSE)</f>
        <v>98.15</v>
      </c>
      <c r="R1166">
        <f>VLOOKUP($A1166,'Crude Oil - Brent'!$A:$F,6,FALSE)</f>
        <v>188130</v>
      </c>
    </row>
    <row r="1167" spans="1:18" x14ac:dyDescent="0.3">
      <c r="A1167" s="48">
        <v>44788</v>
      </c>
      <c r="B1167" s="49">
        <v>8850</v>
      </c>
      <c r="C1167">
        <f>VLOOKUP($A1167,Aluminium!$A:$D,2,FALSE)</f>
        <v>2389.5</v>
      </c>
      <c r="D1167">
        <f>VLOOKUP($A1167,Aluminium!$A:$D,4,FALSE)</f>
        <v>275725</v>
      </c>
      <c r="E1167">
        <f>VLOOKUP($A1167,Copper!$A:$D,2,FALSE)</f>
        <v>7865.5</v>
      </c>
      <c r="F1167">
        <f>VLOOKUP($A1167,Copper!$A:$D,4,FALSE)</f>
        <v>130550</v>
      </c>
      <c r="G1167">
        <f>VLOOKUP($A1167,Zinc!$A:$D,2,FALSE)</f>
        <v>3621</v>
      </c>
      <c r="H1167">
        <f>VLOOKUP($A1167,Zinc!$A:$D,4,FALSE)</f>
        <v>74200</v>
      </c>
      <c r="I1167">
        <f>VLOOKUP($A1167,'EUR-USD'!$A:$B,2,FALSE)</f>
        <v>1.0196000000000001</v>
      </c>
      <c r="J1167">
        <f>AVERAGE(J1166,J1168)</f>
        <v>80.974999999999994</v>
      </c>
      <c r="K1167">
        <f ca="1">AVERAGE(K1166,K1168)</f>
        <v>1650000</v>
      </c>
      <c r="L1167">
        <f>VLOOKUP($A1167,Coal!$A:$D,4,FALSE)</f>
        <v>1.0568350668647846</v>
      </c>
      <c r="M1167">
        <f>VLOOKUP($A1167,'Crude Oil - WTI'!$A:$F,2,FALSE)</f>
        <v>89.41</v>
      </c>
      <c r="N1167">
        <f>VLOOKUP($A1167,'Crude Oil - WTI'!$A:$F,6,FALSE)</f>
        <v>275440</v>
      </c>
      <c r="O1167">
        <f>VLOOKUP($A1167,'Natural Gas'!$A:$F,2,FALSE)</f>
        <v>8.7279999999999998</v>
      </c>
      <c r="P1167">
        <f>VLOOKUP($A1167,'Natural Gas'!$A:$F,6,FALSE)</f>
        <v>80220</v>
      </c>
      <c r="Q1167">
        <f>VLOOKUP($A1167,'Crude Oil - Brent'!$A:$F,2,FALSE)</f>
        <v>95.1</v>
      </c>
      <c r="R1167">
        <f>VLOOKUP($A1167,'Crude Oil - Brent'!$A:$F,6,FALSE)</f>
        <v>217570</v>
      </c>
    </row>
    <row r="1168" spans="1:18" x14ac:dyDescent="0.3">
      <c r="A1168" s="48">
        <v>44789</v>
      </c>
      <c r="B1168" s="49">
        <v>8850</v>
      </c>
      <c r="C1168">
        <f>VLOOKUP($A1168,Aluminium!$A:$D,2,FALSE)</f>
        <v>2442</v>
      </c>
      <c r="D1168">
        <f>VLOOKUP($A1168,Aluminium!$A:$D,4,FALSE)</f>
        <v>275625</v>
      </c>
      <c r="E1168">
        <f>VLOOKUP($A1168,Copper!$A:$D,2,FALSE)</f>
        <v>7992</v>
      </c>
      <c r="F1168">
        <f>VLOOKUP($A1168,Copper!$A:$D,4,FALSE)</f>
        <v>129475</v>
      </c>
      <c r="G1168">
        <f>VLOOKUP($A1168,Zinc!$A:$D,2,FALSE)</f>
        <v>3877</v>
      </c>
      <c r="H1168">
        <f>VLOOKUP($A1168,Zinc!$A:$D,4,FALSE)</f>
        <v>75175</v>
      </c>
      <c r="I1168">
        <f>VLOOKUP($A1168,'EUR-USD'!$A:$B,2,FALSE)</f>
        <v>1.0128999999999999</v>
      </c>
      <c r="J1168">
        <v>82.13</v>
      </c>
      <c r="K1168">
        <f ca="1">AVERAGE(K1167,K1169)</f>
        <v>1650000</v>
      </c>
      <c r="L1168">
        <f>VLOOKUP($A1168,Coal!$A:$D,4,FALSE)</f>
        <v>1.05175703120192</v>
      </c>
      <c r="M1168">
        <f>VLOOKUP($A1168,'Crude Oil - WTI'!$A:$F,2,FALSE)</f>
        <v>86.53</v>
      </c>
      <c r="N1168">
        <f>VLOOKUP($A1168,'Crude Oil - WTI'!$A:$F,6,FALSE)</f>
        <v>305370</v>
      </c>
      <c r="O1168">
        <f>VLOOKUP($A1168,'Natural Gas'!$A:$F,2,FALSE)</f>
        <v>9.3290000000000006</v>
      </c>
      <c r="P1168">
        <f>VLOOKUP($A1168,'Natural Gas'!$A:$F,6,FALSE)</f>
        <v>104090</v>
      </c>
      <c r="Q1168">
        <f>VLOOKUP($A1168,'Crude Oil - Brent'!$A:$F,2,FALSE)</f>
        <v>92.34</v>
      </c>
      <c r="R1168">
        <f>VLOOKUP($A1168,'Crude Oil - Brent'!$A:$F,6,FALSE)</f>
        <v>217750</v>
      </c>
    </row>
    <row r="1169" spans="1:18" x14ac:dyDescent="0.3">
      <c r="A1169" s="48">
        <v>44790</v>
      </c>
      <c r="B1169" s="49">
        <v>8850</v>
      </c>
      <c r="C1169">
        <f>VLOOKUP($A1169,Aluminium!$A:$D,2,FALSE)</f>
        <v>2414</v>
      </c>
      <c r="D1169">
        <f>VLOOKUP($A1169,Aluminium!$A:$D,4,FALSE)</f>
        <v>276875</v>
      </c>
      <c r="E1169">
        <f>VLOOKUP($A1169,Copper!$A:$D,2,FALSE)</f>
        <v>7955</v>
      </c>
      <c r="F1169">
        <f>VLOOKUP($A1169,Copper!$A:$D,4,FALSE)</f>
        <v>128875</v>
      </c>
      <c r="G1169">
        <f>VLOOKUP($A1169,Zinc!$A:$D,2,FALSE)</f>
        <v>3635.5</v>
      </c>
      <c r="H1169">
        <f>VLOOKUP($A1169,Zinc!$A:$D,4,FALSE)</f>
        <v>75000</v>
      </c>
      <c r="I1169">
        <f>VLOOKUP($A1169,'EUR-USD'!$A:$B,2,FALSE)</f>
        <v>1.0167999999999999</v>
      </c>
      <c r="J1169">
        <f>VLOOKUP($A1169,'USD-INR'!$A:$F,2,FALSE)</f>
        <v>79.53</v>
      </c>
      <c r="K1169">
        <f>VLOOKUP($A1169,'USD-INR'!$A:$F,6,FALSE)</f>
        <v>2600000</v>
      </c>
      <c r="L1169">
        <f>VLOOKUP($A1169,Coal!$A:$D,4,FALSE)</f>
        <v>1.0876398843203823</v>
      </c>
      <c r="M1169">
        <f>VLOOKUP($A1169,'Crude Oil - WTI'!$A:$F,2,FALSE)</f>
        <v>88.11</v>
      </c>
      <c r="N1169">
        <f>VLOOKUP($A1169,'Crude Oil - WTI'!$A:$F,6,FALSE)</f>
        <v>230350</v>
      </c>
      <c r="O1169">
        <f>VLOOKUP($A1169,'Natural Gas'!$A:$F,2,FALSE)</f>
        <v>9.2439999999999998</v>
      </c>
      <c r="P1169">
        <f>VLOOKUP($A1169,'Natural Gas'!$A:$F,6,FALSE)</f>
        <v>88680</v>
      </c>
      <c r="Q1169">
        <f>VLOOKUP($A1169,'Crude Oil - Brent'!$A:$F,2,FALSE)</f>
        <v>93.65</v>
      </c>
      <c r="R1169">
        <f>VLOOKUP($A1169,'Crude Oil - Brent'!$A:$F,6,FALSE)</f>
        <v>199190</v>
      </c>
    </row>
    <row r="1170" spans="1:18" x14ac:dyDescent="0.3">
      <c r="A1170" s="48">
        <v>44791</v>
      </c>
      <c r="B1170" s="49">
        <v>8850</v>
      </c>
      <c r="C1170">
        <f>VLOOKUP($A1170,Aluminium!$A:$D,2,FALSE)</f>
        <v>2412</v>
      </c>
      <c r="D1170">
        <f>VLOOKUP($A1170,Aluminium!$A:$D,4,FALSE)</f>
        <v>274525</v>
      </c>
      <c r="E1170">
        <f>VLOOKUP($A1170,Copper!$A:$D,2,FALSE)</f>
        <v>8020</v>
      </c>
      <c r="F1170">
        <f>VLOOKUP($A1170,Copper!$A:$D,4,FALSE)</f>
        <v>126475</v>
      </c>
      <c r="G1170">
        <f>VLOOKUP($A1170,Zinc!$A:$D,2,FALSE)</f>
        <v>3574</v>
      </c>
      <c r="H1170">
        <f>VLOOKUP($A1170,Zinc!$A:$D,4,FALSE)</f>
        <v>74950</v>
      </c>
      <c r="I1170">
        <f>VLOOKUP($A1170,'EUR-USD'!$A:$B,2,FALSE)</f>
        <v>1.0177</v>
      </c>
      <c r="J1170">
        <f>VLOOKUP($A1170,'USD-INR'!$A:$F,2,FALSE)</f>
        <v>79.680000000000007</v>
      </c>
      <c r="K1170">
        <f>VLOOKUP($A1170,'USD-INR'!$A:$F,6,FALSE)</f>
        <v>2049999.9999999998</v>
      </c>
      <c r="L1170">
        <f>VLOOKUP($A1170,Coal!$A:$D,4,FALSE)</f>
        <v>1.1169678714859437</v>
      </c>
      <c r="M1170">
        <f>VLOOKUP($A1170,'Crude Oil - WTI'!$A:$F,2,FALSE)</f>
        <v>90.5</v>
      </c>
      <c r="N1170">
        <f>VLOOKUP($A1170,'Crude Oil - WTI'!$A:$F,6,FALSE)</f>
        <v>80030</v>
      </c>
      <c r="O1170">
        <f>VLOOKUP($A1170,'Natural Gas'!$A:$F,2,FALSE)</f>
        <v>9.1880000000000006</v>
      </c>
      <c r="P1170">
        <f>VLOOKUP($A1170,'Natural Gas'!$A:$F,6,FALSE)</f>
        <v>112100</v>
      </c>
      <c r="Q1170">
        <f>VLOOKUP($A1170,'Crude Oil - Brent'!$A:$F,2,FALSE)</f>
        <v>96.59</v>
      </c>
      <c r="R1170">
        <f>VLOOKUP($A1170,'Crude Oil - Brent'!$A:$F,6,FALSE)</f>
        <v>208550</v>
      </c>
    </row>
    <row r="1171" spans="1:18" x14ac:dyDescent="0.3">
      <c r="A1171" s="48">
        <v>44792</v>
      </c>
      <c r="B1171" s="49">
        <v>8650</v>
      </c>
      <c r="C1171">
        <f>VLOOKUP($A1171,Aluminium!$A:$D,2,FALSE)</f>
        <v>2376</v>
      </c>
      <c r="D1171">
        <f>VLOOKUP($A1171,Aluminium!$A:$D,4,FALSE)</f>
        <v>273775</v>
      </c>
      <c r="E1171">
        <f>VLOOKUP($A1171,Copper!$A:$D,2,FALSE)</f>
        <v>8051</v>
      </c>
      <c r="F1171">
        <f>VLOOKUP($A1171,Copper!$A:$D,4,FALSE)</f>
        <v>123825</v>
      </c>
      <c r="G1171">
        <f>VLOOKUP($A1171,Zinc!$A:$D,2,FALSE)</f>
        <v>3532</v>
      </c>
      <c r="H1171">
        <f>VLOOKUP($A1171,Zinc!$A:$D,4,FALSE)</f>
        <v>74725</v>
      </c>
      <c r="I1171">
        <f>VLOOKUP($A1171,'EUR-USD'!$A:$B,2,FALSE)</f>
        <v>1.0048999999999999</v>
      </c>
      <c r="J1171">
        <f>VLOOKUP($A1171,'USD-INR'!$A:$F,2,FALSE)</f>
        <v>79.930000000000007</v>
      </c>
      <c r="K1171">
        <f>VLOOKUP($A1171,'USD-INR'!$A:$F,6,FALSE)</f>
        <v>2040000</v>
      </c>
      <c r="L1171">
        <f>VLOOKUP($A1171,Coal!$A:$D,4,FALSE)</f>
        <v>1.1134742900037531</v>
      </c>
      <c r="M1171">
        <f>VLOOKUP($A1171,'Crude Oil - WTI'!$A:$F,2,FALSE)</f>
        <v>90.77</v>
      </c>
      <c r="N1171">
        <f>VLOOKUP($A1171,'Crude Oil - WTI'!$A:$F,6,FALSE)</f>
        <v>58710</v>
      </c>
      <c r="O1171">
        <f>VLOOKUP($A1171,'Natural Gas'!$A:$F,2,FALSE)</f>
        <v>9.3360000000000003</v>
      </c>
      <c r="P1171">
        <f>VLOOKUP($A1171,'Natural Gas'!$A:$F,6,FALSE)</f>
        <v>69810</v>
      </c>
      <c r="Q1171">
        <f>VLOOKUP($A1171,'Crude Oil - Brent'!$A:$F,2,FALSE)</f>
        <v>96.72</v>
      </c>
      <c r="R1171">
        <f>VLOOKUP($A1171,'Crude Oil - Brent'!$A:$F,6,FALSE)</f>
        <v>178600</v>
      </c>
    </row>
    <row r="1172" spans="1:18" x14ac:dyDescent="0.3">
      <c r="A1172" s="48">
        <v>44795</v>
      </c>
      <c r="B1172" s="49">
        <v>8650</v>
      </c>
      <c r="C1172">
        <f>VLOOKUP($A1172,Aluminium!$A:$D,2,FALSE)</f>
        <v>2387.5</v>
      </c>
      <c r="D1172">
        <f>VLOOKUP($A1172,Aluminium!$A:$D,4,FALSE)</f>
        <v>273325</v>
      </c>
      <c r="E1172">
        <f>VLOOKUP($A1172,Copper!$A:$D,2,FALSE)</f>
        <v>8041</v>
      </c>
      <c r="F1172">
        <f>VLOOKUP($A1172,Copper!$A:$D,4,FALSE)</f>
        <v>122575</v>
      </c>
      <c r="G1172">
        <f>VLOOKUP($A1172,Zinc!$A:$D,2,FALSE)</f>
        <v>3550</v>
      </c>
      <c r="H1172">
        <f>VLOOKUP($A1172,Zinc!$A:$D,4,FALSE)</f>
        <v>74725</v>
      </c>
      <c r="I1172">
        <f>VLOOKUP($A1172,'EUR-USD'!$A:$B,2,FALSE)</f>
        <v>1.0001</v>
      </c>
      <c r="J1172">
        <f>VLOOKUP($A1172,'USD-INR'!$A:$F,2,FALSE)</f>
        <v>79.88</v>
      </c>
      <c r="K1172">
        <f>VLOOKUP($A1172,'USD-INR'!$A:$F,6,FALSE)</f>
        <v>2500000</v>
      </c>
      <c r="L1172">
        <f>VLOOKUP($A1172,Coal!$A:$D,4,FALSE)</f>
        <v>1.1035302954431649</v>
      </c>
      <c r="M1172">
        <f>VLOOKUP($A1172,'Crude Oil - WTI'!$A:$F,2,FALSE)</f>
        <v>90.23</v>
      </c>
      <c r="N1172">
        <f>VLOOKUP($A1172,'Crude Oil - WTI'!$A:$F,6,FALSE)</f>
        <v>24870</v>
      </c>
      <c r="O1172">
        <f>VLOOKUP($A1172,'Natural Gas'!$A:$F,2,FALSE)</f>
        <v>9.6470000000000002</v>
      </c>
      <c r="P1172">
        <f>VLOOKUP($A1172,'Natural Gas'!$A:$F,6,FALSE)</f>
        <v>60480</v>
      </c>
      <c r="Q1172">
        <f>VLOOKUP($A1172,'Crude Oil - Brent'!$A:$F,2,FALSE)</f>
        <v>95.81</v>
      </c>
      <c r="R1172">
        <f>VLOOKUP($A1172,'Crude Oil - Brent'!$A:$F,6,FALSE)</f>
        <v>186810</v>
      </c>
    </row>
    <row r="1173" spans="1:18" x14ac:dyDescent="0.3">
      <c r="A1173" s="48">
        <v>44796</v>
      </c>
      <c r="B1173" s="49">
        <v>8650</v>
      </c>
      <c r="C1173">
        <f>VLOOKUP($A1173,Aluminium!$A:$D,2,FALSE)</f>
        <v>2438.5</v>
      </c>
      <c r="D1173">
        <f>VLOOKUP($A1173,Aluminium!$A:$D,4,FALSE)</f>
        <v>271450</v>
      </c>
      <c r="E1173">
        <f>VLOOKUP($A1173,Copper!$A:$D,2,FALSE)</f>
        <v>8100.5</v>
      </c>
      <c r="F1173">
        <f>VLOOKUP($A1173,Copper!$A:$D,4,FALSE)</f>
        <v>122375</v>
      </c>
      <c r="G1173">
        <f>VLOOKUP($A1173,Zinc!$A:$D,2,FALSE)</f>
        <v>3520</v>
      </c>
      <c r="H1173">
        <f>VLOOKUP($A1173,Zinc!$A:$D,4,FALSE)</f>
        <v>76425</v>
      </c>
      <c r="I1173">
        <f>VLOOKUP($A1173,'EUR-USD'!$A:$B,2,FALSE)</f>
        <v>0.99250000000000005</v>
      </c>
      <c r="J1173">
        <f>VLOOKUP($A1173,'USD-INR'!$A:$F,2,FALSE)</f>
        <v>79.91</v>
      </c>
      <c r="K1173">
        <f>VLOOKUP($A1173,'USD-INR'!$A:$F,6,FALSE)</f>
        <v>1890000</v>
      </c>
      <c r="L1173">
        <f>VLOOKUP($A1173,Coal!$A:$D,4,FALSE)</f>
        <v>1.1062445250907271</v>
      </c>
      <c r="M1173">
        <f>VLOOKUP($A1173,'Crude Oil - WTI'!$A:$F,2,FALSE)</f>
        <v>93.74</v>
      </c>
      <c r="N1173">
        <f>VLOOKUP($A1173,'Crude Oil - WTI'!$A:$F,6,FALSE)</f>
        <v>285610</v>
      </c>
      <c r="O1173">
        <f>VLOOKUP($A1173,'Natural Gas'!$A:$F,2,FALSE)</f>
        <v>9.1549999999999994</v>
      </c>
      <c r="P1173">
        <f>VLOOKUP($A1173,'Natural Gas'!$A:$F,6,FALSE)</f>
        <v>86530</v>
      </c>
      <c r="Q1173">
        <f>VLOOKUP($A1173,'Crude Oil - Brent'!$A:$F,2,FALSE)</f>
        <v>99.17</v>
      </c>
      <c r="R1173">
        <f>VLOOKUP($A1173,'Crude Oil - Brent'!$A:$F,6,FALSE)</f>
        <v>198990</v>
      </c>
    </row>
    <row r="1174" spans="1:18" x14ac:dyDescent="0.3">
      <c r="A1174" s="48">
        <v>44797</v>
      </c>
      <c r="B1174" s="49">
        <v>8650</v>
      </c>
      <c r="C1174">
        <f>VLOOKUP($A1174,Aluminium!$A:$D,2,FALSE)</f>
        <v>2422</v>
      </c>
      <c r="D1174">
        <f>VLOOKUP($A1174,Aluminium!$A:$D,4,FALSE)</f>
        <v>282075</v>
      </c>
      <c r="E1174">
        <f>VLOOKUP($A1174,Copper!$A:$D,2,FALSE)</f>
        <v>8031.5</v>
      </c>
      <c r="F1174">
        <f>VLOOKUP($A1174,Copper!$A:$D,4,FALSE)</f>
        <v>123275</v>
      </c>
      <c r="G1174">
        <f>VLOOKUP($A1174,Zinc!$A:$D,2,FALSE)</f>
        <v>3561</v>
      </c>
      <c r="H1174">
        <f>VLOOKUP($A1174,Zinc!$A:$D,4,FALSE)</f>
        <v>77175</v>
      </c>
      <c r="I1174">
        <f>VLOOKUP($A1174,'EUR-USD'!$A:$B,2,FALSE)</f>
        <v>0.99270000000000003</v>
      </c>
      <c r="J1174">
        <f>VLOOKUP($A1174,'USD-INR'!$A:$F,2,FALSE)</f>
        <v>79.900000000000006</v>
      </c>
      <c r="K1174">
        <f>VLOOKUP($A1174,'USD-INR'!$A:$F,6,FALSE)</f>
        <v>1780000</v>
      </c>
      <c r="L1174">
        <f>VLOOKUP($A1174,Coal!$A:$D,4,FALSE)</f>
        <v>1.1207759699624529</v>
      </c>
      <c r="M1174">
        <f>VLOOKUP($A1174,'Crude Oil - WTI'!$A:$F,2,FALSE)</f>
        <v>94.89</v>
      </c>
      <c r="N1174">
        <f>VLOOKUP($A1174,'Crude Oil - WTI'!$A:$F,6,FALSE)</f>
        <v>320390</v>
      </c>
      <c r="O1174">
        <f>VLOOKUP($A1174,'Natural Gas'!$A:$F,2,FALSE)</f>
        <v>9.3000000000000007</v>
      </c>
      <c r="P1174">
        <f>VLOOKUP($A1174,'Natural Gas'!$A:$F,6,FALSE)</f>
        <v>72190</v>
      </c>
      <c r="Q1174">
        <f>VLOOKUP($A1174,'Crude Oil - Brent'!$A:$F,2,FALSE)</f>
        <v>100.34</v>
      </c>
      <c r="R1174">
        <f>VLOOKUP($A1174,'Crude Oil - Brent'!$A:$F,6,FALSE)</f>
        <v>233920</v>
      </c>
    </row>
    <row r="1175" spans="1:18" x14ac:dyDescent="0.3">
      <c r="A1175" s="48">
        <v>44798</v>
      </c>
      <c r="B1175" s="49">
        <v>8250</v>
      </c>
      <c r="C1175">
        <f>VLOOKUP($A1175,Aluminium!$A:$D,2,FALSE)</f>
        <v>2442.5</v>
      </c>
      <c r="D1175">
        <f>VLOOKUP($A1175,Aluminium!$A:$D,4,FALSE)</f>
        <v>280125</v>
      </c>
      <c r="E1175">
        <f>VLOOKUP($A1175,Copper!$A:$D,2,FALSE)</f>
        <v>8155</v>
      </c>
      <c r="F1175">
        <f>VLOOKUP($A1175,Copper!$A:$D,4,FALSE)</f>
        <v>122125</v>
      </c>
      <c r="G1175">
        <f>VLOOKUP($A1175,Zinc!$A:$D,2,FALSE)</f>
        <v>3622</v>
      </c>
      <c r="H1175">
        <f>VLOOKUP($A1175,Zinc!$A:$D,4,FALSE)</f>
        <v>77125</v>
      </c>
      <c r="I1175">
        <f>VLOOKUP($A1175,'EUR-USD'!$A:$B,2,FALSE)</f>
        <v>0.99770000000000003</v>
      </c>
      <c r="J1175">
        <f>VLOOKUP($A1175,'USD-INR'!$A:$F,2,FALSE)</f>
        <v>79.91</v>
      </c>
      <c r="K1175">
        <f>VLOOKUP($A1175,'USD-INR'!$A:$F,6,FALSE)</f>
        <v>2240000</v>
      </c>
      <c r="L1175">
        <f>VLOOKUP($A1175,Coal!$A:$D,4,FALSE)</f>
        <v>1.1206357151795769</v>
      </c>
      <c r="M1175">
        <f>VLOOKUP($A1175,'Crude Oil - WTI'!$A:$F,2,FALSE)</f>
        <v>92.52</v>
      </c>
      <c r="N1175">
        <f>VLOOKUP($A1175,'Crude Oil - WTI'!$A:$F,6,FALSE)</f>
        <v>279880</v>
      </c>
      <c r="O1175">
        <f>VLOOKUP($A1175,'Natural Gas'!$A:$F,2,FALSE)</f>
        <v>9.375</v>
      </c>
      <c r="P1175">
        <f>VLOOKUP($A1175,'Natural Gas'!$A:$F,6,FALSE)</f>
        <v>25830</v>
      </c>
      <c r="Q1175">
        <f>VLOOKUP($A1175,'Crude Oil - Brent'!$A:$F,2,FALSE)</f>
        <v>98.46</v>
      </c>
      <c r="R1175">
        <f>VLOOKUP($A1175,'Crude Oil - Brent'!$A:$F,6,FALSE)</f>
        <v>223980</v>
      </c>
    </row>
    <row r="1176" spans="1:18" x14ac:dyDescent="0.3">
      <c r="A1176" s="48">
        <v>44799</v>
      </c>
      <c r="B1176" s="49">
        <v>8250</v>
      </c>
      <c r="C1176">
        <f>VLOOKUP($A1176,Aluminium!$A:$D,2,FALSE)</f>
        <v>2495</v>
      </c>
      <c r="D1176">
        <f>VLOOKUP($A1176,Aluminium!$A:$D,4,FALSE)</f>
        <v>278025</v>
      </c>
      <c r="E1176">
        <f>VLOOKUP($A1176,Copper!$A:$D,2,FALSE)</f>
        <v>8315</v>
      </c>
      <c r="F1176">
        <f>VLOOKUP($A1176,Copper!$A:$D,4,FALSE)</f>
        <v>120525</v>
      </c>
      <c r="G1176">
        <f>VLOOKUP($A1176,Zinc!$A:$D,2,FALSE)</f>
        <v>3678</v>
      </c>
      <c r="H1176">
        <f>VLOOKUP($A1176,Zinc!$A:$D,4,FALSE)</f>
        <v>77050</v>
      </c>
      <c r="I1176">
        <f>VLOOKUP($A1176,'EUR-USD'!$A:$B,2,FALSE)</f>
        <v>0.99970000000000003</v>
      </c>
      <c r="J1176">
        <f>VLOOKUP($A1176,'USD-INR'!$A:$F,2,FALSE)</f>
        <v>79.91</v>
      </c>
      <c r="K1176">
        <f>VLOOKUP($A1176,'USD-INR'!$A:$F,6,FALSE)</f>
        <v>1080000</v>
      </c>
      <c r="L1176">
        <f>VLOOKUP($A1176,Coal!$A:$D,4,FALSE)</f>
        <v>1.1200100112626705</v>
      </c>
      <c r="M1176">
        <f>VLOOKUP($A1176,'Crude Oil - WTI'!$A:$F,2,FALSE)</f>
        <v>93.06</v>
      </c>
      <c r="N1176">
        <f>VLOOKUP($A1176,'Crude Oil - WTI'!$A:$F,6,FALSE)</f>
        <v>288390</v>
      </c>
      <c r="O1176">
        <f>VLOOKUP($A1176,'Natural Gas'!$A:$F,2,FALSE)</f>
        <v>9.2959999999999994</v>
      </c>
      <c r="P1176">
        <f>VLOOKUP($A1176,'Natural Gas'!$A:$F,6,FALSE)</f>
        <v>33980</v>
      </c>
      <c r="Q1176">
        <f>VLOOKUP($A1176,'Crude Oil - Brent'!$A:$F,2,FALSE)</f>
        <v>99.01</v>
      </c>
      <c r="R1176">
        <f>VLOOKUP($A1176,'Crude Oil - Brent'!$A:$F,6,FALSE)</f>
        <v>277480</v>
      </c>
    </row>
    <row r="1177" spans="1:18" x14ac:dyDescent="0.3">
      <c r="A1177" s="48">
        <v>44803</v>
      </c>
      <c r="B1177" s="49">
        <v>8250</v>
      </c>
      <c r="C1177">
        <f>VLOOKUP($A1177,Aluminium!$A:$D,2,FALSE)</f>
        <v>2406.5</v>
      </c>
      <c r="D1177">
        <f>VLOOKUP($A1177,Aluminium!$A:$D,4,FALSE)</f>
        <v>280475</v>
      </c>
      <c r="E1177">
        <f>VLOOKUP($A1177,Copper!$A:$D,2,FALSE)</f>
        <v>7910.5</v>
      </c>
      <c r="F1177">
        <f>VLOOKUP($A1177,Copper!$A:$D,4,FALSE)</f>
        <v>121000</v>
      </c>
      <c r="G1177">
        <f>VLOOKUP($A1177,Zinc!$A:$D,2,FALSE)</f>
        <v>3592</v>
      </c>
      <c r="H1177">
        <f>VLOOKUP($A1177,Zinc!$A:$D,4,FALSE)</f>
        <v>76975</v>
      </c>
      <c r="I1177">
        <f>VLOOKUP($A1177,'EUR-USD'!$A:$B,2,FALSE)</f>
        <v>1.0024999999999999</v>
      </c>
      <c r="J1177">
        <f>VLOOKUP($A1177,'USD-INR'!$A:$F,2,FALSE)</f>
        <v>79.73</v>
      </c>
      <c r="K1177">
        <f>VLOOKUP($A1177,'USD-INR'!$A:$F,6,FALSE)</f>
        <v>3750000</v>
      </c>
      <c r="L1177">
        <f>VLOOKUP($A1177,Coal!$A:$D,4,FALSE)</f>
        <v>1.1219114511476231</v>
      </c>
      <c r="M1177">
        <f>VLOOKUP($A1177,'Crude Oil - WTI'!$A:$F,2,FALSE)</f>
        <v>91.64</v>
      </c>
      <c r="N1177">
        <f>VLOOKUP($A1177,'Crude Oil - WTI'!$A:$F,6,FALSE)</f>
        <v>386270</v>
      </c>
      <c r="O1177">
        <f>VLOOKUP($A1177,'Natural Gas'!$A:$F,2,FALSE)</f>
        <v>9.0419999999999998</v>
      </c>
      <c r="P1177">
        <f>VLOOKUP($A1177,'Natural Gas'!$A:$F,6,FALSE)</f>
        <v>76600</v>
      </c>
      <c r="Q1177">
        <f>VLOOKUP($A1177,'Crude Oil - Brent'!$A:$F,2,FALSE)</f>
        <v>97.84</v>
      </c>
      <c r="R1177">
        <f>VLOOKUP($A1177,'Crude Oil - Brent'!$A:$F,6,FALSE)</f>
        <v>356100</v>
      </c>
    </row>
    <row r="1178" spans="1:18" x14ac:dyDescent="0.3">
      <c r="A1178" s="48">
        <v>44804</v>
      </c>
      <c r="B1178" s="49">
        <v>8250</v>
      </c>
      <c r="C1178">
        <f>VLOOKUP($A1178,Aluminium!$A:$D,2,FALSE)</f>
        <v>2368.5</v>
      </c>
      <c r="D1178">
        <f>VLOOKUP($A1178,Aluminium!$A:$D,4,FALSE)</f>
        <v>277050</v>
      </c>
      <c r="E1178">
        <f>VLOOKUP($A1178,Copper!$A:$D,2,FALSE)</f>
        <v>7721</v>
      </c>
      <c r="F1178">
        <f>VLOOKUP($A1178,Copper!$A:$D,4,FALSE)</f>
        <v>118500</v>
      </c>
      <c r="G1178">
        <f>VLOOKUP($A1178,Zinc!$A:$D,2,FALSE)</f>
        <v>3540</v>
      </c>
      <c r="H1178">
        <f>VLOOKUP($A1178,Zinc!$A:$D,4,FALSE)</f>
        <v>77050</v>
      </c>
      <c r="I1178">
        <f>VLOOKUP($A1178,'EUR-USD'!$A:$B,2,FALSE)</f>
        <v>1.0002</v>
      </c>
      <c r="J1178">
        <f>AVERAGE(J1177,J1179)</f>
        <v>79.75</v>
      </c>
      <c r="K1178">
        <f>AVERAGE(K1177,K1179)</f>
        <v>3665000</v>
      </c>
      <c r="L1178">
        <f>VLOOKUP($A1178,Coal!$A:$D,4,FALSE)</f>
        <v>1.1107675180901726</v>
      </c>
      <c r="M1178">
        <f>VLOOKUP($A1178,'Crude Oil - WTI'!$A:$F,2,FALSE)</f>
        <v>89.55</v>
      </c>
      <c r="N1178">
        <f>VLOOKUP($A1178,'Crude Oil - WTI'!$A:$F,6,FALSE)</f>
        <v>344150</v>
      </c>
      <c r="O1178">
        <f>VLOOKUP($A1178,'Natural Gas'!$A:$F,2,FALSE)</f>
        <v>9.1270000000000007</v>
      </c>
      <c r="P1178">
        <f>VLOOKUP($A1178,'Natural Gas'!$A:$F,6,FALSE)</f>
        <v>86290</v>
      </c>
      <c r="Q1178">
        <f>VLOOKUP($A1178,'Crude Oil - Brent'!$A:$F,2,FALSE)</f>
        <v>96.49</v>
      </c>
      <c r="R1178">
        <f>VLOOKUP($A1178,'Crude Oil - Brent'!$A:$F,6,FALSE)</f>
        <v>10070</v>
      </c>
    </row>
    <row r="1179" spans="1:18" x14ac:dyDescent="0.3">
      <c r="A1179" s="48">
        <v>44805</v>
      </c>
      <c r="B1179" s="49">
        <v>8050</v>
      </c>
      <c r="C1179">
        <f>VLOOKUP($A1179,Aluminium!$A:$D,2,FALSE)</f>
        <v>2306</v>
      </c>
      <c r="D1179">
        <f>VLOOKUP($A1179,Aluminium!$A:$D,4,FALSE)</f>
        <v>276375</v>
      </c>
      <c r="E1179">
        <f>VLOOKUP($A1179,Copper!$A:$D,2,FALSE)</f>
        <v>7702</v>
      </c>
      <c r="F1179">
        <f>VLOOKUP($A1179,Copper!$A:$D,4,FALSE)</f>
        <v>114325</v>
      </c>
      <c r="G1179">
        <f>VLOOKUP($A1179,Zinc!$A:$D,2,FALSE)</f>
        <v>3300</v>
      </c>
      <c r="H1179">
        <f>VLOOKUP($A1179,Zinc!$A:$D,4,FALSE)</f>
        <v>77150</v>
      </c>
      <c r="I1179">
        <f>VLOOKUP($A1179,'EUR-USD'!$A:$B,2,FALSE)</f>
        <v>1.0002</v>
      </c>
      <c r="J1179">
        <f>VLOOKUP($A1179,'USD-INR'!$A:$F,2,FALSE)</f>
        <v>79.77</v>
      </c>
      <c r="K1179">
        <f>VLOOKUP($A1179,'USD-INR'!$A:$F,6,FALSE)</f>
        <v>3580000</v>
      </c>
      <c r="L1179">
        <f>VLOOKUP($A1179,Coal!$A:$D,4,FALSE)</f>
        <v>1.1338849191425349</v>
      </c>
      <c r="M1179">
        <f>VLOOKUP($A1179,'Crude Oil - WTI'!$A:$F,2,FALSE)</f>
        <v>86.61</v>
      </c>
      <c r="N1179">
        <f>VLOOKUP($A1179,'Crude Oil - WTI'!$A:$F,6,FALSE)</f>
        <v>305110</v>
      </c>
      <c r="O1179">
        <f>VLOOKUP($A1179,'Natural Gas'!$A:$F,2,FALSE)</f>
        <v>9.2620000000000005</v>
      </c>
      <c r="P1179">
        <f>VLOOKUP($A1179,'Natural Gas'!$A:$F,6,FALSE)</f>
        <v>94240</v>
      </c>
      <c r="Q1179">
        <f>VLOOKUP($A1179,'Crude Oil - Brent'!$A:$F,2,FALSE)</f>
        <v>92.36</v>
      </c>
      <c r="R1179">
        <f>VLOOKUP($A1179,'Crude Oil - Brent'!$A:$F,6,FALSE)</f>
        <v>297550</v>
      </c>
    </row>
    <row r="1180" spans="1:18" x14ac:dyDescent="0.3">
      <c r="A1180" s="48">
        <v>44806</v>
      </c>
      <c r="B1180" s="49">
        <v>7800</v>
      </c>
      <c r="C1180">
        <f>VLOOKUP($A1180,Aluminium!$A:$D,2,FALSE)</f>
        <v>2309</v>
      </c>
      <c r="D1180">
        <f>VLOOKUP($A1180,Aluminium!$A:$D,4,FALSE)</f>
        <v>276050</v>
      </c>
      <c r="E1180">
        <f>VLOOKUP($A1180,Copper!$A:$D,2,FALSE)</f>
        <v>7587</v>
      </c>
      <c r="F1180">
        <f>VLOOKUP($A1180,Copper!$A:$D,4,FALSE)</f>
        <v>110550</v>
      </c>
      <c r="G1180">
        <f>VLOOKUP($A1180,Zinc!$A:$D,2,FALSE)</f>
        <v>3144.5</v>
      </c>
      <c r="H1180">
        <f>VLOOKUP($A1180,Zinc!$A:$D,4,FALSE)</f>
        <v>77500</v>
      </c>
      <c r="I1180">
        <f>VLOOKUP($A1180,'EUR-USD'!$A:$B,2,FALSE)</f>
        <v>0.99909999999999999</v>
      </c>
      <c r="J1180">
        <f>VLOOKUP($A1180,'USD-INR'!$A:$F,2,FALSE)</f>
        <v>80.040000000000006</v>
      </c>
      <c r="K1180">
        <f>VLOOKUP($A1180,'USD-INR'!$A:$F,6,FALSE)</f>
        <v>2400000</v>
      </c>
      <c r="L1180">
        <f>VLOOKUP($A1180,Coal!$A:$D,4,FALSE)</f>
        <v>1.1388055972013993</v>
      </c>
      <c r="M1180">
        <f>VLOOKUP($A1180,'Crude Oil - WTI'!$A:$F,2,FALSE)</f>
        <v>86.87</v>
      </c>
      <c r="N1180">
        <f>VLOOKUP($A1180,'Crude Oil - WTI'!$A:$F,6,FALSE)</f>
        <v>277530</v>
      </c>
      <c r="O1180">
        <f>VLOOKUP($A1180,'Natural Gas'!$A:$F,2,FALSE)</f>
        <v>8.7859999999999996</v>
      </c>
      <c r="P1180">
        <f>VLOOKUP($A1180,'Natural Gas'!$A:$F,6,FALSE)</f>
        <v>103170</v>
      </c>
      <c r="Q1180">
        <f>VLOOKUP($A1180,'Crude Oil - Brent'!$A:$F,2,FALSE)</f>
        <v>93.02</v>
      </c>
      <c r="R1180">
        <f>VLOOKUP($A1180,'Crude Oil - Brent'!$A:$F,6,FALSE)</f>
        <v>210000</v>
      </c>
    </row>
    <row r="1181" spans="1:18" x14ac:dyDescent="0.3">
      <c r="A1181" s="48">
        <v>44809</v>
      </c>
      <c r="B1181" s="49">
        <v>7550</v>
      </c>
      <c r="C1181">
        <f>VLOOKUP($A1181,Aluminium!$A:$D,2,FALSE)</f>
        <v>2290.5</v>
      </c>
      <c r="D1181">
        <f>VLOOKUP($A1181,Aluminium!$A:$D,4,FALSE)</f>
        <v>277050</v>
      </c>
      <c r="E1181">
        <f>VLOOKUP($A1181,Copper!$A:$D,2,FALSE)</f>
        <v>7652.5</v>
      </c>
      <c r="F1181">
        <f>VLOOKUP($A1181,Copper!$A:$D,4,FALSE)</f>
        <v>108450</v>
      </c>
      <c r="G1181">
        <f>VLOOKUP($A1181,Zinc!$A:$D,2,FALSE)</f>
        <v>3265</v>
      </c>
      <c r="H1181">
        <f>VLOOKUP($A1181,Zinc!$A:$D,4,FALSE)</f>
        <v>77475</v>
      </c>
      <c r="I1181">
        <f>VLOOKUP($A1181,'EUR-USD'!$A:$B,2,FALSE)</f>
        <v>0.99170000000000003</v>
      </c>
      <c r="J1181">
        <f>VLOOKUP($A1181,'USD-INR'!$A:$F,2,FALSE)</f>
        <v>79.959999999999994</v>
      </c>
      <c r="K1181">
        <f>VLOOKUP($A1181,'USD-INR'!$A:$F,6,FALSE)</f>
        <v>2200000</v>
      </c>
      <c r="L1181">
        <f>VLOOKUP($A1181,Coal!$A:$D,4,FALSE)</f>
        <v>1.1493246623311657</v>
      </c>
      <c r="M1181">
        <f>VLOOKUP($A1181,'Crude Oil - WTI'!$A:$F,2,FALSE)</f>
        <v>88.96</v>
      </c>
      <c r="N1181">
        <f>AVERAGE(N1180,N1182)</f>
        <v>348895</v>
      </c>
      <c r="O1181">
        <f>VLOOKUP($A1181,'Natural Gas'!$A:$F,2,FALSE)</f>
        <v>8.7140000000000004</v>
      </c>
      <c r="P1181">
        <f>AVERAGE(P1180,P1182)</f>
        <v>126265</v>
      </c>
      <c r="Q1181">
        <f>VLOOKUP($A1181,'Crude Oil - Brent'!$A:$F,2,FALSE)</f>
        <v>95.74</v>
      </c>
      <c r="R1181">
        <f>VLOOKUP($A1181,'Crude Oil - Brent'!$A:$F,6,FALSE)</f>
        <v>144260</v>
      </c>
    </row>
    <row r="1182" spans="1:18" x14ac:dyDescent="0.3">
      <c r="A1182" s="48">
        <v>44810</v>
      </c>
      <c r="B1182" s="49">
        <v>7450</v>
      </c>
      <c r="C1182">
        <f>VLOOKUP($A1182,Aluminium!$A:$D,2,FALSE)</f>
        <v>2260</v>
      </c>
      <c r="D1182">
        <f>VLOOKUP($A1182,Aluminium!$A:$D,4,FALSE)</f>
        <v>308375</v>
      </c>
      <c r="E1182">
        <f>VLOOKUP($A1182,Copper!$A:$D,2,FALSE)</f>
        <v>7707</v>
      </c>
      <c r="F1182">
        <f>VLOOKUP($A1182,Copper!$A:$D,4,FALSE)</f>
        <v>106000</v>
      </c>
      <c r="G1182">
        <f>VLOOKUP($A1182,Zinc!$A:$D,2,FALSE)</f>
        <v>3217</v>
      </c>
      <c r="H1182">
        <f>VLOOKUP($A1182,Zinc!$A:$D,4,FALSE)</f>
        <v>77400</v>
      </c>
      <c r="I1182">
        <f>VLOOKUP($A1182,'EUR-USD'!$A:$B,2,FALSE)</f>
        <v>0.99239999999999995</v>
      </c>
      <c r="J1182">
        <f>VLOOKUP($A1182,'USD-INR'!$A:$F,2,FALSE)</f>
        <v>79.95</v>
      </c>
      <c r="K1182">
        <f>VLOOKUP($A1182,'USD-INR'!$A:$F,6,FALSE)</f>
        <v>2220000</v>
      </c>
      <c r="L1182">
        <f>VLOOKUP($A1182,Coal!$A:$D,4,FALSE)</f>
        <v>1.1832395247029392</v>
      </c>
      <c r="M1182">
        <f>VLOOKUP($A1182,'Crude Oil - WTI'!$A:$F,2,FALSE)</f>
        <v>86.88</v>
      </c>
      <c r="N1182">
        <f>VLOOKUP($A1182,'Crude Oil - WTI'!$A:$F,6,FALSE)</f>
        <v>420260</v>
      </c>
      <c r="O1182">
        <f>VLOOKUP($A1182,'Natural Gas'!$A:$F,2,FALSE)</f>
        <v>8.1449999999999996</v>
      </c>
      <c r="P1182">
        <f>VLOOKUP($A1182,'Natural Gas'!$A:$F,6,FALSE)</f>
        <v>149360</v>
      </c>
      <c r="Q1182">
        <f>VLOOKUP($A1182,'Crude Oil - Brent'!$A:$F,2,FALSE)</f>
        <v>92.83</v>
      </c>
      <c r="R1182">
        <f>VLOOKUP($A1182,'Crude Oil - Brent'!$A:$F,6,FALSE)</f>
        <v>225950</v>
      </c>
    </row>
    <row r="1183" spans="1:18" x14ac:dyDescent="0.3">
      <c r="A1183" s="48">
        <v>44811</v>
      </c>
      <c r="B1183" s="49">
        <v>7350</v>
      </c>
      <c r="C1183">
        <f>VLOOKUP($A1183,Aluminium!$A:$D,2,FALSE)</f>
        <v>2230.5</v>
      </c>
      <c r="D1183">
        <f>VLOOKUP($A1183,Aluminium!$A:$D,4,FALSE)</f>
        <v>309500</v>
      </c>
      <c r="E1183">
        <f>VLOOKUP($A1183,Copper!$A:$D,2,FALSE)</f>
        <v>7730</v>
      </c>
      <c r="F1183">
        <f>VLOOKUP($A1183,Copper!$A:$D,4,FALSE)</f>
        <v>103300</v>
      </c>
      <c r="G1183">
        <f>VLOOKUP($A1183,Zinc!$A:$D,2,FALSE)</f>
        <v>3171</v>
      </c>
      <c r="H1183">
        <f>VLOOKUP($A1183,Zinc!$A:$D,4,FALSE)</f>
        <v>77350</v>
      </c>
      <c r="I1183">
        <f>VLOOKUP($A1183,'EUR-USD'!$A:$B,2,FALSE)</f>
        <v>0.9879</v>
      </c>
      <c r="J1183">
        <f>VLOOKUP($A1183,'USD-INR'!$A:$F,2,FALSE)</f>
        <v>80.08</v>
      </c>
      <c r="K1183">
        <f>VLOOKUP($A1183,'USD-INR'!$A:$F,6,FALSE)</f>
        <v>2100000</v>
      </c>
      <c r="L1183">
        <f>VLOOKUP($A1183,Coal!$A:$D,4,FALSE)</f>
        <v>1.2019230769230769</v>
      </c>
      <c r="M1183">
        <f>VLOOKUP($A1183,'Crude Oil - WTI'!$A:$F,2,FALSE)</f>
        <v>81.94</v>
      </c>
      <c r="N1183">
        <f>VLOOKUP($A1183,'Crude Oil - WTI'!$A:$F,6,FALSE)</f>
        <v>380780</v>
      </c>
      <c r="O1183">
        <f>VLOOKUP($A1183,'Natural Gas'!$A:$F,2,FALSE)</f>
        <v>7.8419999999999996</v>
      </c>
      <c r="P1183">
        <f>VLOOKUP($A1183,'Natural Gas'!$A:$F,6,FALSE)</f>
        <v>127190</v>
      </c>
      <c r="Q1183">
        <f>VLOOKUP($A1183,'Crude Oil - Brent'!$A:$F,2,FALSE)</f>
        <v>88</v>
      </c>
      <c r="R1183">
        <f>VLOOKUP($A1183,'Crude Oil - Brent'!$A:$F,6,FALSE)</f>
        <v>300200</v>
      </c>
    </row>
    <row r="1184" spans="1:18" x14ac:dyDescent="0.3">
      <c r="A1184" s="48">
        <v>44812</v>
      </c>
      <c r="B1184" s="49">
        <v>7350</v>
      </c>
      <c r="C1184">
        <f>VLOOKUP($A1184,Aluminium!$A:$D,2,FALSE)</f>
        <v>2256</v>
      </c>
      <c r="D1184">
        <f>VLOOKUP($A1184,Aluminium!$A:$D,4,FALSE)</f>
        <v>309025</v>
      </c>
      <c r="E1184">
        <f>VLOOKUP($A1184,Copper!$A:$D,2,FALSE)</f>
        <v>7906</v>
      </c>
      <c r="F1184">
        <f>VLOOKUP($A1184,Copper!$A:$D,4,FALSE)</f>
        <v>102725</v>
      </c>
      <c r="G1184">
        <f>VLOOKUP($A1184,Zinc!$A:$D,2,FALSE)</f>
        <v>3192</v>
      </c>
      <c r="H1184">
        <f>VLOOKUP($A1184,Zinc!$A:$D,4,FALSE)</f>
        <v>77275</v>
      </c>
      <c r="I1184">
        <f>VLOOKUP($A1184,'EUR-USD'!$A:$B,2,FALSE)</f>
        <v>1.0021</v>
      </c>
      <c r="J1184">
        <f>VLOOKUP($A1184,'USD-INR'!$A:$F,2,FALSE)</f>
        <v>79.819999999999993</v>
      </c>
      <c r="K1184">
        <f>VLOOKUP($A1184,'USD-INR'!$A:$F,6,FALSE)</f>
        <v>2320000</v>
      </c>
      <c r="L1184">
        <f>VLOOKUP($A1184,Coal!$A:$D,4,FALSE)</f>
        <v>1.2108494111751442</v>
      </c>
      <c r="M1184">
        <f>VLOOKUP($A1184,'Crude Oil - WTI'!$A:$F,2,FALSE)</f>
        <v>83.54</v>
      </c>
      <c r="N1184">
        <f>VLOOKUP($A1184,'Crude Oil - WTI'!$A:$F,6,FALSE)</f>
        <v>342760</v>
      </c>
      <c r="O1184">
        <f>VLOOKUP($A1184,'Natural Gas'!$A:$F,2,FALSE)</f>
        <v>7.9539999999999997</v>
      </c>
      <c r="P1184">
        <f>AVERAGE(P1183,P1185)</f>
        <v>108845</v>
      </c>
      <c r="Q1184">
        <f>VLOOKUP($A1184,'Crude Oil - Brent'!$A:$F,2,FALSE)</f>
        <v>88.62</v>
      </c>
      <c r="R1184">
        <f>AVERAGE(R1183,R1185)</f>
        <v>251570</v>
      </c>
    </row>
    <row r="1185" spans="1:18" x14ac:dyDescent="0.3">
      <c r="A1185" s="48">
        <v>44813</v>
      </c>
      <c r="B1185" s="49">
        <v>7050</v>
      </c>
      <c r="C1185">
        <f>VLOOKUP($A1185,Aluminium!$A:$D,2,FALSE)</f>
        <v>2280</v>
      </c>
      <c r="D1185">
        <f>VLOOKUP($A1185,Aluminium!$A:$D,4,FALSE)</f>
        <v>335275</v>
      </c>
      <c r="E1185">
        <f>VLOOKUP($A1185,Copper!$A:$D,2,FALSE)</f>
        <v>7985</v>
      </c>
      <c r="F1185">
        <f>VLOOKUP($A1185,Copper!$A:$D,4,FALSE)</f>
        <v>105450</v>
      </c>
      <c r="G1185">
        <f>VLOOKUP($A1185,Zinc!$A:$D,2,FALSE)</f>
        <v>3222.5</v>
      </c>
      <c r="H1185">
        <f>VLOOKUP($A1185,Zinc!$A:$D,4,FALSE)</f>
        <v>77025</v>
      </c>
      <c r="I1185">
        <f>VLOOKUP($A1185,'EUR-USD'!$A:$B,2,FALSE)</f>
        <v>1.0037</v>
      </c>
      <c r="J1185">
        <f>VLOOKUP($A1185,'USD-INR'!$A:$F,2,FALSE)</f>
        <v>79.7</v>
      </c>
      <c r="K1185">
        <f>VLOOKUP($A1185,'USD-INR'!$A:$F,6,FALSE)</f>
        <v>2510000</v>
      </c>
      <c r="L1185">
        <f>VLOOKUP($A1185,Coal!$A:$D,4,FALSE)</f>
        <v>1.2145545796737767</v>
      </c>
      <c r="M1185">
        <f>VLOOKUP($A1185,'Crude Oil - WTI'!$A:$F,2,FALSE)</f>
        <v>86.79</v>
      </c>
      <c r="N1185">
        <f>VLOOKUP($A1185,'Crude Oil - WTI'!$A:$F,6,FALSE)</f>
        <v>305190</v>
      </c>
      <c r="O1185">
        <f>VLOOKUP($A1185,'Natural Gas'!$A:$F,2,FALSE)</f>
        <v>7.9960000000000004</v>
      </c>
      <c r="P1185">
        <f>VLOOKUP($A1185,'Natural Gas'!$A:$F,6,FALSE)</f>
        <v>90500</v>
      </c>
      <c r="Q1185">
        <f>VLOOKUP($A1185,'Crude Oil - Brent'!$A:$F,2,FALSE)</f>
        <v>92.84</v>
      </c>
      <c r="R1185">
        <f>VLOOKUP($A1185,'Crude Oil - Brent'!$A:$F,6,FALSE)</f>
        <v>202940</v>
      </c>
    </row>
    <row r="1186" spans="1:18" x14ac:dyDescent="0.3">
      <c r="A1186" s="48">
        <v>44816</v>
      </c>
      <c r="B1186" s="49">
        <v>6850</v>
      </c>
      <c r="C1186">
        <f>VLOOKUP($A1186,Aluminium!$A:$D,2,FALSE)</f>
        <v>2288.5</v>
      </c>
      <c r="D1186">
        <f>VLOOKUP($A1186,Aluminium!$A:$D,4,FALSE)</f>
        <v>334375</v>
      </c>
      <c r="E1186">
        <f>VLOOKUP($A1186,Copper!$A:$D,2,FALSE)</f>
        <v>8026</v>
      </c>
      <c r="F1186">
        <f>VLOOKUP($A1186,Copper!$A:$D,4,FALSE)</f>
        <v>105425</v>
      </c>
      <c r="G1186">
        <f>VLOOKUP($A1186,Zinc!$A:$D,2,FALSE)</f>
        <v>3248</v>
      </c>
      <c r="H1186">
        <f>VLOOKUP($A1186,Zinc!$A:$D,4,FALSE)</f>
        <v>76850</v>
      </c>
      <c r="I1186">
        <f>VLOOKUP($A1186,'EUR-USD'!$A:$B,2,FALSE)</f>
        <v>1.0144</v>
      </c>
      <c r="J1186">
        <f>VLOOKUP($A1186,'USD-INR'!$A:$F,2,FALSE)</f>
        <v>79.63</v>
      </c>
      <c r="K1186">
        <f>VLOOKUP($A1186,'USD-INR'!$A:$F,6,FALSE)</f>
        <v>2170000</v>
      </c>
      <c r="L1186">
        <f>VLOOKUP($A1186,Coal!$A:$D,4,FALSE)</f>
        <v>1.2237850056511366</v>
      </c>
      <c r="M1186">
        <f>VLOOKUP($A1186,'Crude Oil - WTI'!$A:$F,2,FALSE)</f>
        <v>87.78</v>
      </c>
      <c r="N1186">
        <f>VLOOKUP($A1186,'Crude Oil - WTI'!$A:$F,6,FALSE)</f>
        <v>275100</v>
      </c>
      <c r="O1186">
        <f>VLOOKUP($A1186,'Natural Gas'!$A:$F,2,FALSE)</f>
        <v>8.2490000000000006</v>
      </c>
      <c r="P1186">
        <f>VLOOKUP($A1186,'Natural Gas'!$A:$F,6,FALSE)</f>
        <v>106170</v>
      </c>
      <c r="Q1186">
        <f>VLOOKUP($A1186,'Crude Oil - Brent'!$A:$F,2,FALSE)</f>
        <v>94</v>
      </c>
      <c r="R1186">
        <f>VLOOKUP($A1186,'Crude Oil - Brent'!$A:$F,6,FALSE)</f>
        <v>210430</v>
      </c>
    </row>
    <row r="1187" spans="1:18" x14ac:dyDescent="0.3">
      <c r="A1187" s="48">
        <v>44817</v>
      </c>
      <c r="B1187" s="49">
        <v>6650</v>
      </c>
      <c r="C1187">
        <f>VLOOKUP($A1187,Aluminium!$A:$D,2,FALSE)</f>
        <v>2309.5</v>
      </c>
      <c r="D1187">
        <f>VLOOKUP($A1187,Aluminium!$A:$D,4,FALSE)</f>
        <v>332900</v>
      </c>
      <c r="E1187">
        <f>VLOOKUP($A1187,Copper!$A:$D,2,FALSE)</f>
        <v>8230</v>
      </c>
      <c r="F1187">
        <f>VLOOKUP($A1187,Copper!$A:$D,4,FALSE)</f>
        <v>103650</v>
      </c>
      <c r="G1187">
        <f>VLOOKUP($A1187,Zinc!$A:$D,2,FALSE)</f>
        <v>3319.5</v>
      </c>
      <c r="H1187">
        <f>VLOOKUP($A1187,Zinc!$A:$D,4,FALSE)</f>
        <v>76425</v>
      </c>
      <c r="I1187">
        <f>VLOOKUP($A1187,'EUR-USD'!$A:$B,2,FALSE)</f>
        <v>1.0177</v>
      </c>
      <c r="J1187">
        <f>VLOOKUP($A1187,'USD-INR'!$A:$F,2,FALSE)</f>
        <v>79.25</v>
      </c>
      <c r="K1187">
        <f>VLOOKUP($A1187,'USD-INR'!$A:$F,6,FALSE)</f>
        <v>3620000</v>
      </c>
      <c r="L1187">
        <f>VLOOKUP($A1187,Coal!$A:$D,4,FALSE)</f>
        <v>1.2561514195583596</v>
      </c>
      <c r="M1187">
        <f>VLOOKUP($A1187,'Crude Oil - WTI'!$A:$F,2,FALSE)</f>
        <v>87.31</v>
      </c>
      <c r="N1187">
        <f>VLOOKUP($A1187,'Crude Oil - WTI'!$A:$F,6,FALSE)</f>
        <v>348000</v>
      </c>
      <c r="O1187">
        <f>VLOOKUP($A1187,'Natural Gas'!$A:$F,2,FALSE)</f>
        <v>8.2840000000000007</v>
      </c>
      <c r="P1187">
        <f>VLOOKUP($A1187,'Natural Gas'!$A:$F,6,FALSE)</f>
        <v>108830</v>
      </c>
      <c r="Q1187">
        <f>VLOOKUP($A1187,'Crude Oil - Brent'!$A:$F,2,FALSE)</f>
        <v>93.17</v>
      </c>
      <c r="R1187">
        <f>VLOOKUP($A1187,'Crude Oil - Brent'!$A:$F,6,FALSE)</f>
        <v>275170</v>
      </c>
    </row>
    <row r="1188" spans="1:18" x14ac:dyDescent="0.3">
      <c r="A1188" s="48">
        <v>44818</v>
      </c>
      <c r="B1188" s="49">
        <v>6650</v>
      </c>
      <c r="C1188">
        <f>VLOOKUP($A1188,Aluminium!$A:$D,2,FALSE)</f>
        <v>2227.5</v>
      </c>
      <c r="D1188">
        <f>VLOOKUP($A1188,Aluminium!$A:$D,4,FALSE)</f>
        <v>345600</v>
      </c>
      <c r="E1188">
        <f>VLOOKUP($A1188,Copper!$A:$D,2,FALSE)</f>
        <v>7865</v>
      </c>
      <c r="F1188">
        <f>VLOOKUP($A1188,Copper!$A:$D,4,FALSE)</f>
        <v>103025</v>
      </c>
      <c r="G1188">
        <f>VLOOKUP($A1188,Zinc!$A:$D,2,FALSE)</f>
        <v>3215</v>
      </c>
      <c r="H1188">
        <f>VLOOKUP($A1188,Zinc!$A:$D,4,FALSE)</f>
        <v>76375</v>
      </c>
      <c r="I1188">
        <f>VLOOKUP($A1188,'EUR-USD'!$A:$B,2,FALSE)</f>
        <v>0.99929999999999997</v>
      </c>
      <c r="J1188">
        <f>VLOOKUP($A1188,'USD-INR'!$A:$F,2,FALSE)</f>
        <v>79.599999999999994</v>
      </c>
      <c r="K1188">
        <f>VLOOKUP($A1188,'USD-INR'!$A:$F,6,FALSE)</f>
        <v>3410000</v>
      </c>
      <c r="L1188">
        <f>VLOOKUP($A1188,Coal!$A:$D,4,FALSE)</f>
        <v>1.306532663316583</v>
      </c>
      <c r="M1188">
        <f>VLOOKUP($A1188,'Crude Oil - WTI'!$A:$F,2,FALSE)</f>
        <v>88.48</v>
      </c>
      <c r="N1188">
        <f>VLOOKUP($A1188,'Crude Oil - WTI'!$A:$F,6,FALSE)</f>
        <v>335380</v>
      </c>
      <c r="O1188">
        <f>VLOOKUP($A1188,'Natural Gas'!$A:$F,2,FALSE)</f>
        <v>9.1140000000000008</v>
      </c>
      <c r="P1188">
        <f>VLOOKUP($A1188,'Natural Gas'!$A:$F,6,FALSE)</f>
        <v>137210</v>
      </c>
      <c r="Q1188">
        <f>VLOOKUP($A1188,'Crude Oil - Brent'!$A:$F,2,FALSE)</f>
        <v>94.1</v>
      </c>
      <c r="R1188">
        <f>VLOOKUP($A1188,'Crude Oil - Brent'!$A:$F,6,FALSE)</f>
        <v>259899.99999999997</v>
      </c>
    </row>
    <row r="1189" spans="1:18" x14ac:dyDescent="0.3">
      <c r="A1189" s="48">
        <v>44819</v>
      </c>
      <c r="B1189" s="49">
        <v>6650</v>
      </c>
      <c r="C1189">
        <f>VLOOKUP($A1189,Aluminium!$A:$D,2,FALSE)</f>
        <v>2272</v>
      </c>
      <c r="D1189">
        <f>VLOOKUP($A1189,Aluminium!$A:$D,4,FALSE)</f>
        <v>349650</v>
      </c>
      <c r="E1189">
        <f>VLOOKUP($A1189,Copper!$A:$D,2,FALSE)</f>
        <v>7806</v>
      </c>
      <c r="F1189">
        <f>VLOOKUP($A1189,Copper!$A:$D,4,FALSE)</f>
        <v>103225</v>
      </c>
      <c r="G1189">
        <f>VLOOKUP($A1189,Zinc!$A:$D,2,FALSE)</f>
        <v>3225</v>
      </c>
      <c r="H1189">
        <f>VLOOKUP($A1189,Zinc!$A:$D,4,FALSE)</f>
        <v>76100</v>
      </c>
      <c r="I1189">
        <f>VLOOKUP($A1189,'EUR-USD'!$A:$B,2,FALSE)</f>
        <v>0.99850000000000005</v>
      </c>
      <c r="J1189">
        <f>VLOOKUP($A1189,'USD-INR'!$A:$F,2,FALSE)</f>
        <v>79.86</v>
      </c>
      <c r="K1189">
        <f>VLOOKUP($A1189,'USD-INR'!$A:$F,6,FALSE)</f>
        <v>2700000</v>
      </c>
      <c r="L1189">
        <f>VLOOKUP($A1189,Coal!$A:$D,4,FALSE)</f>
        <v>1.3091660405709993</v>
      </c>
      <c r="M1189">
        <f>VLOOKUP($A1189,'Crude Oil - WTI'!$A:$F,2,FALSE)</f>
        <v>85.1</v>
      </c>
      <c r="N1189">
        <f>VLOOKUP($A1189,'Crude Oil - WTI'!$A:$F,6,FALSE)</f>
        <v>235360</v>
      </c>
      <c r="O1189">
        <f>VLOOKUP($A1189,'Natural Gas'!$A:$F,2,FALSE)</f>
        <v>8.3239999999999998</v>
      </c>
      <c r="P1189">
        <f>VLOOKUP($A1189,'Natural Gas'!$A:$F,6,FALSE)</f>
        <v>127210</v>
      </c>
      <c r="Q1189">
        <f>VLOOKUP($A1189,'Crude Oil - Brent'!$A:$F,2,FALSE)</f>
        <v>90.84</v>
      </c>
      <c r="R1189">
        <f>VLOOKUP($A1189,'Crude Oil - Brent'!$A:$F,6,FALSE)</f>
        <v>257620</v>
      </c>
    </row>
    <row r="1190" spans="1:18" x14ac:dyDescent="0.3">
      <c r="A1190" s="48">
        <v>44820</v>
      </c>
      <c r="B1190" s="49">
        <v>6650</v>
      </c>
      <c r="C1190">
        <f>VLOOKUP($A1190,Aluminium!$A:$D,2,FALSE)</f>
        <v>2259</v>
      </c>
      <c r="D1190">
        <f>VLOOKUP($A1190,Aluminium!$A:$D,4,FALSE)</f>
        <v>347650</v>
      </c>
      <c r="E1190">
        <f>VLOOKUP($A1190,Copper!$A:$D,2,FALSE)</f>
        <v>7792</v>
      </c>
      <c r="F1190">
        <f>VLOOKUP($A1190,Copper!$A:$D,4,FALSE)</f>
        <v>102000</v>
      </c>
      <c r="G1190">
        <f>VLOOKUP($A1190,Zinc!$A:$D,2,FALSE)</f>
        <v>3124</v>
      </c>
      <c r="H1190">
        <f>VLOOKUP($A1190,Zinc!$A:$D,4,FALSE)</f>
        <v>75700</v>
      </c>
      <c r="I1190">
        <f>VLOOKUP($A1190,'EUR-USD'!$A:$B,2,FALSE)</f>
        <v>0.997</v>
      </c>
      <c r="J1190">
        <f>VLOOKUP($A1190,'USD-INR'!$A:$F,2,FALSE)</f>
        <v>79.819999999999993</v>
      </c>
      <c r="K1190">
        <f>VLOOKUP($A1190,'USD-INR'!$A:$F,6,FALSE)</f>
        <v>2560000</v>
      </c>
      <c r="L1190">
        <f>VLOOKUP($A1190,Coal!$A:$D,4,FALSE)</f>
        <v>1.3073164620395892</v>
      </c>
      <c r="M1190">
        <f>VLOOKUP($A1190,'Crude Oil - WTI'!$A:$F,2,FALSE)</f>
        <v>85.11</v>
      </c>
      <c r="N1190">
        <f>VLOOKUP($A1190,'Crude Oil - WTI'!$A:$F,6,FALSE)</f>
        <v>87830</v>
      </c>
      <c r="O1190">
        <f>VLOOKUP($A1190,'Natural Gas'!$A:$F,2,FALSE)</f>
        <v>7.7640000000000002</v>
      </c>
      <c r="P1190">
        <f>VLOOKUP($A1190,'Natural Gas'!$A:$F,6,FALSE)</f>
        <v>96570</v>
      </c>
      <c r="Q1190">
        <f>VLOOKUP($A1190,'Crude Oil - Brent'!$A:$F,2,FALSE)</f>
        <v>91.35</v>
      </c>
      <c r="R1190">
        <f>VLOOKUP($A1190,'Crude Oil - Brent'!$A:$F,6,FALSE)</f>
        <v>197480</v>
      </c>
    </row>
    <row r="1191" spans="1:18" x14ac:dyDescent="0.3">
      <c r="A1191" s="48">
        <v>44824</v>
      </c>
      <c r="B1191" s="49">
        <v>6250</v>
      </c>
      <c r="C1191">
        <f>VLOOKUP($A1191,Aluminium!$A:$D,2,FALSE)</f>
        <v>2245.5</v>
      </c>
      <c r="D1191">
        <f>VLOOKUP($A1191,Aluminium!$A:$D,4,FALSE)</f>
        <v>346025</v>
      </c>
      <c r="E1191">
        <f>VLOOKUP($A1191,Copper!$A:$D,2,FALSE)</f>
        <v>7796</v>
      </c>
      <c r="F1191">
        <f>VLOOKUP($A1191,Copper!$A:$D,4,FALSE)</f>
        <v>107150</v>
      </c>
      <c r="G1191">
        <f>VLOOKUP($A1191,Zinc!$A:$D,2,FALSE)</f>
        <v>3201.5</v>
      </c>
      <c r="H1191">
        <f>VLOOKUP($A1191,Zinc!$A:$D,4,FALSE)</f>
        <v>69850</v>
      </c>
      <c r="I1191">
        <f>VLOOKUP($A1191,'EUR-USD'!$A:$B,2,FALSE)</f>
        <v>0.99880000000000002</v>
      </c>
      <c r="J1191">
        <f>VLOOKUP($A1191,'USD-INR'!$A:$F,2,FALSE)</f>
        <v>79.77</v>
      </c>
      <c r="K1191">
        <f>VLOOKUP($A1191,'USD-INR'!$A:$F,6,FALSE)</f>
        <v>1880000</v>
      </c>
      <c r="L1191">
        <f>VLOOKUP($A1191,Coal!$A:$D,4,FALSE)</f>
        <v>1.301867870126614</v>
      </c>
      <c r="M1191">
        <f>VLOOKUP($A1191,'Crude Oil - WTI'!$A:$F,2,FALSE)</f>
        <v>84.45</v>
      </c>
      <c r="N1191">
        <f>VLOOKUP($A1191,'Crude Oil - WTI'!$A:$F,6,FALSE)</f>
        <v>26230</v>
      </c>
      <c r="O1191">
        <f>VLOOKUP($A1191,'Natural Gas'!$A:$F,2,FALSE)</f>
        <v>7.7720000000000002</v>
      </c>
      <c r="P1191">
        <f>VLOOKUP($A1191,'Natural Gas'!$A:$F,6,FALSE)</f>
        <v>42910</v>
      </c>
      <c r="Q1191">
        <f>VLOOKUP($A1191,'Crude Oil - Brent'!$A:$F,2,FALSE)</f>
        <v>89.4</v>
      </c>
      <c r="R1191">
        <f>VLOOKUP($A1191,'Crude Oil - Brent'!$A:$F,6,FALSE)</f>
        <v>209160</v>
      </c>
    </row>
    <row r="1192" spans="1:18" x14ac:dyDescent="0.3">
      <c r="A1192" s="48">
        <v>44825</v>
      </c>
      <c r="B1192" s="49">
        <v>6250</v>
      </c>
      <c r="C1192">
        <f>VLOOKUP($A1192,Aluminium!$A:$D,2,FALSE)</f>
        <v>2191</v>
      </c>
      <c r="D1192">
        <f>VLOOKUP($A1192,Aluminium!$A:$D,4,FALSE)</f>
        <v>343325</v>
      </c>
      <c r="E1192">
        <f>VLOOKUP($A1192,Copper!$A:$D,2,FALSE)</f>
        <v>7761.5</v>
      </c>
      <c r="F1192">
        <f>VLOOKUP($A1192,Copper!$A:$D,4,FALSE)</f>
        <v>118000</v>
      </c>
      <c r="G1192">
        <f>VLOOKUP($A1192,Zinc!$A:$D,2,FALSE)</f>
        <v>3132</v>
      </c>
      <c r="H1192">
        <f>VLOOKUP($A1192,Zinc!$A:$D,4,FALSE)</f>
        <v>67500</v>
      </c>
      <c r="I1192">
        <f>VLOOKUP($A1192,'EUR-USD'!$A:$B,2,FALSE)</f>
        <v>0.99</v>
      </c>
      <c r="J1192">
        <f>VLOOKUP($A1192,'USD-INR'!$A:$F,2,FALSE)</f>
        <v>80</v>
      </c>
      <c r="K1192">
        <f>VLOOKUP($A1192,'USD-INR'!$A:$F,6,FALSE)</f>
        <v>2520000</v>
      </c>
      <c r="L1192">
        <f>VLOOKUP($A1192,Coal!$A:$D,4,FALSE)</f>
        <v>1.3187500000000001</v>
      </c>
      <c r="M1192">
        <f>VLOOKUP($A1192,'Crude Oil - WTI'!$A:$F,2,FALSE)</f>
        <v>82.94</v>
      </c>
      <c r="N1192">
        <f>VLOOKUP($A1192,'Crude Oil - WTI'!$A:$F,6,FALSE)</f>
        <v>339680</v>
      </c>
      <c r="O1192">
        <f>VLOOKUP($A1192,'Natural Gas'!$A:$F,2,FALSE)</f>
        <v>7.827</v>
      </c>
      <c r="P1192">
        <f>VLOOKUP($A1192,'Natural Gas'!$A:$F,6,FALSE)</f>
        <v>60250</v>
      </c>
      <c r="Q1192">
        <f>VLOOKUP($A1192,'Crude Oil - Brent'!$A:$F,2,FALSE)</f>
        <v>88.8</v>
      </c>
      <c r="R1192">
        <f>VLOOKUP($A1192,'Crude Oil - Brent'!$A:$F,6,FALSE)</f>
        <v>247640</v>
      </c>
    </row>
    <row r="1193" spans="1:18" x14ac:dyDescent="0.3">
      <c r="A1193" s="48">
        <v>44826</v>
      </c>
      <c r="B1193" s="49">
        <v>6250</v>
      </c>
      <c r="C1193">
        <f>VLOOKUP($A1193,Aluminium!$A:$D,2,FALSE)</f>
        <v>2195.5</v>
      </c>
      <c r="D1193">
        <f>VLOOKUP($A1193,Aluminium!$A:$D,4,FALSE)</f>
        <v>341650</v>
      </c>
      <c r="E1193">
        <f>VLOOKUP($A1193,Copper!$A:$D,2,FALSE)</f>
        <v>7815</v>
      </c>
      <c r="F1193">
        <f>VLOOKUP($A1193,Copper!$A:$D,4,FALSE)</f>
        <v>122775</v>
      </c>
      <c r="G1193">
        <f>VLOOKUP($A1193,Zinc!$A:$D,2,FALSE)</f>
        <v>3131.5</v>
      </c>
      <c r="H1193">
        <f>VLOOKUP($A1193,Zinc!$A:$D,4,FALSE)</f>
        <v>63850</v>
      </c>
      <c r="I1193">
        <f>VLOOKUP($A1193,'EUR-USD'!$A:$B,2,FALSE)</f>
        <v>0.98660000000000003</v>
      </c>
      <c r="J1193">
        <f>VLOOKUP($A1193,'USD-INR'!$A:$F,2,FALSE)</f>
        <v>80.94</v>
      </c>
      <c r="K1193">
        <f>VLOOKUP($A1193,'USD-INR'!$A:$F,6,FALSE)</f>
        <v>6000000</v>
      </c>
      <c r="L1193">
        <f>VLOOKUP($A1193,Coal!$A:$D,4,FALSE)</f>
        <v>1.3392636520879666</v>
      </c>
      <c r="M1193">
        <f>VLOOKUP($A1193,'Crude Oil - WTI'!$A:$F,2,FALSE)</f>
        <v>83.49</v>
      </c>
      <c r="N1193">
        <f>VLOOKUP($A1193,'Crude Oil - WTI'!$A:$F,6,FALSE)</f>
        <v>303490</v>
      </c>
      <c r="O1193">
        <f>VLOOKUP($A1193,'Natural Gas'!$A:$F,2,FALSE)</f>
        <v>7.1929999999999996</v>
      </c>
      <c r="P1193">
        <f>VLOOKUP($A1193,'Natural Gas'!$A:$F,6,FALSE)</f>
        <v>94310</v>
      </c>
      <c r="Q1193">
        <f>VLOOKUP($A1193,'Crude Oil - Brent'!$A:$F,2,FALSE)</f>
        <v>89.53</v>
      </c>
      <c r="R1193">
        <f>VLOOKUP($A1193,'Crude Oil - Brent'!$A:$F,6,FALSE)</f>
        <v>219290</v>
      </c>
    </row>
    <row r="1194" spans="1:18" x14ac:dyDescent="0.3">
      <c r="A1194" s="48">
        <v>44827</v>
      </c>
      <c r="B1194" s="49">
        <v>5750</v>
      </c>
      <c r="C1194">
        <f>VLOOKUP($A1194,Aluminium!$A:$D,2,FALSE)</f>
        <v>2153</v>
      </c>
      <c r="D1194">
        <f>VLOOKUP($A1194,Aluminium!$A:$D,4,FALSE)</f>
        <v>340350</v>
      </c>
      <c r="E1194">
        <f>VLOOKUP($A1194,Copper!$A:$D,2,FALSE)</f>
        <v>7446</v>
      </c>
      <c r="F1194">
        <f>VLOOKUP($A1194,Copper!$A:$D,4,FALSE)</f>
        <v>124725</v>
      </c>
      <c r="G1194">
        <f>VLOOKUP($A1194,Zinc!$A:$D,2,FALSE)</f>
        <v>3035</v>
      </c>
      <c r="H1194">
        <f>VLOOKUP($A1194,Zinc!$A:$D,4,FALSE)</f>
        <v>61475</v>
      </c>
      <c r="I1194">
        <f>VLOOKUP($A1194,'EUR-USD'!$A:$B,2,FALSE)</f>
        <v>0.97509999999999997</v>
      </c>
      <c r="J1194">
        <f>VLOOKUP($A1194,'USD-INR'!$A:$F,2,FALSE)</f>
        <v>81.11</v>
      </c>
      <c r="K1194">
        <f>VLOOKUP($A1194,'USD-INR'!$A:$F,6,FALSE)</f>
        <v>5140000</v>
      </c>
      <c r="L1194">
        <f>VLOOKUP($A1194,Coal!$A:$D,4,FALSE)</f>
        <v>1.3469362594008136</v>
      </c>
      <c r="M1194">
        <f>VLOOKUP($A1194,'Crude Oil - WTI'!$A:$F,2,FALSE)</f>
        <v>78.739999999999995</v>
      </c>
      <c r="N1194">
        <f>VLOOKUP($A1194,'Crude Oil - WTI'!$A:$F,6,FALSE)</f>
        <v>334270</v>
      </c>
      <c r="O1194">
        <f>VLOOKUP($A1194,'Natural Gas'!$A:$F,2,FALSE)</f>
        <v>6.992</v>
      </c>
      <c r="P1194">
        <f>VLOOKUP($A1194,'Natural Gas'!$A:$F,6,FALSE)</f>
        <v>123600</v>
      </c>
      <c r="Q1194">
        <f>VLOOKUP($A1194,'Crude Oil - Brent'!$A:$F,2,FALSE)</f>
        <v>85.03</v>
      </c>
      <c r="R1194">
        <f>VLOOKUP($A1194,'Crude Oil - Brent'!$A:$F,6,FALSE)</f>
        <v>304200</v>
      </c>
    </row>
    <row r="1195" spans="1:18" x14ac:dyDescent="0.3">
      <c r="A1195" s="48">
        <v>44830</v>
      </c>
      <c r="B1195" s="49">
        <v>5750</v>
      </c>
      <c r="C1195">
        <f>VLOOKUP($A1195,Aluminium!$A:$D,2,FALSE)</f>
        <v>2125.5</v>
      </c>
      <c r="D1195">
        <f>VLOOKUP($A1195,Aluminium!$A:$D,4,FALSE)</f>
        <v>338850</v>
      </c>
      <c r="E1195">
        <f>VLOOKUP($A1195,Copper!$A:$D,2,FALSE)</f>
        <v>7449</v>
      </c>
      <c r="F1195">
        <f>VLOOKUP($A1195,Copper!$A:$D,4,FALSE)</f>
        <v>129000</v>
      </c>
      <c r="G1195">
        <f>VLOOKUP($A1195,Zinc!$A:$D,2,FALSE)</f>
        <v>2944</v>
      </c>
      <c r="H1195">
        <f>VLOOKUP($A1195,Zinc!$A:$D,4,FALSE)</f>
        <v>59500</v>
      </c>
      <c r="I1195">
        <f>VLOOKUP($A1195,'EUR-USD'!$A:$B,2,FALSE)</f>
        <v>0.96379999999999999</v>
      </c>
      <c r="J1195">
        <f>VLOOKUP($A1195,'USD-INR'!$A:$F,2,FALSE)</f>
        <v>81.7</v>
      </c>
      <c r="K1195">
        <f>VLOOKUP($A1195,'USD-INR'!$A:$F,6,FALSE)</f>
        <v>4550000</v>
      </c>
      <c r="L1195">
        <f>VLOOKUP($A1195,Coal!$A:$D,4,FALSE)</f>
        <v>1.3372093023255813</v>
      </c>
      <c r="M1195">
        <f>VLOOKUP($A1195,'Crude Oil - WTI'!$A:$F,2,FALSE)</f>
        <v>76.709999999999994</v>
      </c>
      <c r="N1195">
        <f>VLOOKUP($A1195,'Crude Oil - WTI'!$A:$F,6,FALSE)</f>
        <v>280930</v>
      </c>
      <c r="O1195">
        <f>VLOOKUP($A1195,'Natural Gas'!$A:$F,2,FALSE)</f>
        <v>7.0140000000000002</v>
      </c>
      <c r="P1195">
        <f>VLOOKUP($A1195,'Natural Gas'!$A:$F,6,FALSE)</f>
        <v>81080</v>
      </c>
      <c r="Q1195">
        <f>VLOOKUP($A1195,'Crude Oil - Brent'!$A:$F,2,FALSE)</f>
        <v>82.86</v>
      </c>
      <c r="R1195">
        <f>VLOOKUP($A1195,'Crude Oil - Brent'!$A:$F,6,FALSE)</f>
        <v>257040.00000000003</v>
      </c>
    </row>
    <row r="1196" spans="1:18" x14ac:dyDescent="0.3">
      <c r="A1196" s="48">
        <v>44831</v>
      </c>
      <c r="B1196" s="49">
        <v>5750</v>
      </c>
      <c r="C1196">
        <f>VLOOKUP($A1196,Aluminium!$A:$D,2,FALSE)</f>
        <v>2106</v>
      </c>
      <c r="D1196">
        <f>VLOOKUP($A1196,Aluminium!$A:$D,4,FALSE)</f>
        <v>337425</v>
      </c>
      <c r="E1196">
        <f>VLOOKUP($A1196,Copper!$A:$D,2,FALSE)</f>
        <v>7475</v>
      </c>
      <c r="F1196">
        <f>VLOOKUP($A1196,Copper!$A:$D,4,FALSE)</f>
        <v>130850</v>
      </c>
      <c r="G1196">
        <f>VLOOKUP($A1196,Zinc!$A:$D,2,FALSE)</f>
        <v>2938</v>
      </c>
      <c r="H1196">
        <f>VLOOKUP($A1196,Zinc!$A:$D,4,FALSE)</f>
        <v>54450</v>
      </c>
      <c r="I1196">
        <f>VLOOKUP($A1196,'EUR-USD'!$A:$B,2,FALSE)</f>
        <v>0.96389999999999998</v>
      </c>
      <c r="J1196">
        <f>VLOOKUP($A1196,'USD-INR'!$A:$F,2,FALSE)</f>
        <v>81.569999999999993</v>
      </c>
      <c r="K1196">
        <f>VLOOKUP($A1196,'USD-INR'!$A:$F,6,FALSE)</f>
        <v>4019999.9999999995</v>
      </c>
      <c r="L1196">
        <f>VLOOKUP($A1196,Coal!$A:$D,4,FALSE)</f>
        <v>1.3430182665195538</v>
      </c>
      <c r="M1196">
        <f>VLOOKUP($A1196,'Crude Oil - WTI'!$A:$F,2,FALSE)</f>
        <v>78.5</v>
      </c>
      <c r="N1196">
        <f>VLOOKUP($A1196,'Crude Oil - WTI'!$A:$F,6,FALSE)</f>
        <v>283610</v>
      </c>
      <c r="O1196">
        <f>VLOOKUP($A1196,'Natural Gas'!$A:$F,2,FALSE)</f>
        <v>6.76</v>
      </c>
      <c r="P1196">
        <f>VLOOKUP($A1196,'Natural Gas'!$A:$F,6,FALSE)</f>
        <v>130919.99999999999</v>
      </c>
      <c r="Q1196">
        <f>VLOOKUP($A1196,'Crude Oil - Brent'!$A:$F,2,FALSE)</f>
        <v>84.87</v>
      </c>
      <c r="R1196">
        <f>VLOOKUP($A1196,'Crude Oil - Brent'!$A:$F,6,FALSE)</f>
        <v>252520</v>
      </c>
    </row>
    <row r="1197" spans="1:18" x14ac:dyDescent="0.3">
      <c r="A1197" s="48">
        <v>44832</v>
      </c>
      <c r="B1197" s="49">
        <v>5550</v>
      </c>
      <c r="C1197">
        <f>VLOOKUP($A1197,Aluminium!$A:$D,2,FALSE)</f>
        <v>2080</v>
      </c>
      <c r="D1197">
        <f>VLOOKUP($A1197,Aluminium!$A:$D,4,FALSE)</f>
        <v>335625</v>
      </c>
      <c r="E1197">
        <f>VLOOKUP($A1197,Copper!$A:$D,2,FALSE)</f>
        <v>7353</v>
      </c>
      <c r="F1197">
        <f>VLOOKUP($A1197,Copper!$A:$D,4,FALSE)</f>
        <v>133550</v>
      </c>
      <c r="G1197">
        <f>VLOOKUP($A1197,Zinc!$A:$D,2,FALSE)</f>
        <v>2830</v>
      </c>
      <c r="H1197">
        <f>VLOOKUP($A1197,Zinc!$A:$D,4,FALSE)</f>
        <v>53775</v>
      </c>
      <c r="I1197">
        <f>VLOOKUP($A1197,'EUR-USD'!$A:$B,2,FALSE)</f>
        <v>0.95660000000000001</v>
      </c>
      <c r="J1197">
        <f>VLOOKUP($A1197,'USD-INR'!$A:$F,2,FALSE)</f>
        <v>81.900000000000006</v>
      </c>
      <c r="K1197">
        <f>VLOOKUP($A1197,'USD-INR'!$A:$F,6,FALSE)</f>
        <v>1810000</v>
      </c>
      <c r="L1197">
        <f>VLOOKUP($A1197,Coal!$A:$D,4,FALSE)</f>
        <v>1.3315018315018314</v>
      </c>
      <c r="M1197">
        <f>VLOOKUP($A1197,'Crude Oil - WTI'!$A:$F,2,FALSE)</f>
        <v>82.15</v>
      </c>
      <c r="N1197">
        <f>VLOOKUP($A1197,'Crude Oil - WTI'!$A:$F,6,FALSE)</f>
        <v>324680</v>
      </c>
      <c r="O1197">
        <f>VLOOKUP($A1197,'Natural Gas'!$A:$F,2,FALSE)</f>
        <v>6.8680000000000003</v>
      </c>
      <c r="P1197">
        <f>VLOOKUP($A1197,'Natural Gas'!$A:$F,6,FALSE)</f>
        <v>1870</v>
      </c>
      <c r="Q1197">
        <f>VLOOKUP($A1197,'Crude Oil - Brent'!$A:$F,2,FALSE)</f>
        <v>89.32</v>
      </c>
      <c r="R1197">
        <f>VLOOKUP($A1197,'Crude Oil - Brent'!$A:$F,6,FALSE)</f>
        <v>74330</v>
      </c>
    </row>
    <row r="1198" spans="1:18" x14ac:dyDescent="0.3">
      <c r="A1198" s="48">
        <v>44833</v>
      </c>
      <c r="B1198" s="49">
        <v>5050</v>
      </c>
      <c r="C1198">
        <f>VLOOKUP($A1198,Aluminium!$A:$D,2,FALSE)</f>
        <v>2261</v>
      </c>
      <c r="D1198">
        <f>VLOOKUP($A1198,Aluminium!$A:$D,4,FALSE)</f>
        <v>334100</v>
      </c>
      <c r="E1198">
        <f>VLOOKUP($A1198,Copper!$A:$D,2,FALSE)</f>
        <v>7660.5</v>
      </c>
      <c r="F1198">
        <f>VLOOKUP($A1198,Copper!$A:$D,4,FALSE)</f>
        <v>134900</v>
      </c>
      <c r="G1198">
        <f>VLOOKUP($A1198,Zinc!$A:$D,2,FALSE)</f>
        <v>3015</v>
      </c>
      <c r="H1198">
        <f>VLOOKUP($A1198,Zinc!$A:$D,4,FALSE)</f>
        <v>53900</v>
      </c>
      <c r="I1198">
        <f>VLOOKUP($A1198,'EUR-USD'!$A:$B,2,FALSE)</f>
        <v>0.97230000000000005</v>
      </c>
      <c r="J1198">
        <f>VLOOKUP($A1198,'USD-INR'!$A:$F,2,FALSE)</f>
        <v>82.02</v>
      </c>
      <c r="K1198">
        <f>VLOOKUP($A1198,'USD-INR'!$A:$F,6,FALSE)</f>
        <v>3310000</v>
      </c>
      <c r="L1198">
        <f>VLOOKUP($A1198,Coal!$A:$D,4,FALSE)</f>
        <v>1.3295537673738114</v>
      </c>
      <c r="M1198">
        <f>VLOOKUP($A1198,'Crude Oil - WTI'!$A:$F,2,FALSE)</f>
        <v>81.23</v>
      </c>
      <c r="N1198">
        <f>VLOOKUP($A1198,'Crude Oil - WTI'!$A:$F,6,FALSE)</f>
        <v>286130</v>
      </c>
      <c r="O1198">
        <f>VLOOKUP($A1198,'Natural Gas'!$A:$F,2,FALSE)</f>
        <v>6.8739999999999997</v>
      </c>
      <c r="P1198">
        <f>VLOOKUP($A1198,'Natural Gas'!$A:$F,6,FALSE)</f>
        <v>85720</v>
      </c>
      <c r="Q1198">
        <f>VLOOKUP($A1198,'Crude Oil - Brent'!$A:$F,2,FALSE)</f>
        <v>88.49</v>
      </c>
      <c r="R1198">
        <f>VLOOKUP($A1198,'Crude Oil - Brent'!$A:$F,6,FALSE)</f>
        <v>57860</v>
      </c>
    </row>
    <row r="1199" spans="1:18" x14ac:dyDescent="0.3">
      <c r="A1199" s="48">
        <v>44834</v>
      </c>
      <c r="B1199" s="49">
        <v>5050</v>
      </c>
      <c r="C1199">
        <f>VLOOKUP($A1199,Aluminium!$A:$D,2,FALSE)</f>
        <v>2180</v>
      </c>
      <c r="D1199">
        <f>VLOOKUP($A1199,Aluminium!$A:$D,4,FALSE)</f>
        <v>332175</v>
      </c>
      <c r="E1199">
        <f>VLOOKUP($A1199,Copper!$A:$D,2,FALSE)</f>
        <v>7647</v>
      </c>
      <c r="F1199">
        <f>VLOOKUP($A1199,Copper!$A:$D,4,FALSE)</f>
        <v>135250</v>
      </c>
      <c r="G1199">
        <f>VLOOKUP($A1199,Zinc!$A:$D,2,FALSE)</f>
        <v>2986</v>
      </c>
      <c r="H1199">
        <f>VLOOKUP($A1199,Zinc!$A:$D,4,FALSE)</f>
        <v>53625</v>
      </c>
      <c r="I1199">
        <f>VLOOKUP($A1199,'EUR-USD'!$A:$B,2,FALSE)</f>
        <v>0.9748</v>
      </c>
      <c r="J1199">
        <f>VLOOKUP($A1199,'USD-INR'!$A:$F,2,FALSE)</f>
        <v>81.72</v>
      </c>
      <c r="K1199">
        <f>VLOOKUP($A1199,'USD-INR'!$A:$F,6,FALSE)</f>
        <v>4490000</v>
      </c>
      <c r="L1199">
        <f>VLOOKUP($A1199,Coal!$A:$D,4,FALSE)</f>
        <v>1.2977239353891337</v>
      </c>
      <c r="M1199">
        <f>VLOOKUP($A1199,'Crude Oil - WTI'!$A:$F,2,FALSE)</f>
        <v>79.489999999999995</v>
      </c>
      <c r="N1199">
        <f>VLOOKUP($A1199,'Crude Oil - WTI'!$A:$F,6,FALSE)</f>
        <v>253150</v>
      </c>
      <c r="O1199">
        <f>VLOOKUP($A1199,'Natural Gas'!$A:$F,2,FALSE)</f>
        <v>6.766</v>
      </c>
      <c r="P1199">
        <f>VLOOKUP($A1199,'Natural Gas'!$A:$F,6,FALSE)</f>
        <v>97370</v>
      </c>
      <c r="Q1199">
        <f>VLOOKUP($A1199,'Crude Oil - Brent'!$A:$F,2,FALSE)</f>
        <v>87.96</v>
      </c>
      <c r="R1199">
        <f>VLOOKUP($A1199,'Crude Oil - Brent'!$A:$F,6,FALSE)</f>
        <v>5890</v>
      </c>
    </row>
    <row r="1200" spans="1:18" x14ac:dyDescent="0.3">
      <c r="A1200" s="48">
        <v>44837</v>
      </c>
      <c r="B1200" s="49">
        <v>5050</v>
      </c>
      <c r="C1200">
        <f>VLOOKUP($A1200,Aluminium!$A:$D,2,FALSE)</f>
        <v>2164</v>
      </c>
      <c r="D1200">
        <f>VLOOKUP($A1200,Aluminium!$A:$D,4,FALSE)</f>
        <v>330050</v>
      </c>
      <c r="E1200">
        <f>VLOOKUP($A1200,Copper!$A:$D,2,FALSE)</f>
        <v>7524</v>
      </c>
      <c r="F1200">
        <f>VLOOKUP($A1200,Copper!$A:$D,4,FALSE)</f>
        <v>135750</v>
      </c>
      <c r="G1200">
        <f>VLOOKUP($A1200,Zinc!$A:$D,2,FALSE)</f>
        <v>2956</v>
      </c>
      <c r="H1200">
        <f>VLOOKUP($A1200,Zinc!$A:$D,4,FALSE)</f>
        <v>53625</v>
      </c>
      <c r="I1200">
        <f>VLOOKUP($A1200,'EUR-USD'!$A:$B,2,FALSE)</f>
        <v>0.97689999999999999</v>
      </c>
      <c r="J1200">
        <f>VLOOKUP($A1200,'USD-INR'!$A:$F,2,FALSE)</f>
        <v>82.01</v>
      </c>
      <c r="K1200">
        <f>VLOOKUP($A1200,'USD-INR'!$A:$F,6,FALSE)</f>
        <v>3590000</v>
      </c>
      <c r="L1200">
        <f>VLOOKUP($A1200,Coal!$A:$D,4,FALSE)</f>
        <v>1.2894768930618217</v>
      </c>
      <c r="M1200">
        <f>VLOOKUP($A1200,'Crude Oil - WTI'!$A:$F,2,FALSE)</f>
        <v>83.63</v>
      </c>
      <c r="N1200">
        <f>VLOOKUP($A1200,'Crude Oil - WTI'!$A:$F,6,FALSE)</f>
        <v>287170</v>
      </c>
      <c r="O1200">
        <f>VLOOKUP($A1200,'Natural Gas'!$A:$F,2,FALSE)</f>
        <v>6.47</v>
      </c>
      <c r="P1200">
        <f>VLOOKUP($A1200,'Natural Gas'!$A:$F,6,FALSE)</f>
        <v>104480</v>
      </c>
      <c r="Q1200">
        <f>VLOOKUP($A1200,'Crude Oil - Brent'!$A:$F,2,FALSE)</f>
        <v>88.86</v>
      </c>
      <c r="R1200">
        <f>VLOOKUP($A1200,'Crude Oil - Brent'!$A:$F,6,FALSE)</f>
        <v>270690</v>
      </c>
    </row>
    <row r="1201" spans="1:18" x14ac:dyDescent="0.3">
      <c r="A1201" s="48">
        <v>44838</v>
      </c>
      <c r="B1201" s="49">
        <v>5050</v>
      </c>
      <c r="C1201">
        <f>VLOOKUP($A1201,Aluminium!$A:$D,2,FALSE)</f>
        <v>2261.5</v>
      </c>
      <c r="D1201">
        <f>VLOOKUP($A1201,Aluminium!$A:$D,4,FALSE)</f>
        <v>328600</v>
      </c>
      <c r="E1201">
        <f>VLOOKUP($A1201,Copper!$A:$D,2,FALSE)</f>
        <v>7596</v>
      </c>
      <c r="F1201">
        <f>VLOOKUP($A1201,Copper!$A:$D,4,FALSE)</f>
        <v>136750</v>
      </c>
      <c r="G1201">
        <f>VLOOKUP($A1201,Zinc!$A:$D,2,FALSE)</f>
        <v>2989</v>
      </c>
      <c r="H1201">
        <f>VLOOKUP($A1201,Zinc!$A:$D,4,FALSE)</f>
        <v>53425</v>
      </c>
      <c r="I1201">
        <f>VLOOKUP($A1201,'EUR-USD'!$A:$B,2,FALSE)</f>
        <v>0.98919999999999997</v>
      </c>
      <c r="J1201">
        <f>VLOOKUP($A1201,'USD-INR'!$A:$F,2,FALSE)</f>
        <v>81.81</v>
      </c>
      <c r="K1201">
        <f>VLOOKUP($A1201,'USD-INR'!$A:$F,6,FALSE)</f>
        <v>4190000.0000000005</v>
      </c>
      <c r="L1201">
        <f>VLOOKUP($A1201,Coal!$A:$D,4,FALSE)</f>
        <v>1.2944627796112944</v>
      </c>
      <c r="M1201">
        <f>VLOOKUP($A1201,'Crude Oil - WTI'!$A:$F,2,FALSE)</f>
        <v>86.52</v>
      </c>
      <c r="N1201">
        <f>VLOOKUP($A1201,'Crude Oil - WTI'!$A:$F,6,FALSE)</f>
        <v>302550</v>
      </c>
      <c r="O1201">
        <f>VLOOKUP($A1201,'Natural Gas'!$A:$F,2,FALSE)</f>
        <v>6.8369999999999997</v>
      </c>
      <c r="P1201">
        <f>VLOOKUP($A1201,'Natural Gas'!$A:$F,6,FALSE)</f>
        <v>121680</v>
      </c>
      <c r="Q1201">
        <f>VLOOKUP($A1201,'Crude Oil - Brent'!$A:$F,2,FALSE)</f>
        <v>91.8</v>
      </c>
      <c r="R1201">
        <f>VLOOKUP($A1201,'Crude Oil - Brent'!$A:$F,6,FALSE)</f>
        <v>282380</v>
      </c>
    </row>
    <row r="1202" spans="1:18" x14ac:dyDescent="0.3">
      <c r="A1202" s="48">
        <v>44839</v>
      </c>
      <c r="B1202" s="49">
        <v>4850</v>
      </c>
      <c r="C1202">
        <f>VLOOKUP($A1202,Aluminium!$A:$D,2,FALSE)</f>
        <v>2289</v>
      </c>
      <c r="D1202">
        <f>VLOOKUP($A1202,Aluminium!$A:$D,4,FALSE)</f>
        <v>328525</v>
      </c>
      <c r="E1202">
        <f>VLOOKUP($A1202,Copper!$A:$D,2,FALSE)</f>
        <v>7661</v>
      </c>
      <c r="F1202">
        <f>VLOOKUP($A1202,Copper!$A:$D,4,FALSE)</f>
        <v>138650</v>
      </c>
      <c r="G1202">
        <f>VLOOKUP($A1202,Zinc!$A:$D,2,FALSE)</f>
        <v>3028</v>
      </c>
      <c r="H1202">
        <f>VLOOKUP($A1202,Zinc!$A:$D,4,FALSE)</f>
        <v>53350</v>
      </c>
      <c r="I1202">
        <f>VLOOKUP($A1202,'EUR-USD'!$A:$B,2,FALSE)</f>
        <v>0.99050000000000005</v>
      </c>
      <c r="J1202">
        <f>AVERAGE(J1201,J1203)</f>
        <v>82.07</v>
      </c>
      <c r="K1202">
        <f>AVERAGE(K1201,K1203)</f>
        <v>3900000</v>
      </c>
      <c r="L1202">
        <f>VLOOKUP($A1202,Coal!$A:$D,4,FALSE)</f>
        <v>1.2952544031311157</v>
      </c>
      <c r="M1202">
        <f>VLOOKUP($A1202,'Crude Oil - WTI'!$A:$F,2,FALSE)</f>
        <v>87.76</v>
      </c>
      <c r="N1202">
        <f>VLOOKUP($A1202,'Crude Oil - WTI'!$A:$F,6,FALSE)</f>
        <v>329790</v>
      </c>
      <c r="O1202">
        <f>VLOOKUP($A1202,'Natural Gas'!$A:$F,2,FALSE)</f>
        <v>6.93</v>
      </c>
      <c r="P1202">
        <f>VLOOKUP($A1202,'Natural Gas'!$A:$F,6,FALSE)</f>
        <v>80870</v>
      </c>
      <c r="Q1202">
        <f>VLOOKUP($A1202,'Crude Oil - Brent'!$A:$F,2,FALSE)</f>
        <v>93.37</v>
      </c>
      <c r="R1202">
        <f>VLOOKUP($A1202,'Crude Oil - Brent'!$A:$F,6,FALSE)</f>
        <v>296200</v>
      </c>
    </row>
    <row r="1203" spans="1:18" x14ac:dyDescent="0.3">
      <c r="A1203" s="48">
        <v>44840</v>
      </c>
      <c r="B1203" s="49">
        <v>4850</v>
      </c>
      <c r="C1203">
        <f>VLOOKUP($A1203,Aluminium!$A:$D,2,FALSE)</f>
        <v>2355</v>
      </c>
      <c r="D1203">
        <f>VLOOKUP($A1203,Aluminium!$A:$D,4,FALSE)</f>
        <v>328850</v>
      </c>
      <c r="E1203">
        <f>VLOOKUP($A1203,Copper!$A:$D,2,FALSE)</f>
        <v>7744</v>
      </c>
      <c r="F1203">
        <f>VLOOKUP($A1203,Copper!$A:$D,4,FALSE)</f>
        <v>140200</v>
      </c>
      <c r="G1203">
        <f>VLOOKUP($A1203,Zinc!$A:$D,2,FALSE)</f>
        <v>3096</v>
      </c>
      <c r="H1203">
        <f>VLOOKUP($A1203,Zinc!$A:$D,4,FALSE)</f>
        <v>53325</v>
      </c>
      <c r="I1203">
        <f>VLOOKUP($A1203,'EUR-USD'!$A:$B,2,FALSE)</f>
        <v>0.9869</v>
      </c>
      <c r="J1203">
        <f>VLOOKUP($A1203,'USD-INR'!$A:$F,2,FALSE)</f>
        <v>82.33</v>
      </c>
      <c r="K1203">
        <f>VLOOKUP($A1203,'USD-INR'!$A:$F,6,FALSE)</f>
        <v>3610000</v>
      </c>
      <c r="L1203">
        <f>VLOOKUP($A1203,Coal!$A:$D,4,FALSE)</f>
        <v>1.2796064618000729</v>
      </c>
      <c r="M1203">
        <f>VLOOKUP($A1203,'Crude Oil - WTI'!$A:$F,2,FALSE)</f>
        <v>88.45</v>
      </c>
      <c r="N1203">
        <f>VLOOKUP($A1203,'Crude Oil - WTI'!$A:$F,6,FALSE)</f>
        <v>235300</v>
      </c>
      <c r="O1203">
        <f>VLOOKUP($A1203,'Natural Gas'!$A:$F,2,FALSE)</f>
        <v>6.9720000000000004</v>
      </c>
      <c r="P1203">
        <f>VLOOKUP($A1203,'Natural Gas'!$A:$F,6,FALSE)</f>
        <v>109940</v>
      </c>
      <c r="Q1203">
        <f>VLOOKUP($A1203,'Crude Oil - Brent'!$A:$F,2,FALSE)</f>
        <v>94.42</v>
      </c>
      <c r="R1203">
        <f>VLOOKUP($A1203,'Crude Oil - Brent'!$A:$F,6,FALSE)</f>
        <v>207530</v>
      </c>
    </row>
    <row r="1204" spans="1:18" x14ac:dyDescent="0.3">
      <c r="A1204" s="48">
        <v>44841</v>
      </c>
      <c r="B1204" s="49">
        <v>4850</v>
      </c>
      <c r="C1204">
        <f>VLOOKUP($A1204,Aluminium!$A:$D,2,FALSE)</f>
        <v>2342</v>
      </c>
      <c r="D1204">
        <f>VLOOKUP($A1204,Aluminium!$A:$D,4,FALSE)</f>
        <v>327625</v>
      </c>
      <c r="E1204">
        <f>VLOOKUP($A1204,Copper!$A:$D,2,FALSE)</f>
        <v>7575.5</v>
      </c>
      <c r="F1204">
        <f>VLOOKUP($A1204,Copper!$A:$D,4,FALSE)</f>
        <v>143775</v>
      </c>
      <c r="G1204">
        <f>VLOOKUP($A1204,Zinc!$A:$D,2,FALSE)</f>
        <v>3061.5</v>
      </c>
      <c r="H1204">
        <f>VLOOKUP($A1204,Zinc!$A:$D,4,FALSE)</f>
        <v>53475</v>
      </c>
      <c r="I1204">
        <f>VLOOKUP($A1204,'EUR-USD'!$A:$B,2,FALSE)</f>
        <v>0.97870000000000001</v>
      </c>
      <c r="J1204">
        <f>VLOOKUP($A1204,'USD-INR'!$A:$F,2,FALSE)</f>
        <v>82.4</v>
      </c>
      <c r="K1204">
        <f>VLOOKUP($A1204,'USD-INR'!$A:$F,6,FALSE)</f>
        <v>3920000</v>
      </c>
      <c r="L1204">
        <f>VLOOKUP($A1204,Coal!$A:$D,4,FALSE)</f>
        <v>1.279126213592233</v>
      </c>
      <c r="M1204">
        <f>VLOOKUP($A1204,'Crude Oil - WTI'!$A:$F,2,FALSE)</f>
        <v>92.64</v>
      </c>
      <c r="N1204">
        <f>VLOOKUP($A1204,'Crude Oil - WTI'!$A:$F,6,FALSE)</f>
        <v>429160</v>
      </c>
      <c r="O1204">
        <f>VLOOKUP($A1204,'Natural Gas'!$A:$F,2,FALSE)</f>
        <v>6.7480000000000002</v>
      </c>
      <c r="P1204">
        <f>VLOOKUP($A1204,'Natural Gas'!$A:$F,6,FALSE)</f>
        <v>124710</v>
      </c>
      <c r="Q1204">
        <f>VLOOKUP($A1204,'Crude Oil - Brent'!$A:$F,2,FALSE)</f>
        <v>97.92</v>
      </c>
      <c r="R1204">
        <f>VLOOKUP($A1204,'Crude Oil - Brent'!$A:$F,6,FALSE)</f>
        <v>269400</v>
      </c>
    </row>
    <row r="1205" spans="1:18" x14ac:dyDescent="0.3">
      <c r="A1205" s="48">
        <v>44844</v>
      </c>
      <c r="B1205" s="49">
        <v>4650</v>
      </c>
      <c r="C1205">
        <f>VLOOKUP($A1205,Aluminium!$A:$D,2,FALSE)</f>
        <v>2274</v>
      </c>
      <c r="D1205">
        <f>VLOOKUP($A1205,Aluminium!$A:$D,4,FALSE)</f>
        <v>327675</v>
      </c>
      <c r="E1205">
        <f>VLOOKUP($A1205,Copper!$A:$D,2,FALSE)</f>
        <v>7655</v>
      </c>
      <c r="F1205">
        <f>VLOOKUP($A1205,Copper!$A:$D,4,FALSE)</f>
        <v>143775</v>
      </c>
      <c r="G1205">
        <f>VLOOKUP($A1205,Zinc!$A:$D,2,FALSE)</f>
        <v>3011</v>
      </c>
      <c r="H1205">
        <f>VLOOKUP($A1205,Zinc!$A:$D,4,FALSE)</f>
        <v>53300</v>
      </c>
      <c r="I1205">
        <f>VLOOKUP($A1205,'EUR-USD'!$A:$B,2,FALSE)</f>
        <v>0.96970000000000001</v>
      </c>
      <c r="J1205">
        <f>VLOOKUP($A1205,'USD-INR'!$A:$F,2,FALSE)</f>
        <v>82.58</v>
      </c>
      <c r="K1205">
        <f>VLOOKUP($A1205,'USD-INR'!$A:$F,6,FALSE)</f>
        <v>4220000</v>
      </c>
      <c r="L1205">
        <f>VLOOKUP($A1205,Coal!$A:$D,4,FALSE)</f>
        <v>1.2781545168321626</v>
      </c>
      <c r="M1205">
        <f>VLOOKUP($A1205,'Crude Oil - WTI'!$A:$F,2,FALSE)</f>
        <v>91.13</v>
      </c>
      <c r="N1205">
        <f>VLOOKUP($A1205,'Crude Oil - WTI'!$A:$F,6,FALSE)</f>
        <v>289510</v>
      </c>
      <c r="O1205">
        <f>VLOOKUP($A1205,'Natural Gas'!$A:$F,2,FALSE)</f>
        <v>6.4349999999999996</v>
      </c>
      <c r="P1205">
        <f>VLOOKUP($A1205,'Natural Gas'!$A:$F,6,FALSE)</f>
        <v>114240</v>
      </c>
      <c r="Q1205">
        <f>VLOOKUP($A1205,'Crude Oil - Brent'!$A:$F,2,FALSE)</f>
        <v>96.19</v>
      </c>
      <c r="R1205">
        <f>VLOOKUP($A1205,'Crude Oil - Brent'!$A:$F,6,FALSE)</f>
        <v>215370</v>
      </c>
    </row>
    <row r="1206" spans="1:18" x14ac:dyDescent="0.3">
      <c r="A1206" s="48">
        <v>44845</v>
      </c>
      <c r="B1206" s="49">
        <v>4650</v>
      </c>
      <c r="C1206">
        <f>VLOOKUP($A1206,Aluminium!$A:$D,2,FALSE)</f>
        <v>2218.5</v>
      </c>
      <c r="D1206">
        <f>VLOOKUP($A1206,Aluminium!$A:$D,4,FALSE)</f>
        <v>325800</v>
      </c>
      <c r="E1206">
        <f>VLOOKUP($A1206,Copper!$A:$D,2,FALSE)</f>
        <v>7587</v>
      </c>
      <c r="F1206">
        <f>VLOOKUP($A1206,Copper!$A:$D,4,FALSE)</f>
        <v>145750</v>
      </c>
      <c r="G1206">
        <f>VLOOKUP($A1206,Zinc!$A:$D,2,FALSE)</f>
        <v>2966</v>
      </c>
      <c r="H1206">
        <f>VLOOKUP($A1206,Zinc!$A:$D,4,FALSE)</f>
        <v>53275</v>
      </c>
      <c r="I1206">
        <f>VLOOKUP($A1206,'EUR-USD'!$A:$B,2,FALSE)</f>
        <v>0.97230000000000005</v>
      </c>
      <c r="J1206">
        <f>VLOOKUP($A1206,'USD-INR'!$A:$F,2,FALSE)</f>
        <v>82.41</v>
      </c>
      <c r="K1206">
        <f>VLOOKUP($A1206,'USD-INR'!$A:$F,6,FALSE)</f>
        <v>3150000</v>
      </c>
      <c r="L1206">
        <f>VLOOKUP($A1206,Coal!$A:$D,4,FALSE)</f>
        <v>1.2850382235165636</v>
      </c>
      <c r="M1206">
        <f>VLOOKUP($A1206,'Crude Oil - WTI'!$A:$F,2,FALSE)</f>
        <v>89.35</v>
      </c>
      <c r="N1206">
        <f>VLOOKUP($A1206,'Crude Oil - WTI'!$A:$F,6,FALSE)</f>
        <v>333160</v>
      </c>
      <c r="O1206">
        <f>VLOOKUP($A1206,'Natural Gas'!$A:$F,2,FALSE)</f>
        <v>6.5960000000000001</v>
      </c>
      <c r="P1206">
        <f>VLOOKUP($A1206,'Natural Gas'!$A:$F,6,FALSE)</f>
        <v>106890</v>
      </c>
      <c r="Q1206">
        <f>VLOOKUP($A1206,'Crude Oil - Brent'!$A:$F,2,FALSE)</f>
        <v>94.29</v>
      </c>
      <c r="R1206">
        <f>VLOOKUP($A1206,'Crude Oil - Brent'!$A:$F,6,FALSE)</f>
        <v>259029.99999999997</v>
      </c>
    </row>
    <row r="1207" spans="1:18" x14ac:dyDescent="0.3">
      <c r="A1207" s="48">
        <v>44846</v>
      </c>
      <c r="B1207" s="49">
        <v>4650</v>
      </c>
      <c r="C1207">
        <f>VLOOKUP($A1207,Aluminium!$A:$D,2,FALSE)</f>
        <v>2227</v>
      </c>
      <c r="D1207">
        <f>VLOOKUP($A1207,Aluminium!$A:$D,4,FALSE)</f>
        <v>336275</v>
      </c>
      <c r="E1207">
        <f>VLOOKUP($A1207,Copper!$A:$D,2,FALSE)</f>
        <v>7625.5</v>
      </c>
      <c r="F1207">
        <f>VLOOKUP($A1207,Copper!$A:$D,4,FALSE)</f>
        <v>145525</v>
      </c>
      <c r="G1207">
        <f>VLOOKUP($A1207,Zinc!$A:$D,2,FALSE)</f>
        <v>2972</v>
      </c>
      <c r="H1207">
        <f>VLOOKUP($A1207,Zinc!$A:$D,4,FALSE)</f>
        <v>53100</v>
      </c>
      <c r="I1207">
        <f>VLOOKUP($A1207,'EUR-USD'!$A:$B,2,FALSE)</f>
        <v>0.9708</v>
      </c>
      <c r="J1207">
        <f>VLOOKUP($A1207,'USD-INR'!$A:$F,2,FALSE)</f>
        <v>82.43</v>
      </c>
      <c r="K1207">
        <f>VLOOKUP($A1207,'USD-INR'!$A:$F,6,FALSE)</f>
        <v>2670000</v>
      </c>
      <c r="L1207">
        <f>VLOOKUP($A1207,Coal!$A:$D,4,FALSE)</f>
        <v>1.2865461603785029</v>
      </c>
      <c r="M1207">
        <f>VLOOKUP($A1207,'Crude Oil - WTI'!$A:$F,2,FALSE)</f>
        <v>87.27</v>
      </c>
      <c r="N1207">
        <f>VLOOKUP($A1207,'Crude Oil - WTI'!$A:$F,6,FALSE)</f>
        <v>332270</v>
      </c>
      <c r="O1207">
        <f>VLOOKUP($A1207,'Natural Gas'!$A:$F,2,FALSE)</f>
        <v>6.4349999999999996</v>
      </c>
      <c r="P1207">
        <f>VLOOKUP($A1207,'Natural Gas'!$A:$F,6,FALSE)</f>
        <v>112380</v>
      </c>
      <c r="Q1207">
        <f>VLOOKUP($A1207,'Crude Oil - Brent'!$A:$F,2,FALSE)</f>
        <v>92.45</v>
      </c>
      <c r="R1207">
        <f>VLOOKUP($A1207,'Crude Oil - Brent'!$A:$F,6,FALSE)</f>
        <v>257660.00000000003</v>
      </c>
    </row>
    <row r="1208" spans="1:18" x14ac:dyDescent="0.3">
      <c r="A1208" s="48">
        <v>44847</v>
      </c>
      <c r="B1208" s="49">
        <v>4550</v>
      </c>
      <c r="C1208">
        <f>VLOOKUP($A1208,Aluminium!$A:$D,2,FALSE)</f>
        <v>2374</v>
      </c>
      <c r="D1208">
        <f>VLOOKUP($A1208,Aluminium!$A:$D,4,FALSE)</f>
        <v>351900</v>
      </c>
      <c r="E1208">
        <f>VLOOKUP($A1208,Copper!$A:$D,2,FALSE)</f>
        <v>7663</v>
      </c>
      <c r="F1208">
        <f>VLOOKUP($A1208,Copper!$A:$D,4,FALSE)</f>
        <v>145400</v>
      </c>
      <c r="G1208">
        <f>VLOOKUP($A1208,Zinc!$A:$D,2,FALSE)</f>
        <v>2955.5</v>
      </c>
      <c r="H1208">
        <f>VLOOKUP($A1208,Zinc!$A:$D,4,FALSE)</f>
        <v>51925</v>
      </c>
      <c r="I1208">
        <f>VLOOKUP($A1208,'EUR-USD'!$A:$B,2,FALSE)</f>
        <v>0.97450000000000003</v>
      </c>
      <c r="J1208">
        <f>VLOOKUP($A1208,'USD-INR'!$A:$F,2,FALSE)</f>
        <v>82.42</v>
      </c>
      <c r="K1208">
        <f>VLOOKUP($A1208,'USD-INR'!$A:$F,6,FALSE)</f>
        <v>2680000</v>
      </c>
      <c r="L1208">
        <f>VLOOKUP($A1208,Coal!$A:$D,4,FALSE)</f>
        <v>1.2958019898082989</v>
      </c>
      <c r="M1208">
        <f>VLOOKUP($A1208,'Crude Oil - WTI'!$A:$F,2,FALSE)</f>
        <v>89.11</v>
      </c>
      <c r="N1208">
        <f>VLOOKUP($A1208,'Crude Oil - WTI'!$A:$F,6,FALSE)</f>
        <v>298030</v>
      </c>
      <c r="O1208">
        <f>VLOOKUP($A1208,'Natural Gas'!$A:$F,2,FALSE)</f>
        <v>6.7409999999999997</v>
      </c>
      <c r="P1208">
        <f>VLOOKUP($A1208,'Natural Gas'!$A:$F,6,FALSE)</f>
        <v>131390</v>
      </c>
      <c r="Q1208">
        <f>VLOOKUP($A1208,'Crude Oil - Brent'!$A:$F,2,FALSE)</f>
        <v>94.57</v>
      </c>
      <c r="R1208">
        <f>VLOOKUP($A1208,'Crude Oil - Brent'!$A:$F,6,FALSE)</f>
        <v>280520</v>
      </c>
    </row>
    <row r="1209" spans="1:18" x14ac:dyDescent="0.3">
      <c r="A1209" s="48">
        <v>44848</v>
      </c>
      <c r="B1209" s="49">
        <v>4450</v>
      </c>
      <c r="C1209">
        <f>VLOOKUP($A1209,Aluminium!$A:$D,2,FALSE)</f>
        <v>2309</v>
      </c>
      <c r="D1209">
        <f>VLOOKUP($A1209,Aluminium!$A:$D,4,FALSE)</f>
        <v>367200</v>
      </c>
      <c r="E1209">
        <f>VLOOKUP($A1209,Copper!$A:$D,2,FALSE)</f>
        <v>7688</v>
      </c>
      <c r="F1209">
        <f>VLOOKUP($A1209,Copper!$A:$D,4,FALSE)</f>
        <v>145650</v>
      </c>
      <c r="G1209">
        <f>VLOOKUP($A1209,Zinc!$A:$D,2,FALSE)</f>
        <v>2960.5</v>
      </c>
      <c r="H1209">
        <f>VLOOKUP($A1209,Zinc!$A:$D,4,FALSE)</f>
        <v>51500</v>
      </c>
      <c r="I1209">
        <f>VLOOKUP($A1209,'EUR-USD'!$A:$B,2,FALSE)</f>
        <v>0.97199999999999998</v>
      </c>
      <c r="J1209">
        <f>VLOOKUP($A1209,'USD-INR'!$A:$F,2,FALSE)</f>
        <v>82.36</v>
      </c>
      <c r="K1209">
        <f>VLOOKUP($A1209,'USD-INR'!$A:$F,6,FALSE)</f>
        <v>4290000</v>
      </c>
      <c r="L1209">
        <f>VLOOKUP($A1209,Coal!$A:$D,4,FALSE)</f>
        <v>1.2931034482758621</v>
      </c>
      <c r="M1209">
        <f>VLOOKUP($A1209,'Crude Oil - WTI'!$A:$F,2,FALSE)</f>
        <v>85.61</v>
      </c>
      <c r="N1209">
        <f>VLOOKUP($A1209,'Crude Oil - WTI'!$A:$F,6,FALSE)</f>
        <v>237030</v>
      </c>
      <c r="O1209">
        <f>VLOOKUP($A1209,'Natural Gas'!$A:$F,2,FALSE)</f>
        <v>6.4530000000000003</v>
      </c>
      <c r="P1209">
        <f>VLOOKUP($A1209,'Natural Gas'!$A:$F,6,FALSE)</f>
        <v>96730</v>
      </c>
      <c r="Q1209">
        <f>VLOOKUP($A1209,'Crude Oil - Brent'!$A:$F,2,FALSE)</f>
        <v>90.15</v>
      </c>
      <c r="R1209">
        <f>VLOOKUP($A1209,'Crude Oil - Brent'!$A:$F,6,FALSE)</f>
        <v>153890</v>
      </c>
    </row>
    <row r="1210" spans="1:18" x14ac:dyDescent="0.3">
      <c r="A1210" s="48">
        <v>44851</v>
      </c>
      <c r="B1210" s="49">
        <v>4050</v>
      </c>
      <c r="C1210">
        <f>VLOOKUP($A1210,Aluminium!$A:$D,2,FALSE)</f>
        <v>2240</v>
      </c>
      <c r="D1210">
        <f>VLOOKUP($A1210,Aluminium!$A:$D,4,FALSE)</f>
        <v>433025</v>
      </c>
      <c r="E1210">
        <f>VLOOKUP($A1210,Copper!$A:$D,2,FALSE)</f>
        <v>7715</v>
      </c>
      <c r="F1210">
        <f>VLOOKUP($A1210,Copper!$A:$D,4,FALSE)</f>
        <v>142950</v>
      </c>
      <c r="G1210">
        <f>VLOOKUP($A1210,Zinc!$A:$D,2,FALSE)</f>
        <v>2905</v>
      </c>
      <c r="H1210">
        <f>VLOOKUP($A1210,Zinc!$A:$D,4,FALSE)</f>
        <v>51350</v>
      </c>
      <c r="I1210">
        <f>VLOOKUP($A1210,'EUR-USD'!$A:$B,2,FALSE)</f>
        <v>0.97409999999999997</v>
      </c>
      <c r="J1210">
        <f>VLOOKUP($A1210,'USD-INR'!$A:$F,2,FALSE)</f>
        <v>82.42</v>
      </c>
      <c r="K1210">
        <f>VLOOKUP($A1210,'USD-INR'!$A:$F,6,FALSE)</f>
        <v>2170000</v>
      </c>
      <c r="L1210">
        <f>VLOOKUP($A1210,Coal!$A:$D,4,FALSE)</f>
        <v>1.2836690123756369</v>
      </c>
      <c r="M1210">
        <f>VLOOKUP($A1210,'Crude Oil - WTI'!$A:$F,2,FALSE)</f>
        <v>85.46</v>
      </c>
      <c r="N1210">
        <f>VLOOKUP($A1210,'Crude Oil - WTI'!$A:$F,6,FALSE)</f>
        <v>172020</v>
      </c>
      <c r="O1210">
        <f>VLOOKUP($A1210,'Natural Gas'!$A:$F,2,FALSE)</f>
        <v>5.9989999999999997</v>
      </c>
      <c r="P1210">
        <f>VLOOKUP($A1210,'Natural Gas'!$A:$F,6,FALSE)</f>
        <v>132420</v>
      </c>
      <c r="Q1210">
        <f>VLOOKUP($A1210,'Crude Oil - Brent'!$A:$F,2,FALSE)</f>
        <v>90.18</v>
      </c>
      <c r="R1210">
        <f>VLOOKUP($A1210,'Crude Oil - Brent'!$A:$F,6,FALSE)</f>
        <v>163340</v>
      </c>
    </row>
    <row r="1211" spans="1:18" x14ac:dyDescent="0.3">
      <c r="A1211" s="48">
        <v>44852</v>
      </c>
      <c r="B1211" s="49">
        <v>4050</v>
      </c>
      <c r="C1211">
        <f>VLOOKUP($A1211,Aluminium!$A:$D,2,FALSE)</f>
        <v>2200.5</v>
      </c>
      <c r="D1211">
        <f>VLOOKUP($A1211,Aluminium!$A:$D,4,FALSE)</f>
        <v>481375</v>
      </c>
      <c r="E1211">
        <f>VLOOKUP($A1211,Copper!$A:$D,2,FALSE)</f>
        <v>7536</v>
      </c>
      <c r="F1211">
        <f>VLOOKUP($A1211,Copper!$A:$D,4,FALSE)</f>
        <v>143825</v>
      </c>
      <c r="G1211">
        <f>VLOOKUP($A1211,Zinc!$A:$D,2,FALSE)</f>
        <v>2868</v>
      </c>
      <c r="H1211">
        <f>VLOOKUP($A1211,Zinc!$A:$D,4,FALSE)</f>
        <v>51225</v>
      </c>
      <c r="I1211">
        <f>VLOOKUP($A1211,'EUR-USD'!$A:$B,2,FALSE)</f>
        <v>0.98319999999999996</v>
      </c>
      <c r="J1211">
        <f>VLOOKUP($A1211,'USD-INR'!$A:$F,2,FALSE)</f>
        <v>82.45</v>
      </c>
      <c r="K1211">
        <f>VLOOKUP($A1211,'USD-INR'!$A:$F,6,FALSE)</f>
        <v>3460000</v>
      </c>
      <c r="L1211">
        <f>VLOOKUP($A1211,Coal!$A:$D,4,FALSE)</f>
        <v>1.2862340812613704</v>
      </c>
      <c r="M1211">
        <f>VLOOKUP($A1211,'Crude Oil - WTI'!$A:$F,2,FALSE)</f>
        <v>82.82</v>
      </c>
      <c r="N1211">
        <f>VLOOKUP($A1211,'Crude Oil - WTI'!$A:$F,6,FALSE)</f>
        <v>97300</v>
      </c>
      <c r="O1211">
        <f>VLOOKUP($A1211,'Natural Gas'!$A:$F,2,FALSE)</f>
        <v>5.7450000000000001</v>
      </c>
      <c r="P1211">
        <f>VLOOKUP($A1211,'Natural Gas'!$A:$F,6,FALSE)</f>
        <v>102090</v>
      </c>
      <c r="Q1211">
        <f>VLOOKUP($A1211,'Crude Oil - Brent'!$A:$F,2,FALSE)</f>
        <v>88.6</v>
      </c>
      <c r="R1211">
        <f>VLOOKUP($A1211,'Crude Oil - Brent'!$A:$F,6,FALSE)</f>
        <v>247360</v>
      </c>
    </row>
    <row r="1212" spans="1:18" x14ac:dyDescent="0.3">
      <c r="A1212" s="48">
        <v>44853</v>
      </c>
      <c r="B1212" s="49">
        <v>3950</v>
      </c>
      <c r="C1212">
        <f>VLOOKUP($A1212,Aluminium!$A:$D,2,FALSE)</f>
        <v>2169</v>
      </c>
      <c r="D1212">
        <f>VLOOKUP($A1212,Aluminium!$A:$D,4,FALSE)</f>
        <v>562550</v>
      </c>
      <c r="E1212">
        <f>VLOOKUP($A1212,Copper!$A:$D,2,FALSE)</f>
        <v>7420</v>
      </c>
      <c r="F1212">
        <f>VLOOKUP($A1212,Copper!$A:$D,4,FALSE)</f>
        <v>139000</v>
      </c>
      <c r="G1212">
        <f>VLOOKUP($A1212,Zinc!$A:$D,2,FALSE)</f>
        <v>2890</v>
      </c>
      <c r="H1212">
        <f>VLOOKUP($A1212,Zinc!$A:$D,4,FALSE)</f>
        <v>51200</v>
      </c>
      <c r="I1212">
        <f>VLOOKUP($A1212,'EUR-USD'!$A:$B,2,FALSE)</f>
        <v>0.97840000000000005</v>
      </c>
      <c r="J1212">
        <f>VLOOKUP($A1212,'USD-INR'!$A:$F,2,FALSE)</f>
        <v>83.15</v>
      </c>
      <c r="K1212">
        <f>VLOOKUP($A1212,'USD-INR'!$A:$F,6,FALSE)</f>
        <v>3940000</v>
      </c>
      <c r="L1212">
        <f>VLOOKUP($A1212,Coal!$A:$D,4,FALSE)</f>
        <v>1.2742032471437161</v>
      </c>
      <c r="M1212">
        <f>VLOOKUP($A1212,'Crude Oil - WTI'!$A:$F,2,FALSE)</f>
        <v>85.55</v>
      </c>
      <c r="N1212">
        <f>VLOOKUP($A1212,'Crude Oil - WTI'!$A:$F,6,FALSE)</f>
        <v>71310</v>
      </c>
      <c r="O1212">
        <f>VLOOKUP($A1212,'Natural Gas'!$A:$F,2,FALSE)</f>
        <v>5.4619999999999997</v>
      </c>
      <c r="P1212">
        <f>VLOOKUP($A1212,'Natural Gas'!$A:$F,6,FALSE)</f>
        <v>107160</v>
      </c>
      <c r="Q1212">
        <f>VLOOKUP($A1212,'Crude Oil - Brent'!$A:$F,2,FALSE)</f>
        <v>90.56</v>
      </c>
      <c r="R1212">
        <f>VLOOKUP($A1212,'Crude Oil - Brent'!$A:$F,6,FALSE)</f>
        <v>260250</v>
      </c>
    </row>
    <row r="1213" spans="1:18" x14ac:dyDescent="0.3">
      <c r="A1213" s="48">
        <v>44854</v>
      </c>
      <c r="B1213" s="49">
        <v>3950</v>
      </c>
      <c r="C1213">
        <f>VLOOKUP($A1213,Aluminium!$A:$D,2,FALSE)</f>
        <v>2214</v>
      </c>
      <c r="D1213">
        <f>VLOOKUP($A1213,Aluminium!$A:$D,4,FALSE)</f>
        <v>568275</v>
      </c>
      <c r="E1213">
        <f>VLOOKUP($A1213,Copper!$A:$D,2,FALSE)</f>
        <v>7585.5</v>
      </c>
      <c r="F1213">
        <f>VLOOKUP($A1213,Copper!$A:$D,4,FALSE)</f>
        <v>136700</v>
      </c>
      <c r="G1213">
        <f>VLOOKUP($A1213,Zinc!$A:$D,2,FALSE)</f>
        <v>2944</v>
      </c>
      <c r="H1213">
        <f>VLOOKUP($A1213,Zinc!$A:$D,4,FALSE)</f>
        <v>50925</v>
      </c>
      <c r="I1213">
        <f>VLOOKUP($A1213,'EUR-USD'!$A:$B,2,FALSE)</f>
        <v>0.98129999999999995</v>
      </c>
      <c r="J1213">
        <f>VLOOKUP($A1213,'USD-INR'!$A:$F,2,FALSE)</f>
        <v>82.78</v>
      </c>
      <c r="K1213">
        <f>VLOOKUP($A1213,'USD-INR'!$A:$F,6,FALSE)</f>
        <v>5600000</v>
      </c>
      <c r="L1213">
        <f>VLOOKUP($A1213,Coal!$A:$D,4,FALSE)</f>
        <v>1.2841266006281711</v>
      </c>
      <c r="M1213">
        <f>VLOOKUP($A1213,'Crude Oil - WTI'!$A:$F,2,FALSE)</f>
        <v>85.98</v>
      </c>
      <c r="N1213">
        <f>VLOOKUP($A1213,'Crude Oil - WTI'!$A:$F,6,FALSE)</f>
        <v>18180</v>
      </c>
      <c r="O1213">
        <f>VLOOKUP($A1213,'Natural Gas'!$A:$F,2,FALSE)</f>
        <v>5.3579999999999997</v>
      </c>
      <c r="P1213">
        <f>VLOOKUP($A1213,'Natural Gas'!$A:$F,6,FALSE)</f>
        <v>104220</v>
      </c>
      <c r="Q1213">
        <f>VLOOKUP($A1213,'Crude Oil - Brent'!$A:$F,2,FALSE)</f>
        <v>90.45</v>
      </c>
      <c r="R1213">
        <f>VLOOKUP($A1213,'Crude Oil - Brent'!$A:$F,6,FALSE)</f>
        <v>211690</v>
      </c>
    </row>
    <row r="1214" spans="1:18" x14ac:dyDescent="0.3">
      <c r="A1214" s="48">
        <v>44855</v>
      </c>
      <c r="B1214" s="49">
        <v>3950</v>
      </c>
      <c r="C1214">
        <f>VLOOKUP($A1214,Aluminium!$A:$D,2,FALSE)</f>
        <v>2155.5</v>
      </c>
      <c r="D1214">
        <f>VLOOKUP($A1214,Aluminium!$A:$D,4,FALSE)</f>
        <v>570000</v>
      </c>
      <c r="E1214">
        <f>VLOOKUP($A1214,Copper!$A:$D,2,FALSE)</f>
        <v>7545</v>
      </c>
      <c r="F1214">
        <f>VLOOKUP($A1214,Copper!$A:$D,4,FALSE)</f>
        <v>137325</v>
      </c>
      <c r="G1214">
        <f>VLOOKUP($A1214,Zinc!$A:$D,2,FALSE)</f>
        <v>2990.5</v>
      </c>
      <c r="H1214">
        <f>VLOOKUP($A1214,Zinc!$A:$D,4,FALSE)</f>
        <v>50600</v>
      </c>
      <c r="I1214">
        <f>VLOOKUP($A1214,'EUR-USD'!$A:$B,2,FALSE)</f>
        <v>0.97450000000000003</v>
      </c>
      <c r="J1214">
        <f>VLOOKUP($A1214,'USD-INR'!$A:$F,2,FALSE)</f>
        <v>82.97</v>
      </c>
      <c r="K1214">
        <f>VLOOKUP($A1214,'USD-INR'!$A:$F,6,FALSE)</f>
        <v>5620000</v>
      </c>
      <c r="L1214">
        <f>VLOOKUP($A1214,Coal!$A:$D,4,FALSE)</f>
        <v>1.281788598288538</v>
      </c>
      <c r="M1214">
        <f>VLOOKUP($A1214,'Crude Oil - WTI'!$A:$F,2,FALSE)</f>
        <v>85.05</v>
      </c>
      <c r="N1214">
        <f>VLOOKUP($A1214,'Crude Oil - WTI'!$A:$F,6,FALSE)</f>
        <v>272800</v>
      </c>
      <c r="O1214">
        <f>VLOOKUP($A1214,'Natural Gas'!$A:$F,2,FALSE)</f>
        <v>4.9589999999999996</v>
      </c>
      <c r="P1214">
        <f>VLOOKUP($A1214,'Natural Gas'!$A:$F,6,FALSE)</f>
        <v>101730</v>
      </c>
      <c r="Q1214">
        <f>VLOOKUP($A1214,'Crude Oil - Brent'!$A:$F,2,FALSE)</f>
        <v>91.34</v>
      </c>
      <c r="R1214">
        <f>VLOOKUP($A1214,'Crude Oil - Brent'!$A:$F,6,FALSE)</f>
        <v>181510</v>
      </c>
    </row>
    <row r="1215" spans="1:18" x14ac:dyDescent="0.3">
      <c r="A1215" s="48">
        <v>44858</v>
      </c>
      <c r="B1215" s="49">
        <v>3950</v>
      </c>
      <c r="C1215">
        <f>VLOOKUP($A1215,Aluminium!$A:$D,2,FALSE)</f>
        <v>2160</v>
      </c>
      <c r="D1215">
        <f>VLOOKUP($A1215,Aluminium!$A:$D,4,FALSE)</f>
        <v>569525</v>
      </c>
      <c r="E1215">
        <f>VLOOKUP($A1215,Copper!$A:$D,2,FALSE)</f>
        <v>7661</v>
      </c>
      <c r="F1215">
        <f>VLOOKUP($A1215,Copper!$A:$D,4,FALSE)</f>
        <v>134700</v>
      </c>
      <c r="G1215">
        <f>VLOOKUP($A1215,Zinc!$A:$D,2,FALSE)</f>
        <v>3011</v>
      </c>
      <c r="H1215">
        <f>VLOOKUP($A1215,Zinc!$A:$D,4,FALSE)</f>
        <v>50575</v>
      </c>
      <c r="I1215">
        <f>VLOOKUP($A1215,'EUR-USD'!$A:$B,2,FALSE)</f>
        <v>0.98360000000000003</v>
      </c>
      <c r="J1215">
        <f>VLOOKUP($A1215,'USD-INR'!$A:$F,2,FALSE)</f>
        <v>82.83</v>
      </c>
      <c r="K1215">
        <f>VLOOKUP($A1215,'USD-INR'!$A:$F,6,FALSE)</f>
        <v>371280</v>
      </c>
      <c r="L1215">
        <f>AVERAGE(L1214,L1216)</f>
        <v>1.2794681408431106</v>
      </c>
      <c r="M1215">
        <f>VLOOKUP($A1215,'Crude Oil - WTI'!$A:$F,2,FALSE)</f>
        <v>84.58</v>
      </c>
      <c r="N1215">
        <f>VLOOKUP($A1215,'Crude Oil - WTI'!$A:$F,6,FALSE)</f>
        <v>250730</v>
      </c>
      <c r="O1215">
        <f>VLOOKUP($A1215,'Natural Gas'!$A:$F,2,FALSE)</f>
        <v>5.1989999999999998</v>
      </c>
      <c r="P1215">
        <f>VLOOKUP($A1215,'Natural Gas'!$A:$F,6,FALSE)</f>
        <v>69670</v>
      </c>
      <c r="Q1215">
        <f>VLOOKUP($A1215,'Crude Oil - Brent'!$A:$F,2,FALSE)</f>
        <v>91.21</v>
      </c>
      <c r="R1215">
        <f>VLOOKUP($A1215,'Crude Oil - Brent'!$A:$F,6,FALSE)</f>
        <v>178750</v>
      </c>
    </row>
    <row r="1216" spans="1:18" x14ac:dyDescent="0.3">
      <c r="A1216" s="48">
        <v>44859</v>
      </c>
      <c r="B1216" s="49">
        <v>3850</v>
      </c>
      <c r="C1216">
        <f>VLOOKUP($A1216,Aluminium!$A:$D,2,FALSE)</f>
        <v>2170.5</v>
      </c>
      <c r="D1216">
        <f>VLOOKUP($A1216,Aluminium!$A:$D,4,FALSE)</f>
        <v>569500</v>
      </c>
      <c r="E1216">
        <f>VLOOKUP($A1216,Copper!$A:$D,2,FALSE)</f>
        <v>7536</v>
      </c>
      <c r="F1216">
        <f>VLOOKUP($A1216,Copper!$A:$D,4,FALSE)</f>
        <v>134400</v>
      </c>
      <c r="G1216">
        <f>VLOOKUP($A1216,Zinc!$A:$D,2,FALSE)</f>
        <v>2920</v>
      </c>
      <c r="H1216">
        <f>VLOOKUP($A1216,Zinc!$A:$D,4,FALSE)</f>
        <v>49825</v>
      </c>
      <c r="I1216">
        <f>VLOOKUP($A1216,'EUR-USD'!$A:$B,2,FALSE)</f>
        <v>0.98670000000000002</v>
      </c>
      <c r="J1216">
        <f>VLOOKUP($A1216,'USD-INR'!$A:$F,2,FALSE)</f>
        <v>82.88</v>
      </c>
      <c r="K1216">
        <f>VLOOKUP($A1216,'USD-INR'!$A:$F,6,FALSE)</f>
        <v>3370000</v>
      </c>
      <c r="L1216">
        <f>VLOOKUP($A1216,Coal!$A:$D,4,FALSE)</f>
        <v>1.2771476833976834</v>
      </c>
      <c r="M1216">
        <f>VLOOKUP($A1216,'Crude Oil - WTI'!$A:$F,2,FALSE)</f>
        <v>85.32</v>
      </c>
      <c r="N1216">
        <f>VLOOKUP($A1216,'Crude Oil - WTI'!$A:$F,6,FALSE)</f>
        <v>240440</v>
      </c>
      <c r="O1216">
        <f>VLOOKUP($A1216,'Natural Gas'!$A:$F,2,FALSE)</f>
        <v>5.6130000000000004</v>
      </c>
      <c r="P1216">
        <f>VLOOKUP($A1216,'Natural Gas'!$A:$F,6,FALSE)</f>
        <v>39950</v>
      </c>
      <c r="Q1216">
        <f>VLOOKUP($A1216,'Crude Oil - Brent'!$A:$F,2,FALSE)</f>
        <v>91.74</v>
      </c>
      <c r="R1216">
        <f>VLOOKUP($A1216,'Crude Oil - Brent'!$A:$F,6,FALSE)</f>
        <v>222200</v>
      </c>
    </row>
    <row r="1217" spans="1:18" x14ac:dyDescent="0.3">
      <c r="A1217" s="48">
        <v>44860</v>
      </c>
      <c r="B1217" s="49">
        <v>3850</v>
      </c>
      <c r="C1217">
        <f>VLOOKUP($A1217,Aluminium!$A:$D,2,FALSE)</f>
        <v>2265.5</v>
      </c>
      <c r="D1217">
        <f>VLOOKUP($A1217,Aluminium!$A:$D,4,FALSE)</f>
        <v>574075</v>
      </c>
      <c r="E1217">
        <f>VLOOKUP($A1217,Copper!$A:$D,2,FALSE)</f>
        <v>7762.5</v>
      </c>
      <c r="F1217">
        <f>VLOOKUP($A1217,Copper!$A:$D,4,FALSE)</f>
        <v>130800</v>
      </c>
      <c r="G1217">
        <f>VLOOKUP($A1217,Zinc!$A:$D,2,FALSE)</f>
        <v>2977</v>
      </c>
      <c r="H1217">
        <f>VLOOKUP($A1217,Zinc!$A:$D,4,FALSE)</f>
        <v>48925</v>
      </c>
      <c r="I1217">
        <f>VLOOKUP($A1217,'EUR-USD'!$A:$B,2,FALSE)</f>
        <v>1.0021</v>
      </c>
      <c r="J1217">
        <f>AVERAGE(J1216,J1218)</f>
        <v>82.634999999999991</v>
      </c>
      <c r="K1217">
        <f>AVERAGE(K1216,K1218)</f>
        <v>2835000</v>
      </c>
      <c r="L1217">
        <f>VLOOKUP($A1217,Coal!$A:$D,4,FALSE)</f>
        <v>1.2781545168321626</v>
      </c>
      <c r="M1217">
        <f>VLOOKUP($A1217,'Crude Oil - WTI'!$A:$F,2,FALSE)</f>
        <v>87.91</v>
      </c>
      <c r="N1217">
        <f>VLOOKUP($A1217,'Crude Oil - WTI'!$A:$F,6,FALSE)</f>
        <v>287180</v>
      </c>
      <c r="O1217">
        <f>VLOOKUP($A1217,'Natural Gas'!$A:$F,2,FALSE)</f>
        <v>5.6059999999999999</v>
      </c>
      <c r="P1217">
        <f>VLOOKUP($A1217,'Natural Gas'!$A:$F,6,FALSE)</f>
        <v>36780</v>
      </c>
      <c r="Q1217">
        <f>VLOOKUP($A1217,'Crude Oil - Brent'!$A:$F,2,FALSE)</f>
        <v>95.69</v>
      </c>
      <c r="R1217">
        <f>VLOOKUP($A1217,'Crude Oil - Brent'!$A:$F,6,FALSE)</f>
        <v>138000</v>
      </c>
    </row>
    <row r="1218" spans="1:18" x14ac:dyDescent="0.3">
      <c r="A1218" s="48">
        <v>44861</v>
      </c>
      <c r="B1218" s="49">
        <v>3850</v>
      </c>
      <c r="C1218">
        <f>VLOOKUP($A1218,Aluminium!$A:$D,2,FALSE)</f>
        <v>2297</v>
      </c>
      <c r="D1218">
        <f>VLOOKUP($A1218,Aluminium!$A:$D,4,FALSE)</f>
        <v>587100</v>
      </c>
      <c r="E1218">
        <f>VLOOKUP($A1218,Copper!$A:$D,2,FALSE)</f>
        <v>7777</v>
      </c>
      <c r="F1218">
        <f>VLOOKUP($A1218,Copper!$A:$D,4,FALSE)</f>
        <v>125825</v>
      </c>
      <c r="G1218">
        <f>VLOOKUP($A1218,Zinc!$A:$D,2,FALSE)</f>
        <v>2985</v>
      </c>
      <c r="H1218">
        <f>VLOOKUP($A1218,Zinc!$A:$D,4,FALSE)</f>
        <v>48175</v>
      </c>
      <c r="I1218">
        <f>VLOOKUP($A1218,'EUR-USD'!$A:$B,2,FALSE)</f>
        <v>1.0049999999999999</v>
      </c>
      <c r="J1218">
        <f>VLOOKUP($A1218,'USD-INR'!$A:$F,2,FALSE)</f>
        <v>82.39</v>
      </c>
      <c r="K1218">
        <f>VLOOKUP($A1218,'USD-INR'!$A:$F,6,FALSE)</f>
        <v>2300000</v>
      </c>
      <c r="L1218">
        <f>VLOOKUP($A1218,Coal!$A:$D,4,FALSE)</f>
        <v>1.2798883359631024</v>
      </c>
      <c r="M1218">
        <f>VLOOKUP($A1218,'Crude Oil - WTI'!$A:$F,2,FALSE)</f>
        <v>89.08</v>
      </c>
      <c r="N1218">
        <f>VLOOKUP($A1218,'Crude Oil - WTI'!$A:$F,6,FALSE)</f>
        <v>292560</v>
      </c>
      <c r="O1218">
        <f>VLOOKUP($A1218,'Natural Gas'!$A:$F,2,FALSE)</f>
        <v>5.1859999999999999</v>
      </c>
      <c r="P1218">
        <f>VLOOKUP($A1218,'Natural Gas'!$A:$F,6,FALSE)</f>
        <v>1730</v>
      </c>
      <c r="Q1218">
        <f>VLOOKUP($A1218,'Crude Oil - Brent'!$A:$F,2,FALSE)</f>
        <v>96.96</v>
      </c>
      <c r="R1218">
        <f>VLOOKUP($A1218,'Crude Oil - Brent'!$A:$F,6,FALSE)</f>
        <v>84570</v>
      </c>
    </row>
    <row r="1219" spans="1:18" x14ac:dyDescent="0.3">
      <c r="A1219" s="48">
        <v>44862</v>
      </c>
      <c r="B1219" s="49">
        <v>3550</v>
      </c>
      <c r="C1219">
        <f>VLOOKUP($A1219,Aluminium!$A:$D,2,FALSE)</f>
        <v>2226</v>
      </c>
      <c r="D1219">
        <f>VLOOKUP($A1219,Aluminium!$A:$D,4,FALSE)</f>
        <v>587425</v>
      </c>
      <c r="E1219">
        <f>VLOOKUP($A1219,Copper!$A:$D,2,FALSE)</f>
        <v>7663.5</v>
      </c>
      <c r="F1219">
        <f>VLOOKUP($A1219,Copper!$A:$D,4,FALSE)</f>
        <v>119375</v>
      </c>
      <c r="G1219">
        <f>VLOOKUP($A1219,Zinc!$A:$D,2,FALSE)</f>
        <v>2914</v>
      </c>
      <c r="H1219">
        <f>VLOOKUP($A1219,Zinc!$A:$D,4,FALSE)</f>
        <v>47400</v>
      </c>
      <c r="I1219">
        <f>VLOOKUP($A1219,'EUR-USD'!$A:$B,2,FALSE)</f>
        <v>0.99539999999999995</v>
      </c>
      <c r="J1219">
        <f>VLOOKUP($A1219,'USD-INR'!$A:$F,2,FALSE)</f>
        <v>82.65</v>
      </c>
      <c r="K1219">
        <f>VLOOKUP($A1219,'USD-INR'!$A:$F,6,FALSE)</f>
        <v>2860000</v>
      </c>
      <c r="L1219">
        <f>VLOOKUP($A1219,Coal!$A:$D,4,FALSE)</f>
        <v>1.2722323049001816</v>
      </c>
      <c r="M1219">
        <f>VLOOKUP($A1219,'Crude Oil - WTI'!$A:$F,2,FALSE)</f>
        <v>87.9</v>
      </c>
      <c r="N1219">
        <f>VLOOKUP($A1219,'Crude Oil - WTI'!$A:$F,6,FALSE)</f>
        <v>263400</v>
      </c>
      <c r="O1219">
        <f>VLOOKUP($A1219,'Natural Gas'!$A:$F,2,FALSE)</f>
        <v>5.6840000000000002</v>
      </c>
      <c r="P1219">
        <f>VLOOKUP($A1219,'Natural Gas'!$A:$F,6,FALSE)</f>
        <v>84710</v>
      </c>
      <c r="Q1219">
        <f>VLOOKUP($A1219,'Crude Oil - Brent'!$A:$F,2,FALSE)</f>
        <v>95.77</v>
      </c>
      <c r="R1219">
        <f>VLOOKUP($A1219,'Crude Oil - Brent'!$A:$F,6,FALSE)</f>
        <v>89940</v>
      </c>
    </row>
    <row r="1220" spans="1:18" x14ac:dyDescent="0.3">
      <c r="A1220" s="48">
        <v>44865</v>
      </c>
      <c r="B1220" s="49">
        <v>3450</v>
      </c>
      <c r="C1220">
        <f>VLOOKUP($A1220,Aluminium!$A:$D,2,FALSE)</f>
        <v>2197</v>
      </c>
      <c r="D1220">
        <f>VLOOKUP($A1220,Aluminium!$A:$D,4,FALSE)</f>
        <v>586225</v>
      </c>
      <c r="E1220">
        <f>VLOOKUP($A1220,Copper!$A:$D,2,FALSE)</f>
        <v>7525</v>
      </c>
      <c r="F1220">
        <f>VLOOKUP($A1220,Copper!$A:$D,4,FALSE)</f>
        <v>113125</v>
      </c>
      <c r="G1220">
        <f>VLOOKUP($A1220,Zinc!$A:$D,2,FALSE)</f>
        <v>2755</v>
      </c>
      <c r="H1220">
        <f>VLOOKUP($A1220,Zinc!$A:$D,4,FALSE)</f>
        <v>45525</v>
      </c>
      <c r="I1220">
        <f>VLOOKUP($A1220,'EUR-USD'!$A:$B,2,FALSE)</f>
        <v>0.9909</v>
      </c>
      <c r="J1220">
        <f>VLOOKUP($A1220,'USD-INR'!$A:$F,2,FALSE)</f>
        <v>82.99</v>
      </c>
      <c r="K1220">
        <f>VLOOKUP($A1220,'USD-INR'!$A:$F,6,FALSE)</f>
        <v>3070000</v>
      </c>
      <c r="L1220">
        <f>VLOOKUP($A1220,Coal!$A:$D,4,FALSE)</f>
        <v>1.2664176406795999</v>
      </c>
      <c r="M1220">
        <f>VLOOKUP($A1220,'Crude Oil - WTI'!$A:$F,2,FALSE)</f>
        <v>86.53</v>
      </c>
      <c r="N1220">
        <f>VLOOKUP($A1220,'Crude Oil - WTI'!$A:$F,6,FALSE)</f>
        <v>285340</v>
      </c>
      <c r="O1220">
        <f>VLOOKUP($A1220,'Natural Gas'!$A:$F,2,FALSE)</f>
        <v>6.3550000000000004</v>
      </c>
      <c r="P1220">
        <f>VLOOKUP($A1220,'Natural Gas'!$A:$F,6,FALSE)</f>
        <v>128750</v>
      </c>
      <c r="Q1220">
        <f>VLOOKUP($A1220,'Crude Oil - Brent'!$A:$F,2,FALSE)</f>
        <v>94.83</v>
      </c>
      <c r="R1220">
        <f>VLOOKUP($A1220,'Crude Oil - Brent'!$A:$F,6,FALSE)</f>
        <v>15000</v>
      </c>
    </row>
    <row r="1221" spans="1:18" x14ac:dyDescent="0.3">
      <c r="A1221" s="48">
        <v>44866</v>
      </c>
      <c r="B1221" s="49">
        <v>3350</v>
      </c>
      <c r="C1221">
        <f>VLOOKUP($A1221,Aluminium!$A:$D,2,FALSE)</f>
        <v>2245.5</v>
      </c>
      <c r="D1221">
        <f>VLOOKUP($A1221,Aluminium!$A:$D,4,FALSE)</f>
        <v>583975</v>
      </c>
      <c r="E1221">
        <f>VLOOKUP($A1221,Copper!$A:$D,2,FALSE)</f>
        <v>7745</v>
      </c>
      <c r="F1221">
        <f>VLOOKUP($A1221,Copper!$A:$D,4,FALSE)</f>
        <v>106425</v>
      </c>
      <c r="G1221">
        <f>VLOOKUP($A1221,Zinc!$A:$D,2,FALSE)</f>
        <v>2787</v>
      </c>
      <c r="H1221">
        <f>VLOOKUP($A1221,Zinc!$A:$D,4,FALSE)</f>
        <v>44825</v>
      </c>
      <c r="I1221">
        <f>VLOOKUP($A1221,'EUR-USD'!$A:$B,2,FALSE)</f>
        <v>0.99409999999999998</v>
      </c>
      <c r="J1221">
        <f>VLOOKUP($A1221,'USD-INR'!$A:$F,2,FALSE)</f>
        <v>82.86</v>
      </c>
      <c r="K1221">
        <f>VLOOKUP($A1221,'USD-INR'!$A:$F,6,FALSE)</f>
        <v>3060000</v>
      </c>
      <c r="L1221">
        <f>VLOOKUP($A1221,Coal!$A:$D,4,FALSE)</f>
        <v>1.2684045377745594</v>
      </c>
      <c r="M1221">
        <f>VLOOKUP($A1221,'Crude Oil - WTI'!$A:$F,2,FALSE)</f>
        <v>88.37</v>
      </c>
      <c r="N1221">
        <f>VLOOKUP($A1221,'Crude Oil - WTI'!$A:$F,6,FALSE)</f>
        <v>274320</v>
      </c>
      <c r="O1221">
        <f>VLOOKUP($A1221,'Natural Gas'!$A:$F,2,FALSE)</f>
        <v>5.7140000000000004</v>
      </c>
      <c r="P1221">
        <f>VLOOKUP($A1221,'Natural Gas'!$A:$F,6,FALSE)</f>
        <v>136650</v>
      </c>
      <c r="Q1221">
        <f>VLOOKUP($A1221,'Crude Oil - Brent'!$A:$F,2,FALSE)</f>
        <v>94.65</v>
      </c>
      <c r="R1221">
        <f>VLOOKUP($A1221,'Crude Oil - Brent'!$A:$F,6,FALSE)</f>
        <v>247650</v>
      </c>
    </row>
    <row r="1222" spans="1:18" x14ac:dyDescent="0.3">
      <c r="A1222" s="48">
        <v>44867</v>
      </c>
      <c r="B1222" s="49">
        <v>3350</v>
      </c>
      <c r="C1222">
        <f>VLOOKUP($A1222,Aluminium!$A:$D,2,FALSE)</f>
        <v>2227</v>
      </c>
      <c r="D1222">
        <f>VLOOKUP($A1222,Aluminium!$A:$D,4,FALSE)</f>
        <v>581050</v>
      </c>
      <c r="E1222">
        <f>VLOOKUP($A1222,Copper!$A:$D,2,FALSE)</f>
        <v>7705</v>
      </c>
      <c r="F1222">
        <f>VLOOKUP($A1222,Copper!$A:$D,4,FALSE)</f>
        <v>102225</v>
      </c>
      <c r="G1222">
        <f>VLOOKUP($A1222,Zinc!$A:$D,2,FALSE)</f>
        <v>2765</v>
      </c>
      <c r="H1222">
        <f>VLOOKUP($A1222,Zinc!$A:$D,4,FALSE)</f>
        <v>44225</v>
      </c>
      <c r="I1222">
        <f>VLOOKUP($A1222,'EUR-USD'!$A:$B,2,FALSE)</f>
        <v>0.99070000000000003</v>
      </c>
      <c r="J1222">
        <f>VLOOKUP($A1222,'USD-INR'!$A:$F,2,FALSE)</f>
        <v>82.93</v>
      </c>
      <c r="K1222">
        <f>VLOOKUP($A1222,'USD-INR'!$A:$F,6,FALSE)</f>
        <v>2069999.9999999998</v>
      </c>
      <c r="L1222">
        <f>VLOOKUP($A1222,Coal!$A:$D,4,FALSE)</f>
        <v>1.2673338960569154</v>
      </c>
      <c r="M1222">
        <f>VLOOKUP($A1222,'Crude Oil - WTI'!$A:$F,2,FALSE)</f>
        <v>90</v>
      </c>
      <c r="N1222">
        <f>VLOOKUP($A1222,'Crude Oil - WTI'!$A:$F,6,FALSE)</f>
        <v>280960</v>
      </c>
      <c r="O1222">
        <f>VLOOKUP($A1222,'Natural Gas'!$A:$F,2,FALSE)</f>
        <v>6.2679999999999998</v>
      </c>
      <c r="P1222">
        <f>VLOOKUP($A1222,'Natural Gas'!$A:$F,6,FALSE)</f>
        <v>104850</v>
      </c>
      <c r="Q1222">
        <f>VLOOKUP($A1222,'Crude Oil - Brent'!$A:$F,2,FALSE)</f>
        <v>96.16</v>
      </c>
      <c r="R1222">
        <f>VLOOKUP($A1222,'Crude Oil - Brent'!$A:$F,6,FALSE)</f>
        <v>253000</v>
      </c>
    </row>
    <row r="1223" spans="1:18" x14ac:dyDescent="0.3">
      <c r="A1223" s="48">
        <v>44868</v>
      </c>
      <c r="B1223" s="49">
        <v>3250</v>
      </c>
      <c r="C1223">
        <f>VLOOKUP($A1223,Aluminium!$A:$D,2,FALSE)</f>
        <v>2216</v>
      </c>
      <c r="D1223">
        <f>VLOOKUP($A1223,Aluminium!$A:$D,4,FALSE)</f>
        <v>577875</v>
      </c>
      <c r="E1223">
        <f>VLOOKUP($A1223,Copper!$A:$D,2,FALSE)</f>
        <v>7510</v>
      </c>
      <c r="F1223">
        <f>VLOOKUP($A1223,Copper!$A:$D,4,FALSE)</f>
        <v>93975</v>
      </c>
      <c r="G1223">
        <f>VLOOKUP($A1223,Zinc!$A:$D,2,FALSE)</f>
        <v>2682</v>
      </c>
      <c r="H1223">
        <f>VLOOKUP($A1223,Zinc!$A:$D,4,FALSE)</f>
        <v>44175</v>
      </c>
      <c r="I1223">
        <f>VLOOKUP($A1223,'EUR-USD'!$A:$B,2,FALSE)</f>
        <v>0.97409999999999997</v>
      </c>
      <c r="J1223">
        <f>VLOOKUP($A1223,'USD-INR'!$A:$F,2,FALSE)</f>
        <v>83.03</v>
      </c>
      <c r="K1223">
        <f>VLOOKUP($A1223,'USD-INR'!$A:$F,6,FALSE)</f>
        <v>2890000</v>
      </c>
      <c r="L1223">
        <f>VLOOKUP($A1223,Coal!$A:$D,4,FALSE)</f>
        <v>1.2585812356979404</v>
      </c>
      <c r="M1223">
        <f>VLOOKUP($A1223,'Crude Oil - WTI'!$A:$F,2,FALSE)</f>
        <v>88.17</v>
      </c>
      <c r="N1223">
        <f>VLOOKUP($A1223,'Crude Oil - WTI'!$A:$F,6,FALSE)</f>
        <v>239820</v>
      </c>
      <c r="O1223">
        <f>VLOOKUP($A1223,'Natural Gas'!$A:$F,2,FALSE)</f>
        <v>5.9749999999999996</v>
      </c>
      <c r="P1223">
        <f>VLOOKUP($A1223,'Natural Gas'!$A:$F,6,FALSE)</f>
        <v>98530</v>
      </c>
      <c r="Q1223">
        <f>VLOOKUP($A1223,'Crude Oil - Brent'!$A:$F,2,FALSE)</f>
        <v>94.67</v>
      </c>
      <c r="R1223">
        <f>VLOOKUP($A1223,'Crude Oil - Brent'!$A:$F,6,FALSE)</f>
        <v>229120</v>
      </c>
    </row>
    <row r="1224" spans="1:18" x14ac:dyDescent="0.3">
      <c r="A1224" s="48">
        <v>44869</v>
      </c>
      <c r="B1224" s="49">
        <v>3050</v>
      </c>
      <c r="C1224">
        <f>VLOOKUP($A1224,Aluminium!$A:$D,2,FALSE)</f>
        <v>2306</v>
      </c>
      <c r="D1224">
        <f>VLOOKUP($A1224,Aluminium!$A:$D,4,FALSE)</f>
        <v>574425</v>
      </c>
      <c r="E1224">
        <f>VLOOKUP($A1224,Copper!$A:$D,2,FALSE)</f>
        <v>7905</v>
      </c>
      <c r="F1224">
        <f>VLOOKUP($A1224,Copper!$A:$D,4,FALSE)</f>
        <v>88600</v>
      </c>
      <c r="G1224">
        <f>VLOOKUP($A1224,Zinc!$A:$D,2,FALSE)</f>
        <v>2849</v>
      </c>
      <c r="H1224">
        <f>VLOOKUP($A1224,Zinc!$A:$D,4,FALSE)</f>
        <v>44050</v>
      </c>
      <c r="I1224">
        <f>VLOOKUP($A1224,'EUR-USD'!$A:$B,2,FALSE)</f>
        <v>0.98470000000000002</v>
      </c>
      <c r="J1224">
        <f>VLOOKUP($A1224,'USD-INR'!$A:$F,2,FALSE)</f>
        <v>82.45</v>
      </c>
      <c r="K1224">
        <f>VLOOKUP($A1224,'USD-INR'!$A:$F,6,FALSE)</f>
        <v>4160000</v>
      </c>
      <c r="L1224">
        <f>VLOOKUP($A1224,Coal!$A:$D,4,FALSE)</f>
        <v>1.2644026682838083</v>
      </c>
      <c r="M1224">
        <f>VLOOKUP($A1224,'Crude Oil - WTI'!$A:$F,2,FALSE)</f>
        <v>92.61</v>
      </c>
      <c r="N1224">
        <f>VLOOKUP($A1224,'Crude Oil - WTI'!$A:$F,6,FALSE)</f>
        <v>354060</v>
      </c>
      <c r="O1224">
        <f>VLOOKUP($A1224,'Natural Gas'!$A:$F,2,FALSE)</f>
        <v>6.4</v>
      </c>
      <c r="P1224">
        <f>VLOOKUP($A1224,'Natural Gas'!$A:$F,6,FALSE)</f>
        <v>117250</v>
      </c>
      <c r="Q1224">
        <f>VLOOKUP($A1224,'Crude Oil - Brent'!$A:$F,2,FALSE)</f>
        <v>98.57</v>
      </c>
      <c r="R1224">
        <f>VLOOKUP($A1224,'Crude Oil - Brent'!$A:$F,6,FALSE)</f>
        <v>307090</v>
      </c>
    </row>
    <row r="1225" spans="1:18" x14ac:dyDescent="0.3">
      <c r="A1225" s="48">
        <v>44872</v>
      </c>
      <c r="B1225" s="49">
        <v>3050</v>
      </c>
      <c r="C1225">
        <f>VLOOKUP($A1225,Aluminium!$A:$D,2,FALSE)</f>
        <v>2292</v>
      </c>
      <c r="D1225">
        <f>VLOOKUP($A1225,Aluminium!$A:$D,4,FALSE)</f>
        <v>570775</v>
      </c>
      <c r="E1225">
        <f>VLOOKUP($A1225,Copper!$A:$D,2,FALSE)</f>
        <v>7954.5</v>
      </c>
      <c r="F1225">
        <f>VLOOKUP($A1225,Copper!$A:$D,4,FALSE)</f>
        <v>84550</v>
      </c>
      <c r="G1225">
        <f>VLOOKUP($A1225,Zinc!$A:$D,2,FALSE)</f>
        <v>2885</v>
      </c>
      <c r="H1225">
        <f>VLOOKUP($A1225,Zinc!$A:$D,4,FALSE)</f>
        <v>43850</v>
      </c>
      <c r="I1225">
        <f>VLOOKUP($A1225,'EUR-USD'!$A:$B,2,FALSE)</f>
        <v>0.99880000000000002</v>
      </c>
      <c r="J1225">
        <f>VLOOKUP($A1225,'USD-INR'!$A:$F,2,FALSE)</f>
        <v>82.06</v>
      </c>
      <c r="K1225">
        <f>VLOOKUP($A1225,'USD-INR'!$A:$F,6,FALSE)</f>
        <v>4860000</v>
      </c>
      <c r="L1225">
        <f>VLOOKUP($A1225,Coal!$A:$D,4,FALSE)</f>
        <v>1.2466487935656836</v>
      </c>
      <c r="M1225">
        <f>VLOOKUP($A1225,'Crude Oil - WTI'!$A:$F,2,FALSE)</f>
        <v>91.79</v>
      </c>
      <c r="N1225">
        <f>VLOOKUP($A1225,'Crude Oil - WTI'!$A:$F,6,FALSE)</f>
        <v>322420</v>
      </c>
      <c r="O1225">
        <f>VLOOKUP($A1225,'Natural Gas'!$A:$F,2,FALSE)</f>
        <v>6.944</v>
      </c>
      <c r="P1225">
        <f>VLOOKUP($A1225,'Natural Gas'!$A:$F,6,FALSE)</f>
        <v>171260</v>
      </c>
      <c r="Q1225">
        <f>VLOOKUP($A1225,'Crude Oil - Brent'!$A:$F,2,FALSE)</f>
        <v>97.92</v>
      </c>
      <c r="R1225">
        <f>VLOOKUP($A1225,'Crude Oil - Brent'!$A:$F,6,FALSE)</f>
        <v>241940</v>
      </c>
    </row>
    <row r="1226" spans="1:18" x14ac:dyDescent="0.3">
      <c r="A1226" s="48">
        <v>44873</v>
      </c>
      <c r="B1226" s="49">
        <v>2950</v>
      </c>
      <c r="C1226">
        <f>VLOOKUP($A1226,Aluminium!$A:$D,2,FALSE)</f>
        <v>2327</v>
      </c>
      <c r="D1226">
        <f>VLOOKUP($A1226,Aluminium!$A:$D,4,FALSE)</f>
        <v>564375</v>
      </c>
      <c r="E1226">
        <f>VLOOKUP($A1226,Copper!$A:$D,2,FALSE)</f>
        <v>7974</v>
      </c>
      <c r="F1226">
        <f>VLOOKUP($A1226,Copper!$A:$D,4,FALSE)</f>
        <v>83075</v>
      </c>
      <c r="G1226">
        <f>VLOOKUP($A1226,Zinc!$A:$D,2,FALSE)</f>
        <v>2901.5</v>
      </c>
      <c r="H1226">
        <f>VLOOKUP($A1226,Zinc!$A:$D,4,FALSE)</f>
        <v>43675</v>
      </c>
      <c r="I1226">
        <f>VLOOKUP($A1226,'EUR-USD'!$A:$B,2,FALSE)</f>
        <v>0.99939999999999996</v>
      </c>
      <c r="J1226">
        <f>AVERAGE(J1225,J1227)</f>
        <v>81.835000000000008</v>
      </c>
      <c r="K1226">
        <f>AVERAGE(K1225,K1227)</f>
        <v>5330000</v>
      </c>
      <c r="L1226">
        <f>VLOOKUP($A1226,Coal!$A:$D,4,FALSE)</f>
        <v>1.2337071839951501</v>
      </c>
      <c r="M1226">
        <f>VLOOKUP($A1226,'Crude Oil - WTI'!$A:$F,2,FALSE)</f>
        <v>88.91</v>
      </c>
      <c r="N1226">
        <f>VLOOKUP($A1226,'Crude Oil - WTI'!$A:$F,6,FALSE)</f>
        <v>344220</v>
      </c>
      <c r="O1226">
        <f>VLOOKUP($A1226,'Natural Gas'!$A:$F,2,FALSE)</f>
        <v>6.1379999999999999</v>
      </c>
      <c r="P1226">
        <f>VLOOKUP($A1226,'Natural Gas'!$A:$F,6,FALSE)</f>
        <v>146540</v>
      </c>
      <c r="Q1226">
        <f>VLOOKUP($A1226,'Crude Oil - Brent'!$A:$F,2,FALSE)</f>
        <v>95.36</v>
      </c>
      <c r="R1226">
        <f>VLOOKUP($A1226,'Crude Oil - Brent'!$A:$F,6,FALSE)</f>
        <v>251670</v>
      </c>
    </row>
    <row r="1227" spans="1:18" x14ac:dyDescent="0.3">
      <c r="A1227" s="48">
        <v>44874</v>
      </c>
      <c r="B1227" s="49">
        <v>2950</v>
      </c>
      <c r="C1227">
        <f>VLOOKUP($A1227,Aluminium!$A:$D,2,FALSE)</f>
        <v>2338</v>
      </c>
      <c r="D1227">
        <f>VLOOKUP($A1227,Aluminium!$A:$D,4,FALSE)</f>
        <v>558825</v>
      </c>
      <c r="E1227">
        <f>VLOOKUP($A1227,Copper!$A:$D,2,FALSE)</f>
        <v>8035</v>
      </c>
      <c r="F1227">
        <f>VLOOKUP($A1227,Copper!$A:$D,4,FALSE)</f>
        <v>80975</v>
      </c>
      <c r="G1227">
        <f>VLOOKUP($A1227,Zinc!$A:$D,2,FALSE)</f>
        <v>2890</v>
      </c>
      <c r="H1227">
        <f>VLOOKUP($A1227,Zinc!$A:$D,4,FALSE)</f>
        <v>43625</v>
      </c>
      <c r="I1227">
        <f>VLOOKUP($A1227,'EUR-USD'!$A:$B,2,FALSE)</f>
        <v>1.0049999999999999</v>
      </c>
      <c r="J1227">
        <f>VLOOKUP($A1227,'USD-INR'!$A:$F,2,FALSE)</f>
        <v>81.61</v>
      </c>
      <c r="K1227">
        <f>VLOOKUP($A1227,'USD-INR'!$A:$F,6,FALSE)</f>
        <v>5800000</v>
      </c>
      <c r="L1227">
        <f>VLOOKUP($A1227,Coal!$A:$D,4,FALSE)</f>
        <v>1.2382061021933586</v>
      </c>
      <c r="M1227">
        <f>VLOOKUP($A1227,'Crude Oil - WTI'!$A:$F,2,FALSE)</f>
        <v>85.83</v>
      </c>
      <c r="N1227">
        <f>VLOOKUP($A1227,'Crude Oil - WTI'!$A:$F,6,FALSE)</f>
        <v>388300</v>
      </c>
      <c r="O1227">
        <f>VLOOKUP($A1227,'Natural Gas'!$A:$F,2,FALSE)</f>
        <v>5.8650000000000002</v>
      </c>
      <c r="P1227">
        <f>VLOOKUP($A1227,'Natural Gas'!$A:$F,6,FALSE)</f>
        <v>134650</v>
      </c>
      <c r="Q1227">
        <f>VLOOKUP($A1227,'Crude Oil - Brent'!$A:$F,2,FALSE)</f>
        <v>92.65</v>
      </c>
      <c r="R1227">
        <f>VLOOKUP($A1227,'Crude Oil - Brent'!$A:$F,6,FALSE)</f>
        <v>308020</v>
      </c>
    </row>
    <row r="1228" spans="1:18" x14ac:dyDescent="0.3">
      <c r="A1228" s="48">
        <v>44875</v>
      </c>
      <c r="B1228" s="49">
        <v>2850</v>
      </c>
      <c r="C1228">
        <f>VLOOKUP($A1228,Aluminium!$A:$D,2,FALSE)</f>
        <v>2272</v>
      </c>
      <c r="D1228">
        <f>VLOOKUP($A1228,Aluminium!$A:$D,4,FALSE)</f>
        <v>552600</v>
      </c>
      <c r="E1228">
        <f>VLOOKUP($A1228,Copper!$A:$D,2,FALSE)</f>
        <v>8065</v>
      </c>
      <c r="F1228">
        <f>VLOOKUP($A1228,Copper!$A:$D,4,FALSE)</f>
        <v>80025</v>
      </c>
      <c r="G1228">
        <f>VLOOKUP($A1228,Zinc!$A:$D,2,FALSE)</f>
        <v>2832</v>
      </c>
      <c r="H1228">
        <f>VLOOKUP($A1228,Zinc!$A:$D,4,FALSE)</f>
        <v>43050</v>
      </c>
      <c r="I1228">
        <f>VLOOKUP($A1228,'EUR-USD'!$A:$B,2,FALSE)</f>
        <v>0.995</v>
      </c>
      <c r="J1228">
        <f>VLOOKUP($A1228,'USD-INR'!$A:$F,2,FALSE)</f>
        <v>81.86</v>
      </c>
      <c r="K1228">
        <f>VLOOKUP($A1228,'USD-INR'!$A:$F,6,FALSE)</f>
        <v>3390000</v>
      </c>
      <c r="L1228">
        <f>VLOOKUP($A1228,Coal!$A:$D,4,FALSE)</f>
        <v>1.2270950403127292</v>
      </c>
      <c r="M1228">
        <f>VLOOKUP($A1228,'Crude Oil - WTI'!$A:$F,2,FALSE)</f>
        <v>86.47</v>
      </c>
      <c r="N1228">
        <f>VLOOKUP($A1228,'Crude Oil - WTI'!$A:$F,6,FALSE)</f>
        <v>340010</v>
      </c>
      <c r="O1228">
        <f>VLOOKUP($A1228,'Natural Gas'!$A:$F,2,FALSE)</f>
        <v>6.2389999999999999</v>
      </c>
      <c r="P1228">
        <f>VLOOKUP($A1228,'Natural Gas'!$A:$F,6,FALSE)</f>
        <v>101640</v>
      </c>
      <c r="Q1228">
        <f>VLOOKUP($A1228,'Crude Oil - Brent'!$A:$F,2,FALSE)</f>
        <v>93.67</v>
      </c>
      <c r="R1228">
        <f>VLOOKUP($A1228,'Crude Oil - Brent'!$A:$F,6,FALSE)</f>
        <v>278530</v>
      </c>
    </row>
    <row r="1229" spans="1:18" x14ac:dyDescent="0.3">
      <c r="A1229" s="48">
        <v>44876</v>
      </c>
      <c r="B1229" s="49">
        <v>2850</v>
      </c>
      <c r="C1229">
        <f>VLOOKUP($A1229,Aluminium!$A:$D,2,FALSE)</f>
        <v>2410</v>
      </c>
      <c r="D1229">
        <f>VLOOKUP($A1229,Aluminium!$A:$D,4,FALSE)</f>
        <v>549275</v>
      </c>
      <c r="E1229">
        <f>VLOOKUP($A1229,Copper!$A:$D,2,FALSE)</f>
        <v>8441</v>
      </c>
      <c r="F1229">
        <f>VLOOKUP($A1229,Copper!$A:$D,4,FALSE)</f>
        <v>77875</v>
      </c>
      <c r="G1229">
        <f>VLOOKUP($A1229,Zinc!$A:$D,2,FALSE)</f>
        <v>3006.5</v>
      </c>
      <c r="H1229">
        <f>VLOOKUP($A1229,Zinc!$A:$D,4,FALSE)</f>
        <v>42975</v>
      </c>
      <c r="I1229">
        <f>VLOOKUP($A1229,'EUR-USD'!$A:$B,2,FALSE)</f>
        <v>1.0309999999999999</v>
      </c>
      <c r="J1229">
        <f>VLOOKUP($A1229,'USD-INR'!$A:$F,2,FALSE)</f>
        <v>80.900000000000006</v>
      </c>
      <c r="K1229">
        <f>VLOOKUP($A1229,'USD-INR'!$A:$F,6,FALSE)</f>
        <v>5560000</v>
      </c>
      <c r="L1229">
        <f>VLOOKUP($A1229,Coal!$A:$D,4,FALSE)</f>
        <v>1.234239802224969</v>
      </c>
      <c r="M1229">
        <f>VLOOKUP($A1229,'Crude Oil - WTI'!$A:$F,2,FALSE)</f>
        <v>88.96</v>
      </c>
      <c r="N1229">
        <f>VLOOKUP($A1229,'Crude Oil - WTI'!$A:$F,6,FALSE)</f>
        <v>301660</v>
      </c>
      <c r="O1229">
        <f>VLOOKUP($A1229,'Natural Gas'!$A:$F,2,FALSE)</f>
        <v>5.8789999999999996</v>
      </c>
      <c r="P1229">
        <f>VLOOKUP($A1229,'Natural Gas'!$A:$F,6,FALSE)</f>
        <v>110490</v>
      </c>
      <c r="Q1229">
        <f>VLOOKUP($A1229,'Crude Oil - Brent'!$A:$F,2,FALSE)</f>
        <v>95.99</v>
      </c>
      <c r="R1229">
        <f>VLOOKUP($A1229,'Crude Oil - Brent'!$A:$F,6,FALSE)</f>
        <v>238070</v>
      </c>
    </row>
    <row r="1230" spans="1:18" x14ac:dyDescent="0.3">
      <c r="A1230" s="48">
        <v>44879</v>
      </c>
      <c r="B1230" s="49">
        <v>2750</v>
      </c>
      <c r="C1230">
        <f>VLOOKUP($A1230,Aluminium!$A:$D,2,FALSE)</f>
        <v>2392</v>
      </c>
      <c r="D1230">
        <f>VLOOKUP($A1230,Aluminium!$A:$D,4,FALSE)</f>
        <v>544025</v>
      </c>
      <c r="E1230">
        <f>VLOOKUP($A1230,Copper!$A:$D,2,FALSE)</f>
        <v>8346</v>
      </c>
      <c r="F1230">
        <f>VLOOKUP($A1230,Copper!$A:$D,4,FALSE)</f>
        <v>86800</v>
      </c>
      <c r="G1230">
        <f>VLOOKUP($A1230,Zinc!$A:$D,2,FALSE)</f>
        <v>3076</v>
      </c>
      <c r="H1230">
        <f>VLOOKUP($A1230,Zinc!$A:$D,4,FALSE)</f>
        <v>42900</v>
      </c>
      <c r="I1230">
        <f>VLOOKUP($A1230,'EUR-USD'!$A:$B,2,FALSE)</f>
        <v>1.0334000000000001</v>
      </c>
      <c r="J1230">
        <f>VLOOKUP($A1230,'USD-INR'!$A:$F,2,FALSE)</f>
        <v>81.319999999999993</v>
      </c>
      <c r="K1230">
        <f>VLOOKUP($A1230,'USD-INR'!$A:$F,6,FALSE)</f>
        <v>5110000</v>
      </c>
      <c r="L1230">
        <f>VLOOKUP($A1230,Coal!$A:$D,4,FALSE)</f>
        <v>1.2155681259222824</v>
      </c>
      <c r="M1230">
        <f>VLOOKUP($A1230,'Crude Oil - WTI'!$A:$F,2,FALSE)</f>
        <v>85.87</v>
      </c>
      <c r="N1230">
        <f>VLOOKUP($A1230,'Crude Oil - WTI'!$A:$F,6,FALSE)</f>
        <v>315450</v>
      </c>
      <c r="O1230">
        <f>VLOOKUP($A1230,'Natural Gas'!$A:$F,2,FALSE)</f>
        <v>5.9329999999999998</v>
      </c>
      <c r="P1230">
        <f>VLOOKUP($A1230,'Natural Gas'!$A:$F,6,FALSE)</f>
        <v>110910</v>
      </c>
      <c r="Q1230">
        <f>VLOOKUP($A1230,'Crude Oil - Brent'!$A:$F,2,FALSE)</f>
        <v>93.14</v>
      </c>
      <c r="R1230">
        <f>VLOOKUP($A1230,'Crude Oil - Brent'!$A:$F,6,FALSE)</f>
        <v>248250</v>
      </c>
    </row>
    <row r="1231" spans="1:18" x14ac:dyDescent="0.3">
      <c r="A1231" s="48">
        <v>44880</v>
      </c>
      <c r="B1231" s="49">
        <v>2750</v>
      </c>
      <c r="C1231">
        <f>VLOOKUP($A1231,Aluminium!$A:$D,2,FALSE)</f>
        <v>2410</v>
      </c>
      <c r="D1231">
        <f>VLOOKUP($A1231,Aluminium!$A:$D,4,FALSE)</f>
        <v>538825</v>
      </c>
      <c r="E1231">
        <f>VLOOKUP($A1231,Copper!$A:$D,2,FALSE)</f>
        <v>8343</v>
      </c>
      <c r="F1231">
        <f>VLOOKUP($A1231,Copper!$A:$D,4,FALSE)</f>
        <v>89975</v>
      </c>
      <c r="G1231">
        <f>VLOOKUP($A1231,Zinc!$A:$D,2,FALSE)</f>
        <v>3145</v>
      </c>
      <c r="H1231">
        <f>VLOOKUP($A1231,Zinc!$A:$D,4,FALSE)</f>
        <v>43125</v>
      </c>
      <c r="I1231">
        <f>VLOOKUP($A1231,'EUR-USD'!$A:$B,2,FALSE)</f>
        <v>1.0407</v>
      </c>
      <c r="J1231">
        <f>VLOOKUP($A1231,'USD-INR'!$A:$F,2,FALSE)</f>
        <v>81.06</v>
      </c>
      <c r="K1231">
        <f>VLOOKUP($A1231,'USD-INR'!$A:$F,6,FALSE)</f>
        <v>4250000</v>
      </c>
      <c r="L1231">
        <f>VLOOKUP($A1231,Coal!$A:$D,4,FALSE)</f>
        <v>1.2139156180606958</v>
      </c>
      <c r="M1231">
        <f>VLOOKUP($A1231,'Crude Oil - WTI'!$A:$F,2,FALSE)</f>
        <v>86.92</v>
      </c>
      <c r="N1231">
        <f>VLOOKUP($A1231,'Crude Oil - WTI'!$A:$F,6,FALSE)</f>
        <v>331710</v>
      </c>
      <c r="O1231">
        <f>VLOOKUP($A1231,'Natural Gas'!$A:$F,2,FALSE)</f>
        <v>6.0339999999999998</v>
      </c>
      <c r="P1231">
        <f>VLOOKUP($A1231,'Natural Gas'!$A:$F,6,FALSE)</f>
        <v>76930</v>
      </c>
      <c r="Q1231">
        <f>VLOOKUP($A1231,'Crude Oil - Brent'!$A:$F,2,FALSE)</f>
        <v>93.86</v>
      </c>
      <c r="R1231">
        <f>VLOOKUP($A1231,'Crude Oil - Brent'!$A:$F,6,FALSE)</f>
        <v>317500</v>
      </c>
    </row>
    <row r="1232" spans="1:18" x14ac:dyDescent="0.3">
      <c r="A1232" s="48">
        <v>44881</v>
      </c>
      <c r="B1232" s="49">
        <v>2750</v>
      </c>
      <c r="C1232">
        <f>VLOOKUP($A1232,Aluminium!$A:$D,2,FALSE)</f>
        <v>2393</v>
      </c>
      <c r="D1232">
        <f>VLOOKUP($A1232,Aluminium!$A:$D,4,FALSE)</f>
        <v>532975</v>
      </c>
      <c r="E1232">
        <f>VLOOKUP($A1232,Copper!$A:$D,2,FALSE)</f>
        <v>8315</v>
      </c>
      <c r="F1232">
        <f>VLOOKUP($A1232,Copper!$A:$D,4,FALSE)</f>
        <v>89675</v>
      </c>
      <c r="G1232">
        <f>VLOOKUP($A1232,Zinc!$A:$D,2,FALSE)</f>
        <v>3087</v>
      </c>
      <c r="H1232">
        <f>VLOOKUP($A1232,Zinc!$A:$D,4,FALSE)</f>
        <v>42800</v>
      </c>
      <c r="I1232">
        <f>VLOOKUP($A1232,'EUR-USD'!$A:$B,2,FALSE)</f>
        <v>1.042</v>
      </c>
      <c r="J1232">
        <f>VLOOKUP($A1232,'USD-INR'!$A:$F,2,FALSE)</f>
        <v>81.33</v>
      </c>
      <c r="K1232">
        <f>VLOOKUP($A1232,'USD-INR'!$A:$F,6,FALSE)</f>
        <v>4150000.0000000005</v>
      </c>
      <c r="L1232">
        <f>VLOOKUP($A1232,Coal!$A:$D,4,FALSE)</f>
        <v>1.1902127136358047</v>
      </c>
      <c r="M1232">
        <f>VLOOKUP($A1232,'Crude Oil - WTI'!$A:$F,2,FALSE)</f>
        <v>85.59</v>
      </c>
      <c r="N1232">
        <f>VLOOKUP($A1232,'Crude Oil - WTI'!$A:$F,6,FALSE)</f>
        <v>225670</v>
      </c>
      <c r="O1232">
        <f>VLOOKUP($A1232,'Natural Gas'!$A:$F,2,FALSE)</f>
        <v>6.2</v>
      </c>
      <c r="P1232">
        <f>VLOOKUP($A1232,'Natural Gas'!$A:$F,6,FALSE)</f>
        <v>112920</v>
      </c>
      <c r="Q1232">
        <f>VLOOKUP($A1232,'Crude Oil - Brent'!$A:$F,2,FALSE)</f>
        <v>92.86</v>
      </c>
      <c r="R1232">
        <f>VLOOKUP($A1232,'Crude Oil - Brent'!$A:$F,6,FALSE)</f>
        <v>257620</v>
      </c>
    </row>
    <row r="1233" spans="1:18" x14ac:dyDescent="0.3">
      <c r="A1233" s="48">
        <v>44882</v>
      </c>
      <c r="B1233" s="49">
        <v>2750</v>
      </c>
      <c r="C1233">
        <f>VLOOKUP($A1233,Aluminium!$A:$D,2,FALSE)</f>
        <v>2342.5</v>
      </c>
      <c r="D1233">
        <f>VLOOKUP($A1233,Aluminium!$A:$D,4,FALSE)</f>
        <v>528250</v>
      </c>
      <c r="E1233">
        <f>VLOOKUP($A1233,Copper!$A:$D,2,FALSE)</f>
        <v>8155</v>
      </c>
      <c r="F1233">
        <f>VLOOKUP($A1233,Copper!$A:$D,4,FALSE)</f>
        <v>89925</v>
      </c>
      <c r="G1233">
        <f>VLOOKUP($A1233,Zinc!$A:$D,2,FALSE)</f>
        <v>3000</v>
      </c>
      <c r="H1233">
        <f>VLOOKUP($A1233,Zinc!$A:$D,4,FALSE)</f>
        <v>42750</v>
      </c>
      <c r="I1233">
        <f>VLOOKUP($A1233,'EUR-USD'!$A:$B,2,FALSE)</f>
        <v>1.0331999999999999</v>
      </c>
      <c r="J1233">
        <f>VLOOKUP($A1233,'USD-INR'!$A:$F,2,FALSE)</f>
        <v>81.7</v>
      </c>
      <c r="K1233">
        <f>VLOOKUP($A1233,'USD-INR'!$A:$F,6,FALSE)</f>
        <v>3990000</v>
      </c>
      <c r="L1233">
        <f>VLOOKUP($A1233,Coal!$A:$D,4,FALSE)</f>
        <v>1.1817625458996328</v>
      </c>
      <c r="M1233">
        <f>VLOOKUP($A1233,'Crude Oil - WTI'!$A:$F,2,FALSE)</f>
        <v>81.64</v>
      </c>
      <c r="N1233">
        <f>VLOOKUP($A1233,'Crude Oil - WTI'!$A:$F,6,FALSE)</f>
        <v>138480</v>
      </c>
      <c r="O1233">
        <f>VLOOKUP($A1233,'Natural Gas'!$A:$F,2,FALSE)</f>
        <v>6.3689999999999998</v>
      </c>
      <c r="P1233">
        <f>VLOOKUP($A1233,'Natural Gas'!$A:$F,6,FALSE)</f>
        <v>106770</v>
      </c>
      <c r="Q1233">
        <f>VLOOKUP($A1233,'Crude Oil - Brent'!$A:$F,2,FALSE)</f>
        <v>89.78</v>
      </c>
      <c r="R1233">
        <f>VLOOKUP($A1233,'Crude Oil - Brent'!$A:$F,6,FALSE)</f>
        <v>313530</v>
      </c>
    </row>
    <row r="1234" spans="1:18" x14ac:dyDescent="0.3">
      <c r="A1234" s="48">
        <v>44883</v>
      </c>
      <c r="B1234" s="49">
        <v>2450</v>
      </c>
      <c r="C1234">
        <f>VLOOKUP($A1234,Aluminium!$A:$D,2,FALSE)</f>
        <v>2369</v>
      </c>
      <c r="D1234">
        <f>VLOOKUP($A1234,Aluminium!$A:$D,4,FALSE)</f>
        <v>524375</v>
      </c>
      <c r="E1234">
        <f>VLOOKUP($A1234,Copper!$A:$D,2,FALSE)</f>
        <v>8047</v>
      </c>
      <c r="F1234">
        <f>VLOOKUP($A1234,Copper!$A:$D,4,FALSE)</f>
        <v>89750</v>
      </c>
      <c r="G1234">
        <f>VLOOKUP($A1234,Zinc!$A:$D,2,FALSE)</f>
        <v>3007.5</v>
      </c>
      <c r="H1234">
        <f>VLOOKUP($A1234,Zinc!$A:$D,4,FALSE)</f>
        <v>42700</v>
      </c>
      <c r="I1234">
        <f>VLOOKUP($A1234,'EUR-USD'!$A:$B,2,FALSE)</f>
        <v>1.0361</v>
      </c>
      <c r="J1234">
        <f>VLOOKUP($A1234,'USD-INR'!$A:$F,2,FALSE)</f>
        <v>81.73</v>
      </c>
      <c r="K1234">
        <f>VLOOKUP($A1234,'USD-INR'!$A:$F,6,FALSE)</f>
        <v>3910000</v>
      </c>
      <c r="L1234">
        <f>VLOOKUP($A1234,Coal!$A:$D,4,FALSE)</f>
        <v>1.1813287654472042</v>
      </c>
      <c r="M1234">
        <f>VLOOKUP($A1234,'Crude Oil - WTI'!$A:$F,2,FALSE)</f>
        <v>80.08</v>
      </c>
      <c r="N1234">
        <f>VLOOKUP($A1234,'Crude Oil - WTI'!$A:$F,6,FALSE)</f>
        <v>96580</v>
      </c>
      <c r="O1234">
        <f>VLOOKUP($A1234,'Natural Gas'!$A:$F,2,FALSE)</f>
        <v>6.3029999999999999</v>
      </c>
      <c r="P1234">
        <f>VLOOKUP($A1234,'Natural Gas'!$A:$F,6,FALSE)</f>
        <v>102560</v>
      </c>
      <c r="Q1234">
        <f>VLOOKUP($A1234,'Crude Oil - Brent'!$A:$F,2,FALSE)</f>
        <v>87.62</v>
      </c>
      <c r="R1234">
        <f>VLOOKUP($A1234,'Crude Oil - Brent'!$A:$F,6,FALSE)</f>
        <v>379660</v>
      </c>
    </row>
    <row r="1235" spans="1:18" x14ac:dyDescent="0.3">
      <c r="A1235" s="48">
        <v>44886</v>
      </c>
      <c r="B1235" s="49">
        <v>2350</v>
      </c>
      <c r="C1235">
        <f>VLOOKUP($A1235,Aluminium!$A:$D,2,FALSE)</f>
        <v>2344</v>
      </c>
      <c r="D1235">
        <f>VLOOKUP($A1235,Aluminium!$A:$D,4,FALSE)</f>
        <v>522000</v>
      </c>
      <c r="E1235">
        <f>VLOOKUP($A1235,Copper!$A:$D,2,FALSE)</f>
        <v>7900.5</v>
      </c>
      <c r="F1235">
        <f>VLOOKUP($A1235,Copper!$A:$D,4,FALSE)</f>
        <v>91250</v>
      </c>
      <c r="G1235">
        <f>VLOOKUP($A1235,Zinc!$A:$D,2,FALSE)</f>
        <v>2932</v>
      </c>
      <c r="H1235">
        <f>VLOOKUP($A1235,Zinc!$A:$D,4,FALSE)</f>
        <v>42425</v>
      </c>
      <c r="I1235">
        <f>VLOOKUP($A1235,'EUR-USD'!$A:$B,2,FALSE)</f>
        <v>1.024</v>
      </c>
      <c r="J1235">
        <f>VLOOKUP($A1235,'USD-INR'!$A:$F,2,FALSE)</f>
        <v>81.78</v>
      </c>
      <c r="K1235">
        <f>VLOOKUP($A1235,'USD-INR'!$A:$F,6,FALSE)</f>
        <v>2670000</v>
      </c>
      <c r="L1235">
        <f>VLOOKUP($A1235,Coal!$A:$D,4,FALSE)</f>
        <v>1.1806065052580093</v>
      </c>
      <c r="M1235">
        <f>VLOOKUP($A1235,'Crude Oil - WTI'!$A:$F,2,FALSE)</f>
        <v>79.73</v>
      </c>
      <c r="N1235">
        <f>VLOOKUP($A1235,'Crude Oil - WTI'!$A:$F,6,FALSE)</f>
        <v>21980</v>
      </c>
      <c r="O1235">
        <f>VLOOKUP($A1235,'Natural Gas'!$A:$F,2,FALSE)</f>
        <v>6.7759999999999998</v>
      </c>
      <c r="P1235">
        <f>VLOOKUP($A1235,'Natural Gas'!$A:$F,6,FALSE)</f>
        <v>107820</v>
      </c>
      <c r="Q1235">
        <f>VLOOKUP($A1235,'Crude Oil - Brent'!$A:$F,2,FALSE)</f>
        <v>87.45</v>
      </c>
      <c r="R1235">
        <f>VLOOKUP($A1235,'Crude Oil - Brent'!$A:$F,6,FALSE)</f>
        <v>354600</v>
      </c>
    </row>
    <row r="1236" spans="1:18" x14ac:dyDescent="0.3">
      <c r="A1236" s="48">
        <v>44887</v>
      </c>
      <c r="B1236" s="49">
        <v>2250</v>
      </c>
      <c r="C1236">
        <f>VLOOKUP($A1236,Aluminium!$A:$D,2,FALSE)</f>
        <v>2394</v>
      </c>
      <c r="D1236">
        <f>VLOOKUP($A1236,Aluminium!$A:$D,4,FALSE)</f>
        <v>517075</v>
      </c>
      <c r="E1236">
        <f>VLOOKUP($A1236,Copper!$A:$D,2,FALSE)</f>
        <v>7996</v>
      </c>
      <c r="F1236">
        <f>VLOOKUP($A1236,Copper!$A:$D,4,FALSE)</f>
        <v>91875</v>
      </c>
      <c r="G1236">
        <f>VLOOKUP($A1236,Zinc!$A:$D,2,FALSE)</f>
        <v>2904.5</v>
      </c>
      <c r="H1236">
        <f>VLOOKUP($A1236,Zinc!$A:$D,4,FALSE)</f>
        <v>42075</v>
      </c>
      <c r="I1236">
        <f>VLOOKUP($A1236,'EUR-USD'!$A:$B,2,FALSE)</f>
        <v>1.0270999999999999</v>
      </c>
      <c r="J1236">
        <f>VLOOKUP($A1236,'USD-INR'!$A:$F,2,FALSE)</f>
        <v>81.69</v>
      </c>
      <c r="K1236">
        <f>VLOOKUP($A1236,'USD-INR'!$A:$F,6,FALSE)</f>
        <v>2680000</v>
      </c>
      <c r="L1236">
        <f>VLOOKUP($A1236,Coal!$A:$D,4,FALSE)</f>
        <v>1.1806830701432245</v>
      </c>
      <c r="M1236">
        <f>VLOOKUP($A1236,'Crude Oil - WTI'!$A:$F,2,FALSE)</f>
        <v>80.95</v>
      </c>
      <c r="N1236">
        <f>VLOOKUP($A1236,'Crude Oil - WTI'!$A:$F,6,FALSE)</f>
        <v>269620</v>
      </c>
      <c r="O1236">
        <f>VLOOKUP($A1236,'Natural Gas'!$A:$F,2,FALSE)</f>
        <v>6.7789999999999999</v>
      </c>
      <c r="P1236">
        <f>VLOOKUP($A1236,'Natural Gas'!$A:$F,6,FALSE)</f>
        <v>73120</v>
      </c>
      <c r="Q1236">
        <f>VLOOKUP($A1236,'Crude Oil - Brent'!$A:$F,2,FALSE)</f>
        <v>88.36</v>
      </c>
      <c r="R1236">
        <f>VLOOKUP($A1236,'Crude Oil - Brent'!$A:$F,6,FALSE)</f>
        <v>190850</v>
      </c>
    </row>
    <row r="1237" spans="1:18" x14ac:dyDescent="0.3">
      <c r="A1237" s="48">
        <v>44888</v>
      </c>
      <c r="B1237" s="49">
        <v>2150</v>
      </c>
      <c r="C1237">
        <f>VLOOKUP($A1237,Aluminium!$A:$D,2,FALSE)</f>
        <v>2364</v>
      </c>
      <c r="D1237">
        <f>VLOOKUP($A1237,Aluminium!$A:$D,4,FALSE)</f>
        <v>513275</v>
      </c>
      <c r="E1237">
        <f>VLOOKUP($A1237,Copper!$A:$D,2,FALSE)</f>
        <v>7962</v>
      </c>
      <c r="F1237">
        <f>VLOOKUP($A1237,Copper!$A:$D,4,FALSE)</f>
        <v>91525</v>
      </c>
      <c r="G1237">
        <f>VLOOKUP($A1237,Zinc!$A:$D,2,FALSE)</f>
        <v>2892</v>
      </c>
      <c r="H1237">
        <f>VLOOKUP($A1237,Zinc!$A:$D,4,FALSE)</f>
        <v>41975</v>
      </c>
      <c r="I1237">
        <f>VLOOKUP($A1237,'EUR-USD'!$A:$B,2,FALSE)</f>
        <v>1.0323</v>
      </c>
      <c r="J1237">
        <f>VLOOKUP($A1237,'USD-INR'!$A:$F,2,FALSE)</f>
        <v>81.94</v>
      </c>
      <c r="K1237">
        <f>VLOOKUP($A1237,'USD-INR'!$A:$F,6,FALSE)</f>
        <v>2630000</v>
      </c>
      <c r="L1237">
        <f>VLOOKUP($A1237,Coal!$A:$D,4,FALSE)</f>
        <v>1.1715889675372224</v>
      </c>
      <c r="M1237">
        <f>VLOOKUP($A1237,'Crude Oil - WTI'!$A:$F,2,FALSE)</f>
        <v>77.94</v>
      </c>
      <c r="N1237">
        <f>VLOOKUP($A1237,'Crude Oil - WTI'!$A:$F,6,FALSE)</f>
        <v>379150</v>
      </c>
      <c r="O1237">
        <f>VLOOKUP($A1237,'Natural Gas'!$A:$F,2,FALSE)</f>
        <v>7.3079999999999998</v>
      </c>
      <c r="P1237">
        <f>VLOOKUP($A1237,'Natural Gas'!$A:$F,6,FALSE)</f>
        <v>59050</v>
      </c>
      <c r="Q1237">
        <f>VLOOKUP($A1237,'Crude Oil - Brent'!$A:$F,2,FALSE)</f>
        <v>85.41</v>
      </c>
      <c r="R1237">
        <f>VLOOKUP($A1237,'Crude Oil - Brent'!$A:$F,6,FALSE)</f>
        <v>212140</v>
      </c>
    </row>
    <row r="1238" spans="1:18" x14ac:dyDescent="0.3">
      <c r="A1238" s="48">
        <v>44889</v>
      </c>
      <c r="B1238" s="49">
        <v>2150</v>
      </c>
      <c r="C1238">
        <f>VLOOKUP($A1238,Aluminium!$A:$D,2,FALSE)</f>
        <v>2344</v>
      </c>
      <c r="D1238">
        <f>VLOOKUP($A1238,Aluminium!$A:$D,4,FALSE)</f>
        <v>509450</v>
      </c>
      <c r="E1238">
        <f>VLOOKUP($A1238,Copper!$A:$D,2,FALSE)</f>
        <v>7990.5</v>
      </c>
      <c r="F1238">
        <f>VLOOKUP($A1238,Copper!$A:$D,4,FALSE)</f>
        <v>90150</v>
      </c>
      <c r="G1238">
        <f>VLOOKUP($A1238,Zinc!$A:$D,2,FALSE)</f>
        <v>2912</v>
      </c>
      <c r="H1238">
        <f>VLOOKUP($A1238,Zinc!$A:$D,4,FALSE)</f>
        <v>41450</v>
      </c>
      <c r="I1238">
        <f>VLOOKUP($A1238,'EUR-USD'!$A:$B,2,FALSE)</f>
        <v>1.0411999999999999</v>
      </c>
      <c r="J1238">
        <f>VLOOKUP($A1238,'USD-INR'!$A:$F,2,FALSE)</f>
        <v>81.69</v>
      </c>
      <c r="K1238">
        <f>VLOOKUP($A1238,'USD-INR'!$A:$F,6,FALSE)</f>
        <v>2300000</v>
      </c>
      <c r="L1238">
        <f>VLOOKUP($A1238,Coal!$A:$D,4,FALSE)</f>
        <v>1.1721140898518791</v>
      </c>
      <c r="M1238">
        <f>VLOOKUP($A1238,'Crude Oil - WTI'!$A:$F,2,FALSE)</f>
        <v>77.95</v>
      </c>
      <c r="N1238">
        <f>AVERAGE(N1237,N1239)</f>
        <v>322800</v>
      </c>
      <c r="O1238">
        <f>VLOOKUP($A1238,'Natural Gas'!$A:$F,2,FALSE)</f>
        <v>7.1769999999999996</v>
      </c>
      <c r="P1238">
        <f>AVERAGE(P1237,P1239)</f>
        <v>47280</v>
      </c>
      <c r="Q1238">
        <f>VLOOKUP($A1238,'Crude Oil - Brent'!$A:$F,2,FALSE)</f>
        <v>85.34</v>
      </c>
      <c r="R1238">
        <f>VLOOKUP($A1238,'Crude Oil - Brent'!$A:$F,6,FALSE)</f>
        <v>75610</v>
      </c>
    </row>
    <row r="1239" spans="1:18" x14ac:dyDescent="0.3">
      <c r="A1239" s="48">
        <v>44890</v>
      </c>
      <c r="B1239" s="49">
        <v>2050</v>
      </c>
      <c r="C1239">
        <f>VLOOKUP($A1239,Aluminium!$A:$D,2,FALSE)</f>
        <v>2346</v>
      </c>
      <c r="D1239">
        <f>VLOOKUP($A1239,Aluminium!$A:$D,4,FALSE)</f>
        <v>506275</v>
      </c>
      <c r="E1239">
        <f>VLOOKUP($A1239,Copper!$A:$D,2,FALSE)</f>
        <v>8070</v>
      </c>
      <c r="F1239">
        <f>VLOOKUP($A1239,Copper!$A:$D,4,FALSE)</f>
        <v>90750</v>
      </c>
      <c r="G1239">
        <f>VLOOKUP($A1239,Zinc!$A:$D,2,FALSE)</f>
        <v>2925</v>
      </c>
      <c r="H1239">
        <f>VLOOKUP($A1239,Zinc!$A:$D,4,FALSE)</f>
        <v>41450</v>
      </c>
      <c r="I1239">
        <f>VLOOKUP($A1239,'EUR-USD'!$A:$B,2,FALSE)</f>
        <v>1.0379</v>
      </c>
      <c r="J1239">
        <f>VLOOKUP($A1239,'USD-INR'!$A:$F,2,FALSE)</f>
        <v>81.67</v>
      </c>
      <c r="K1239">
        <f>VLOOKUP($A1239,'USD-INR'!$A:$F,6,FALSE)</f>
        <v>3200000</v>
      </c>
      <c r="L1239">
        <f>VLOOKUP($A1239,Coal!$A:$D,4,FALSE)</f>
        <v>1.1724011264846332</v>
      </c>
      <c r="M1239">
        <f>VLOOKUP($A1239,'Crude Oil - WTI'!$A:$F,2,FALSE)</f>
        <v>76.28</v>
      </c>
      <c r="N1239">
        <f>VLOOKUP($A1239,'Crude Oil - WTI'!$A:$F,6,FALSE)</f>
        <v>266450</v>
      </c>
      <c r="O1239">
        <f>VLOOKUP($A1239,'Natural Gas'!$A:$F,2,FALSE)</f>
        <v>7.024</v>
      </c>
      <c r="P1239">
        <f>VLOOKUP($A1239,'Natural Gas'!$A:$F,6,FALSE)</f>
        <v>35510</v>
      </c>
      <c r="Q1239">
        <f>VLOOKUP($A1239,'Crude Oil - Brent'!$A:$F,2,FALSE)</f>
        <v>83.63</v>
      </c>
      <c r="R1239">
        <f>VLOOKUP($A1239,'Crude Oil - Brent'!$A:$F,6,FALSE)</f>
        <v>85310</v>
      </c>
    </row>
    <row r="1240" spans="1:18" x14ac:dyDescent="0.3">
      <c r="A1240" s="48">
        <v>44893</v>
      </c>
      <c r="B1240" s="49">
        <v>2050</v>
      </c>
      <c r="C1240">
        <f>VLOOKUP($A1240,Aluminium!$A:$D,2,FALSE)</f>
        <v>2315.5</v>
      </c>
      <c r="D1240">
        <f>VLOOKUP($A1240,Aluminium!$A:$D,4,FALSE)</f>
        <v>503700</v>
      </c>
      <c r="E1240">
        <f>VLOOKUP($A1240,Copper!$A:$D,2,FALSE)</f>
        <v>7966</v>
      </c>
      <c r="F1240">
        <f>VLOOKUP($A1240,Copper!$A:$D,4,FALSE)</f>
        <v>91200</v>
      </c>
      <c r="G1240">
        <f>VLOOKUP($A1240,Zinc!$A:$D,2,FALSE)</f>
        <v>2912</v>
      </c>
      <c r="H1240">
        <f>VLOOKUP($A1240,Zinc!$A:$D,4,FALSE)</f>
        <v>41450</v>
      </c>
      <c r="I1240">
        <f>VLOOKUP($A1240,'EUR-USD'!$A:$B,2,FALSE)</f>
        <v>1.0472999999999999</v>
      </c>
      <c r="J1240">
        <f>VLOOKUP($A1240,'USD-INR'!$A:$F,2,FALSE)</f>
        <v>81.75</v>
      </c>
      <c r="K1240">
        <f>VLOOKUP($A1240,'USD-INR'!$A:$F,6,FALSE)</f>
        <v>1320000</v>
      </c>
      <c r="L1240">
        <f>VLOOKUP($A1240,Coal!$A:$D,4,FALSE)</f>
        <v>1.1688073394495413</v>
      </c>
      <c r="M1240">
        <f>VLOOKUP($A1240,'Crude Oil - WTI'!$A:$F,2,FALSE)</f>
        <v>77.239999999999995</v>
      </c>
      <c r="N1240">
        <f>VLOOKUP($A1240,'Crude Oil - WTI'!$A:$F,6,FALSE)</f>
        <v>405030</v>
      </c>
      <c r="O1240">
        <f>VLOOKUP($A1240,'Natural Gas'!$A:$F,2,FALSE)</f>
        <v>6.7119999999999997</v>
      </c>
      <c r="P1240">
        <f>VLOOKUP($A1240,'Natural Gas'!$A:$F,6,FALSE)</f>
        <v>3650</v>
      </c>
      <c r="Q1240">
        <f>VLOOKUP($A1240,'Crude Oil - Brent'!$A:$F,2,FALSE)</f>
        <v>83.19</v>
      </c>
      <c r="R1240">
        <f>VLOOKUP($A1240,'Crude Oil - Brent'!$A:$F,6,FALSE)</f>
        <v>102560</v>
      </c>
    </row>
    <row r="1241" spans="1:18" x14ac:dyDescent="0.3">
      <c r="A1241" s="48">
        <v>44894</v>
      </c>
      <c r="B1241" s="49">
        <v>1950</v>
      </c>
      <c r="C1241">
        <f>VLOOKUP($A1241,Aluminium!$A:$D,2,FALSE)</f>
        <v>2341.5</v>
      </c>
      <c r="D1241">
        <f>VLOOKUP($A1241,Aluminium!$A:$D,4,FALSE)</f>
        <v>503150</v>
      </c>
      <c r="E1241">
        <f>VLOOKUP($A1241,Copper!$A:$D,2,FALSE)</f>
        <v>8035.5</v>
      </c>
      <c r="F1241">
        <f>VLOOKUP($A1241,Copper!$A:$D,4,FALSE)</f>
        <v>90900</v>
      </c>
      <c r="G1241">
        <f>VLOOKUP($A1241,Zinc!$A:$D,2,FALSE)</f>
        <v>2956</v>
      </c>
      <c r="H1241">
        <f>VLOOKUP($A1241,Zinc!$A:$D,4,FALSE)</f>
        <v>41425</v>
      </c>
      <c r="I1241">
        <f>VLOOKUP($A1241,'EUR-USD'!$A:$B,2,FALSE)</f>
        <v>1.0376000000000001</v>
      </c>
      <c r="J1241">
        <f>VLOOKUP($A1241,'USD-INR'!$A:$F,2,FALSE)</f>
        <v>81.81</v>
      </c>
      <c r="K1241">
        <f>VLOOKUP($A1241,'USD-INR'!$A:$F,6,FALSE)</f>
        <v>2820000</v>
      </c>
      <c r="L1241">
        <f>VLOOKUP($A1241,Coal!$A:$D,4,FALSE)</f>
        <v>1.1734506784011733</v>
      </c>
      <c r="M1241">
        <f>VLOOKUP($A1241,'Crude Oil - WTI'!$A:$F,2,FALSE)</f>
        <v>78.2</v>
      </c>
      <c r="N1241">
        <f>VLOOKUP($A1241,'Crude Oil - WTI'!$A:$F,6,FALSE)</f>
        <v>381870</v>
      </c>
      <c r="O1241">
        <f>VLOOKUP($A1241,'Natural Gas'!$A:$F,2,FALSE)</f>
        <v>7.2350000000000003</v>
      </c>
      <c r="P1241">
        <f>VLOOKUP($A1241,'Natural Gas'!$A:$F,6,FALSE)</f>
        <v>101680</v>
      </c>
      <c r="Q1241">
        <f>VLOOKUP($A1241,'Crude Oil - Brent'!$A:$F,2,FALSE)</f>
        <v>83.03</v>
      </c>
      <c r="R1241">
        <f>VLOOKUP($A1241,'Crude Oil - Brent'!$A:$F,6,FALSE)</f>
        <v>67930</v>
      </c>
    </row>
    <row r="1242" spans="1:18" x14ac:dyDescent="0.3">
      <c r="A1242" s="48">
        <v>44895</v>
      </c>
      <c r="B1242" s="49">
        <v>1850</v>
      </c>
      <c r="C1242">
        <f>VLOOKUP($A1242,Aluminium!$A:$D,2,FALSE)</f>
        <v>2387</v>
      </c>
      <c r="D1242">
        <f>VLOOKUP($A1242,Aluminium!$A:$D,4,FALSE)</f>
        <v>501225</v>
      </c>
      <c r="E1242">
        <f>VLOOKUP($A1242,Copper!$A:$D,2,FALSE)</f>
        <v>8198</v>
      </c>
      <c r="F1242">
        <f>VLOOKUP($A1242,Copper!$A:$D,4,FALSE)</f>
        <v>89700</v>
      </c>
      <c r="G1242">
        <f>VLOOKUP($A1242,Zinc!$A:$D,2,FALSE)</f>
        <v>2974</v>
      </c>
      <c r="H1242">
        <f>VLOOKUP($A1242,Zinc!$A:$D,4,FALSE)</f>
        <v>41300</v>
      </c>
      <c r="I1242">
        <f>VLOOKUP($A1242,'EUR-USD'!$A:$B,2,FALSE)</f>
        <v>1.0367999999999999</v>
      </c>
      <c r="J1242">
        <f>VLOOKUP($A1242,'USD-INR'!$A:$F,2,FALSE)</f>
        <v>81.5</v>
      </c>
      <c r="K1242">
        <f>VLOOKUP($A1242,'USD-INR'!$A:$F,6,FALSE)</f>
        <v>3090000</v>
      </c>
      <c r="L1242">
        <f>VLOOKUP($A1242,Coal!$A:$D,4,FALSE)</f>
        <v>1.1840490797546013</v>
      </c>
      <c r="M1242">
        <f>VLOOKUP($A1242,'Crude Oil - WTI'!$A:$F,2,FALSE)</f>
        <v>80.56</v>
      </c>
      <c r="N1242">
        <f t="shared" ref="N1242:N1262" ca="1" si="0">AVERAGE(N1241,N1243)</f>
        <v>380145</v>
      </c>
      <c r="O1242">
        <f>VLOOKUP($A1242,'Natural Gas'!$A:$F,2,FALSE)</f>
        <v>6.93</v>
      </c>
      <c r="P1242">
        <f>VLOOKUP($A1242,'Natural Gas'!$A:$F,6,FALSE)</f>
        <v>107310</v>
      </c>
      <c r="Q1242">
        <f>VLOOKUP($A1242,'Crude Oil - Brent'!$A:$F,2,FALSE)</f>
        <v>85.43</v>
      </c>
      <c r="R1242">
        <f>VLOOKUP($A1242,'Crude Oil - Brent'!$A:$F,6,FALSE)</f>
        <v>9050</v>
      </c>
    </row>
    <row r="1243" spans="1:18" x14ac:dyDescent="0.3">
      <c r="A1243" s="48">
        <v>44896</v>
      </c>
      <c r="B1243" s="49">
        <v>1750</v>
      </c>
      <c r="C1243">
        <f>VLOOKUP($A1243,Aluminium!$A:$D,2,FALSE)</f>
        <v>2430.5</v>
      </c>
      <c r="D1243">
        <f>VLOOKUP($A1243,Aluminium!$A:$D,4,FALSE)</f>
        <v>499150</v>
      </c>
      <c r="E1243">
        <f>VLOOKUP($A1243,Copper!$A:$D,2,FALSE)</f>
        <v>8216.5</v>
      </c>
      <c r="F1243">
        <f>VLOOKUP($A1243,Copper!$A:$D,4,FALSE)</f>
        <v>88275</v>
      </c>
      <c r="G1243">
        <f>VLOOKUP($A1243,Zinc!$A:$D,2,FALSE)</f>
        <v>3056.5</v>
      </c>
      <c r="H1243">
        <f>VLOOKUP($A1243,Zinc!$A:$D,4,FALSE)</f>
        <v>41225</v>
      </c>
      <c r="I1243">
        <f>VLOOKUP($A1243,'EUR-USD'!$A:$B,2,FALSE)</f>
        <v>1.0445</v>
      </c>
      <c r="J1243">
        <f>VLOOKUP($A1243,'USD-INR'!$A:$F,2,FALSE)</f>
        <v>81.36</v>
      </c>
      <c r="K1243">
        <f>VLOOKUP($A1243,'USD-INR'!$A:$F,6,FALSE)</f>
        <v>4139999.9999999995</v>
      </c>
      <c r="L1243">
        <f>VLOOKUP($A1243,Coal!$A:$D,4,FALSE)</f>
        <v>1.2051376597836774</v>
      </c>
      <c r="M1243">
        <f>VLOOKUP($A1243,'Crude Oil - WTI'!$A:$F,2,FALSE)</f>
        <v>81.33</v>
      </c>
      <c r="N1243">
        <f t="shared" ca="1" si="0"/>
        <v>380145</v>
      </c>
      <c r="O1243">
        <f>VLOOKUP($A1243,'Natural Gas'!$A:$F,2,FALSE)</f>
        <v>6.7380000000000004</v>
      </c>
      <c r="P1243">
        <f>VLOOKUP($A1243,'Natural Gas'!$A:$F,6,FALSE)</f>
        <v>94560</v>
      </c>
      <c r="Q1243">
        <f>VLOOKUP($A1243,'Crude Oil - Brent'!$A:$F,2,FALSE)</f>
        <v>86.88</v>
      </c>
      <c r="R1243">
        <f>VLOOKUP($A1243,'Crude Oil - Brent'!$A:$F,6,FALSE)</f>
        <v>229130</v>
      </c>
    </row>
    <row r="1244" spans="1:18" x14ac:dyDescent="0.3">
      <c r="A1244" s="48">
        <v>44897</v>
      </c>
      <c r="B1244" s="49">
        <v>1750</v>
      </c>
      <c r="C1244">
        <f>VLOOKUP($A1244,Aluminium!$A:$D,2,FALSE)</f>
        <v>2448.5</v>
      </c>
      <c r="D1244">
        <f>VLOOKUP($A1244,Aluminium!$A:$D,4,FALSE)</f>
        <v>497925</v>
      </c>
      <c r="E1244">
        <f>VLOOKUP($A1244,Copper!$A:$D,2,FALSE)</f>
        <v>8342</v>
      </c>
      <c r="F1244">
        <f>VLOOKUP($A1244,Copper!$A:$D,4,FALSE)</f>
        <v>87450</v>
      </c>
      <c r="G1244">
        <f>VLOOKUP($A1244,Zinc!$A:$D,2,FALSE)</f>
        <v>3066.5</v>
      </c>
      <c r="H1244">
        <f>VLOOKUP($A1244,Zinc!$A:$D,4,FALSE)</f>
        <v>40350</v>
      </c>
      <c r="I1244">
        <f>VLOOKUP($A1244,'EUR-USD'!$A:$B,2,FALSE)</f>
        <v>1.0538000000000001</v>
      </c>
      <c r="J1244">
        <f>VLOOKUP($A1244,'USD-INR'!$A:$F,2,FALSE)</f>
        <v>81.430000000000007</v>
      </c>
      <c r="K1244">
        <f>VLOOKUP($A1244,'USD-INR'!$A:$F,6,FALSE)</f>
        <v>2860000</v>
      </c>
      <c r="L1244">
        <f>VLOOKUP($A1244,Coal!$A:$D,4,FALSE)</f>
        <v>1.203487658111261</v>
      </c>
      <c r="M1244">
        <f>VLOOKUP($A1244,'Crude Oil - WTI'!$A:$F,2,FALSE)</f>
        <v>80.3</v>
      </c>
      <c r="N1244">
        <f t="shared" ca="1" si="0"/>
        <v>380145</v>
      </c>
      <c r="O1244">
        <f>VLOOKUP($A1244,'Natural Gas'!$A:$F,2,FALSE)</f>
        <v>6.1689999999999996</v>
      </c>
      <c r="P1244">
        <f>VLOOKUP($A1244,'Natural Gas'!$A:$F,6,FALSE)</f>
        <v>29960</v>
      </c>
      <c r="Q1244">
        <f>VLOOKUP($A1244,'Crude Oil - Brent'!$A:$F,2,FALSE)</f>
        <v>85.55</v>
      </c>
      <c r="R1244">
        <f>VLOOKUP($A1244,'Crude Oil - Brent'!$A:$F,6,FALSE)</f>
        <v>141360</v>
      </c>
    </row>
    <row r="1245" spans="1:18" x14ac:dyDescent="0.3">
      <c r="A1245" s="48">
        <v>44900</v>
      </c>
      <c r="B1245" s="49">
        <v>1650</v>
      </c>
      <c r="C1245">
        <f>VLOOKUP($A1245,Aluminium!$A:$D,2,FALSE)</f>
        <v>2485</v>
      </c>
      <c r="D1245">
        <f>VLOOKUP($A1245,Aluminium!$A:$D,4,FALSE)</f>
        <v>495550</v>
      </c>
      <c r="E1245">
        <f>VLOOKUP($A1245,Copper!$A:$D,2,FALSE)</f>
        <v>8440</v>
      </c>
      <c r="F1245">
        <f>VLOOKUP($A1245,Copper!$A:$D,4,FALSE)</f>
        <v>86725</v>
      </c>
      <c r="G1245">
        <f>VLOOKUP($A1245,Zinc!$A:$D,2,FALSE)</f>
        <v>3120.5</v>
      </c>
      <c r="H1245">
        <f>VLOOKUP($A1245,Zinc!$A:$D,4,FALSE)</f>
        <v>39750</v>
      </c>
      <c r="I1245">
        <f>VLOOKUP($A1245,'EUR-USD'!$A:$B,2,FALSE)</f>
        <v>1.0589999999999999</v>
      </c>
      <c r="J1245">
        <f>VLOOKUP($A1245,'USD-INR'!$A:$F,2,FALSE)</f>
        <v>81.96</v>
      </c>
      <c r="K1245">
        <f>VLOOKUP($A1245,'USD-INR'!$A:$F,6,FALSE)</f>
        <v>3520000</v>
      </c>
      <c r="L1245">
        <f>VLOOKUP($A1245,Coal!$A:$D,4,FALSE)</f>
        <v>1.1822840409956077</v>
      </c>
      <c r="M1245">
        <f>VLOOKUP($A1245,'Crude Oil - WTI'!$A:$F,2,FALSE)</f>
        <v>77.400000000000006</v>
      </c>
      <c r="N1245">
        <f t="shared" ca="1" si="0"/>
        <v>380145</v>
      </c>
      <c r="O1245">
        <f>VLOOKUP($A1245,'Natural Gas'!$A:$F,2,FALSE)</f>
        <v>5.484</v>
      </c>
      <c r="P1245">
        <f>VLOOKUP($A1245,'Natural Gas'!$A:$F,6,FALSE)</f>
        <v>48480</v>
      </c>
      <c r="Q1245">
        <f>VLOOKUP($A1245,'Crude Oil - Brent'!$A:$F,2,FALSE)</f>
        <v>82.66</v>
      </c>
      <c r="R1245">
        <f>VLOOKUP($A1245,'Crude Oil - Brent'!$A:$F,6,FALSE)</f>
        <v>193040</v>
      </c>
    </row>
    <row r="1246" spans="1:18" x14ac:dyDescent="0.3">
      <c r="A1246" s="48">
        <v>44901</v>
      </c>
      <c r="B1246" s="49">
        <v>1650</v>
      </c>
      <c r="C1246">
        <f>VLOOKUP($A1246,Aluminium!$A:$D,2,FALSE)</f>
        <v>2461</v>
      </c>
      <c r="D1246">
        <f>VLOOKUP($A1246,Aluminium!$A:$D,4,FALSE)</f>
        <v>491750</v>
      </c>
      <c r="E1246">
        <f>VLOOKUP($A1246,Copper!$A:$D,2,FALSE)</f>
        <v>8355.5</v>
      </c>
      <c r="F1246">
        <f>VLOOKUP($A1246,Copper!$A:$D,4,FALSE)</f>
        <v>86375</v>
      </c>
      <c r="G1246">
        <f>VLOOKUP($A1246,Zinc!$A:$D,2,FALSE)</f>
        <v>3187</v>
      </c>
      <c r="H1246">
        <f>VLOOKUP($A1246,Zinc!$A:$D,4,FALSE)</f>
        <v>38975</v>
      </c>
      <c r="I1246">
        <f>VLOOKUP($A1246,'EUR-USD'!$A:$B,2,FALSE)</f>
        <v>1.0526</v>
      </c>
      <c r="J1246">
        <f>VLOOKUP($A1246,'USD-INR'!$A:$F,2,FALSE)</f>
        <v>82.52</v>
      </c>
      <c r="K1246">
        <f>VLOOKUP($A1246,'USD-INR'!$A:$F,6,FALSE)</f>
        <v>4580000</v>
      </c>
      <c r="L1246">
        <f>VLOOKUP($A1246,Coal!$A:$D,4,FALSE)</f>
        <v>1.1730489578284053</v>
      </c>
      <c r="M1246">
        <f>VLOOKUP($A1246,'Crude Oil - WTI'!$A:$F,2,FALSE)</f>
        <v>74.47</v>
      </c>
      <c r="N1246">
        <f t="shared" ca="1" si="0"/>
        <v>380145</v>
      </c>
      <c r="O1246">
        <f>VLOOKUP($A1246,'Natural Gas'!$A:$F,2,FALSE)</f>
        <v>5.3780000000000001</v>
      </c>
      <c r="P1246">
        <f>VLOOKUP($A1246,'Natural Gas'!$A:$F,6,FALSE)</f>
        <v>42690</v>
      </c>
      <c r="Q1246">
        <f>VLOOKUP($A1246,'Crude Oil - Brent'!$A:$F,2,FALSE)</f>
        <v>79.67</v>
      </c>
      <c r="R1246">
        <f>VLOOKUP($A1246,'Crude Oil - Brent'!$A:$F,6,FALSE)</f>
        <v>225870</v>
      </c>
    </row>
    <row r="1247" spans="1:18" x14ac:dyDescent="0.3">
      <c r="A1247" s="48">
        <v>44902</v>
      </c>
      <c r="B1247" s="49">
        <v>1650</v>
      </c>
      <c r="C1247">
        <f>VLOOKUP($A1247,Aluminium!$A:$D,2,FALSE)</f>
        <v>2450.5</v>
      </c>
      <c r="D1247">
        <f>VLOOKUP($A1247,Aluminium!$A:$D,4,FALSE)</f>
        <v>483575</v>
      </c>
      <c r="E1247">
        <f>VLOOKUP($A1247,Copper!$A:$D,2,FALSE)</f>
        <v>8334</v>
      </c>
      <c r="F1247">
        <f>VLOOKUP($A1247,Copper!$A:$D,4,FALSE)</f>
        <v>88475</v>
      </c>
      <c r="G1247">
        <f>VLOOKUP($A1247,Zinc!$A:$D,2,FALSE)</f>
        <v>3140</v>
      </c>
      <c r="H1247">
        <f>VLOOKUP($A1247,Zinc!$A:$D,4,FALSE)</f>
        <v>38575</v>
      </c>
      <c r="I1247">
        <f>VLOOKUP($A1247,'EUR-USD'!$A:$B,2,FALSE)</f>
        <v>1.0536000000000001</v>
      </c>
      <c r="J1247">
        <f>VLOOKUP($A1247,'USD-INR'!$A:$F,2,FALSE)</f>
        <v>82.53</v>
      </c>
      <c r="K1247">
        <f>VLOOKUP($A1247,'USD-INR'!$A:$F,6,FALSE)</f>
        <v>3580000</v>
      </c>
      <c r="L1247">
        <f>VLOOKUP($A1247,Coal!$A:$D,4,FALSE)</f>
        <v>1.1832061068702291</v>
      </c>
      <c r="M1247">
        <f>VLOOKUP($A1247,'Crude Oil - WTI'!$A:$F,2,FALSE)</f>
        <v>72.58</v>
      </c>
      <c r="N1247">
        <f t="shared" ca="1" si="0"/>
        <v>380145</v>
      </c>
      <c r="O1247">
        <f>VLOOKUP($A1247,'Natural Gas'!$A:$F,2,FALSE)</f>
        <v>5.617</v>
      </c>
      <c r="P1247">
        <f>VLOOKUP($A1247,'Natural Gas'!$A:$F,6,FALSE)</f>
        <v>67440</v>
      </c>
      <c r="Q1247">
        <f>VLOOKUP($A1247,'Crude Oil - Brent'!$A:$F,2,FALSE)</f>
        <v>77.59</v>
      </c>
      <c r="R1247">
        <f>VLOOKUP($A1247,'Crude Oil - Brent'!$A:$F,6,FALSE)</f>
        <v>207040</v>
      </c>
    </row>
    <row r="1248" spans="1:18" x14ac:dyDescent="0.3">
      <c r="A1248" s="48">
        <v>44903</v>
      </c>
      <c r="B1248" s="49">
        <v>1650</v>
      </c>
      <c r="C1248">
        <f>VLOOKUP($A1248,Aluminium!$A:$D,2,FALSE)</f>
        <v>2468.5</v>
      </c>
      <c r="D1248">
        <f>VLOOKUP($A1248,Aluminium!$A:$D,4,FALSE)</f>
        <v>477425</v>
      </c>
      <c r="E1248">
        <f>VLOOKUP($A1248,Copper!$A:$D,2,FALSE)</f>
        <v>8537</v>
      </c>
      <c r="F1248">
        <f>VLOOKUP($A1248,Copper!$A:$D,4,FALSE)</f>
        <v>87375</v>
      </c>
      <c r="G1248">
        <f>VLOOKUP($A1248,Zinc!$A:$D,2,FALSE)</f>
        <v>3242</v>
      </c>
      <c r="H1248">
        <f>VLOOKUP($A1248,Zinc!$A:$D,4,FALSE)</f>
        <v>38400</v>
      </c>
      <c r="I1248">
        <f>VLOOKUP($A1248,'EUR-USD'!$A:$B,2,FALSE)</f>
        <v>1.052</v>
      </c>
      <c r="J1248">
        <f>VLOOKUP($A1248,'USD-INR'!$A:$F,2,FALSE)</f>
        <v>82.5</v>
      </c>
      <c r="K1248">
        <f>VLOOKUP($A1248,'USD-INR'!$A:$F,6,FALSE)</f>
        <v>2130000</v>
      </c>
      <c r="L1248">
        <f>VLOOKUP($A1248,Coal!$A:$D,4,FALSE)</f>
        <v>1.2248484848484849</v>
      </c>
      <c r="M1248">
        <f>VLOOKUP($A1248,'Crude Oil - WTI'!$A:$F,2,FALSE)</f>
        <v>72.06</v>
      </c>
      <c r="N1248">
        <f t="shared" ca="1" si="0"/>
        <v>380145</v>
      </c>
      <c r="O1248">
        <f>VLOOKUP($A1248,'Natural Gas'!$A:$F,2,FALSE)</f>
        <v>5.82</v>
      </c>
      <c r="P1248">
        <f>VLOOKUP($A1248,'Natural Gas'!$A:$F,6,FALSE)</f>
        <v>49950</v>
      </c>
      <c r="Q1248">
        <f>VLOOKUP($A1248,'Crude Oil - Brent'!$A:$F,2,FALSE)</f>
        <v>76.59</v>
      </c>
      <c r="R1248">
        <f>VLOOKUP($A1248,'Crude Oil - Brent'!$A:$F,6,FALSE)</f>
        <v>209680</v>
      </c>
    </row>
    <row r="1249" spans="1:18" x14ac:dyDescent="0.3">
      <c r="A1249" s="48">
        <v>44904</v>
      </c>
      <c r="B1249" s="49">
        <v>1650</v>
      </c>
      <c r="C1249">
        <f>VLOOKUP($A1249,Aluminium!$A:$D,2,FALSE)</f>
        <v>2453.5</v>
      </c>
      <c r="D1249">
        <f>VLOOKUP($A1249,Aluminium!$A:$D,4,FALSE)</f>
        <v>471575</v>
      </c>
      <c r="E1249">
        <f>VLOOKUP($A1249,Copper!$A:$D,2,FALSE)</f>
        <v>8490.5</v>
      </c>
      <c r="F1249">
        <f>VLOOKUP($A1249,Copper!$A:$D,4,FALSE)</f>
        <v>85425</v>
      </c>
      <c r="G1249">
        <f>VLOOKUP($A1249,Zinc!$A:$D,2,FALSE)</f>
        <v>3247</v>
      </c>
      <c r="H1249">
        <f>VLOOKUP($A1249,Zinc!$A:$D,4,FALSE)</f>
        <v>37200</v>
      </c>
      <c r="I1249">
        <f>VLOOKUP($A1249,'EUR-USD'!$A:$B,2,FALSE)</f>
        <v>1.0556000000000001</v>
      </c>
      <c r="J1249">
        <f>VLOOKUP($A1249,'USD-INR'!$A:$F,2,FALSE)</f>
        <v>82.37</v>
      </c>
      <c r="K1249">
        <f>VLOOKUP($A1249,'USD-INR'!$A:$F,6,FALSE)</f>
        <v>3250000</v>
      </c>
      <c r="L1249">
        <f>VLOOKUP($A1249,Coal!$A:$D,4,FALSE)</f>
        <v>1.2292096637125167</v>
      </c>
      <c r="M1249">
        <f>VLOOKUP($A1249,'Crude Oil - WTI'!$A:$F,2,FALSE)</f>
        <v>71.5</v>
      </c>
      <c r="N1249">
        <f t="shared" ca="1" si="0"/>
        <v>380145</v>
      </c>
      <c r="O1249">
        <f>VLOOKUP($A1249,'Natural Gas'!$A:$F,2,FALSE)</f>
        <v>6.0819999999999999</v>
      </c>
      <c r="P1249">
        <f>VLOOKUP($A1249,'Natural Gas'!$A:$F,6,FALSE)</f>
        <v>48190</v>
      </c>
      <c r="Q1249">
        <f>VLOOKUP($A1249,'Crude Oil - Brent'!$A:$F,2,FALSE)</f>
        <v>76.599999999999994</v>
      </c>
      <c r="R1249">
        <f>VLOOKUP($A1249,'Crude Oil - Brent'!$A:$F,6,FALSE)</f>
        <v>157000</v>
      </c>
    </row>
    <row r="1250" spans="1:18" x14ac:dyDescent="0.3">
      <c r="A1250" s="48">
        <v>44907</v>
      </c>
      <c r="B1250" s="49">
        <v>1625</v>
      </c>
      <c r="C1250">
        <f>VLOOKUP($A1250,Aluminium!$A:$D,2,FALSE)</f>
        <v>2390</v>
      </c>
      <c r="D1250">
        <f>VLOOKUP($A1250,Aluminium!$A:$D,4,FALSE)</f>
        <v>501675</v>
      </c>
      <c r="E1250">
        <f>VLOOKUP($A1250,Copper!$A:$D,2,FALSE)</f>
        <v>8371.5</v>
      </c>
      <c r="F1250">
        <f>VLOOKUP($A1250,Copper!$A:$D,4,FALSE)</f>
        <v>84300</v>
      </c>
      <c r="G1250">
        <f>VLOOKUP($A1250,Zinc!$A:$D,2,FALSE)</f>
        <v>3284</v>
      </c>
      <c r="H1250">
        <f>VLOOKUP($A1250,Zinc!$A:$D,4,FALSE)</f>
        <v>36700</v>
      </c>
      <c r="I1250">
        <f>VLOOKUP($A1250,'EUR-USD'!$A:$B,2,FALSE)</f>
        <v>1.0556000000000001</v>
      </c>
      <c r="J1250">
        <f>VLOOKUP($A1250,'USD-INR'!$A:$F,2,FALSE)</f>
        <v>82.6</v>
      </c>
      <c r="K1250">
        <f>VLOOKUP($A1250,'USD-INR'!$A:$F,6,FALSE)</f>
        <v>2720000</v>
      </c>
      <c r="L1250">
        <f>VLOOKUP($A1250,Coal!$A:$D,4,FALSE)</f>
        <v>1.2348668280871671</v>
      </c>
      <c r="M1250">
        <f>VLOOKUP($A1250,'Crude Oil - WTI'!$A:$F,2,FALSE)</f>
        <v>73.44</v>
      </c>
      <c r="N1250">
        <f t="shared" ca="1" si="0"/>
        <v>380145</v>
      </c>
      <c r="O1250">
        <f>VLOOKUP($A1250,'Natural Gas'!$A:$F,2,FALSE)</f>
        <v>6.4160000000000004</v>
      </c>
      <c r="P1250">
        <f>VLOOKUP($A1250,'Natural Gas'!$A:$F,6,FALSE)</f>
        <v>62490</v>
      </c>
      <c r="Q1250">
        <f>VLOOKUP($A1250,'Crude Oil - Brent'!$A:$F,2,FALSE)</f>
        <v>78.34</v>
      </c>
      <c r="R1250">
        <f>VLOOKUP($A1250,'Crude Oil - Brent'!$A:$F,6,FALSE)</f>
        <v>158370</v>
      </c>
    </row>
    <row r="1251" spans="1:18" x14ac:dyDescent="0.3">
      <c r="A1251" s="48">
        <v>44908</v>
      </c>
      <c r="B1251" s="49">
        <v>1600</v>
      </c>
      <c r="C1251">
        <f>VLOOKUP($A1251,Aluminium!$A:$D,2,FALSE)</f>
        <v>2388</v>
      </c>
      <c r="D1251">
        <f>VLOOKUP($A1251,Aluminium!$A:$D,4,FALSE)</f>
        <v>496425</v>
      </c>
      <c r="E1251">
        <f>VLOOKUP($A1251,Copper!$A:$D,2,FALSE)</f>
        <v>8381</v>
      </c>
      <c r="F1251">
        <f>VLOOKUP($A1251,Copper!$A:$D,4,FALSE)</f>
        <v>81875</v>
      </c>
      <c r="G1251">
        <f>VLOOKUP($A1251,Zinc!$A:$D,2,FALSE)</f>
        <v>3289</v>
      </c>
      <c r="H1251">
        <f>VLOOKUP($A1251,Zinc!$A:$D,4,FALSE)</f>
        <v>36650</v>
      </c>
      <c r="I1251">
        <f>VLOOKUP($A1251,'EUR-USD'!$A:$B,2,FALSE)</f>
        <v>1.0548999999999999</v>
      </c>
      <c r="J1251">
        <f>VLOOKUP($A1251,'USD-INR'!$A:$F,2,FALSE)</f>
        <v>82.9</v>
      </c>
      <c r="K1251">
        <f>VLOOKUP($A1251,'USD-INR'!$A:$F,6,FALSE)</f>
        <v>2730000</v>
      </c>
      <c r="L1251">
        <f>VLOOKUP($A1251,Coal!$A:$D,4,FALSE)</f>
        <v>1.2394451145958987</v>
      </c>
      <c r="M1251">
        <f>VLOOKUP($A1251,'Crude Oil - WTI'!$A:$F,2,FALSE)</f>
        <v>75.19</v>
      </c>
      <c r="N1251">
        <f t="shared" ca="1" si="0"/>
        <v>380145</v>
      </c>
      <c r="O1251">
        <f>VLOOKUP($A1251,'Natural Gas'!$A:$F,2,FALSE)</f>
        <v>6.7329999999999997</v>
      </c>
      <c r="P1251">
        <f>VLOOKUP($A1251,'Natural Gas'!$A:$F,6,FALSE)</f>
        <v>55830</v>
      </c>
      <c r="Q1251">
        <f>VLOOKUP($A1251,'Crude Oil - Brent'!$A:$F,2,FALSE)</f>
        <v>80.86</v>
      </c>
      <c r="R1251">
        <f>VLOOKUP($A1251,'Crude Oil - Brent'!$A:$F,6,FALSE)</f>
        <v>201460</v>
      </c>
    </row>
    <row r="1252" spans="1:18" x14ac:dyDescent="0.3">
      <c r="A1252" s="48">
        <v>44909</v>
      </c>
      <c r="B1252" s="49">
        <v>1550</v>
      </c>
      <c r="C1252">
        <f>VLOOKUP($A1252,Aluminium!$A:$D,2,FALSE)</f>
        <v>2379.5</v>
      </c>
      <c r="D1252">
        <f>VLOOKUP($A1252,Aluminium!$A:$D,4,FALSE)</f>
        <v>489300</v>
      </c>
      <c r="E1252">
        <f>VLOOKUP($A1252,Copper!$A:$D,2,FALSE)</f>
        <v>8415</v>
      </c>
      <c r="F1252">
        <f>VLOOKUP($A1252,Copper!$A:$D,4,FALSE)</f>
        <v>85525</v>
      </c>
      <c r="G1252">
        <f>VLOOKUP($A1252,Zinc!$A:$D,2,FALSE)</f>
        <v>3277</v>
      </c>
      <c r="H1252">
        <f>VLOOKUP($A1252,Zinc!$A:$D,4,FALSE)</f>
        <v>36625</v>
      </c>
      <c r="I1252">
        <f>VLOOKUP($A1252,'EUR-USD'!$A:$B,2,FALSE)</f>
        <v>1.0646</v>
      </c>
      <c r="J1252">
        <f>VLOOKUP($A1252,'USD-INR'!$A:$F,2,FALSE)</f>
        <v>82.55</v>
      </c>
      <c r="K1252">
        <f>VLOOKUP($A1252,'USD-INR'!$A:$F,6,FALSE)</f>
        <v>2680000</v>
      </c>
      <c r="L1252">
        <f>VLOOKUP($A1252,Coal!$A:$D,4,FALSE)</f>
        <v>1.2531798909751666</v>
      </c>
      <c r="M1252">
        <f>VLOOKUP($A1252,'Crude Oil - WTI'!$A:$F,2,FALSE)</f>
        <v>77.27</v>
      </c>
      <c r="N1252">
        <f t="shared" ca="1" si="0"/>
        <v>380145</v>
      </c>
      <c r="O1252">
        <f>VLOOKUP($A1252,'Natural Gas'!$A:$F,2,FALSE)</f>
        <v>6.22</v>
      </c>
      <c r="P1252">
        <f>VLOOKUP($A1252,'Natural Gas'!$A:$F,6,FALSE)</f>
        <v>52190</v>
      </c>
      <c r="Q1252">
        <f>VLOOKUP($A1252,'Crude Oil - Brent'!$A:$F,2,FALSE)</f>
        <v>82.75</v>
      </c>
      <c r="R1252">
        <f>VLOOKUP($A1252,'Crude Oil - Brent'!$A:$F,6,FALSE)</f>
        <v>178260</v>
      </c>
    </row>
    <row r="1253" spans="1:18" x14ac:dyDescent="0.3">
      <c r="A1253" s="48">
        <v>44910</v>
      </c>
      <c r="B1253" s="49">
        <v>1500</v>
      </c>
      <c r="C1253">
        <f>VLOOKUP($A1253,Aluminium!$A:$D,2,FALSE)</f>
        <v>2396</v>
      </c>
      <c r="D1253">
        <f>VLOOKUP($A1253,Aluminium!$A:$D,4,FALSE)</f>
        <v>483850</v>
      </c>
      <c r="E1253">
        <f>VLOOKUP($A1253,Copper!$A:$D,2,FALSE)</f>
        <v>8383</v>
      </c>
      <c r="F1253">
        <f>VLOOKUP($A1253,Copper!$A:$D,4,FALSE)</f>
        <v>83725</v>
      </c>
      <c r="G1253">
        <f>VLOOKUP($A1253,Zinc!$A:$D,2,FALSE)</f>
        <v>3235</v>
      </c>
      <c r="H1253">
        <f>VLOOKUP($A1253,Zinc!$A:$D,4,FALSE)</f>
        <v>36575</v>
      </c>
      <c r="I1253">
        <f>VLOOKUP($A1253,'EUR-USD'!$A:$B,2,FALSE)</f>
        <v>1.0623</v>
      </c>
      <c r="J1253">
        <f>VLOOKUP($A1253,'USD-INR'!$A:$F,2,FALSE)</f>
        <v>82.79</v>
      </c>
      <c r="K1253">
        <f>VLOOKUP($A1253,'USD-INR'!$A:$F,6,FALSE)</f>
        <v>3290000</v>
      </c>
      <c r="L1253">
        <f>VLOOKUP($A1253,Coal!$A:$D,4,FALSE)</f>
        <v>1.2459234207029835</v>
      </c>
      <c r="M1253">
        <f>VLOOKUP($A1253,'Crude Oil - WTI'!$A:$F,2,FALSE)</f>
        <v>76.25</v>
      </c>
      <c r="N1253">
        <f t="shared" ca="1" si="0"/>
        <v>380145</v>
      </c>
      <c r="O1253">
        <f>VLOOKUP($A1253,'Natural Gas'!$A:$F,2,FALSE)</f>
        <v>6.5890000000000004</v>
      </c>
      <c r="P1253">
        <f>VLOOKUP($A1253,'Natural Gas'!$A:$F,6,FALSE)</f>
        <v>63690</v>
      </c>
      <c r="Q1253">
        <f>VLOOKUP($A1253,'Crude Oil - Brent'!$A:$F,2,FALSE)</f>
        <v>81.319999999999993</v>
      </c>
      <c r="R1253">
        <f>VLOOKUP($A1253,'Crude Oil - Brent'!$A:$F,6,FALSE)</f>
        <v>162080</v>
      </c>
    </row>
    <row r="1254" spans="1:18" x14ac:dyDescent="0.3">
      <c r="A1254" s="48">
        <v>44911</v>
      </c>
      <c r="B1254" s="49">
        <v>1500</v>
      </c>
      <c r="C1254">
        <f>VLOOKUP($A1254,Aluminium!$A:$D,2,FALSE)</f>
        <v>2354</v>
      </c>
      <c r="D1254">
        <f>VLOOKUP($A1254,Aluminium!$A:$D,4,FALSE)</f>
        <v>477650</v>
      </c>
      <c r="E1254">
        <f>VLOOKUP($A1254,Copper!$A:$D,2,FALSE)</f>
        <v>8231.5</v>
      </c>
      <c r="F1254">
        <f>VLOOKUP($A1254,Copper!$A:$D,4,FALSE)</f>
        <v>84100</v>
      </c>
      <c r="G1254">
        <f>VLOOKUP($A1254,Zinc!$A:$D,2,FALSE)</f>
        <v>3127</v>
      </c>
      <c r="H1254">
        <f>VLOOKUP($A1254,Zinc!$A:$D,4,FALSE)</f>
        <v>36575</v>
      </c>
      <c r="I1254">
        <f>VLOOKUP($A1254,'EUR-USD'!$A:$B,2,FALSE)</f>
        <v>1.0621</v>
      </c>
      <c r="J1254">
        <f>VLOOKUP($A1254,'USD-INR'!$A:$F,2,FALSE)</f>
        <v>82.8</v>
      </c>
      <c r="K1254">
        <f>VLOOKUP($A1254,'USD-INR'!$A:$F,6,FALSE)</f>
        <v>2740000</v>
      </c>
      <c r="L1254">
        <f>VLOOKUP($A1254,Coal!$A:$D,4,FALSE)</f>
        <v>1.2487922705314012</v>
      </c>
      <c r="M1254">
        <f>VLOOKUP($A1254,'Crude Oil - WTI'!$A:$F,2,FALSE)</f>
        <v>74.45</v>
      </c>
      <c r="N1254">
        <f t="shared" ca="1" si="0"/>
        <v>380145</v>
      </c>
      <c r="O1254">
        <f>VLOOKUP($A1254,'Natural Gas'!$A:$F,2,FALSE)</f>
        <v>6.3029999999999999</v>
      </c>
      <c r="P1254">
        <f>VLOOKUP($A1254,'Natural Gas'!$A:$F,6,FALSE)</f>
        <v>48450</v>
      </c>
      <c r="Q1254">
        <f>VLOOKUP($A1254,'Crude Oil - Brent'!$A:$F,2,FALSE)</f>
        <v>79.489999999999995</v>
      </c>
      <c r="R1254">
        <f>VLOOKUP($A1254,'Crude Oil - Brent'!$A:$F,6,FALSE)</f>
        <v>236090</v>
      </c>
    </row>
    <row r="1255" spans="1:18" x14ac:dyDescent="0.3">
      <c r="A1255" s="48">
        <v>44914</v>
      </c>
      <c r="B1255" s="49">
        <v>1500</v>
      </c>
      <c r="C1255">
        <f>VLOOKUP($A1255,Aluminium!$A:$D,2,FALSE)</f>
        <v>2327</v>
      </c>
      <c r="D1255">
        <f>VLOOKUP($A1255,Aluminium!$A:$D,4,FALSE)</f>
        <v>479525</v>
      </c>
      <c r="E1255">
        <f>VLOOKUP($A1255,Copper!$A:$D,2,FALSE)</f>
        <v>8331</v>
      </c>
      <c r="F1255">
        <f>VLOOKUP($A1255,Copper!$A:$D,4,FALSE)</f>
        <v>83575</v>
      </c>
      <c r="G1255">
        <f>VLOOKUP($A1255,Zinc!$A:$D,2,FALSE)</f>
        <v>3060</v>
      </c>
      <c r="H1255">
        <f>VLOOKUP($A1255,Zinc!$A:$D,4,FALSE)</f>
        <v>36575</v>
      </c>
      <c r="I1255">
        <f>VLOOKUP($A1255,'EUR-USD'!$A:$B,2,FALSE)</f>
        <v>1.0607</v>
      </c>
      <c r="J1255">
        <f>VLOOKUP($A1255,'USD-INR'!$A:$F,2,FALSE)</f>
        <v>82.71</v>
      </c>
      <c r="K1255">
        <f>VLOOKUP($A1255,'USD-INR'!$A:$F,6,FALSE)</f>
        <v>2320000</v>
      </c>
      <c r="L1255">
        <f>VLOOKUP($A1255,Coal!$A:$D,4,FALSE)</f>
        <v>1.2501511304558097</v>
      </c>
      <c r="M1255">
        <f>VLOOKUP($A1255,'Crude Oil - WTI'!$A:$F,2,FALSE)</f>
        <v>75.89</v>
      </c>
      <c r="N1255">
        <f t="shared" ca="1" si="0"/>
        <v>380145</v>
      </c>
      <c r="O1255">
        <f>VLOOKUP($A1255,'Natural Gas'!$A:$F,2,FALSE)</f>
        <v>5.71</v>
      </c>
      <c r="P1255">
        <f>VLOOKUP($A1255,'Natural Gas'!$A:$F,6,FALSE)</f>
        <v>65660</v>
      </c>
      <c r="Q1255">
        <f>VLOOKUP($A1255,'Crude Oil - Brent'!$A:$F,2,FALSE)</f>
        <v>80.14</v>
      </c>
      <c r="R1255">
        <f>VLOOKUP($A1255,'Crude Oil - Brent'!$A:$F,6,FALSE)</f>
        <v>164920</v>
      </c>
    </row>
    <row r="1256" spans="1:18" x14ac:dyDescent="0.3">
      <c r="A1256" s="48">
        <v>44915</v>
      </c>
      <c r="B1256" s="49">
        <v>1500</v>
      </c>
      <c r="C1256">
        <f>VLOOKUP($A1256,Aluminium!$A:$D,2,FALSE)</f>
        <v>2329.5</v>
      </c>
      <c r="D1256">
        <f>VLOOKUP($A1256,Aluminium!$A:$D,4,FALSE)</f>
        <v>478500</v>
      </c>
      <c r="E1256">
        <f>VLOOKUP($A1256,Copper!$A:$D,2,FALSE)</f>
        <v>8302</v>
      </c>
      <c r="F1256">
        <f>VLOOKUP($A1256,Copper!$A:$D,4,FALSE)</f>
        <v>82600</v>
      </c>
      <c r="G1256">
        <f>VLOOKUP($A1256,Zinc!$A:$D,2,FALSE)</f>
        <v>3075</v>
      </c>
      <c r="H1256">
        <f>VLOOKUP($A1256,Zinc!$A:$D,4,FALSE)</f>
        <v>36525</v>
      </c>
      <c r="I1256">
        <f>VLOOKUP($A1256,'EUR-USD'!$A:$B,2,FALSE)</f>
        <v>1.0615000000000001</v>
      </c>
      <c r="J1256">
        <f>VLOOKUP($A1256,'USD-INR'!$A:$F,2,FALSE)</f>
        <v>82.79</v>
      </c>
      <c r="K1256">
        <f>VLOOKUP($A1256,'USD-INR'!$A:$F,6,FALSE)</f>
        <v>2210000</v>
      </c>
      <c r="L1256">
        <f>VLOOKUP($A1256,Coal!$A:$D,4,FALSE)</f>
        <v>1.2604179248701533</v>
      </c>
      <c r="M1256">
        <f>VLOOKUP($A1256,'Crude Oil - WTI'!$A:$F,2,FALSE)</f>
        <v>76.23</v>
      </c>
      <c r="N1256">
        <f t="shared" ca="1" si="0"/>
        <v>380145</v>
      </c>
      <c r="O1256">
        <f>VLOOKUP($A1256,'Natural Gas'!$A:$F,2,FALSE)</f>
        <v>5.2160000000000002</v>
      </c>
      <c r="P1256">
        <f>VLOOKUP($A1256,'Natural Gas'!$A:$F,6,FALSE)</f>
        <v>77840</v>
      </c>
      <c r="Q1256">
        <f>VLOOKUP($A1256,'Crude Oil - Brent'!$A:$F,2,FALSE)</f>
        <v>80.53</v>
      </c>
      <c r="R1256">
        <f>VLOOKUP($A1256,'Crude Oil - Brent'!$A:$F,6,FALSE)</f>
        <v>184120</v>
      </c>
    </row>
    <row r="1257" spans="1:18" x14ac:dyDescent="0.3">
      <c r="A1257" s="48">
        <v>44916</v>
      </c>
      <c r="B1257" s="49">
        <v>1500</v>
      </c>
      <c r="C1257">
        <f>VLOOKUP($A1257,Aluminium!$A:$D,2,FALSE)</f>
        <v>2357</v>
      </c>
      <c r="D1257">
        <f>VLOOKUP($A1257,Aluminium!$A:$D,4,FALSE)</f>
        <v>481175</v>
      </c>
      <c r="E1257">
        <f>VLOOKUP($A1257,Copper!$A:$D,2,FALSE)</f>
        <v>8327</v>
      </c>
      <c r="F1257">
        <f>VLOOKUP($A1257,Copper!$A:$D,4,FALSE)</f>
        <v>81350</v>
      </c>
      <c r="G1257">
        <f>VLOOKUP($A1257,Zinc!$A:$D,2,FALSE)</f>
        <v>3065.5</v>
      </c>
      <c r="H1257">
        <f>VLOOKUP($A1257,Zinc!$A:$D,4,FALSE)</f>
        <v>36450</v>
      </c>
      <c r="I1257">
        <f>VLOOKUP($A1257,'EUR-USD'!$A:$B,2,FALSE)</f>
        <v>1.0630999999999999</v>
      </c>
      <c r="J1257">
        <f>VLOOKUP($A1257,'USD-INR'!$A:$F,2,FALSE)</f>
        <v>82.82</v>
      </c>
      <c r="K1257">
        <f>VLOOKUP($A1257,'USD-INR'!$A:$F,6,FALSE)</f>
        <v>1790000</v>
      </c>
      <c r="L1257">
        <f>VLOOKUP($A1257,Coal!$A:$D,4,FALSE)</f>
        <v>1.2599613619898575</v>
      </c>
      <c r="M1257">
        <f>VLOOKUP($A1257,'Crude Oil - WTI'!$A:$F,2,FALSE)</f>
        <v>78.239999999999995</v>
      </c>
      <c r="N1257">
        <f t="shared" ca="1" si="0"/>
        <v>380145</v>
      </c>
      <c r="O1257">
        <f>VLOOKUP($A1257,'Natural Gas'!$A:$F,2,FALSE)</f>
        <v>5.2380000000000004</v>
      </c>
      <c r="P1257">
        <f>VLOOKUP($A1257,'Natural Gas'!$A:$F,6,FALSE)</f>
        <v>55520</v>
      </c>
      <c r="Q1257">
        <f>VLOOKUP($A1257,'Crude Oil - Brent'!$A:$F,2,FALSE)</f>
        <v>82.58</v>
      </c>
      <c r="R1257">
        <f>VLOOKUP($A1257,'Crude Oil - Brent'!$A:$F,6,FALSE)</f>
        <v>178090</v>
      </c>
    </row>
    <row r="1258" spans="1:18" x14ac:dyDescent="0.3">
      <c r="A1258" s="48">
        <v>44917</v>
      </c>
      <c r="B1258" s="49">
        <v>1500</v>
      </c>
      <c r="C1258">
        <f>VLOOKUP($A1258,Aluminium!$A:$D,2,FALSE)</f>
        <v>2362</v>
      </c>
      <c r="D1258">
        <f>VLOOKUP($A1258,Aluminium!$A:$D,4,FALSE)</f>
        <v>473000</v>
      </c>
      <c r="E1258">
        <f>VLOOKUP($A1258,Copper!$A:$D,2,FALSE)</f>
        <v>8345.5</v>
      </c>
      <c r="F1258">
        <f>VLOOKUP($A1258,Copper!$A:$D,4,FALSE)</f>
        <v>81100</v>
      </c>
      <c r="G1258">
        <f>VLOOKUP($A1258,Zinc!$A:$D,2,FALSE)</f>
        <v>3008</v>
      </c>
      <c r="H1258">
        <f>VLOOKUP($A1258,Zinc!$A:$D,4,FALSE)</f>
        <v>36400</v>
      </c>
      <c r="I1258">
        <f>VLOOKUP($A1258,'EUR-USD'!$A:$B,2,FALSE)</f>
        <v>1.0637000000000001</v>
      </c>
      <c r="J1258">
        <f>VLOOKUP($A1258,'USD-INR'!$A:$F,2,FALSE)</f>
        <v>82.79</v>
      </c>
      <c r="K1258">
        <f>VLOOKUP($A1258,'USD-INR'!$A:$F,6,FALSE)</f>
        <v>1830000</v>
      </c>
      <c r="L1258">
        <f>VLOOKUP($A1258,Coal!$A:$D,4,FALSE)</f>
        <v>1.2598139871965213</v>
      </c>
      <c r="M1258">
        <f>VLOOKUP($A1258,'Crude Oil - WTI'!$A:$F,2,FALSE)</f>
        <v>78.45</v>
      </c>
      <c r="N1258">
        <f t="shared" ca="1" si="0"/>
        <v>380145</v>
      </c>
      <c r="O1258">
        <f>VLOOKUP($A1258,'Natural Gas'!$A:$F,2,FALSE)</f>
        <v>4.9279999999999999</v>
      </c>
      <c r="P1258">
        <f>VLOOKUP($A1258,'Natural Gas'!$A:$F,6,FALSE)</f>
        <v>82270</v>
      </c>
      <c r="Q1258">
        <f>VLOOKUP($A1258,'Crude Oil - Brent'!$A:$F,2,FALSE)</f>
        <v>81.67</v>
      </c>
      <c r="R1258">
        <f>VLOOKUP($A1258,'Crude Oil - Brent'!$A:$F,6,FALSE)</f>
        <v>211180</v>
      </c>
    </row>
    <row r="1259" spans="1:18" x14ac:dyDescent="0.3">
      <c r="A1259" s="48">
        <v>44918</v>
      </c>
      <c r="B1259" s="49">
        <v>1500</v>
      </c>
      <c r="C1259">
        <f>VLOOKUP($A1259,Aluminium!$A:$D,2,FALSE)</f>
        <v>2342</v>
      </c>
      <c r="D1259">
        <f>VLOOKUP($A1259,Aluminium!$A:$D,4,FALSE)</f>
        <v>466600</v>
      </c>
      <c r="E1259">
        <f>VLOOKUP($A1259,Copper!$A:$D,2,FALSE)</f>
        <v>8308.5</v>
      </c>
      <c r="F1259">
        <f>VLOOKUP($A1259,Copper!$A:$D,4,FALSE)</f>
        <v>81475</v>
      </c>
      <c r="G1259">
        <f>VLOOKUP($A1259,Zinc!$A:$D,2,FALSE)</f>
        <v>2985</v>
      </c>
      <c r="H1259">
        <f>VLOOKUP($A1259,Zinc!$A:$D,4,FALSE)</f>
        <v>36350</v>
      </c>
      <c r="I1259">
        <f>VLOOKUP($A1259,'EUR-USD'!$A:$B,2,FALSE)</f>
        <v>1.0621</v>
      </c>
      <c r="J1259">
        <f>VLOOKUP($A1259,'USD-INR'!$A:$F,2,FALSE)</f>
        <v>82.85</v>
      </c>
      <c r="K1259">
        <f>VLOOKUP($A1259,'USD-INR'!$A:$F,6,FALSE)</f>
        <v>2330000</v>
      </c>
      <c r="L1259">
        <f>VLOOKUP($A1259,Coal!$A:$D,4,FALSE)</f>
        <v>1.2589016294508149</v>
      </c>
      <c r="M1259">
        <f>VLOOKUP($A1259,'Crude Oil - WTI'!$A:$F,2,FALSE)</f>
        <v>79.34</v>
      </c>
      <c r="N1259">
        <f t="shared" ca="1" si="0"/>
        <v>380145</v>
      </c>
      <c r="O1259">
        <f>VLOOKUP($A1259,'Natural Gas'!$A:$F,2,FALSE)</f>
        <v>4.9800000000000004</v>
      </c>
      <c r="P1259">
        <f>VLOOKUP($A1259,'Natural Gas'!$A:$F,6,FALSE)</f>
        <v>87380</v>
      </c>
      <c r="Q1259">
        <f>VLOOKUP($A1259,'Crude Oil - Brent'!$A:$F,2,FALSE)</f>
        <v>84.5</v>
      </c>
      <c r="R1259">
        <f>VLOOKUP($A1259,'Crude Oil - Brent'!$A:$F,6,FALSE)</f>
        <v>180400</v>
      </c>
    </row>
    <row r="1260" spans="1:18" x14ac:dyDescent="0.3">
      <c r="A1260" s="48">
        <v>44923</v>
      </c>
      <c r="B1260" s="49">
        <v>1500</v>
      </c>
      <c r="C1260">
        <f>VLOOKUP($A1260,Aluminium!$A:$D,2,FALSE)</f>
        <v>2343</v>
      </c>
      <c r="D1260">
        <f>VLOOKUP($A1260,Aluminium!$A:$D,4,FALSE)</f>
        <v>461725</v>
      </c>
      <c r="E1260">
        <f>VLOOKUP($A1260,Copper!$A:$D,2,FALSE)</f>
        <v>8451</v>
      </c>
      <c r="F1260">
        <f>VLOOKUP($A1260,Copper!$A:$D,4,FALSE)</f>
        <v>81400</v>
      </c>
      <c r="G1260">
        <f>VLOOKUP($A1260,Zinc!$A:$D,2,FALSE)</f>
        <v>3056</v>
      </c>
      <c r="H1260">
        <f>VLOOKUP($A1260,Zinc!$A:$D,4,FALSE)</f>
        <v>36325</v>
      </c>
      <c r="I1260">
        <f>VLOOKUP($A1260,'EUR-USD'!$A:$B,2,FALSE)</f>
        <v>1.0646</v>
      </c>
      <c r="J1260">
        <f>VLOOKUP($A1260,'USD-INR'!$A:$F,2,FALSE)</f>
        <v>82.92</v>
      </c>
      <c r="K1260">
        <f>VLOOKUP($A1260,'USD-INR'!$A:$F,6,FALSE)</f>
        <v>1610000</v>
      </c>
      <c r="L1260">
        <f>VLOOKUP($A1260,Coal!$A:$D,4,FALSE)</f>
        <v>1.2415581283164496</v>
      </c>
      <c r="M1260">
        <f>VLOOKUP($A1260,'Crude Oil - WTI'!$A:$F,2,FALSE)</f>
        <v>78.599999999999994</v>
      </c>
      <c r="N1260">
        <f t="shared" ca="1" si="0"/>
        <v>380145</v>
      </c>
      <c r="O1260">
        <f>VLOOKUP($A1260,'Natural Gas'!$A:$F,2,FALSE)</f>
        <v>4.7089999999999996</v>
      </c>
      <c r="P1260">
        <f>VLOOKUP($A1260,'Natural Gas'!$A:$F,6,FALSE)</f>
        <v>1720</v>
      </c>
      <c r="Q1260">
        <f>VLOOKUP($A1260,'Crude Oil - Brent'!$A:$F,2,FALSE)</f>
        <v>83.26</v>
      </c>
      <c r="R1260">
        <f>VLOOKUP($A1260,'Crude Oil - Brent'!$A:$F,6,FALSE)</f>
        <v>57560</v>
      </c>
    </row>
    <row r="1261" spans="1:18" x14ac:dyDescent="0.3">
      <c r="A1261" s="48">
        <v>44924</v>
      </c>
      <c r="B1261" s="49">
        <v>1500</v>
      </c>
      <c r="C1261">
        <f>VLOOKUP($A1261,Aluminium!$A:$D,2,FALSE)</f>
        <v>2371.5</v>
      </c>
      <c r="D1261">
        <f>VLOOKUP($A1261,Aluminium!$A:$D,4,FALSE)</f>
        <v>453375</v>
      </c>
      <c r="E1261">
        <f>VLOOKUP($A1261,Copper!$A:$D,2,FALSE)</f>
        <v>8395</v>
      </c>
      <c r="F1261">
        <f>VLOOKUP($A1261,Copper!$A:$D,4,FALSE)</f>
        <v>86025</v>
      </c>
      <c r="G1261">
        <f>VLOOKUP($A1261,Zinc!$A:$D,2,FALSE)</f>
        <v>3019</v>
      </c>
      <c r="H1261">
        <f>VLOOKUP($A1261,Zinc!$A:$D,4,FALSE)</f>
        <v>33825</v>
      </c>
      <c r="I1261">
        <f>VLOOKUP($A1261,'EUR-USD'!$A:$B,2,FALSE)</f>
        <v>1.0652999999999999</v>
      </c>
      <c r="J1261">
        <f>VLOOKUP($A1261,'USD-INR'!$A:$F,2,FALSE)</f>
        <v>82.96</v>
      </c>
      <c r="K1261">
        <f>VLOOKUP($A1261,'USD-INR'!$A:$F,6,FALSE)</f>
        <v>1630000</v>
      </c>
      <c r="L1261">
        <f>VLOOKUP($A1261,Coal!$A:$D,4,FALSE)</f>
        <v>1.2343297974927678</v>
      </c>
      <c r="M1261">
        <f>VLOOKUP($A1261,'Crude Oil - WTI'!$A:$F,2,FALSE)</f>
        <v>78.61</v>
      </c>
      <c r="N1261">
        <f t="shared" ca="1" si="0"/>
        <v>380145</v>
      </c>
      <c r="O1261">
        <f>VLOOKUP($A1261,'Natural Gas'!$A:$F,2,FALSE)</f>
        <v>4.5590000000000002</v>
      </c>
      <c r="P1261">
        <f>VLOOKUP($A1261,'Natural Gas'!$A:$F,6,FALSE)</f>
        <v>78440</v>
      </c>
      <c r="Q1261">
        <f>VLOOKUP($A1261,'Crude Oil - Brent'!$A:$F,2,FALSE)</f>
        <v>82.26</v>
      </c>
      <c r="R1261">
        <f>VLOOKUP($A1261,'Crude Oil - Brent'!$A:$F,6,FALSE)</f>
        <v>10990</v>
      </c>
    </row>
    <row r="1262" spans="1:18" x14ac:dyDescent="0.3">
      <c r="A1262" s="48">
        <v>44925</v>
      </c>
      <c r="B1262" s="49">
        <v>1500</v>
      </c>
      <c r="C1262">
        <f>VLOOKUP($A1262,Aluminium!$A:$D,2,FALSE)</f>
        <v>2360.5</v>
      </c>
      <c r="D1262">
        <f>VLOOKUP($A1262,Aluminium!$A:$D,4,FALSE)</f>
        <v>450300</v>
      </c>
      <c r="E1262">
        <f>VLOOKUP($A1262,Copper!$A:$D,2,FALSE)</f>
        <v>8387</v>
      </c>
      <c r="F1262">
        <f>VLOOKUP($A1262,Copper!$A:$D,4,FALSE)</f>
        <v>88925</v>
      </c>
      <c r="G1262">
        <f>VLOOKUP($A1262,Zinc!$A:$D,2,FALSE)</f>
        <v>3025</v>
      </c>
      <c r="H1262">
        <f>VLOOKUP($A1262,Zinc!$A:$D,4,FALSE)</f>
        <v>32025</v>
      </c>
      <c r="I1262">
        <f>VLOOKUP($A1262,'EUR-USD'!$A:$B,2,FALSE)</f>
        <v>1.0672999999999999</v>
      </c>
      <c r="J1262">
        <f>VLOOKUP($A1262,'USD-INR'!$A:$F,2,FALSE)</f>
        <v>82.84</v>
      </c>
      <c r="K1262">
        <f>VLOOKUP($A1262,'USD-INR'!$A:$F,6,FALSE)</f>
        <v>1780000</v>
      </c>
      <c r="L1262">
        <f>VLOOKUP($A1262,Coal!$A:$D,4,FALSE)</f>
        <v>1.2240463544181555</v>
      </c>
      <c r="M1262">
        <f>VLOOKUP($A1262,'Crude Oil - WTI'!$A:$F,2,FALSE)</f>
        <v>80.47</v>
      </c>
      <c r="N1262">
        <f t="shared" ca="1" si="0"/>
        <v>380145</v>
      </c>
      <c r="O1262">
        <f>VLOOKUP($A1262,'Natural Gas'!$A:$F,2,FALSE)</f>
        <v>4.4749999999999996</v>
      </c>
      <c r="P1262">
        <f>VLOOKUP($A1262,'Natural Gas'!$A:$F,6,FALSE)</f>
        <v>62280</v>
      </c>
      <c r="Q1262">
        <f>VLOOKUP($A1262,'Crude Oil - Brent'!$A:$F,2,FALSE)</f>
        <v>85.91</v>
      </c>
      <c r="R1262">
        <f>VLOOKUP($A1262,'Crude Oil - Brent'!$A:$F,6,FALSE)</f>
        <v>168650</v>
      </c>
    </row>
    <row r="1263" spans="1:18" x14ac:dyDescent="0.3">
      <c r="A1263" s="48">
        <v>44929</v>
      </c>
      <c r="B1263" s="49">
        <v>1500</v>
      </c>
      <c r="C1263">
        <f>VLOOKUP($A1263,Aluminium!$A:$D,2,FALSE)</f>
        <v>2337.5</v>
      </c>
      <c r="D1263">
        <f>VLOOKUP($A1263,Aluminium!$A:$D,4,FALSE)</f>
        <v>447250</v>
      </c>
      <c r="E1263">
        <f>VLOOKUP($A1263,Copper!$A:$D,2,FALSE)</f>
        <v>8390</v>
      </c>
      <c r="F1263">
        <f>VLOOKUP($A1263,Copper!$A:$D,4,FALSE)</f>
        <v>88550</v>
      </c>
      <c r="G1263">
        <f>VLOOKUP($A1263,Zinc!$A:$D,2,FALSE)</f>
        <v>3004</v>
      </c>
      <c r="H1263">
        <f>VLOOKUP($A1263,Zinc!$A:$D,4,FALSE)</f>
        <v>30475</v>
      </c>
      <c r="I1263">
        <f>VLOOKUP($A1263,'EUR-USD'!$A:$B,2,FALSE)</f>
        <v>1.0536000000000001</v>
      </c>
      <c r="J1263">
        <f>VLOOKUP($A1263,'USD-INR'!$A:$F,2,FALSE)</f>
        <v>83.12</v>
      </c>
      <c r="K1263">
        <f>VLOOKUP($A1263,'USD-INR'!$A:$F,6,FALSE)</f>
        <v>2730000</v>
      </c>
      <c r="L1263">
        <f>VLOOKUP($A1263,Coal!$A:$D,4,FALSE)</f>
        <v>1.2078922040423483</v>
      </c>
      <c r="M1263">
        <f>VLOOKUP($A1263,'Crude Oil - WTI'!$A:$F,2,FALSE)</f>
        <v>77.12</v>
      </c>
      <c r="N1263">
        <f>VLOOKUP($A1263,'Crude Oil - WTI'!$A:$F,6,FALSE)</f>
        <v>139840</v>
      </c>
      <c r="O1263">
        <f>VLOOKUP($A1263,'Natural Gas'!$A:$F,2,FALSE)</f>
        <v>3.988</v>
      </c>
      <c r="P1263">
        <f>VLOOKUP($A1263,'Natural Gas'!$A:$F,6,FALSE)</f>
        <v>116840</v>
      </c>
      <c r="Q1263">
        <f>VLOOKUP($A1263,'Crude Oil - Brent'!$A:$F,2,FALSE)</f>
        <v>82.1</v>
      </c>
      <c r="R1263">
        <f>VLOOKUP($A1263,'Crude Oil - Brent'!$A:$F,6,FALSE)</f>
        <v>302860</v>
      </c>
    </row>
    <row r="1264" spans="1:18" x14ac:dyDescent="0.3">
      <c r="A1264" s="48">
        <v>44930</v>
      </c>
      <c r="B1264" s="49">
        <v>1550</v>
      </c>
      <c r="C1264">
        <f>VLOOKUP($A1264,Aluminium!$A:$D,2,FALSE)</f>
        <v>2250</v>
      </c>
      <c r="D1264">
        <f>VLOOKUP($A1264,Aluminium!$A:$D,4,FALSE)</f>
        <v>442425</v>
      </c>
      <c r="E1264">
        <f>VLOOKUP($A1264,Copper!$A:$D,2,FALSE)</f>
        <v>8209</v>
      </c>
      <c r="F1264">
        <f>VLOOKUP($A1264,Copper!$A:$D,4,FALSE)</f>
        <v>88575</v>
      </c>
      <c r="G1264">
        <f>VLOOKUP($A1264,Zinc!$A:$D,2,FALSE)</f>
        <v>2977</v>
      </c>
      <c r="H1264">
        <f>VLOOKUP($A1264,Zinc!$A:$D,4,FALSE)</f>
        <v>27750</v>
      </c>
      <c r="I1264">
        <f>VLOOKUP($A1264,'EUR-USD'!$A:$B,2,FALSE)</f>
        <v>1.0608</v>
      </c>
      <c r="J1264">
        <f>VLOOKUP($A1264,'USD-INR'!$A:$F,2,FALSE)</f>
        <v>82.92</v>
      </c>
      <c r="K1264">
        <f>VLOOKUP($A1264,'USD-INR'!$A:$F,6,FALSE)</f>
        <v>2370000</v>
      </c>
      <c r="L1264">
        <f>VLOOKUP($A1264,Coal!$A:$D,4,FALSE)</f>
        <v>1.1854799807042933</v>
      </c>
      <c r="M1264">
        <f>VLOOKUP($A1264,'Crude Oil - WTI'!$A:$F,2,FALSE)</f>
        <v>73.099999999999994</v>
      </c>
      <c r="N1264">
        <f>VLOOKUP($A1264,'Crude Oil - WTI'!$A:$F,6,FALSE)</f>
        <v>149770</v>
      </c>
      <c r="O1264">
        <f>VLOOKUP($A1264,'Natural Gas'!$A:$F,2,FALSE)</f>
        <v>4.1719999999999997</v>
      </c>
      <c r="P1264">
        <f>VLOOKUP($A1264,'Natural Gas'!$A:$F,6,FALSE)</f>
        <v>99760</v>
      </c>
      <c r="Q1264">
        <f>VLOOKUP($A1264,'Crude Oil - Brent'!$A:$F,2,FALSE)</f>
        <v>77.84</v>
      </c>
      <c r="R1264">
        <f>VLOOKUP($A1264,'Crude Oil - Brent'!$A:$F,6,FALSE)</f>
        <v>319310</v>
      </c>
    </row>
    <row r="1265" spans="1:18" x14ac:dyDescent="0.3">
      <c r="A1265" s="48">
        <v>44931</v>
      </c>
      <c r="B1265" s="49">
        <v>1600</v>
      </c>
      <c r="C1265">
        <f>VLOOKUP($A1265,Aluminium!$A:$D,2,FALSE)</f>
        <v>2270</v>
      </c>
      <c r="D1265">
        <f>VLOOKUP($A1265,Aluminium!$A:$D,4,FALSE)</f>
        <v>436500</v>
      </c>
      <c r="E1265">
        <f>VLOOKUP($A1265,Copper!$A:$D,2,FALSE)</f>
        <v>8420</v>
      </c>
      <c r="F1265">
        <f>VLOOKUP($A1265,Copper!$A:$D,4,FALSE)</f>
        <v>87775</v>
      </c>
      <c r="G1265">
        <f>VLOOKUP($A1265,Zinc!$A:$D,2,FALSE)</f>
        <v>3040</v>
      </c>
      <c r="H1265">
        <f>VLOOKUP($A1265,Zinc!$A:$D,4,FALSE)</f>
        <v>25800</v>
      </c>
      <c r="I1265">
        <f>VLOOKUP($A1265,'EUR-USD'!$A:$B,2,FALSE)</f>
        <v>1.0599000000000001</v>
      </c>
      <c r="J1265">
        <f>VLOOKUP($A1265,'USD-INR'!$A:$F,2,FALSE)</f>
        <v>82.56</v>
      </c>
      <c r="K1265">
        <f>VLOOKUP($A1265,'USD-INR'!$A:$F,6,FALSE)</f>
        <v>2870000</v>
      </c>
      <c r="L1265">
        <f>VLOOKUP($A1265,Coal!$A:$D,4,FALSE)</f>
        <v>1.1761143410852712</v>
      </c>
      <c r="M1265">
        <f>VLOOKUP($A1265,'Crude Oil - WTI'!$A:$F,2,FALSE)</f>
        <v>73.92</v>
      </c>
      <c r="N1265">
        <f>VLOOKUP($A1265,'Crude Oil - WTI'!$A:$F,6,FALSE)</f>
        <v>112450</v>
      </c>
      <c r="O1265">
        <f>VLOOKUP($A1265,'Natural Gas'!$A:$F,2,FALSE)</f>
        <v>3.72</v>
      </c>
      <c r="P1265">
        <f>VLOOKUP($A1265,'Natural Gas'!$A:$F,6,FALSE)</f>
        <v>116680</v>
      </c>
      <c r="Q1265">
        <f>VLOOKUP($A1265,'Crude Oil - Brent'!$A:$F,2,FALSE)</f>
        <v>78.69</v>
      </c>
      <c r="R1265">
        <f>VLOOKUP($A1265,'Crude Oil - Brent'!$A:$F,6,FALSE)</f>
        <v>259579.99999999997</v>
      </c>
    </row>
    <row r="1266" spans="1:18" x14ac:dyDescent="0.3">
      <c r="A1266" s="48">
        <v>44932</v>
      </c>
      <c r="B1266" s="49">
        <v>1600</v>
      </c>
      <c r="C1266">
        <f>VLOOKUP($A1266,Aluminium!$A:$D,2,FALSE)</f>
        <v>2242.5</v>
      </c>
      <c r="D1266">
        <f>VLOOKUP($A1266,Aluminium!$A:$D,4,FALSE)</f>
        <v>428525</v>
      </c>
      <c r="E1266">
        <f>VLOOKUP($A1266,Copper!$A:$D,2,FALSE)</f>
        <v>8362.5</v>
      </c>
      <c r="F1266">
        <f>VLOOKUP($A1266,Copper!$A:$D,4,FALSE)</f>
        <v>86400</v>
      </c>
      <c r="G1266">
        <f>VLOOKUP($A1266,Zinc!$A:$D,2,FALSE)</f>
        <v>2994</v>
      </c>
      <c r="H1266">
        <f>VLOOKUP($A1266,Zinc!$A:$D,4,FALSE)</f>
        <v>24300</v>
      </c>
      <c r="I1266">
        <f>VLOOKUP($A1266,'EUR-USD'!$A:$B,2,FALSE)</f>
        <v>1.0495000000000001</v>
      </c>
      <c r="J1266">
        <f>VLOOKUP($A1266,'USD-INR'!$A:$F,2,FALSE)</f>
        <v>82.78</v>
      </c>
      <c r="K1266">
        <f>VLOOKUP($A1266,'USD-INR'!$A:$F,6,FALSE)</f>
        <v>2980000</v>
      </c>
      <c r="L1266">
        <f>VLOOKUP($A1266,Coal!$A:$D,4,FALSE)</f>
        <v>1.167552548924861</v>
      </c>
      <c r="M1266">
        <f>VLOOKUP($A1266,'Crude Oil - WTI'!$A:$F,2,FALSE)</f>
        <v>74.040000000000006</v>
      </c>
      <c r="N1266">
        <f>VLOOKUP($A1266,'Crude Oil - WTI'!$A:$F,6,FALSE)</f>
        <v>95220</v>
      </c>
      <c r="O1266">
        <f>VLOOKUP($A1266,'Natural Gas'!$A:$F,2,FALSE)</f>
        <v>3.71</v>
      </c>
      <c r="P1266">
        <f>VLOOKUP($A1266,'Natural Gas'!$A:$F,6,FALSE)</f>
        <v>105050</v>
      </c>
      <c r="Q1266">
        <f>VLOOKUP($A1266,'Crude Oil - Brent'!$A:$F,2,FALSE)</f>
        <v>78.569999999999993</v>
      </c>
      <c r="R1266">
        <f>VLOOKUP($A1266,'Crude Oil - Brent'!$A:$F,6,FALSE)</f>
        <v>215420</v>
      </c>
    </row>
    <row r="1267" spans="1:18" x14ac:dyDescent="0.3">
      <c r="A1267" s="48">
        <v>44935</v>
      </c>
      <c r="B1267" s="49">
        <v>1600</v>
      </c>
      <c r="C1267">
        <f>VLOOKUP($A1267,Aluminium!$A:$D,2,FALSE)</f>
        <v>2336.5</v>
      </c>
      <c r="D1267">
        <f>VLOOKUP($A1267,Aluminium!$A:$D,4,FALSE)</f>
        <v>422075</v>
      </c>
      <c r="E1267">
        <f>VLOOKUP($A1267,Copper!$A:$D,2,FALSE)</f>
        <v>8722</v>
      </c>
      <c r="F1267">
        <f>VLOOKUP($A1267,Copper!$A:$D,4,FALSE)</f>
        <v>85150</v>
      </c>
      <c r="G1267">
        <f>VLOOKUP($A1267,Zinc!$A:$D,2,FALSE)</f>
        <v>3154</v>
      </c>
      <c r="H1267">
        <f>VLOOKUP($A1267,Zinc!$A:$D,4,FALSE)</f>
        <v>22850</v>
      </c>
      <c r="I1267">
        <f>VLOOKUP($A1267,'EUR-USD'!$A:$B,2,FALSE)</f>
        <v>1.0689</v>
      </c>
      <c r="J1267">
        <f>VLOOKUP($A1267,'USD-INR'!$A:$F,2,FALSE)</f>
        <v>82.45</v>
      </c>
      <c r="K1267">
        <f>VLOOKUP($A1267,'USD-INR'!$A:$F,6,FALSE)</f>
        <v>2670000</v>
      </c>
      <c r="L1267">
        <f>VLOOKUP($A1267,Coal!$A:$D,4,FALSE)</f>
        <v>1.1722255912674349</v>
      </c>
      <c r="M1267">
        <f>VLOOKUP($A1267,'Crude Oil - WTI'!$A:$F,2,FALSE)</f>
        <v>74.92</v>
      </c>
      <c r="N1267">
        <f>VLOOKUP($A1267,'Crude Oil - WTI'!$A:$F,6,FALSE)</f>
        <v>154200</v>
      </c>
      <c r="O1267">
        <f>VLOOKUP($A1267,'Natural Gas'!$A:$F,2,FALSE)</f>
        <v>3.91</v>
      </c>
      <c r="P1267">
        <f>VLOOKUP($A1267,'Natural Gas'!$A:$F,6,FALSE)</f>
        <v>130280</v>
      </c>
      <c r="Q1267">
        <f>VLOOKUP($A1267,'Crude Oil - Brent'!$A:$F,2,FALSE)</f>
        <v>79.650000000000006</v>
      </c>
      <c r="R1267">
        <f>VLOOKUP($A1267,'Crude Oil - Brent'!$A:$F,6,FALSE)</f>
        <v>245120</v>
      </c>
    </row>
    <row r="1268" spans="1:18" x14ac:dyDescent="0.3">
      <c r="A1268" s="48">
        <v>44936</v>
      </c>
      <c r="B1268" s="49">
        <v>1600</v>
      </c>
      <c r="C1268">
        <f>VLOOKUP($A1268,Aluminium!$A:$D,2,FALSE)</f>
        <v>2397</v>
      </c>
      <c r="D1268">
        <f>VLOOKUP($A1268,Aluminium!$A:$D,4,FALSE)</f>
        <v>418875</v>
      </c>
      <c r="E1268">
        <f>VLOOKUP($A1268,Copper!$A:$D,2,FALSE)</f>
        <v>8766.5</v>
      </c>
      <c r="F1268">
        <f>VLOOKUP($A1268,Copper!$A:$D,4,FALSE)</f>
        <v>84775</v>
      </c>
      <c r="G1268">
        <f>VLOOKUP($A1268,Zinc!$A:$D,2,FALSE)</f>
        <v>3193</v>
      </c>
      <c r="H1268">
        <f>VLOOKUP($A1268,Zinc!$A:$D,4,FALSE)</f>
        <v>22150</v>
      </c>
      <c r="I1268">
        <f>VLOOKUP($A1268,'EUR-USD'!$A:$B,2,FALSE)</f>
        <v>1.0719000000000001</v>
      </c>
      <c r="J1268">
        <f>VLOOKUP($A1268,'USD-INR'!$A:$F,2,FALSE)</f>
        <v>81.83</v>
      </c>
      <c r="K1268">
        <f>VLOOKUP($A1268,'USD-INR'!$A:$F,6,FALSE)</f>
        <v>4640000</v>
      </c>
      <c r="L1268">
        <f>VLOOKUP($A1268,Coal!$A:$D,4,FALSE)</f>
        <v>1.1749969448857389</v>
      </c>
      <c r="M1268">
        <f>VLOOKUP($A1268,'Crude Oil - WTI'!$A:$F,2,FALSE)</f>
        <v>75.37</v>
      </c>
      <c r="N1268">
        <f>VLOOKUP($A1268,'Crude Oil - WTI'!$A:$F,6,FALSE)</f>
        <v>164980</v>
      </c>
      <c r="O1268">
        <f>VLOOKUP($A1268,'Natural Gas'!$A:$F,2,FALSE)</f>
        <v>3.6389999999999998</v>
      </c>
      <c r="P1268">
        <f>VLOOKUP($A1268,'Natural Gas'!$A:$F,6,FALSE)</f>
        <v>112230</v>
      </c>
      <c r="Q1268">
        <f>VLOOKUP($A1268,'Crude Oil - Brent'!$A:$F,2,FALSE)</f>
        <v>80.099999999999994</v>
      </c>
      <c r="R1268">
        <f>VLOOKUP($A1268,'Crude Oil - Brent'!$A:$F,6,FALSE)</f>
        <v>244350</v>
      </c>
    </row>
    <row r="1269" spans="1:18" x14ac:dyDescent="0.3">
      <c r="A1269" s="48">
        <v>44937</v>
      </c>
      <c r="B1269" s="49">
        <v>1600</v>
      </c>
      <c r="C1269">
        <f>VLOOKUP($A1269,Aluminium!$A:$D,2,FALSE)</f>
        <v>2451</v>
      </c>
      <c r="D1269">
        <f>VLOOKUP($A1269,Aluminium!$A:$D,4,FALSE)</f>
        <v>413700</v>
      </c>
      <c r="E1269">
        <f>VLOOKUP($A1269,Copper!$A:$D,2,FALSE)</f>
        <v>8987</v>
      </c>
      <c r="F1269">
        <f>VLOOKUP($A1269,Copper!$A:$D,4,FALSE)</f>
        <v>84800</v>
      </c>
      <c r="G1269">
        <f>VLOOKUP($A1269,Zinc!$A:$D,2,FALSE)</f>
        <v>3175.5</v>
      </c>
      <c r="H1269">
        <f>VLOOKUP($A1269,Zinc!$A:$D,4,FALSE)</f>
        <v>21675</v>
      </c>
      <c r="I1269">
        <f>VLOOKUP($A1269,'EUR-USD'!$A:$B,2,FALSE)</f>
        <v>1.0741000000000001</v>
      </c>
      <c r="J1269">
        <f>VLOOKUP($A1269,'USD-INR'!$A:$F,2,FALSE)</f>
        <v>81.709999999999994</v>
      </c>
      <c r="K1269">
        <f>VLOOKUP($A1269,'USD-INR'!$A:$F,6,FALSE)</f>
        <v>3470000</v>
      </c>
      <c r="L1269">
        <f>VLOOKUP($A1269,Coal!$A:$D,4,FALSE)</f>
        <v>1.164484151266675</v>
      </c>
      <c r="M1269">
        <f>VLOOKUP($A1269,'Crude Oil - WTI'!$A:$F,2,FALSE)</f>
        <v>77.680000000000007</v>
      </c>
      <c r="N1269">
        <f>VLOOKUP($A1269,'Crude Oil - WTI'!$A:$F,6,FALSE)</f>
        <v>179830</v>
      </c>
      <c r="O1269">
        <f>VLOOKUP($A1269,'Natural Gas'!$A:$F,2,FALSE)</f>
        <v>3.6709999999999998</v>
      </c>
      <c r="P1269">
        <f>VLOOKUP($A1269,'Natural Gas'!$A:$F,6,FALSE)</f>
        <v>133200</v>
      </c>
      <c r="Q1269">
        <f>VLOOKUP($A1269,'Crude Oil - Brent'!$A:$F,2,FALSE)</f>
        <v>82.67</v>
      </c>
      <c r="R1269">
        <f>VLOOKUP($A1269,'Crude Oil - Brent'!$A:$F,6,FALSE)</f>
        <v>273790</v>
      </c>
    </row>
    <row r="1270" spans="1:18" x14ac:dyDescent="0.3">
      <c r="A1270" s="48">
        <v>44938</v>
      </c>
      <c r="B1270" s="49">
        <v>1600</v>
      </c>
      <c r="C1270">
        <f>VLOOKUP($A1270,Aluminium!$A:$D,2,FALSE)</f>
        <v>2447</v>
      </c>
      <c r="D1270">
        <f>VLOOKUP($A1270,Aluminium!$A:$D,4,FALSE)</f>
        <v>408875</v>
      </c>
      <c r="E1270">
        <f>VLOOKUP($A1270,Copper!$A:$D,2,FALSE)</f>
        <v>9071.5</v>
      </c>
      <c r="F1270">
        <f>VLOOKUP($A1270,Copper!$A:$D,4,FALSE)</f>
        <v>84550</v>
      </c>
      <c r="G1270">
        <f>VLOOKUP($A1270,Zinc!$A:$D,2,FALSE)</f>
        <v>3215</v>
      </c>
      <c r="H1270">
        <f>VLOOKUP($A1270,Zinc!$A:$D,4,FALSE)</f>
        <v>21125</v>
      </c>
      <c r="I1270">
        <f>VLOOKUP($A1270,'EUR-USD'!$A:$B,2,FALSE)</f>
        <v>1.0763</v>
      </c>
      <c r="J1270">
        <f>VLOOKUP($A1270,'USD-INR'!$A:$F,2,FALSE)</f>
        <v>81.63</v>
      </c>
      <c r="K1270">
        <f>VLOOKUP($A1270,'USD-INR'!$A:$F,6,FALSE)</f>
        <v>2370000</v>
      </c>
      <c r="L1270">
        <f>VLOOKUP($A1270,Coal!$A:$D,4,FALSE)</f>
        <v>1.162562783290457</v>
      </c>
      <c r="M1270">
        <f>VLOOKUP($A1270,'Crude Oil - WTI'!$A:$F,2,FALSE)</f>
        <v>78.650000000000006</v>
      </c>
      <c r="N1270">
        <f>VLOOKUP($A1270,'Crude Oil - WTI'!$A:$F,6,FALSE)</f>
        <v>188060</v>
      </c>
      <c r="O1270">
        <f>VLOOKUP($A1270,'Natural Gas'!$A:$F,2,FALSE)</f>
        <v>3.6949999999999998</v>
      </c>
      <c r="P1270">
        <f>VLOOKUP($A1270,'Natural Gas'!$A:$F,6,FALSE)</f>
        <v>123740</v>
      </c>
      <c r="Q1270">
        <f>VLOOKUP($A1270,'Crude Oil - Brent'!$A:$F,2,FALSE)</f>
        <v>84.03</v>
      </c>
      <c r="R1270">
        <f>VLOOKUP($A1270,'Crude Oil - Brent'!$A:$F,6,FALSE)</f>
        <v>264070</v>
      </c>
    </row>
    <row r="1271" spans="1:18" x14ac:dyDescent="0.3">
      <c r="A1271" s="48">
        <v>44939</v>
      </c>
      <c r="B1271" s="49">
        <v>1600</v>
      </c>
      <c r="C1271">
        <f>VLOOKUP($A1271,Aluminium!$A:$D,2,FALSE)</f>
        <v>2511</v>
      </c>
      <c r="D1271">
        <f>VLOOKUP($A1271,Aluminium!$A:$D,4,FALSE)</f>
        <v>403250</v>
      </c>
      <c r="E1271">
        <f>VLOOKUP($A1271,Copper!$A:$D,2,FALSE)</f>
        <v>9107</v>
      </c>
      <c r="F1271">
        <f>VLOOKUP($A1271,Copper!$A:$D,4,FALSE)</f>
        <v>83850</v>
      </c>
      <c r="G1271">
        <f>VLOOKUP($A1271,Zinc!$A:$D,2,FALSE)</f>
        <v>3301.5</v>
      </c>
      <c r="H1271">
        <f>VLOOKUP($A1271,Zinc!$A:$D,4,FALSE)</f>
        <v>20975</v>
      </c>
      <c r="I1271">
        <f>VLOOKUP($A1271,'EUR-USD'!$A:$B,2,FALSE)</f>
        <v>1.0811999999999999</v>
      </c>
      <c r="J1271">
        <f>VLOOKUP($A1271,'USD-INR'!$A:$F,2,FALSE)</f>
        <v>81.459999999999994</v>
      </c>
      <c r="K1271">
        <f>VLOOKUP($A1271,'USD-INR'!$A:$F,6,FALSE)</f>
        <v>2750000</v>
      </c>
      <c r="L1271">
        <f>VLOOKUP($A1271,Coal!$A:$D,4,FALSE)</f>
        <v>1.1471888043211393</v>
      </c>
      <c r="M1271">
        <f>VLOOKUP($A1271,'Crude Oil - WTI'!$A:$F,2,FALSE)</f>
        <v>80.11</v>
      </c>
      <c r="N1271">
        <f>VLOOKUP($A1271,'Crude Oil - WTI'!$A:$F,6,FALSE)</f>
        <v>189320</v>
      </c>
      <c r="O1271">
        <f>VLOOKUP($A1271,'Natural Gas'!$A:$F,2,FALSE)</f>
        <v>3.419</v>
      </c>
      <c r="P1271">
        <f>VLOOKUP($A1271,'Natural Gas'!$A:$F,6,FALSE)</f>
        <v>112100</v>
      </c>
      <c r="Q1271">
        <f>VLOOKUP($A1271,'Crude Oil - Brent'!$A:$F,2,FALSE)</f>
        <v>85.28</v>
      </c>
      <c r="R1271">
        <f>VLOOKUP($A1271,'Crude Oil - Brent'!$A:$F,6,FALSE)</f>
        <v>217400</v>
      </c>
    </row>
    <row r="1272" spans="1:18" x14ac:dyDescent="0.3">
      <c r="A1272" s="48">
        <v>44942</v>
      </c>
      <c r="B1272" s="49">
        <v>1600</v>
      </c>
      <c r="C1272">
        <f>VLOOKUP($A1272,Aluminium!$A:$D,2,FALSE)</f>
        <v>2603</v>
      </c>
      <c r="D1272">
        <f>VLOOKUP($A1272,Aluminium!$A:$D,4,FALSE)</f>
        <v>399650</v>
      </c>
      <c r="E1272">
        <f>VLOOKUP($A1272,Copper!$A:$D,2,FALSE)</f>
        <v>9145.5</v>
      </c>
      <c r="F1272">
        <f>VLOOKUP($A1272,Copper!$A:$D,4,FALSE)</f>
        <v>83600</v>
      </c>
      <c r="G1272">
        <f>VLOOKUP($A1272,Zinc!$A:$D,2,FALSE)</f>
        <v>3352</v>
      </c>
      <c r="H1272">
        <f>VLOOKUP($A1272,Zinc!$A:$D,4,FALSE)</f>
        <v>20500</v>
      </c>
      <c r="I1272">
        <f>VLOOKUP($A1272,'EUR-USD'!$A:$B,2,FALSE)</f>
        <v>1.0814999999999999</v>
      </c>
      <c r="J1272">
        <f>VLOOKUP($A1272,'USD-INR'!$A:$F,2,FALSE)</f>
        <v>81.64</v>
      </c>
      <c r="K1272">
        <f>VLOOKUP($A1272,'USD-INR'!$A:$F,6,FALSE)</f>
        <v>2840000</v>
      </c>
      <c r="L1272">
        <f>VLOOKUP($A1272,Coal!$A:$D,4,FALSE)</f>
        <v>1.1446594806467418</v>
      </c>
      <c r="M1272">
        <f>VLOOKUP($A1272,'Crude Oil - WTI'!$A:$F,2,FALSE)</f>
        <v>79.040000000000006</v>
      </c>
      <c r="N1272">
        <f>AVERAGE(N1271,N1273)</f>
        <v>228615</v>
      </c>
      <c r="O1272">
        <f>VLOOKUP($A1272,'Natural Gas'!$A:$F,2,FALSE)</f>
        <v>3.6749999999999998</v>
      </c>
      <c r="P1272">
        <f>AVERAGE(P1271,P1273)</f>
        <v>127705</v>
      </c>
      <c r="Q1272">
        <f>VLOOKUP($A1272,'Crude Oil - Brent'!$A:$F,2,FALSE)</f>
        <v>84.46</v>
      </c>
      <c r="R1272">
        <f>VLOOKUP($A1272,'Crude Oil - Brent'!$A:$F,6,FALSE)</f>
        <v>125960</v>
      </c>
    </row>
    <row r="1273" spans="1:18" x14ac:dyDescent="0.3">
      <c r="A1273" s="48">
        <v>44943</v>
      </c>
      <c r="B1273" s="49">
        <v>1600</v>
      </c>
      <c r="C1273">
        <f>VLOOKUP($A1273,Aluminium!$A:$D,2,FALSE)</f>
        <v>2562.5</v>
      </c>
      <c r="D1273">
        <f>VLOOKUP($A1273,Aluminium!$A:$D,4,FALSE)</f>
        <v>395150</v>
      </c>
      <c r="E1273">
        <f>VLOOKUP($A1273,Copper!$A:$D,2,FALSE)</f>
        <v>9114</v>
      </c>
      <c r="F1273">
        <f>VLOOKUP($A1273,Copper!$A:$D,4,FALSE)</f>
        <v>83325</v>
      </c>
      <c r="G1273">
        <f>VLOOKUP($A1273,Zinc!$A:$D,2,FALSE)</f>
        <v>3286</v>
      </c>
      <c r="H1273">
        <f>VLOOKUP($A1273,Zinc!$A:$D,4,FALSE)</f>
        <v>20000</v>
      </c>
      <c r="I1273">
        <f>VLOOKUP($A1273,'EUR-USD'!$A:$B,2,FALSE)</f>
        <v>1.0851999999999999</v>
      </c>
      <c r="J1273">
        <f>VLOOKUP($A1273,'USD-INR'!$A:$F,2,FALSE)</f>
        <v>81.819999999999993</v>
      </c>
      <c r="K1273">
        <f>VLOOKUP($A1273,'USD-INR'!$A:$F,6,FALSE)</f>
        <v>2480000</v>
      </c>
      <c r="L1273">
        <f>VLOOKUP($A1273,Coal!$A:$D,4,FALSE)</f>
        <v>1.1451967734050357</v>
      </c>
      <c r="M1273">
        <f>VLOOKUP($A1273,'Crude Oil - WTI'!$A:$F,2,FALSE)</f>
        <v>80.45</v>
      </c>
      <c r="N1273">
        <f>VLOOKUP($A1273,'Crude Oil - WTI'!$A:$F,6,FALSE)</f>
        <v>267910</v>
      </c>
      <c r="O1273">
        <f>VLOOKUP($A1273,'Natural Gas'!$A:$F,2,FALSE)</f>
        <v>3.5859999999999999</v>
      </c>
      <c r="P1273">
        <f>VLOOKUP($A1273,'Natural Gas'!$A:$F,6,FALSE)</f>
        <v>143310</v>
      </c>
      <c r="Q1273">
        <f>VLOOKUP($A1273,'Crude Oil - Brent'!$A:$F,2,FALSE)</f>
        <v>85.92</v>
      </c>
      <c r="R1273">
        <f>VLOOKUP($A1273,'Crude Oil - Brent'!$A:$F,6,FALSE)</f>
        <v>238300</v>
      </c>
    </row>
    <row r="1274" spans="1:18" x14ac:dyDescent="0.3">
      <c r="A1274" s="48">
        <v>44944</v>
      </c>
      <c r="B1274" s="49">
        <v>1600</v>
      </c>
      <c r="C1274">
        <f>VLOOKUP($A1274,Aluminium!$A:$D,2,FALSE)</f>
        <v>2636</v>
      </c>
      <c r="D1274">
        <f>VLOOKUP($A1274,Aluminium!$A:$D,4,FALSE)</f>
        <v>390400</v>
      </c>
      <c r="E1274">
        <f>VLOOKUP($A1274,Copper!$A:$D,2,FALSE)</f>
        <v>9436</v>
      </c>
      <c r="F1274">
        <f>VLOOKUP($A1274,Copper!$A:$D,4,FALSE)</f>
        <v>81925</v>
      </c>
      <c r="G1274">
        <f>VLOOKUP($A1274,Zinc!$A:$D,2,FALSE)</f>
        <v>3415</v>
      </c>
      <c r="H1274">
        <f>VLOOKUP($A1274,Zinc!$A:$D,4,FALSE)</f>
        <v>19525</v>
      </c>
      <c r="I1274">
        <f>VLOOKUP($A1274,'EUR-USD'!$A:$B,2,FALSE)</f>
        <v>1.0824</v>
      </c>
      <c r="J1274">
        <f>VLOOKUP($A1274,'USD-INR'!$A:$F,2,FALSE)</f>
        <v>81.33</v>
      </c>
      <c r="K1274">
        <f>VLOOKUP($A1274,'USD-INR'!$A:$F,6,FALSE)</f>
        <v>3720000</v>
      </c>
      <c r="L1274">
        <f>VLOOKUP($A1274,Coal!$A:$D,4,FALSE)</f>
        <v>1.1490225009221691</v>
      </c>
      <c r="M1274">
        <f>VLOOKUP($A1274,'Crude Oil - WTI'!$A:$F,2,FALSE)</f>
        <v>79.8</v>
      </c>
      <c r="N1274">
        <f>VLOOKUP($A1274,'Crude Oil - WTI'!$A:$F,6,FALSE)</f>
        <v>326230</v>
      </c>
      <c r="O1274">
        <f>VLOOKUP($A1274,'Natural Gas'!$A:$F,2,FALSE)</f>
        <v>3.3109999999999999</v>
      </c>
      <c r="P1274">
        <f>VLOOKUP($A1274,'Natural Gas'!$A:$F,6,FALSE)</f>
        <v>119850</v>
      </c>
      <c r="Q1274">
        <f>VLOOKUP($A1274,'Crude Oil - Brent'!$A:$F,2,FALSE)</f>
        <v>84.98</v>
      </c>
      <c r="R1274">
        <f>VLOOKUP($A1274,'Crude Oil - Brent'!$A:$F,6,FALSE)</f>
        <v>288150</v>
      </c>
    </row>
    <row r="1275" spans="1:18" x14ac:dyDescent="0.3">
      <c r="A1275" s="48">
        <v>44945</v>
      </c>
      <c r="B1275" s="49">
        <v>1550</v>
      </c>
      <c r="C1275">
        <f>VLOOKUP($A1275,Aluminium!$A:$D,2,FALSE)</f>
        <v>2541</v>
      </c>
      <c r="D1275">
        <f>VLOOKUP($A1275,Aluminium!$A:$D,4,FALSE)</f>
        <v>385850</v>
      </c>
      <c r="E1275">
        <f>VLOOKUP($A1275,Copper!$A:$D,2,FALSE)</f>
        <v>9190</v>
      </c>
      <c r="F1275">
        <f>VLOOKUP($A1275,Copper!$A:$D,4,FALSE)</f>
        <v>81600</v>
      </c>
      <c r="G1275">
        <f>VLOOKUP($A1275,Zinc!$A:$D,2,FALSE)</f>
        <v>3372</v>
      </c>
      <c r="H1275">
        <f>VLOOKUP($A1275,Zinc!$A:$D,4,FALSE)</f>
        <v>19150</v>
      </c>
      <c r="I1275">
        <f>VLOOKUP($A1275,'EUR-USD'!$A:$B,2,FALSE)</f>
        <v>1.0809</v>
      </c>
      <c r="J1275">
        <f>VLOOKUP($A1275,'USD-INR'!$A:$F,2,FALSE)</f>
        <v>81.44</v>
      </c>
      <c r="K1275">
        <f>VLOOKUP($A1275,'USD-INR'!$A:$F,6,FALSE)</f>
        <v>3030000</v>
      </c>
      <c r="L1275">
        <f>VLOOKUP($A1275,Coal!$A:$D,4,FALSE)</f>
        <v>1.1425589390962672</v>
      </c>
      <c r="M1275">
        <f>VLOOKUP($A1275,'Crude Oil - WTI'!$A:$F,2,FALSE)</f>
        <v>80.61</v>
      </c>
      <c r="N1275">
        <f>VLOOKUP($A1275,'Crude Oil - WTI'!$A:$F,6,FALSE)</f>
        <v>321130</v>
      </c>
      <c r="O1275">
        <f>VLOOKUP($A1275,'Natural Gas'!$A:$F,2,FALSE)</f>
        <v>3.2749999999999999</v>
      </c>
      <c r="P1275">
        <f>VLOOKUP($A1275,'Natural Gas'!$A:$F,6,FALSE)</f>
        <v>99670</v>
      </c>
      <c r="Q1275">
        <f>VLOOKUP($A1275,'Crude Oil - Brent'!$A:$F,2,FALSE)</f>
        <v>86.16</v>
      </c>
      <c r="R1275">
        <f>VLOOKUP($A1275,'Crude Oil - Brent'!$A:$F,6,FALSE)</f>
        <v>250960</v>
      </c>
    </row>
    <row r="1276" spans="1:18" x14ac:dyDescent="0.3">
      <c r="A1276" s="48">
        <v>44946</v>
      </c>
      <c r="B1276" s="49">
        <v>1550</v>
      </c>
      <c r="C1276">
        <f>VLOOKUP($A1276,Aluminium!$A:$D,2,FALSE)</f>
        <v>2585.5</v>
      </c>
      <c r="D1276">
        <f>VLOOKUP($A1276,Aluminium!$A:$D,4,FALSE)</f>
        <v>381175</v>
      </c>
      <c r="E1276">
        <f>VLOOKUP($A1276,Copper!$A:$D,2,FALSE)</f>
        <v>9232</v>
      </c>
      <c r="F1276">
        <f>VLOOKUP($A1276,Copper!$A:$D,4,FALSE)</f>
        <v>80025</v>
      </c>
      <c r="G1276">
        <f>VLOOKUP($A1276,Zinc!$A:$D,2,FALSE)</f>
        <v>3445</v>
      </c>
      <c r="H1276">
        <f>VLOOKUP($A1276,Zinc!$A:$D,4,FALSE)</f>
        <v>18650</v>
      </c>
      <c r="I1276">
        <f>VLOOKUP($A1276,'EUR-USD'!$A:$B,2,FALSE)</f>
        <v>1.0818000000000001</v>
      </c>
      <c r="J1276">
        <f>VLOOKUP($A1276,'USD-INR'!$A:$F,2,FALSE)</f>
        <v>81.209999999999994</v>
      </c>
      <c r="K1276">
        <f>VLOOKUP($A1276,'USD-INR'!$A:$F,6,FALSE)</f>
        <v>3300000</v>
      </c>
      <c r="L1276">
        <f>VLOOKUP($A1276,Coal!$A:$D,4,FALSE)</f>
        <v>1.1390222878955794</v>
      </c>
      <c r="M1276">
        <f>VLOOKUP($A1276,'Crude Oil - WTI'!$A:$F,2,FALSE)</f>
        <v>81.64</v>
      </c>
      <c r="N1276">
        <f>VLOOKUP($A1276,'Crude Oil - WTI'!$A:$F,6,FALSE)</f>
        <v>300150</v>
      </c>
      <c r="O1276">
        <f>VLOOKUP($A1276,'Natural Gas'!$A:$F,2,FALSE)</f>
        <v>3.1739999999999999</v>
      </c>
      <c r="P1276">
        <f>VLOOKUP($A1276,'Natural Gas'!$A:$F,6,FALSE)</f>
        <v>106740</v>
      </c>
      <c r="Q1276">
        <f>VLOOKUP($A1276,'Crude Oil - Brent'!$A:$F,2,FALSE)</f>
        <v>87.63</v>
      </c>
      <c r="R1276">
        <f>VLOOKUP($A1276,'Crude Oil - Brent'!$A:$F,6,FALSE)</f>
        <v>212920</v>
      </c>
    </row>
    <row r="1277" spans="1:18" x14ac:dyDescent="0.3">
      <c r="A1277" s="48">
        <v>44949</v>
      </c>
      <c r="B1277" s="49">
        <v>1550</v>
      </c>
      <c r="C1277">
        <f>VLOOKUP($A1277,Aluminium!$A:$D,2,FALSE)</f>
        <v>2593</v>
      </c>
      <c r="D1277">
        <f>VLOOKUP($A1277,Aluminium!$A:$D,4,FALSE)</f>
        <v>375950</v>
      </c>
      <c r="E1277">
        <f>VLOOKUP($A1277,Copper!$A:$D,2,FALSE)</f>
        <v>9340.5</v>
      </c>
      <c r="F1277">
        <f>VLOOKUP($A1277,Copper!$A:$D,4,FALSE)</f>
        <v>78300</v>
      </c>
      <c r="G1277">
        <f>VLOOKUP($A1277,Zinc!$A:$D,2,FALSE)</f>
        <v>3436.5</v>
      </c>
      <c r="H1277">
        <f>VLOOKUP($A1277,Zinc!$A:$D,4,FALSE)</f>
        <v>18625</v>
      </c>
      <c r="I1277">
        <f>VLOOKUP($A1277,'EUR-USD'!$A:$B,2,FALSE)</f>
        <v>1.0871</v>
      </c>
      <c r="J1277">
        <f>VLOOKUP($A1277,'USD-INR'!$A:$F,2,FALSE)</f>
        <v>81.459999999999994</v>
      </c>
      <c r="K1277">
        <f>VLOOKUP($A1277,'USD-INR'!$A:$F,6,FALSE)</f>
        <v>3290000</v>
      </c>
      <c r="L1277">
        <f>AVERAGE(L1276,L1278)</f>
        <v>0.94726589149427243</v>
      </c>
      <c r="M1277">
        <f>VLOOKUP($A1277,'Crude Oil - WTI'!$A:$F,2,FALSE)</f>
        <v>81.62</v>
      </c>
      <c r="N1277">
        <f>VLOOKUP($A1277,'Crude Oil - WTI'!$A:$F,6,FALSE)</f>
        <v>297080</v>
      </c>
      <c r="O1277">
        <f>VLOOKUP($A1277,'Natural Gas'!$A:$F,2,FALSE)</f>
        <v>3.222</v>
      </c>
      <c r="P1277">
        <f>VLOOKUP($A1277,'Natural Gas'!$A:$F,6,FALSE)</f>
        <v>139300</v>
      </c>
      <c r="Q1277">
        <f>VLOOKUP($A1277,'Crude Oil - Brent'!$A:$F,2,FALSE)</f>
        <v>88.19</v>
      </c>
      <c r="R1277">
        <f>VLOOKUP($A1277,'Crude Oil - Brent'!$A:$F,6,FALSE)</f>
        <v>192410</v>
      </c>
    </row>
    <row r="1278" spans="1:18" x14ac:dyDescent="0.3">
      <c r="A1278" s="48">
        <v>44950</v>
      </c>
      <c r="B1278" s="49">
        <v>1550</v>
      </c>
      <c r="C1278">
        <f>VLOOKUP($A1278,Aluminium!$A:$D,2,FALSE)</f>
        <v>2594.5</v>
      </c>
      <c r="D1278">
        <f>VLOOKUP($A1278,Aluminium!$A:$D,4,FALSE)</f>
        <v>381550</v>
      </c>
      <c r="E1278">
        <f>VLOOKUP($A1278,Copper!$A:$D,2,FALSE)</f>
        <v>9308</v>
      </c>
      <c r="F1278">
        <f>VLOOKUP($A1278,Copper!$A:$D,4,FALSE)</f>
        <v>78150</v>
      </c>
      <c r="G1278">
        <f>VLOOKUP($A1278,Zinc!$A:$D,2,FALSE)</f>
        <v>3420.5</v>
      </c>
      <c r="H1278">
        <f>VLOOKUP($A1278,Zinc!$A:$D,4,FALSE)</f>
        <v>18625</v>
      </c>
      <c r="I1278">
        <f>VLOOKUP($A1278,'EUR-USD'!$A:$B,2,FALSE)</f>
        <v>1.0860000000000001</v>
      </c>
      <c r="J1278">
        <f>VLOOKUP($A1278,'USD-INR'!$A:$F,2,FALSE)</f>
        <v>81.67</v>
      </c>
      <c r="K1278">
        <f>VLOOKUP($A1278,'USD-INR'!$A:$F,6,FALSE)</f>
        <v>3200000</v>
      </c>
      <c r="L1278">
        <v>0.7555094950929655</v>
      </c>
      <c r="M1278">
        <f>VLOOKUP($A1278,'Crude Oil - WTI'!$A:$F,2,FALSE)</f>
        <v>80.13</v>
      </c>
      <c r="N1278">
        <f>VLOOKUP($A1278,'Crude Oil - WTI'!$A:$F,6,FALSE)</f>
        <v>288210</v>
      </c>
      <c r="O1278">
        <f>VLOOKUP($A1278,'Natural Gas'!$A:$F,2,FALSE)</f>
        <v>3.0569999999999999</v>
      </c>
      <c r="P1278">
        <f>VLOOKUP($A1278,'Natural Gas'!$A:$F,6,FALSE)</f>
        <v>133730</v>
      </c>
      <c r="Q1278">
        <f>VLOOKUP($A1278,'Crude Oil - Brent'!$A:$F,2,FALSE)</f>
        <v>86.13</v>
      </c>
      <c r="R1278">
        <f>VLOOKUP($A1278,'Crude Oil - Brent'!$A:$F,6,FALSE)</f>
        <v>207750</v>
      </c>
    </row>
    <row r="1279" spans="1:18" x14ac:dyDescent="0.3">
      <c r="A1279" s="48">
        <v>44951</v>
      </c>
      <c r="B1279" s="49">
        <v>1550</v>
      </c>
      <c r="C1279">
        <f>VLOOKUP($A1279,Aluminium!$A:$D,2,FALSE)</f>
        <v>2606</v>
      </c>
      <c r="D1279">
        <f>VLOOKUP($A1279,Aluminium!$A:$D,4,FALSE)</f>
        <v>381550</v>
      </c>
      <c r="E1279">
        <f>VLOOKUP($A1279,Copper!$A:$D,2,FALSE)</f>
        <v>9258</v>
      </c>
      <c r="F1279">
        <f>VLOOKUP($A1279,Copper!$A:$D,4,FALSE)</f>
        <v>77100</v>
      </c>
      <c r="G1279">
        <f>VLOOKUP($A1279,Zinc!$A:$D,2,FALSE)</f>
        <v>3440</v>
      </c>
      <c r="H1279">
        <f>VLOOKUP($A1279,Zinc!$A:$D,4,FALSE)</f>
        <v>18625</v>
      </c>
      <c r="I1279">
        <f>VLOOKUP($A1279,'EUR-USD'!$A:$B,2,FALSE)</f>
        <v>1.0874999999999999</v>
      </c>
      <c r="J1279">
        <f>VLOOKUP($A1279,'USD-INR'!$A:$F,2,FALSE)</f>
        <v>81.61</v>
      </c>
      <c r="K1279">
        <f>VLOOKUP($A1279,'USD-INR'!$A:$F,6,FALSE)</f>
        <v>3330000</v>
      </c>
      <c r="L1279">
        <f>VLOOKUP($A1279,Coal!$A:$D,4,FALSE)</f>
        <v>1.1340521994853572</v>
      </c>
      <c r="M1279">
        <f>VLOOKUP($A1279,'Crude Oil - WTI'!$A:$F,2,FALSE)</f>
        <v>80.150000000000006</v>
      </c>
      <c r="N1279">
        <f>VLOOKUP($A1279,'Crude Oil - WTI'!$A:$F,6,FALSE)</f>
        <v>297230</v>
      </c>
      <c r="O1279">
        <f>VLOOKUP($A1279,'Natural Gas'!$A:$F,2,FALSE)</f>
        <v>2.915</v>
      </c>
      <c r="P1279">
        <f>VLOOKUP($A1279,'Natural Gas'!$A:$F,6,FALSE)</f>
        <v>152920</v>
      </c>
      <c r="Q1279">
        <f>VLOOKUP($A1279,'Crude Oil - Brent'!$A:$F,2,FALSE)</f>
        <v>86.12</v>
      </c>
      <c r="R1279">
        <f>VLOOKUP($A1279,'Crude Oil - Brent'!$A:$F,6,FALSE)</f>
        <v>159470</v>
      </c>
    </row>
    <row r="1280" spans="1:18" x14ac:dyDescent="0.3">
      <c r="A1280" s="48">
        <v>44952</v>
      </c>
      <c r="B1280" s="49">
        <v>1550</v>
      </c>
      <c r="C1280">
        <f>VLOOKUP($A1280,Aluminium!$A:$D,2,FALSE)</f>
        <v>2598</v>
      </c>
      <c r="D1280">
        <f>VLOOKUP($A1280,Aluminium!$A:$D,4,FALSE)</f>
        <v>419425</v>
      </c>
      <c r="E1280">
        <f>VLOOKUP($A1280,Copper!$A:$D,2,FALSE)</f>
        <v>9288.5</v>
      </c>
      <c r="F1280">
        <f>VLOOKUP($A1280,Copper!$A:$D,4,FALSE)</f>
        <v>75900</v>
      </c>
      <c r="G1280">
        <f>VLOOKUP($A1280,Zinc!$A:$D,2,FALSE)</f>
        <v>3488</v>
      </c>
      <c r="H1280">
        <f>VLOOKUP($A1280,Zinc!$A:$D,4,FALSE)</f>
        <v>18625</v>
      </c>
      <c r="I1280">
        <f>VLOOKUP($A1280,'EUR-USD'!$A:$B,2,FALSE)</f>
        <v>1.0892999999999999</v>
      </c>
      <c r="J1280">
        <f>AVERAGE(J1279,J1281)</f>
        <v>81.575000000000003</v>
      </c>
      <c r="K1280">
        <f>AVERAGE(K1279,K1281)</f>
        <v>2470000</v>
      </c>
      <c r="L1280">
        <f>VLOOKUP($A1280,Coal!$A:$D,4,FALSE)</f>
        <v>1.1259250198764601</v>
      </c>
      <c r="M1280">
        <f>VLOOKUP($A1280,'Crude Oil - WTI'!$A:$F,2,FALSE)</f>
        <v>81.010000000000005</v>
      </c>
      <c r="N1280">
        <f>VLOOKUP($A1280,'Crude Oil - WTI'!$A:$F,6,FALSE)</f>
        <v>291060</v>
      </c>
      <c r="O1280">
        <f>VLOOKUP($A1280,'Natural Gas'!$A:$F,2,FALSE)</f>
        <v>2.8479999999999999</v>
      </c>
      <c r="P1280">
        <f>VLOOKUP($A1280,'Natural Gas'!$A:$F,6,FALSE)</f>
        <v>222210</v>
      </c>
      <c r="Q1280">
        <f>VLOOKUP($A1280,'Crude Oil - Brent'!$A:$F,2,FALSE)</f>
        <v>87.47</v>
      </c>
      <c r="R1280">
        <f>VLOOKUP($A1280,'Crude Oil - Brent'!$A:$F,6,FALSE)</f>
        <v>139100</v>
      </c>
    </row>
    <row r="1281" spans="1:18" x14ac:dyDescent="0.3">
      <c r="A1281" s="48">
        <v>44953</v>
      </c>
      <c r="B1281" s="49">
        <v>1550</v>
      </c>
      <c r="C1281">
        <f>VLOOKUP($A1281,Aluminium!$A:$D,2,FALSE)</f>
        <v>2597</v>
      </c>
      <c r="D1281">
        <f>VLOOKUP($A1281,Aluminium!$A:$D,4,FALSE)</f>
        <v>415525</v>
      </c>
      <c r="E1281">
        <f>VLOOKUP($A1281,Copper!$A:$D,2,FALSE)</f>
        <v>9345.5</v>
      </c>
      <c r="F1281">
        <f>VLOOKUP($A1281,Copper!$A:$D,4,FALSE)</f>
        <v>73975</v>
      </c>
      <c r="G1281">
        <f>VLOOKUP($A1281,Zinc!$A:$D,2,FALSE)</f>
        <v>3509</v>
      </c>
      <c r="H1281">
        <f>VLOOKUP($A1281,Zinc!$A:$D,4,FALSE)</f>
        <v>17675</v>
      </c>
      <c r="I1281">
        <f>VLOOKUP($A1281,'EUR-USD'!$A:$B,2,FALSE)</f>
        <v>1.0867</v>
      </c>
      <c r="J1281">
        <f>VLOOKUP($A1281,'USD-INR'!$A:$F,2,FALSE)</f>
        <v>81.540000000000006</v>
      </c>
      <c r="K1281">
        <f>VLOOKUP($A1281,'USD-INR'!$A:$F,6,FALSE)</f>
        <v>1610000</v>
      </c>
      <c r="L1281">
        <f>VLOOKUP($A1281,Coal!$A:$D,4,FALSE)</f>
        <v>1.1246014226146677</v>
      </c>
      <c r="M1281">
        <f>VLOOKUP($A1281,'Crude Oil - WTI'!$A:$F,2,FALSE)</f>
        <v>79.680000000000007</v>
      </c>
      <c r="N1281">
        <f>VLOOKUP($A1281,'Crude Oil - WTI'!$A:$F,6,FALSE)</f>
        <v>367590</v>
      </c>
      <c r="O1281">
        <f>VLOOKUP($A1281,'Natural Gas'!$A:$F,2,FALSE)</f>
        <v>2.8490000000000002</v>
      </c>
      <c r="P1281">
        <f>VLOOKUP($A1281,'Natural Gas'!$A:$F,6,FALSE)</f>
        <v>128690</v>
      </c>
      <c r="Q1281">
        <f>VLOOKUP($A1281,'Crude Oil - Brent'!$A:$F,2,FALSE)</f>
        <v>86.66</v>
      </c>
      <c r="R1281">
        <f>VLOOKUP($A1281,'Crude Oil - Brent'!$A:$F,6,FALSE)</f>
        <v>107080</v>
      </c>
    </row>
    <row r="1282" spans="1:18" x14ac:dyDescent="0.3">
      <c r="A1282" s="48">
        <v>44956</v>
      </c>
      <c r="B1282" s="49">
        <v>1525</v>
      </c>
      <c r="C1282">
        <f>VLOOKUP($A1282,Aluminium!$A:$D,2,FALSE)</f>
        <v>2577</v>
      </c>
      <c r="D1282">
        <f>VLOOKUP($A1282,Aluminium!$A:$D,4,FALSE)</f>
        <v>411650</v>
      </c>
      <c r="E1282">
        <f>VLOOKUP($A1282,Copper!$A:$D,2,FALSE)</f>
        <v>9227</v>
      </c>
      <c r="F1282">
        <f>VLOOKUP($A1282,Copper!$A:$D,4,FALSE)</f>
        <v>76100</v>
      </c>
      <c r="G1282">
        <f>VLOOKUP($A1282,Zinc!$A:$D,2,FALSE)</f>
        <v>3450</v>
      </c>
      <c r="H1282">
        <f>VLOOKUP($A1282,Zinc!$A:$D,4,FALSE)</f>
        <v>17425</v>
      </c>
      <c r="I1282">
        <f>VLOOKUP($A1282,'EUR-USD'!$A:$B,2,FALSE)</f>
        <v>1.0904</v>
      </c>
      <c r="J1282">
        <f>VLOOKUP($A1282,'USD-INR'!$A:$F,2,FALSE)</f>
        <v>81.63</v>
      </c>
      <c r="K1282">
        <f>VLOOKUP($A1282,'USD-INR'!$A:$F,6,FALSE)</f>
        <v>2640000</v>
      </c>
      <c r="L1282">
        <f>VLOOKUP($A1282,Coal!$A:$D,4,FALSE)</f>
        <v>1.1172363101800808</v>
      </c>
      <c r="M1282">
        <f>VLOOKUP($A1282,'Crude Oil - WTI'!$A:$F,2,FALSE)</f>
        <v>77.900000000000006</v>
      </c>
      <c r="N1282">
        <f>VLOOKUP($A1282,'Crude Oil - WTI'!$A:$F,6,FALSE)</f>
        <v>327430</v>
      </c>
      <c r="O1282">
        <f>VLOOKUP($A1282,'Natural Gas'!$A:$F,2,FALSE)</f>
        <v>2.7309999999999999</v>
      </c>
      <c r="P1282">
        <f>VLOOKUP($A1282,'Natural Gas'!$A:$F,6,FALSE)</f>
        <v>61800</v>
      </c>
      <c r="Q1282">
        <f>VLOOKUP($A1282,'Crude Oil - Brent'!$A:$F,2,FALSE)</f>
        <v>84.9</v>
      </c>
      <c r="R1282">
        <f>VLOOKUP($A1282,'Crude Oil - Brent'!$A:$F,6,FALSE)</f>
        <v>65550</v>
      </c>
    </row>
    <row r="1283" spans="1:18" x14ac:dyDescent="0.3">
      <c r="A1283" s="48">
        <v>44957</v>
      </c>
      <c r="B1283" s="49">
        <v>1525</v>
      </c>
      <c r="C1283">
        <f>VLOOKUP($A1283,Aluminium!$A:$D,2,FALSE)</f>
        <v>2533.5</v>
      </c>
      <c r="D1283">
        <f>VLOOKUP($A1283,Aluminium!$A:$D,4,FALSE)</f>
        <v>407325</v>
      </c>
      <c r="E1283">
        <f>VLOOKUP($A1283,Copper!$A:$D,2,FALSE)</f>
        <v>9075</v>
      </c>
      <c r="F1283">
        <f>VLOOKUP($A1283,Copper!$A:$D,4,FALSE)</f>
        <v>75225</v>
      </c>
      <c r="G1283">
        <f>VLOOKUP($A1283,Zinc!$A:$D,2,FALSE)</f>
        <v>3409</v>
      </c>
      <c r="H1283">
        <f>VLOOKUP($A1283,Zinc!$A:$D,4,FALSE)</f>
        <v>17250</v>
      </c>
      <c r="I1283">
        <f>VLOOKUP($A1283,'EUR-USD'!$A:$B,2,FALSE)</f>
        <v>1.0827</v>
      </c>
      <c r="J1283">
        <f>VLOOKUP($A1283,'USD-INR'!$A:$F,2,FALSE)</f>
        <v>82.02</v>
      </c>
      <c r="K1283">
        <f>VLOOKUP($A1283,'USD-INR'!$A:$F,6,FALSE)</f>
        <v>3810000</v>
      </c>
      <c r="L1283">
        <f>VLOOKUP($A1283,Coal!$A:$D,4,FALSE)</f>
        <v>1.1052182394537919</v>
      </c>
      <c r="M1283">
        <f>VLOOKUP($A1283,'Crude Oil - WTI'!$A:$F,2,FALSE)</f>
        <v>78.87</v>
      </c>
      <c r="N1283">
        <f>VLOOKUP($A1283,'Crude Oil - WTI'!$A:$F,6,FALSE)</f>
        <v>312730</v>
      </c>
      <c r="O1283">
        <f>VLOOKUP($A1283,'Natural Gas'!$A:$F,2,FALSE)</f>
        <v>2.7410000000000001</v>
      </c>
      <c r="P1283">
        <f>VLOOKUP($A1283,'Natural Gas'!$A:$F,6,FALSE)</f>
        <v>80030</v>
      </c>
      <c r="Q1283">
        <f>VLOOKUP($A1283,'Crude Oil - Brent'!$A:$F,2,FALSE)</f>
        <v>84.49</v>
      </c>
      <c r="R1283">
        <f>VLOOKUP($A1283,'Crude Oil - Brent'!$A:$F,6,FALSE)</f>
        <v>11890</v>
      </c>
    </row>
    <row r="1284" spans="1:18" x14ac:dyDescent="0.3">
      <c r="A1284" s="48">
        <v>44958</v>
      </c>
      <c r="B1284" s="49">
        <v>1525</v>
      </c>
      <c r="C1284">
        <f>VLOOKUP($A1284,Aluminium!$A:$D,2,FALSE)</f>
        <v>2611</v>
      </c>
      <c r="D1284">
        <f>VLOOKUP($A1284,Aluminium!$A:$D,4,FALSE)</f>
        <v>404150</v>
      </c>
      <c r="E1284">
        <f>VLOOKUP($A1284,Copper!$A:$D,2,FALSE)</f>
        <v>9175</v>
      </c>
      <c r="F1284">
        <f>VLOOKUP($A1284,Copper!$A:$D,4,FALSE)</f>
        <v>74375</v>
      </c>
      <c r="G1284">
        <f>VLOOKUP($A1284,Zinc!$A:$D,2,FALSE)</f>
        <v>3439.5</v>
      </c>
      <c r="H1284">
        <f>VLOOKUP($A1284,Zinc!$A:$D,4,FALSE)</f>
        <v>16475</v>
      </c>
      <c r="I1284">
        <f>VLOOKUP($A1284,'EUR-USD'!$A:$B,2,FALSE)</f>
        <v>1.0891999999999999</v>
      </c>
      <c r="J1284">
        <f>VLOOKUP($A1284,'USD-INR'!$A:$F,2,FALSE)</f>
        <v>82</v>
      </c>
      <c r="K1284">
        <f>VLOOKUP($A1284,'USD-INR'!$A:$F,6,FALSE)</f>
        <v>3410000</v>
      </c>
      <c r="L1284">
        <f>VLOOKUP($A1284,Coal!$A:$D,4,FALSE)</f>
        <v>1.0951219512195121</v>
      </c>
      <c r="M1284">
        <f>VLOOKUP($A1284,'Crude Oil - WTI'!$A:$F,2,FALSE)</f>
        <v>76.41</v>
      </c>
      <c r="N1284">
        <f>VLOOKUP($A1284,'Crude Oil - WTI'!$A:$F,6,FALSE)</f>
        <v>360860</v>
      </c>
      <c r="O1284">
        <f>VLOOKUP($A1284,'Natural Gas'!$A:$F,2,FALSE)</f>
        <v>2.536</v>
      </c>
      <c r="P1284">
        <f>VLOOKUP($A1284,'Natural Gas'!$A:$F,6,FALSE)</f>
        <v>88090</v>
      </c>
      <c r="Q1284">
        <f>VLOOKUP($A1284,'Crude Oil - Brent'!$A:$F,2,FALSE)</f>
        <v>82.84</v>
      </c>
      <c r="R1284">
        <f>VLOOKUP($A1284,'Crude Oil - Brent'!$A:$F,6,FALSE)</f>
        <v>348660</v>
      </c>
    </row>
    <row r="1285" spans="1:18" x14ac:dyDescent="0.3">
      <c r="A1285" s="48">
        <v>44959</v>
      </c>
      <c r="B1285" s="49">
        <v>1525</v>
      </c>
      <c r="C1285">
        <f>VLOOKUP($A1285,Aluminium!$A:$D,2,FALSE)</f>
        <v>2572.5</v>
      </c>
      <c r="D1285">
        <f>VLOOKUP($A1285,Aluminium!$A:$D,4,FALSE)</f>
        <v>399600</v>
      </c>
      <c r="E1285">
        <f>VLOOKUP($A1285,Copper!$A:$D,2,FALSE)</f>
        <v>9114</v>
      </c>
      <c r="F1285">
        <f>VLOOKUP($A1285,Copper!$A:$D,4,FALSE)</f>
        <v>72450</v>
      </c>
      <c r="G1285">
        <f>VLOOKUP($A1285,Zinc!$A:$D,2,FALSE)</f>
        <v>3350</v>
      </c>
      <c r="H1285">
        <f>VLOOKUP($A1285,Zinc!$A:$D,4,FALSE)</f>
        <v>16475</v>
      </c>
      <c r="I1285">
        <f>VLOOKUP($A1285,'EUR-USD'!$A:$B,2,FALSE)</f>
        <v>1.0984</v>
      </c>
      <c r="J1285">
        <f>VLOOKUP($A1285,'USD-INR'!$A:$F,2,FALSE)</f>
        <v>82.28</v>
      </c>
      <c r="K1285">
        <f>VLOOKUP($A1285,'USD-INR'!$A:$F,6,FALSE)</f>
        <v>3520000</v>
      </c>
      <c r="L1285">
        <f>VLOOKUP($A1285,Coal!$A:$D,4,FALSE)</f>
        <v>1.0512882839086048</v>
      </c>
      <c r="M1285">
        <f>VLOOKUP($A1285,'Crude Oil - WTI'!$A:$F,2,FALSE)</f>
        <v>75.88</v>
      </c>
      <c r="N1285">
        <f>VLOOKUP($A1285,'Crude Oil - WTI'!$A:$F,6,FALSE)</f>
        <v>339760</v>
      </c>
      <c r="O1285">
        <f>VLOOKUP($A1285,'Natural Gas'!$A:$F,2,FALSE)</f>
        <v>2.5219999999999998</v>
      </c>
      <c r="P1285">
        <f>VLOOKUP($A1285,'Natural Gas'!$A:$F,6,FALSE)</f>
        <v>70790</v>
      </c>
      <c r="Q1285">
        <f>VLOOKUP($A1285,'Crude Oil - Brent'!$A:$F,2,FALSE)</f>
        <v>82.17</v>
      </c>
      <c r="R1285">
        <f>VLOOKUP($A1285,'Crude Oil - Brent'!$A:$F,6,FALSE)</f>
        <v>287090</v>
      </c>
    </row>
    <row r="1286" spans="1:18" x14ac:dyDescent="0.3">
      <c r="A1286" s="48">
        <v>44960</v>
      </c>
      <c r="B1286" s="49">
        <v>1525</v>
      </c>
      <c r="C1286">
        <f>VLOOKUP($A1286,Aluminium!$A:$D,2,FALSE)</f>
        <v>2560</v>
      </c>
      <c r="D1286">
        <f>VLOOKUP($A1286,Aluminium!$A:$D,4,FALSE)</f>
        <v>395250</v>
      </c>
      <c r="E1286">
        <f>VLOOKUP($A1286,Copper!$A:$D,2,FALSE)</f>
        <v>9060</v>
      </c>
      <c r="F1286">
        <f>VLOOKUP($A1286,Copper!$A:$D,4,FALSE)</f>
        <v>70000</v>
      </c>
      <c r="G1286">
        <f>VLOOKUP($A1286,Zinc!$A:$D,2,FALSE)</f>
        <v>3361</v>
      </c>
      <c r="H1286">
        <f>VLOOKUP($A1286,Zinc!$A:$D,4,FALSE)</f>
        <v>16375</v>
      </c>
      <c r="I1286">
        <f>VLOOKUP($A1286,'EUR-USD'!$A:$B,2,FALSE)</f>
        <v>1.0931999999999999</v>
      </c>
      <c r="J1286">
        <f>VLOOKUP($A1286,'USD-INR'!$A:$F,2,FALSE)</f>
        <v>82.01</v>
      </c>
      <c r="K1286">
        <f>VLOOKUP($A1286,'USD-INR'!$A:$F,6,FALSE)</f>
        <v>3990000</v>
      </c>
      <c r="L1286">
        <f>VLOOKUP($A1286,Coal!$A:$D,4,FALSE)</f>
        <v>1.0596268747713693</v>
      </c>
      <c r="M1286">
        <f>VLOOKUP($A1286,'Crude Oil - WTI'!$A:$F,2,FALSE)</f>
        <v>73.39</v>
      </c>
      <c r="N1286">
        <f>VLOOKUP($A1286,'Crude Oil - WTI'!$A:$F,6,FALSE)</f>
        <v>413410</v>
      </c>
      <c r="O1286">
        <f>VLOOKUP($A1286,'Natural Gas'!$A:$F,2,FALSE)</f>
        <v>2.48</v>
      </c>
      <c r="P1286">
        <f>VLOOKUP($A1286,'Natural Gas'!$A:$F,6,FALSE)</f>
        <v>63360</v>
      </c>
      <c r="Q1286">
        <f>VLOOKUP($A1286,'Crude Oil - Brent'!$A:$F,2,FALSE)</f>
        <v>79.94</v>
      </c>
      <c r="R1286">
        <f>VLOOKUP($A1286,'Crude Oil - Brent'!$A:$F,6,FALSE)</f>
        <v>330320</v>
      </c>
    </row>
    <row r="1287" spans="1:18" x14ac:dyDescent="0.3">
      <c r="A1287" s="48">
        <v>44963</v>
      </c>
      <c r="B1287" s="49">
        <v>1525</v>
      </c>
      <c r="C1287">
        <f>VLOOKUP($A1287,Aluminium!$A:$D,2,FALSE)</f>
        <v>2486.5</v>
      </c>
      <c r="D1287">
        <f>VLOOKUP($A1287,Aluminium!$A:$D,4,FALSE)</f>
        <v>392200</v>
      </c>
      <c r="E1287">
        <f>VLOOKUP($A1287,Copper!$A:$D,2,FALSE)</f>
        <v>8891.5</v>
      </c>
      <c r="F1287">
        <f>VLOOKUP($A1287,Copper!$A:$D,4,FALSE)</f>
        <v>67450</v>
      </c>
      <c r="G1287">
        <f>VLOOKUP($A1287,Zinc!$A:$D,2,FALSE)</f>
        <v>3200</v>
      </c>
      <c r="H1287">
        <f>VLOOKUP($A1287,Zinc!$A:$D,4,FALSE)</f>
        <v>16225</v>
      </c>
      <c r="I1287">
        <f>VLOOKUP($A1287,'EUR-USD'!$A:$B,2,FALSE)</f>
        <v>1.0772999999999999</v>
      </c>
      <c r="J1287">
        <f>VLOOKUP($A1287,'USD-INR'!$A:$F,2,FALSE)</f>
        <v>82.84</v>
      </c>
      <c r="K1287">
        <f>VLOOKUP($A1287,'USD-INR'!$A:$F,6,FALSE)</f>
        <v>3500000</v>
      </c>
      <c r="L1287">
        <f>VLOOKUP($A1287,Coal!$A:$D,4,FALSE)</f>
        <v>1.0490101400289715</v>
      </c>
      <c r="M1287">
        <f>VLOOKUP($A1287,'Crude Oil - WTI'!$A:$F,2,FALSE)</f>
        <v>74.11</v>
      </c>
      <c r="N1287">
        <f>VLOOKUP($A1287,'Crude Oil - WTI'!$A:$F,6,FALSE)</f>
        <v>380030</v>
      </c>
      <c r="O1287">
        <f>VLOOKUP($A1287,'Natural Gas'!$A:$F,2,FALSE)</f>
        <v>2.5350000000000001</v>
      </c>
      <c r="P1287">
        <f>VLOOKUP($A1287,'Natural Gas'!$A:$F,6,FALSE)</f>
        <v>64959.999999999993</v>
      </c>
      <c r="Q1287">
        <f>VLOOKUP($A1287,'Crude Oil - Brent'!$A:$F,2,FALSE)</f>
        <v>80.989999999999995</v>
      </c>
      <c r="R1287">
        <f>VLOOKUP($A1287,'Crude Oil - Brent'!$A:$F,6,FALSE)</f>
        <v>325210</v>
      </c>
    </row>
    <row r="1288" spans="1:18" x14ac:dyDescent="0.3">
      <c r="A1288" s="48">
        <v>44964</v>
      </c>
      <c r="B1288" s="49">
        <v>1500</v>
      </c>
      <c r="C1288">
        <f>VLOOKUP($A1288,Aluminium!$A:$D,2,FALSE)</f>
        <v>2472.5</v>
      </c>
      <c r="D1288">
        <f>VLOOKUP($A1288,Aluminium!$A:$D,4,FALSE)</f>
        <v>390200</v>
      </c>
      <c r="E1288">
        <f>VLOOKUP($A1288,Copper!$A:$D,2,FALSE)</f>
        <v>8865</v>
      </c>
      <c r="F1288">
        <f>VLOOKUP($A1288,Copper!$A:$D,4,FALSE)</f>
        <v>66475</v>
      </c>
      <c r="G1288">
        <f>VLOOKUP($A1288,Zinc!$A:$D,2,FALSE)</f>
        <v>3137</v>
      </c>
      <c r="H1288">
        <f>VLOOKUP($A1288,Zinc!$A:$D,4,FALSE)</f>
        <v>15600</v>
      </c>
      <c r="I1288">
        <f>VLOOKUP($A1288,'EUR-USD'!$A:$B,2,FALSE)</f>
        <v>1.0705</v>
      </c>
      <c r="J1288">
        <f>VLOOKUP($A1288,'USD-INR'!$A:$F,2,FALSE)</f>
        <v>82.82</v>
      </c>
      <c r="K1288">
        <f>VLOOKUP($A1288,'USD-INR'!$A:$F,6,FALSE)</f>
        <v>2720000</v>
      </c>
      <c r="L1288">
        <f>VLOOKUP($A1288,Coal!$A:$D,4,FALSE)</f>
        <v>1.0390002414875634</v>
      </c>
      <c r="M1288">
        <f>VLOOKUP($A1288,'Crude Oil - WTI'!$A:$F,2,FALSE)</f>
        <v>77.14</v>
      </c>
      <c r="N1288">
        <f>VLOOKUP($A1288,'Crude Oil - WTI'!$A:$F,6,FALSE)</f>
        <v>408280</v>
      </c>
      <c r="O1288">
        <f>VLOOKUP($A1288,'Natural Gas'!$A:$F,2,FALSE)</f>
        <v>2.6640000000000001</v>
      </c>
      <c r="P1288">
        <f>VLOOKUP($A1288,'Natural Gas'!$A:$F,6,FALSE)</f>
        <v>119360</v>
      </c>
      <c r="Q1288">
        <f>VLOOKUP($A1288,'Crude Oil - Brent'!$A:$F,2,FALSE)</f>
        <v>83.69</v>
      </c>
      <c r="R1288">
        <f>VLOOKUP($A1288,'Crude Oil - Brent'!$A:$F,6,FALSE)</f>
        <v>290980</v>
      </c>
    </row>
    <row r="1289" spans="1:18" x14ac:dyDescent="0.3">
      <c r="A1289" s="48">
        <v>44965</v>
      </c>
      <c r="B1289" s="49">
        <v>1500</v>
      </c>
      <c r="C1289">
        <f>VLOOKUP($A1289,Aluminium!$A:$D,2,FALSE)</f>
        <v>2469</v>
      </c>
      <c r="D1289">
        <f>VLOOKUP($A1289,Aluminium!$A:$D,4,FALSE)</f>
        <v>495750</v>
      </c>
      <c r="E1289">
        <f>VLOOKUP($A1289,Copper!$A:$D,2,FALSE)</f>
        <v>9006</v>
      </c>
      <c r="F1289">
        <f>VLOOKUP($A1289,Copper!$A:$D,4,FALSE)</f>
        <v>65100</v>
      </c>
      <c r="G1289">
        <f>VLOOKUP($A1289,Zinc!$A:$D,2,FALSE)</f>
        <v>3202</v>
      </c>
      <c r="H1289">
        <f>VLOOKUP($A1289,Zinc!$A:$D,4,FALSE)</f>
        <v>19425</v>
      </c>
      <c r="I1289">
        <f>VLOOKUP($A1289,'EUR-USD'!$A:$B,2,FALSE)</f>
        <v>1.0733999999999999</v>
      </c>
      <c r="J1289">
        <f>VLOOKUP($A1289,'USD-INR'!$A:$F,2,FALSE)</f>
        <v>82.64</v>
      </c>
      <c r="K1289">
        <f>VLOOKUP($A1289,'USD-INR'!$A:$F,6,FALSE)</f>
        <v>3060000</v>
      </c>
      <c r="L1289">
        <f>VLOOKUP($A1289,Coal!$A:$D,4,FALSE)</f>
        <v>1.040053242981607</v>
      </c>
      <c r="M1289">
        <f>VLOOKUP($A1289,'Crude Oil - WTI'!$A:$F,2,FALSE)</f>
        <v>78.47</v>
      </c>
      <c r="N1289">
        <f>VLOOKUP($A1289,'Crude Oil - WTI'!$A:$F,6,FALSE)</f>
        <v>353470</v>
      </c>
      <c r="O1289">
        <f>VLOOKUP($A1289,'Natural Gas'!$A:$F,2,FALSE)</f>
        <v>2.4769999999999999</v>
      </c>
      <c r="P1289">
        <f>VLOOKUP($A1289,'Natural Gas'!$A:$F,6,FALSE)</f>
        <v>93350</v>
      </c>
      <c r="Q1289">
        <f>VLOOKUP($A1289,'Crude Oil - Brent'!$A:$F,2,FALSE)</f>
        <v>85.09</v>
      </c>
      <c r="R1289">
        <f>VLOOKUP($A1289,'Crude Oil - Brent'!$A:$F,6,FALSE)</f>
        <v>254140</v>
      </c>
    </row>
    <row r="1290" spans="1:18" x14ac:dyDescent="0.3">
      <c r="A1290" s="48">
        <v>44966</v>
      </c>
      <c r="B1290" s="49">
        <v>1475</v>
      </c>
      <c r="C1290">
        <f>VLOOKUP($A1290,Aluminium!$A:$D,2,FALSE)</f>
        <v>2424.5</v>
      </c>
      <c r="D1290">
        <f>VLOOKUP($A1290,Aluminium!$A:$D,4,FALSE)</f>
        <v>490550</v>
      </c>
      <c r="E1290">
        <f>VLOOKUP($A1290,Copper!$A:$D,2,FALSE)</f>
        <v>8953.5</v>
      </c>
      <c r="F1290">
        <f>VLOOKUP($A1290,Copper!$A:$D,4,FALSE)</f>
        <v>64475</v>
      </c>
      <c r="G1290">
        <f>VLOOKUP($A1290,Zinc!$A:$D,2,FALSE)</f>
        <v>3180</v>
      </c>
      <c r="H1290">
        <f>VLOOKUP($A1290,Zinc!$A:$D,4,FALSE)</f>
        <v>21375</v>
      </c>
      <c r="I1290">
        <f>VLOOKUP($A1290,'EUR-USD'!$A:$B,2,FALSE)</f>
        <v>1.0769</v>
      </c>
      <c r="J1290">
        <f>VLOOKUP($A1290,'USD-INR'!$A:$F,2,FALSE)</f>
        <v>82.61</v>
      </c>
      <c r="K1290">
        <f>VLOOKUP($A1290,'USD-INR'!$A:$F,6,FALSE)</f>
        <v>2230000</v>
      </c>
      <c r="L1290">
        <f>VLOOKUP($A1290,Coal!$A:$D,4,FALSE)</f>
        <v>0.99866844207723038</v>
      </c>
      <c r="M1290">
        <f>VLOOKUP($A1290,'Crude Oil - WTI'!$A:$F,2,FALSE)</f>
        <v>78.06</v>
      </c>
      <c r="N1290">
        <f>VLOOKUP($A1290,'Crude Oil - WTI'!$A:$F,6,FALSE)</f>
        <v>324160</v>
      </c>
      <c r="O1290">
        <f>VLOOKUP($A1290,'Natural Gas'!$A:$F,2,FALSE)</f>
        <v>2.492</v>
      </c>
      <c r="P1290">
        <f>VLOOKUP($A1290,'Natural Gas'!$A:$F,6,FALSE)</f>
        <v>112910</v>
      </c>
      <c r="Q1290">
        <f>VLOOKUP($A1290,'Crude Oil - Brent'!$A:$F,2,FALSE)</f>
        <v>84.5</v>
      </c>
      <c r="R1290">
        <f>VLOOKUP($A1290,'Crude Oil - Brent'!$A:$F,6,FALSE)</f>
        <v>260730.00000000003</v>
      </c>
    </row>
    <row r="1291" spans="1:18" x14ac:dyDescent="0.3">
      <c r="A1291" s="48">
        <v>44967</v>
      </c>
      <c r="B1291" s="49">
        <v>1475</v>
      </c>
      <c r="C1291">
        <f>VLOOKUP($A1291,Aluminium!$A:$D,2,FALSE)</f>
        <v>2435</v>
      </c>
      <c r="D1291">
        <f>VLOOKUP($A1291,Aluminium!$A:$D,4,FALSE)</f>
        <v>486925</v>
      </c>
      <c r="E1291">
        <f>VLOOKUP($A1291,Copper!$A:$D,2,FALSE)</f>
        <v>8905</v>
      </c>
      <c r="F1291">
        <f>VLOOKUP($A1291,Copper!$A:$D,4,FALSE)</f>
        <v>63100</v>
      </c>
      <c r="G1291">
        <f>VLOOKUP($A1291,Zinc!$A:$D,2,FALSE)</f>
        <v>3119</v>
      </c>
      <c r="H1291">
        <f>VLOOKUP($A1291,Zinc!$A:$D,4,FALSE)</f>
        <v>26250</v>
      </c>
      <c r="I1291">
        <f>VLOOKUP($A1291,'EUR-USD'!$A:$B,2,FALSE)</f>
        <v>1.0684</v>
      </c>
      <c r="J1291">
        <f>VLOOKUP($A1291,'USD-INR'!$A:$F,2,FALSE)</f>
        <v>82.65</v>
      </c>
      <c r="K1291">
        <f>VLOOKUP($A1291,'USD-INR'!$A:$F,6,FALSE)</f>
        <v>3080000</v>
      </c>
      <c r="L1291">
        <f>VLOOKUP($A1291,Coal!$A:$D,4,FALSE)</f>
        <v>0.9866908650937688</v>
      </c>
      <c r="M1291">
        <f>VLOOKUP($A1291,'Crude Oil - WTI'!$A:$F,2,FALSE)</f>
        <v>79.72</v>
      </c>
      <c r="N1291">
        <f>VLOOKUP($A1291,'Crude Oil - WTI'!$A:$F,6,FALSE)</f>
        <v>356060</v>
      </c>
      <c r="O1291">
        <f>VLOOKUP($A1291,'Natural Gas'!$A:$F,2,FALSE)</f>
        <v>2.6070000000000002</v>
      </c>
      <c r="P1291">
        <f>VLOOKUP($A1291,'Natural Gas'!$A:$F,6,FALSE)</f>
        <v>135220</v>
      </c>
      <c r="Q1291">
        <f>VLOOKUP($A1291,'Crude Oil - Brent'!$A:$F,2,FALSE)</f>
        <v>86.39</v>
      </c>
      <c r="R1291">
        <f>VLOOKUP($A1291,'Crude Oil - Brent'!$A:$F,6,FALSE)</f>
        <v>297340</v>
      </c>
    </row>
    <row r="1292" spans="1:18" x14ac:dyDescent="0.3">
      <c r="A1292" s="48">
        <v>44970</v>
      </c>
      <c r="B1292" s="49">
        <v>1450</v>
      </c>
      <c r="C1292">
        <f>VLOOKUP($A1292,Aluminium!$A:$D,2,FALSE)</f>
        <v>2382.5</v>
      </c>
      <c r="D1292">
        <f>VLOOKUP($A1292,Aluminium!$A:$D,4,FALSE)</f>
        <v>576775</v>
      </c>
      <c r="E1292">
        <f>VLOOKUP($A1292,Copper!$A:$D,2,FALSE)</f>
        <v>8912</v>
      </c>
      <c r="F1292">
        <f>VLOOKUP($A1292,Copper!$A:$D,4,FALSE)</f>
        <v>62575</v>
      </c>
      <c r="G1292">
        <f>VLOOKUP($A1292,Zinc!$A:$D,2,FALSE)</f>
        <v>3042</v>
      </c>
      <c r="H1292">
        <f>VLOOKUP($A1292,Zinc!$A:$D,4,FALSE)</f>
        <v>25925</v>
      </c>
      <c r="I1292">
        <f>VLOOKUP($A1292,'EUR-USD'!$A:$B,2,FALSE)</f>
        <v>1.0690999999999999</v>
      </c>
      <c r="J1292">
        <f>VLOOKUP($A1292,'USD-INR'!$A:$F,2,FALSE)</f>
        <v>82.76</v>
      </c>
      <c r="K1292">
        <f>VLOOKUP($A1292,'USD-INR'!$A:$F,6,FALSE)</f>
        <v>1980000</v>
      </c>
      <c r="L1292">
        <f>VLOOKUP($A1292,Coal!$A:$D,4,FALSE)</f>
        <v>0.94852585790236821</v>
      </c>
      <c r="M1292">
        <f>VLOOKUP($A1292,'Crude Oil - WTI'!$A:$F,2,FALSE)</f>
        <v>80.14</v>
      </c>
      <c r="N1292">
        <f>VLOOKUP($A1292,'Crude Oil - WTI'!$A:$F,6,FALSE)</f>
        <v>301300</v>
      </c>
      <c r="O1292">
        <f>VLOOKUP($A1292,'Natural Gas'!$A:$F,2,FALSE)</f>
        <v>2.4990000000000001</v>
      </c>
      <c r="P1292">
        <f>VLOOKUP($A1292,'Natural Gas'!$A:$F,6,FALSE)</f>
        <v>144730</v>
      </c>
      <c r="Q1292">
        <f>VLOOKUP($A1292,'Crude Oil - Brent'!$A:$F,2,FALSE)</f>
        <v>86.61</v>
      </c>
      <c r="R1292">
        <f>VLOOKUP($A1292,'Crude Oil - Brent'!$A:$F,6,FALSE)</f>
        <v>207620</v>
      </c>
    </row>
    <row r="1293" spans="1:18" x14ac:dyDescent="0.3">
      <c r="A1293" s="48">
        <v>44971</v>
      </c>
      <c r="B1293" s="49">
        <v>1450</v>
      </c>
      <c r="C1293">
        <f>VLOOKUP($A1293,Aluminium!$A:$D,2,FALSE)</f>
        <v>2391</v>
      </c>
      <c r="D1293">
        <f>VLOOKUP($A1293,Aluminium!$A:$D,4,FALSE)</f>
        <v>601600</v>
      </c>
      <c r="E1293">
        <f>VLOOKUP($A1293,Copper!$A:$D,2,FALSE)</f>
        <v>8931.5</v>
      </c>
      <c r="F1293">
        <f>VLOOKUP($A1293,Copper!$A:$D,4,FALSE)</f>
        <v>63800</v>
      </c>
      <c r="G1293">
        <f>VLOOKUP($A1293,Zinc!$A:$D,2,FALSE)</f>
        <v>3134</v>
      </c>
      <c r="H1293">
        <f>VLOOKUP($A1293,Zinc!$A:$D,4,FALSE)</f>
        <v>25325</v>
      </c>
      <c r="I1293">
        <f>VLOOKUP($A1293,'EUR-USD'!$A:$B,2,FALSE)</f>
        <v>1.0758000000000001</v>
      </c>
      <c r="J1293">
        <f>VLOOKUP($A1293,'USD-INR'!$A:$F,2,FALSE)</f>
        <v>82.83</v>
      </c>
      <c r="K1293">
        <f>VLOOKUP($A1293,'USD-INR'!$A:$F,6,FALSE)</f>
        <v>1820000</v>
      </c>
      <c r="L1293">
        <f>VLOOKUP($A1293,Coal!$A:$D,4,FALSE)</f>
        <v>0.92357841361825432</v>
      </c>
      <c r="M1293">
        <f>VLOOKUP($A1293,'Crude Oil - WTI'!$A:$F,2,FALSE)</f>
        <v>79.06</v>
      </c>
      <c r="N1293">
        <f>VLOOKUP($A1293,'Crude Oil - WTI'!$A:$F,6,FALSE)</f>
        <v>299940</v>
      </c>
      <c r="O1293">
        <f>VLOOKUP($A1293,'Natural Gas'!$A:$F,2,FALSE)</f>
        <v>2.6520000000000001</v>
      </c>
      <c r="P1293">
        <f>VLOOKUP($A1293,'Natural Gas'!$A:$F,6,FALSE)</f>
        <v>120080</v>
      </c>
      <c r="Q1293">
        <f>VLOOKUP($A1293,'Crude Oil - Brent'!$A:$F,2,FALSE)</f>
        <v>85.58</v>
      </c>
      <c r="R1293">
        <f>VLOOKUP($A1293,'Crude Oil - Brent'!$A:$F,6,FALSE)</f>
        <v>231630</v>
      </c>
    </row>
    <row r="1294" spans="1:18" x14ac:dyDescent="0.3">
      <c r="A1294" s="48">
        <v>44972</v>
      </c>
      <c r="B1294" s="49">
        <v>1425</v>
      </c>
      <c r="C1294">
        <f>VLOOKUP($A1294,Aluminium!$A:$D,2,FALSE)</f>
        <v>2367</v>
      </c>
      <c r="D1294">
        <f>VLOOKUP($A1294,Aluminium!$A:$D,4,FALSE)</f>
        <v>602150</v>
      </c>
      <c r="E1294">
        <f>VLOOKUP($A1294,Copper!$A:$D,2,FALSE)</f>
        <v>8826</v>
      </c>
      <c r="F1294">
        <f>VLOOKUP($A1294,Copper!$A:$D,4,FALSE)</f>
        <v>65975</v>
      </c>
      <c r="G1294">
        <f>VLOOKUP($A1294,Zinc!$A:$D,2,FALSE)</f>
        <v>3067</v>
      </c>
      <c r="H1294">
        <f>VLOOKUP($A1294,Zinc!$A:$D,4,FALSE)</f>
        <v>25075</v>
      </c>
      <c r="I1294">
        <f>VLOOKUP($A1294,'EUR-USD'!$A:$B,2,FALSE)</f>
        <v>1.0698000000000001</v>
      </c>
      <c r="J1294">
        <f>VLOOKUP($A1294,'USD-INR'!$A:$F,2,FALSE)</f>
        <v>82.89</v>
      </c>
      <c r="K1294">
        <f>VLOOKUP($A1294,'USD-INR'!$A:$F,6,FALSE)</f>
        <v>1870000</v>
      </c>
      <c r="L1294">
        <f>VLOOKUP($A1294,Coal!$A:$D,4,FALSE)</f>
        <v>0.91868741705875268</v>
      </c>
      <c r="M1294">
        <f>VLOOKUP($A1294,'Crude Oil - WTI'!$A:$F,2,FALSE)</f>
        <v>78.59</v>
      </c>
      <c r="N1294">
        <f>VLOOKUP($A1294,'Crude Oil - WTI'!$A:$F,6,FALSE)</f>
        <v>264490</v>
      </c>
      <c r="O1294">
        <f>VLOOKUP($A1294,'Natural Gas'!$A:$F,2,FALSE)</f>
        <v>2.5550000000000002</v>
      </c>
      <c r="P1294">
        <f>VLOOKUP($A1294,'Natural Gas'!$A:$F,6,FALSE)</f>
        <v>106900</v>
      </c>
      <c r="Q1294">
        <f>VLOOKUP($A1294,'Crude Oil - Brent'!$A:$F,2,FALSE)</f>
        <v>85.38</v>
      </c>
      <c r="R1294">
        <f>VLOOKUP($A1294,'Crude Oil - Brent'!$A:$F,6,FALSE)</f>
        <v>245980</v>
      </c>
    </row>
    <row r="1295" spans="1:18" x14ac:dyDescent="0.3">
      <c r="A1295" s="48">
        <v>44973</v>
      </c>
      <c r="B1295" s="49">
        <v>1425</v>
      </c>
      <c r="C1295">
        <f>VLOOKUP($A1295,Aluminium!$A:$D,2,FALSE)</f>
        <v>2341.5</v>
      </c>
      <c r="D1295">
        <f>VLOOKUP($A1295,Aluminium!$A:$D,4,FALSE)</f>
        <v>597825</v>
      </c>
      <c r="E1295">
        <f>VLOOKUP($A1295,Copper!$A:$D,2,FALSE)</f>
        <v>8892</v>
      </c>
      <c r="F1295">
        <f>VLOOKUP($A1295,Copper!$A:$D,4,FALSE)</f>
        <v>64975</v>
      </c>
      <c r="G1295">
        <f>VLOOKUP($A1295,Zinc!$A:$D,2,FALSE)</f>
        <v>3035</v>
      </c>
      <c r="H1295">
        <f>VLOOKUP($A1295,Zinc!$A:$D,4,FALSE)</f>
        <v>29850</v>
      </c>
      <c r="I1295">
        <f>VLOOKUP($A1295,'EUR-USD'!$A:$B,2,FALSE)</f>
        <v>1.0693999999999999</v>
      </c>
      <c r="J1295">
        <f>VLOOKUP($A1295,'USD-INR'!$A:$F,2,FALSE)</f>
        <v>82.72</v>
      </c>
      <c r="K1295">
        <f>VLOOKUP($A1295,'USD-INR'!$A:$F,6,FALSE)</f>
        <v>2160000</v>
      </c>
      <c r="L1295">
        <f>VLOOKUP($A1295,Coal!$A:$D,4,FALSE)</f>
        <v>0.90727756286266925</v>
      </c>
      <c r="M1295">
        <f>VLOOKUP($A1295,'Crude Oil - WTI'!$A:$F,2,FALSE)</f>
        <v>78.489999999999995</v>
      </c>
      <c r="N1295">
        <f>VLOOKUP($A1295,'Crude Oil - WTI'!$A:$F,6,FALSE)</f>
        <v>117600</v>
      </c>
      <c r="O1295">
        <f>VLOOKUP($A1295,'Natural Gas'!$A:$F,2,FALSE)</f>
        <v>2.4849999999999999</v>
      </c>
      <c r="P1295">
        <f>VLOOKUP($A1295,'Natural Gas'!$A:$F,6,FALSE)</f>
        <v>101080</v>
      </c>
      <c r="Q1295">
        <f>VLOOKUP($A1295,'Crude Oil - Brent'!$A:$F,2,FALSE)</f>
        <v>85.14</v>
      </c>
      <c r="R1295">
        <f>VLOOKUP($A1295,'Crude Oil - Brent'!$A:$F,6,FALSE)</f>
        <v>197020</v>
      </c>
    </row>
    <row r="1296" spans="1:18" x14ac:dyDescent="0.3">
      <c r="A1296" s="48">
        <v>44974</v>
      </c>
      <c r="B1296" s="49">
        <v>1425</v>
      </c>
      <c r="C1296">
        <f>VLOOKUP($A1296,Aluminium!$A:$D,2,FALSE)</f>
        <v>2335</v>
      </c>
      <c r="D1296">
        <f>VLOOKUP($A1296,Aluminium!$A:$D,4,FALSE)</f>
        <v>591950</v>
      </c>
      <c r="E1296">
        <f>VLOOKUP($A1296,Copper!$A:$D,2,FALSE)</f>
        <v>8871</v>
      </c>
      <c r="F1296">
        <f>VLOOKUP($A1296,Copper!$A:$D,4,FALSE)</f>
        <v>64825</v>
      </c>
      <c r="G1296">
        <f>VLOOKUP($A1296,Zinc!$A:$D,2,FALSE)</f>
        <v>3037</v>
      </c>
      <c r="H1296">
        <f>VLOOKUP($A1296,Zinc!$A:$D,4,FALSE)</f>
        <v>29850</v>
      </c>
      <c r="I1296">
        <f>VLOOKUP($A1296,'EUR-USD'!$A:$B,2,FALSE)</f>
        <v>1.0620000000000001</v>
      </c>
      <c r="J1296">
        <f>VLOOKUP($A1296,'USD-INR'!$A:$F,2,FALSE)</f>
        <v>82.86</v>
      </c>
      <c r="K1296">
        <f>VLOOKUP($A1296,'USD-INR'!$A:$F,6,FALSE)</f>
        <v>1900000</v>
      </c>
      <c r="L1296">
        <f>VLOOKUP($A1296,Coal!$A:$D,4,FALSE)</f>
        <v>0.91117547670769972</v>
      </c>
      <c r="M1296">
        <f>VLOOKUP($A1296,'Crude Oil - WTI'!$A:$F,2,FALSE)</f>
        <v>76.34</v>
      </c>
      <c r="N1296">
        <f>VLOOKUP($A1296,'Crude Oil - WTI'!$A:$F,6,FALSE)</f>
        <v>93270</v>
      </c>
      <c r="O1296">
        <f>VLOOKUP($A1296,'Natural Gas'!$A:$F,2,FALSE)</f>
        <v>2.3519999999999999</v>
      </c>
      <c r="P1296">
        <f>VLOOKUP($A1296,'Natural Gas'!$A:$F,6,FALSE)</f>
        <v>132580</v>
      </c>
      <c r="Q1296">
        <f>VLOOKUP($A1296,'Crude Oil - Brent'!$A:$F,2,FALSE)</f>
        <v>83</v>
      </c>
      <c r="R1296">
        <f>VLOOKUP($A1296,'Crude Oil - Brent'!$A:$F,6,FALSE)</f>
        <v>303660</v>
      </c>
    </row>
    <row r="1297" spans="1:18" x14ac:dyDescent="0.3">
      <c r="A1297" s="48">
        <v>44977</v>
      </c>
      <c r="B1297" s="49">
        <v>1375</v>
      </c>
      <c r="C1297">
        <f>VLOOKUP($A1297,Aluminium!$A:$D,2,FALSE)</f>
        <v>2392</v>
      </c>
      <c r="D1297">
        <f>VLOOKUP($A1297,Aluminium!$A:$D,4,FALSE)</f>
        <v>585750</v>
      </c>
      <c r="E1297">
        <f>VLOOKUP($A1297,Copper!$A:$D,2,FALSE)</f>
        <v>9015</v>
      </c>
      <c r="F1297">
        <f>VLOOKUP($A1297,Copper!$A:$D,4,FALSE)</f>
        <v>65500</v>
      </c>
      <c r="G1297">
        <f>VLOOKUP($A1297,Zinc!$A:$D,2,FALSE)</f>
        <v>3110</v>
      </c>
      <c r="H1297">
        <f>VLOOKUP($A1297,Zinc!$A:$D,4,FALSE)</f>
        <v>29475</v>
      </c>
      <c r="I1297">
        <f>VLOOKUP($A1297,'EUR-USD'!$A:$B,2,FALSE)</f>
        <v>1.0671999999999999</v>
      </c>
      <c r="J1297">
        <f>VLOOKUP($A1297,'USD-INR'!$A:$F,2,FALSE)</f>
        <v>82.74</v>
      </c>
      <c r="K1297">
        <f>VLOOKUP($A1297,'USD-INR'!$A:$F,6,FALSE)</f>
        <v>1870000</v>
      </c>
      <c r="L1297">
        <f>VLOOKUP($A1297,Coal!$A:$D,4,FALSE)</f>
        <v>0.92156151800821862</v>
      </c>
      <c r="M1297">
        <f>VLOOKUP($A1297,'Crude Oil - WTI'!$A:$F,2,FALSE)</f>
        <v>77.3</v>
      </c>
      <c r="N1297">
        <f>AVERAGE(N1296,N1298)</f>
        <v>64375</v>
      </c>
      <c r="O1297">
        <f>VLOOKUP($A1297,'Natural Gas'!$A:$F,2,FALSE)</f>
        <v>2.3239999999999998</v>
      </c>
      <c r="P1297">
        <f>AVERAGE(P1296,P1298)</f>
        <v>154050</v>
      </c>
      <c r="Q1297">
        <f>VLOOKUP($A1297,'Crude Oil - Brent'!$A:$F,2,FALSE)</f>
        <v>84.07</v>
      </c>
      <c r="R1297">
        <f>VLOOKUP($A1297,'Crude Oil - Brent'!$A:$F,6,FALSE)</f>
        <v>143850</v>
      </c>
    </row>
    <row r="1298" spans="1:18" x14ac:dyDescent="0.3">
      <c r="A1298" s="48">
        <v>44978</v>
      </c>
      <c r="B1298" s="49">
        <v>1375</v>
      </c>
      <c r="C1298">
        <f>VLOOKUP($A1298,Aluminium!$A:$D,2,FALSE)</f>
        <v>2430.5</v>
      </c>
      <c r="D1298">
        <f>VLOOKUP($A1298,Aluminium!$A:$D,4,FALSE)</f>
        <v>581300</v>
      </c>
      <c r="E1298">
        <f>VLOOKUP($A1298,Copper!$A:$D,2,FALSE)</f>
        <v>9103.5</v>
      </c>
      <c r="F1298">
        <f>VLOOKUP($A1298,Copper!$A:$D,4,FALSE)</f>
        <v>65225</v>
      </c>
      <c r="G1298">
        <f>VLOOKUP($A1298,Zinc!$A:$D,2,FALSE)</f>
        <v>3170</v>
      </c>
      <c r="H1298">
        <f>VLOOKUP($A1298,Zinc!$A:$D,4,FALSE)</f>
        <v>31450</v>
      </c>
      <c r="I1298">
        <f>VLOOKUP($A1298,'EUR-USD'!$A:$B,2,FALSE)</f>
        <v>1.0660000000000001</v>
      </c>
      <c r="J1298">
        <f>VLOOKUP($A1298,'USD-INR'!$A:$F,2,FALSE)</f>
        <v>82.82</v>
      </c>
      <c r="K1298">
        <f>VLOOKUP($A1298,'USD-INR'!$A:$F,6,FALSE)</f>
        <v>1400000</v>
      </c>
      <c r="L1298">
        <f>VLOOKUP($A1298,Coal!$A:$D,4,FALSE)</f>
        <v>0.9297271190533688</v>
      </c>
      <c r="M1298">
        <f>VLOOKUP($A1298,'Crude Oil - WTI'!$A:$F,2,FALSE)</f>
        <v>76.16</v>
      </c>
      <c r="N1298">
        <f>VLOOKUP($A1298,'Crude Oil - WTI'!$A:$F,6,FALSE)</f>
        <v>35480</v>
      </c>
      <c r="O1298">
        <f>VLOOKUP($A1298,'Natural Gas'!$A:$F,2,FALSE)</f>
        <v>2.177</v>
      </c>
      <c r="P1298">
        <f>VLOOKUP($A1298,'Natural Gas'!$A:$F,6,FALSE)</f>
        <v>175520</v>
      </c>
      <c r="Q1298">
        <f>VLOOKUP($A1298,'Crude Oil - Brent'!$A:$F,2,FALSE)</f>
        <v>83.05</v>
      </c>
      <c r="R1298">
        <f>VLOOKUP($A1298,'Crude Oil - Brent'!$A:$F,6,FALSE)</f>
        <v>231630</v>
      </c>
    </row>
    <row r="1299" spans="1:18" x14ac:dyDescent="0.3">
      <c r="A1299" s="48">
        <v>44979</v>
      </c>
      <c r="B1299" s="49">
        <v>1350</v>
      </c>
      <c r="C1299">
        <f>VLOOKUP($A1299,Aluminium!$A:$D,2,FALSE)</f>
        <v>2385.5</v>
      </c>
      <c r="D1299">
        <f>VLOOKUP($A1299,Aluminium!$A:$D,4,FALSE)</f>
        <v>574025</v>
      </c>
      <c r="E1299">
        <f>VLOOKUP($A1299,Copper!$A:$D,2,FALSE)</f>
        <v>9121</v>
      </c>
      <c r="F1299">
        <f>VLOOKUP($A1299,Copper!$A:$D,4,FALSE)</f>
        <v>65425</v>
      </c>
      <c r="G1299">
        <f>VLOOKUP($A1299,Zinc!$A:$D,2,FALSE)</f>
        <v>3106.5</v>
      </c>
      <c r="H1299">
        <f>VLOOKUP($A1299,Zinc!$A:$D,4,FALSE)</f>
        <v>31025</v>
      </c>
      <c r="I1299">
        <f>VLOOKUP($A1299,'EUR-USD'!$A:$B,2,FALSE)</f>
        <v>1.0648</v>
      </c>
      <c r="J1299">
        <f>VLOOKUP($A1299,'USD-INR'!$A:$F,2,FALSE)</f>
        <v>82.91</v>
      </c>
      <c r="K1299">
        <f>VLOOKUP($A1299,'USD-INR'!$A:$F,6,FALSE)</f>
        <v>1830000</v>
      </c>
      <c r="L1299">
        <f>VLOOKUP($A1299,Coal!$A:$D,4,FALSE)</f>
        <v>0.93957303099746725</v>
      </c>
      <c r="M1299">
        <f>VLOOKUP($A1299,'Crude Oil - WTI'!$A:$F,2,FALSE)</f>
        <v>73.95</v>
      </c>
      <c r="N1299">
        <f>VLOOKUP($A1299,'Crude Oil - WTI'!$A:$F,6,FALSE)</f>
        <v>332020</v>
      </c>
      <c r="O1299">
        <f>VLOOKUP($A1299,'Natural Gas'!$A:$F,2,FALSE)</f>
        <v>2.1739999999999999</v>
      </c>
      <c r="P1299">
        <f>VLOOKUP($A1299,'Natural Gas'!$A:$F,6,FALSE)</f>
        <v>57850</v>
      </c>
      <c r="Q1299">
        <f>VLOOKUP($A1299,'Crude Oil - Brent'!$A:$F,2,FALSE)</f>
        <v>80.45</v>
      </c>
      <c r="R1299">
        <f>VLOOKUP($A1299,'Crude Oil - Brent'!$A:$F,6,FALSE)</f>
        <v>297260</v>
      </c>
    </row>
    <row r="1300" spans="1:18" x14ac:dyDescent="0.3">
      <c r="A1300" s="48">
        <v>44980</v>
      </c>
      <c r="B1300" s="49">
        <v>1350</v>
      </c>
      <c r="C1300">
        <f>VLOOKUP($A1300,Aluminium!$A:$D,2,FALSE)</f>
        <v>2368.5</v>
      </c>
      <c r="D1300">
        <f>VLOOKUP($A1300,Aluminium!$A:$D,4,FALSE)</f>
        <v>568800</v>
      </c>
      <c r="E1300">
        <f>VLOOKUP($A1300,Copper!$A:$D,2,FALSE)</f>
        <v>9060</v>
      </c>
      <c r="F1300">
        <f>VLOOKUP($A1300,Copper!$A:$D,4,FALSE)</f>
        <v>65000</v>
      </c>
      <c r="G1300">
        <f>VLOOKUP($A1300,Zinc!$A:$D,2,FALSE)</f>
        <v>3087</v>
      </c>
      <c r="H1300">
        <f>VLOOKUP($A1300,Zinc!$A:$D,4,FALSE)</f>
        <v>30650</v>
      </c>
      <c r="I1300">
        <f>VLOOKUP($A1300,'EUR-USD'!$A:$B,2,FALSE)</f>
        <v>1.0613999999999999</v>
      </c>
      <c r="J1300">
        <f>VLOOKUP($A1300,'USD-INR'!$A:$F,2,FALSE)</f>
        <v>82.74</v>
      </c>
      <c r="K1300">
        <f>VLOOKUP($A1300,'USD-INR'!$A:$F,6,FALSE)</f>
        <v>2020000</v>
      </c>
      <c r="L1300">
        <f>VLOOKUP($A1300,Coal!$A:$D,4,FALSE)</f>
        <v>0.94754653130287658</v>
      </c>
      <c r="M1300">
        <f>VLOOKUP($A1300,'Crude Oil - WTI'!$A:$F,2,FALSE)</f>
        <v>75.39</v>
      </c>
      <c r="N1300">
        <f>VLOOKUP($A1300,'Crude Oil - WTI'!$A:$F,6,FALSE)</f>
        <v>333840</v>
      </c>
      <c r="O1300">
        <f>VLOOKUP($A1300,'Natural Gas'!$A:$F,2,FALSE)</f>
        <v>2.3140000000000001</v>
      </c>
      <c r="P1300">
        <f>VLOOKUP($A1300,'Natural Gas'!$A:$F,6,FALSE)</f>
        <v>57090</v>
      </c>
      <c r="Q1300">
        <f>VLOOKUP($A1300,'Crude Oil - Brent'!$A:$F,2,FALSE)</f>
        <v>81.95</v>
      </c>
      <c r="R1300">
        <f>VLOOKUP($A1300,'Crude Oil - Brent'!$A:$F,6,FALSE)</f>
        <v>293330</v>
      </c>
    </row>
    <row r="1301" spans="1:18" x14ac:dyDescent="0.3">
      <c r="A1301" s="48">
        <v>44981</v>
      </c>
      <c r="B1301" s="49">
        <v>1325</v>
      </c>
      <c r="C1301">
        <f>VLOOKUP($A1301,Aluminium!$A:$D,2,FALSE)</f>
        <v>2307</v>
      </c>
      <c r="D1301">
        <f>VLOOKUP($A1301,Aluminium!$A:$D,4,FALSE)</f>
        <v>563600</v>
      </c>
      <c r="E1301">
        <f>VLOOKUP($A1301,Copper!$A:$D,2,FALSE)</f>
        <v>8807</v>
      </c>
      <c r="F1301">
        <f>VLOOKUP($A1301,Copper!$A:$D,4,FALSE)</f>
        <v>63775</v>
      </c>
      <c r="G1301">
        <f>VLOOKUP($A1301,Zinc!$A:$D,2,FALSE)</f>
        <v>3021</v>
      </c>
      <c r="H1301">
        <f>VLOOKUP($A1301,Zinc!$A:$D,4,FALSE)</f>
        <v>33400</v>
      </c>
      <c r="I1301">
        <f>VLOOKUP($A1301,'EUR-USD'!$A:$B,2,FALSE)</f>
        <v>1.0566</v>
      </c>
      <c r="J1301">
        <f>VLOOKUP($A1301,'USD-INR'!$A:$F,2,FALSE)</f>
        <v>82.74</v>
      </c>
      <c r="K1301">
        <f>VLOOKUP($A1301,'USD-INR'!$A:$F,6,FALSE)</f>
        <v>1070000</v>
      </c>
      <c r="L1301">
        <f>VLOOKUP($A1301,Coal!$A:$D,4,FALSE)</f>
        <v>1.004955281605028</v>
      </c>
      <c r="M1301">
        <f>VLOOKUP($A1301,'Crude Oil - WTI'!$A:$F,2,FALSE)</f>
        <v>76.319999999999993</v>
      </c>
      <c r="N1301">
        <f>VLOOKUP($A1301,'Crude Oil - WTI'!$A:$F,6,FALSE)</f>
        <v>313040</v>
      </c>
      <c r="O1301">
        <f>VLOOKUP($A1301,'Natural Gas'!$A:$F,2,FALSE)</f>
        <v>2.4510000000000001</v>
      </c>
      <c r="P1301">
        <f>VLOOKUP($A1301,'Natural Gas'!$A:$F,6,FALSE)</f>
        <v>3050</v>
      </c>
      <c r="Q1301">
        <f>VLOOKUP($A1301,'Crude Oil - Brent'!$A:$F,2,FALSE)</f>
        <v>82.82</v>
      </c>
      <c r="R1301">
        <f>VLOOKUP($A1301,'Crude Oil - Brent'!$A:$F,6,FALSE)</f>
        <v>289760</v>
      </c>
    </row>
    <row r="1302" spans="1:18" x14ac:dyDescent="0.3">
      <c r="A1302" s="48">
        <v>44984</v>
      </c>
      <c r="B1302" s="49">
        <v>1325</v>
      </c>
      <c r="C1302">
        <f>VLOOKUP($A1302,Aluminium!$A:$D,2,FALSE)</f>
        <v>2314</v>
      </c>
      <c r="D1302">
        <f>VLOOKUP($A1302,Aluminium!$A:$D,4,FALSE)</f>
        <v>559375</v>
      </c>
      <c r="E1302">
        <f>VLOOKUP($A1302,Copper!$A:$D,2,FALSE)</f>
        <v>8751</v>
      </c>
      <c r="F1302">
        <f>VLOOKUP($A1302,Copper!$A:$D,4,FALSE)</f>
        <v>64275</v>
      </c>
      <c r="G1302">
        <f>VLOOKUP($A1302,Zinc!$A:$D,2,FALSE)</f>
        <v>3034.5</v>
      </c>
      <c r="H1302">
        <f>VLOOKUP($A1302,Zinc!$A:$D,4,FALSE)</f>
        <v>33350</v>
      </c>
      <c r="I1302">
        <f>VLOOKUP($A1302,'EUR-USD'!$A:$B,2,FALSE)</f>
        <v>1.0558000000000001</v>
      </c>
      <c r="J1302">
        <f>VLOOKUP($A1302,'USD-INR'!$A:$F,2,FALSE)</f>
        <v>82.93</v>
      </c>
      <c r="K1302">
        <f>VLOOKUP($A1302,'USD-INR'!$A:$F,6,FALSE)</f>
        <v>1800000</v>
      </c>
      <c r="L1302">
        <f>VLOOKUP($A1302,Coal!$A:$D,4,FALSE)</f>
        <v>1.0080791028578318</v>
      </c>
      <c r="M1302">
        <f>VLOOKUP($A1302,'Crude Oil - WTI'!$A:$F,2,FALSE)</f>
        <v>75.680000000000007</v>
      </c>
      <c r="N1302">
        <f>VLOOKUP($A1302,'Crude Oil - WTI'!$A:$F,6,FALSE)</f>
        <v>266090</v>
      </c>
      <c r="O1302">
        <f>VLOOKUP($A1302,'Natural Gas'!$A:$F,2,FALSE)</f>
        <v>2.7309999999999999</v>
      </c>
      <c r="P1302">
        <f>VLOOKUP($A1302,'Natural Gas'!$A:$F,6,FALSE)</f>
        <v>238900</v>
      </c>
      <c r="Q1302">
        <f>VLOOKUP($A1302,'Crude Oil - Brent'!$A:$F,2,FALSE)</f>
        <v>82.45</v>
      </c>
      <c r="R1302">
        <f>VLOOKUP($A1302,'Crude Oil - Brent'!$A:$F,6,FALSE)</f>
        <v>58850</v>
      </c>
    </row>
    <row r="1303" spans="1:18" x14ac:dyDescent="0.3">
      <c r="A1303" s="48">
        <v>44985</v>
      </c>
      <c r="B1303" s="49">
        <v>1325</v>
      </c>
      <c r="C1303">
        <f>VLOOKUP($A1303,Aluminium!$A:$D,2,FALSE)</f>
        <v>2300</v>
      </c>
      <c r="D1303">
        <f>VLOOKUP($A1303,Aluminium!$A:$D,4,FALSE)</f>
        <v>554900</v>
      </c>
      <c r="E1303">
        <f>VLOOKUP($A1303,Copper!$A:$D,2,FALSE)</f>
        <v>8844</v>
      </c>
      <c r="F1303">
        <f>VLOOKUP($A1303,Copper!$A:$D,4,FALSE)</f>
        <v>64100</v>
      </c>
      <c r="G1303">
        <f>VLOOKUP($A1303,Zinc!$A:$D,2,FALSE)</f>
        <v>3042.5</v>
      </c>
      <c r="H1303">
        <f>VLOOKUP($A1303,Zinc!$A:$D,4,FALSE)</f>
        <v>33350</v>
      </c>
      <c r="I1303">
        <f>VLOOKUP($A1303,'EUR-USD'!$A:$B,2,FALSE)</f>
        <v>1.0617000000000001</v>
      </c>
      <c r="J1303">
        <f>VLOOKUP($A1303,'USD-INR'!$A:$F,2,FALSE)</f>
        <v>82.71</v>
      </c>
      <c r="K1303">
        <f>VLOOKUP($A1303,'USD-INR'!$A:$F,6,FALSE)</f>
        <v>2100000</v>
      </c>
      <c r="L1303">
        <f>VLOOKUP($A1303,Coal!$A:$D,4,FALSE)</f>
        <v>1.041591101438762</v>
      </c>
      <c r="M1303">
        <f>VLOOKUP($A1303,'Crude Oil - WTI'!$A:$F,2,FALSE)</f>
        <v>77.05</v>
      </c>
      <c r="N1303">
        <f>VLOOKUP($A1303,'Crude Oil - WTI'!$A:$F,6,FALSE)</f>
        <v>300090</v>
      </c>
      <c r="O1303">
        <f>VLOOKUP($A1303,'Natural Gas'!$A:$F,2,FALSE)</f>
        <v>2.7469999999999999</v>
      </c>
      <c r="P1303">
        <f>VLOOKUP($A1303,'Natural Gas'!$A:$F,6,FALSE)</f>
        <v>160840</v>
      </c>
      <c r="Q1303">
        <f>VLOOKUP($A1303,'Crude Oil - Brent'!$A:$F,2,FALSE)</f>
        <v>83.89</v>
      </c>
      <c r="R1303">
        <f>VLOOKUP($A1303,'Crude Oil - Brent'!$A:$F,6,FALSE)</f>
        <v>12300</v>
      </c>
    </row>
    <row r="1304" spans="1:18" x14ac:dyDescent="0.3">
      <c r="A1304" s="48">
        <v>44986</v>
      </c>
      <c r="B1304" s="49">
        <v>1300</v>
      </c>
      <c r="C1304">
        <f>VLOOKUP($A1304,Aluminium!$A:$D,2,FALSE)</f>
        <v>2364</v>
      </c>
      <c r="D1304">
        <f>VLOOKUP($A1304,Aluminium!$A:$D,4,FALSE)</f>
        <v>550100</v>
      </c>
      <c r="E1304">
        <f>VLOOKUP($A1304,Copper!$A:$D,2,FALSE)</f>
        <v>9066.5</v>
      </c>
      <c r="F1304">
        <f>VLOOKUP($A1304,Copper!$A:$D,4,FALSE)</f>
        <v>63200</v>
      </c>
      <c r="G1304">
        <f>VLOOKUP($A1304,Zinc!$A:$D,2,FALSE)</f>
        <v>3091.5</v>
      </c>
      <c r="H1304">
        <f>VLOOKUP($A1304,Zinc!$A:$D,4,FALSE)</f>
        <v>33225</v>
      </c>
      <c r="I1304">
        <f>VLOOKUP($A1304,'EUR-USD'!$A:$B,2,FALSE)</f>
        <v>1.0687</v>
      </c>
      <c r="J1304">
        <f>VLOOKUP($A1304,'USD-INR'!$A:$F,2,FALSE)</f>
        <v>82.61</v>
      </c>
      <c r="K1304">
        <f>VLOOKUP($A1304,'USD-INR'!$A:$F,6,FALSE)</f>
        <v>2450000</v>
      </c>
      <c r="L1304">
        <f>VLOOKUP($A1304,Coal!$A:$D,4,FALSE)</f>
        <v>1.0495097445829804</v>
      </c>
      <c r="M1304">
        <f>VLOOKUP($A1304,'Crude Oil - WTI'!$A:$F,2,FALSE)</f>
        <v>77.69</v>
      </c>
      <c r="N1304">
        <f>VLOOKUP($A1304,'Crude Oil - WTI'!$A:$F,6,FALSE)</f>
        <v>342120</v>
      </c>
      <c r="O1304">
        <f>VLOOKUP($A1304,'Natural Gas'!$A:$F,2,FALSE)</f>
        <v>2.8109999999999999</v>
      </c>
      <c r="P1304">
        <f>VLOOKUP($A1304,'Natural Gas'!$A:$F,6,FALSE)</f>
        <v>157120</v>
      </c>
      <c r="Q1304">
        <f>VLOOKUP($A1304,'Crude Oil - Brent'!$A:$F,2,FALSE)</f>
        <v>84.31</v>
      </c>
      <c r="R1304">
        <f>VLOOKUP($A1304,'Crude Oil - Brent'!$A:$F,6,FALSE)</f>
        <v>242660</v>
      </c>
    </row>
    <row r="1305" spans="1:18" x14ac:dyDescent="0.3">
      <c r="A1305" s="48">
        <v>44987</v>
      </c>
      <c r="B1305" s="49">
        <v>1300</v>
      </c>
      <c r="C1305">
        <f>VLOOKUP($A1305,Aluminium!$A:$D,2,FALSE)</f>
        <v>2366.5</v>
      </c>
      <c r="D1305">
        <f>VLOOKUP($A1305,Aluminium!$A:$D,4,FALSE)</f>
        <v>546825</v>
      </c>
      <c r="E1305">
        <f>VLOOKUP($A1305,Copper!$A:$D,2,FALSE)</f>
        <v>8896</v>
      </c>
      <c r="F1305">
        <f>VLOOKUP($A1305,Copper!$A:$D,4,FALSE)</f>
        <v>64225</v>
      </c>
      <c r="G1305">
        <f>VLOOKUP($A1305,Zinc!$A:$D,2,FALSE)</f>
        <v>3075</v>
      </c>
      <c r="H1305">
        <f>VLOOKUP($A1305,Zinc!$A:$D,4,FALSE)</f>
        <v>35750</v>
      </c>
      <c r="I1305">
        <f>VLOOKUP($A1305,'EUR-USD'!$A:$B,2,FALSE)</f>
        <v>1.0606</v>
      </c>
      <c r="J1305">
        <f>VLOOKUP($A1305,'USD-INR'!$A:$F,2,FALSE)</f>
        <v>82.71</v>
      </c>
      <c r="K1305">
        <f>VLOOKUP($A1305,'USD-INR'!$A:$F,6,FALSE)</f>
        <v>1380000</v>
      </c>
      <c r="L1305">
        <f>VLOOKUP($A1305,Coal!$A:$D,4,FALSE)</f>
        <v>1.048240841494378</v>
      </c>
      <c r="M1305">
        <f>VLOOKUP($A1305,'Crude Oil - WTI'!$A:$F,2,FALSE)</f>
        <v>78.16</v>
      </c>
      <c r="N1305">
        <f>VLOOKUP($A1305,'Crude Oil - WTI'!$A:$F,6,FALSE)</f>
        <v>260329.99999999997</v>
      </c>
      <c r="O1305">
        <f>VLOOKUP($A1305,'Natural Gas'!$A:$F,2,FALSE)</f>
        <v>2.7650000000000001</v>
      </c>
      <c r="P1305">
        <f>VLOOKUP($A1305,'Natural Gas'!$A:$F,6,FALSE)</f>
        <v>134240</v>
      </c>
      <c r="Q1305">
        <f>VLOOKUP($A1305,'Crude Oil - Brent'!$A:$F,2,FALSE)</f>
        <v>84.75</v>
      </c>
      <c r="R1305">
        <f>VLOOKUP($A1305,'Crude Oil - Brent'!$A:$F,6,FALSE)</f>
        <v>214220</v>
      </c>
    </row>
    <row r="1306" spans="1:18" x14ac:dyDescent="0.3">
      <c r="A1306" s="48">
        <v>44988</v>
      </c>
      <c r="B1306" s="49">
        <v>1250</v>
      </c>
      <c r="C1306">
        <f>VLOOKUP($A1306,Aluminium!$A:$D,2,FALSE)</f>
        <v>2361.5</v>
      </c>
      <c r="D1306">
        <f>VLOOKUP($A1306,Aluminium!$A:$D,4,FALSE)</f>
        <v>564700</v>
      </c>
      <c r="E1306">
        <f>VLOOKUP($A1306,Copper!$A:$D,2,FALSE)</f>
        <v>8945</v>
      </c>
      <c r="F1306">
        <f>VLOOKUP($A1306,Copper!$A:$D,4,FALSE)</f>
        <v>70550</v>
      </c>
      <c r="G1306">
        <f>VLOOKUP($A1306,Zinc!$A:$D,2,FALSE)</f>
        <v>3090</v>
      </c>
      <c r="H1306">
        <f>VLOOKUP($A1306,Zinc!$A:$D,4,FALSE)</f>
        <v>35150</v>
      </c>
      <c r="I1306">
        <f>VLOOKUP($A1306,'EUR-USD'!$A:$B,2,FALSE)</f>
        <v>1.0612999999999999</v>
      </c>
      <c r="J1306">
        <f>VLOOKUP($A1306,'USD-INR'!$A:$F,2,FALSE)</f>
        <v>82.07</v>
      </c>
      <c r="K1306">
        <f>VLOOKUP($A1306,'USD-INR'!$A:$F,6,FALSE)</f>
        <v>3950000</v>
      </c>
      <c r="L1306">
        <f>VLOOKUP($A1306,Coal!$A:$D,4,FALSE)</f>
        <v>1.0509321311075912</v>
      </c>
      <c r="M1306">
        <f>VLOOKUP($A1306,'Crude Oil - WTI'!$A:$F,2,FALSE)</f>
        <v>79.680000000000007</v>
      </c>
      <c r="N1306">
        <f>VLOOKUP($A1306,'Crude Oil - WTI'!$A:$F,6,FALSE)</f>
        <v>374200</v>
      </c>
      <c r="O1306">
        <f>VLOOKUP($A1306,'Natural Gas'!$A:$F,2,FALSE)</f>
        <v>3.0089999999999999</v>
      </c>
      <c r="P1306">
        <f>VLOOKUP($A1306,'Natural Gas'!$A:$F,6,FALSE)</f>
        <v>185070</v>
      </c>
      <c r="Q1306">
        <f>VLOOKUP($A1306,'Crude Oil - Brent'!$A:$F,2,FALSE)</f>
        <v>85.83</v>
      </c>
      <c r="R1306">
        <f>VLOOKUP($A1306,'Crude Oil - Brent'!$A:$F,6,FALSE)</f>
        <v>312900</v>
      </c>
    </row>
    <row r="1307" spans="1:18" x14ac:dyDescent="0.3">
      <c r="A1307" s="48">
        <v>44991</v>
      </c>
      <c r="B1307" s="49">
        <v>1250</v>
      </c>
      <c r="C1307">
        <f>VLOOKUP($A1307,Aluminium!$A:$D,2,FALSE)</f>
        <v>2321.5</v>
      </c>
      <c r="D1307">
        <f>VLOOKUP($A1307,Aluminium!$A:$D,4,FALSE)</f>
        <v>562325</v>
      </c>
      <c r="E1307">
        <f>VLOOKUP($A1307,Copper!$A:$D,2,FALSE)</f>
        <v>8819</v>
      </c>
      <c r="F1307">
        <f>VLOOKUP($A1307,Copper!$A:$D,4,FALSE)</f>
        <v>72400</v>
      </c>
      <c r="G1307">
        <f>VLOOKUP($A1307,Zinc!$A:$D,2,FALSE)</f>
        <v>3030</v>
      </c>
      <c r="H1307">
        <f>VLOOKUP($A1307,Zinc!$A:$D,4,FALSE)</f>
        <v>34850</v>
      </c>
      <c r="I1307">
        <f>VLOOKUP($A1307,'EUR-USD'!$A:$B,2,FALSE)</f>
        <v>1.0642</v>
      </c>
      <c r="J1307">
        <f>VLOOKUP($A1307,'USD-INR'!$A:$F,2,FALSE)</f>
        <v>82.03</v>
      </c>
      <c r="K1307">
        <f>VLOOKUP($A1307,'USD-INR'!$A:$F,6,FALSE)</f>
        <v>3350000</v>
      </c>
      <c r="L1307">
        <f>VLOOKUP($A1307,Coal!$A:$D,4,FALSE)</f>
        <v>1.0392539314884799</v>
      </c>
      <c r="M1307">
        <f>VLOOKUP($A1307,'Crude Oil - WTI'!$A:$F,2,FALSE)</f>
        <v>80.459999999999994</v>
      </c>
      <c r="N1307">
        <f>VLOOKUP($A1307,'Crude Oil - WTI'!$A:$F,6,FALSE)</f>
        <v>292350</v>
      </c>
      <c r="O1307">
        <f>VLOOKUP($A1307,'Natural Gas'!$A:$F,2,FALSE)</f>
        <v>2.5720000000000001</v>
      </c>
      <c r="P1307">
        <f>VLOOKUP($A1307,'Natural Gas'!$A:$F,6,FALSE)</f>
        <v>246370</v>
      </c>
      <c r="Q1307">
        <f>VLOOKUP($A1307,'Crude Oil - Brent'!$A:$F,2,FALSE)</f>
        <v>86.18</v>
      </c>
      <c r="R1307">
        <f>VLOOKUP($A1307,'Crude Oil - Brent'!$A:$F,6,FALSE)</f>
        <v>244340</v>
      </c>
    </row>
    <row r="1308" spans="1:18" x14ac:dyDescent="0.3">
      <c r="A1308" s="48">
        <v>44992</v>
      </c>
      <c r="B1308" s="49">
        <v>1250</v>
      </c>
      <c r="C1308">
        <f>VLOOKUP($A1308,Aluminium!$A:$D,2,FALSE)</f>
        <v>2312.5</v>
      </c>
      <c r="D1308">
        <f>VLOOKUP($A1308,Aluminium!$A:$D,4,FALSE)</f>
        <v>557925</v>
      </c>
      <c r="E1308">
        <f>VLOOKUP($A1308,Copper!$A:$D,2,FALSE)</f>
        <v>8824</v>
      </c>
      <c r="F1308">
        <f>VLOOKUP($A1308,Copper!$A:$D,4,FALSE)</f>
        <v>74375</v>
      </c>
      <c r="G1308">
        <f>VLOOKUP($A1308,Zinc!$A:$D,2,FALSE)</f>
        <v>3012</v>
      </c>
      <c r="H1308">
        <f>VLOOKUP($A1308,Zinc!$A:$D,4,FALSE)</f>
        <v>39125</v>
      </c>
      <c r="I1308">
        <f>VLOOKUP($A1308,'EUR-USD'!$A:$B,2,FALSE)</f>
        <v>1.0669999999999999</v>
      </c>
      <c r="J1308">
        <f>AVERAGE(J1307,J1309)</f>
        <v>82.075000000000003</v>
      </c>
      <c r="K1308">
        <f>AVERAGE(K1307,K1309)</f>
        <v>3155000</v>
      </c>
      <c r="L1308">
        <f>VLOOKUP($A1308,Coal!$A:$D,4,FALSE)</f>
        <v>1.024627546366677</v>
      </c>
      <c r="M1308">
        <f>VLOOKUP($A1308,'Crude Oil - WTI'!$A:$F,2,FALSE)</f>
        <v>77.58</v>
      </c>
      <c r="N1308">
        <f>VLOOKUP($A1308,'Crude Oil - WTI'!$A:$F,6,FALSE)</f>
        <v>398240</v>
      </c>
      <c r="O1308">
        <f>VLOOKUP($A1308,'Natural Gas'!$A:$F,2,FALSE)</f>
        <v>2.6869999999999998</v>
      </c>
      <c r="P1308">
        <f>VLOOKUP($A1308,'Natural Gas'!$A:$F,6,FALSE)</f>
        <v>149480</v>
      </c>
      <c r="Q1308">
        <f>VLOOKUP($A1308,'Crude Oil - Brent'!$A:$F,2,FALSE)</f>
        <v>83.29</v>
      </c>
      <c r="R1308">
        <f>VLOOKUP($A1308,'Crude Oil - Brent'!$A:$F,6,FALSE)</f>
        <v>295190</v>
      </c>
    </row>
    <row r="1309" spans="1:18" x14ac:dyDescent="0.3">
      <c r="A1309" s="48">
        <v>44993</v>
      </c>
      <c r="B1309" s="49">
        <v>1250</v>
      </c>
      <c r="C1309">
        <f>VLOOKUP($A1309,Aluminium!$A:$D,2,FALSE)</f>
        <v>2288.5</v>
      </c>
      <c r="D1309">
        <f>VLOOKUP($A1309,Aluminium!$A:$D,4,FALSE)</f>
        <v>554300</v>
      </c>
      <c r="E1309">
        <f>VLOOKUP($A1309,Copper!$A:$D,2,FALSE)</f>
        <v>8810</v>
      </c>
      <c r="F1309">
        <f>VLOOKUP($A1309,Copper!$A:$D,4,FALSE)</f>
        <v>73350</v>
      </c>
      <c r="G1309">
        <f>VLOOKUP($A1309,Zinc!$A:$D,2,FALSE)</f>
        <v>2990</v>
      </c>
      <c r="H1309">
        <f>VLOOKUP($A1309,Zinc!$A:$D,4,FALSE)</f>
        <v>39075</v>
      </c>
      <c r="I1309">
        <f>VLOOKUP($A1309,'EUR-USD'!$A:$B,2,FALSE)</f>
        <v>1.0547</v>
      </c>
      <c r="J1309">
        <f>VLOOKUP($A1309,'USD-INR'!$A:$F,2,FALSE)</f>
        <v>82.12</v>
      </c>
      <c r="K1309">
        <f>VLOOKUP($A1309,'USD-INR'!$A:$F,6,FALSE)</f>
        <v>2960000</v>
      </c>
      <c r="L1309">
        <f>VLOOKUP($A1309,Coal!$A:$D,4,FALSE)</f>
        <v>1.0259376522162689</v>
      </c>
      <c r="M1309">
        <f>VLOOKUP($A1309,'Crude Oil - WTI'!$A:$F,2,FALSE)</f>
        <v>76.66</v>
      </c>
      <c r="N1309">
        <f>VLOOKUP($A1309,'Crude Oil - WTI'!$A:$F,6,FALSE)</f>
        <v>335930</v>
      </c>
      <c r="O1309">
        <f>VLOOKUP($A1309,'Natural Gas'!$A:$F,2,FALSE)</f>
        <v>2.5510000000000002</v>
      </c>
      <c r="P1309">
        <f>VLOOKUP($A1309,'Natural Gas'!$A:$F,6,FALSE)</f>
        <v>132610</v>
      </c>
      <c r="Q1309">
        <f>VLOOKUP($A1309,'Crude Oil - Brent'!$A:$F,2,FALSE)</f>
        <v>82.66</v>
      </c>
      <c r="R1309">
        <f>VLOOKUP($A1309,'Crude Oil - Brent'!$A:$F,6,FALSE)</f>
        <v>297090</v>
      </c>
    </row>
    <row r="1310" spans="1:18" x14ac:dyDescent="0.3">
      <c r="A1310" s="48">
        <v>44994</v>
      </c>
      <c r="B1310" s="49">
        <v>1250</v>
      </c>
      <c r="C1310">
        <f>VLOOKUP($A1310,Aluminium!$A:$D,2,FALSE)</f>
        <v>2291</v>
      </c>
      <c r="D1310">
        <f>VLOOKUP($A1310,Aluminium!$A:$D,4,FALSE)</f>
        <v>551175</v>
      </c>
      <c r="E1310">
        <f>VLOOKUP($A1310,Copper!$A:$D,2,FALSE)</f>
        <v>8808</v>
      </c>
      <c r="F1310">
        <f>VLOOKUP($A1310,Copper!$A:$D,4,FALSE)</f>
        <v>72375</v>
      </c>
      <c r="G1310">
        <f>VLOOKUP($A1310,Zinc!$A:$D,2,FALSE)</f>
        <v>2967.5</v>
      </c>
      <c r="H1310">
        <f>VLOOKUP($A1310,Zinc!$A:$D,4,FALSE)</f>
        <v>38750</v>
      </c>
      <c r="I1310">
        <f>VLOOKUP($A1310,'EUR-USD'!$A:$B,2,FALSE)</f>
        <v>1.0559000000000001</v>
      </c>
      <c r="J1310">
        <f>VLOOKUP($A1310,'USD-INR'!$A:$F,2,FALSE)</f>
        <v>82.1</v>
      </c>
      <c r="K1310">
        <f>VLOOKUP($A1310,'USD-INR'!$A:$F,6,FALSE)</f>
        <v>2450000</v>
      </c>
      <c r="L1310">
        <f>VLOOKUP($A1310,Coal!$A:$D,4,FALSE)</f>
        <v>1.0286236297198539</v>
      </c>
      <c r="M1310">
        <f>VLOOKUP($A1310,'Crude Oil - WTI'!$A:$F,2,FALSE)</f>
        <v>75.72</v>
      </c>
      <c r="N1310">
        <f>VLOOKUP($A1310,'Crude Oil - WTI'!$A:$F,6,FALSE)</f>
        <v>349960</v>
      </c>
      <c r="O1310">
        <f>VLOOKUP($A1310,'Natural Gas'!$A:$F,2,FALSE)</f>
        <v>2.5430000000000001</v>
      </c>
      <c r="P1310">
        <f>VLOOKUP($A1310,'Natural Gas'!$A:$F,6,FALSE)</f>
        <v>138150</v>
      </c>
      <c r="Q1310">
        <f>VLOOKUP($A1310,'Crude Oil - Brent'!$A:$F,2,FALSE)</f>
        <v>81.59</v>
      </c>
      <c r="R1310">
        <f>VLOOKUP($A1310,'Crude Oil - Brent'!$A:$F,6,FALSE)</f>
        <v>282560</v>
      </c>
    </row>
    <row r="1311" spans="1:18" x14ac:dyDescent="0.3">
      <c r="A1311" s="48">
        <v>44995</v>
      </c>
      <c r="B1311" s="49">
        <v>1225</v>
      </c>
      <c r="C1311">
        <f>VLOOKUP($A1311,Aluminium!$A:$D,2,FALSE)</f>
        <v>2249</v>
      </c>
      <c r="D1311">
        <f>VLOOKUP($A1311,Aluminium!$A:$D,4,FALSE)</f>
        <v>548375</v>
      </c>
      <c r="E1311">
        <f>VLOOKUP($A1311,Copper!$A:$D,2,FALSE)</f>
        <v>8755</v>
      </c>
      <c r="F1311">
        <f>VLOOKUP($A1311,Copper!$A:$D,4,FALSE)</f>
        <v>71725</v>
      </c>
      <c r="G1311">
        <f>VLOOKUP($A1311,Zinc!$A:$D,2,FALSE)</f>
        <v>2941</v>
      </c>
      <c r="H1311">
        <f>VLOOKUP($A1311,Zinc!$A:$D,4,FALSE)</f>
        <v>38450</v>
      </c>
      <c r="I1311">
        <f>VLOOKUP($A1311,'EUR-USD'!$A:$B,2,FALSE)</f>
        <v>1.0593999999999999</v>
      </c>
      <c r="J1311">
        <f>VLOOKUP($A1311,'USD-INR'!$A:$F,2,FALSE)</f>
        <v>82.14</v>
      </c>
      <c r="K1311">
        <f>VLOOKUP($A1311,'USD-INR'!$A:$F,6,FALSE)</f>
        <v>2089999.9999999998</v>
      </c>
      <c r="L1311">
        <f>VLOOKUP($A1311,Coal!$A:$D,4,FALSE)</f>
        <v>1.033601168736304</v>
      </c>
      <c r="M1311">
        <f>VLOOKUP($A1311,'Crude Oil - WTI'!$A:$F,2,FALSE)</f>
        <v>76.680000000000007</v>
      </c>
      <c r="N1311">
        <f>VLOOKUP($A1311,'Crude Oil - WTI'!$A:$F,6,FALSE)</f>
        <v>371830</v>
      </c>
      <c r="O1311">
        <f>VLOOKUP($A1311,'Natural Gas'!$A:$F,2,FALSE)</f>
        <v>2.4300000000000002</v>
      </c>
      <c r="P1311">
        <f>VLOOKUP($A1311,'Natural Gas'!$A:$F,6,FALSE)</f>
        <v>127170</v>
      </c>
      <c r="Q1311">
        <f>VLOOKUP($A1311,'Crude Oil - Brent'!$A:$F,2,FALSE)</f>
        <v>82.78</v>
      </c>
      <c r="R1311">
        <f>VLOOKUP($A1311,'Crude Oil - Brent'!$A:$F,6,FALSE)</f>
        <v>369280</v>
      </c>
    </row>
    <row r="1312" spans="1:18" x14ac:dyDescent="0.3">
      <c r="A1312" s="48">
        <v>44998</v>
      </c>
      <c r="B1312" s="49">
        <v>1225</v>
      </c>
      <c r="C1312">
        <f>VLOOKUP($A1312,Aluminium!$A:$D,2,FALSE)</f>
        <v>2236.5</v>
      </c>
      <c r="D1312">
        <f>VLOOKUP($A1312,Aluminium!$A:$D,4,FALSE)</f>
        <v>543525</v>
      </c>
      <c r="E1312">
        <f>VLOOKUP($A1312,Copper!$A:$D,2,FALSE)</f>
        <v>8651</v>
      </c>
      <c r="F1312">
        <f>VLOOKUP($A1312,Copper!$A:$D,4,FALSE)</f>
        <v>71300</v>
      </c>
      <c r="G1312">
        <f>VLOOKUP($A1312,Zinc!$A:$D,2,FALSE)</f>
        <v>2905</v>
      </c>
      <c r="H1312">
        <f>VLOOKUP($A1312,Zinc!$A:$D,4,FALSE)</f>
        <v>38150</v>
      </c>
      <c r="I1312">
        <f>VLOOKUP($A1312,'EUR-USD'!$A:$B,2,FALSE)</f>
        <v>1.0697000000000001</v>
      </c>
      <c r="J1312">
        <f>VLOOKUP($A1312,'USD-INR'!$A:$F,2,FALSE)</f>
        <v>82.22</v>
      </c>
      <c r="K1312">
        <f>VLOOKUP($A1312,'USD-INR'!$A:$F,6,FALSE)</f>
        <v>3330000</v>
      </c>
      <c r="L1312">
        <f>VLOOKUP($A1312,Coal!$A:$D,4,FALSE)</f>
        <v>1.0325954755533935</v>
      </c>
      <c r="M1312">
        <f>VLOOKUP($A1312,'Crude Oil - WTI'!$A:$F,2,FALSE)</f>
        <v>74.8</v>
      </c>
      <c r="N1312">
        <f>VLOOKUP($A1312,'Crude Oil - WTI'!$A:$F,6,FALSE)</f>
        <v>457420</v>
      </c>
      <c r="O1312">
        <f>VLOOKUP($A1312,'Natural Gas'!$A:$F,2,FALSE)</f>
        <v>2.6059999999999999</v>
      </c>
      <c r="P1312">
        <f>VLOOKUP($A1312,'Natural Gas'!$A:$F,6,FALSE)</f>
        <v>146570</v>
      </c>
      <c r="Q1312">
        <f>VLOOKUP($A1312,'Crude Oil - Brent'!$A:$F,2,FALSE)</f>
        <v>80.77</v>
      </c>
      <c r="R1312">
        <f>VLOOKUP($A1312,'Crude Oil - Brent'!$A:$F,6,FALSE)</f>
        <v>467280</v>
      </c>
    </row>
    <row r="1313" spans="1:18" x14ac:dyDescent="0.3">
      <c r="A1313" s="48">
        <v>44999</v>
      </c>
      <c r="B1313" s="49">
        <v>1225</v>
      </c>
      <c r="C1313">
        <f>VLOOKUP($A1313,Aluminium!$A:$D,2,FALSE)</f>
        <v>2272</v>
      </c>
      <c r="D1313">
        <f>VLOOKUP($A1313,Aluminium!$A:$D,4,FALSE)</f>
        <v>536450</v>
      </c>
      <c r="E1313">
        <f>VLOOKUP($A1313,Copper!$A:$D,2,FALSE)</f>
        <v>8905</v>
      </c>
      <c r="F1313">
        <f>VLOOKUP($A1313,Copper!$A:$D,4,FALSE)</f>
        <v>70175</v>
      </c>
      <c r="G1313">
        <f>VLOOKUP($A1313,Zinc!$A:$D,2,FALSE)</f>
        <v>2954</v>
      </c>
      <c r="H1313">
        <f>VLOOKUP($A1313,Zinc!$A:$D,4,FALSE)</f>
        <v>37900</v>
      </c>
      <c r="I1313">
        <f>VLOOKUP($A1313,'EUR-USD'!$A:$B,2,FALSE)</f>
        <v>1.0736000000000001</v>
      </c>
      <c r="J1313">
        <f>VLOOKUP($A1313,'USD-INR'!$A:$F,2,FALSE)</f>
        <v>82.52</v>
      </c>
      <c r="K1313">
        <f>VLOOKUP($A1313,'USD-INR'!$A:$F,6,FALSE)</f>
        <v>3270000</v>
      </c>
      <c r="L1313">
        <f>VLOOKUP($A1313,Coal!$A:$D,4,FALSE)</f>
        <v>1.0361124575860399</v>
      </c>
      <c r="M1313">
        <f>VLOOKUP($A1313,'Crude Oil - WTI'!$A:$F,2,FALSE)</f>
        <v>71.33</v>
      </c>
      <c r="N1313">
        <f>VLOOKUP($A1313,'Crude Oil - WTI'!$A:$F,6,FALSE)</f>
        <v>432860</v>
      </c>
      <c r="O1313">
        <f>VLOOKUP($A1313,'Natural Gas'!$A:$F,2,FALSE)</f>
        <v>2.573</v>
      </c>
      <c r="P1313">
        <f>VLOOKUP($A1313,'Natural Gas'!$A:$F,6,FALSE)</f>
        <v>93920</v>
      </c>
      <c r="Q1313">
        <f>VLOOKUP($A1313,'Crude Oil - Brent'!$A:$F,2,FALSE)</f>
        <v>77.45</v>
      </c>
      <c r="R1313">
        <f>VLOOKUP($A1313,'Crude Oil - Brent'!$A:$F,6,FALSE)</f>
        <v>357860</v>
      </c>
    </row>
    <row r="1314" spans="1:18" x14ac:dyDescent="0.3">
      <c r="A1314" s="48">
        <v>45000</v>
      </c>
      <c r="B1314" s="49">
        <v>1225</v>
      </c>
      <c r="C1314">
        <f>VLOOKUP($A1314,Aluminium!$A:$D,2,FALSE)</f>
        <v>2246</v>
      </c>
      <c r="D1314">
        <f>VLOOKUP($A1314,Aluminium!$A:$D,4,FALSE)</f>
        <v>532425</v>
      </c>
      <c r="E1314">
        <f>VLOOKUP($A1314,Copper!$A:$D,2,FALSE)</f>
        <v>8525</v>
      </c>
      <c r="F1314">
        <f>VLOOKUP($A1314,Copper!$A:$D,4,FALSE)</f>
        <v>73400</v>
      </c>
      <c r="G1314">
        <f>VLOOKUP($A1314,Zinc!$A:$D,2,FALSE)</f>
        <v>2864.5</v>
      </c>
      <c r="H1314">
        <f>VLOOKUP($A1314,Zinc!$A:$D,4,FALSE)</f>
        <v>37775</v>
      </c>
      <c r="I1314">
        <f>VLOOKUP($A1314,'EUR-USD'!$A:$B,2,FALSE)</f>
        <v>1.0557000000000001</v>
      </c>
      <c r="J1314">
        <f>VLOOKUP($A1314,'USD-INR'!$A:$F,2,FALSE)</f>
        <v>82.86</v>
      </c>
      <c r="K1314">
        <f>VLOOKUP($A1314,'USD-INR'!$A:$F,6,FALSE)</f>
        <v>3440000</v>
      </c>
      <c r="L1314">
        <f>VLOOKUP($A1314,Coal!$A:$D,4,FALSE)</f>
        <v>1.041515809799662</v>
      </c>
      <c r="M1314">
        <f>VLOOKUP($A1314,'Crude Oil - WTI'!$A:$F,2,FALSE)</f>
        <v>67.61</v>
      </c>
      <c r="N1314">
        <f>VLOOKUP($A1314,'Crude Oil - WTI'!$A:$F,6,FALSE)</f>
        <v>555160</v>
      </c>
      <c r="O1314">
        <f>VLOOKUP($A1314,'Natural Gas'!$A:$F,2,FALSE)</f>
        <v>2.5459999999999998</v>
      </c>
      <c r="P1314">
        <f>VLOOKUP($A1314,'Natural Gas'!$A:$F,6,FALSE)</f>
        <v>117570</v>
      </c>
      <c r="Q1314">
        <f>VLOOKUP($A1314,'Crude Oil - Brent'!$A:$F,2,FALSE)</f>
        <v>73.28</v>
      </c>
      <c r="R1314">
        <f>VLOOKUP($A1314,'Crude Oil - Brent'!$A:$F,6,FALSE)</f>
        <v>576460</v>
      </c>
    </row>
    <row r="1315" spans="1:18" x14ac:dyDescent="0.3">
      <c r="A1315" s="48">
        <v>45001</v>
      </c>
      <c r="B1315" s="49">
        <v>1200</v>
      </c>
      <c r="C1315">
        <f>VLOOKUP($A1315,Aluminium!$A:$D,2,FALSE)</f>
        <v>2237.5</v>
      </c>
      <c r="D1315">
        <f>VLOOKUP($A1315,Aluminium!$A:$D,4,FALSE)</f>
        <v>530550</v>
      </c>
      <c r="E1315">
        <f>VLOOKUP($A1315,Copper!$A:$D,2,FALSE)</f>
        <v>8535</v>
      </c>
      <c r="F1315">
        <f>VLOOKUP($A1315,Copper!$A:$D,4,FALSE)</f>
        <v>74975</v>
      </c>
      <c r="G1315">
        <f>VLOOKUP($A1315,Zinc!$A:$D,2,FALSE)</f>
        <v>2864</v>
      </c>
      <c r="H1315">
        <f>VLOOKUP($A1315,Zinc!$A:$D,4,FALSE)</f>
        <v>37775</v>
      </c>
      <c r="I1315">
        <f>VLOOKUP($A1315,'EUR-USD'!$A:$B,2,FALSE)</f>
        <v>1.0588</v>
      </c>
      <c r="J1315">
        <f>VLOOKUP($A1315,'USD-INR'!$A:$F,2,FALSE)</f>
        <v>82.85</v>
      </c>
      <c r="K1315">
        <f>VLOOKUP($A1315,'USD-INR'!$A:$F,6,FALSE)</f>
        <v>3010000</v>
      </c>
      <c r="L1315">
        <f>VLOOKUP($A1315,Coal!$A:$D,4,FALSE)</f>
        <v>1.0404345202172602</v>
      </c>
      <c r="M1315">
        <f>VLOOKUP($A1315,'Crude Oil - WTI'!$A:$F,2,FALSE)</f>
        <v>68.349999999999994</v>
      </c>
      <c r="N1315">
        <f>VLOOKUP($A1315,'Crude Oil - WTI'!$A:$F,6,FALSE)</f>
        <v>327120</v>
      </c>
      <c r="O1315">
        <f>VLOOKUP($A1315,'Natural Gas'!$A:$F,2,FALSE)</f>
        <v>2.6259999999999999</v>
      </c>
      <c r="P1315">
        <f>VLOOKUP($A1315,'Natural Gas'!$A:$F,6,FALSE)</f>
        <v>93850</v>
      </c>
      <c r="Q1315">
        <f>VLOOKUP($A1315,'Crude Oil - Brent'!$A:$F,2,FALSE)</f>
        <v>74.290000000000006</v>
      </c>
      <c r="R1315">
        <f>VLOOKUP($A1315,'Crude Oil - Brent'!$A:$F,6,FALSE)</f>
        <v>306200</v>
      </c>
    </row>
    <row r="1316" spans="1:18" x14ac:dyDescent="0.3">
      <c r="A1316" s="48">
        <v>45002</v>
      </c>
      <c r="B1316" s="49">
        <v>1200</v>
      </c>
      <c r="C1316">
        <f>VLOOKUP($A1316,Aluminium!$A:$D,2,FALSE)</f>
        <v>2232</v>
      </c>
      <c r="D1316">
        <f>VLOOKUP($A1316,Aluminium!$A:$D,4,FALSE)</f>
        <v>552350</v>
      </c>
      <c r="E1316">
        <f>VLOOKUP($A1316,Copper!$A:$D,2,FALSE)</f>
        <v>8621</v>
      </c>
      <c r="F1316">
        <f>VLOOKUP($A1316,Copper!$A:$D,4,FALSE)</f>
        <v>74700</v>
      </c>
      <c r="G1316">
        <f>VLOOKUP($A1316,Zinc!$A:$D,2,FALSE)</f>
        <v>2933</v>
      </c>
      <c r="H1316">
        <f>VLOOKUP($A1316,Zinc!$A:$D,4,FALSE)</f>
        <v>37725</v>
      </c>
      <c r="I1316">
        <f>VLOOKUP($A1316,'EUR-USD'!$A:$B,2,FALSE)</f>
        <v>1.0627</v>
      </c>
      <c r="J1316">
        <f>VLOOKUP($A1316,'USD-INR'!$A:$F,2,FALSE)</f>
        <v>82.61</v>
      </c>
      <c r="K1316">
        <f>VLOOKUP($A1316,'USD-INR'!$A:$F,6,FALSE)</f>
        <v>2810000</v>
      </c>
      <c r="L1316">
        <f>VLOOKUP($A1316,Coal!$A:$D,4,FALSE)</f>
        <v>1.0495097445829804</v>
      </c>
      <c r="M1316">
        <f>VLOOKUP($A1316,'Crude Oil - WTI'!$A:$F,2,FALSE)</f>
        <v>66.739999999999995</v>
      </c>
      <c r="N1316">
        <f>VLOOKUP($A1316,'Crude Oil - WTI'!$A:$F,6,FALSE)</f>
        <v>152260</v>
      </c>
      <c r="O1316">
        <f>VLOOKUP($A1316,'Natural Gas'!$A:$F,2,FALSE)</f>
        <v>2.4460000000000002</v>
      </c>
      <c r="P1316">
        <f>VLOOKUP($A1316,'Natural Gas'!$A:$F,6,FALSE)</f>
        <v>101400</v>
      </c>
      <c r="Q1316">
        <f>VLOOKUP($A1316,'Crude Oil - Brent'!$A:$F,2,FALSE)</f>
        <v>72.77</v>
      </c>
      <c r="R1316">
        <f>VLOOKUP($A1316,'Crude Oil - Brent'!$A:$F,6,FALSE)</f>
        <v>477370</v>
      </c>
    </row>
    <row r="1317" spans="1:18" x14ac:dyDescent="0.3">
      <c r="A1317" s="48">
        <v>45005</v>
      </c>
      <c r="B1317" s="49">
        <v>1200</v>
      </c>
      <c r="C1317">
        <f>VLOOKUP($A1317,Aluminium!$A:$D,2,FALSE)</f>
        <v>2237.5</v>
      </c>
      <c r="D1317">
        <f>VLOOKUP($A1317,Aluminium!$A:$D,4,FALSE)</f>
        <v>546200</v>
      </c>
      <c r="E1317">
        <f>VLOOKUP($A1317,Copper!$A:$D,2,FALSE)</f>
        <v>8677</v>
      </c>
      <c r="F1317">
        <f>VLOOKUP($A1317,Copper!$A:$D,4,FALSE)</f>
        <v>76925</v>
      </c>
      <c r="G1317">
        <f>VLOOKUP($A1317,Zinc!$A:$D,2,FALSE)</f>
        <v>2925</v>
      </c>
      <c r="H1317">
        <f>VLOOKUP($A1317,Zinc!$A:$D,4,FALSE)</f>
        <v>37375</v>
      </c>
      <c r="I1317">
        <f>VLOOKUP($A1317,'EUR-USD'!$A:$B,2,FALSE)</f>
        <v>1.0705</v>
      </c>
      <c r="J1317">
        <f>VLOOKUP($A1317,'USD-INR'!$A:$F,2,FALSE)</f>
        <v>82.62</v>
      </c>
      <c r="K1317">
        <f>VLOOKUP($A1317,'USD-INR'!$A:$F,6,FALSE)</f>
        <v>2490000</v>
      </c>
      <c r="L1317">
        <f>VLOOKUP($A1317,Coal!$A:$D,4,FALSE)</f>
        <v>1.036068748487049</v>
      </c>
      <c r="M1317">
        <f>VLOOKUP($A1317,'Crude Oil - WTI'!$A:$F,2,FALSE)</f>
        <v>67.64</v>
      </c>
      <c r="N1317">
        <f>VLOOKUP($A1317,'Crude Oil - WTI'!$A:$F,6,FALSE)</f>
        <v>76870</v>
      </c>
      <c r="O1317">
        <f>VLOOKUP($A1317,'Natural Gas'!$A:$F,2,FALSE)</f>
        <v>2.331</v>
      </c>
      <c r="P1317">
        <f>VLOOKUP($A1317,'Natural Gas'!$A:$F,6,FALSE)</f>
        <v>101860</v>
      </c>
      <c r="Q1317">
        <f>VLOOKUP($A1317,'Crude Oil - Brent'!$A:$F,2,FALSE)</f>
        <v>73.540000000000006</v>
      </c>
      <c r="R1317">
        <f>VLOOKUP($A1317,'Crude Oil - Brent'!$A:$F,6,FALSE)</f>
        <v>348710</v>
      </c>
    </row>
    <row r="1318" spans="1:18" x14ac:dyDescent="0.3">
      <c r="A1318" s="48">
        <v>45006</v>
      </c>
      <c r="B1318" s="49">
        <v>1200</v>
      </c>
      <c r="C1318">
        <f>VLOOKUP($A1318,Aluminium!$A:$D,2,FALSE)</f>
        <v>2235</v>
      </c>
      <c r="D1318">
        <f>VLOOKUP($A1318,Aluminium!$A:$D,4,FALSE)</f>
        <v>541875</v>
      </c>
      <c r="E1318">
        <f>VLOOKUP($A1318,Copper!$A:$D,2,FALSE)</f>
        <v>8824</v>
      </c>
      <c r="F1318">
        <f>VLOOKUP($A1318,Copper!$A:$D,4,FALSE)</f>
        <v>76400</v>
      </c>
      <c r="G1318">
        <f>VLOOKUP($A1318,Zinc!$A:$D,2,FALSE)</f>
        <v>2897</v>
      </c>
      <c r="H1318">
        <f>VLOOKUP($A1318,Zinc!$A:$D,4,FALSE)</f>
        <v>39850</v>
      </c>
      <c r="I1318">
        <f>VLOOKUP($A1318,'EUR-USD'!$A:$B,2,FALSE)</f>
        <v>1.0781000000000001</v>
      </c>
      <c r="J1318">
        <f>VLOOKUP($A1318,'USD-INR'!$A:$F,2,FALSE)</f>
        <v>82.68</v>
      </c>
      <c r="K1318">
        <f>VLOOKUP($A1318,'USD-INR'!$A:$F,6,FALSE)</f>
        <v>1550000</v>
      </c>
      <c r="L1318">
        <f>VLOOKUP($A1318,Coal!$A:$D,4,FALSE)</f>
        <v>1.041364296081277</v>
      </c>
      <c r="M1318">
        <f>VLOOKUP($A1318,'Crude Oil - WTI'!$A:$F,2,FALSE)</f>
        <v>69.33</v>
      </c>
      <c r="N1318">
        <f>VLOOKUP($A1318,'Crude Oil - WTI'!$A:$F,6,FALSE)</f>
        <v>26350</v>
      </c>
      <c r="O1318">
        <f>VLOOKUP($A1318,'Natural Gas'!$A:$F,2,FALSE)</f>
        <v>2.4849999999999999</v>
      </c>
      <c r="P1318">
        <f>VLOOKUP($A1318,'Natural Gas'!$A:$F,6,FALSE)</f>
        <v>151460</v>
      </c>
      <c r="Q1318">
        <f>VLOOKUP($A1318,'Crude Oil - Brent'!$A:$F,2,FALSE)</f>
        <v>75.03</v>
      </c>
      <c r="R1318">
        <f>VLOOKUP($A1318,'Crude Oil - Brent'!$A:$F,6,FALSE)</f>
        <v>297900</v>
      </c>
    </row>
    <row r="1319" spans="1:18" x14ac:dyDescent="0.3">
      <c r="A1319" s="48">
        <v>45007</v>
      </c>
      <c r="B1319" s="49">
        <v>1225</v>
      </c>
      <c r="C1319">
        <f>VLOOKUP($A1319,Aluminium!$A:$D,2,FALSE)</f>
        <v>2232</v>
      </c>
      <c r="D1319">
        <f>VLOOKUP($A1319,Aluminium!$A:$D,4,FALSE)</f>
        <v>541325</v>
      </c>
      <c r="E1319">
        <f>VLOOKUP($A1319,Copper!$A:$D,2,FALSE)</f>
        <v>8880.5</v>
      </c>
      <c r="F1319">
        <f>VLOOKUP($A1319,Copper!$A:$D,4,FALSE)</f>
        <v>74600</v>
      </c>
      <c r="G1319">
        <f>VLOOKUP($A1319,Zinc!$A:$D,2,FALSE)</f>
        <v>2888</v>
      </c>
      <c r="H1319">
        <f>VLOOKUP($A1319,Zinc!$A:$D,4,FALSE)</f>
        <v>39750</v>
      </c>
      <c r="I1319">
        <f>VLOOKUP($A1319,'EUR-USD'!$A:$B,2,FALSE)</f>
        <v>1.0782</v>
      </c>
      <c r="J1319">
        <f>AVERAGE(J1318,J1320)</f>
        <v>82.465000000000003</v>
      </c>
      <c r="K1319">
        <f>AVERAGE(K1318,K1320)</f>
        <v>2395000</v>
      </c>
      <c r="L1319">
        <f>VLOOKUP($A1319,Coal!$A:$D,4,FALSE)</f>
        <v>1.037621359223301</v>
      </c>
      <c r="M1319">
        <f>VLOOKUP($A1319,'Crude Oil - WTI'!$A:$F,2,FALSE)</f>
        <v>70.900000000000006</v>
      </c>
      <c r="N1319">
        <f>VLOOKUP($A1319,'Crude Oil - WTI'!$A:$F,6,FALSE)</f>
        <v>337640</v>
      </c>
      <c r="O1319">
        <f>VLOOKUP($A1319,'Natural Gas'!$A:$F,2,FALSE)</f>
        <v>2.3069999999999999</v>
      </c>
      <c r="P1319">
        <f>VLOOKUP($A1319,'Natural Gas'!$A:$F,6,FALSE)</f>
        <v>133980</v>
      </c>
      <c r="Q1319">
        <f>VLOOKUP($A1319,'Crude Oil - Brent'!$A:$F,2,FALSE)</f>
        <v>76.38</v>
      </c>
      <c r="R1319">
        <f>VLOOKUP($A1319,'Crude Oil - Brent'!$A:$F,6,FALSE)</f>
        <v>244690</v>
      </c>
    </row>
    <row r="1320" spans="1:18" x14ac:dyDescent="0.3">
      <c r="A1320" s="48">
        <v>45008</v>
      </c>
      <c r="B1320" s="49">
        <v>1225</v>
      </c>
      <c r="C1320">
        <f>VLOOKUP($A1320,Aluminium!$A:$D,2,FALSE)</f>
        <v>2265</v>
      </c>
      <c r="D1320">
        <f>VLOOKUP($A1320,Aluminium!$A:$D,4,FALSE)</f>
        <v>538950</v>
      </c>
      <c r="E1320">
        <f>VLOOKUP($A1320,Copper!$A:$D,2,FALSE)</f>
        <v>8917</v>
      </c>
      <c r="F1320">
        <f>VLOOKUP($A1320,Copper!$A:$D,4,FALSE)</f>
        <v>73475</v>
      </c>
      <c r="G1320">
        <f>VLOOKUP($A1320,Zinc!$A:$D,2,FALSE)</f>
        <v>2894</v>
      </c>
      <c r="H1320">
        <f>VLOOKUP($A1320,Zinc!$A:$D,4,FALSE)</f>
        <v>39700</v>
      </c>
      <c r="I1320">
        <f>VLOOKUP($A1320,'EUR-USD'!$A:$B,2,FALSE)</f>
        <v>1.0872999999999999</v>
      </c>
      <c r="J1320">
        <f>VLOOKUP($A1320,'USD-INR'!$A:$F,2,FALSE)</f>
        <v>82.25</v>
      </c>
      <c r="K1320">
        <f>VLOOKUP($A1320,'USD-INR'!$A:$F,6,FALSE)</f>
        <v>3240000</v>
      </c>
      <c r="L1320">
        <f>VLOOKUP($A1320,Coal!$A:$D,4,FALSE)</f>
        <v>1.0340425531914894</v>
      </c>
      <c r="M1320">
        <f>VLOOKUP($A1320,'Crude Oil - WTI'!$A:$F,2,FALSE)</f>
        <v>69.959999999999994</v>
      </c>
      <c r="N1320">
        <f>VLOOKUP($A1320,'Crude Oil - WTI'!$A:$F,6,FALSE)</f>
        <v>335240</v>
      </c>
      <c r="O1320">
        <f>VLOOKUP($A1320,'Natural Gas'!$A:$F,2,FALSE)</f>
        <v>2.2829999999999999</v>
      </c>
      <c r="P1320">
        <f>VLOOKUP($A1320,'Natural Gas'!$A:$F,6,FALSE)</f>
        <v>106540</v>
      </c>
      <c r="Q1320">
        <f>VLOOKUP($A1320,'Crude Oil - Brent'!$A:$F,2,FALSE)</f>
        <v>75.91</v>
      </c>
      <c r="R1320">
        <f>VLOOKUP($A1320,'Crude Oil - Brent'!$A:$F,6,FALSE)</f>
        <v>199640</v>
      </c>
    </row>
    <row r="1321" spans="1:18" x14ac:dyDescent="0.3">
      <c r="A1321" s="48">
        <v>45009</v>
      </c>
      <c r="B1321" s="49">
        <v>1225</v>
      </c>
      <c r="C1321">
        <f>VLOOKUP($A1321,Aluminium!$A:$D,2,FALSE)</f>
        <v>2265</v>
      </c>
      <c r="D1321">
        <f>VLOOKUP($A1321,Aluminium!$A:$D,4,FALSE)</f>
        <v>532725</v>
      </c>
      <c r="E1321">
        <f>VLOOKUP($A1321,Copper!$A:$D,2,FALSE)</f>
        <v>8927</v>
      </c>
      <c r="F1321">
        <f>VLOOKUP($A1321,Copper!$A:$D,4,FALSE)</f>
        <v>72675</v>
      </c>
      <c r="G1321">
        <f>VLOOKUP($A1321,Zinc!$A:$D,2,FALSE)</f>
        <v>2900</v>
      </c>
      <c r="H1321">
        <f>VLOOKUP($A1321,Zinc!$A:$D,4,FALSE)</f>
        <v>39650</v>
      </c>
      <c r="I1321">
        <f>VLOOKUP($A1321,'EUR-USD'!$A:$B,2,FALSE)</f>
        <v>1.0749</v>
      </c>
      <c r="J1321">
        <f>VLOOKUP($A1321,'USD-INR'!$A:$F,2,FALSE)</f>
        <v>82.45</v>
      </c>
      <c r="K1321">
        <f>VLOOKUP($A1321,'USD-INR'!$A:$F,6,FALSE)</f>
        <v>2730000</v>
      </c>
      <c r="L1321">
        <f>VLOOKUP($A1321,Coal!$A:$D,4,FALSE)</f>
        <v>1.0382049727107336</v>
      </c>
      <c r="M1321">
        <f>VLOOKUP($A1321,'Crude Oil - WTI'!$A:$F,2,FALSE)</f>
        <v>69.260000000000005</v>
      </c>
      <c r="N1321">
        <f>VLOOKUP($A1321,'Crude Oil - WTI'!$A:$F,6,FALSE)</f>
        <v>380850</v>
      </c>
      <c r="O1321">
        <f>VLOOKUP($A1321,'Natural Gas'!$A:$F,2,FALSE)</f>
        <v>2.3610000000000002</v>
      </c>
      <c r="P1321">
        <f>VLOOKUP($A1321,'Natural Gas'!$A:$F,6,FALSE)</f>
        <v>122740</v>
      </c>
      <c r="Q1321">
        <f>VLOOKUP($A1321,'Crude Oil - Brent'!$A:$F,2,FALSE)</f>
        <v>74.989999999999995</v>
      </c>
      <c r="R1321">
        <f>VLOOKUP($A1321,'Crude Oil - Brent'!$A:$F,6,FALSE)</f>
        <v>156310</v>
      </c>
    </row>
    <row r="1322" spans="1:18" x14ac:dyDescent="0.3">
      <c r="A1322" s="48">
        <v>45012</v>
      </c>
      <c r="B1322" s="49">
        <v>1300</v>
      </c>
      <c r="C1322">
        <f>VLOOKUP($A1322,Aluminium!$A:$D,2,FALSE)</f>
        <v>2298</v>
      </c>
      <c r="D1322">
        <f>VLOOKUP($A1322,Aluminium!$A:$D,4,FALSE)</f>
        <v>527875</v>
      </c>
      <c r="E1322">
        <f>VLOOKUP($A1322,Copper!$A:$D,2,FALSE)</f>
        <v>8876</v>
      </c>
      <c r="F1322">
        <f>VLOOKUP($A1322,Copper!$A:$D,4,FALSE)</f>
        <v>70600</v>
      </c>
      <c r="G1322">
        <f>VLOOKUP($A1322,Zinc!$A:$D,2,FALSE)</f>
        <v>2914</v>
      </c>
      <c r="H1322">
        <f>VLOOKUP($A1322,Zinc!$A:$D,4,FALSE)</f>
        <v>39650</v>
      </c>
      <c r="I1322">
        <f>VLOOKUP($A1322,'EUR-USD'!$A:$B,2,FALSE)</f>
        <v>1.0771999999999999</v>
      </c>
      <c r="J1322">
        <f>VLOOKUP($A1322,'USD-INR'!$A:$F,2,FALSE)</f>
        <v>82.38</v>
      </c>
      <c r="K1322">
        <f>VLOOKUP($A1322,'USD-INR'!$A:$F,6,FALSE)</f>
        <v>2630000</v>
      </c>
      <c r="L1322">
        <f>VLOOKUP($A1322,Coal!$A:$D,4,FALSE)</f>
        <v>1.0390871570769604</v>
      </c>
      <c r="M1322">
        <f>VLOOKUP($A1322,'Crude Oil - WTI'!$A:$F,2,FALSE)</f>
        <v>72.81</v>
      </c>
      <c r="N1322">
        <f>VLOOKUP($A1322,'Crude Oil - WTI'!$A:$F,6,FALSE)</f>
        <v>353600</v>
      </c>
      <c r="O1322">
        <f>VLOOKUP($A1322,'Natural Gas'!$A:$F,2,FALSE)</f>
        <v>2.0880000000000001</v>
      </c>
      <c r="P1322">
        <f>VLOOKUP($A1322,'Natural Gas'!$A:$F,6,FALSE)</f>
        <v>39810</v>
      </c>
      <c r="Q1322">
        <f>VLOOKUP($A1322,'Crude Oil - Brent'!$A:$F,2,FALSE)</f>
        <v>78.12</v>
      </c>
      <c r="R1322">
        <f>VLOOKUP($A1322,'Crude Oil - Brent'!$A:$F,6,FALSE)</f>
        <v>146950</v>
      </c>
    </row>
    <row r="1323" spans="1:18" x14ac:dyDescent="0.3">
      <c r="A1323" s="48">
        <v>45013</v>
      </c>
      <c r="B1323" s="49">
        <v>1325</v>
      </c>
      <c r="C1323">
        <f>VLOOKUP($A1323,Aluminium!$A:$D,2,FALSE)</f>
        <v>2315</v>
      </c>
      <c r="D1323">
        <f>VLOOKUP($A1323,Aluminium!$A:$D,4,FALSE)</f>
        <v>532025</v>
      </c>
      <c r="E1323">
        <f>VLOOKUP($A1323,Copper!$A:$D,2,FALSE)</f>
        <v>8934</v>
      </c>
      <c r="F1323">
        <f>VLOOKUP($A1323,Copper!$A:$D,4,FALSE)</f>
        <v>68400</v>
      </c>
      <c r="G1323">
        <f>VLOOKUP($A1323,Zinc!$A:$D,2,FALSE)</f>
        <v>2937</v>
      </c>
      <c r="H1323">
        <f>VLOOKUP($A1323,Zinc!$A:$D,4,FALSE)</f>
        <v>39550</v>
      </c>
      <c r="I1323">
        <f>VLOOKUP($A1323,'EUR-USD'!$A:$B,2,FALSE)</f>
        <v>1.0831999999999999</v>
      </c>
      <c r="J1323">
        <f>VLOOKUP($A1323,'USD-INR'!$A:$F,2,FALSE)</f>
        <v>82.21</v>
      </c>
      <c r="K1323">
        <f>VLOOKUP($A1323,'USD-INR'!$A:$F,6,FALSE)</f>
        <v>1560000</v>
      </c>
      <c r="L1323">
        <f>VLOOKUP($A1323,Coal!$A:$D,4,FALSE)</f>
        <v>1.0381948668045251</v>
      </c>
      <c r="M1323">
        <f>VLOOKUP($A1323,'Crude Oil - WTI'!$A:$F,2,FALSE)</f>
        <v>73.2</v>
      </c>
      <c r="N1323">
        <f>VLOOKUP($A1323,'Crude Oil - WTI'!$A:$F,6,FALSE)</f>
        <v>328470</v>
      </c>
      <c r="O1323">
        <f>VLOOKUP($A1323,'Natural Gas'!$A:$F,2,FALSE)</f>
        <v>2.0299999999999998</v>
      </c>
      <c r="P1323">
        <f>VLOOKUP($A1323,'Natural Gas'!$A:$F,6,FALSE)</f>
        <v>62600</v>
      </c>
      <c r="Q1323">
        <f>VLOOKUP($A1323,'Crude Oil - Brent'!$A:$F,2,FALSE)</f>
        <v>78.650000000000006</v>
      </c>
      <c r="R1323">
        <f>VLOOKUP($A1323,'Crude Oil - Brent'!$A:$F,6,FALSE)</f>
        <v>145680</v>
      </c>
    </row>
    <row r="1324" spans="1:18" x14ac:dyDescent="0.3">
      <c r="A1324" s="48">
        <v>45014</v>
      </c>
      <c r="B1324" s="49">
        <v>1325</v>
      </c>
      <c r="C1324">
        <f>VLOOKUP($A1324,Aluminium!$A:$D,2,FALSE)</f>
        <v>2366</v>
      </c>
      <c r="D1324">
        <f>VLOOKUP($A1324,Aluminium!$A:$D,4,FALSE)</f>
        <v>529175</v>
      </c>
      <c r="E1324">
        <f>VLOOKUP($A1324,Copper!$A:$D,2,FALSE)</f>
        <v>9052</v>
      </c>
      <c r="F1324">
        <f>VLOOKUP($A1324,Copper!$A:$D,4,FALSE)</f>
        <v>68075</v>
      </c>
      <c r="G1324">
        <f>VLOOKUP($A1324,Zinc!$A:$D,2,FALSE)</f>
        <v>3035</v>
      </c>
      <c r="H1324">
        <f>VLOOKUP($A1324,Zinc!$A:$D,4,FALSE)</f>
        <v>39325</v>
      </c>
      <c r="I1324">
        <f>VLOOKUP($A1324,'EUR-USD'!$A:$B,2,FALSE)</f>
        <v>1.0854999999999999</v>
      </c>
      <c r="J1324">
        <f>VLOOKUP($A1324,'USD-INR'!$A:$F,2,FALSE)</f>
        <v>82.43</v>
      </c>
      <c r="K1324">
        <f>VLOOKUP($A1324,'USD-INR'!$A:$F,6,FALSE)</f>
        <v>2220000</v>
      </c>
      <c r="L1324">
        <f>VLOOKUP($A1324,Coal!$A:$D,4,FALSE)</f>
        <v>1.0220793400460997</v>
      </c>
      <c r="M1324">
        <f>VLOOKUP($A1324,'Crude Oil - WTI'!$A:$F,2,FALSE)</f>
        <v>72.97</v>
      </c>
      <c r="N1324">
        <f>VLOOKUP($A1324,'Crude Oil - WTI'!$A:$F,6,FALSE)</f>
        <v>312670</v>
      </c>
      <c r="O1324">
        <f>VLOOKUP($A1324,'Natural Gas'!$A:$F,2,FALSE)</f>
        <v>1.9910000000000001</v>
      </c>
      <c r="P1324">
        <f>VLOOKUP($A1324,'Natural Gas'!$A:$F,6,FALSE)</f>
        <v>3490</v>
      </c>
      <c r="Q1324">
        <f>VLOOKUP($A1324,'Crude Oil - Brent'!$A:$F,2,FALSE)</f>
        <v>78.28</v>
      </c>
      <c r="R1324">
        <f>VLOOKUP($A1324,'Crude Oil - Brent'!$A:$F,6,FALSE)</f>
        <v>79540</v>
      </c>
    </row>
    <row r="1325" spans="1:18" x14ac:dyDescent="0.3">
      <c r="A1325" s="48">
        <v>45015</v>
      </c>
      <c r="B1325" s="49">
        <v>1350</v>
      </c>
      <c r="C1325">
        <f>VLOOKUP($A1325,Aluminium!$A:$D,2,FALSE)</f>
        <v>2344</v>
      </c>
      <c r="D1325">
        <f>VLOOKUP($A1325,Aluminium!$A:$D,4,FALSE)</f>
        <v>525275</v>
      </c>
      <c r="E1325">
        <f>VLOOKUP($A1325,Copper!$A:$D,2,FALSE)</f>
        <v>9038.5</v>
      </c>
      <c r="F1325">
        <f>VLOOKUP($A1325,Copper!$A:$D,4,FALSE)</f>
        <v>69525</v>
      </c>
      <c r="G1325">
        <f>VLOOKUP($A1325,Zinc!$A:$D,2,FALSE)</f>
        <v>2980</v>
      </c>
      <c r="H1325">
        <f>VLOOKUP($A1325,Zinc!$A:$D,4,FALSE)</f>
        <v>39125</v>
      </c>
      <c r="I1325">
        <f>VLOOKUP($A1325,'EUR-USD'!$A:$B,2,FALSE)</f>
        <v>1.0879000000000001</v>
      </c>
      <c r="J1325">
        <f>AVERAGE(J1324,J1326)</f>
        <v>82.375</v>
      </c>
      <c r="K1325">
        <f>AVERAGE(K1324,K1326)</f>
        <v>2180000</v>
      </c>
      <c r="L1325">
        <f>VLOOKUP($A1325,Coal!$A:$D,4,FALSE)</f>
        <v>1.0150102893112212</v>
      </c>
      <c r="M1325">
        <f>VLOOKUP($A1325,'Crude Oil - WTI'!$A:$F,2,FALSE)</f>
        <v>74.37</v>
      </c>
      <c r="N1325">
        <f>VLOOKUP($A1325,'Crude Oil - WTI'!$A:$F,6,FALSE)</f>
        <v>269740</v>
      </c>
      <c r="O1325">
        <f>VLOOKUP($A1325,'Natural Gas'!$A:$F,2,FALSE)</f>
        <v>2.1040000000000001</v>
      </c>
      <c r="P1325">
        <f>VLOOKUP($A1325,'Natural Gas'!$A:$F,6,FALSE)</f>
        <v>153730</v>
      </c>
      <c r="Q1325">
        <f>VLOOKUP($A1325,'Crude Oil - Brent'!$A:$F,2,FALSE)</f>
        <v>79.27</v>
      </c>
      <c r="R1325">
        <f>VLOOKUP($A1325,'Crude Oil - Brent'!$A:$F,6,FALSE)</f>
        <v>62920</v>
      </c>
    </row>
    <row r="1326" spans="1:18" x14ac:dyDescent="0.3">
      <c r="A1326" s="48">
        <v>45016</v>
      </c>
      <c r="B1326" s="49">
        <v>1350</v>
      </c>
      <c r="C1326">
        <f>VLOOKUP($A1326,Aluminium!$A:$D,2,FALSE)</f>
        <v>2336.5</v>
      </c>
      <c r="D1326">
        <f>VLOOKUP($A1326,Aluminium!$A:$D,4,FALSE)</f>
        <v>520900</v>
      </c>
      <c r="E1326">
        <f>VLOOKUP($A1326,Copper!$A:$D,2,FALSE)</f>
        <v>8935</v>
      </c>
      <c r="F1326">
        <f>VLOOKUP($A1326,Copper!$A:$D,4,FALSE)</f>
        <v>64725</v>
      </c>
      <c r="G1326">
        <f>VLOOKUP($A1326,Zinc!$A:$D,2,FALSE)</f>
        <v>2906.5</v>
      </c>
      <c r="H1326">
        <f>VLOOKUP($A1326,Zinc!$A:$D,4,FALSE)</f>
        <v>45075</v>
      </c>
      <c r="I1326">
        <f>VLOOKUP($A1326,'EUR-USD'!$A:$B,2,FALSE)</f>
        <v>1.0867</v>
      </c>
      <c r="J1326">
        <f>VLOOKUP($A1326,'USD-INR'!$A:$F,2,FALSE)</f>
        <v>82.32</v>
      </c>
      <c r="K1326">
        <f>VLOOKUP($A1326,'USD-INR'!$A:$F,6,FALSE)</f>
        <v>2140000</v>
      </c>
      <c r="L1326">
        <f>VLOOKUP($A1326,Coal!$A:$D,4,FALSE)</f>
        <v>1.0185860058309038</v>
      </c>
      <c r="M1326">
        <f>VLOOKUP($A1326,'Crude Oil - WTI'!$A:$F,2,FALSE)</f>
        <v>75.67</v>
      </c>
      <c r="N1326">
        <f>VLOOKUP($A1326,'Crude Oil - WTI'!$A:$F,6,FALSE)</f>
        <v>304360</v>
      </c>
      <c r="O1326">
        <f>VLOOKUP($A1326,'Natural Gas'!$A:$F,2,FALSE)</f>
        <v>2.2160000000000002</v>
      </c>
      <c r="P1326">
        <f>VLOOKUP($A1326,'Natural Gas'!$A:$F,6,FALSE)</f>
        <v>164650</v>
      </c>
      <c r="Q1326">
        <f>VLOOKUP($A1326,'Crude Oil - Brent'!$A:$F,2,FALSE)</f>
        <v>79.77</v>
      </c>
      <c r="R1326">
        <f>VLOOKUP($A1326,'Crude Oil - Brent'!$A:$F,6,FALSE)</f>
        <v>6850</v>
      </c>
    </row>
    <row r="1327" spans="1:18" x14ac:dyDescent="0.3">
      <c r="A1327" s="48">
        <v>45019</v>
      </c>
      <c r="B1327" s="49">
        <v>1375</v>
      </c>
      <c r="C1327">
        <f>VLOOKUP($A1327,Aluminium!$A:$D,2,FALSE)</f>
        <v>2380.5</v>
      </c>
      <c r="D1327">
        <f>VLOOKUP($A1327,Aluminium!$A:$D,4,FALSE)</f>
        <v>523900</v>
      </c>
      <c r="E1327">
        <f>VLOOKUP($A1327,Copper!$A:$D,2,FALSE)</f>
        <v>8966</v>
      </c>
      <c r="F1327">
        <f>VLOOKUP($A1327,Copper!$A:$D,4,FALSE)</f>
        <v>63850</v>
      </c>
      <c r="G1327">
        <f>VLOOKUP($A1327,Zinc!$A:$D,2,FALSE)</f>
        <v>2937</v>
      </c>
      <c r="H1327">
        <f>VLOOKUP($A1327,Zinc!$A:$D,4,FALSE)</f>
        <v>45050</v>
      </c>
      <c r="I1327">
        <f>VLOOKUP($A1327,'EUR-USD'!$A:$B,2,FALSE)</f>
        <v>1.0876999999999999</v>
      </c>
      <c r="J1327">
        <f>VLOOKUP($A1327,'USD-INR'!$A:$F,2,FALSE)</f>
        <v>82.42</v>
      </c>
      <c r="K1327">
        <f>VLOOKUP($A1327,'USD-INR'!$A:$F,6,FALSE)</f>
        <v>2270000</v>
      </c>
      <c r="L1327">
        <f>VLOOKUP($A1327,Coal!$A:$D,4,FALSE)</f>
        <v>1.013103615627275</v>
      </c>
      <c r="M1327">
        <f>VLOOKUP($A1327,'Crude Oil - WTI'!$A:$F,2,FALSE)</f>
        <v>80.42</v>
      </c>
      <c r="N1327">
        <f>VLOOKUP($A1327,'Crude Oil - WTI'!$A:$F,6,FALSE)</f>
        <v>547130</v>
      </c>
      <c r="O1327">
        <f>VLOOKUP($A1327,'Natural Gas'!$A:$F,2,FALSE)</f>
        <v>2.097</v>
      </c>
      <c r="P1327">
        <f>VLOOKUP($A1327,'Natural Gas'!$A:$F,6,FALSE)</f>
        <v>173580</v>
      </c>
      <c r="Q1327">
        <f>VLOOKUP($A1327,'Crude Oil - Brent'!$A:$F,2,FALSE)</f>
        <v>84.93</v>
      </c>
      <c r="R1327">
        <f>VLOOKUP($A1327,'Crude Oil - Brent'!$A:$F,6,FALSE)</f>
        <v>478310</v>
      </c>
    </row>
    <row r="1328" spans="1:18" x14ac:dyDescent="0.3">
      <c r="A1328" s="48">
        <v>45020</v>
      </c>
      <c r="B1328" s="49">
        <v>1375</v>
      </c>
      <c r="C1328">
        <f>VLOOKUP($A1328,Aluminium!$A:$D,2,FALSE)</f>
        <v>2341.5</v>
      </c>
      <c r="D1328">
        <f>VLOOKUP($A1328,Aluminium!$A:$D,4,FALSE)</f>
        <v>520100</v>
      </c>
      <c r="E1328">
        <f>VLOOKUP($A1328,Copper!$A:$D,2,FALSE)</f>
        <v>8930</v>
      </c>
      <c r="F1328">
        <f>VLOOKUP($A1328,Copper!$A:$D,4,FALSE)</f>
        <v>66100</v>
      </c>
      <c r="G1328">
        <f>VLOOKUP($A1328,Zinc!$A:$D,2,FALSE)</f>
        <v>2893</v>
      </c>
      <c r="H1328">
        <f>VLOOKUP($A1328,Zinc!$A:$D,4,FALSE)</f>
        <v>45050</v>
      </c>
      <c r="I1328">
        <f>VLOOKUP($A1328,'EUR-USD'!$A:$B,2,FALSE)</f>
        <v>1.0898000000000001</v>
      </c>
      <c r="J1328">
        <f>AVERAGE(J1327,J1329)</f>
        <v>82.275000000000006</v>
      </c>
      <c r="K1328">
        <f>AVERAGE(K1327,K1329)</f>
        <v>3005000</v>
      </c>
      <c r="L1328">
        <f>VLOOKUP($A1328,Coal!$A:$D,4,FALSE)</f>
        <v>1.0142640364188165</v>
      </c>
      <c r="M1328">
        <f>VLOOKUP($A1328,'Crude Oil - WTI'!$A:$F,2,FALSE)</f>
        <v>80.709999999999994</v>
      </c>
      <c r="N1328">
        <f>VLOOKUP($A1328,'Crude Oil - WTI'!$A:$F,6,FALSE)</f>
        <v>343570</v>
      </c>
      <c r="O1328">
        <f>VLOOKUP($A1328,'Natural Gas'!$A:$F,2,FALSE)</f>
        <v>2.1059999999999999</v>
      </c>
      <c r="P1328">
        <f>VLOOKUP($A1328,'Natural Gas'!$A:$F,6,FALSE)</f>
        <v>149120</v>
      </c>
      <c r="Q1328">
        <f>VLOOKUP($A1328,'Crude Oil - Brent'!$A:$F,2,FALSE)</f>
        <v>84.94</v>
      </c>
      <c r="R1328">
        <f>VLOOKUP($A1328,'Crude Oil - Brent'!$A:$F,6,FALSE)</f>
        <v>308530</v>
      </c>
    </row>
    <row r="1329" spans="1:18" x14ac:dyDescent="0.3">
      <c r="A1329" s="48">
        <v>45021</v>
      </c>
      <c r="B1329" s="49">
        <v>1375</v>
      </c>
      <c r="C1329">
        <f>VLOOKUP($A1329,Aluminium!$A:$D,2,FALSE)</f>
        <v>2306</v>
      </c>
      <c r="D1329">
        <f>VLOOKUP($A1329,Aluminium!$A:$D,4,FALSE)</f>
        <v>516825</v>
      </c>
      <c r="E1329">
        <f>VLOOKUP($A1329,Copper!$A:$D,2,FALSE)</f>
        <v>8780</v>
      </c>
      <c r="F1329">
        <f>VLOOKUP($A1329,Copper!$A:$D,4,FALSE)</f>
        <v>65250</v>
      </c>
      <c r="G1329">
        <f>VLOOKUP($A1329,Zinc!$A:$D,2,FALSE)</f>
        <v>2848</v>
      </c>
      <c r="H1329">
        <f>VLOOKUP($A1329,Zinc!$A:$D,4,FALSE)</f>
        <v>44900</v>
      </c>
      <c r="I1329">
        <f>VLOOKUP($A1329,'EUR-USD'!$A:$B,2,FALSE)</f>
        <v>1.0941000000000001</v>
      </c>
      <c r="J1329">
        <f>VLOOKUP($A1329,'USD-INR'!$A:$F,2,FALSE)</f>
        <v>82.13</v>
      </c>
      <c r="K1329">
        <f>VLOOKUP($A1329,'USD-INR'!$A:$F,6,FALSE)</f>
        <v>3740000</v>
      </c>
      <c r="L1329">
        <f>VLOOKUP($A1329,Coal!$A:$D,4,FALSE)</f>
        <v>1.0075490076707658</v>
      </c>
      <c r="M1329">
        <f>VLOOKUP($A1329,'Crude Oil - WTI'!$A:$F,2,FALSE)</f>
        <v>80.61</v>
      </c>
      <c r="N1329">
        <f>VLOOKUP($A1329,'Crude Oil - WTI'!$A:$F,6,FALSE)</f>
        <v>254970</v>
      </c>
      <c r="O1329">
        <f>VLOOKUP($A1329,'Natural Gas'!$A:$F,2,FALSE)</f>
        <v>2.1549999999999998</v>
      </c>
      <c r="P1329">
        <f>VLOOKUP($A1329,'Natural Gas'!$A:$F,6,FALSE)</f>
        <v>147110</v>
      </c>
      <c r="Q1329">
        <f>VLOOKUP($A1329,'Crude Oil - Brent'!$A:$F,2,FALSE)</f>
        <v>84.99</v>
      </c>
      <c r="R1329">
        <f>VLOOKUP($A1329,'Crude Oil - Brent'!$A:$F,6,FALSE)</f>
        <v>246480</v>
      </c>
    </row>
    <row r="1330" spans="1:18" x14ac:dyDescent="0.3">
      <c r="A1330" s="48">
        <v>45022</v>
      </c>
      <c r="B1330" s="49">
        <v>1375</v>
      </c>
      <c r="C1330">
        <f>VLOOKUP($A1330,Aluminium!$A:$D,2,FALSE)</f>
        <v>2300.5</v>
      </c>
      <c r="D1330">
        <f>VLOOKUP($A1330,Aluminium!$A:$D,4,FALSE)</f>
        <v>516800</v>
      </c>
      <c r="E1330">
        <f>VLOOKUP($A1330,Copper!$A:$D,2,FALSE)</f>
        <v>8836</v>
      </c>
      <c r="F1330">
        <f>VLOOKUP($A1330,Copper!$A:$D,4,FALSE)</f>
        <v>65425</v>
      </c>
      <c r="G1330">
        <f>VLOOKUP($A1330,Zinc!$A:$D,2,FALSE)</f>
        <v>2810.5</v>
      </c>
      <c r="H1330">
        <f>VLOOKUP($A1330,Zinc!$A:$D,4,FALSE)</f>
        <v>44900</v>
      </c>
      <c r="I1330">
        <f>VLOOKUP($A1330,'EUR-USD'!$A:$B,2,FALSE)</f>
        <v>1.0914999999999999</v>
      </c>
      <c r="J1330">
        <f>VLOOKUP($A1330,'USD-INR'!$A:$F,2,FALSE)</f>
        <v>81.99</v>
      </c>
      <c r="K1330">
        <f>VLOOKUP($A1330,'USD-INR'!$A:$F,6,FALSE)</f>
        <v>2990000</v>
      </c>
      <c r="L1330">
        <f>VLOOKUP($A1330,Coal!$A:$D,4,FALSE)</f>
        <v>1.0178070496402001</v>
      </c>
      <c r="M1330">
        <f>VLOOKUP($A1330,'Crude Oil - WTI'!$A:$F,2,FALSE)</f>
        <v>80.7</v>
      </c>
      <c r="N1330">
        <f>VLOOKUP($A1330,'Crude Oil - WTI'!$A:$F,6,FALSE)</f>
        <v>259519.99999999997</v>
      </c>
      <c r="O1330">
        <f>VLOOKUP($A1330,'Natural Gas'!$A:$F,2,FALSE)</f>
        <v>2.0110000000000001</v>
      </c>
      <c r="P1330">
        <f>VLOOKUP($A1330,'Natural Gas'!$A:$F,6,FALSE)</f>
        <v>189060</v>
      </c>
      <c r="Q1330">
        <f>VLOOKUP($A1330,'Crude Oil - Brent'!$A:$F,2,FALSE)</f>
        <v>85.12</v>
      </c>
      <c r="R1330">
        <f>VLOOKUP($A1330,'Crude Oil - Brent'!$A:$F,6,FALSE)</f>
        <v>259620</v>
      </c>
    </row>
    <row r="1331" spans="1:18" x14ac:dyDescent="0.3">
      <c r="A1331" s="48">
        <v>45027</v>
      </c>
      <c r="B1331" s="49">
        <v>1425</v>
      </c>
      <c r="C1331">
        <f>VLOOKUP($A1331,Aluminium!$A:$D,2,FALSE)</f>
        <v>2268</v>
      </c>
      <c r="D1331">
        <f>VLOOKUP($A1331,Aluminium!$A:$D,4,FALSE)</f>
        <v>512725</v>
      </c>
      <c r="E1331">
        <f>VLOOKUP($A1331,Copper!$A:$D,2,FALSE)</f>
        <v>8837.5</v>
      </c>
      <c r="F1331">
        <f>VLOOKUP($A1331,Copper!$A:$D,4,FALSE)</f>
        <v>62275</v>
      </c>
      <c r="G1331">
        <f>VLOOKUP($A1331,Zinc!$A:$D,2,FALSE)</f>
        <v>2784</v>
      </c>
      <c r="H1331">
        <f>VLOOKUP($A1331,Zinc!$A:$D,4,FALSE)</f>
        <v>44700</v>
      </c>
      <c r="I1331">
        <f>VLOOKUP($A1331,'EUR-USD'!$A:$B,2,FALSE)</f>
        <v>1.0905</v>
      </c>
      <c r="J1331">
        <f>VLOOKUP($A1331,'USD-INR'!$A:$F,2,FALSE)</f>
        <v>82.17</v>
      </c>
      <c r="K1331">
        <f>VLOOKUP($A1331,'USD-INR'!$A:$F,6,FALSE)</f>
        <v>1590000</v>
      </c>
      <c r="L1331">
        <f>VLOOKUP($A1331,Coal!$A:$D,4,FALSE)</f>
        <v>1.022270901788974</v>
      </c>
      <c r="M1331">
        <f>VLOOKUP($A1331,'Crude Oil - WTI'!$A:$F,2,FALSE)</f>
        <v>81.53</v>
      </c>
      <c r="N1331">
        <f>VLOOKUP($A1331,'Crude Oil - WTI'!$A:$F,6,FALSE)</f>
        <v>309680</v>
      </c>
      <c r="O1331">
        <f>VLOOKUP($A1331,'Natural Gas'!$A:$F,2,FALSE)</f>
        <v>2.1859999999999999</v>
      </c>
      <c r="P1331">
        <f>VLOOKUP($A1331,'Natural Gas'!$A:$F,6,FALSE)</f>
        <v>220670</v>
      </c>
      <c r="Q1331">
        <f>VLOOKUP($A1331,'Crude Oil - Brent'!$A:$F,2,FALSE)</f>
        <v>85.61</v>
      </c>
      <c r="R1331">
        <f>VLOOKUP($A1331,'Crude Oil - Brent'!$A:$F,6,FALSE)</f>
        <v>262670</v>
      </c>
    </row>
    <row r="1332" spans="1:18" x14ac:dyDescent="0.3">
      <c r="A1332" s="48">
        <v>45028</v>
      </c>
      <c r="B1332" s="49">
        <v>1400</v>
      </c>
      <c r="C1332">
        <f>VLOOKUP($A1332,Aluminium!$A:$D,2,FALSE)</f>
        <v>2258.5</v>
      </c>
      <c r="D1332">
        <f>VLOOKUP($A1332,Aluminium!$A:$D,4,FALSE)</f>
        <v>527450</v>
      </c>
      <c r="E1332">
        <f>VLOOKUP($A1332,Copper!$A:$D,2,FALSE)</f>
        <v>8803</v>
      </c>
      <c r="F1332">
        <f>VLOOKUP($A1332,Copper!$A:$D,4,FALSE)</f>
        <v>56800</v>
      </c>
      <c r="G1332">
        <f>VLOOKUP($A1332,Zinc!$A:$D,2,FALSE)</f>
        <v>2751</v>
      </c>
      <c r="H1332">
        <f>VLOOKUP($A1332,Zinc!$A:$D,4,FALSE)</f>
        <v>44675</v>
      </c>
      <c r="I1332">
        <f>VLOOKUP($A1332,'EUR-USD'!$A:$B,2,FALSE)</f>
        <v>1.0922000000000001</v>
      </c>
      <c r="J1332">
        <f>VLOOKUP($A1332,'USD-INR'!$A:$F,2,FALSE)</f>
        <v>82.14</v>
      </c>
      <c r="K1332">
        <f>VLOOKUP($A1332,'USD-INR'!$A:$F,6,FALSE)</f>
        <v>1610000</v>
      </c>
      <c r="L1332">
        <f>VLOOKUP($A1332,Coal!$A:$D,4,FALSE)</f>
        <v>1.0159483808132457</v>
      </c>
      <c r="M1332">
        <f>VLOOKUP($A1332,'Crude Oil - WTI'!$A:$F,2,FALSE)</f>
        <v>83.26</v>
      </c>
      <c r="N1332">
        <f>VLOOKUP($A1332,'Crude Oil - WTI'!$A:$F,6,FALSE)</f>
        <v>356130</v>
      </c>
      <c r="O1332">
        <f>VLOOKUP($A1332,'Natural Gas'!$A:$F,2,FALSE)</f>
        <v>2.093</v>
      </c>
      <c r="P1332">
        <f>VLOOKUP($A1332,'Natural Gas'!$A:$F,6,FALSE)</f>
        <v>247320</v>
      </c>
      <c r="Q1332">
        <f>VLOOKUP($A1332,'Crude Oil - Brent'!$A:$F,2,FALSE)</f>
        <v>87.33</v>
      </c>
      <c r="R1332">
        <f>VLOOKUP($A1332,'Crude Oil - Brent'!$A:$F,6,FALSE)</f>
        <v>347800</v>
      </c>
    </row>
    <row r="1333" spans="1:18" x14ac:dyDescent="0.3">
      <c r="A1333" s="48">
        <v>45029</v>
      </c>
      <c r="B1333" s="49">
        <v>1400</v>
      </c>
      <c r="C1333">
        <f>VLOOKUP($A1333,Aluminium!$A:$D,2,FALSE)</f>
        <v>2330</v>
      </c>
      <c r="D1333">
        <f>VLOOKUP($A1333,Aluminium!$A:$D,4,FALSE)</f>
        <v>530775</v>
      </c>
      <c r="E1333">
        <f>VLOOKUP($A1333,Copper!$A:$D,2,FALSE)</f>
        <v>9001.5</v>
      </c>
      <c r="F1333">
        <f>VLOOKUP($A1333,Copper!$A:$D,4,FALSE)</f>
        <v>54425</v>
      </c>
      <c r="G1333">
        <f>VLOOKUP($A1333,Zinc!$A:$D,2,FALSE)</f>
        <v>2830</v>
      </c>
      <c r="H1333">
        <f>VLOOKUP($A1333,Zinc!$A:$D,4,FALSE)</f>
        <v>44200</v>
      </c>
      <c r="I1333">
        <f>VLOOKUP($A1333,'EUR-USD'!$A:$B,2,FALSE)</f>
        <v>1.101</v>
      </c>
      <c r="J1333">
        <f>VLOOKUP($A1333,'USD-INR'!$A:$F,2,FALSE)</f>
        <v>81.900000000000006</v>
      </c>
      <c r="K1333">
        <f>VLOOKUP($A1333,'USD-INR'!$A:$F,6,FALSE)</f>
        <v>2100000</v>
      </c>
      <c r="L1333">
        <f>VLOOKUP($A1333,Coal!$A:$D,4,FALSE)</f>
        <v>1.0213675213675213</v>
      </c>
      <c r="M1333">
        <f>VLOOKUP($A1333,'Crude Oil - WTI'!$A:$F,2,FALSE)</f>
        <v>82.16</v>
      </c>
      <c r="N1333">
        <f>VLOOKUP($A1333,'Crude Oil - WTI'!$A:$F,6,FALSE)</f>
        <v>261230.00000000003</v>
      </c>
      <c r="O1333">
        <f>VLOOKUP($A1333,'Natural Gas'!$A:$F,2,FALSE)</f>
        <v>2.0070000000000001</v>
      </c>
      <c r="P1333">
        <f>VLOOKUP($A1333,'Natural Gas'!$A:$F,6,FALSE)</f>
        <v>224380</v>
      </c>
      <c r="Q1333">
        <f>VLOOKUP($A1333,'Crude Oil - Brent'!$A:$F,2,FALSE)</f>
        <v>86.09</v>
      </c>
      <c r="R1333">
        <f>VLOOKUP($A1333,'Crude Oil - Brent'!$A:$F,6,FALSE)</f>
        <v>291940</v>
      </c>
    </row>
    <row r="1334" spans="1:18" x14ac:dyDescent="0.3">
      <c r="A1334" s="48">
        <v>45030</v>
      </c>
      <c r="B1334" s="49">
        <v>1400</v>
      </c>
      <c r="C1334">
        <f>VLOOKUP($A1334,Aluminium!$A:$D,2,FALSE)</f>
        <v>2356</v>
      </c>
      <c r="D1334">
        <f>VLOOKUP($A1334,Aluminium!$A:$D,4,FALSE)</f>
        <v>530650</v>
      </c>
      <c r="E1334">
        <f>VLOOKUP($A1334,Copper!$A:$D,2,FALSE)</f>
        <v>9082</v>
      </c>
      <c r="F1334">
        <f>VLOOKUP($A1334,Copper!$A:$D,4,FALSE)</f>
        <v>51550</v>
      </c>
      <c r="G1334">
        <f>VLOOKUP($A1334,Zinc!$A:$D,2,FALSE)</f>
        <v>2902</v>
      </c>
      <c r="H1334">
        <f>VLOOKUP($A1334,Zinc!$A:$D,4,FALSE)</f>
        <v>44200</v>
      </c>
      <c r="I1334">
        <f>VLOOKUP($A1334,'EUR-USD'!$A:$B,2,FALSE)</f>
        <v>1.1053999999999999</v>
      </c>
      <c r="J1334">
        <f>AVERAGE(J1333,J1335)</f>
        <v>81.97</v>
      </c>
      <c r="K1334">
        <f>AVERAGE(K1333,K1335)</f>
        <v>1965000</v>
      </c>
      <c r="L1334">
        <f>VLOOKUP($A1334,Coal!$A:$D,4,FALSE)</f>
        <v>1.017094017094017</v>
      </c>
      <c r="M1334">
        <f>VLOOKUP($A1334,'Crude Oil - WTI'!$A:$F,2,FALSE)</f>
        <v>82.52</v>
      </c>
      <c r="N1334">
        <f>VLOOKUP($A1334,'Crude Oil - WTI'!$A:$F,6,FALSE)</f>
        <v>275130</v>
      </c>
      <c r="O1334">
        <f>VLOOKUP($A1334,'Natural Gas'!$A:$F,2,FALSE)</f>
        <v>2.1139999999999999</v>
      </c>
      <c r="P1334">
        <f>VLOOKUP($A1334,'Natural Gas'!$A:$F,6,FALSE)</f>
        <v>226790</v>
      </c>
      <c r="Q1334">
        <f>VLOOKUP($A1334,'Crude Oil - Brent'!$A:$F,2,FALSE)</f>
        <v>86.31</v>
      </c>
      <c r="R1334">
        <f>VLOOKUP($A1334,'Crude Oil - Brent'!$A:$F,6,FALSE)</f>
        <v>262580</v>
      </c>
    </row>
    <row r="1335" spans="1:18" x14ac:dyDescent="0.3">
      <c r="A1335" s="48">
        <v>45033</v>
      </c>
      <c r="B1335" s="49">
        <v>1425</v>
      </c>
      <c r="C1335">
        <f>VLOOKUP($A1335,Aluminium!$A:$D,2,FALSE)</f>
        <v>2364.5</v>
      </c>
      <c r="D1335">
        <f>VLOOKUP($A1335,Aluminium!$A:$D,4,FALSE)</f>
        <v>528350</v>
      </c>
      <c r="E1335">
        <f>VLOOKUP($A1335,Copper!$A:$D,2,FALSE)</f>
        <v>8985</v>
      </c>
      <c r="F1335">
        <f>VLOOKUP($A1335,Copper!$A:$D,4,FALSE)</f>
        <v>51775</v>
      </c>
      <c r="G1335">
        <f>VLOOKUP($A1335,Zinc!$A:$D,2,FALSE)</f>
        <v>2846</v>
      </c>
      <c r="H1335">
        <f>VLOOKUP($A1335,Zinc!$A:$D,4,FALSE)</f>
        <v>44150</v>
      </c>
      <c r="I1335">
        <f>VLOOKUP($A1335,'EUR-USD'!$A:$B,2,FALSE)</f>
        <v>1.0976999999999999</v>
      </c>
      <c r="J1335">
        <f>VLOOKUP($A1335,'USD-INR'!$A:$F,2,FALSE)</f>
        <v>82.04</v>
      </c>
      <c r="K1335">
        <f>VLOOKUP($A1335,'USD-INR'!$A:$F,6,FALSE)</f>
        <v>1830000</v>
      </c>
      <c r="L1335">
        <f>VLOOKUP($A1335,Coal!$A:$D,4,FALSE)</f>
        <v>1.0153583617747439</v>
      </c>
      <c r="M1335">
        <f>VLOOKUP($A1335,'Crude Oil - WTI'!$A:$F,2,FALSE)</f>
        <v>80.83</v>
      </c>
      <c r="N1335">
        <f>VLOOKUP($A1335,'Crude Oil - WTI'!$A:$F,6,FALSE)</f>
        <v>217050</v>
      </c>
      <c r="O1335">
        <f>VLOOKUP($A1335,'Natural Gas'!$A:$F,2,FALSE)</f>
        <v>2.2749999999999999</v>
      </c>
      <c r="P1335">
        <f>VLOOKUP($A1335,'Natural Gas'!$A:$F,6,FALSE)</f>
        <v>191440</v>
      </c>
      <c r="Q1335">
        <f>VLOOKUP($A1335,'Crude Oil - Brent'!$A:$F,2,FALSE)</f>
        <v>84.76</v>
      </c>
      <c r="R1335">
        <f>VLOOKUP($A1335,'Crude Oil - Brent'!$A:$F,6,FALSE)</f>
        <v>261810</v>
      </c>
    </row>
    <row r="1336" spans="1:18" x14ac:dyDescent="0.3">
      <c r="A1336" s="48">
        <v>45034</v>
      </c>
      <c r="B1336" s="49">
        <v>1400</v>
      </c>
      <c r="C1336">
        <f>VLOOKUP($A1336,Aluminium!$A:$D,2,FALSE)</f>
        <v>2401</v>
      </c>
      <c r="D1336">
        <f>VLOOKUP($A1336,Aluminium!$A:$D,4,FALSE)</f>
        <v>573075</v>
      </c>
      <c r="E1336">
        <f>VLOOKUP($A1336,Copper!$A:$D,2,FALSE)</f>
        <v>8966</v>
      </c>
      <c r="F1336">
        <f>VLOOKUP($A1336,Copper!$A:$D,4,FALSE)</f>
        <v>53050</v>
      </c>
      <c r="G1336">
        <f>VLOOKUP($A1336,Zinc!$A:$D,2,FALSE)</f>
        <v>2855</v>
      </c>
      <c r="H1336">
        <f>VLOOKUP($A1336,Zinc!$A:$D,4,FALSE)</f>
        <v>44150</v>
      </c>
      <c r="I1336">
        <f>VLOOKUP($A1336,'EUR-USD'!$A:$B,2,FALSE)</f>
        <v>1.0967</v>
      </c>
      <c r="J1336">
        <f>VLOOKUP($A1336,'USD-INR'!$A:$F,2,FALSE)</f>
        <v>82.07</v>
      </c>
      <c r="K1336">
        <f>VLOOKUP($A1336,'USD-INR'!$A:$F,6,FALSE)</f>
        <v>1630000</v>
      </c>
      <c r="L1336">
        <f>VLOOKUP($A1336,Coal!$A:$D,4,FALSE)</f>
        <v>1.0070671378091873</v>
      </c>
      <c r="M1336">
        <f>VLOOKUP($A1336,'Crude Oil - WTI'!$A:$F,2,FALSE)</f>
        <v>80.86</v>
      </c>
      <c r="N1336">
        <f>VLOOKUP($A1336,'Crude Oil - WTI'!$A:$F,6,FALSE)</f>
        <v>96290</v>
      </c>
      <c r="O1336">
        <f>VLOOKUP($A1336,'Natural Gas'!$A:$F,2,FALSE)</f>
        <v>2.3660000000000001</v>
      </c>
      <c r="P1336">
        <f>VLOOKUP($A1336,'Natural Gas'!$A:$F,6,FALSE)</f>
        <v>120610</v>
      </c>
      <c r="Q1336">
        <f>VLOOKUP($A1336,'Crude Oil - Brent'!$A:$F,2,FALSE)</f>
        <v>84.77</v>
      </c>
      <c r="R1336">
        <f>VLOOKUP($A1336,'Crude Oil - Brent'!$A:$F,6,FALSE)</f>
        <v>315700</v>
      </c>
    </row>
    <row r="1337" spans="1:18" x14ac:dyDescent="0.3">
      <c r="A1337" s="48">
        <v>45035</v>
      </c>
      <c r="B1337" s="49">
        <v>1400</v>
      </c>
      <c r="C1337">
        <f>VLOOKUP($A1337,Aluminium!$A:$D,2,FALSE)</f>
        <v>2382</v>
      </c>
      <c r="D1337">
        <f>VLOOKUP($A1337,Aluminium!$A:$D,4,FALSE)</f>
        <v>573575</v>
      </c>
      <c r="E1337">
        <f>VLOOKUP($A1337,Copper!$A:$D,2,FALSE)</f>
        <v>8875</v>
      </c>
      <c r="F1337">
        <f>VLOOKUP($A1337,Copper!$A:$D,4,FALSE)</f>
        <v>51175</v>
      </c>
      <c r="G1337">
        <f>VLOOKUP($A1337,Zinc!$A:$D,2,FALSE)</f>
        <v>2767</v>
      </c>
      <c r="H1337">
        <f>VLOOKUP($A1337,Zinc!$A:$D,4,FALSE)</f>
        <v>49075</v>
      </c>
      <c r="I1337">
        <f>VLOOKUP($A1337,'EUR-USD'!$A:$B,2,FALSE)</f>
        <v>1.0931999999999999</v>
      </c>
      <c r="J1337">
        <f>VLOOKUP($A1337,'USD-INR'!$A:$F,2,FALSE)</f>
        <v>82.26</v>
      </c>
      <c r="K1337">
        <f>VLOOKUP($A1337,'USD-INR'!$A:$F,6,FALSE)</f>
        <v>2200000</v>
      </c>
      <c r="L1337">
        <f>VLOOKUP($A1337,Coal!$A:$D,4,FALSE)</f>
        <v>0.99927060539752</v>
      </c>
      <c r="M1337">
        <f>VLOOKUP($A1337,'Crude Oil - WTI'!$A:$F,2,FALSE)</f>
        <v>79.16</v>
      </c>
      <c r="N1337">
        <f>VLOOKUP($A1337,'Crude Oil - WTI'!$A:$F,6,FALSE)</f>
        <v>78310</v>
      </c>
      <c r="O1337">
        <f>VLOOKUP($A1337,'Natural Gas'!$A:$F,2,FALSE)</f>
        <v>2.222</v>
      </c>
      <c r="P1337">
        <f>VLOOKUP($A1337,'Natural Gas'!$A:$F,6,FALSE)</f>
        <v>147570</v>
      </c>
      <c r="Q1337">
        <f>VLOOKUP($A1337,'Crude Oil - Brent'!$A:$F,2,FALSE)</f>
        <v>83.12</v>
      </c>
      <c r="R1337">
        <f>VLOOKUP($A1337,'Crude Oil - Brent'!$A:$F,6,FALSE)</f>
        <v>333220</v>
      </c>
    </row>
    <row r="1338" spans="1:18" x14ac:dyDescent="0.3">
      <c r="A1338" s="48">
        <v>45036</v>
      </c>
      <c r="B1338" s="49">
        <v>1400</v>
      </c>
      <c r="C1338">
        <f>VLOOKUP($A1338,Aluminium!$A:$D,2,FALSE)</f>
        <v>2410</v>
      </c>
      <c r="D1338">
        <f>VLOOKUP($A1338,Aluminium!$A:$D,4,FALSE)</f>
        <v>572275</v>
      </c>
      <c r="E1338">
        <f>VLOOKUP($A1338,Copper!$A:$D,2,FALSE)</f>
        <v>8875</v>
      </c>
      <c r="F1338">
        <f>VLOOKUP($A1338,Copper!$A:$D,4,FALSE)</f>
        <v>51850</v>
      </c>
      <c r="G1338">
        <f>VLOOKUP($A1338,Zinc!$A:$D,2,FALSE)</f>
        <v>2755.5</v>
      </c>
      <c r="H1338">
        <f>VLOOKUP($A1338,Zinc!$A:$D,4,FALSE)</f>
        <v>53500</v>
      </c>
      <c r="I1338">
        <f>VLOOKUP($A1338,'EUR-USD'!$A:$B,2,FALSE)</f>
        <v>1.0954999999999999</v>
      </c>
      <c r="J1338">
        <f>VLOOKUP($A1338,'USD-INR'!$A:$F,2,FALSE)</f>
        <v>82.17</v>
      </c>
      <c r="K1338">
        <f>VLOOKUP($A1338,'USD-INR'!$A:$F,6,FALSE)</f>
        <v>1610000</v>
      </c>
      <c r="L1338">
        <f>VLOOKUP($A1338,Coal!$A:$D,4,FALSE)</f>
        <v>0.99428015090665689</v>
      </c>
      <c r="M1338">
        <f>VLOOKUP($A1338,'Crude Oil - WTI'!$A:$F,2,FALSE)</f>
        <v>77.290000000000006</v>
      </c>
      <c r="N1338">
        <f>VLOOKUP($A1338,'Crude Oil - WTI'!$A:$F,6,FALSE)</f>
        <v>24990</v>
      </c>
      <c r="O1338">
        <f>VLOOKUP($A1338,'Natural Gas'!$A:$F,2,FALSE)</f>
        <v>2.2490000000000001</v>
      </c>
      <c r="P1338">
        <f>VLOOKUP($A1338,'Natural Gas'!$A:$F,6,FALSE)</f>
        <v>115590</v>
      </c>
      <c r="Q1338">
        <f>VLOOKUP($A1338,'Crude Oil - Brent'!$A:$F,2,FALSE)</f>
        <v>81.099999999999994</v>
      </c>
      <c r="R1338">
        <f>VLOOKUP($A1338,'Crude Oil - Brent'!$A:$F,6,FALSE)</f>
        <v>302900</v>
      </c>
    </row>
    <row r="1339" spans="1:18" x14ac:dyDescent="0.3">
      <c r="A1339" s="48">
        <v>45037</v>
      </c>
      <c r="B1339" s="49">
        <v>1350</v>
      </c>
      <c r="C1339">
        <f>VLOOKUP($A1339,Aluminium!$A:$D,2,FALSE)</f>
        <v>2388.5</v>
      </c>
      <c r="D1339">
        <f>VLOOKUP($A1339,Aluminium!$A:$D,4,FALSE)</f>
        <v>571400</v>
      </c>
      <c r="E1339">
        <f>VLOOKUP($A1339,Copper!$A:$D,2,FALSE)</f>
        <v>8816</v>
      </c>
      <c r="F1339">
        <f>VLOOKUP($A1339,Copper!$A:$D,4,FALSE)</f>
        <v>51875</v>
      </c>
      <c r="G1339">
        <f>VLOOKUP($A1339,Zinc!$A:$D,2,FALSE)</f>
        <v>2739</v>
      </c>
      <c r="H1339">
        <f>VLOOKUP($A1339,Zinc!$A:$D,4,FALSE)</f>
        <v>53500</v>
      </c>
      <c r="I1339">
        <f>VLOOKUP($A1339,'EUR-USD'!$A:$B,2,FALSE)</f>
        <v>1.0982000000000001</v>
      </c>
      <c r="J1339">
        <f>VLOOKUP($A1339,'USD-INR'!$A:$F,2,FALSE)</f>
        <v>82.1</v>
      </c>
      <c r="K1339">
        <f>VLOOKUP($A1339,'USD-INR'!$A:$F,6,FALSE)</f>
        <v>1740000</v>
      </c>
      <c r="L1339">
        <f>VLOOKUP($A1339,Coal!$A:$D,4,FALSE)</f>
        <v>0.99390986601705233</v>
      </c>
      <c r="M1339">
        <f>VLOOKUP($A1339,'Crude Oil - WTI'!$A:$F,2,FALSE)</f>
        <v>77.87</v>
      </c>
      <c r="N1339">
        <f>VLOOKUP($A1339,'Crude Oil - WTI'!$A:$F,6,FALSE)</f>
        <v>291110</v>
      </c>
      <c r="O1339">
        <f>VLOOKUP($A1339,'Natural Gas'!$A:$F,2,FALSE)</f>
        <v>2.2330000000000001</v>
      </c>
      <c r="P1339">
        <f>VLOOKUP($A1339,'Natural Gas'!$A:$F,6,FALSE)</f>
        <v>82960</v>
      </c>
      <c r="Q1339">
        <f>VLOOKUP($A1339,'Crude Oil - Brent'!$A:$F,2,FALSE)</f>
        <v>81.66</v>
      </c>
      <c r="R1339">
        <f>VLOOKUP($A1339,'Crude Oil - Brent'!$A:$F,6,FALSE)</f>
        <v>196850</v>
      </c>
    </row>
    <row r="1340" spans="1:18" x14ac:dyDescent="0.3">
      <c r="A1340" s="48">
        <v>45040</v>
      </c>
      <c r="B1340" s="49">
        <v>1375</v>
      </c>
      <c r="C1340">
        <f>VLOOKUP($A1340,Aluminium!$A:$D,2,FALSE)</f>
        <v>2354.5</v>
      </c>
      <c r="D1340">
        <f>VLOOKUP($A1340,Aluminium!$A:$D,4,FALSE)</f>
        <v>569600</v>
      </c>
      <c r="E1340">
        <f>VLOOKUP($A1340,Copper!$A:$D,2,FALSE)</f>
        <v>8762.5</v>
      </c>
      <c r="F1340">
        <f>VLOOKUP($A1340,Copper!$A:$D,4,FALSE)</f>
        <v>53875</v>
      </c>
      <c r="G1340">
        <f>VLOOKUP($A1340,Zinc!$A:$D,2,FALSE)</f>
        <v>2670</v>
      </c>
      <c r="H1340">
        <f>VLOOKUP($A1340,Zinc!$A:$D,4,FALSE)</f>
        <v>53500</v>
      </c>
      <c r="I1340">
        <f>VLOOKUP($A1340,'EUR-USD'!$A:$B,2,FALSE)</f>
        <v>1.1002000000000001</v>
      </c>
      <c r="J1340">
        <f>VLOOKUP($A1340,'USD-INR'!$A:$F,2,FALSE)</f>
        <v>81.94</v>
      </c>
      <c r="K1340">
        <f>VLOOKUP($A1340,'USD-INR'!$A:$F,6,FALSE)</f>
        <v>1740000</v>
      </c>
      <c r="L1340">
        <f>VLOOKUP($A1340,Coal!$A:$D,4,FALSE)</f>
        <v>1.0025628508664877</v>
      </c>
      <c r="M1340">
        <f>VLOOKUP($A1340,'Crude Oil - WTI'!$A:$F,2,FALSE)</f>
        <v>78.760000000000005</v>
      </c>
      <c r="N1340">
        <f>VLOOKUP($A1340,'Crude Oil - WTI'!$A:$F,6,FALSE)</f>
        <v>306720</v>
      </c>
      <c r="O1340">
        <f>VLOOKUP($A1340,'Natural Gas'!$A:$F,2,FALSE)</f>
        <v>2.2730000000000001</v>
      </c>
      <c r="P1340">
        <f>VLOOKUP($A1340,'Natural Gas'!$A:$F,6,FALSE)</f>
        <v>56320</v>
      </c>
      <c r="Q1340">
        <f>VLOOKUP($A1340,'Crude Oil - Brent'!$A:$F,2,FALSE)</f>
        <v>82.73</v>
      </c>
      <c r="R1340">
        <f>VLOOKUP($A1340,'Crude Oil - Brent'!$A:$F,6,FALSE)</f>
        <v>197900</v>
      </c>
    </row>
    <row r="1341" spans="1:18" x14ac:dyDescent="0.3">
      <c r="A1341" s="48">
        <v>45041</v>
      </c>
      <c r="B1341" s="49">
        <v>1375</v>
      </c>
      <c r="C1341">
        <f>VLOOKUP($A1341,Aluminium!$A:$D,2,FALSE)</f>
        <v>2313</v>
      </c>
      <c r="D1341">
        <f>VLOOKUP($A1341,Aluminium!$A:$D,4,FALSE)</f>
        <v>569600</v>
      </c>
      <c r="E1341">
        <f>VLOOKUP($A1341,Copper!$A:$D,2,FALSE)</f>
        <v>8521</v>
      </c>
      <c r="F1341">
        <f>VLOOKUP($A1341,Copper!$A:$D,4,FALSE)</f>
        <v>60775</v>
      </c>
      <c r="G1341">
        <f>VLOOKUP($A1341,Zinc!$A:$D,2,FALSE)</f>
        <v>2618</v>
      </c>
      <c r="H1341">
        <f>VLOOKUP($A1341,Zinc!$A:$D,4,FALSE)</f>
        <v>53350</v>
      </c>
      <c r="I1341">
        <f>VLOOKUP($A1341,'EUR-USD'!$A:$B,2,FALSE)</f>
        <v>1.1016999999999999</v>
      </c>
      <c r="J1341">
        <f>VLOOKUP($A1341,'USD-INR'!$A:$F,2,FALSE)</f>
        <v>81.95</v>
      </c>
      <c r="K1341">
        <f>VLOOKUP($A1341,'USD-INR'!$A:$F,6,FALSE)</f>
        <v>2300000</v>
      </c>
      <c r="L1341">
        <f>VLOOKUP($A1341,Coal!$A:$D,4,FALSE)</f>
        <v>1.0079316656497863</v>
      </c>
      <c r="M1341">
        <f>VLOOKUP($A1341,'Crude Oil - WTI'!$A:$F,2,FALSE)</f>
        <v>77.069999999999993</v>
      </c>
      <c r="N1341">
        <f>VLOOKUP($A1341,'Crude Oil - WTI'!$A:$F,6,FALSE)</f>
        <v>361650</v>
      </c>
      <c r="O1341">
        <f>VLOOKUP($A1341,'Natural Gas'!$A:$F,2,FALSE)</f>
        <v>2.3069999999999999</v>
      </c>
      <c r="P1341">
        <f>VLOOKUP($A1341,'Natural Gas'!$A:$F,6,FALSE)</f>
        <v>66130</v>
      </c>
      <c r="Q1341">
        <f>VLOOKUP($A1341,'Crude Oil - Brent'!$A:$F,2,FALSE)</f>
        <v>80.77</v>
      </c>
      <c r="R1341">
        <f>VLOOKUP($A1341,'Crude Oil - Brent'!$A:$F,6,FALSE)</f>
        <v>209280</v>
      </c>
    </row>
    <row r="1342" spans="1:18" x14ac:dyDescent="0.3">
      <c r="A1342" s="48">
        <v>45042</v>
      </c>
      <c r="B1342" s="49">
        <v>1375</v>
      </c>
      <c r="C1342">
        <f>VLOOKUP($A1342,Aluminium!$A:$D,2,FALSE)</f>
        <v>2339.5</v>
      </c>
      <c r="D1342">
        <f>VLOOKUP($A1342,Aluminium!$A:$D,4,FALSE)</f>
        <v>571800</v>
      </c>
      <c r="E1342">
        <f>VLOOKUP($A1342,Copper!$A:$D,2,FALSE)</f>
        <v>8579</v>
      </c>
      <c r="F1342">
        <f>VLOOKUP($A1342,Copper!$A:$D,4,FALSE)</f>
        <v>61825</v>
      </c>
      <c r="G1342">
        <f>VLOOKUP($A1342,Zinc!$A:$D,2,FALSE)</f>
        <v>2614.5</v>
      </c>
      <c r="H1342">
        <f>VLOOKUP($A1342,Zinc!$A:$D,4,FALSE)</f>
        <v>53350</v>
      </c>
      <c r="I1342">
        <f>VLOOKUP($A1342,'EUR-USD'!$A:$B,2,FALSE)</f>
        <v>1.1046</v>
      </c>
      <c r="J1342">
        <f>VLOOKUP($A1342,'USD-INR'!$A:$F,2,FALSE)</f>
        <v>81.92</v>
      </c>
      <c r="K1342">
        <f>VLOOKUP($A1342,'USD-INR'!$A:$F,6,FALSE)</f>
        <v>1180000</v>
      </c>
      <c r="L1342">
        <f>VLOOKUP($A1342,Coal!$A:$D,4,FALSE)</f>
        <v>1.011962890625</v>
      </c>
      <c r="M1342">
        <f>VLOOKUP($A1342,'Crude Oil - WTI'!$A:$F,2,FALSE)</f>
        <v>74.3</v>
      </c>
      <c r="N1342">
        <f>VLOOKUP($A1342,'Crude Oil - WTI'!$A:$F,6,FALSE)</f>
        <v>497780</v>
      </c>
      <c r="O1342">
        <f>VLOOKUP($A1342,'Natural Gas'!$A:$F,2,FALSE)</f>
        <v>2.117</v>
      </c>
      <c r="P1342">
        <f>VLOOKUP($A1342,'Natural Gas'!$A:$F,6,FALSE)</f>
        <v>2410</v>
      </c>
      <c r="Q1342">
        <f>VLOOKUP($A1342,'Crude Oil - Brent'!$A:$F,2,FALSE)</f>
        <v>77.69</v>
      </c>
      <c r="R1342">
        <f>VLOOKUP($A1342,'Crude Oil - Brent'!$A:$F,6,FALSE)</f>
        <v>172820</v>
      </c>
    </row>
    <row r="1343" spans="1:18" x14ac:dyDescent="0.3">
      <c r="A1343" s="48">
        <v>45043</v>
      </c>
      <c r="B1343" s="49">
        <v>1375</v>
      </c>
      <c r="C1343">
        <f>VLOOKUP($A1343,Aluminium!$A:$D,2,FALSE)</f>
        <v>2302</v>
      </c>
      <c r="D1343">
        <f>VLOOKUP($A1343,Aluminium!$A:$D,4,FALSE)</f>
        <v>570300</v>
      </c>
      <c r="E1343">
        <f>VLOOKUP($A1343,Copper!$A:$D,2,FALSE)</f>
        <v>8465.5</v>
      </c>
      <c r="F1343">
        <f>VLOOKUP($A1343,Copper!$A:$D,4,FALSE)</f>
        <v>62675</v>
      </c>
      <c r="G1343">
        <f>VLOOKUP($A1343,Zinc!$A:$D,2,FALSE)</f>
        <v>2610</v>
      </c>
      <c r="H1343">
        <f>VLOOKUP($A1343,Zinc!$A:$D,4,FALSE)</f>
        <v>53325</v>
      </c>
      <c r="I1343">
        <f>VLOOKUP($A1343,'EUR-USD'!$A:$B,2,FALSE)</f>
        <v>1.1034999999999999</v>
      </c>
      <c r="J1343">
        <f>VLOOKUP($A1343,'USD-INR'!$A:$F,2,FALSE)</f>
        <v>81.92</v>
      </c>
      <c r="K1343">
        <f>VLOOKUP($A1343,'USD-INR'!$A:$F,6,FALSE)</f>
        <v>2580000</v>
      </c>
      <c r="L1343">
        <f>VLOOKUP($A1343,Coal!$A:$D,4,FALSE)</f>
        <v>1.0137939453125</v>
      </c>
      <c r="M1343">
        <f>VLOOKUP($A1343,'Crude Oil - WTI'!$A:$F,2,FALSE)</f>
        <v>74.760000000000005</v>
      </c>
      <c r="N1343">
        <f>VLOOKUP($A1343,'Crude Oil - WTI'!$A:$F,6,FALSE)</f>
        <v>345880</v>
      </c>
      <c r="O1343">
        <f>VLOOKUP($A1343,'Natural Gas'!$A:$F,2,FALSE)</f>
        <v>2.355</v>
      </c>
      <c r="P1343">
        <f>VLOOKUP($A1343,'Natural Gas'!$A:$F,6,FALSE)</f>
        <v>105220</v>
      </c>
      <c r="Q1343">
        <f>VLOOKUP($A1343,'Crude Oil - Brent'!$A:$F,2,FALSE)</f>
        <v>78.37</v>
      </c>
      <c r="R1343">
        <f>VLOOKUP($A1343,'Crude Oil - Brent'!$A:$F,6,FALSE)</f>
        <v>104390</v>
      </c>
    </row>
    <row r="1344" spans="1:18" x14ac:dyDescent="0.3">
      <c r="A1344" s="48">
        <v>45044</v>
      </c>
      <c r="B1344" s="49">
        <v>1375</v>
      </c>
      <c r="C1344">
        <f>VLOOKUP($A1344,Aluminium!$A:$D,2,FALSE)</f>
        <v>2342</v>
      </c>
      <c r="D1344">
        <f>VLOOKUP($A1344,Aluminium!$A:$D,4,FALSE)</f>
        <v>568500</v>
      </c>
      <c r="E1344">
        <f>VLOOKUP($A1344,Copper!$A:$D,2,FALSE)</f>
        <v>8571</v>
      </c>
      <c r="F1344">
        <f>VLOOKUP($A1344,Copper!$A:$D,4,FALSE)</f>
        <v>64550</v>
      </c>
      <c r="G1344">
        <f>VLOOKUP($A1344,Zinc!$A:$D,2,FALSE)</f>
        <v>2680</v>
      </c>
      <c r="H1344">
        <f>VLOOKUP($A1344,Zinc!$A:$D,4,FALSE)</f>
        <v>52975</v>
      </c>
      <c r="I1344">
        <f>VLOOKUP($A1344,'EUR-USD'!$A:$B,2,FALSE)</f>
        <v>1.0973999999999999</v>
      </c>
      <c r="J1344">
        <f>VLOOKUP($A1344,'USD-INR'!$A:$F,2,FALSE)</f>
        <v>81.900000000000006</v>
      </c>
      <c r="K1344">
        <f>VLOOKUP($A1344,'USD-INR'!$A:$F,6,FALSE)</f>
        <v>1840000</v>
      </c>
      <c r="L1344">
        <f>VLOOKUP($A1344,Coal!$A:$D,4,FALSE)</f>
        <v>1.014041514041514</v>
      </c>
      <c r="M1344">
        <f>VLOOKUP($A1344,'Crude Oil - WTI'!$A:$F,2,FALSE)</f>
        <v>76.78</v>
      </c>
      <c r="N1344">
        <f>VLOOKUP($A1344,'Crude Oil - WTI'!$A:$F,6,FALSE)</f>
        <v>328400</v>
      </c>
      <c r="O1344">
        <f>VLOOKUP($A1344,'Natural Gas'!$A:$F,2,FALSE)</f>
        <v>2.41</v>
      </c>
      <c r="P1344">
        <f>VLOOKUP($A1344,'Natural Gas'!$A:$F,6,FALSE)</f>
        <v>176420</v>
      </c>
      <c r="Q1344">
        <f>VLOOKUP($A1344,'Crude Oil - Brent'!$A:$F,2,FALSE)</f>
        <v>79.540000000000006</v>
      </c>
      <c r="R1344">
        <f>VLOOKUP($A1344,'Crude Oil - Brent'!$A:$F,6,FALSE)</f>
        <v>13300</v>
      </c>
    </row>
    <row r="1345" spans="1:18" x14ac:dyDescent="0.3">
      <c r="A1345" s="48">
        <v>45048</v>
      </c>
      <c r="B1345" s="49">
        <v>1350</v>
      </c>
      <c r="C1345">
        <f>VLOOKUP($A1345,Aluminium!$A:$D,2,FALSE)</f>
        <v>2353</v>
      </c>
      <c r="D1345">
        <f>VLOOKUP($A1345,Aluminium!$A:$D,4,FALSE)</f>
        <v>566200</v>
      </c>
      <c r="E1345">
        <f>VLOOKUP($A1345,Copper!$A:$D,2,FALSE)</f>
        <v>8573</v>
      </c>
      <c r="F1345">
        <f>VLOOKUP($A1345,Copper!$A:$D,4,FALSE)</f>
        <v>66350</v>
      </c>
      <c r="G1345">
        <f>VLOOKUP($A1345,Zinc!$A:$D,2,FALSE)</f>
        <v>2620</v>
      </c>
      <c r="H1345">
        <f>VLOOKUP($A1345,Zinc!$A:$D,4,FALSE)</f>
        <v>52925</v>
      </c>
      <c r="I1345">
        <f>VLOOKUP($A1345,'EUR-USD'!$A:$B,2,FALSE)</f>
        <v>1.0968</v>
      </c>
      <c r="J1345">
        <f>VLOOKUP($A1345,'USD-INR'!$A:$F,2,FALSE)</f>
        <v>81.96</v>
      </c>
      <c r="K1345">
        <f>VLOOKUP($A1345,'USD-INR'!$A:$F,6,FALSE)</f>
        <v>1880000</v>
      </c>
      <c r="L1345">
        <f>VLOOKUP($A1345,Coal!$A:$D,4,FALSE)</f>
        <v>1.0193997071742313</v>
      </c>
      <c r="M1345">
        <f>VLOOKUP($A1345,'Crude Oil - WTI'!$A:$F,2,FALSE)</f>
        <v>71.66</v>
      </c>
      <c r="N1345">
        <f>VLOOKUP($A1345,'Crude Oil - WTI'!$A:$F,6,FALSE)</f>
        <v>417820</v>
      </c>
      <c r="O1345">
        <f>VLOOKUP($A1345,'Natural Gas'!$A:$F,2,FALSE)</f>
        <v>2.214</v>
      </c>
      <c r="P1345">
        <f>VLOOKUP($A1345,'Natural Gas'!$A:$F,6,FALSE)</f>
        <v>127230</v>
      </c>
      <c r="Q1345">
        <f>VLOOKUP($A1345,'Crude Oil - Brent'!$A:$F,2,FALSE)</f>
        <v>75.319999999999993</v>
      </c>
      <c r="R1345">
        <f>VLOOKUP($A1345,'Crude Oil - Brent'!$A:$F,6,FALSE)</f>
        <v>383590</v>
      </c>
    </row>
    <row r="1346" spans="1:18" x14ac:dyDescent="0.3">
      <c r="A1346" s="48">
        <v>45049</v>
      </c>
      <c r="B1346" s="49">
        <v>1350</v>
      </c>
      <c r="C1346">
        <f>VLOOKUP($A1346,Aluminium!$A:$D,2,FALSE)</f>
        <v>2330</v>
      </c>
      <c r="D1346">
        <f>VLOOKUP($A1346,Aluminium!$A:$D,4,FALSE)</f>
        <v>565200</v>
      </c>
      <c r="E1346">
        <f>VLOOKUP($A1346,Copper!$A:$D,2,FALSE)</f>
        <v>8486</v>
      </c>
      <c r="F1346">
        <f>VLOOKUP($A1346,Copper!$A:$D,4,FALSE)</f>
        <v>67300</v>
      </c>
      <c r="G1346">
        <f>VLOOKUP($A1346,Zinc!$A:$D,2,FALSE)</f>
        <v>2609</v>
      </c>
      <c r="H1346">
        <f>VLOOKUP($A1346,Zinc!$A:$D,4,FALSE)</f>
        <v>52525</v>
      </c>
      <c r="I1346">
        <f>VLOOKUP($A1346,'EUR-USD'!$A:$B,2,FALSE)</f>
        <v>1.1040000000000001</v>
      </c>
      <c r="J1346">
        <f>VLOOKUP($A1346,'USD-INR'!$A:$F,2,FALSE)</f>
        <v>81.900000000000006</v>
      </c>
      <c r="K1346">
        <f>VLOOKUP($A1346,'USD-INR'!$A:$F,6,FALSE)</f>
        <v>1550000</v>
      </c>
      <c r="L1346">
        <f>VLOOKUP($A1346,Coal!$A:$D,4,FALSE)</f>
        <v>1.0201465201465201</v>
      </c>
      <c r="M1346">
        <f>VLOOKUP($A1346,'Crude Oil - WTI'!$A:$F,2,FALSE)</f>
        <v>68.599999999999994</v>
      </c>
      <c r="N1346">
        <f>VLOOKUP($A1346,'Crude Oil - WTI'!$A:$F,6,FALSE)</f>
        <v>490520</v>
      </c>
      <c r="O1346">
        <f>VLOOKUP($A1346,'Natural Gas'!$A:$F,2,FALSE)</f>
        <v>2.17</v>
      </c>
      <c r="P1346">
        <f>VLOOKUP($A1346,'Natural Gas'!$A:$F,6,FALSE)</f>
        <v>130330.00000000001</v>
      </c>
      <c r="Q1346">
        <f>VLOOKUP($A1346,'Crude Oil - Brent'!$A:$F,2,FALSE)</f>
        <v>72.33</v>
      </c>
      <c r="R1346">
        <f>VLOOKUP($A1346,'Crude Oil - Brent'!$A:$F,6,FALSE)</f>
        <v>469620</v>
      </c>
    </row>
    <row r="1347" spans="1:18" x14ac:dyDescent="0.3">
      <c r="A1347" s="48">
        <v>45050</v>
      </c>
      <c r="B1347" s="49">
        <v>1325</v>
      </c>
      <c r="C1347">
        <f>VLOOKUP($A1347,Aluminium!$A:$D,2,FALSE)</f>
        <v>2297</v>
      </c>
      <c r="D1347">
        <f>VLOOKUP($A1347,Aluminium!$A:$D,4,FALSE)</f>
        <v>563300</v>
      </c>
      <c r="E1347">
        <f>VLOOKUP($A1347,Copper!$A:$D,2,FALSE)</f>
        <v>8539</v>
      </c>
      <c r="F1347">
        <f>VLOOKUP($A1347,Copper!$A:$D,4,FALSE)</f>
        <v>67775</v>
      </c>
      <c r="G1347">
        <f>VLOOKUP($A1347,Zinc!$A:$D,2,FALSE)</f>
        <v>2611</v>
      </c>
      <c r="H1347">
        <f>VLOOKUP($A1347,Zinc!$A:$D,4,FALSE)</f>
        <v>52125</v>
      </c>
      <c r="I1347">
        <f>VLOOKUP($A1347,'EUR-USD'!$A:$B,2,FALSE)</f>
        <v>1.1073999999999999</v>
      </c>
      <c r="J1347">
        <f>VLOOKUP($A1347,'USD-INR'!$A:$F,2,FALSE)</f>
        <v>81.83</v>
      </c>
      <c r="K1347">
        <f>VLOOKUP($A1347,'USD-INR'!$A:$F,6,FALSE)</f>
        <v>1750000</v>
      </c>
      <c r="L1347">
        <f>VLOOKUP($A1347,Coal!$A:$D,4,FALSE)</f>
        <v>1.0155199804472688</v>
      </c>
      <c r="M1347">
        <f>VLOOKUP($A1347,'Crude Oil - WTI'!$A:$F,2,FALSE)</f>
        <v>68.56</v>
      </c>
      <c r="N1347">
        <f>VLOOKUP($A1347,'Crude Oil - WTI'!$A:$F,6,FALSE)</f>
        <v>412500</v>
      </c>
      <c r="O1347">
        <f>VLOOKUP($A1347,'Natural Gas'!$A:$F,2,FALSE)</f>
        <v>2.101</v>
      </c>
      <c r="P1347">
        <f>VLOOKUP($A1347,'Natural Gas'!$A:$F,6,FALSE)</f>
        <v>113280</v>
      </c>
      <c r="Q1347">
        <f>VLOOKUP($A1347,'Crude Oil - Brent'!$A:$F,2,FALSE)</f>
        <v>72.5</v>
      </c>
      <c r="R1347">
        <f>VLOOKUP($A1347,'Crude Oil - Brent'!$A:$F,6,FALSE)</f>
        <v>362230</v>
      </c>
    </row>
    <row r="1348" spans="1:18" x14ac:dyDescent="0.3">
      <c r="A1348" s="48">
        <v>45051</v>
      </c>
      <c r="B1348" s="49">
        <v>1325</v>
      </c>
      <c r="C1348">
        <f>VLOOKUP($A1348,Aluminium!$A:$D,2,FALSE)</f>
        <v>2277.5</v>
      </c>
      <c r="D1348">
        <f>VLOOKUP($A1348,Aluminium!$A:$D,4,FALSE)</f>
        <v>561925</v>
      </c>
      <c r="E1348">
        <f>VLOOKUP($A1348,Copper!$A:$D,2,FALSE)</f>
        <v>8488</v>
      </c>
      <c r="F1348">
        <f>VLOOKUP($A1348,Copper!$A:$D,4,FALSE)</f>
        <v>70425</v>
      </c>
      <c r="G1348">
        <f>VLOOKUP($A1348,Zinc!$A:$D,2,FALSE)</f>
        <v>2630</v>
      </c>
      <c r="H1348">
        <f>VLOOKUP($A1348,Zinc!$A:$D,4,FALSE)</f>
        <v>52000</v>
      </c>
      <c r="I1348">
        <f>VLOOKUP($A1348,'EUR-USD'!$A:$B,2,FALSE)</f>
        <v>1.1009</v>
      </c>
      <c r="J1348">
        <f>AVERAGE(J1347,J1349)</f>
        <v>81.974999999999994</v>
      </c>
      <c r="K1348">
        <f>AVERAGE(K1347,K1349)</f>
        <v>2165000</v>
      </c>
      <c r="L1348">
        <f>VLOOKUP($A1348,Coal!$A:$D,4,FALSE)</f>
        <v>1.0233382209188659</v>
      </c>
      <c r="M1348">
        <f>VLOOKUP($A1348,'Crude Oil - WTI'!$A:$F,2,FALSE)</f>
        <v>71.34</v>
      </c>
      <c r="N1348">
        <f>VLOOKUP($A1348,'Crude Oil - WTI'!$A:$F,6,FALSE)</f>
        <v>330590</v>
      </c>
      <c r="O1348">
        <f>VLOOKUP($A1348,'Natural Gas'!$A:$F,2,FALSE)</f>
        <v>2.137</v>
      </c>
      <c r="P1348">
        <f>VLOOKUP($A1348,'Natural Gas'!$A:$F,6,FALSE)</f>
        <v>120690</v>
      </c>
      <c r="Q1348">
        <f>VLOOKUP($A1348,'Crude Oil - Brent'!$A:$F,2,FALSE)</f>
        <v>75.3</v>
      </c>
      <c r="R1348">
        <f>VLOOKUP($A1348,'Crude Oil - Brent'!$A:$F,6,FALSE)</f>
        <v>265070</v>
      </c>
    </row>
    <row r="1349" spans="1:18" x14ac:dyDescent="0.3">
      <c r="A1349" s="48">
        <v>45055</v>
      </c>
      <c r="B1349" s="49">
        <v>1300</v>
      </c>
      <c r="C1349">
        <f>VLOOKUP($A1349,Aluminium!$A:$D,2,FALSE)</f>
        <v>2321</v>
      </c>
      <c r="D1349">
        <f>VLOOKUP($A1349,Aluminium!$A:$D,4,FALSE)</f>
        <v>561450</v>
      </c>
      <c r="E1349">
        <f>VLOOKUP($A1349,Copper!$A:$D,2,FALSE)</f>
        <v>8583</v>
      </c>
      <c r="F1349">
        <f>VLOOKUP($A1349,Copper!$A:$D,4,FALSE)</f>
        <v>71675</v>
      </c>
      <c r="G1349">
        <f>VLOOKUP($A1349,Zinc!$A:$D,2,FALSE)</f>
        <v>2658</v>
      </c>
      <c r="H1349">
        <f>VLOOKUP($A1349,Zinc!$A:$D,4,FALSE)</f>
        <v>51225</v>
      </c>
      <c r="I1349">
        <f>VLOOKUP($A1349,'EUR-USD'!$A:$B,2,FALSE)</f>
        <v>1.0964</v>
      </c>
      <c r="J1349">
        <f>VLOOKUP($A1349,'USD-INR'!$A:$F,2,FALSE)</f>
        <v>82.12</v>
      </c>
      <c r="K1349">
        <f>VLOOKUP($A1349,'USD-INR'!$A:$F,6,FALSE)</f>
        <v>2580000</v>
      </c>
      <c r="L1349">
        <f>VLOOKUP($A1349,Coal!$A:$D,4,FALSE)</f>
        <v>1.0259376522162689</v>
      </c>
      <c r="M1349">
        <f>VLOOKUP($A1349,'Crude Oil - WTI'!$A:$F,2,FALSE)</f>
        <v>73.709999999999994</v>
      </c>
      <c r="N1349">
        <f>VLOOKUP($A1349,'Crude Oil - WTI'!$A:$F,6,FALSE)</f>
        <v>317490</v>
      </c>
      <c r="O1349">
        <f>VLOOKUP($A1349,'Natural Gas'!$A:$F,2,FALSE)</f>
        <v>2.2669999999999999</v>
      </c>
      <c r="P1349">
        <f>VLOOKUP($A1349,'Natural Gas'!$A:$F,6,FALSE)</f>
        <v>134530</v>
      </c>
      <c r="Q1349">
        <f>VLOOKUP($A1349,'Crude Oil - Brent'!$A:$F,2,FALSE)</f>
        <v>77.44</v>
      </c>
      <c r="R1349">
        <f>VLOOKUP($A1349,'Crude Oil - Brent'!$A:$F,6,FALSE)</f>
        <v>283410</v>
      </c>
    </row>
    <row r="1350" spans="1:18" x14ac:dyDescent="0.3">
      <c r="A1350" s="48">
        <v>45056</v>
      </c>
      <c r="B1350" s="49">
        <v>1300</v>
      </c>
      <c r="C1350">
        <f>VLOOKUP($A1350,Aluminium!$A:$D,2,FALSE)</f>
        <v>2276</v>
      </c>
      <c r="D1350">
        <f>VLOOKUP($A1350,Aluminium!$A:$D,4,FALSE)</f>
        <v>570150</v>
      </c>
      <c r="E1350">
        <f>VLOOKUP($A1350,Copper!$A:$D,2,FALSE)</f>
        <v>8469</v>
      </c>
      <c r="F1350">
        <f>VLOOKUP($A1350,Copper!$A:$D,4,FALSE)</f>
        <v>75375</v>
      </c>
      <c r="G1350">
        <f>VLOOKUP($A1350,Zinc!$A:$D,2,FALSE)</f>
        <v>2612</v>
      </c>
      <c r="H1350">
        <f>VLOOKUP($A1350,Zinc!$A:$D,4,FALSE)</f>
        <v>50400</v>
      </c>
      <c r="I1350">
        <f>VLOOKUP($A1350,'EUR-USD'!$A:$B,2,FALSE)</f>
        <v>1.0949</v>
      </c>
      <c r="J1350">
        <f>VLOOKUP($A1350,'USD-INR'!$A:$F,2,FALSE)</f>
        <v>82.1</v>
      </c>
      <c r="K1350">
        <f>VLOOKUP($A1350,'USD-INR'!$A:$F,6,FALSE)</f>
        <v>1710000</v>
      </c>
      <c r="L1350">
        <f>VLOOKUP($A1350,Coal!$A:$D,4,FALSE)</f>
        <v>1.0231425091352011</v>
      </c>
      <c r="M1350">
        <f>VLOOKUP($A1350,'Crude Oil - WTI'!$A:$F,2,FALSE)</f>
        <v>72.56</v>
      </c>
      <c r="N1350">
        <f>VLOOKUP($A1350,'Crude Oil - WTI'!$A:$F,6,FALSE)</f>
        <v>351510</v>
      </c>
      <c r="O1350">
        <f>VLOOKUP($A1350,'Natural Gas'!$A:$F,2,FALSE)</f>
        <v>2.1909999999999998</v>
      </c>
      <c r="P1350">
        <f>VLOOKUP($A1350,'Natural Gas'!$A:$F,6,FALSE)</f>
        <v>126490</v>
      </c>
      <c r="Q1350">
        <f>VLOOKUP($A1350,'Crude Oil - Brent'!$A:$F,2,FALSE)</f>
        <v>76.41</v>
      </c>
      <c r="R1350">
        <f>VLOOKUP($A1350,'Crude Oil - Brent'!$A:$F,6,FALSE)</f>
        <v>311370</v>
      </c>
    </row>
    <row r="1351" spans="1:18" x14ac:dyDescent="0.3">
      <c r="A1351" s="48">
        <v>45057</v>
      </c>
      <c r="B1351" s="49">
        <v>1250</v>
      </c>
      <c r="C1351">
        <f>VLOOKUP($A1351,Aluminium!$A:$D,2,FALSE)</f>
        <v>2229</v>
      </c>
      <c r="D1351">
        <f>VLOOKUP($A1351,Aluminium!$A:$D,4,FALSE)</f>
        <v>569975</v>
      </c>
      <c r="E1351">
        <f>VLOOKUP($A1351,Copper!$A:$D,2,FALSE)</f>
        <v>8267</v>
      </c>
      <c r="F1351">
        <f>VLOOKUP($A1351,Copper!$A:$D,4,FALSE)</f>
        <v>75950</v>
      </c>
      <c r="G1351">
        <f>VLOOKUP($A1351,Zinc!$A:$D,2,FALSE)</f>
        <v>2575</v>
      </c>
      <c r="H1351">
        <f>VLOOKUP($A1351,Zinc!$A:$D,4,FALSE)</f>
        <v>49350</v>
      </c>
      <c r="I1351">
        <f>VLOOKUP($A1351,'EUR-USD'!$A:$B,2,FALSE)</f>
        <v>1.0931999999999999</v>
      </c>
      <c r="J1351">
        <f>VLOOKUP($A1351,'USD-INR'!$A:$F,2,FALSE)</f>
        <v>82.14</v>
      </c>
      <c r="K1351">
        <f>VLOOKUP($A1351,'USD-INR'!$A:$F,6,FALSE)</f>
        <v>1830000</v>
      </c>
      <c r="L1351">
        <f>VLOOKUP($A1351,Coal!$A:$D,4,FALSE)</f>
        <v>1.0189919649379109</v>
      </c>
      <c r="M1351">
        <f>VLOOKUP($A1351,'Crude Oil - WTI'!$A:$F,2,FALSE)</f>
        <v>70.87</v>
      </c>
      <c r="N1351">
        <f>VLOOKUP($A1351,'Crude Oil - WTI'!$A:$F,6,FALSE)</f>
        <v>365890</v>
      </c>
      <c r="O1351">
        <f>VLOOKUP($A1351,'Natural Gas'!$A:$F,2,FALSE)</f>
        <v>2.3450000000000002</v>
      </c>
      <c r="P1351">
        <f>VLOOKUP($A1351,'Natural Gas'!$A:$F,6,FALSE)</f>
        <v>89130</v>
      </c>
      <c r="Q1351">
        <f>VLOOKUP($A1351,'Crude Oil - Brent'!$A:$F,2,FALSE)</f>
        <v>74.98</v>
      </c>
      <c r="R1351">
        <f>VLOOKUP($A1351,'Crude Oil - Brent'!$A:$F,6,FALSE)</f>
        <v>345160</v>
      </c>
    </row>
    <row r="1352" spans="1:18" x14ac:dyDescent="0.3">
      <c r="A1352" s="48">
        <v>45058</v>
      </c>
      <c r="B1352" s="49">
        <v>1250</v>
      </c>
      <c r="C1352">
        <f>VLOOKUP($A1352,Aluminium!$A:$D,2,FALSE)</f>
        <v>2230.5</v>
      </c>
      <c r="D1352">
        <f>VLOOKUP($A1352,Aluminium!$A:$D,4,FALSE)</f>
        <v>570300</v>
      </c>
      <c r="E1352">
        <f>VLOOKUP($A1352,Copper!$A:$D,2,FALSE)</f>
        <v>8240</v>
      </c>
      <c r="F1352">
        <f>VLOOKUP($A1352,Copper!$A:$D,4,FALSE)</f>
        <v>76625</v>
      </c>
      <c r="G1352">
        <f>VLOOKUP($A1352,Zinc!$A:$D,2,FALSE)</f>
        <v>2516</v>
      </c>
      <c r="H1352">
        <f>VLOOKUP($A1352,Zinc!$A:$D,4,FALSE)</f>
        <v>49050</v>
      </c>
      <c r="I1352">
        <f>VLOOKUP($A1352,'EUR-USD'!$A:$B,2,FALSE)</f>
        <v>1.0892999999999999</v>
      </c>
      <c r="J1352">
        <f>VLOOKUP($A1352,'USD-INR'!$A:$F,2,FALSE)</f>
        <v>82.22</v>
      </c>
      <c r="K1352">
        <f>VLOOKUP($A1352,'USD-INR'!$A:$F,6,FALSE)</f>
        <v>1790000</v>
      </c>
      <c r="L1352">
        <f>VLOOKUP($A1352,Coal!$A:$D,4,FALSE)</f>
        <v>1.001581123814157</v>
      </c>
      <c r="M1352">
        <f>VLOOKUP($A1352,'Crude Oil - WTI'!$A:$F,2,FALSE)</f>
        <v>70.040000000000006</v>
      </c>
      <c r="N1352">
        <f>VLOOKUP($A1352,'Crude Oil - WTI'!$A:$F,6,FALSE)</f>
        <v>275440</v>
      </c>
      <c r="O1352">
        <f>VLOOKUP($A1352,'Natural Gas'!$A:$F,2,FALSE)</f>
        <v>2.4380000000000002</v>
      </c>
      <c r="P1352">
        <f>VLOOKUP($A1352,'Natural Gas'!$A:$F,6,FALSE)</f>
        <v>131020.00000000001</v>
      </c>
      <c r="Q1352">
        <f>VLOOKUP($A1352,'Crude Oil - Brent'!$A:$F,2,FALSE)</f>
        <v>74.17</v>
      </c>
      <c r="R1352">
        <f>VLOOKUP($A1352,'Crude Oil - Brent'!$A:$F,6,FALSE)</f>
        <v>259220.00000000003</v>
      </c>
    </row>
    <row r="1353" spans="1:18" x14ac:dyDescent="0.3">
      <c r="A1353" s="48">
        <v>45061</v>
      </c>
      <c r="B1353" s="49">
        <v>1275</v>
      </c>
      <c r="C1353">
        <f>VLOOKUP($A1353,Aluminium!$A:$D,2,FALSE)</f>
        <v>2260.5</v>
      </c>
      <c r="D1353">
        <f>VLOOKUP($A1353,Aluminium!$A:$D,4,FALSE)</f>
        <v>568200</v>
      </c>
      <c r="E1353">
        <f>VLOOKUP($A1353,Copper!$A:$D,2,FALSE)</f>
        <v>8287</v>
      </c>
      <c r="F1353">
        <f>VLOOKUP($A1353,Copper!$A:$D,4,FALSE)</f>
        <v>76875</v>
      </c>
      <c r="G1353">
        <f>VLOOKUP($A1353,Zinc!$A:$D,2,FALSE)</f>
        <v>2558</v>
      </c>
      <c r="H1353">
        <f>VLOOKUP($A1353,Zinc!$A:$D,4,FALSE)</f>
        <v>49050</v>
      </c>
      <c r="I1353">
        <f>VLOOKUP($A1353,'EUR-USD'!$A:$B,2,FALSE)</f>
        <v>1.0878000000000001</v>
      </c>
      <c r="J1353">
        <f>VLOOKUP($A1353,'USD-INR'!$A:$F,2,FALSE)</f>
        <v>82.32</v>
      </c>
      <c r="K1353">
        <f>VLOOKUP($A1353,'USD-INR'!$A:$F,6,FALSE)</f>
        <v>1980000</v>
      </c>
      <c r="L1353">
        <f>VLOOKUP($A1353,Coal!$A:$D,4,FALSE)</f>
        <v>0.99368318756073859</v>
      </c>
      <c r="M1353">
        <f>VLOOKUP($A1353,'Crude Oil - WTI'!$A:$F,2,FALSE)</f>
        <v>71.11</v>
      </c>
      <c r="N1353">
        <f>VLOOKUP($A1353,'Crude Oil - WTI'!$A:$F,6,FALSE)</f>
        <v>259010</v>
      </c>
      <c r="O1353">
        <f>VLOOKUP($A1353,'Natural Gas'!$A:$F,2,FALSE)</f>
        <v>2.375</v>
      </c>
      <c r="P1353">
        <f>VLOOKUP($A1353,'Natural Gas'!$A:$F,6,FALSE)</f>
        <v>142750</v>
      </c>
      <c r="Q1353">
        <f>VLOOKUP($A1353,'Crude Oil - Brent'!$A:$F,2,FALSE)</f>
        <v>75.23</v>
      </c>
      <c r="R1353">
        <f>VLOOKUP($A1353,'Crude Oil - Brent'!$A:$F,6,FALSE)</f>
        <v>240520</v>
      </c>
    </row>
    <row r="1354" spans="1:18" x14ac:dyDescent="0.3">
      <c r="A1354" s="48">
        <v>45062</v>
      </c>
      <c r="B1354" s="49">
        <v>1275</v>
      </c>
      <c r="C1354">
        <f>VLOOKUP($A1354,Aluminium!$A:$D,2,FALSE)</f>
        <v>2235.5</v>
      </c>
      <c r="D1354">
        <f>VLOOKUP($A1354,Aluminium!$A:$D,4,FALSE)</f>
        <v>562450</v>
      </c>
      <c r="E1354">
        <f>VLOOKUP($A1354,Copper!$A:$D,2,FALSE)</f>
        <v>8076</v>
      </c>
      <c r="F1354">
        <f>VLOOKUP($A1354,Copper!$A:$D,4,FALSE)</f>
        <v>83825</v>
      </c>
      <c r="G1354">
        <f>VLOOKUP($A1354,Zinc!$A:$D,2,FALSE)</f>
        <v>2473.5</v>
      </c>
      <c r="H1354">
        <f>VLOOKUP($A1354,Zinc!$A:$D,4,FALSE)</f>
        <v>48450</v>
      </c>
      <c r="I1354">
        <f>VLOOKUP($A1354,'EUR-USD'!$A:$B,2,FALSE)</f>
        <v>1.0887</v>
      </c>
      <c r="J1354">
        <f>VLOOKUP($A1354,'USD-INR'!$A:$F,2,FALSE)</f>
        <v>82.25</v>
      </c>
      <c r="K1354">
        <f>VLOOKUP($A1354,'USD-INR'!$A:$F,6,FALSE)</f>
        <v>1940000</v>
      </c>
      <c r="L1354">
        <f>VLOOKUP($A1354,Coal!$A:$D,4,FALSE)</f>
        <v>0.97993920972644366</v>
      </c>
      <c r="M1354">
        <f>VLOOKUP($A1354,'Crude Oil - WTI'!$A:$F,2,FALSE)</f>
        <v>70.86</v>
      </c>
      <c r="N1354">
        <f>VLOOKUP($A1354,'Crude Oil - WTI'!$A:$F,6,FALSE)</f>
        <v>232330</v>
      </c>
      <c r="O1354">
        <f>VLOOKUP($A1354,'Natural Gas'!$A:$F,2,FALSE)</f>
        <v>2.3759999999999999</v>
      </c>
      <c r="P1354">
        <f>VLOOKUP($A1354,'Natural Gas'!$A:$F,6,FALSE)</f>
        <v>135430</v>
      </c>
      <c r="Q1354">
        <f>VLOOKUP($A1354,'Crude Oil - Brent'!$A:$F,2,FALSE)</f>
        <v>74.91</v>
      </c>
      <c r="R1354">
        <f>VLOOKUP($A1354,'Crude Oil - Brent'!$A:$F,6,FALSE)</f>
        <v>216200</v>
      </c>
    </row>
    <row r="1355" spans="1:18" x14ac:dyDescent="0.3">
      <c r="A1355" s="48">
        <v>45063</v>
      </c>
      <c r="B1355" s="49">
        <v>1275</v>
      </c>
      <c r="C1355">
        <f>VLOOKUP($A1355,Aluminium!$A:$D,2,FALSE)</f>
        <v>2269</v>
      </c>
      <c r="D1355">
        <f>VLOOKUP($A1355,Aluminium!$A:$D,4,FALSE)</f>
        <v>559000</v>
      </c>
      <c r="E1355">
        <f>VLOOKUP($A1355,Copper!$A:$D,2,FALSE)</f>
        <v>8176</v>
      </c>
      <c r="F1355">
        <f>VLOOKUP($A1355,Copper!$A:$D,4,FALSE)</f>
        <v>86625</v>
      </c>
      <c r="G1355">
        <f>VLOOKUP($A1355,Zinc!$A:$D,2,FALSE)</f>
        <v>2521.5</v>
      </c>
      <c r="H1355">
        <f>VLOOKUP($A1355,Zinc!$A:$D,4,FALSE)</f>
        <v>47250</v>
      </c>
      <c r="I1355">
        <f>VLOOKUP($A1355,'EUR-USD'!$A:$B,2,FALSE)</f>
        <v>1.0826</v>
      </c>
      <c r="J1355">
        <f>VLOOKUP($A1355,'USD-INR'!$A:$F,2,FALSE)</f>
        <v>82.41</v>
      </c>
      <c r="K1355">
        <f>VLOOKUP($A1355,'USD-INR'!$A:$F,6,FALSE)</f>
        <v>1870000</v>
      </c>
      <c r="L1355">
        <f>VLOOKUP($A1355,Coal!$A:$D,4,FALSE)</f>
        <v>0.97196942118674912</v>
      </c>
      <c r="M1355">
        <f>VLOOKUP($A1355,'Crude Oil - WTI'!$A:$F,2,FALSE)</f>
        <v>72.83</v>
      </c>
      <c r="N1355">
        <f>VLOOKUP($A1355,'Crude Oil - WTI'!$A:$F,6,FALSE)</f>
        <v>273710</v>
      </c>
      <c r="O1355">
        <f>VLOOKUP($A1355,'Natural Gas'!$A:$F,2,FALSE)</f>
        <v>2.3650000000000002</v>
      </c>
      <c r="P1355">
        <f>VLOOKUP($A1355,'Natural Gas'!$A:$F,6,FALSE)</f>
        <v>139260</v>
      </c>
      <c r="Q1355">
        <f>VLOOKUP($A1355,'Crude Oil - Brent'!$A:$F,2,FALSE)</f>
        <v>76.959999999999994</v>
      </c>
      <c r="R1355">
        <f>VLOOKUP($A1355,'Crude Oil - Brent'!$A:$F,6,FALSE)</f>
        <v>297060</v>
      </c>
    </row>
    <row r="1356" spans="1:18" x14ac:dyDescent="0.3">
      <c r="A1356" s="48">
        <v>45064</v>
      </c>
      <c r="B1356" s="49">
        <v>1275</v>
      </c>
      <c r="C1356">
        <f>VLOOKUP($A1356,Aluminium!$A:$D,2,FALSE)</f>
        <v>2312</v>
      </c>
      <c r="D1356">
        <f>VLOOKUP($A1356,Aluminium!$A:$D,4,FALSE)</f>
        <v>556550</v>
      </c>
      <c r="E1356">
        <f>VLOOKUP($A1356,Copper!$A:$D,2,FALSE)</f>
        <v>8171.5</v>
      </c>
      <c r="F1356">
        <f>VLOOKUP($A1356,Copper!$A:$D,4,FALSE)</f>
        <v>90525</v>
      </c>
      <c r="G1356">
        <f>VLOOKUP($A1356,Zinc!$A:$D,2,FALSE)</f>
        <v>2482</v>
      </c>
      <c r="H1356">
        <f>VLOOKUP($A1356,Zinc!$A:$D,4,FALSE)</f>
        <v>47525</v>
      </c>
      <c r="I1356">
        <f>VLOOKUP($A1356,'EUR-USD'!$A:$B,2,FALSE)</f>
        <v>1.0814999999999999</v>
      </c>
      <c r="J1356">
        <f>VLOOKUP($A1356,'USD-INR'!$A:$F,2,FALSE)</f>
        <v>82.6</v>
      </c>
      <c r="K1356">
        <f>VLOOKUP($A1356,'USD-INR'!$A:$F,6,FALSE)</f>
        <v>2530000</v>
      </c>
      <c r="L1356">
        <f>VLOOKUP($A1356,Coal!$A:$D,4,FALSE)</f>
        <v>0.97094430992736092</v>
      </c>
      <c r="M1356">
        <f>VLOOKUP($A1356,'Crude Oil - WTI'!$A:$F,2,FALSE)</f>
        <v>71.86</v>
      </c>
      <c r="N1356">
        <f>VLOOKUP($A1356,'Crude Oil - WTI'!$A:$F,6,FALSE)</f>
        <v>80860</v>
      </c>
      <c r="O1356">
        <f>VLOOKUP($A1356,'Natural Gas'!$A:$F,2,FALSE)</f>
        <v>2.5920000000000001</v>
      </c>
      <c r="P1356">
        <f>VLOOKUP($A1356,'Natural Gas'!$A:$F,6,FALSE)</f>
        <v>186290</v>
      </c>
      <c r="Q1356">
        <f>VLOOKUP($A1356,'Crude Oil - Brent'!$A:$F,2,FALSE)</f>
        <v>75.86</v>
      </c>
      <c r="R1356">
        <f>VLOOKUP($A1356,'Crude Oil - Brent'!$A:$F,6,FALSE)</f>
        <v>232000</v>
      </c>
    </row>
    <row r="1357" spans="1:18" x14ac:dyDescent="0.3">
      <c r="A1357" s="48">
        <v>45065</v>
      </c>
      <c r="B1357" s="49">
        <v>1225</v>
      </c>
      <c r="C1357">
        <f>VLOOKUP($A1357,Aluminium!$A:$D,2,FALSE)</f>
        <v>2300</v>
      </c>
      <c r="D1357">
        <f>VLOOKUP($A1357,Aluminium!$A:$D,4,FALSE)</f>
        <v>555200</v>
      </c>
      <c r="E1357">
        <f>VLOOKUP($A1357,Copper!$A:$D,2,FALSE)</f>
        <v>8222</v>
      </c>
      <c r="F1357">
        <f>VLOOKUP($A1357,Copper!$A:$D,4,FALSE)</f>
        <v>91975</v>
      </c>
      <c r="G1357">
        <f>VLOOKUP($A1357,Zinc!$A:$D,2,FALSE)</f>
        <v>2491</v>
      </c>
      <c r="H1357">
        <f>VLOOKUP($A1357,Zinc!$A:$D,4,FALSE)</f>
        <v>46975</v>
      </c>
      <c r="I1357">
        <f>VLOOKUP($A1357,'EUR-USD'!$A:$B,2,FALSE)</f>
        <v>1.0809</v>
      </c>
      <c r="J1357">
        <f>VLOOKUP($A1357,'USD-INR'!$A:$F,2,FALSE)</f>
        <v>82.75</v>
      </c>
      <c r="K1357">
        <f>VLOOKUP($A1357,'USD-INR'!$A:$F,6,FALSE)</f>
        <v>2570000</v>
      </c>
      <c r="L1357">
        <f>VLOOKUP($A1357,Coal!$A:$D,4,FALSE)</f>
        <v>0.96314199395770395</v>
      </c>
      <c r="M1357">
        <f>VLOOKUP($A1357,'Crude Oil - WTI'!$A:$F,2,FALSE)</f>
        <v>71.55</v>
      </c>
      <c r="N1357">
        <f>VLOOKUP($A1357,'Crude Oil - WTI'!$A:$F,6,FALSE)</f>
        <v>69950</v>
      </c>
      <c r="O1357">
        <f>VLOOKUP($A1357,'Natural Gas'!$A:$F,2,FALSE)</f>
        <v>2.585</v>
      </c>
      <c r="P1357">
        <f>VLOOKUP($A1357,'Natural Gas'!$A:$F,6,FALSE)</f>
        <v>162130</v>
      </c>
      <c r="Q1357">
        <f>VLOOKUP($A1357,'Crude Oil - Brent'!$A:$F,2,FALSE)</f>
        <v>75.58</v>
      </c>
      <c r="R1357">
        <f>VLOOKUP($A1357,'Crude Oil - Brent'!$A:$F,6,FALSE)</f>
        <v>240530</v>
      </c>
    </row>
    <row r="1358" spans="1:18" x14ac:dyDescent="0.3">
      <c r="A1358" s="48">
        <v>45068</v>
      </c>
      <c r="B1358" s="49">
        <v>1225</v>
      </c>
      <c r="C1358">
        <f>VLOOKUP($A1358,Aluminium!$A:$D,2,FALSE)</f>
        <v>2262</v>
      </c>
      <c r="D1358">
        <f>VLOOKUP($A1358,Aluminium!$A:$D,4,FALSE)</f>
        <v>555000</v>
      </c>
      <c r="E1358">
        <f>VLOOKUP($A1358,Copper!$A:$D,2,FALSE)</f>
        <v>8094</v>
      </c>
      <c r="F1358">
        <f>VLOOKUP($A1358,Copper!$A:$D,4,FALSE)</f>
        <v>92250</v>
      </c>
      <c r="G1358">
        <f>VLOOKUP($A1358,Zinc!$A:$D,2,FALSE)</f>
        <v>2433</v>
      </c>
      <c r="H1358">
        <f>VLOOKUP($A1358,Zinc!$A:$D,4,FALSE)</f>
        <v>46275</v>
      </c>
      <c r="I1358">
        <f>VLOOKUP($A1358,'EUR-USD'!$A:$B,2,FALSE)</f>
        <v>1.0822000000000001</v>
      </c>
      <c r="J1358">
        <f>VLOOKUP($A1358,'USD-INR'!$A:$F,2,FALSE)</f>
        <v>82.87</v>
      </c>
      <c r="K1358">
        <f>VLOOKUP($A1358,'USD-INR'!$A:$F,6,FALSE)</f>
        <v>1590000</v>
      </c>
      <c r="L1358">
        <f>VLOOKUP($A1358,Coal!$A:$D,4,FALSE)</f>
        <v>0.96114396041993488</v>
      </c>
      <c r="M1358">
        <f>VLOOKUP($A1358,'Crude Oil - WTI'!$A:$F,2,FALSE)</f>
        <v>71.989999999999995</v>
      </c>
      <c r="N1358">
        <f>VLOOKUP($A1358,'Crude Oil - WTI'!$A:$F,6,FALSE)</f>
        <v>18680</v>
      </c>
      <c r="O1358">
        <f>VLOOKUP($A1358,'Natural Gas'!$A:$F,2,FALSE)</f>
        <v>2.4</v>
      </c>
      <c r="P1358">
        <f>VLOOKUP($A1358,'Natural Gas'!$A:$F,6,FALSE)</f>
        <v>114480</v>
      </c>
      <c r="Q1358">
        <f>VLOOKUP($A1358,'Crude Oil - Brent'!$A:$F,2,FALSE)</f>
        <v>75.989999999999995</v>
      </c>
      <c r="R1358">
        <f>VLOOKUP($A1358,'Crude Oil - Brent'!$A:$F,6,FALSE)</f>
        <v>241960</v>
      </c>
    </row>
    <row r="1359" spans="1:18" x14ac:dyDescent="0.3">
      <c r="A1359" s="48">
        <v>45069</v>
      </c>
      <c r="B1359" s="49">
        <v>1225</v>
      </c>
      <c r="C1359">
        <f>VLOOKUP($A1359,Aluminium!$A:$D,2,FALSE)</f>
        <v>2202</v>
      </c>
      <c r="D1359">
        <f>VLOOKUP($A1359,Aluminium!$A:$D,4,FALSE)</f>
        <v>575875</v>
      </c>
      <c r="E1359">
        <f>VLOOKUP($A1359,Copper!$A:$D,2,FALSE)</f>
        <v>7961</v>
      </c>
      <c r="F1359">
        <f>VLOOKUP($A1359,Copper!$A:$D,4,FALSE)</f>
        <v>95025</v>
      </c>
      <c r="G1359">
        <f>VLOOKUP($A1359,Zinc!$A:$D,2,FALSE)</f>
        <v>2362.5</v>
      </c>
      <c r="H1359">
        <f>VLOOKUP($A1359,Zinc!$A:$D,4,FALSE)</f>
        <v>45775</v>
      </c>
      <c r="I1359">
        <f>VLOOKUP($A1359,'EUR-USD'!$A:$B,2,FALSE)</f>
        <v>1.0772999999999999</v>
      </c>
      <c r="J1359">
        <f>VLOOKUP($A1359,'USD-INR'!$A:$F,2,FALSE)</f>
        <v>82.84</v>
      </c>
      <c r="K1359">
        <f>VLOOKUP($A1359,'USD-INR'!$A:$F,6,FALSE)</f>
        <v>1350000</v>
      </c>
      <c r="L1359">
        <f>VLOOKUP($A1359,Coal!$A:$D,4,FALSE)</f>
        <v>0.94036697247706424</v>
      </c>
      <c r="M1359">
        <f>VLOOKUP($A1359,'Crude Oil - WTI'!$A:$F,2,FALSE)</f>
        <v>72.91</v>
      </c>
      <c r="N1359">
        <f>VLOOKUP($A1359,'Crude Oil - WTI'!$A:$F,6,FALSE)</f>
        <v>317590</v>
      </c>
      <c r="O1359">
        <f>VLOOKUP($A1359,'Natural Gas'!$A:$F,2,FALSE)</f>
        <v>2.3210000000000002</v>
      </c>
      <c r="P1359">
        <f>VLOOKUP($A1359,'Natural Gas'!$A:$F,6,FALSE)</f>
        <v>58740</v>
      </c>
      <c r="Q1359">
        <f>VLOOKUP($A1359,'Crude Oil - Brent'!$A:$F,2,FALSE)</f>
        <v>76.84</v>
      </c>
      <c r="R1359">
        <f>VLOOKUP($A1359,'Crude Oil - Brent'!$A:$F,6,FALSE)</f>
        <v>287230</v>
      </c>
    </row>
    <row r="1360" spans="1:18" x14ac:dyDescent="0.3">
      <c r="A1360" s="48">
        <v>45070</v>
      </c>
      <c r="B1360" s="49">
        <v>1250</v>
      </c>
      <c r="C1360">
        <f>VLOOKUP($A1360,Aluminium!$A:$D,2,FALSE)</f>
        <v>2234</v>
      </c>
      <c r="D1360">
        <f>VLOOKUP($A1360,Aluminium!$A:$D,4,FALSE)</f>
        <v>575675</v>
      </c>
      <c r="E1360">
        <f>VLOOKUP($A1360,Copper!$A:$D,2,FALSE)</f>
        <v>7910</v>
      </c>
      <c r="F1360">
        <f>VLOOKUP($A1360,Copper!$A:$D,4,FALSE)</f>
        <v>96675</v>
      </c>
      <c r="G1360">
        <f>VLOOKUP($A1360,Zinc!$A:$D,2,FALSE)</f>
        <v>2306</v>
      </c>
      <c r="H1360">
        <f>VLOOKUP($A1360,Zinc!$A:$D,4,FALSE)</f>
        <v>45400</v>
      </c>
      <c r="I1360">
        <f>VLOOKUP($A1360,'EUR-USD'!$A:$B,2,FALSE)</f>
        <v>1.0781000000000001</v>
      </c>
      <c r="J1360">
        <f>VLOOKUP($A1360,'USD-INR'!$A:$F,2,FALSE)</f>
        <v>82.7</v>
      </c>
      <c r="K1360">
        <f>VLOOKUP($A1360,'USD-INR'!$A:$F,6,FALSE)</f>
        <v>1850000</v>
      </c>
      <c r="L1360">
        <f>VLOOKUP($A1360,Coal!$A:$D,4,FALSE)</f>
        <v>0.93772672309552596</v>
      </c>
      <c r="M1360">
        <f>VLOOKUP($A1360,'Crude Oil - WTI'!$A:$F,2,FALSE)</f>
        <v>74.34</v>
      </c>
      <c r="N1360">
        <f>VLOOKUP($A1360,'Crude Oil - WTI'!$A:$F,6,FALSE)</f>
        <v>386610</v>
      </c>
      <c r="O1360">
        <f>VLOOKUP($A1360,'Natural Gas'!$A:$F,2,FALSE)</f>
        <v>2.3980000000000001</v>
      </c>
      <c r="P1360">
        <f>VLOOKUP($A1360,'Natural Gas'!$A:$F,6,FALSE)</f>
        <v>33040</v>
      </c>
      <c r="Q1360">
        <f>VLOOKUP($A1360,'Crude Oil - Brent'!$A:$F,2,FALSE)</f>
        <v>78.36</v>
      </c>
      <c r="R1360">
        <f>VLOOKUP($A1360,'Crude Oil - Brent'!$A:$F,6,FALSE)</f>
        <v>285990</v>
      </c>
    </row>
    <row r="1361" spans="1:18" x14ac:dyDescent="0.3">
      <c r="A1361" s="48">
        <v>45071</v>
      </c>
      <c r="B1361" s="49">
        <v>1250</v>
      </c>
      <c r="C1361">
        <f>VLOOKUP($A1361,Aluminium!$A:$D,2,FALSE)</f>
        <v>2236</v>
      </c>
      <c r="D1361">
        <f>VLOOKUP($A1361,Aluminium!$A:$D,4,FALSE)</f>
        <v>575475</v>
      </c>
      <c r="E1361">
        <f>VLOOKUP($A1361,Copper!$A:$D,2,FALSE)</f>
        <v>7922</v>
      </c>
      <c r="F1361">
        <f>VLOOKUP($A1361,Copper!$A:$D,4,FALSE)</f>
        <v>96950</v>
      </c>
      <c r="G1361">
        <f>VLOOKUP($A1361,Zinc!$A:$D,2,FALSE)</f>
        <v>2224</v>
      </c>
      <c r="H1361">
        <f>VLOOKUP($A1361,Zinc!$A:$D,4,FALSE)</f>
        <v>63450</v>
      </c>
      <c r="I1361">
        <f>VLOOKUP($A1361,'EUR-USD'!$A:$B,2,FALSE)</f>
        <v>1.0732999999999999</v>
      </c>
      <c r="J1361">
        <f>VLOOKUP($A1361,'USD-INR'!$A:$F,2,FALSE)</f>
        <v>82.75</v>
      </c>
      <c r="K1361">
        <f>VLOOKUP($A1361,'USD-INR'!$A:$F,6,FALSE)</f>
        <v>1270000</v>
      </c>
      <c r="L1361">
        <f>VLOOKUP($A1361,Coal!$A:$D,4,FALSE)</f>
        <v>0.91480362537764359</v>
      </c>
      <c r="M1361">
        <f>VLOOKUP($A1361,'Crude Oil - WTI'!$A:$F,2,FALSE)</f>
        <v>71.83</v>
      </c>
      <c r="N1361">
        <f>VLOOKUP($A1361,'Crude Oil - WTI'!$A:$F,6,FALSE)</f>
        <v>422640</v>
      </c>
      <c r="O1361">
        <f>VLOOKUP($A1361,'Natural Gas'!$A:$F,2,FALSE)</f>
        <v>2.3069999999999999</v>
      </c>
      <c r="P1361">
        <f>VLOOKUP($A1361,'Natural Gas'!$A:$F,6,FALSE)</f>
        <v>48660</v>
      </c>
      <c r="Q1361">
        <f>VLOOKUP($A1361,'Crude Oil - Brent'!$A:$F,2,FALSE)</f>
        <v>76.260000000000005</v>
      </c>
      <c r="R1361">
        <f>VLOOKUP($A1361,'Crude Oil - Brent'!$A:$F,6,FALSE)</f>
        <v>237720</v>
      </c>
    </row>
    <row r="1362" spans="1:18" x14ac:dyDescent="0.3">
      <c r="A1362" s="48">
        <v>45072</v>
      </c>
      <c r="B1362" s="49">
        <v>1225</v>
      </c>
      <c r="C1362">
        <f>VLOOKUP($A1362,Aluminium!$A:$D,2,FALSE)</f>
        <v>2242</v>
      </c>
      <c r="D1362">
        <f>VLOOKUP($A1362,Aluminium!$A:$D,4,FALSE)</f>
        <v>579775</v>
      </c>
      <c r="E1362">
        <f>VLOOKUP($A1362,Copper!$A:$D,2,FALSE)</f>
        <v>8082</v>
      </c>
      <c r="F1362">
        <f>VLOOKUP($A1362,Copper!$A:$D,4,FALSE)</f>
        <v>97725</v>
      </c>
      <c r="G1362">
        <f>VLOOKUP($A1362,Zinc!$A:$D,2,FALSE)</f>
        <v>2320</v>
      </c>
      <c r="H1362">
        <f>VLOOKUP($A1362,Zinc!$A:$D,4,FALSE)</f>
        <v>74550</v>
      </c>
      <c r="I1362">
        <f>VLOOKUP($A1362,'EUR-USD'!$A:$B,2,FALSE)</f>
        <v>1.0751999999999999</v>
      </c>
      <c r="J1362">
        <f>VLOOKUP($A1362,'USD-INR'!$A:$F,2,FALSE)</f>
        <v>82.61</v>
      </c>
      <c r="K1362">
        <f>VLOOKUP($A1362,'USD-INR'!$A:$F,6,FALSE)</f>
        <v>2270000</v>
      </c>
      <c r="L1362">
        <f>VLOOKUP($A1362,Coal!$A:$D,4,FALSE)</f>
        <v>0.86853891780656101</v>
      </c>
      <c r="M1362">
        <f>VLOOKUP($A1362,'Crude Oil - WTI'!$A:$F,2,FALSE)</f>
        <v>72.67</v>
      </c>
      <c r="N1362">
        <f>VLOOKUP($A1362,'Crude Oil - WTI'!$A:$F,6,FALSE)</f>
        <v>261500</v>
      </c>
      <c r="O1362">
        <f>VLOOKUP($A1362,'Natural Gas'!$A:$F,2,FALSE)</f>
        <v>2.181</v>
      </c>
      <c r="P1362">
        <f>VLOOKUP($A1362,'Natural Gas'!$A:$F,6,FALSE)</f>
        <v>2170</v>
      </c>
      <c r="Q1362">
        <f>VLOOKUP($A1362,'Crude Oil - Brent'!$A:$F,2,FALSE)</f>
        <v>76.95</v>
      </c>
      <c r="R1362">
        <f>VLOOKUP($A1362,'Crude Oil - Brent'!$A:$F,6,FALSE)</f>
        <v>150620</v>
      </c>
    </row>
    <row r="1363" spans="1:18" x14ac:dyDescent="0.3">
      <c r="A1363" s="48">
        <v>45076</v>
      </c>
      <c r="B1363" s="49">
        <v>1225</v>
      </c>
      <c r="C1363">
        <f>VLOOKUP($A1363,Aluminium!$A:$D,2,FALSE)</f>
        <v>2230</v>
      </c>
      <c r="D1363">
        <f>VLOOKUP($A1363,Aluminium!$A:$D,4,FALSE)</f>
        <v>586525</v>
      </c>
      <c r="E1363">
        <f>VLOOKUP($A1363,Copper!$A:$D,2,FALSE)</f>
        <v>8122</v>
      </c>
      <c r="F1363">
        <f>VLOOKUP($A1363,Copper!$A:$D,4,FALSE)</f>
        <v>99700</v>
      </c>
      <c r="G1363">
        <f>VLOOKUP($A1363,Zinc!$A:$D,2,FALSE)</f>
        <v>2323.5</v>
      </c>
      <c r="H1363">
        <f>VLOOKUP($A1363,Zinc!$A:$D,4,FALSE)</f>
        <v>74325</v>
      </c>
      <c r="I1363">
        <f>VLOOKUP($A1363,'EUR-USD'!$A:$B,2,FALSE)</f>
        <v>1.0744</v>
      </c>
      <c r="J1363">
        <f>VLOOKUP($A1363,'USD-INR'!$A:$F,2,FALSE)</f>
        <v>82.78</v>
      </c>
      <c r="K1363">
        <f>VLOOKUP($A1363,'USD-INR'!$A:$F,6,FALSE)</f>
        <v>1730000</v>
      </c>
      <c r="L1363">
        <f>VLOOKUP($A1363,Coal!$A:$D,4,FALSE)</f>
        <v>0.860111137956028</v>
      </c>
      <c r="M1363">
        <f>VLOOKUP($A1363,'Crude Oil - WTI'!$A:$F,2,FALSE)</f>
        <v>69.459999999999994</v>
      </c>
      <c r="N1363">
        <f>VLOOKUP($A1363,'Crude Oil - WTI'!$A:$F,6,FALSE)</f>
        <v>440860</v>
      </c>
      <c r="O1363">
        <f>VLOOKUP($A1363,'Natural Gas'!$A:$F,2,FALSE)</f>
        <v>2.327</v>
      </c>
      <c r="P1363">
        <f>VLOOKUP($A1363,'Natural Gas'!$A:$F,6,FALSE)</f>
        <v>183530</v>
      </c>
      <c r="Q1363">
        <f>VLOOKUP($A1363,'Crude Oil - Brent'!$A:$F,2,FALSE)</f>
        <v>73.540000000000006</v>
      </c>
      <c r="R1363">
        <f>VLOOKUP($A1363,'Crude Oil - Brent'!$A:$F,6,FALSE)</f>
        <v>112180</v>
      </c>
    </row>
    <row r="1364" spans="1:18" x14ac:dyDescent="0.3">
      <c r="A1364" s="48">
        <v>45077</v>
      </c>
      <c r="B1364" s="49">
        <v>1225</v>
      </c>
      <c r="C1364">
        <f>VLOOKUP($A1364,Aluminium!$A:$D,2,FALSE)</f>
        <v>2255</v>
      </c>
      <c r="D1364">
        <f>VLOOKUP($A1364,Aluminium!$A:$D,4,FALSE)</f>
        <v>579525</v>
      </c>
      <c r="E1364">
        <f>VLOOKUP($A1364,Copper!$A:$D,2,FALSE)</f>
        <v>8017</v>
      </c>
      <c r="F1364">
        <f>VLOOKUP($A1364,Copper!$A:$D,4,FALSE)</f>
        <v>99150</v>
      </c>
      <c r="G1364">
        <f>VLOOKUP($A1364,Zinc!$A:$D,2,FALSE)</f>
        <v>2228</v>
      </c>
      <c r="H1364">
        <f>VLOOKUP($A1364,Zinc!$A:$D,4,FALSE)</f>
        <v>87500</v>
      </c>
      <c r="I1364">
        <f>VLOOKUP($A1364,'EUR-USD'!$A:$B,2,FALSE)</f>
        <v>1.0680000000000001</v>
      </c>
      <c r="J1364">
        <f>VLOOKUP($A1364,'USD-INR'!$A:$F,2,FALSE)</f>
        <v>82.82</v>
      </c>
      <c r="K1364">
        <f>VLOOKUP($A1364,'USD-INR'!$A:$F,6,FALSE)</f>
        <v>1870000</v>
      </c>
      <c r="L1364">
        <f>VLOOKUP($A1364,Coal!$A:$D,4,FALSE)</f>
        <v>0.8518473798599373</v>
      </c>
      <c r="M1364">
        <f>VLOOKUP($A1364,'Crude Oil - WTI'!$A:$F,2,FALSE)</f>
        <v>68.09</v>
      </c>
      <c r="N1364">
        <f>VLOOKUP($A1364,'Crude Oil - WTI'!$A:$F,6,FALSE)</f>
        <v>444790</v>
      </c>
      <c r="O1364">
        <f>VLOOKUP($A1364,'Natural Gas'!$A:$F,2,FALSE)</f>
        <v>2.266</v>
      </c>
      <c r="P1364">
        <f>VLOOKUP($A1364,'Natural Gas'!$A:$F,6,FALSE)</f>
        <v>151830</v>
      </c>
      <c r="Q1364">
        <f>VLOOKUP($A1364,'Crude Oil - Brent'!$A:$F,2,FALSE)</f>
        <v>72.66</v>
      </c>
      <c r="R1364">
        <f>VLOOKUP($A1364,'Crude Oil - Brent'!$A:$F,6,FALSE)</f>
        <v>20110</v>
      </c>
    </row>
    <row r="1365" spans="1:18" x14ac:dyDescent="0.3">
      <c r="A1365" s="48">
        <v>45078</v>
      </c>
      <c r="B1365" s="49">
        <v>1225</v>
      </c>
      <c r="C1365">
        <f>VLOOKUP($A1365,Aluminium!$A:$D,2,FALSE)</f>
        <v>2281</v>
      </c>
      <c r="D1365">
        <f>VLOOKUP($A1365,Aluminium!$A:$D,4,FALSE)</f>
        <v>578825</v>
      </c>
      <c r="E1365">
        <f>VLOOKUP($A1365,Copper!$A:$D,2,FALSE)</f>
        <v>8210.5</v>
      </c>
      <c r="F1365">
        <f>VLOOKUP($A1365,Copper!$A:$D,4,FALSE)</f>
        <v>99525</v>
      </c>
      <c r="G1365">
        <f>VLOOKUP($A1365,Zinc!$A:$D,2,FALSE)</f>
        <v>2271</v>
      </c>
      <c r="H1365">
        <f>VLOOKUP($A1365,Zinc!$A:$D,4,FALSE)</f>
        <v>87450</v>
      </c>
      <c r="I1365">
        <f>VLOOKUP($A1365,'EUR-USD'!$A:$B,2,FALSE)</f>
        <v>1.0706</v>
      </c>
      <c r="J1365">
        <f>VLOOKUP($A1365,'USD-INR'!$A:$F,2,FALSE)</f>
        <v>82.5</v>
      </c>
      <c r="K1365">
        <f>VLOOKUP($A1365,'USD-INR'!$A:$F,6,FALSE)</f>
        <v>2760000</v>
      </c>
      <c r="L1365">
        <f>VLOOKUP($A1365,Coal!$A:$D,4,FALSE)</f>
        <v>0.8478787878787879</v>
      </c>
      <c r="M1365">
        <f>VLOOKUP($A1365,'Crude Oil - WTI'!$A:$F,2,FALSE)</f>
        <v>70.099999999999994</v>
      </c>
      <c r="N1365">
        <f>VLOOKUP($A1365,'Crude Oil - WTI'!$A:$F,6,FALSE)</f>
        <v>395390</v>
      </c>
      <c r="O1365">
        <f>VLOOKUP($A1365,'Natural Gas'!$A:$F,2,FALSE)</f>
        <v>2.1579999999999999</v>
      </c>
      <c r="P1365">
        <f>VLOOKUP($A1365,'Natural Gas'!$A:$F,6,FALSE)</f>
        <v>210620</v>
      </c>
      <c r="Q1365">
        <f>VLOOKUP($A1365,'Crude Oil - Brent'!$A:$F,2,FALSE)</f>
        <v>74.28</v>
      </c>
      <c r="R1365">
        <f>VLOOKUP($A1365,'Crude Oil - Brent'!$A:$F,6,FALSE)</f>
        <v>349920</v>
      </c>
    </row>
    <row r="1366" spans="1:18" x14ac:dyDescent="0.3">
      <c r="A1366" s="48">
        <v>45079</v>
      </c>
      <c r="B1366" s="49">
        <v>1225</v>
      </c>
      <c r="C1366">
        <f>VLOOKUP($A1366,Aluminium!$A:$D,2,FALSE)</f>
        <v>2263.5</v>
      </c>
      <c r="D1366">
        <f>VLOOKUP($A1366,Aluminium!$A:$D,4,FALSE)</f>
        <v>579025</v>
      </c>
      <c r="E1366">
        <f>VLOOKUP($A1366,Copper!$A:$D,2,FALSE)</f>
        <v>8337</v>
      </c>
      <c r="F1366">
        <f>VLOOKUP($A1366,Copper!$A:$D,4,FALSE)</f>
        <v>98675</v>
      </c>
      <c r="G1366">
        <f>VLOOKUP($A1366,Zinc!$A:$D,2,FALSE)</f>
        <v>2302</v>
      </c>
      <c r="H1366">
        <f>VLOOKUP($A1366,Zinc!$A:$D,4,FALSE)</f>
        <v>87450</v>
      </c>
      <c r="I1366">
        <f>VLOOKUP($A1366,'EUR-USD'!$A:$B,2,FALSE)</f>
        <v>1.0758000000000001</v>
      </c>
      <c r="J1366">
        <f>VLOOKUP($A1366,'USD-INR'!$A:$F,2,FALSE)</f>
        <v>82.4</v>
      </c>
      <c r="K1366">
        <f>VLOOKUP($A1366,'USD-INR'!$A:$F,6,FALSE)</f>
        <v>2250000</v>
      </c>
      <c r="L1366">
        <f>AVERAGE(L1365,L1367)</f>
        <v>0.84463571889103806</v>
      </c>
      <c r="M1366">
        <f>VLOOKUP($A1366,'Crude Oil - WTI'!$A:$F,2,FALSE)</f>
        <v>71.739999999999995</v>
      </c>
      <c r="N1366">
        <f>VLOOKUP($A1366,'Crude Oil - WTI'!$A:$F,6,FALSE)</f>
        <v>322600</v>
      </c>
      <c r="O1366">
        <f>VLOOKUP($A1366,'Natural Gas'!$A:$F,2,FALSE)</f>
        <v>2.1720000000000002</v>
      </c>
      <c r="P1366">
        <f>VLOOKUP($A1366,'Natural Gas'!$A:$F,6,FALSE)</f>
        <v>155170</v>
      </c>
      <c r="Q1366">
        <f>VLOOKUP($A1366,'Crude Oil - Brent'!$A:$F,2,FALSE)</f>
        <v>76.13</v>
      </c>
      <c r="R1366">
        <f>VLOOKUP($A1366,'Crude Oil - Brent'!$A:$F,6,FALSE)</f>
        <v>273540</v>
      </c>
    </row>
    <row r="1367" spans="1:18" x14ac:dyDescent="0.3">
      <c r="A1367" s="48">
        <v>45082</v>
      </c>
      <c r="B1367" s="49">
        <v>1225</v>
      </c>
      <c r="C1367">
        <f>VLOOKUP($A1367,Aluminium!$A:$D,2,FALSE)</f>
        <v>2216</v>
      </c>
      <c r="D1367">
        <f>VLOOKUP($A1367,Aluminium!$A:$D,4,FALSE)</f>
        <v>585050</v>
      </c>
      <c r="E1367">
        <f>VLOOKUP($A1367,Copper!$A:$D,2,FALSE)</f>
        <v>8265</v>
      </c>
      <c r="F1367">
        <f>VLOOKUP($A1367,Copper!$A:$D,4,FALSE)</f>
        <v>98950</v>
      </c>
      <c r="G1367">
        <f>VLOOKUP($A1367,Zinc!$A:$D,2,FALSE)</f>
        <v>2271</v>
      </c>
      <c r="H1367">
        <f>VLOOKUP($A1367,Zinc!$A:$D,4,FALSE)</f>
        <v>87450</v>
      </c>
      <c r="I1367">
        <f>VLOOKUP($A1367,'EUR-USD'!$A:$B,2,FALSE)</f>
        <v>1.069</v>
      </c>
      <c r="J1367">
        <f>VLOOKUP($A1367,'USD-INR'!$A:$F,2,FALSE)</f>
        <v>82.72</v>
      </c>
      <c r="K1367">
        <f>VLOOKUP($A1367,'USD-INR'!$A:$F,6,FALSE)</f>
        <v>2100000</v>
      </c>
      <c r="L1367">
        <f>VLOOKUP($A1367,Coal!$A:$D,4,FALSE)</f>
        <v>0.8413926499032881</v>
      </c>
      <c r="M1367">
        <f>VLOOKUP($A1367,'Crude Oil - WTI'!$A:$F,2,FALSE)</f>
        <v>72.150000000000006</v>
      </c>
      <c r="N1367">
        <f>VLOOKUP($A1367,'Crude Oil - WTI'!$A:$F,6,FALSE)</f>
        <v>383940</v>
      </c>
      <c r="O1367">
        <f>VLOOKUP($A1367,'Natural Gas'!$A:$F,2,FALSE)</f>
        <v>2.2450000000000001</v>
      </c>
      <c r="P1367">
        <f>VLOOKUP($A1367,'Natural Gas'!$A:$F,6,FALSE)</f>
        <v>149920</v>
      </c>
      <c r="Q1367">
        <f>VLOOKUP($A1367,'Crude Oil - Brent'!$A:$F,2,FALSE)</f>
        <v>76.709999999999994</v>
      </c>
      <c r="R1367">
        <f>VLOOKUP($A1367,'Crude Oil - Brent'!$A:$F,6,FALSE)</f>
        <v>384000</v>
      </c>
    </row>
    <row r="1368" spans="1:18" x14ac:dyDescent="0.3">
      <c r="A1368" s="48">
        <v>45083</v>
      </c>
      <c r="B1368" s="49">
        <v>1225</v>
      </c>
      <c r="C1368">
        <f>VLOOKUP($A1368,Aluminium!$A:$D,2,FALSE)</f>
        <v>2172</v>
      </c>
      <c r="D1368">
        <f>VLOOKUP($A1368,Aluminium!$A:$D,4,FALSE)</f>
        <v>589475</v>
      </c>
      <c r="E1368">
        <f>VLOOKUP($A1368,Copper!$A:$D,2,FALSE)</f>
        <v>8311</v>
      </c>
      <c r="F1368">
        <f>VLOOKUP($A1368,Copper!$A:$D,4,FALSE)</f>
        <v>99825</v>
      </c>
      <c r="G1368">
        <f>VLOOKUP($A1368,Zinc!$A:$D,2,FALSE)</f>
        <v>2290</v>
      </c>
      <c r="H1368">
        <f>VLOOKUP($A1368,Zinc!$A:$D,4,FALSE)</f>
        <v>87275</v>
      </c>
      <c r="I1368">
        <f>VLOOKUP($A1368,'EUR-USD'!$A:$B,2,FALSE)</f>
        <v>1.0677000000000001</v>
      </c>
      <c r="J1368">
        <f>VLOOKUP($A1368,'USD-INR'!$A:$F,2,FALSE)</f>
        <v>82.67</v>
      </c>
      <c r="K1368">
        <f>VLOOKUP($A1368,'USD-INR'!$A:$F,6,FALSE)</f>
        <v>1610000</v>
      </c>
      <c r="L1368">
        <f>VLOOKUP($A1368,Coal!$A:$D,4,FALSE)</f>
        <v>0.83645820733034959</v>
      </c>
      <c r="M1368">
        <f>VLOOKUP($A1368,'Crude Oil - WTI'!$A:$F,2,FALSE)</f>
        <v>71.739999999999995</v>
      </c>
      <c r="N1368">
        <f>VLOOKUP($A1368,'Crude Oil - WTI'!$A:$F,6,FALSE)</f>
        <v>314960</v>
      </c>
      <c r="O1368">
        <f>VLOOKUP($A1368,'Natural Gas'!$A:$F,2,FALSE)</f>
        <v>2.262</v>
      </c>
      <c r="P1368">
        <f>VLOOKUP($A1368,'Natural Gas'!$A:$F,6,FALSE)</f>
        <v>147730</v>
      </c>
      <c r="Q1368">
        <f>VLOOKUP($A1368,'Crude Oil - Brent'!$A:$F,2,FALSE)</f>
        <v>76.290000000000006</v>
      </c>
      <c r="R1368">
        <f>VLOOKUP($A1368,'Crude Oil - Brent'!$A:$F,6,FALSE)</f>
        <v>304580</v>
      </c>
    </row>
    <row r="1369" spans="1:18" x14ac:dyDescent="0.3">
      <c r="A1369" s="48">
        <v>45084</v>
      </c>
      <c r="B1369" s="49">
        <v>1225</v>
      </c>
      <c r="C1369">
        <f>VLOOKUP($A1369,Aluminium!$A:$D,2,FALSE)</f>
        <v>2169</v>
      </c>
      <c r="D1369">
        <f>VLOOKUP($A1369,Aluminium!$A:$D,4,FALSE)</f>
        <v>589450</v>
      </c>
      <c r="E1369">
        <f>VLOOKUP($A1369,Copper!$A:$D,2,FALSE)</f>
        <v>8352</v>
      </c>
      <c r="F1369">
        <f>VLOOKUP($A1369,Copper!$A:$D,4,FALSE)</f>
        <v>100100</v>
      </c>
      <c r="G1369">
        <f>VLOOKUP($A1369,Zinc!$A:$D,2,FALSE)</f>
        <v>2382</v>
      </c>
      <c r="H1369">
        <f>VLOOKUP($A1369,Zinc!$A:$D,4,FALSE)</f>
        <v>86625</v>
      </c>
      <c r="I1369">
        <f>VLOOKUP($A1369,'EUR-USD'!$A:$B,2,FALSE)</f>
        <v>1.0716000000000001</v>
      </c>
      <c r="J1369">
        <f>VLOOKUP($A1369,'USD-INR'!$A:$F,2,FALSE)</f>
        <v>82.58</v>
      </c>
      <c r="K1369">
        <f>VLOOKUP($A1369,'USD-INR'!$A:$F,6,FALSE)</f>
        <v>2009999.9999999998</v>
      </c>
      <c r="L1369">
        <f>VLOOKUP($A1369,Coal!$A:$D,4,FALSE)</f>
        <v>0.8373698232017438</v>
      </c>
      <c r="M1369">
        <f>VLOOKUP($A1369,'Crude Oil - WTI'!$A:$F,2,FALSE)</f>
        <v>72.53</v>
      </c>
      <c r="N1369">
        <f>VLOOKUP($A1369,'Crude Oil - WTI'!$A:$F,6,FALSE)</f>
        <v>299130</v>
      </c>
      <c r="O1369">
        <f>VLOOKUP($A1369,'Natural Gas'!$A:$F,2,FALSE)</f>
        <v>2.3290000000000002</v>
      </c>
      <c r="P1369">
        <f>VLOOKUP($A1369,'Natural Gas'!$A:$F,6,FALSE)</f>
        <v>182390</v>
      </c>
      <c r="Q1369">
        <f>VLOOKUP($A1369,'Crude Oil - Brent'!$A:$F,2,FALSE)</f>
        <v>76.95</v>
      </c>
      <c r="R1369">
        <f>VLOOKUP($A1369,'Crude Oil - Brent'!$A:$F,6,FALSE)</f>
        <v>325630</v>
      </c>
    </row>
    <row r="1370" spans="1:18" x14ac:dyDescent="0.3">
      <c r="A1370" s="48">
        <v>45085</v>
      </c>
      <c r="B1370" s="49">
        <v>1225</v>
      </c>
      <c r="C1370">
        <f>VLOOKUP($A1370,Aluminium!$A:$D,2,FALSE)</f>
        <v>2187.5</v>
      </c>
      <c r="D1370">
        <f>VLOOKUP($A1370,Aluminium!$A:$D,4,FALSE)</f>
        <v>582125</v>
      </c>
      <c r="E1370">
        <f>VLOOKUP($A1370,Copper!$A:$D,2,FALSE)</f>
        <v>8243</v>
      </c>
      <c r="F1370">
        <f>VLOOKUP($A1370,Copper!$A:$D,4,FALSE)</f>
        <v>99450</v>
      </c>
      <c r="G1370">
        <f>VLOOKUP($A1370,Zinc!$A:$D,2,FALSE)</f>
        <v>2371</v>
      </c>
      <c r="H1370">
        <f>VLOOKUP($A1370,Zinc!$A:$D,4,FALSE)</f>
        <v>86525</v>
      </c>
      <c r="I1370">
        <f>VLOOKUP($A1370,'EUR-USD'!$A:$B,2,FALSE)</f>
        <v>1.0736000000000001</v>
      </c>
      <c r="J1370">
        <f>VLOOKUP($A1370,'USD-INR'!$A:$F,2,FALSE)</f>
        <v>82.61</v>
      </c>
      <c r="K1370">
        <f>VLOOKUP($A1370,'USD-INR'!$A:$F,6,FALSE)</f>
        <v>1470000</v>
      </c>
      <c r="L1370">
        <f>VLOOKUP($A1370,Coal!$A:$D,4,FALSE)</f>
        <v>0.8243554049146592</v>
      </c>
      <c r="M1370">
        <f>VLOOKUP($A1370,'Crude Oil - WTI'!$A:$F,2,FALSE)</f>
        <v>71.290000000000006</v>
      </c>
      <c r="N1370">
        <f>VLOOKUP($A1370,'Crude Oil - WTI'!$A:$F,6,FALSE)</f>
        <v>485400</v>
      </c>
      <c r="O1370">
        <f>VLOOKUP($A1370,'Natural Gas'!$A:$F,2,FALSE)</f>
        <v>2.3519999999999999</v>
      </c>
      <c r="P1370">
        <f>VLOOKUP($A1370,'Natural Gas'!$A:$F,6,FALSE)</f>
        <v>217010</v>
      </c>
      <c r="Q1370">
        <f>VLOOKUP($A1370,'Crude Oil - Brent'!$A:$F,2,FALSE)</f>
        <v>75.959999999999994</v>
      </c>
      <c r="R1370">
        <f>VLOOKUP($A1370,'Crude Oil - Brent'!$A:$F,6,FALSE)</f>
        <v>393890</v>
      </c>
    </row>
    <row r="1371" spans="1:18" x14ac:dyDescent="0.3">
      <c r="A1371" s="48">
        <v>45086</v>
      </c>
      <c r="B1371" s="49">
        <v>1200</v>
      </c>
      <c r="C1371">
        <f>VLOOKUP($A1371,Aluminium!$A:$D,2,FALSE)</f>
        <v>2221</v>
      </c>
      <c r="D1371">
        <f>VLOOKUP($A1371,Aluminium!$A:$D,4,FALSE)</f>
        <v>578300</v>
      </c>
      <c r="E1371">
        <f>VLOOKUP($A1371,Copper!$A:$D,2,FALSE)</f>
        <v>8368</v>
      </c>
      <c r="F1371">
        <f>VLOOKUP($A1371,Copper!$A:$D,4,FALSE)</f>
        <v>97650</v>
      </c>
      <c r="G1371">
        <f>VLOOKUP($A1371,Zinc!$A:$D,2,FALSE)</f>
        <v>2397</v>
      </c>
      <c r="H1371">
        <f>VLOOKUP($A1371,Zinc!$A:$D,4,FALSE)</f>
        <v>85800</v>
      </c>
      <c r="I1371">
        <f>VLOOKUP($A1371,'EUR-USD'!$A:$B,2,FALSE)</f>
        <v>1.0773999999999999</v>
      </c>
      <c r="J1371">
        <f>VLOOKUP($A1371,'USD-INR'!$A:$F,2,FALSE)</f>
        <v>82.52</v>
      </c>
      <c r="K1371">
        <f>VLOOKUP($A1371,'USD-INR'!$A:$F,6,FALSE)</f>
        <v>1820000</v>
      </c>
      <c r="L1371">
        <f>VLOOKUP($A1371,Coal!$A:$D,4,FALSE)</f>
        <v>0.82828405235094515</v>
      </c>
      <c r="M1371">
        <f>VLOOKUP($A1371,'Crude Oil - WTI'!$A:$F,2,FALSE)</f>
        <v>70.17</v>
      </c>
      <c r="N1371">
        <f>VLOOKUP($A1371,'Crude Oil - WTI'!$A:$F,6,FALSE)</f>
        <v>300720</v>
      </c>
      <c r="O1371">
        <f>VLOOKUP($A1371,'Natural Gas'!$A:$F,2,FALSE)</f>
        <v>2.254</v>
      </c>
      <c r="P1371">
        <f>VLOOKUP($A1371,'Natural Gas'!$A:$F,6,FALSE)</f>
        <v>169480</v>
      </c>
      <c r="Q1371">
        <f>VLOOKUP($A1371,'Crude Oil - Brent'!$A:$F,2,FALSE)</f>
        <v>74.790000000000006</v>
      </c>
      <c r="R1371">
        <f>VLOOKUP($A1371,'Crude Oil - Brent'!$A:$F,6,FALSE)</f>
        <v>260200</v>
      </c>
    </row>
    <row r="1372" spans="1:18" x14ac:dyDescent="0.3">
      <c r="A1372" s="48">
        <v>45089</v>
      </c>
      <c r="B1372" s="49">
        <v>1150</v>
      </c>
      <c r="C1372">
        <f>VLOOKUP($A1372,Aluminium!$A:$D,2,FALSE)</f>
        <v>2188</v>
      </c>
      <c r="D1372">
        <f>VLOOKUP($A1372,Aluminium!$A:$D,4,FALSE)</f>
        <v>577975</v>
      </c>
      <c r="E1372">
        <f>VLOOKUP($A1372,Copper!$A:$D,2,FALSE)</f>
        <v>8287</v>
      </c>
      <c r="F1372">
        <f>VLOOKUP($A1372,Copper!$A:$D,4,FALSE)</f>
        <v>95400</v>
      </c>
      <c r="G1372">
        <f>VLOOKUP($A1372,Zinc!$A:$D,2,FALSE)</f>
        <v>2356.5</v>
      </c>
      <c r="H1372">
        <f>VLOOKUP($A1372,Zinc!$A:$D,4,FALSE)</f>
        <v>85500</v>
      </c>
      <c r="I1372">
        <f>VLOOKUP($A1372,'EUR-USD'!$A:$B,2,FALSE)</f>
        <v>1.0763</v>
      </c>
      <c r="J1372">
        <f>VLOOKUP($A1372,'USD-INR'!$A:$F,2,FALSE)</f>
        <v>82.49</v>
      </c>
      <c r="K1372">
        <f>VLOOKUP($A1372,'USD-INR'!$A:$F,6,FALSE)</f>
        <v>1270000</v>
      </c>
      <c r="L1372">
        <f>VLOOKUP($A1372,Coal!$A:$D,4,FALSE)</f>
        <v>0.82555461268032482</v>
      </c>
      <c r="M1372">
        <f>VLOOKUP($A1372,'Crude Oil - WTI'!$A:$F,2,FALSE)</f>
        <v>67.12</v>
      </c>
      <c r="N1372">
        <f>VLOOKUP($A1372,'Crude Oil - WTI'!$A:$F,6,FALSE)</f>
        <v>404770</v>
      </c>
      <c r="O1372">
        <f>VLOOKUP($A1372,'Natural Gas'!$A:$F,2,FALSE)</f>
        <v>2.266</v>
      </c>
      <c r="P1372">
        <f>VLOOKUP($A1372,'Natural Gas'!$A:$F,6,FALSE)</f>
        <v>174480</v>
      </c>
      <c r="Q1372">
        <f>VLOOKUP($A1372,'Crude Oil - Brent'!$A:$F,2,FALSE)</f>
        <v>71.84</v>
      </c>
      <c r="R1372">
        <f>VLOOKUP($A1372,'Crude Oil - Brent'!$A:$F,6,FALSE)</f>
        <v>358500</v>
      </c>
    </row>
    <row r="1373" spans="1:18" x14ac:dyDescent="0.3">
      <c r="A1373" s="48">
        <v>45090</v>
      </c>
      <c r="B1373" s="49">
        <v>1150</v>
      </c>
      <c r="C1373">
        <f>VLOOKUP($A1373,Aluminium!$A:$D,2,FALSE)</f>
        <v>2193.5</v>
      </c>
      <c r="D1373">
        <f>VLOOKUP($A1373,Aluminium!$A:$D,4,FALSE)</f>
        <v>575325</v>
      </c>
      <c r="E1373">
        <f>VLOOKUP($A1373,Copper!$A:$D,2,FALSE)</f>
        <v>8421.5</v>
      </c>
      <c r="F1373">
        <f>VLOOKUP($A1373,Copper!$A:$D,4,FALSE)</f>
        <v>89300</v>
      </c>
      <c r="G1373">
        <f>VLOOKUP($A1373,Zinc!$A:$D,2,FALSE)</f>
        <v>2382</v>
      </c>
      <c r="H1373">
        <f>VLOOKUP($A1373,Zinc!$A:$D,4,FALSE)</f>
        <v>84875</v>
      </c>
      <c r="I1373">
        <f>VLOOKUP($A1373,'EUR-USD'!$A:$B,2,FALSE)</f>
        <v>1.0793999999999999</v>
      </c>
      <c r="J1373">
        <f>VLOOKUP($A1373,'USD-INR'!$A:$F,2,FALSE)</f>
        <v>82.42</v>
      </c>
      <c r="K1373">
        <f>VLOOKUP($A1373,'USD-INR'!$A:$F,6,FALSE)</f>
        <v>1470000</v>
      </c>
      <c r="L1373">
        <f>VLOOKUP($A1373,Coal!$A:$D,4,FALSE)</f>
        <v>0.82018927444794942</v>
      </c>
      <c r="M1373">
        <f>VLOOKUP($A1373,'Crude Oil - WTI'!$A:$F,2,FALSE)</f>
        <v>69.42</v>
      </c>
      <c r="N1373">
        <f>VLOOKUP($A1373,'Crude Oil - WTI'!$A:$F,6,FALSE)</f>
        <v>366350</v>
      </c>
      <c r="O1373">
        <f>VLOOKUP($A1373,'Natural Gas'!$A:$F,2,FALSE)</f>
        <v>2.34</v>
      </c>
      <c r="P1373">
        <f>VLOOKUP($A1373,'Natural Gas'!$A:$F,6,FALSE)</f>
        <v>179760</v>
      </c>
      <c r="Q1373">
        <f>VLOOKUP($A1373,'Crude Oil - Brent'!$A:$F,2,FALSE)</f>
        <v>74.290000000000006</v>
      </c>
      <c r="R1373">
        <f>VLOOKUP($A1373,'Crude Oil - Brent'!$A:$F,6,FALSE)</f>
        <v>321150</v>
      </c>
    </row>
    <row r="1374" spans="1:18" x14ac:dyDescent="0.3">
      <c r="A1374" s="48">
        <v>45091</v>
      </c>
      <c r="B1374" s="49">
        <v>1150</v>
      </c>
      <c r="C1374">
        <f>VLOOKUP($A1374,Aluminium!$A:$D,2,FALSE)</f>
        <v>2200</v>
      </c>
      <c r="D1374">
        <f>VLOOKUP($A1374,Aluminium!$A:$D,4,FALSE)</f>
        <v>572775</v>
      </c>
      <c r="E1374">
        <f>VLOOKUP($A1374,Copper!$A:$D,2,FALSE)</f>
        <v>8457</v>
      </c>
      <c r="F1374">
        <f>VLOOKUP($A1374,Copper!$A:$D,4,FALSE)</f>
        <v>84250</v>
      </c>
      <c r="G1374">
        <f>VLOOKUP($A1374,Zinc!$A:$D,2,FALSE)</f>
        <v>2450</v>
      </c>
      <c r="H1374">
        <f>VLOOKUP($A1374,Zinc!$A:$D,4,FALSE)</f>
        <v>83100</v>
      </c>
      <c r="I1374">
        <f>VLOOKUP($A1374,'EUR-USD'!$A:$B,2,FALSE)</f>
        <v>1.0804</v>
      </c>
      <c r="J1374">
        <f>VLOOKUP($A1374,'USD-INR'!$A:$F,2,FALSE)</f>
        <v>82.12</v>
      </c>
      <c r="K1374">
        <f>VLOOKUP($A1374,'USD-INR'!$A:$F,6,FALSE)</f>
        <v>2530000</v>
      </c>
      <c r="L1374">
        <f>VLOOKUP($A1374,Coal!$A:$D,4,FALSE)</f>
        <v>0.81161714564052612</v>
      </c>
      <c r="M1374">
        <f>VLOOKUP($A1374,'Crude Oil - WTI'!$A:$F,2,FALSE)</f>
        <v>68.27</v>
      </c>
      <c r="N1374">
        <f>VLOOKUP($A1374,'Crude Oil - WTI'!$A:$F,6,FALSE)</f>
        <v>304450</v>
      </c>
      <c r="O1374">
        <f>VLOOKUP($A1374,'Natural Gas'!$A:$F,2,FALSE)</f>
        <v>2.3420000000000001</v>
      </c>
      <c r="P1374">
        <f>VLOOKUP($A1374,'Natural Gas'!$A:$F,6,FALSE)</f>
        <v>141180</v>
      </c>
      <c r="Q1374">
        <f>VLOOKUP($A1374,'Crude Oil - Brent'!$A:$F,2,FALSE)</f>
        <v>73.2</v>
      </c>
      <c r="R1374">
        <f>VLOOKUP($A1374,'Crude Oil - Brent'!$A:$F,6,FALSE)</f>
        <v>318370</v>
      </c>
    </row>
    <row r="1375" spans="1:18" x14ac:dyDescent="0.3">
      <c r="A1375" s="48">
        <v>45092</v>
      </c>
      <c r="B1375" s="49">
        <v>1150</v>
      </c>
      <c r="C1375">
        <f>VLOOKUP($A1375,Aluminium!$A:$D,2,FALSE)</f>
        <v>2197</v>
      </c>
      <c r="D1375">
        <f>VLOOKUP($A1375,Aluminium!$A:$D,4,FALSE)</f>
        <v>569075</v>
      </c>
      <c r="E1375">
        <f>VLOOKUP($A1375,Copper!$A:$D,2,FALSE)</f>
        <v>8479</v>
      </c>
      <c r="F1375">
        <f>VLOOKUP($A1375,Copper!$A:$D,4,FALSE)</f>
        <v>79525</v>
      </c>
      <c r="G1375">
        <f>VLOOKUP($A1375,Zinc!$A:$D,2,FALSE)</f>
        <v>2461</v>
      </c>
      <c r="H1375">
        <f>VLOOKUP($A1375,Zinc!$A:$D,4,FALSE)</f>
        <v>82725</v>
      </c>
      <c r="I1375">
        <f>VLOOKUP($A1375,'EUR-USD'!$A:$B,2,FALSE)</f>
        <v>1.0818000000000001</v>
      </c>
      <c r="J1375">
        <f>VLOOKUP($A1375,'USD-INR'!$A:$F,2,FALSE)</f>
        <v>82.23</v>
      </c>
      <c r="K1375">
        <f>VLOOKUP($A1375,'USD-INR'!$A:$F,6,FALSE)</f>
        <v>2530000</v>
      </c>
      <c r="L1375">
        <f>VLOOKUP($A1375,Coal!$A:$D,4,FALSE)</f>
        <v>0.80019457618873879</v>
      </c>
      <c r="M1375">
        <f>VLOOKUP($A1375,'Crude Oil - WTI'!$A:$F,2,FALSE)</f>
        <v>70.62</v>
      </c>
      <c r="N1375">
        <f>VLOOKUP($A1375,'Crude Oil - WTI'!$A:$F,6,FALSE)</f>
        <v>115610</v>
      </c>
      <c r="O1375">
        <f>VLOOKUP($A1375,'Natural Gas'!$A:$F,2,FALSE)</f>
        <v>2.5329999999999999</v>
      </c>
      <c r="P1375">
        <f>VLOOKUP($A1375,'Natural Gas'!$A:$F,6,FALSE)</f>
        <v>260279.99999999997</v>
      </c>
      <c r="Q1375">
        <f>VLOOKUP($A1375,'Crude Oil - Brent'!$A:$F,2,FALSE)</f>
        <v>75.67</v>
      </c>
      <c r="R1375">
        <f>VLOOKUP($A1375,'Crude Oil - Brent'!$A:$F,6,FALSE)</f>
        <v>260410.00000000003</v>
      </c>
    </row>
    <row r="1376" spans="1:18" x14ac:dyDescent="0.3">
      <c r="A1376" s="48">
        <v>45093</v>
      </c>
      <c r="B1376" s="49">
        <v>1150</v>
      </c>
      <c r="C1376">
        <f>VLOOKUP($A1376,Aluminium!$A:$D,2,FALSE)</f>
        <v>2224.5</v>
      </c>
      <c r="D1376">
        <f>VLOOKUP($A1376,Aluminium!$A:$D,4,FALSE)</f>
        <v>564850</v>
      </c>
      <c r="E1376">
        <f>VLOOKUP($A1376,Copper!$A:$D,2,FALSE)</f>
        <v>8561</v>
      </c>
      <c r="F1376">
        <f>VLOOKUP($A1376,Copper!$A:$D,4,FALSE)</f>
        <v>90625</v>
      </c>
      <c r="G1376">
        <f>VLOOKUP($A1376,Zinc!$A:$D,2,FALSE)</f>
        <v>2485</v>
      </c>
      <c r="H1376">
        <f>VLOOKUP($A1376,Zinc!$A:$D,4,FALSE)</f>
        <v>80975</v>
      </c>
      <c r="I1376">
        <f>VLOOKUP($A1376,'EUR-USD'!$A:$B,2,FALSE)</f>
        <v>1.0961000000000001</v>
      </c>
      <c r="J1376">
        <f>VLOOKUP($A1376,'USD-INR'!$A:$F,2,FALSE)</f>
        <v>81.96</v>
      </c>
      <c r="K1376">
        <f>VLOOKUP($A1376,'USD-INR'!$A:$F,6,FALSE)</f>
        <v>3060000</v>
      </c>
      <c r="L1376">
        <f>VLOOKUP($A1376,Coal!$A:$D,4,FALSE)</f>
        <v>0.78635919960956568</v>
      </c>
      <c r="M1376">
        <f>VLOOKUP($A1376,'Crude Oil - WTI'!$A:$F,2,FALSE)</f>
        <v>71.78</v>
      </c>
      <c r="N1376">
        <f>VLOOKUP($A1376,'Crude Oil - WTI'!$A:$F,6,FALSE)</f>
        <v>99190</v>
      </c>
      <c r="O1376">
        <f>VLOOKUP($A1376,'Natural Gas'!$A:$F,2,FALSE)</f>
        <v>2.6320000000000001</v>
      </c>
      <c r="P1376">
        <f>VLOOKUP($A1376,'Natural Gas'!$A:$F,6,FALSE)</f>
        <v>194540</v>
      </c>
      <c r="Q1376">
        <f>VLOOKUP($A1376,'Crude Oil - Brent'!$A:$F,2,FALSE)</f>
        <v>76.61</v>
      </c>
      <c r="R1376">
        <f>VLOOKUP($A1376,'Crude Oil - Brent'!$A:$F,6,FALSE)</f>
        <v>256250</v>
      </c>
    </row>
    <row r="1377" spans="1:18" x14ac:dyDescent="0.3">
      <c r="A1377" s="48">
        <v>45096</v>
      </c>
      <c r="B1377" s="49">
        <v>1150</v>
      </c>
      <c r="C1377">
        <f>VLOOKUP($A1377,Aluminium!$A:$D,2,FALSE)</f>
        <v>2195</v>
      </c>
      <c r="D1377">
        <f>VLOOKUP($A1377,Aluminium!$A:$D,4,FALSE)</f>
        <v>559925</v>
      </c>
      <c r="E1377">
        <f>VLOOKUP($A1377,Copper!$A:$D,2,FALSE)</f>
        <v>8542</v>
      </c>
      <c r="F1377">
        <f>VLOOKUP($A1377,Copper!$A:$D,4,FALSE)</f>
        <v>88425</v>
      </c>
      <c r="G1377">
        <f>VLOOKUP($A1377,Zinc!$A:$D,2,FALSE)</f>
        <v>2431.5</v>
      </c>
      <c r="H1377">
        <f>VLOOKUP($A1377,Zinc!$A:$D,4,FALSE)</f>
        <v>80100</v>
      </c>
      <c r="I1377">
        <f>VLOOKUP($A1377,'EUR-USD'!$A:$B,2,FALSE)</f>
        <v>1.0921000000000001</v>
      </c>
      <c r="J1377">
        <f>VLOOKUP($A1377,'USD-INR'!$A:$F,2,FALSE)</f>
        <v>81.97</v>
      </c>
      <c r="K1377">
        <f>VLOOKUP($A1377,'USD-INR'!$A:$F,6,FALSE)</f>
        <v>1360000</v>
      </c>
      <c r="L1377">
        <f>VLOOKUP($A1377,Coal!$A:$D,4,FALSE)</f>
        <v>0.78199341222398433</v>
      </c>
      <c r="M1377">
        <f>VLOOKUP($A1377,'Crude Oil - WTI'!$A:$F,2,FALSE)</f>
        <v>71.31</v>
      </c>
      <c r="N1377">
        <f>AVERAGE(N1376,N1378)</f>
        <v>63965</v>
      </c>
      <c r="O1377">
        <f>VLOOKUP($A1377,'Natural Gas'!$A:$F,2,FALSE)</f>
        <v>2.6429999999999998</v>
      </c>
      <c r="P1377">
        <f>AVERAGE(P1376,P1378)</f>
        <v>196380</v>
      </c>
      <c r="Q1377">
        <f>VLOOKUP($A1377,'Crude Oil - Brent'!$A:$F,2,FALSE)</f>
        <v>76.09</v>
      </c>
      <c r="R1377">
        <f>VLOOKUP($A1377,'Crude Oil - Brent'!$A:$F,6,FALSE)</f>
        <v>141420</v>
      </c>
    </row>
    <row r="1378" spans="1:18" x14ac:dyDescent="0.3">
      <c r="A1378" s="48">
        <v>45097</v>
      </c>
      <c r="B1378" s="49">
        <v>1150</v>
      </c>
      <c r="C1378">
        <f>VLOOKUP($A1378,Aluminium!$A:$D,2,FALSE)</f>
        <v>2184.5</v>
      </c>
      <c r="D1378">
        <f>VLOOKUP($A1378,Aluminium!$A:$D,4,FALSE)</f>
        <v>555675</v>
      </c>
      <c r="E1378">
        <f>VLOOKUP($A1378,Copper!$A:$D,2,FALSE)</f>
        <v>8565</v>
      </c>
      <c r="F1378">
        <f>VLOOKUP($A1378,Copper!$A:$D,4,FALSE)</f>
        <v>86325</v>
      </c>
      <c r="G1378">
        <f>VLOOKUP($A1378,Zinc!$A:$D,2,FALSE)</f>
        <v>2375</v>
      </c>
      <c r="H1378">
        <f>VLOOKUP($A1378,Zinc!$A:$D,4,FALSE)</f>
        <v>80025</v>
      </c>
      <c r="I1378">
        <f>VLOOKUP($A1378,'EUR-USD'!$A:$B,2,FALSE)</f>
        <v>1.0929</v>
      </c>
      <c r="J1378">
        <f>VLOOKUP($A1378,'USD-INR'!$A:$F,2,FALSE)</f>
        <v>82.13</v>
      </c>
      <c r="K1378">
        <f>VLOOKUP($A1378,'USD-INR'!$A:$F,6,FALSE)</f>
        <v>1800000</v>
      </c>
      <c r="L1378">
        <f>VLOOKUP($A1378,Coal!$A:$D,4,FALSE)</f>
        <v>0.77742603190064541</v>
      </c>
      <c r="M1378">
        <f>VLOOKUP($A1378,'Crude Oil - WTI'!$A:$F,2,FALSE)</f>
        <v>70.5</v>
      </c>
      <c r="N1378">
        <f>VLOOKUP($A1378,'Crude Oil - WTI'!$A:$F,6,FALSE)</f>
        <v>28740</v>
      </c>
      <c r="O1378">
        <f>VLOOKUP($A1378,'Natural Gas'!$A:$F,2,FALSE)</f>
        <v>2.492</v>
      </c>
      <c r="P1378">
        <f>VLOOKUP($A1378,'Natural Gas'!$A:$F,6,FALSE)</f>
        <v>198220</v>
      </c>
      <c r="Q1378">
        <f>VLOOKUP($A1378,'Crude Oil - Brent'!$A:$F,2,FALSE)</f>
        <v>75.900000000000006</v>
      </c>
      <c r="R1378">
        <f>VLOOKUP($A1378,'Crude Oil - Brent'!$A:$F,6,FALSE)</f>
        <v>276380</v>
      </c>
    </row>
    <row r="1379" spans="1:18" x14ac:dyDescent="0.3">
      <c r="A1379" s="48">
        <v>45098</v>
      </c>
      <c r="B1379" s="49">
        <v>1100</v>
      </c>
      <c r="C1379">
        <f>VLOOKUP($A1379,Aluminium!$A:$D,2,FALSE)</f>
        <v>2157</v>
      </c>
      <c r="D1379">
        <f>VLOOKUP($A1379,Aluminium!$A:$D,4,FALSE)</f>
        <v>550925</v>
      </c>
      <c r="E1379">
        <f>VLOOKUP($A1379,Copper!$A:$D,2,FALSE)</f>
        <v>8490</v>
      </c>
      <c r="F1379">
        <f>VLOOKUP($A1379,Copper!$A:$D,4,FALSE)</f>
        <v>84725</v>
      </c>
      <c r="G1379">
        <f>VLOOKUP($A1379,Zinc!$A:$D,2,FALSE)</f>
        <v>2338</v>
      </c>
      <c r="H1379">
        <f>VLOOKUP($A1379,Zinc!$A:$D,4,FALSE)</f>
        <v>79825</v>
      </c>
      <c r="I1379">
        <f>VLOOKUP($A1379,'EUR-USD'!$A:$B,2,FALSE)</f>
        <v>1.0925</v>
      </c>
      <c r="J1379">
        <f>VLOOKUP($A1379,'USD-INR'!$A:$F,2,FALSE)</f>
        <v>82.03</v>
      </c>
      <c r="K1379">
        <f>VLOOKUP($A1379,'USD-INR'!$A:$F,6,FALSE)</f>
        <v>1750000</v>
      </c>
      <c r="L1379">
        <f>VLOOKUP($A1379,Coal!$A:$D,4,FALSE)</f>
        <v>0.77959283189077166</v>
      </c>
      <c r="M1379">
        <f>VLOOKUP($A1379,'Crude Oil - WTI'!$A:$F,2,FALSE)</f>
        <v>72.53</v>
      </c>
      <c r="N1379">
        <f>VLOOKUP($A1379,'Crude Oil - WTI'!$A:$F,6,FALSE)</f>
        <v>264660</v>
      </c>
      <c r="O1379">
        <f>VLOOKUP($A1379,'Natural Gas'!$A:$F,2,FALSE)</f>
        <v>2.597</v>
      </c>
      <c r="P1379">
        <f>VLOOKUP($A1379,'Natural Gas'!$A:$F,6,FALSE)</f>
        <v>125410</v>
      </c>
      <c r="Q1379">
        <f>VLOOKUP($A1379,'Crude Oil - Brent'!$A:$F,2,FALSE)</f>
        <v>77.12</v>
      </c>
      <c r="R1379">
        <f>VLOOKUP($A1379,'Crude Oil - Brent'!$A:$F,6,FALSE)</f>
        <v>236550</v>
      </c>
    </row>
    <row r="1380" spans="1:18" x14ac:dyDescent="0.3">
      <c r="A1380" s="48">
        <v>45099</v>
      </c>
      <c r="B1380" s="49">
        <v>1100</v>
      </c>
      <c r="C1380">
        <f>VLOOKUP($A1380,Aluminium!$A:$D,2,FALSE)</f>
        <v>2190.5</v>
      </c>
      <c r="D1380">
        <f>VLOOKUP($A1380,Aluminium!$A:$D,4,FALSE)</f>
        <v>546375</v>
      </c>
      <c r="E1380">
        <f>VLOOKUP($A1380,Copper!$A:$D,2,FALSE)</f>
        <v>8670.5</v>
      </c>
      <c r="F1380">
        <f>VLOOKUP($A1380,Copper!$A:$D,4,FALSE)</f>
        <v>80400</v>
      </c>
      <c r="G1380">
        <f>VLOOKUP($A1380,Zinc!$A:$D,2,FALSE)</f>
        <v>2442.5</v>
      </c>
      <c r="H1380">
        <f>VLOOKUP($A1380,Zinc!$A:$D,4,FALSE)</f>
        <v>78825</v>
      </c>
      <c r="I1380">
        <f>VLOOKUP($A1380,'EUR-USD'!$A:$B,2,FALSE)</f>
        <v>1.099</v>
      </c>
      <c r="J1380">
        <f>VLOOKUP($A1380,'USD-INR'!$A:$F,2,FALSE)</f>
        <v>81.98</v>
      </c>
      <c r="K1380">
        <f>VLOOKUP($A1380,'USD-INR'!$A:$F,6,FALSE)</f>
        <v>1520000</v>
      </c>
      <c r="L1380">
        <f>VLOOKUP($A1380,Coal!$A:$D,4,FALSE)</f>
        <v>0.77701878506952915</v>
      </c>
      <c r="M1380">
        <f>VLOOKUP($A1380,'Crude Oil - WTI'!$A:$F,2,FALSE)</f>
        <v>69.510000000000005</v>
      </c>
      <c r="N1380">
        <f>VLOOKUP($A1380,'Crude Oil - WTI'!$A:$F,6,FALSE)</f>
        <v>421350</v>
      </c>
      <c r="O1380">
        <f>VLOOKUP($A1380,'Natural Gas'!$A:$F,2,FALSE)</f>
        <v>2.6080000000000001</v>
      </c>
      <c r="P1380">
        <f>VLOOKUP($A1380,'Natural Gas'!$A:$F,6,FALSE)</f>
        <v>109160</v>
      </c>
      <c r="Q1380">
        <f>VLOOKUP($A1380,'Crude Oil - Brent'!$A:$F,2,FALSE)</f>
        <v>74.14</v>
      </c>
      <c r="R1380">
        <f>VLOOKUP($A1380,'Crude Oil - Brent'!$A:$F,6,FALSE)</f>
        <v>329530</v>
      </c>
    </row>
    <row r="1381" spans="1:18" x14ac:dyDescent="0.3">
      <c r="A1381" s="48">
        <v>45100</v>
      </c>
      <c r="B1381" s="49">
        <v>1100</v>
      </c>
      <c r="C1381">
        <f>VLOOKUP($A1381,Aluminium!$A:$D,2,FALSE)</f>
        <v>2132.5</v>
      </c>
      <c r="D1381">
        <f>VLOOKUP($A1381,Aluminium!$A:$D,4,FALSE)</f>
        <v>540975</v>
      </c>
      <c r="E1381">
        <f>VLOOKUP($A1381,Copper!$A:$D,2,FALSE)</f>
        <v>8490</v>
      </c>
      <c r="F1381">
        <f>VLOOKUP($A1381,Copper!$A:$D,4,FALSE)</f>
        <v>79300</v>
      </c>
      <c r="G1381">
        <f>VLOOKUP($A1381,Zinc!$A:$D,2,FALSE)</f>
        <v>2362.5</v>
      </c>
      <c r="H1381">
        <f>VLOOKUP($A1381,Zinc!$A:$D,4,FALSE)</f>
        <v>78775</v>
      </c>
      <c r="I1381">
        <f>VLOOKUP($A1381,'EUR-USD'!$A:$B,2,FALSE)</f>
        <v>1.0875999999999999</v>
      </c>
      <c r="J1381">
        <f>VLOOKUP($A1381,'USD-INR'!$A:$F,2,FALSE)</f>
        <v>82</v>
      </c>
      <c r="K1381">
        <f>VLOOKUP($A1381,'USD-INR'!$A:$F,6,FALSE)</f>
        <v>1820000</v>
      </c>
      <c r="L1381">
        <f>VLOOKUP($A1381,Coal!$A:$D,4,FALSE)</f>
        <v>0.76402439024390245</v>
      </c>
      <c r="M1381">
        <f>VLOOKUP($A1381,'Crude Oil - WTI'!$A:$F,2,FALSE)</f>
        <v>69.16</v>
      </c>
      <c r="N1381">
        <f>VLOOKUP($A1381,'Crude Oil - WTI'!$A:$F,6,FALSE)</f>
        <v>322480</v>
      </c>
      <c r="O1381">
        <f>VLOOKUP($A1381,'Natural Gas'!$A:$F,2,FALSE)</f>
        <v>2.7290000000000001</v>
      </c>
      <c r="P1381">
        <f>VLOOKUP($A1381,'Natural Gas'!$A:$F,6,FALSE)</f>
        <v>84430</v>
      </c>
      <c r="Q1381">
        <f>VLOOKUP($A1381,'Crude Oil - Brent'!$A:$F,2,FALSE)</f>
        <v>73.849999999999994</v>
      </c>
      <c r="R1381">
        <f>VLOOKUP($A1381,'Crude Oil - Brent'!$A:$F,6,FALSE)</f>
        <v>169540</v>
      </c>
    </row>
    <row r="1382" spans="1:18" x14ac:dyDescent="0.3">
      <c r="A1382" s="48">
        <v>45103</v>
      </c>
      <c r="B1382" s="49">
        <v>1100</v>
      </c>
      <c r="C1382">
        <f>VLOOKUP($A1382,Aluminium!$A:$D,2,FALSE)</f>
        <v>2116</v>
      </c>
      <c r="D1382">
        <f>VLOOKUP($A1382,Aluminium!$A:$D,4,FALSE)</f>
        <v>537775</v>
      </c>
      <c r="E1382">
        <f>VLOOKUP($A1382,Copper!$A:$D,2,FALSE)</f>
        <v>8437</v>
      </c>
      <c r="F1382">
        <f>VLOOKUP($A1382,Copper!$A:$D,4,FALSE)</f>
        <v>80100</v>
      </c>
      <c r="G1382">
        <f>VLOOKUP($A1382,Zinc!$A:$D,2,FALSE)</f>
        <v>2331.5</v>
      </c>
      <c r="H1382">
        <f>VLOOKUP($A1382,Zinc!$A:$D,4,FALSE)</f>
        <v>78600</v>
      </c>
      <c r="I1382">
        <f>VLOOKUP($A1382,'EUR-USD'!$A:$B,2,FALSE)</f>
        <v>1.0918000000000001</v>
      </c>
      <c r="J1382">
        <f>VLOOKUP($A1382,'USD-INR'!$A:$F,2,FALSE)</f>
        <v>82.04</v>
      </c>
      <c r="K1382">
        <f>VLOOKUP($A1382,'USD-INR'!$A:$F,6,FALSE)</f>
        <v>2230000</v>
      </c>
      <c r="L1382">
        <f>VLOOKUP($A1382,Coal!$A:$D,4,FALSE)</f>
        <v>0.75085324232081907</v>
      </c>
      <c r="M1382">
        <f>VLOOKUP($A1382,'Crude Oil - WTI'!$A:$F,2,FALSE)</f>
        <v>69.37</v>
      </c>
      <c r="N1382">
        <f>VLOOKUP($A1382,'Crude Oil - WTI'!$A:$F,6,FALSE)</f>
        <v>280120</v>
      </c>
      <c r="O1382">
        <f>VLOOKUP($A1382,'Natural Gas'!$A:$F,2,FALSE)</f>
        <v>2.7909999999999999</v>
      </c>
      <c r="P1382">
        <f>VLOOKUP($A1382,'Natural Gas'!$A:$F,6,FALSE)</f>
        <v>31600</v>
      </c>
      <c r="Q1382">
        <f>VLOOKUP($A1382,'Crude Oil - Brent'!$A:$F,2,FALSE)</f>
        <v>74.180000000000007</v>
      </c>
      <c r="R1382">
        <f>VLOOKUP($A1382,'Crude Oil - Brent'!$A:$F,6,FALSE)</f>
        <v>150170</v>
      </c>
    </row>
    <row r="1383" spans="1:18" x14ac:dyDescent="0.3">
      <c r="A1383" s="48">
        <v>45104</v>
      </c>
      <c r="B1383" s="49">
        <v>1050</v>
      </c>
      <c r="C1383">
        <f>VLOOKUP($A1383,Aluminium!$A:$D,2,FALSE)</f>
        <v>2151.5</v>
      </c>
      <c r="D1383">
        <f>VLOOKUP($A1383,Aluminium!$A:$D,4,FALSE)</f>
        <v>536425</v>
      </c>
      <c r="E1383">
        <f>VLOOKUP($A1383,Copper!$A:$D,2,FALSE)</f>
        <v>8367</v>
      </c>
      <c r="F1383">
        <f>VLOOKUP($A1383,Copper!$A:$D,4,FALSE)</f>
        <v>77050</v>
      </c>
      <c r="G1383">
        <f>VLOOKUP($A1383,Zinc!$A:$D,2,FALSE)</f>
        <v>2362</v>
      </c>
      <c r="H1383">
        <f>VLOOKUP($A1383,Zinc!$A:$D,4,FALSE)</f>
        <v>78250</v>
      </c>
      <c r="I1383">
        <f>VLOOKUP($A1383,'EUR-USD'!$A:$B,2,FALSE)</f>
        <v>1.0945</v>
      </c>
      <c r="J1383">
        <f>VLOOKUP($A1383,'USD-INR'!$A:$F,2,FALSE)</f>
        <v>81.96</v>
      </c>
      <c r="K1383">
        <f>VLOOKUP($A1383,'USD-INR'!$A:$F,6,FALSE)</f>
        <v>1300000</v>
      </c>
      <c r="L1383">
        <f>VLOOKUP($A1383,Coal!$A:$D,4,FALSE)</f>
        <v>0.75158613958028309</v>
      </c>
      <c r="M1383">
        <f>VLOOKUP($A1383,'Crude Oil - WTI'!$A:$F,2,FALSE)</f>
        <v>67.7</v>
      </c>
      <c r="N1383">
        <f>VLOOKUP($A1383,'Crude Oil - WTI'!$A:$F,6,FALSE)</f>
        <v>384750</v>
      </c>
      <c r="O1383">
        <f>VLOOKUP($A1383,'Natural Gas'!$A:$F,2,FALSE)</f>
        <v>2.7629999999999999</v>
      </c>
      <c r="P1383">
        <f>VLOOKUP($A1383,'Natural Gas'!$A:$F,6,FALSE)</f>
        <v>71150</v>
      </c>
      <c r="Q1383">
        <f>VLOOKUP($A1383,'Crude Oil - Brent'!$A:$F,2,FALSE)</f>
        <v>72.260000000000005</v>
      </c>
      <c r="R1383">
        <f>VLOOKUP($A1383,'Crude Oil - Brent'!$A:$F,6,FALSE)</f>
        <v>161150</v>
      </c>
    </row>
    <row r="1384" spans="1:18" x14ac:dyDescent="0.3">
      <c r="A1384" s="48">
        <v>45105</v>
      </c>
      <c r="B1384" s="49">
        <v>1050</v>
      </c>
      <c r="C1384">
        <f>VLOOKUP($A1384,Aluminium!$A:$D,2,FALSE)</f>
        <v>2141.5</v>
      </c>
      <c r="D1384">
        <f>VLOOKUP($A1384,Aluminium!$A:$D,4,FALSE)</f>
        <v>534350</v>
      </c>
      <c r="E1384">
        <f>VLOOKUP($A1384,Copper!$A:$D,2,FALSE)</f>
        <v>8268</v>
      </c>
      <c r="F1384">
        <f>VLOOKUP($A1384,Copper!$A:$D,4,FALSE)</f>
        <v>75275</v>
      </c>
      <c r="G1384">
        <f>VLOOKUP($A1384,Zinc!$A:$D,2,FALSE)</f>
        <v>2348</v>
      </c>
      <c r="H1384">
        <f>VLOOKUP($A1384,Zinc!$A:$D,4,FALSE)</f>
        <v>77825</v>
      </c>
      <c r="I1384">
        <f>VLOOKUP($A1384,'EUR-USD'!$A:$B,2,FALSE)</f>
        <v>1.0941000000000001</v>
      </c>
      <c r="J1384">
        <f>VLOOKUP($A1384,'USD-INR'!$A:$F,2,FALSE)</f>
        <v>82.12</v>
      </c>
      <c r="K1384">
        <f>VLOOKUP($A1384,'USD-INR'!$A:$F,6,FALSE)</f>
        <v>1670000</v>
      </c>
      <c r="L1384">
        <f>VLOOKUP($A1384,Coal!$A:$D,4,FALSE)</f>
        <v>0.75499269361909394</v>
      </c>
      <c r="M1384">
        <f>VLOOKUP($A1384,'Crude Oil - WTI'!$A:$F,2,FALSE)</f>
        <v>69.56</v>
      </c>
      <c r="N1384">
        <f>VLOOKUP($A1384,'Crude Oil - WTI'!$A:$F,6,FALSE)</f>
        <v>368300</v>
      </c>
      <c r="O1384">
        <f>VLOOKUP($A1384,'Natural Gas'!$A:$F,2,FALSE)</f>
        <v>2.6030000000000002</v>
      </c>
      <c r="P1384">
        <f>VLOOKUP($A1384,'Natural Gas'!$A:$F,6,FALSE)</f>
        <v>1320</v>
      </c>
      <c r="Q1384">
        <f>VLOOKUP($A1384,'Crude Oil - Brent'!$A:$F,2,FALSE)</f>
        <v>74.03</v>
      </c>
      <c r="R1384">
        <f>VLOOKUP($A1384,'Crude Oil - Brent'!$A:$F,6,FALSE)</f>
        <v>91450</v>
      </c>
    </row>
    <row r="1385" spans="1:18" x14ac:dyDescent="0.3">
      <c r="A1385" s="48">
        <v>45106</v>
      </c>
      <c r="B1385" s="49">
        <v>1050</v>
      </c>
      <c r="C1385">
        <f>VLOOKUP($A1385,Aluminium!$A:$D,2,FALSE)</f>
        <v>2105.5</v>
      </c>
      <c r="D1385">
        <f>VLOOKUP($A1385,Aluminium!$A:$D,4,FALSE)</f>
        <v>531225</v>
      </c>
      <c r="E1385">
        <f>VLOOKUP($A1385,Copper!$A:$D,2,FALSE)</f>
        <v>8165.5</v>
      </c>
      <c r="F1385">
        <f>VLOOKUP($A1385,Copper!$A:$D,4,FALSE)</f>
        <v>75425</v>
      </c>
      <c r="G1385">
        <f>VLOOKUP($A1385,Zinc!$A:$D,2,FALSE)</f>
        <v>2326</v>
      </c>
      <c r="H1385">
        <f>VLOOKUP($A1385,Zinc!$A:$D,4,FALSE)</f>
        <v>80925</v>
      </c>
      <c r="I1385">
        <f>VLOOKUP($A1385,'EUR-USD'!$A:$B,2,FALSE)</f>
        <v>1.0939000000000001</v>
      </c>
      <c r="J1385">
        <f>AVERAGE(J1384,J1386)</f>
        <v>82.13</v>
      </c>
      <c r="K1385">
        <f>AVERAGE(K1384,K1386)</f>
        <v>1650000</v>
      </c>
      <c r="L1385">
        <f>AVERAGE(L1384,L1386)</f>
        <v>0.7555094950929655</v>
      </c>
      <c r="M1385">
        <f>VLOOKUP($A1385,'Crude Oil - WTI'!$A:$F,2,FALSE)</f>
        <v>69.86</v>
      </c>
      <c r="N1385">
        <f>VLOOKUP($A1385,'Crude Oil - WTI'!$A:$F,6,FALSE)</f>
        <v>292870</v>
      </c>
      <c r="O1385">
        <f>VLOOKUP($A1385,'Natural Gas'!$A:$F,2,FALSE)</f>
        <v>2.7010000000000001</v>
      </c>
      <c r="P1385">
        <f>VLOOKUP($A1385,'Natural Gas'!$A:$F,6,FALSE)</f>
        <v>118610</v>
      </c>
      <c r="Q1385">
        <f>VLOOKUP($A1385,'Crude Oil - Brent'!$A:$F,2,FALSE)</f>
        <v>74.34</v>
      </c>
      <c r="R1385">
        <f>VLOOKUP($A1385,'Crude Oil - Brent'!$A:$F,6,FALSE)</f>
        <v>72870</v>
      </c>
    </row>
    <row r="1386" spans="1:18" x14ac:dyDescent="0.3">
      <c r="A1386" s="48">
        <v>45107</v>
      </c>
      <c r="B1386" s="49">
        <v>1050</v>
      </c>
      <c r="C1386">
        <f>VLOOKUP($A1386,Aluminium!$A:$D,2,FALSE)</f>
        <v>2096.5</v>
      </c>
      <c r="D1386">
        <f>VLOOKUP($A1386,Aluminium!$A:$D,4,FALSE)</f>
        <v>543150</v>
      </c>
      <c r="E1386">
        <f>VLOOKUP($A1386,Copper!$A:$D,2,FALSE)</f>
        <v>8210</v>
      </c>
      <c r="F1386">
        <f>VLOOKUP($A1386,Copper!$A:$D,4,FALSE)</f>
        <v>72975</v>
      </c>
      <c r="G1386">
        <f>VLOOKUP($A1386,Zinc!$A:$D,2,FALSE)</f>
        <v>2363</v>
      </c>
      <c r="H1386">
        <f>VLOOKUP($A1386,Zinc!$A:$D,4,FALSE)</f>
        <v>80825</v>
      </c>
      <c r="I1386">
        <f>VLOOKUP($A1386,'EUR-USD'!$A:$B,2,FALSE)</f>
        <v>1.0853999999999999</v>
      </c>
      <c r="J1386">
        <f>VLOOKUP($A1386,'USD-INR'!$A:$F,2,FALSE)</f>
        <v>82.14</v>
      </c>
      <c r="K1386">
        <f>VLOOKUP($A1386,'USD-INR'!$A:$F,6,FALSE)</f>
        <v>1630000</v>
      </c>
      <c r="L1386">
        <f>VLOOKUP($A1386,Coal!$A:$D,4,FALSE)</f>
        <v>0.75602629656683717</v>
      </c>
      <c r="M1386">
        <f>VLOOKUP($A1386,'Crude Oil - WTI'!$A:$F,2,FALSE)</f>
        <v>70.64</v>
      </c>
      <c r="N1386">
        <f>VLOOKUP($A1386,'Crude Oil - WTI'!$A:$F,6,FALSE)</f>
        <v>299870</v>
      </c>
      <c r="O1386">
        <f>VLOOKUP($A1386,'Natural Gas'!$A:$F,2,FALSE)</f>
        <v>2.798</v>
      </c>
      <c r="P1386">
        <f>VLOOKUP($A1386,'Natural Gas'!$A:$F,6,FALSE)</f>
        <v>147270</v>
      </c>
      <c r="Q1386">
        <f>VLOOKUP($A1386,'Crude Oil - Brent'!$A:$F,2,FALSE)</f>
        <v>74.900000000000006</v>
      </c>
      <c r="R1386">
        <f>VLOOKUP($A1386,'Crude Oil - Brent'!$A:$F,6,FALSE)</f>
        <v>14700</v>
      </c>
    </row>
    <row r="1387" spans="1:18" x14ac:dyDescent="0.3">
      <c r="A1387" s="48">
        <v>45110</v>
      </c>
      <c r="B1387" s="49">
        <v>1050</v>
      </c>
      <c r="C1387">
        <f>VLOOKUP($A1387,Aluminium!$A:$D,2,FALSE)</f>
        <v>2107</v>
      </c>
      <c r="D1387">
        <f>VLOOKUP($A1387,Aluminium!$A:$D,4,FALSE)</f>
        <v>542050</v>
      </c>
      <c r="E1387">
        <f>VLOOKUP($A1387,Copper!$A:$D,2,FALSE)</f>
        <v>8355</v>
      </c>
      <c r="F1387">
        <f>VLOOKUP($A1387,Copper!$A:$D,4,FALSE)</f>
        <v>69700</v>
      </c>
      <c r="G1387">
        <f>VLOOKUP($A1387,Zinc!$A:$D,2,FALSE)</f>
        <v>2361.5</v>
      </c>
      <c r="H1387">
        <f>VLOOKUP($A1387,Zinc!$A:$D,4,FALSE)</f>
        <v>80275</v>
      </c>
      <c r="I1387">
        <f>VLOOKUP($A1387,'EUR-USD'!$A:$B,2,FALSE)</f>
        <v>1.0899000000000001</v>
      </c>
      <c r="J1387">
        <f>VLOOKUP($A1387,'USD-INR'!$A:$F,2,FALSE)</f>
        <v>82.01</v>
      </c>
      <c r="K1387">
        <f>VLOOKUP($A1387,'USD-INR'!$A:$F,6,FALSE)</f>
        <v>2580000</v>
      </c>
      <c r="L1387">
        <f>VLOOKUP($A1387,Coal!$A:$D,4,FALSE)</f>
        <v>0.75112791123033773</v>
      </c>
      <c r="M1387">
        <f>VLOOKUP($A1387,'Crude Oil - WTI'!$A:$F,2,FALSE)</f>
        <v>69.790000000000006</v>
      </c>
      <c r="N1387">
        <f>VLOOKUP($A1387,'Crude Oil - WTI'!$A:$F,6,FALSE)</f>
        <v>303480</v>
      </c>
      <c r="O1387">
        <f>VLOOKUP($A1387,'Natural Gas'!$A:$F,2,FALSE)</f>
        <v>2.7090000000000001</v>
      </c>
      <c r="P1387">
        <f>VLOOKUP($A1387,'Natural Gas'!$A:$F,6,FALSE)</f>
        <v>79620</v>
      </c>
      <c r="Q1387">
        <f>VLOOKUP($A1387,'Crude Oil - Brent'!$A:$F,2,FALSE)</f>
        <v>74.650000000000006</v>
      </c>
      <c r="R1387">
        <f>VLOOKUP($A1387,'Crude Oil - Brent'!$A:$F,6,FALSE)</f>
        <v>328000</v>
      </c>
    </row>
    <row r="1388" spans="1:18" x14ac:dyDescent="0.3">
      <c r="A1388" s="48">
        <v>45111</v>
      </c>
      <c r="B1388" s="49">
        <v>1050</v>
      </c>
      <c r="C1388">
        <f>VLOOKUP($A1388,Aluminium!$A:$D,2,FALSE)</f>
        <v>2102.5</v>
      </c>
      <c r="D1388">
        <f>VLOOKUP($A1388,Aluminium!$A:$D,4,FALSE)</f>
        <v>544400</v>
      </c>
      <c r="E1388">
        <f>VLOOKUP($A1388,Copper!$A:$D,2,FALSE)</f>
        <v>8349</v>
      </c>
      <c r="F1388">
        <f>VLOOKUP($A1388,Copper!$A:$D,4,FALSE)</f>
        <v>66775</v>
      </c>
      <c r="G1388">
        <f>VLOOKUP($A1388,Zinc!$A:$D,2,FALSE)</f>
        <v>2370</v>
      </c>
      <c r="H1388">
        <f>VLOOKUP($A1388,Zinc!$A:$D,4,FALSE)</f>
        <v>78075</v>
      </c>
      <c r="I1388">
        <f>VLOOKUP($A1388,'EUR-USD'!$A:$B,2,FALSE)</f>
        <v>1.0898000000000001</v>
      </c>
      <c r="J1388">
        <f>VLOOKUP($A1388,'USD-INR'!$A:$F,2,FALSE)</f>
        <v>82.07</v>
      </c>
      <c r="K1388">
        <f>VLOOKUP($A1388,'USD-INR'!$A:$F,6,FALSE)</f>
        <v>1360000</v>
      </c>
      <c r="L1388">
        <f>VLOOKUP($A1388,Coal!$A:$D,4,FALSE)</f>
        <v>0.74448641403679794</v>
      </c>
      <c r="M1388">
        <f>VLOOKUP($A1388,'Crude Oil - WTI'!$A:$F,2,FALSE)</f>
        <v>71.06</v>
      </c>
      <c r="N1388">
        <f>AVERAGE(N1387,N1389)</f>
        <v>380145</v>
      </c>
      <c r="O1388">
        <f>VLOOKUP($A1388,'Natural Gas'!$A:$F,2,FALSE)</f>
        <v>2.7509999999999999</v>
      </c>
      <c r="P1388">
        <f>AVERAGE(P1387,P1389)</f>
        <v>102265</v>
      </c>
      <c r="Q1388">
        <f>VLOOKUP($A1388,'Crude Oil - Brent'!$A:$F,2,FALSE)</f>
        <v>76.25</v>
      </c>
      <c r="R1388">
        <f>VLOOKUP($A1388,'Crude Oil - Brent'!$A:$F,6,FALSE)</f>
        <v>157960</v>
      </c>
    </row>
    <row r="1389" spans="1:18" x14ac:dyDescent="0.3">
      <c r="A1389" s="48">
        <v>45112</v>
      </c>
      <c r="B1389" s="49">
        <v>1050</v>
      </c>
      <c r="C1389">
        <f>VLOOKUP($A1389,Aluminium!$A:$D,2,FALSE)</f>
        <v>2093</v>
      </c>
      <c r="D1389">
        <f>VLOOKUP($A1389,Aluminium!$A:$D,4,FALSE)</f>
        <v>539700</v>
      </c>
      <c r="E1389">
        <f>VLOOKUP($A1389,Copper!$A:$D,2,FALSE)</f>
        <v>8251</v>
      </c>
      <c r="F1389">
        <f>VLOOKUP($A1389,Copper!$A:$D,4,FALSE)</f>
        <v>67200</v>
      </c>
      <c r="G1389">
        <f>VLOOKUP($A1389,Zinc!$A:$D,2,FALSE)</f>
        <v>2357</v>
      </c>
      <c r="H1389">
        <f>VLOOKUP($A1389,Zinc!$A:$D,4,FALSE)</f>
        <v>76475</v>
      </c>
      <c r="I1389">
        <f>VLOOKUP($A1389,'EUR-USD'!$A:$B,2,FALSE)</f>
        <v>1.0879000000000001</v>
      </c>
      <c r="J1389">
        <f>VLOOKUP($A1389,'USD-INR'!$A:$F,2,FALSE)</f>
        <v>82.34</v>
      </c>
      <c r="K1389">
        <f>VLOOKUP($A1389,'USD-INR'!$A:$F,6,FALSE)</f>
        <v>2089999.9999999998</v>
      </c>
      <c r="L1389">
        <f>VLOOKUP($A1389,Coal!$A:$D,4,FALSE)</f>
        <v>0.74204517852805441</v>
      </c>
      <c r="M1389">
        <f>VLOOKUP($A1389,'Crude Oil - WTI'!$A:$F,2,FALSE)</f>
        <v>71.790000000000006</v>
      </c>
      <c r="N1389">
        <f>VLOOKUP($A1389,'Crude Oil - WTI'!$A:$F,6,FALSE)</f>
        <v>456810</v>
      </c>
      <c r="O1389">
        <f>VLOOKUP($A1389,'Natural Gas'!$A:$F,2,FALSE)</f>
        <v>2.657</v>
      </c>
      <c r="P1389">
        <f>VLOOKUP($A1389,'Natural Gas'!$A:$F,6,FALSE)</f>
        <v>124910</v>
      </c>
      <c r="Q1389">
        <f>VLOOKUP($A1389,'Crude Oil - Brent'!$A:$F,2,FALSE)</f>
        <v>76.650000000000006</v>
      </c>
      <c r="R1389">
        <f>VLOOKUP($A1389,'Crude Oil - Brent'!$A:$F,6,FALSE)</f>
        <v>293740</v>
      </c>
    </row>
    <row r="1390" spans="1:18" x14ac:dyDescent="0.3">
      <c r="A1390" s="48">
        <v>45113</v>
      </c>
      <c r="B1390" s="49">
        <v>1050</v>
      </c>
      <c r="C1390">
        <f>VLOOKUP($A1390,Aluminium!$A:$D,2,FALSE)</f>
        <v>2103.5</v>
      </c>
      <c r="D1390">
        <f>VLOOKUP($A1390,Aluminium!$A:$D,4,FALSE)</f>
        <v>537875</v>
      </c>
      <c r="E1390">
        <f>VLOOKUP($A1390,Copper!$A:$D,2,FALSE)</f>
        <v>8280</v>
      </c>
      <c r="F1390">
        <f>VLOOKUP($A1390,Copper!$A:$D,4,FALSE)</f>
        <v>65175</v>
      </c>
      <c r="G1390">
        <f>VLOOKUP($A1390,Zinc!$A:$D,2,FALSE)</f>
        <v>2365</v>
      </c>
      <c r="H1390">
        <f>VLOOKUP($A1390,Zinc!$A:$D,4,FALSE)</f>
        <v>74775</v>
      </c>
      <c r="I1390">
        <f>VLOOKUP($A1390,'EUR-USD'!$A:$B,2,FALSE)</f>
        <v>1.0895999999999999</v>
      </c>
      <c r="J1390">
        <f>VLOOKUP($A1390,'USD-INR'!$A:$F,2,FALSE)</f>
        <v>82.51</v>
      </c>
      <c r="K1390">
        <f>VLOOKUP($A1390,'USD-INR'!$A:$F,6,FALSE)</f>
        <v>2950000</v>
      </c>
      <c r="L1390">
        <f>VLOOKUP($A1390,Coal!$A:$D,4,FALSE)</f>
        <v>0.74172827536056229</v>
      </c>
      <c r="M1390">
        <f>VLOOKUP($A1390,'Crude Oil - WTI'!$A:$F,2,FALSE)</f>
        <v>71.8</v>
      </c>
      <c r="N1390">
        <f>VLOOKUP($A1390,'Crude Oil - WTI'!$A:$F,6,FALSE)</f>
        <v>395380</v>
      </c>
      <c r="O1390">
        <f>VLOOKUP($A1390,'Natural Gas'!$A:$F,2,FALSE)</f>
        <v>2.609</v>
      </c>
      <c r="P1390">
        <f>VLOOKUP($A1390,'Natural Gas'!$A:$F,6,FALSE)</f>
        <v>109300</v>
      </c>
      <c r="Q1390">
        <f>VLOOKUP($A1390,'Crude Oil - Brent'!$A:$F,2,FALSE)</f>
        <v>76.52</v>
      </c>
      <c r="R1390">
        <v>124500</v>
      </c>
    </row>
    <row r="1391" spans="1:18" x14ac:dyDescent="0.3">
      <c r="A1391" s="48">
        <v>45114</v>
      </c>
      <c r="B1391" s="49">
        <v>1050</v>
      </c>
      <c r="C1391">
        <f>VLOOKUP($A1391,Aluminium!$A:$D,2,FALSE)</f>
        <v>2086</v>
      </c>
      <c r="D1391">
        <f>VLOOKUP($A1391,Aluminium!$A:$D,4,FALSE)</f>
        <v>535075</v>
      </c>
      <c r="E1391">
        <f>VLOOKUP($A1391,Copper!$A:$D,2,FALSE)</f>
        <v>8299</v>
      </c>
      <c r="F1391">
        <f>VLOOKUP($A1391,Copper!$A:$D,4,FALSE)</f>
        <v>62975</v>
      </c>
      <c r="G1391">
        <f>VLOOKUP($A1391,Zinc!$A:$D,2,FALSE)</f>
        <v>2337.5</v>
      </c>
      <c r="H1391">
        <f>VLOOKUP($A1391,Zinc!$A:$D,4,FALSE)</f>
        <v>73975</v>
      </c>
      <c r="I1391">
        <f>VLOOKUP($A1391,'EUR-USD'!$A:$B,2,FALSE)</f>
        <v>1.0888</v>
      </c>
      <c r="J1391">
        <f>VLOOKUP($A1391,'USD-INR'!$A:$F,2,FALSE)</f>
        <v>82.79</v>
      </c>
      <c r="K1391">
        <f>VLOOKUP($A1391,'USD-INR'!$A:$F,6,FALSE)</f>
        <v>2290000</v>
      </c>
      <c r="L1391">
        <f>VLOOKUP($A1391,Coal!$A:$D,4,FALSE)</f>
        <v>0.73016064742118614</v>
      </c>
      <c r="M1391">
        <f>VLOOKUP($A1391,'Crude Oil - WTI'!$A:$F,2,FALSE)</f>
        <v>73.86</v>
      </c>
      <c r="N1391">
        <f>VLOOKUP($A1391,'Crude Oil - WTI'!$A:$F,6,FALSE)</f>
        <v>362630</v>
      </c>
      <c r="O1391">
        <f>VLOOKUP($A1391,'Natural Gas'!$A:$F,2,FALSE)</f>
        <v>2.5819999999999999</v>
      </c>
      <c r="P1391">
        <f>VLOOKUP($A1391,'Natural Gas'!$A:$F,6,FALSE)</f>
        <v>103590</v>
      </c>
      <c r="Q1391">
        <f>VLOOKUP($A1391,'Crude Oil - Brent'!$A:$F,2,FALSE)</f>
        <v>78.47</v>
      </c>
      <c r="R1391">
        <f>VLOOKUP($A1391,'Crude Oil - Brent'!$A:$F,6,FALSE)</f>
        <v>331530</v>
      </c>
    </row>
    <row r="1392" spans="1:18" x14ac:dyDescent="0.3">
      <c r="A1392" s="48">
        <v>45117</v>
      </c>
      <c r="B1392" s="49">
        <v>1050</v>
      </c>
      <c r="C1392">
        <f>VLOOKUP($A1392,Aluminium!$A:$D,2,FALSE)</f>
        <v>2096</v>
      </c>
      <c r="D1392">
        <f>VLOOKUP($A1392,Aluminium!$A:$D,4,FALSE)</f>
        <v>534075</v>
      </c>
      <c r="E1392">
        <f>VLOOKUP($A1392,Copper!$A:$D,2,FALSE)</f>
        <v>8286</v>
      </c>
      <c r="F1392">
        <f>VLOOKUP($A1392,Copper!$A:$D,4,FALSE)</f>
        <v>59425</v>
      </c>
      <c r="G1392">
        <f>VLOOKUP($A1392,Zinc!$A:$D,2,FALSE)</f>
        <v>2341.5</v>
      </c>
      <c r="H1392">
        <f>VLOOKUP($A1392,Zinc!$A:$D,4,FALSE)</f>
        <v>73500</v>
      </c>
      <c r="I1392">
        <f>VLOOKUP($A1392,'EUR-USD'!$A:$B,2,FALSE)</f>
        <v>1.0954999999999999</v>
      </c>
      <c r="J1392">
        <f>VLOOKUP($A1392,'USD-INR'!$A:$F,2,FALSE)</f>
        <v>82.65</v>
      </c>
      <c r="K1392">
        <f>VLOOKUP($A1392,'USD-INR'!$A:$F,6,FALSE)</f>
        <v>1590000</v>
      </c>
      <c r="L1392">
        <f>VLOOKUP($A1392,Coal!$A:$D,4,FALSE)</f>
        <v>0.74712643678160917</v>
      </c>
      <c r="M1392">
        <f>VLOOKUP($A1392,'Crude Oil - WTI'!$A:$F,2,FALSE)</f>
        <v>72.989999999999995</v>
      </c>
      <c r="N1392">
        <f>VLOOKUP($A1392,'Crude Oil - WTI'!$A:$F,6,FALSE)</f>
        <v>301010</v>
      </c>
      <c r="O1392">
        <f>VLOOKUP($A1392,'Natural Gas'!$A:$F,2,FALSE)</f>
        <v>2.669</v>
      </c>
      <c r="P1392">
        <f>VLOOKUP($A1392,'Natural Gas'!$A:$F,6,FALSE)</f>
        <v>124500</v>
      </c>
      <c r="Q1392">
        <f>VLOOKUP($A1392,'Crude Oil - Brent'!$A:$F,2,FALSE)</f>
        <v>77.69</v>
      </c>
      <c r="R1392">
        <f>VLOOKUP($A1392,'Crude Oil - Brent'!$A:$F,6,FALSE)</f>
        <v>288400</v>
      </c>
    </row>
    <row r="1393" spans="1:18" x14ac:dyDescent="0.3">
      <c r="A1393" s="48">
        <v>45118</v>
      </c>
      <c r="B1393" s="49">
        <v>1050</v>
      </c>
      <c r="C1393">
        <f>VLOOKUP($A1393,Aluminium!$A:$D,2,FALSE)</f>
        <v>2129</v>
      </c>
      <c r="D1393">
        <f>VLOOKUP($A1393,Aluminium!$A:$D,4,FALSE)</f>
        <v>531725</v>
      </c>
      <c r="E1393">
        <f>VLOOKUP($A1393,Copper!$A:$D,2,FALSE)</f>
        <v>8371</v>
      </c>
      <c r="F1393">
        <f>VLOOKUP($A1393,Copper!$A:$D,4,FALSE)</f>
        <v>57075</v>
      </c>
      <c r="G1393">
        <f>VLOOKUP($A1393,Zinc!$A:$D,2,FALSE)</f>
        <v>2361</v>
      </c>
      <c r="H1393">
        <f>VLOOKUP($A1393,Zinc!$A:$D,4,FALSE)</f>
        <v>72925</v>
      </c>
      <c r="I1393">
        <f>VLOOKUP($A1393,'EUR-USD'!$A:$B,2,FALSE)</f>
        <v>1.0983000000000001</v>
      </c>
      <c r="J1393">
        <f>VLOOKUP($A1393,'USD-INR'!$A:$F,2,FALSE)</f>
        <v>82.46</v>
      </c>
      <c r="K1393">
        <f>VLOOKUP($A1393,'USD-INR'!$A:$F,6,FALSE)</f>
        <v>2160000</v>
      </c>
      <c r="L1393">
        <f>VLOOKUP($A1393,Coal!$A:$D,4,FALSE)</f>
        <v>0.75794324520979872</v>
      </c>
      <c r="M1393">
        <f>VLOOKUP($A1393,'Crude Oil - WTI'!$A:$F,2,FALSE)</f>
        <v>74.83</v>
      </c>
      <c r="N1393">
        <f>VLOOKUP($A1393,'Crude Oil - WTI'!$A:$F,6,FALSE)</f>
        <v>326880</v>
      </c>
      <c r="O1393">
        <f>VLOOKUP($A1393,'Natural Gas'!$A:$F,2,FALSE)</f>
        <v>2.7309999999999999</v>
      </c>
      <c r="P1393">
        <f>VLOOKUP($A1393,'Natural Gas'!$A:$F,6,FALSE)</f>
        <v>130580.00000000001</v>
      </c>
      <c r="Q1393">
        <f>VLOOKUP($A1393,'Crude Oil - Brent'!$A:$F,2,FALSE)</f>
        <v>79.400000000000006</v>
      </c>
      <c r="R1393">
        <f>VLOOKUP($A1393,'Crude Oil - Brent'!$A:$F,6,FALSE)</f>
        <v>333840</v>
      </c>
    </row>
    <row r="1394" spans="1:18" x14ac:dyDescent="0.3">
      <c r="A1394" s="48">
        <v>45119</v>
      </c>
      <c r="B1394" s="49">
        <v>1050</v>
      </c>
      <c r="C1394">
        <f>VLOOKUP($A1394,Aluminium!$A:$D,2,FALSE)</f>
        <v>2147.5</v>
      </c>
      <c r="D1394">
        <f>VLOOKUP($A1394,Aluminium!$A:$D,4,FALSE)</f>
        <v>528100</v>
      </c>
      <c r="E1394">
        <f>VLOOKUP($A1394,Copper!$A:$D,2,FALSE)</f>
        <v>8367</v>
      </c>
      <c r="F1394">
        <f>VLOOKUP($A1394,Copper!$A:$D,4,FALSE)</f>
        <v>54450</v>
      </c>
      <c r="G1394">
        <f>VLOOKUP($A1394,Zinc!$A:$D,2,FALSE)</f>
        <v>2360</v>
      </c>
      <c r="H1394">
        <f>VLOOKUP($A1394,Zinc!$A:$D,4,FALSE)</f>
        <v>72150</v>
      </c>
      <c r="I1394">
        <f>VLOOKUP($A1394,'EUR-USD'!$A:$B,2,FALSE)</f>
        <v>1.1015999999999999</v>
      </c>
      <c r="J1394">
        <f>VLOOKUP($A1394,'USD-INR'!$A:$F,2,FALSE)</f>
        <v>82.33</v>
      </c>
      <c r="K1394">
        <f>VLOOKUP($A1394,'USD-INR'!$A:$F,6,FALSE)</f>
        <v>1640000</v>
      </c>
      <c r="L1394">
        <f>VLOOKUP($A1394,Coal!$A:$D,4,FALSE)</f>
        <v>0.76399854245111143</v>
      </c>
      <c r="M1394">
        <f>VLOOKUP($A1394,'Crude Oil - WTI'!$A:$F,2,FALSE)</f>
        <v>75.75</v>
      </c>
      <c r="N1394">
        <f>VLOOKUP($A1394,'Crude Oil - WTI'!$A:$F,6,FALSE)</f>
        <v>352890</v>
      </c>
      <c r="O1394">
        <f>VLOOKUP($A1394,'Natural Gas'!$A:$F,2,FALSE)</f>
        <v>2.6320000000000001</v>
      </c>
      <c r="P1394">
        <f>VLOOKUP($A1394,'Natural Gas'!$A:$F,6,FALSE)</f>
        <v>149630</v>
      </c>
      <c r="Q1394">
        <f>VLOOKUP($A1394,'Crude Oil - Brent'!$A:$F,2,FALSE)</f>
        <v>80.11</v>
      </c>
      <c r="R1394">
        <f>VLOOKUP($A1394,'Crude Oil - Brent'!$A:$F,6,FALSE)</f>
        <v>362330</v>
      </c>
    </row>
    <row r="1395" spans="1:18" x14ac:dyDescent="0.3">
      <c r="A1395" s="48">
        <v>45120</v>
      </c>
      <c r="B1395" s="49">
        <v>1100</v>
      </c>
      <c r="C1395">
        <f>VLOOKUP($A1395,Aluminium!$A:$D,2,FALSE)</f>
        <v>2236</v>
      </c>
      <c r="D1395">
        <f>VLOOKUP($A1395,Aluminium!$A:$D,4,FALSE)</f>
        <v>532100</v>
      </c>
      <c r="E1395">
        <f>VLOOKUP($A1395,Copper!$A:$D,2,FALSE)</f>
        <v>8585</v>
      </c>
      <c r="F1395">
        <f>VLOOKUP($A1395,Copper!$A:$D,4,FALSE)</f>
        <v>54225</v>
      </c>
      <c r="G1395">
        <f>VLOOKUP($A1395,Zinc!$A:$D,2,FALSE)</f>
        <v>2462</v>
      </c>
      <c r="H1395">
        <f>VLOOKUP($A1395,Zinc!$A:$D,4,FALSE)</f>
        <v>71750</v>
      </c>
      <c r="I1395">
        <f>VLOOKUP($A1395,'EUR-USD'!$A:$B,2,FALSE)</f>
        <v>1.1173999999999999</v>
      </c>
      <c r="J1395">
        <f>VLOOKUP($A1395,'USD-INR'!$A:$F,2,FALSE)</f>
        <v>82.12</v>
      </c>
      <c r="K1395">
        <f>VLOOKUP($A1395,'USD-INR'!$A:$F,6,FALSE)</f>
        <v>2490000</v>
      </c>
      <c r="L1395">
        <f>VLOOKUP($A1395,Coal!$A:$D,4,FALSE)</f>
        <v>0.77752070141256691</v>
      </c>
      <c r="M1395">
        <f>VLOOKUP($A1395,'Crude Oil - WTI'!$A:$F,2,FALSE)</f>
        <v>76.89</v>
      </c>
      <c r="N1395">
        <f>VLOOKUP($A1395,'Crude Oil - WTI'!$A:$F,6,FALSE)</f>
        <v>379730</v>
      </c>
      <c r="O1395">
        <f>VLOOKUP($A1395,'Natural Gas'!$A:$F,2,FALSE)</f>
        <v>2.5449999999999999</v>
      </c>
      <c r="P1395">
        <f>VLOOKUP($A1395,'Natural Gas'!$A:$F,6,FALSE)</f>
        <v>148020</v>
      </c>
      <c r="Q1395">
        <f>VLOOKUP($A1395,'Crude Oil - Brent'!$A:$F,2,FALSE)</f>
        <v>81.36</v>
      </c>
      <c r="R1395">
        <f>VLOOKUP($A1395,'Crude Oil - Brent'!$A:$F,6,FALSE)</f>
        <v>416120</v>
      </c>
    </row>
    <row r="1396" spans="1:18" x14ac:dyDescent="0.3">
      <c r="A1396" s="48">
        <v>45121</v>
      </c>
      <c r="B1396" s="49">
        <v>1100</v>
      </c>
      <c r="C1396">
        <f>VLOOKUP($A1396,Aluminium!$A:$D,2,FALSE)</f>
        <v>2225</v>
      </c>
      <c r="D1396">
        <f>VLOOKUP($A1396,Aluminium!$A:$D,4,FALSE)</f>
        <v>528475</v>
      </c>
      <c r="E1396">
        <f>VLOOKUP($A1396,Copper!$A:$D,2,FALSE)</f>
        <v>8651</v>
      </c>
      <c r="F1396">
        <f>VLOOKUP($A1396,Copper!$A:$D,4,FALSE)</f>
        <v>57175</v>
      </c>
      <c r="G1396">
        <f>VLOOKUP($A1396,Zinc!$A:$D,2,FALSE)</f>
        <v>2413</v>
      </c>
      <c r="H1396">
        <f>VLOOKUP($A1396,Zinc!$A:$D,4,FALSE)</f>
        <v>70775</v>
      </c>
      <c r="I1396">
        <f>VLOOKUP($A1396,'EUR-USD'!$A:$B,2,FALSE)</f>
        <v>1.1224000000000001</v>
      </c>
      <c r="J1396">
        <f>VLOOKUP($A1396,'USD-INR'!$A:$F,2,FALSE)</f>
        <v>82.21</v>
      </c>
      <c r="K1396">
        <f>VLOOKUP($A1396,'USD-INR'!$A:$F,6,FALSE)</f>
        <v>2180000</v>
      </c>
      <c r="L1396">
        <f>VLOOKUP($A1396,Coal!$A:$D,4,FALSE)</f>
        <v>0.78214329157036855</v>
      </c>
      <c r="M1396">
        <f>VLOOKUP($A1396,'Crude Oil - WTI'!$A:$F,2,FALSE)</f>
        <v>75.42</v>
      </c>
      <c r="N1396">
        <f>VLOOKUP($A1396,'Crude Oil - WTI'!$A:$F,6,FALSE)</f>
        <v>299580</v>
      </c>
      <c r="O1396">
        <f>VLOOKUP($A1396,'Natural Gas'!$A:$F,2,FALSE)</f>
        <v>2.5390000000000001</v>
      </c>
      <c r="P1396">
        <f>VLOOKUP($A1396,'Natural Gas'!$A:$F,6,FALSE)</f>
        <v>134590</v>
      </c>
      <c r="Q1396">
        <f>VLOOKUP($A1396,'Crude Oil - Brent'!$A:$F,2,FALSE)</f>
        <v>79.87</v>
      </c>
      <c r="R1396">
        <f>VLOOKUP($A1396,'Crude Oil - Brent'!$A:$F,6,FALSE)</f>
        <v>311230</v>
      </c>
    </row>
    <row r="1397" spans="1:18" x14ac:dyDescent="0.3">
      <c r="A1397" s="48">
        <v>45124</v>
      </c>
      <c r="B1397" s="49">
        <v>1100</v>
      </c>
      <c r="C1397">
        <f>VLOOKUP($A1397,Aluminium!$A:$D,2,FALSE)</f>
        <v>2195</v>
      </c>
      <c r="D1397">
        <f>VLOOKUP($A1397,Aluminium!$A:$D,4,FALSE)</f>
        <v>520800</v>
      </c>
      <c r="E1397">
        <f>VLOOKUP($A1397,Copper!$A:$D,2,FALSE)</f>
        <v>8460.5</v>
      </c>
      <c r="F1397">
        <f>VLOOKUP($A1397,Copper!$A:$D,4,FALSE)</f>
        <v>59175</v>
      </c>
      <c r="G1397">
        <f>VLOOKUP($A1397,Zinc!$A:$D,2,FALSE)</f>
        <v>2354</v>
      </c>
      <c r="H1397">
        <f>VLOOKUP($A1397,Zinc!$A:$D,4,FALSE)</f>
        <v>69725</v>
      </c>
      <c r="I1397">
        <f>VLOOKUP($A1397,'EUR-USD'!$A:$B,2,FALSE)</f>
        <v>1.1234999999999999</v>
      </c>
      <c r="J1397">
        <f>VLOOKUP($A1397,'USD-INR'!$A:$F,2,FALSE)</f>
        <v>82.09</v>
      </c>
      <c r="K1397">
        <f>VLOOKUP($A1397,'USD-INR'!$A:$F,6,FALSE)</f>
        <v>2069999.9999999998</v>
      </c>
      <c r="L1397">
        <f>VLOOKUP($A1397,Coal!$A:$D,4,FALSE)</f>
        <v>0.77171397246924112</v>
      </c>
      <c r="M1397">
        <f>VLOOKUP($A1397,'Crude Oil - WTI'!$A:$F,2,FALSE)</f>
        <v>74.150000000000006</v>
      </c>
      <c r="N1397">
        <f>VLOOKUP($A1397,'Crude Oil - WTI'!$A:$F,6,FALSE)</f>
        <v>217420</v>
      </c>
      <c r="O1397">
        <f>VLOOKUP($A1397,'Natural Gas'!$A:$F,2,FALSE)</f>
        <v>2.512</v>
      </c>
      <c r="P1397">
        <f>VLOOKUP($A1397,'Natural Gas'!$A:$F,6,FALSE)</f>
        <v>97500</v>
      </c>
      <c r="Q1397">
        <f>VLOOKUP($A1397,'Crude Oil - Brent'!$A:$F,2,FALSE)</f>
        <v>78.5</v>
      </c>
      <c r="R1397">
        <f>VLOOKUP($A1397,'Crude Oil - Brent'!$A:$F,6,FALSE)</f>
        <v>341160</v>
      </c>
    </row>
    <row r="1398" spans="1:18" x14ac:dyDescent="0.3">
      <c r="A1398" s="48">
        <v>45125</v>
      </c>
      <c r="B1398" s="49">
        <v>1100</v>
      </c>
      <c r="C1398">
        <f>VLOOKUP($A1398,Aluminium!$A:$D,2,FALSE)</f>
        <v>2169.5</v>
      </c>
      <c r="D1398">
        <f>VLOOKUP($A1398,Aluminium!$A:$D,4,FALSE)</f>
        <v>517400</v>
      </c>
      <c r="E1398">
        <f>VLOOKUP($A1398,Copper!$A:$D,2,FALSE)</f>
        <v>8410</v>
      </c>
      <c r="F1398">
        <f>VLOOKUP($A1398,Copper!$A:$D,4,FALSE)</f>
        <v>59200</v>
      </c>
      <c r="G1398">
        <f>VLOOKUP($A1398,Zinc!$A:$D,2,FALSE)</f>
        <v>2348</v>
      </c>
      <c r="H1398">
        <f>VLOOKUP($A1398,Zinc!$A:$D,4,FALSE)</f>
        <v>80375</v>
      </c>
      <c r="I1398">
        <f>VLOOKUP($A1398,'EUR-USD'!$A:$B,2,FALSE)</f>
        <v>1.1253</v>
      </c>
      <c r="J1398">
        <f>VLOOKUP($A1398,'USD-INR'!$A:$F,2,FALSE)</f>
        <v>82.07</v>
      </c>
      <c r="K1398">
        <f>VLOOKUP($A1398,'USD-INR'!$A:$F,6,FALSE)</f>
        <v>1740000</v>
      </c>
      <c r="L1398">
        <f>VLOOKUP($A1398,Coal!$A:$D,4,FALSE)</f>
        <v>0.76580967466796646</v>
      </c>
      <c r="M1398">
        <f>VLOOKUP($A1398,'Crude Oil - WTI'!$A:$F,2,FALSE)</f>
        <v>75.75</v>
      </c>
      <c r="N1398">
        <f>VLOOKUP($A1398,'Crude Oil - WTI'!$A:$F,6,FALSE)</f>
        <v>125090</v>
      </c>
      <c r="O1398">
        <f>VLOOKUP($A1398,'Natural Gas'!$A:$F,2,FALSE)</f>
        <v>2.629</v>
      </c>
      <c r="P1398">
        <f>VLOOKUP($A1398,'Natural Gas'!$A:$F,6,FALSE)</f>
        <v>134870</v>
      </c>
      <c r="Q1398">
        <f>VLOOKUP($A1398,'Crude Oil - Brent'!$A:$F,2,FALSE)</f>
        <v>79.63</v>
      </c>
      <c r="R1398">
        <f>VLOOKUP($A1398,'Crude Oil - Brent'!$A:$F,6,FALSE)</f>
        <v>366470</v>
      </c>
    </row>
  </sheetData>
  <autoFilter ref="A1:R1398" xr:uid="{0ED0CD7B-9F8C-40BF-B3A5-503B9FB19222}">
    <sortState xmlns:xlrd2="http://schemas.microsoft.com/office/spreadsheetml/2017/richdata2" ref="A2:R1398">
      <sortCondition ref="A1:A1398"/>
    </sortState>
  </autoFilter>
  <pageMargins left="0.7" right="0.7" top="0.75" bottom="0.75" header="0.3" footer="0.3"/>
  <headerFooter>
    <oddFooter>&amp;C_x000D_&amp;1#&amp;"Calibri"&amp;6&amp;KC0C0C0 Sensitivity: Public (C4)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20D5A-3587-4EA6-A4D0-CDBD0A76DFBA}">
  <dimension ref="A1:B1400"/>
  <sheetViews>
    <sheetView topLeftCell="A1379" workbookViewId="0">
      <selection activeCell="B1" sqref="B1:B1400"/>
    </sheetView>
  </sheetViews>
  <sheetFormatPr defaultRowHeight="14.4" x14ac:dyDescent="0.3"/>
  <cols>
    <col min="1" max="1" width="10.44140625" bestFit="1" customWidth="1"/>
  </cols>
  <sheetData>
    <row r="1" spans="1:2" x14ac:dyDescent="0.3">
      <c r="A1" t="s">
        <v>0</v>
      </c>
      <c r="B1" t="s">
        <v>4161</v>
      </c>
    </row>
    <row r="2" spans="1:2" x14ac:dyDescent="0.3">
      <c r="A2" s="48">
        <v>45127</v>
      </c>
      <c r="B2" s="49">
        <v>1100</v>
      </c>
    </row>
    <row r="3" spans="1:2" x14ac:dyDescent="0.3">
      <c r="A3" s="48">
        <v>45126</v>
      </c>
      <c r="B3" s="49">
        <v>1100</v>
      </c>
    </row>
    <row r="4" spans="1:2" x14ac:dyDescent="0.3">
      <c r="A4" s="48">
        <v>45125</v>
      </c>
      <c r="B4" s="49">
        <v>1100</v>
      </c>
    </row>
    <row r="5" spans="1:2" x14ac:dyDescent="0.3">
      <c r="A5" s="48">
        <v>45124</v>
      </c>
      <c r="B5" s="49">
        <v>1100</v>
      </c>
    </row>
    <row r="6" spans="1:2" x14ac:dyDescent="0.3">
      <c r="A6" s="48">
        <v>45121</v>
      </c>
      <c r="B6" s="49">
        <v>1100</v>
      </c>
    </row>
    <row r="7" spans="1:2" x14ac:dyDescent="0.3">
      <c r="A7" s="48">
        <v>45120</v>
      </c>
      <c r="B7" s="49">
        <v>1100</v>
      </c>
    </row>
    <row r="8" spans="1:2" x14ac:dyDescent="0.3">
      <c r="A8" s="48">
        <v>45119</v>
      </c>
      <c r="B8" s="49">
        <v>1050</v>
      </c>
    </row>
    <row r="9" spans="1:2" x14ac:dyDescent="0.3">
      <c r="A9" s="48">
        <v>45118</v>
      </c>
      <c r="B9" s="49">
        <v>1050</v>
      </c>
    </row>
    <row r="10" spans="1:2" x14ac:dyDescent="0.3">
      <c r="A10" s="48">
        <v>45117</v>
      </c>
      <c r="B10" s="49">
        <v>1050</v>
      </c>
    </row>
    <row r="11" spans="1:2" x14ac:dyDescent="0.3">
      <c r="A11" s="48">
        <v>45114</v>
      </c>
      <c r="B11" s="49">
        <v>1050</v>
      </c>
    </row>
    <row r="12" spans="1:2" x14ac:dyDescent="0.3">
      <c r="A12" s="48">
        <v>45113</v>
      </c>
      <c r="B12" s="49">
        <v>1050</v>
      </c>
    </row>
    <row r="13" spans="1:2" x14ac:dyDescent="0.3">
      <c r="A13" s="48">
        <v>45112</v>
      </c>
      <c r="B13" s="49">
        <v>1050</v>
      </c>
    </row>
    <row r="14" spans="1:2" x14ac:dyDescent="0.3">
      <c r="A14" s="48">
        <v>45111</v>
      </c>
      <c r="B14" s="49">
        <v>1050</v>
      </c>
    </row>
    <row r="15" spans="1:2" x14ac:dyDescent="0.3">
      <c r="A15" s="48">
        <v>45110</v>
      </c>
      <c r="B15" s="49">
        <v>1050</v>
      </c>
    </row>
    <row r="16" spans="1:2" x14ac:dyDescent="0.3">
      <c r="A16" s="48">
        <v>45107</v>
      </c>
      <c r="B16" s="49">
        <v>1050</v>
      </c>
    </row>
    <row r="17" spans="1:2" x14ac:dyDescent="0.3">
      <c r="A17" s="48">
        <v>45106</v>
      </c>
      <c r="B17" s="49">
        <v>1050</v>
      </c>
    </row>
    <row r="18" spans="1:2" x14ac:dyDescent="0.3">
      <c r="A18" s="48">
        <v>45105</v>
      </c>
      <c r="B18" s="49">
        <v>1050</v>
      </c>
    </row>
    <row r="19" spans="1:2" x14ac:dyDescent="0.3">
      <c r="A19" s="48">
        <v>45104</v>
      </c>
      <c r="B19" s="49">
        <v>1050</v>
      </c>
    </row>
    <row r="20" spans="1:2" x14ac:dyDescent="0.3">
      <c r="A20" s="48">
        <v>45103</v>
      </c>
      <c r="B20" s="49">
        <v>1100</v>
      </c>
    </row>
    <row r="21" spans="1:2" x14ac:dyDescent="0.3">
      <c r="A21" s="48">
        <v>45100</v>
      </c>
      <c r="B21" s="49">
        <v>1100</v>
      </c>
    </row>
    <row r="22" spans="1:2" x14ac:dyDescent="0.3">
      <c r="A22" s="48">
        <v>45099</v>
      </c>
      <c r="B22" s="49">
        <v>1100</v>
      </c>
    </row>
    <row r="23" spans="1:2" x14ac:dyDescent="0.3">
      <c r="A23" s="48">
        <v>45098</v>
      </c>
      <c r="B23" s="49">
        <v>1100</v>
      </c>
    </row>
    <row r="24" spans="1:2" x14ac:dyDescent="0.3">
      <c r="A24" s="48">
        <v>45097</v>
      </c>
      <c r="B24" s="49">
        <v>1150</v>
      </c>
    </row>
    <row r="25" spans="1:2" x14ac:dyDescent="0.3">
      <c r="A25" s="48">
        <v>45096</v>
      </c>
      <c r="B25" s="49">
        <v>1150</v>
      </c>
    </row>
    <row r="26" spans="1:2" x14ac:dyDescent="0.3">
      <c r="A26" s="48">
        <v>45093</v>
      </c>
      <c r="B26" s="49">
        <v>1150</v>
      </c>
    </row>
    <row r="27" spans="1:2" x14ac:dyDescent="0.3">
      <c r="A27" s="48">
        <v>45092</v>
      </c>
      <c r="B27" s="49">
        <v>1150</v>
      </c>
    </row>
    <row r="28" spans="1:2" x14ac:dyDescent="0.3">
      <c r="A28" s="48">
        <v>45091</v>
      </c>
      <c r="B28" s="49">
        <v>1150</v>
      </c>
    </row>
    <row r="29" spans="1:2" x14ac:dyDescent="0.3">
      <c r="A29" s="48">
        <v>45090</v>
      </c>
      <c r="B29" s="49">
        <v>1150</v>
      </c>
    </row>
    <row r="30" spans="1:2" x14ac:dyDescent="0.3">
      <c r="A30" s="48">
        <v>45089</v>
      </c>
      <c r="B30" s="49">
        <v>1150</v>
      </c>
    </row>
    <row r="31" spans="1:2" x14ac:dyDescent="0.3">
      <c r="A31" s="48">
        <v>45086</v>
      </c>
      <c r="B31" s="49">
        <v>1200</v>
      </c>
    </row>
    <row r="32" spans="1:2" x14ac:dyDescent="0.3">
      <c r="A32" s="48">
        <v>45085</v>
      </c>
      <c r="B32" s="49">
        <v>1225</v>
      </c>
    </row>
    <row r="33" spans="1:2" x14ac:dyDescent="0.3">
      <c r="A33" s="48">
        <v>45084</v>
      </c>
      <c r="B33" s="49">
        <v>1225</v>
      </c>
    </row>
    <row r="34" spans="1:2" x14ac:dyDescent="0.3">
      <c r="A34" s="48">
        <v>45083</v>
      </c>
      <c r="B34" s="49">
        <v>1225</v>
      </c>
    </row>
    <row r="35" spans="1:2" x14ac:dyDescent="0.3">
      <c r="A35" s="48">
        <v>45082</v>
      </c>
      <c r="B35" s="49">
        <v>1225</v>
      </c>
    </row>
    <row r="36" spans="1:2" x14ac:dyDescent="0.3">
      <c r="A36" s="48">
        <v>45079</v>
      </c>
      <c r="B36" s="49">
        <v>1225</v>
      </c>
    </row>
    <row r="37" spans="1:2" x14ac:dyDescent="0.3">
      <c r="A37" s="48">
        <v>45078</v>
      </c>
      <c r="B37" s="49">
        <v>1225</v>
      </c>
    </row>
    <row r="38" spans="1:2" x14ac:dyDescent="0.3">
      <c r="A38" s="48">
        <v>45077</v>
      </c>
      <c r="B38" s="49">
        <v>1225</v>
      </c>
    </row>
    <row r="39" spans="1:2" x14ac:dyDescent="0.3">
      <c r="A39" s="48">
        <v>45076</v>
      </c>
      <c r="B39" s="49">
        <v>1225</v>
      </c>
    </row>
    <row r="40" spans="1:2" x14ac:dyDescent="0.3">
      <c r="A40" s="48">
        <v>45072</v>
      </c>
      <c r="B40" s="49">
        <v>1225</v>
      </c>
    </row>
    <row r="41" spans="1:2" x14ac:dyDescent="0.3">
      <c r="A41" s="48">
        <v>45071</v>
      </c>
      <c r="B41" s="49">
        <v>1250</v>
      </c>
    </row>
    <row r="42" spans="1:2" x14ac:dyDescent="0.3">
      <c r="A42" s="48">
        <v>45070</v>
      </c>
      <c r="B42" s="49">
        <v>1250</v>
      </c>
    </row>
    <row r="43" spans="1:2" x14ac:dyDescent="0.3">
      <c r="A43" s="48">
        <v>45069</v>
      </c>
      <c r="B43" s="49">
        <v>1225</v>
      </c>
    </row>
    <row r="44" spans="1:2" x14ac:dyDescent="0.3">
      <c r="A44" s="48">
        <v>45068</v>
      </c>
      <c r="B44" s="49">
        <v>1225</v>
      </c>
    </row>
    <row r="45" spans="1:2" x14ac:dyDescent="0.3">
      <c r="A45" s="48">
        <v>45065</v>
      </c>
      <c r="B45" s="49">
        <v>1225</v>
      </c>
    </row>
    <row r="46" spans="1:2" x14ac:dyDescent="0.3">
      <c r="A46" s="48">
        <v>45064</v>
      </c>
      <c r="B46" s="49">
        <v>1275</v>
      </c>
    </row>
    <row r="47" spans="1:2" x14ac:dyDescent="0.3">
      <c r="A47" s="48">
        <v>45063</v>
      </c>
      <c r="B47" s="49">
        <v>1275</v>
      </c>
    </row>
    <row r="48" spans="1:2" x14ac:dyDescent="0.3">
      <c r="A48" s="48">
        <v>45062</v>
      </c>
      <c r="B48" s="49">
        <v>1275</v>
      </c>
    </row>
    <row r="49" spans="1:2" x14ac:dyDescent="0.3">
      <c r="A49" s="48">
        <v>45061</v>
      </c>
      <c r="B49" s="49">
        <v>1275</v>
      </c>
    </row>
    <row r="50" spans="1:2" x14ac:dyDescent="0.3">
      <c r="A50" s="48">
        <v>45058</v>
      </c>
      <c r="B50" s="49">
        <v>1250</v>
      </c>
    </row>
    <row r="51" spans="1:2" x14ac:dyDescent="0.3">
      <c r="A51" s="48">
        <v>45057</v>
      </c>
      <c r="B51" s="49">
        <v>1250</v>
      </c>
    </row>
    <row r="52" spans="1:2" x14ac:dyDescent="0.3">
      <c r="A52" s="48">
        <v>45056</v>
      </c>
      <c r="B52" s="49">
        <v>1300</v>
      </c>
    </row>
    <row r="53" spans="1:2" x14ac:dyDescent="0.3">
      <c r="A53" s="48">
        <v>45055</v>
      </c>
      <c r="B53" s="49">
        <v>1300</v>
      </c>
    </row>
    <row r="54" spans="1:2" x14ac:dyDescent="0.3">
      <c r="A54" s="48">
        <v>45051</v>
      </c>
      <c r="B54" s="49">
        <v>1325</v>
      </c>
    </row>
    <row r="55" spans="1:2" x14ac:dyDescent="0.3">
      <c r="A55" s="48">
        <v>45050</v>
      </c>
      <c r="B55" s="49">
        <v>1325</v>
      </c>
    </row>
    <row r="56" spans="1:2" x14ac:dyDescent="0.3">
      <c r="A56" s="48">
        <v>45049</v>
      </c>
      <c r="B56" s="49">
        <v>1350</v>
      </c>
    </row>
    <row r="57" spans="1:2" x14ac:dyDescent="0.3">
      <c r="A57" s="48">
        <v>45048</v>
      </c>
      <c r="B57" s="49">
        <v>1350</v>
      </c>
    </row>
    <row r="58" spans="1:2" x14ac:dyDescent="0.3">
      <c r="A58" s="48">
        <v>45044</v>
      </c>
      <c r="B58" s="49">
        <v>1375</v>
      </c>
    </row>
    <row r="59" spans="1:2" x14ac:dyDescent="0.3">
      <c r="A59" s="48">
        <v>45043</v>
      </c>
      <c r="B59" s="49">
        <v>1375</v>
      </c>
    </row>
    <row r="60" spans="1:2" x14ac:dyDescent="0.3">
      <c r="A60" s="48">
        <v>45042</v>
      </c>
      <c r="B60" s="49">
        <v>1375</v>
      </c>
    </row>
    <row r="61" spans="1:2" x14ac:dyDescent="0.3">
      <c r="A61" s="48">
        <v>45041</v>
      </c>
      <c r="B61" s="49">
        <v>1375</v>
      </c>
    </row>
    <row r="62" spans="1:2" x14ac:dyDescent="0.3">
      <c r="A62" s="48">
        <v>45040</v>
      </c>
      <c r="B62" s="49">
        <v>1375</v>
      </c>
    </row>
    <row r="63" spans="1:2" x14ac:dyDescent="0.3">
      <c r="A63" s="48">
        <v>45037</v>
      </c>
      <c r="B63" s="49">
        <v>1350</v>
      </c>
    </row>
    <row r="64" spans="1:2" x14ac:dyDescent="0.3">
      <c r="A64" s="48">
        <v>45036</v>
      </c>
      <c r="B64" s="49">
        <v>1400</v>
      </c>
    </row>
    <row r="65" spans="1:2" x14ac:dyDescent="0.3">
      <c r="A65" s="48">
        <v>45035</v>
      </c>
      <c r="B65" s="49">
        <v>1400</v>
      </c>
    </row>
    <row r="66" spans="1:2" x14ac:dyDescent="0.3">
      <c r="A66" s="48">
        <v>45034</v>
      </c>
      <c r="B66" s="49">
        <v>1400</v>
      </c>
    </row>
    <row r="67" spans="1:2" x14ac:dyDescent="0.3">
      <c r="A67" s="48">
        <v>45033</v>
      </c>
      <c r="B67" s="49">
        <v>1425</v>
      </c>
    </row>
    <row r="68" spans="1:2" x14ac:dyDescent="0.3">
      <c r="A68" s="48">
        <v>45030</v>
      </c>
      <c r="B68" s="49">
        <v>1400</v>
      </c>
    </row>
    <row r="69" spans="1:2" x14ac:dyDescent="0.3">
      <c r="A69" s="48">
        <v>45029</v>
      </c>
      <c r="B69" s="49">
        <v>1400</v>
      </c>
    </row>
    <row r="70" spans="1:2" x14ac:dyDescent="0.3">
      <c r="A70" s="48">
        <v>45028</v>
      </c>
      <c r="B70" s="49">
        <v>1400</v>
      </c>
    </row>
    <row r="71" spans="1:2" x14ac:dyDescent="0.3">
      <c r="A71" s="48">
        <v>45027</v>
      </c>
      <c r="B71" s="49">
        <v>1425</v>
      </c>
    </row>
    <row r="72" spans="1:2" x14ac:dyDescent="0.3">
      <c r="A72" s="48">
        <v>45022</v>
      </c>
      <c r="B72" s="49">
        <v>1375</v>
      </c>
    </row>
    <row r="73" spans="1:2" x14ac:dyDescent="0.3">
      <c r="A73" s="48">
        <v>45021</v>
      </c>
      <c r="B73" s="49">
        <v>1375</v>
      </c>
    </row>
    <row r="74" spans="1:2" x14ac:dyDescent="0.3">
      <c r="A74" s="48">
        <v>45020</v>
      </c>
      <c r="B74" s="49">
        <v>1375</v>
      </c>
    </row>
    <row r="75" spans="1:2" x14ac:dyDescent="0.3">
      <c r="A75" s="48">
        <v>45019</v>
      </c>
      <c r="B75" s="49">
        <v>1375</v>
      </c>
    </row>
    <row r="76" spans="1:2" x14ac:dyDescent="0.3">
      <c r="A76" s="48">
        <v>45016</v>
      </c>
      <c r="B76" s="49">
        <v>1350</v>
      </c>
    </row>
    <row r="77" spans="1:2" x14ac:dyDescent="0.3">
      <c r="A77" s="48">
        <v>45015</v>
      </c>
      <c r="B77" s="49">
        <v>1350</v>
      </c>
    </row>
    <row r="78" spans="1:2" x14ac:dyDescent="0.3">
      <c r="A78" s="48">
        <v>45014</v>
      </c>
      <c r="B78" s="49">
        <v>1325</v>
      </c>
    </row>
    <row r="79" spans="1:2" x14ac:dyDescent="0.3">
      <c r="A79" s="48">
        <v>45013</v>
      </c>
      <c r="B79" s="49">
        <v>1325</v>
      </c>
    </row>
    <row r="80" spans="1:2" x14ac:dyDescent="0.3">
      <c r="A80" s="48">
        <v>45012</v>
      </c>
      <c r="B80" s="49">
        <v>1300</v>
      </c>
    </row>
    <row r="81" spans="1:2" x14ac:dyDescent="0.3">
      <c r="A81" s="48">
        <v>45009</v>
      </c>
      <c r="B81" s="49">
        <v>1225</v>
      </c>
    </row>
    <row r="82" spans="1:2" x14ac:dyDescent="0.3">
      <c r="A82" s="48">
        <v>45008</v>
      </c>
      <c r="B82" s="49">
        <v>1225</v>
      </c>
    </row>
    <row r="83" spans="1:2" x14ac:dyDescent="0.3">
      <c r="A83" s="48">
        <v>45007</v>
      </c>
      <c r="B83" s="49">
        <v>1225</v>
      </c>
    </row>
    <row r="84" spans="1:2" x14ac:dyDescent="0.3">
      <c r="A84" s="48">
        <v>45006</v>
      </c>
      <c r="B84" s="49">
        <v>1200</v>
      </c>
    </row>
    <row r="85" spans="1:2" x14ac:dyDescent="0.3">
      <c r="A85" s="48">
        <v>45005</v>
      </c>
      <c r="B85" s="49">
        <v>1200</v>
      </c>
    </row>
    <row r="86" spans="1:2" x14ac:dyDescent="0.3">
      <c r="A86" s="48">
        <v>45002</v>
      </c>
      <c r="B86" s="49">
        <v>1200</v>
      </c>
    </row>
    <row r="87" spans="1:2" x14ac:dyDescent="0.3">
      <c r="A87" s="48">
        <v>45001</v>
      </c>
      <c r="B87" s="49">
        <v>1200</v>
      </c>
    </row>
    <row r="88" spans="1:2" x14ac:dyDescent="0.3">
      <c r="A88" s="48">
        <v>45000</v>
      </c>
      <c r="B88" s="49">
        <v>1225</v>
      </c>
    </row>
    <row r="89" spans="1:2" x14ac:dyDescent="0.3">
      <c r="A89" s="48">
        <v>44999</v>
      </c>
      <c r="B89" s="49">
        <v>1225</v>
      </c>
    </row>
    <row r="90" spans="1:2" x14ac:dyDescent="0.3">
      <c r="A90" s="48">
        <v>44998</v>
      </c>
      <c r="B90" s="49">
        <v>1225</v>
      </c>
    </row>
    <row r="91" spans="1:2" x14ac:dyDescent="0.3">
      <c r="A91" s="48">
        <v>44995</v>
      </c>
      <c r="B91" s="49">
        <v>1225</v>
      </c>
    </row>
    <row r="92" spans="1:2" x14ac:dyDescent="0.3">
      <c r="A92" s="48">
        <v>44994</v>
      </c>
      <c r="B92" s="49">
        <v>1250</v>
      </c>
    </row>
    <row r="93" spans="1:2" x14ac:dyDescent="0.3">
      <c r="A93" s="48">
        <v>44993</v>
      </c>
      <c r="B93" s="49">
        <v>1250</v>
      </c>
    </row>
    <row r="94" spans="1:2" x14ac:dyDescent="0.3">
      <c r="A94" s="48">
        <v>44992</v>
      </c>
      <c r="B94" s="49">
        <v>1250</v>
      </c>
    </row>
    <row r="95" spans="1:2" x14ac:dyDescent="0.3">
      <c r="A95" s="48">
        <v>44991</v>
      </c>
      <c r="B95" s="49">
        <v>1250</v>
      </c>
    </row>
    <row r="96" spans="1:2" x14ac:dyDescent="0.3">
      <c r="A96" s="48">
        <v>44988</v>
      </c>
      <c r="B96" s="49">
        <v>1250</v>
      </c>
    </row>
    <row r="97" spans="1:2" x14ac:dyDescent="0.3">
      <c r="A97" s="48">
        <v>44987</v>
      </c>
      <c r="B97" s="49">
        <v>1300</v>
      </c>
    </row>
    <row r="98" spans="1:2" x14ac:dyDescent="0.3">
      <c r="A98" s="48">
        <v>44986</v>
      </c>
      <c r="B98" s="49">
        <v>1300</v>
      </c>
    </row>
    <row r="99" spans="1:2" x14ac:dyDescent="0.3">
      <c r="A99" s="48">
        <v>44985</v>
      </c>
      <c r="B99" s="49">
        <v>1325</v>
      </c>
    </row>
    <row r="100" spans="1:2" x14ac:dyDescent="0.3">
      <c r="A100" s="48">
        <v>44984</v>
      </c>
      <c r="B100" s="49">
        <v>1325</v>
      </c>
    </row>
    <row r="101" spans="1:2" x14ac:dyDescent="0.3">
      <c r="A101" s="48">
        <v>44981</v>
      </c>
      <c r="B101" s="49">
        <v>1325</v>
      </c>
    </row>
    <row r="102" spans="1:2" x14ac:dyDescent="0.3">
      <c r="A102" s="48">
        <v>44980</v>
      </c>
      <c r="B102" s="49">
        <v>1350</v>
      </c>
    </row>
    <row r="103" spans="1:2" x14ac:dyDescent="0.3">
      <c r="A103" s="48">
        <v>44979</v>
      </c>
      <c r="B103" s="49">
        <v>1350</v>
      </c>
    </row>
    <row r="104" spans="1:2" x14ac:dyDescent="0.3">
      <c r="A104" s="48">
        <v>44978</v>
      </c>
      <c r="B104" s="49">
        <v>1375</v>
      </c>
    </row>
    <row r="105" spans="1:2" x14ac:dyDescent="0.3">
      <c r="A105" s="48">
        <v>44977</v>
      </c>
      <c r="B105" s="49">
        <v>1375</v>
      </c>
    </row>
    <row r="106" spans="1:2" x14ac:dyDescent="0.3">
      <c r="A106" s="48">
        <v>44974</v>
      </c>
      <c r="B106" s="49">
        <v>1425</v>
      </c>
    </row>
    <row r="107" spans="1:2" x14ac:dyDescent="0.3">
      <c r="A107" s="48">
        <v>44973</v>
      </c>
      <c r="B107" s="49">
        <v>1425</v>
      </c>
    </row>
    <row r="108" spans="1:2" x14ac:dyDescent="0.3">
      <c r="A108" s="48">
        <v>44972</v>
      </c>
      <c r="B108" s="49">
        <v>1425</v>
      </c>
    </row>
    <row r="109" spans="1:2" x14ac:dyDescent="0.3">
      <c r="A109" s="48">
        <v>44971</v>
      </c>
      <c r="B109" s="49">
        <v>1450</v>
      </c>
    </row>
    <row r="110" spans="1:2" x14ac:dyDescent="0.3">
      <c r="A110" s="48">
        <v>44970</v>
      </c>
      <c r="B110" s="49">
        <v>1450</v>
      </c>
    </row>
    <row r="111" spans="1:2" x14ac:dyDescent="0.3">
      <c r="A111" s="48">
        <v>44967</v>
      </c>
      <c r="B111" s="49">
        <v>1475</v>
      </c>
    </row>
    <row r="112" spans="1:2" x14ac:dyDescent="0.3">
      <c r="A112" s="48">
        <v>44966</v>
      </c>
      <c r="B112" s="49">
        <v>1475</v>
      </c>
    </row>
    <row r="113" spans="1:2" x14ac:dyDescent="0.3">
      <c r="A113" s="48">
        <v>44965</v>
      </c>
      <c r="B113" s="49">
        <v>1500</v>
      </c>
    </row>
    <row r="114" spans="1:2" x14ac:dyDescent="0.3">
      <c r="A114" s="48">
        <v>44964</v>
      </c>
      <c r="B114" s="49">
        <v>1500</v>
      </c>
    </row>
    <row r="115" spans="1:2" x14ac:dyDescent="0.3">
      <c r="A115" s="48">
        <v>44963</v>
      </c>
      <c r="B115" s="49">
        <v>1525</v>
      </c>
    </row>
    <row r="116" spans="1:2" x14ac:dyDescent="0.3">
      <c r="A116" s="48">
        <v>44960</v>
      </c>
      <c r="B116" s="49">
        <v>1525</v>
      </c>
    </row>
    <row r="117" spans="1:2" x14ac:dyDescent="0.3">
      <c r="A117" s="48">
        <v>44959</v>
      </c>
      <c r="B117" s="49">
        <v>1525</v>
      </c>
    </row>
    <row r="118" spans="1:2" x14ac:dyDescent="0.3">
      <c r="A118" s="48">
        <v>44958</v>
      </c>
      <c r="B118" s="49">
        <v>1525</v>
      </c>
    </row>
    <row r="119" spans="1:2" x14ac:dyDescent="0.3">
      <c r="A119" s="48">
        <v>44957</v>
      </c>
      <c r="B119" s="49">
        <v>1525</v>
      </c>
    </row>
    <row r="120" spans="1:2" x14ac:dyDescent="0.3">
      <c r="A120" s="48">
        <v>44956</v>
      </c>
      <c r="B120" s="49">
        <v>1525</v>
      </c>
    </row>
    <row r="121" spans="1:2" x14ac:dyDescent="0.3">
      <c r="A121" s="48">
        <v>44953</v>
      </c>
      <c r="B121" s="49">
        <v>1550</v>
      </c>
    </row>
    <row r="122" spans="1:2" x14ac:dyDescent="0.3">
      <c r="A122" s="48">
        <v>44952</v>
      </c>
      <c r="B122" s="49">
        <v>1550</v>
      </c>
    </row>
    <row r="123" spans="1:2" x14ac:dyDescent="0.3">
      <c r="A123" s="48">
        <v>44951</v>
      </c>
      <c r="B123" s="49">
        <v>1550</v>
      </c>
    </row>
    <row r="124" spans="1:2" x14ac:dyDescent="0.3">
      <c r="A124" s="48">
        <v>44950</v>
      </c>
      <c r="B124" s="49">
        <v>1550</v>
      </c>
    </row>
    <row r="125" spans="1:2" x14ac:dyDescent="0.3">
      <c r="A125" s="48">
        <v>44949</v>
      </c>
      <c r="B125" s="49">
        <v>1550</v>
      </c>
    </row>
    <row r="126" spans="1:2" x14ac:dyDescent="0.3">
      <c r="A126" s="48">
        <v>44946</v>
      </c>
      <c r="B126" s="49">
        <v>1550</v>
      </c>
    </row>
    <row r="127" spans="1:2" x14ac:dyDescent="0.3">
      <c r="A127" s="48">
        <v>44945</v>
      </c>
      <c r="B127" s="49">
        <v>1550</v>
      </c>
    </row>
    <row r="128" spans="1:2" x14ac:dyDescent="0.3">
      <c r="A128" s="48">
        <v>44944</v>
      </c>
      <c r="B128" s="49">
        <v>1600</v>
      </c>
    </row>
    <row r="129" spans="1:2" x14ac:dyDescent="0.3">
      <c r="A129" s="48">
        <v>44943</v>
      </c>
      <c r="B129" s="49">
        <v>1600</v>
      </c>
    </row>
    <row r="130" spans="1:2" x14ac:dyDescent="0.3">
      <c r="A130" s="48">
        <v>44942</v>
      </c>
      <c r="B130" s="49">
        <v>1600</v>
      </c>
    </row>
    <row r="131" spans="1:2" x14ac:dyDescent="0.3">
      <c r="A131" s="48">
        <v>44939</v>
      </c>
      <c r="B131" s="49">
        <v>1600</v>
      </c>
    </row>
    <row r="132" spans="1:2" x14ac:dyDescent="0.3">
      <c r="A132" s="48">
        <v>44938</v>
      </c>
      <c r="B132" s="49">
        <v>1600</v>
      </c>
    </row>
    <row r="133" spans="1:2" x14ac:dyDescent="0.3">
      <c r="A133" s="48">
        <v>44937</v>
      </c>
      <c r="B133" s="49">
        <v>1600</v>
      </c>
    </row>
    <row r="134" spans="1:2" x14ac:dyDescent="0.3">
      <c r="A134" s="48">
        <v>44936</v>
      </c>
      <c r="B134" s="49">
        <v>1600</v>
      </c>
    </row>
    <row r="135" spans="1:2" x14ac:dyDescent="0.3">
      <c r="A135" s="48">
        <v>44935</v>
      </c>
      <c r="B135" s="49">
        <v>1600</v>
      </c>
    </row>
    <row r="136" spans="1:2" x14ac:dyDescent="0.3">
      <c r="A136" s="48">
        <v>44932</v>
      </c>
      <c r="B136" s="49">
        <v>1600</v>
      </c>
    </row>
    <row r="137" spans="1:2" x14ac:dyDescent="0.3">
      <c r="A137" s="48">
        <v>44931</v>
      </c>
      <c r="B137" s="49">
        <v>1600</v>
      </c>
    </row>
    <row r="138" spans="1:2" x14ac:dyDescent="0.3">
      <c r="A138" s="48">
        <v>44930</v>
      </c>
      <c r="B138" s="49">
        <v>1550</v>
      </c>
    </row>
    <row r="139" spans="1:2" x14ac:dyDescent="0.3">
      <c r="A139" s="48">
        <v>44929</v>
      </c>
      <c r="B139" s="49">
        <v>1500</v>
      </c>
    </row>
    <row r="140" spans="1:2" x14ac:dyDescent="0.3">
      <c r="A140" s="48">
        <v>44925</v>
      </c>
      <c r="B140" s="49">
        <v>1500</v>
      </c>
    </row>
    <row r="141" spans="1:2" x14ac:dyDescent="0.3">
      <c r="A141" s="48">
        <v>44924</v>
      </c>
      <c r="B141" s="49">
        <v>1500</v>
      </c>
    </row>
    <row r="142" spans="1:2" x14ac:dyDescent="0.3">
      <c r="A142" s="48">
        <v>44923</v>
      </c>
      <c r="B142" s="49">
        <v>1500</v>
      </c>
    </row>
    <row r="143" spans="1:2" x14ac:dyDescent="0.3">
      <c r="A143" s="48">
        <v>44918</v>
      </c>
      <c r="B143" s="49">
        <v>1500</v>
      </c>
    </row>
    <row r="144" spans="1:2" x14ac:dyDescent="0.3">
      <c r="A144" s="48">
        <v>44917</v>
      </c>
      <c r="B144" s="49">
        <v>1500</v>
      </c>
    </row>
    <row r="145" spans="1:2" x14ac:dyDescent="0.3">
      <c r="A145" s="48">
        <v>44916</v>
      </c>
      <c r="B145" s="49">
        <v>1500</v>
      </c>
    </row>
    <row r="146" spans="1:2" x14ac:dyDescent="0.3">
      <c r="A146" s="48">
        <v>44915</v>
      </c>
      <c r="B146" s="49">
        <v>1500</v>
      </c>
    </row>
    <row r="147" spans="1:2" x14ac:dyDescent="0.3">
      <c r="A147" s="48">
        <v>44914</v>
      </c>
      <c r="B147" s="49">
        <v>1500</v>
      </c>
    </row>
    <row r="148" spans="1:2" x14ac:dyDescent="0.3">
      <c r="A148" s="48">
        <v>44911</v>
      </c>
      <c r="B148" s="49">
        <v>1500</v>
      </c>
    </row>
    <row r="149" spans="1:2" x14ac:dyDescent="0.3">
      <c r="A149" s="48">
        <v>44910</v>
      </c>
      <c r="B149" s="49">
        <v>1500</v>
      </c>
    </row>
    <row r="150" spans="1:2" x14ac:dyDescent="0.3">
      <c r="A150" s="48">
        <v>44909</v>
      </c>
      <c r="B150" s="49">
        <v>1550</v>
      </c>
    </row>
    <row r="151" spans="1:2" x14ac:dyDescent="0.3">
      <c r="A151" s="48">
        <v>44908</v>
      </c>
      <c r="B151" s="49">
        <v>1600</v>
      </c>
    </row>
    <row r="152" spans="1:2" x14ac:dyDescent="0.3">
      <c r="A152" s="48">
        <v>44907</v>
      </c>
      <c r="B152" s="49">
        <v>1625</v>
      </c>
    </row>
    <row r="153" spans="1:2" x14ac:dyDescent="0.3">
      <c r="A153" s="48">
        <v>44904</v>
      </c>
      <c r="B153" s="49">
        <v>1650</v>
      </c>
    </row>
    <row r="154" spans="1:2" x14ac:dyDescent="0.3">
      <c r="A154" s="48">
        <v>44903</v>
      </c>
      <c r="B154" s="49">
        <v>1650</v>
      </c>
    </row>
    <row r="155" spans="1:2" x14ac:dyDescent="0.3">
      <c r="A155" s="48">
        <v>44902</v>
      </c>
      <c r="B155" s="49">
        <v>1650</v>
      </c>
    </row>
    <row r="156" spans="1:2" x14ac:dyDescent="0.3">
      <c r="A156" s="48">
        <v>44901</v>
      </c>
      <c r="B156" s="49">
        <v>1650</v>
      </c>
    </row>
    <row r="157" spans="1:2" x14ac:dyDescent="0.3">
      <c r="A157" s="48">
        <v>44900</v>
      </c>
      <c r="B157" s="49">
        <v>1650</v>
      </c>
    </row>
    <row r="158" spans="1:2" x14ac:dyDescent="0.3">
      <c r="A158" s="48">
        <v>44897</v>
      </c>
      <c r="B158" s="49">
        <v>1750</v>
      </c>
    </row>
    <row r="159" spans="1:2" x14ac:dyDescent="0.3">
      <c r="A159" s="48">
        <v>44896</v>
      </c>
      <c r="B159" s="49">
        <v>1750</v>
      </c>
    </row>
    <row r="160" spans="1:2" x14ac:dyDescent="0.3">
      <c r="A160" s="48">
        <v>44895</v>
      </c>
      <c r="B160" s="49">
        <v>1850</v>
      </c>
    </row>
    <row r="161" spans="1:2" x14ac:dyDescent="0.3">
      <c r="A161" s="48">
        <v>44894</v>
      </c>
      <c r="B161" s="49">
        <v>1950</v>
      </c>
    </row>
    <row r="162" spans="1:2" x14ac:dyDescent="0.3">
      <c r="A162" s="48">
        <v>44893</v>
      </c>
      <c r="B162" s="49">
        <v>2050</v>
      </c>
    </row>
    <row r="163" spans="1:2" x14ac:dyDescent="0.3">
      <c r="A163" s="48">
        <v>44890</v>
      </c>
      <c r="B163" s="49">
        <v>2050</v>
      </c>
    </row>
    <row r="164" spans="1:2" x14ac:dyDescent="0.3">
      <c r="A164" s="48">
        <v>44889</v>
      </c>
      <c r="B164" s="49">
        <v>2150</v>
      </c>
    </row>
    <row r="165" spans="1:2" x14ac:dyDescent="0.3">
      <c r="A165" s="48">
        <v>44888</v>
      </c>
      <c r="B165" s="49">
        <v>2150</v>
      </c>
    </row>
    <row r="166" spans="1:2" x14ac:dyDescent="0.3">
      <c r="A166" s="48">
        <v>44887</v>
      </c>
      <c r="B166" s="49">
        <v>2250</v>
      </c>
    </row>
    <row r="167" spans="1:2" x14ac:dyDescent="0.3">
      <c r="A167" s="48">
        <v>44886</v>
      </c>
      <c r="B167" s="49">
        <v>2350</v>
      </c>
    </row>
    <row r="168" spans="1:2" x14ac:dyDescent="0.3">
      <c r="A168" s="48">
        <v>44883</v>
      </c>
      <c r="B168" s="49">
        <v>2450</v>
      </c>
    </row>
    <row r="169" spans="1:2" x14ac:dyDescent="0.3">
      <c r="A169" s="48">
        <v>44882</v>
      </c>
      <c r="B169" s="49">
        <v>2750</v>
      </c>
    </row>
    <row r="170" spans="1:2" x14ac:dyDescent="0.3">
      <c r="A170" s="48">
        <v>44881</v>
      </c>
      <c r="B170" s="49">
        <v>2750</v>
      </c>
    </row>
    <row r="171" spans="1:2" x14ac:dyDescent="0.3">
      <c r="A171" s="48">
        <v>44880</v>
      </c>
      <c r="B171" s="49">
        <v>2750</v>
      </c>
    </row>
    <row r="172" spans="1:2" x14ac:dyDescent="0.3">
      <c r="A172" s="48">
        <v>44879</v>
      </c>
      <c r="B172" s="49">
        <v>2750</v>
      </c>
    </row>
    <row r="173" spans="1:2" x14ac:dyDescent="0.3">
      <c r="A173" s="48">
        <v>44876</v>
      </c>
      <c r="B173" s="49">
        <v>2850</v>
      </c>
    </row>
    <row r="174" spans="1:2" x14ac:dyDescent="0.3">
      <c r="A174" s="48">
        <v>44875</v>
      </c>
      <c r="B174" s="49">
        <v>2850</v>
      </c>
    </row>
    <row r="175" spans="1:2" x14ac:dyDescent="0.3">
      <c r="A175" s="48">
        <v>44874</v>
      </c>
      <c r="B175" s="49">
        <v>2950</v>
      </c>
    </row>
    <row r="176" spans="1:2" x14ac:dyDescent="0.3">
      <c r="A176" s="48">
        <v>44873</v>
      </c>
      <c r="B176" s="49">
        <v>2950</v>
      </c>
    </row>
    <row r="177" spans="1:2" x14ac:dyDescent="0.3">
      <c r="A177" s="48">
        <v>44872</v>
      </c>
      <c r="B177" s="49">
        <v>3050</v>
      </c>
    </row>
    <row r="178" spans="1:2" x14ac:dyDescent="0.3">
      <c r="A178" s="48">
        <v>44869</v>
      </c>
      <c r="B178" s="49">
        <v>3050</v>
      </c>
    </row>
    <row r="179" spans="1:2" x14ac:dyDescent="0.3">
      <c r="A179" s="48">
        <v>44868</v>
      </c>
      <c r="B179" s="49">
        <v>3250</v>
      </c>
    </row>
    <row r="180" spans="1:2" x14ac:dyDescent="0.3">
      <c r="A180" s="48">
        <v>44867</v>
      </c>
      <c r="B180" s="49">
        <v>3350</v>
      </c>
    </row>
    <row r="181" spans="1:2" x14ac:dyDescent="0.3">
      <c r="A181" s="48">
        <v>44866</v>
      </c>
      <c r="B181" s="49">
        <v>3350</v>
      </c>
    </row>
    <row r="182" spans="1:2" x14ac:dyDescent="0.3">
      <c r="A182" s="48">
        <v>44865</v>
      </c>
      <c r="B182" s="49">
        <v>3450</v>
      </c>
    </row>
    <row r="183" spans="1:2" x14ac:dyDescent="0.3">
      <c r="A183" s="48">
        <v>44862</v>
      </c>
      <c r="B183" s="49">
        <v>3550</v>
      </c>
    </row>
    <row r="184" spans="1:2" x14ac:dyDescent="0.3">
      <c r="A184" s="48">
        <v>44861</v>
      </c>
      <c r="B184" s="49">
        <v>3850</v>
      </c>
    </row>
    <row r="185" spans="1:2" x14ac:dyDescent="0.3">
      <c r="A185" s="48">
        <v>44860</v>
      </c>
      <c r="B185" s="49">
        <v>3850</v>
      </c>
    </row>
    <row r="186" spans="1:2" x14ac:dyDescent="0.3">
      <c r="A186" s="48">
        <v>44859</v>
      </c>
      <c r="B186" s="49">
        <v>3850</v>
      </c>
    </row>
    <row r="187" spans="1:2" x14ac:dyDescent="0.3">
      <c r="A187" s="48">
        <v>44858</v>
      </c>
      <c r="B187" s="49">
        <v>3950</v>
      </c>
    </row>
    <row r="188" spans="1:2" x14ac:dyDescent="0.3">
      <c r="A188" s="48">
        <v>44855</v>
      </c>
      <c r="B188" s="49">
        <v>3950</v>
      </c>
    </row>
    <row r="189" spans="1:2" x14ac:dyDescent="0.3">
      <c r="A189" s="48">
        <v>44854</v>
      </c>
      <c r="B189" s="49">
        <v>3950</v>
      </c>
    </row>
    <row r="190" spans="1:2" x14ac:dyDescent="0.3">
      <c r="A190" s="48">
        <v>44853</v>
      </c>
      <c r="B190" s="49">
        <v>3950</v>
      </c>
    </row>
    <row r="191" spans="1:2" x14ac:dyDescent="0.3">
      <c r="A191" s="48">
        <v>44852</v>
      </c>
      <c r="B191" s="49">
        <v>4050</v>
      </c>
    </row>
    <row r="192" spans="1:2" x14ac:dyDescent="0.3">
      <c r="A192" s="48">
        <v>44851</v>
      </c>
      <c r="B192" s="49">
        <v>4050</v>
      </c>
    </row>
    <row r="193" spans="1:2" x14ac:dyDescent="0.3">
      <c r="A193" s="48">
        <v>44848</v>
      </c>
      <c r="B193" s="49">
        <v>4450</v>
      </c>
    </row>
    <row r="194" spans="1:2" x14ac:dyDescent="0.3">
      <c r="A194" s="48">
        <v>44847</v>
      </c>
      <c r="B194" s="49">
        <v>4550</v>
      </c>
    </row>
    <row r="195" spans="1:2" x14ac:dyDescent="0.3">
      <c r="A195" s="48">
        <v>44846</v>
      </c>
      <c r="B195" s="49">
        <v>4650</v>
      </c>
    </row>
    <row r="196" spans="1:2" x14ac:dyDescent="0.3">
      <c r="A196" s="48">
        <v>44845</v>
      </c>
      <c r="B196" s="49">
        <v>4650</v>
      </c>
    </row>
    <row r="197" spans="1:2" x14ac:dyDescent="0.3">
      <c r="A197" s="48">
        <v>44844</v>
      </c>
      <c r="B197" s="49">
        <v>4650</v>
      </c>
    </row>
    <row r="198" spans="1:2" x14ac:dyDescent="0.3">
      <c r="A198" s="48">
        <v>44841</v>
      </c>
      <c r="B198" s="49">
        <v>4850</v>
      </c>
    </row>
    <row r="199" spans="1:2" x14ac:dyDescent="0.3">
      <c r="A199" s="48">
        <v>44840</v>
      </c>
      <c r="B199" s="49">
        <v>4850</v>
      </c>
    </row>
    <row r="200" spans="1:2" x14ac:dyDescent="0.3">
      <c r="A200" s="48">
        <v>44839</v>
      </c>
      <c r="B200" s="49">
        <v>4850</v>
      </c>
    </row>
    <row r="201" spans="1:2" x14ac:dyDescent="0.3">
      <c r="A201" s="48">
        <v>44838</v>
      </c>
      <c r="B201" s="49">
        <v>5050</v>
      </c>
    </row>
    <row r="202" spans="1:2" x14ac:dyDescent="0.3">
      <c r="A202" s="48">
        <v>44837</v>
      </c>
      <c r="B202" s="49">
        <v>5050</v>
      </c>
    </row>
    <row r="203" spans="1:2" x14ac:dyDescent="0.3">
      <c r="A203" s="48">
        <v>44834</v>
      </c>
      <c r="B203" s="49">
        <v>5050</v>
      </c>
    </row>
    <row r="204" spans="1:2" x14ac:dyDescent="0.3">
      <c r="A204" s="48">
        <v>44833</v>
      </c>
      <c r="B204" s="49">
        <v>5050</v>
      </c>
    </row>
    <row r="205" spans="1:2" x14ac:dyDescent="0.3">
      <c r="A205" s="48">
        <v>44832</v>
      </c>
      <c r="B205" s="49">
        <v>5550</v>
      </c>
    </row>
    <row r="206" spans="1:2" x14ac:dyDescent="0.3">
      <c r="A206" s="48">
        <v>44831</v>
      </c>
      <c r="B206" s="49">
        <v>5750</v>
      </c>
    </row>
    <row r="207" spans="1:2" x14ac:dyDescent="0.3">
      <c r="A207" s="48">
        <v>44830</v>
      </c>
      <c r="B207" s="49">
        <v>5750</v>
      </c>
    </row>
    <row r="208" spans="1:2" x14ac:dyDescent="0.3">
      <c r="A208" s="48">
        <v>44827</v>
      </c>
      <c r="B208" s="49">
        <v>5750</v>
      </c>
    </row>
    <row r="209" spans="1:2" x14ac:dyDescent="0.3">
      <c r="A209" s="48">
        <v>44826</v>
      </c>
      <c r="B209" s="49">
        <v>6250</v>
      </c>
    </row>
    <row r="210" spans="1:2" x14ac:dyDescent="0.3">
      <c r="A210" s="48">
        <v>44825</v>
      </c>
      <c r="B210" s="49">
        <v>6250</v>
      </c>
    </row>
    <row r="211" spans="1:2" x14ac:dyDescent="0.3">
      <c r="A211" s="48">
        <v>44824</v>
      </c>
      <c r="B211" s="49">
        <v>6250</v>
      </c>
    </row>
    <row r="212" spans="1:2" x14ac:dyDescent="0.3">
      <c r="A212" s="48">
        <v>44820</v>
      </c>
      <c r="B212" s="49">
        <v>6650</v>
      </c>
    </row>
    <row r="213" spans="1:2" x14ac:dyDescent="0.3">
      <c r="A213" s="48">
        <v>44819</v>
      </c>
      <c r="B213" s="49">
        <v>6650</v>
      </c>
    </row>
    <row r="214" spans="1:2" x14ac:dyDescent="0.3">
      <c r="A214" s="48">
        <v>44818</v>
      </c>
      <c r="B214" s="49">
        <v>6650</v>
      </c>
    </row>
    <row r="215" spans="1:2" x14ac:dyDescent="0.3">
      <c r="A215" s="48">
        <v>44817</v>
      </c>
      <c r="B215" s="49">
        <v>6650</v>
      </c>
    </row>
    <row r="216" spans="1:2" x14ac:dyDescent="0.3">
      <c r="A216" s="48">
        <v>44816</v>
      </c>
      <c r="B216" s="49">
        <v>6850</v>
      </c>
    </row>
    <row r="217" spans="1:2" x14ac:dyDescent="0.3">
      <c r="A217" s="48">
        <v>44813</v>
      </c>
      <c r="B217" s="49">
        <v>7050</v>
      </c>
    </row>
    <row r="218" spans="1:2" x14ac:dyDescent="0.3">
      <c r="A218" s="48">
        <v>44812</v>
      </c>
      <c r="B218" s="49">
        <v>7350</v>
      </c>
    </row>
    <row r="219" spans="1:2" x14ac:dyDescent="0.3">
      <c r="A219" s="48">
        <v>44811</v>
      </c>
      <c r="B219" s="49">
        <v>7350</v>
      </c>
    </row>
    <row r="220" spans="1:2" x14ac:dyDescent="0.3">
      <c r="A220" s="48">
        <v>44810</v>
      </c>
      <c r="B220" s="49">
        <v>7450</v>
      </c>
    </row>
    <row r="221" spans="1:2" x14ac:dyDescent="0.3">
      <c r="A221" s="48">
        <v>44809</v>
      </c>
      <c r="B221" s="49">
        <v>7550</v>
      </c>
    </row>
    <row r="222" spans="1:2" x14ac:dyDescent="0.3">
      <c r="A222" s="48">
        <v>44806</v>
      </c>
      <c r="B222" s="49">
        <v>7800</v>
      </c>
    </row>
    <row r="223" spans="1:2" x14ac:dyDescent="0.3">
      <c r="A223" s="48">
        <v>44805</v>
      </c>
      <c r="B223" s="49">
        <v>8050</v>
      </c>
    </row>
    <row r="224" spans="1:2" x14ac:dyDescent="0.3">
      <c r="A224" s="48">
        <v>44804</v>
      </c>
      <c r="B224" s="49">
        <v>8250</v>
      </c>
    </row>
    <row r="225" spans="1:2" x14ac:dyDescent="0.3">
      <c r="A225" s="48">
        <v>44803</v>
      </c>
      <c r="B225" s="49">
        <v>8250</v>
      </c>
    </row>
    <row r="226" spans="1:2" x14ac:dyDescent="0.3">
      <c r="A226" s="48">
        <v>44799</v>
      </c>
      <c r="B226" s="49">
        <v>8250</v>
      </c>
    </row>
    <row r="227" spans="1:2" x14ac:dyDescent="0.3">
      <c r="A227" s="48">
        <v>44798</v>
      </c>
      <c r="B227" s="49">
        <v>8250</v>
      </c>
    </row>
    <row r="228" spans="1:2" x14ac:dyDescent="0.3">
      <c r="A228" s="48">
        <v>44797</v>
      </c>
      <c r="B228" s="49">
        <v>8650</v>
      </c>
    </row>
    <row r="229" spans="1:2" x14ac:dyDescent="0.3">
      <c r="A229" s="48">
        <v>44796</v>
      </c>
      <c r="B229" s="49">
        <v>8650</v>
      </c>
    </row>
    <row r="230" spans="1:2" x14ac:dyDescent="0.3">
      <c r="A230" s="48">
        <v>44795</v>
      </c>
      <c r="B230" s="49">
        <v>8650</v>
      </c>
    </row>
    <row r="231" spans="1:2" x14ac:dyDescent="0.3">
      <c r="A231" s="48">
        <v>44792</v>
      </c>
      <c r="B231" s="49">
        <v>8650</v>
      </c>
    </row>
    <row r="232" spans="1:2" x14ac:dyDescent="0.3">
      <c r="A232" s="48">
        <v>44791</v>
      </c>
      <c r="B232" s="49">
        <v>8850</v>
      </c>
    </row>
    <row r="233" spans="1:2" x14ac:dyDescent="0.3">
      <c r="A233" s="48">
        <v>44790</v>
      </c>
      <c r="B233" s="49">
        <v>8850</v>
      </c>
    </row>
    <row r="234" spans="1:2" x14ac:dyDescent="0.3">
      <c r="A234" s="48">
        <v>44789</v>
      </c>
      <c r="B234" s="49">
        <v>8850</v>
      </c>
    </row>
    <row r="235" spans="1:2" x14ac:dyDescent="0.3">
      <c r="A235" s="48">
        <v>44788</v>
      </c>
      <c r="B235" s="49">
        <v>8850</v>
      </c>
    </row>
    <row r="236" spans="1:2" x14ac:dyDescent="0.3">
      <c r="A236" s="48">
        <v>44785</v>
      </c>
      <c r="B236" s="49">
        <v>8850</v>
      </c>
    </row>
    <row r="237" spans="1:2" x14ac:dyDescent="0.3">
      <c r="A237" s="48">
        <v>44784</v>
      </c>
      <c r="B237" s="49">
        <v>8850</v>
      </c>
    </row>
    <row r="238" spans="1:2" x14ac:dyDescent="0.3">
      <c r="A238" s="48">
        <v>44783</v>
      </c>
      <c r="B238" s="49">
        <v>8850</v>
      </c>
    </row>
    <row r="239" spans="1:2" x14ac:dyDescent="0.3">
      <c r="A239" s="48">
        <v>44782</v>
      </c>
      <c r="B239" s="49">
        <v>8850</v>
      </c>
    </row>
    <row r="240" spans="1:2" x14ac:dyDescent="0.3">
      <c r="A240" s="48">
        <v>44781</v>
      </c>
      <c r="B240" s="49">
        <v>8850</v>
      </c>
    </row>
    <row r="241" spans="1:2" x14ac:dyDescent="0.3">
      <c r="A241" s="48">
        <v>44778</v>
      </c>
      <c r="B241" s="49">
        <v>9100</v>
      </c>
    </row>
    <row r="242" spans="1:2" x14ac:dyDescent="0.3">
      <c r="A242" s="48">
        <v>44777</v>
      </c>
      <c r="B242" s="49">
        <v>9500</v>
      </c>
    </row>
    <row r="243" spans="1:2" x14ac:dyDescent="0.3">
      <c r="A243" s="48">
        <v>44776</v>
      </c>
      <c r="B243" s="49">
        <v>9500</v>
      </c>
    </row>
    <row r="244" spans="1:2" x14ac:dyDescent="0.3">
      <c r="A244" s="48">
        <v>44775</v>
      </c>
      <c r="B244" s="49">
        <v>9550</v>
      </c>
    </row>
    <row r="245" spans="1:2" x14ac:dyDescent="0.3">
      <c r="A245" s="48">
        <v>44774</v>
      </c>
      <c r="B245" s="49">
        <v>9550</v>
      </c>
    </row>
    <row r="246" spans="1:2" x14ac:dyDescent="0.3">
      <c r="A246" s="48">
        <v>44771</v>
      </c>
      <c r="B246" s="49">
        <v>9550</v>
      </c>
    </row>
    <row r="247" spans="1:2" x14ac:dyDescent="0.3">
      <c r="A247" s="48">
        <v>44770</v>
      </c>
      <c r="B247" s="49">
        <v>9800</v>
      </c>
    </row>
    <row r="248" spans="1:2" x14ac:dyDescent="0.3">
      <c r="A248" s="48">
        <v>44769</v>
      </c>
      <c r="B248" s="49">
        <v>9800</v>
      </c>
    </row>
    <row r="249" spans="1:2" x14ac:dyDescent="0.3">
      <c r="A249" s="48">
        <v>44768</v>
      </c>
      <c r="B249" s="49">
        <v>9800</v>
      </c>
    </row>
    <row r="250" spans="1:2" x14ac:dyDescent="0.3">
      <c r="A250" s="48">
        <v>44767</v>
      </c>
      <c r="B250" s="49">
        <v>9800</v>
      </c>
    </row>
    <row r="251" spans="1:2" x14ac:dyDescent="0.3">
      <c r="A251" s="48">
        <v>44764</v>
      </c>
      <c r="B251" s="49">
        <v>9800</v>
      </c>
    </row>
    <row r="252" spans="1:2" x14ac:dyDescent="0.3">
      <c r="A252" s="48">
        <v>44763</v>
      </c>
      <c r="B252" s="49">
        <v>9800</v>
      </c>
    </row>
    <row r="253" spans="1:2" x14ac:dyDescent="0.3">
      <c r="A253" s="48">
        <v>44762</v>
      </c>
      <c r="B253" s="49">
        <v>9800</v>
      </c>
    </row>
    <row r="254" spans="1:2" x14ac:dyDescent="0.3">
      <c r="A254" s="48">
        <v>44761</v>
      </c>
      <c r="B254" s="49">
        <v>9800</v>
      </c>
    </row>
    <row r="255" spans="1:2" x14ac:dyDescent="0.3">
      <c r="A255" s="48">
        <v>44760</v>
      </c>
      <c r="B255" s="49">
        <v>9800</v>
      </c>
    </row>
    <row r="256" spans="1:2" x14ac:dyDescent="0.3">
      <c r="A256" s="48">
        <v>44757</v>
      </c>
      <c r="B256" s="49">
        <v>9800</v>
      </c>
    </row>
    <row r="257" spans="1:2" x14ac:dyDescent="0.3">
      <c r="A257" s="48">
        <v>44756</v>
      </c>
      <c r="B257" s="49">
        <v>9800</v>
      </c>
    </row>
    <row r="258" spans="1:2" x14ac:dyDescent="0.3">
      <c r="A258" s="48">
        <v>44755</v>
      </c>
      <c r="B258" s="49">
        <v>9800</v>
      </c>
    </row>
    <row r="259" spans="1:2" x14ac:dyDescent="0.3">
      <c r="A259" s="48">
        <v>44754</v>
      </c>
      <c r="B259" s="49">
        <v>9800</v>
      </c>
    </row>
    <row r="260" spans="1:2" x14ac:dyDescent="0.3">
      <c r="A260" s="48">
        <v>44753</v>
      </c>
      <c r="B260" s="49">
        <v>10100</v>
      </c>
    </row>
    <row r="261" spans="1:2" x14ac:dyDescent="0.3">
      <c r="A261" s="48">
        <v>44750</v>
      </c>
      <c r="B261" s="49">
        <v>10100</v>
      </c>
    </row>
    <row r="262" spans="1:2" x14ac:dyDescent="0.3">
      <c r="A262" s="48">
        <v>44749</v>
      </c>
      <c r="B262" s="49">
        <v>10100</v>
      </c>
    </row>
    <row r="263" spans="1:2" x14ac:dyDescent="0.3">
      <c r="A263" s="48">
        <v>44748</v>
      </c>
      <c r="B263" s="49">
        <v>10300</v>
      </c>
    </row>
    <row r="264" spans="1:2" x14ac:dyDescent="0.3">
      <c r="A264" s="48">
        <v>44747</v>
      </c>
      <c r="B264" s="49">
        <v>10300</v>
      </c>
    </row>
    <row r="265" spans="1:2" x14ac:dyDescent="0.3">
      <c r="A265" s="48">
        <v>44746</v>
      </c>
      <c r="B265" s="49">
        <v>10300</v>
      </c>
    </row>
    <row r="266" spans="1:2" x14ac:dyDescent="0.3">
      <c r="A266" s="48">
        <v>44743</v>
      </c>
      <c r="B266" s="49">
        <v>10400</v>
      </c>
    </row>
    <row r="267" spans="1:2" x14ac:dyDescent="0.3">
      <c r="A267" s="48">
        <v>44742</v>
      </c>
      <c r="B267" s="49">
        <v>10400</v>
      </c>
    </row>
    <row r="268" spans="1:2" x14ac:dyDescent="0.3">
      <c r="A268" s="48">
        <v>44741</v>
      </c>
      <c r="B268" s="49">
        <v>10400</v>
      </c>
    </row>
    <row r="269" spans="1:2" x14ac:dyDescent="0.3">
      <c r="A269" s="48">
        <v>44740</v>
      </c>
      <c r="B269" s="49">
        <v>10400</v>
      </c>
    </row>
    <row r="270" spans="1:2" x14ac:dyDescent="0.3">
      <c r="A270" s="48">
        <v>44739</v>
      </c>
      <c r="B270" s="49">
        <v>10500</v>
      </c>
    </row>
    <row r="271" spans="1:2" x14ac:dyDescent="0.3">
      <c r="A271" s="48">
        <v>44736</v>
      </c>
      <c r="B271" s="49">
        <v>10500</v>
      </c>
    </row>
    <row r="272" spans="1:2" x14ac:dyDescent="0.3">
      <c r="A272" s="48">
        <v>44735</v>
      </c>
      <c r="B272" s="49">
        <v>10750</v>
      </c>
    </row>
    <row r="273" spans="1:2" x14ac:dyDescent="0.3">
      <c r="A273" s="48">
        <v>44734</v>
      </c>
      <c r="B273" s="49">
        <v>10750</v>
      </c>
    </row>
    <row r="274" spans="1:2" x14ac:dyDescent="0.3">
      <c r="A274" s="48">
        <v>44733</v>
      </c>
      <c r="B274" s="49">
        <v>10750</v>
      </c>
    </row>
    <row r="275" spans="1:2" x14ac:dyDescent="0.3">
      <c r="A275" s="48">
        <v>44732</v>
      </c>
      <c r="B275" s="49">
        <v>10750</v>
      </c>
    </row>
    <row r="276" spans="1:2" x14ac:dyDescent="0.3">
      <c r="A276" s="48">
        <v>44729</v>
      </c>
      <c r="B276" s="49">
        <v>11000</v>
      </c>
    </row>
    <row r="277" spans="1:2" x14ac:dyDescent="0.3">
      <c r="A277" s="48">
        <v>44728</v>
      </c>
      <c r="B277" s="49">
        <v>11000</v>
      </c>
    </row>
    <row r="278" spans="1:2" x14ac:dyDescent="0.3">
      <c r="A278" s="48">
        <v>44727</v>
      </c>
      <c r="B278" s="49">
        <v>11000</v>
      </c>
    </row>
    <row r="279" spans="1:2" x14ac:dyDescent="0.3">
      <c r="A279" s="48">
        <v>44726</v>
      </c>
      <c r="B279" s="49">
        <v>11000</v>
      </c>
    </row>
    <row r="280" spans="1:2" x14ac:dyDescent="0.3">
      <c r="A280" s="48">
        <v>44725</v>
      </c>
      <c r="B280" s="49">
        <v>10850</v>
      </c>
    </row>
    <row r="281" spans="1:2" x14ac:dyDescent="0.3">
      <c r="A281" s="48">
        <v>44722</v>
      </c>
      <c r="B281" s="49">
        <v>10850</v>
      </c>
    </row>
    <row r="282" spans="1:2" x14ac:dyDescent="0.3">
      <c r="A282" s="48">
        <v>44721</v>
      </c>
      <c r="B282" s="49">
        <v>10850</v>
      </c>
    </row>
    <row r="283" spans="1:2" x14ac:dyDescent="0.3">
      <c r="A283" s="48">
        <v>44720</v>
      </c>
      <c r="B283" s="49">
        <v>11000</v>
      </c>
    </row>
    <row r="284" spans="1:2" x14ac:dyDescent="0.3">
      <c r="A284" s="48">
        <v>44719</v>
      </c>
      <c r="B284" s="49">
        <v>11000</v>
      </c>
    </row>
    <row r="285" spans="1:2" x14ac:dyDescent="0.3">
      <c r="A285" s="48">
        <v>44718</v>
      </c>
      <c r="B285" s="49">
        <v>11000</v>
      </c>
    </row>
    <row r="286" spans="1:2" x14ac:dyDescent="0.3">
      <c r="A286" s="48">
        <v>44713</v>
      </c>
      <c r="B286" s="49">
        <v>11000</v>
      </c>
    </row>
    <row r="287" spans="1:2" x14ac:dyDescent="0.3">
      <c r="A287" s="48">
        <v>44712</v>
      </c>
      <c r="B287" s="49">
        <v>11000</v>
      </c>
    </row>
    <row r="288" spans="1:2" x14ac:dyDescent="0.3">
      <c r="A288" s="48">
        <v>44711</v>
      </c>
      <c r="B288" s="49">
        <v>11000</v>
      </c>
    </row>
    <row r="289" spans="1:2" x14ac:dyDescent="0.3">
      <c r="A289" s="48">
        <v>44708</v>
      </c>
      <c r="B289" s="49">
        <v>11000</v>
      </c>
    </row>
    <row r="290" spans="1:2" x14ac:dyDescent="0.3">
      <c r="A290" s="48">
        <v>44707</v>
      </c>
      <c r="B290" s="49">
        <v>11000</v>
      </c>
    </row>
    <row r="291" spans="1:2" x14ac:dyDescent="0.3">
      <c r="A291" s="48">
        <v>44706</v>
      </c>
      <c r="B291" s="49">
        <v>11000</v>
      </c>
    </row>
    <row r="292" spans="1:2" x14ac:dyDescent="0.3">
      <c r="A292" s="48">
        <v>44705</v>
      </c>
      <c r="B292" s="49">
        <v>11100</v>
      </c>
    </row>
    <row r="293" spans="1:2" x14ac:dyDescent="0.3">
      <c r="A293" s="48">
        <v>44704</v>
      </c>
      <c r="B293" s="49">
        <v>11100</v>
      </c>
    </row>
    <row r="294" spans="1:2" x14ac:dyDescent="0.3">
      <c r="A294" s="48">
        <v>44701</v>
      </c>
      <c r="B294" s="49">
        <v>11100</v>
      </c>
    </row>
    <row r="295" spans="1:2" x14ac:dyDescent="0.3">
      <c r="A295" s="48">
        <v>44700</v>
      </c>
      <c r="B295" s="49">
        <v>11300</v>
      </c>
    </row>
    <row r="296" spans="1:2" x14ac:dyDescent="0.3">
      <c r="A296" s="48">
        <v>44699</v>
      </c>
      <c r="B296" s="49">
        <v>11300</v>
      </c>
    </row>
    <row r="297" spans="1:2" x14ac:dyDescent="0.3">
      <c r="A297" s="48">
        <v>44698</v>
      </c>
      <c r="B297" s="49">
        <v>11300</v>
      </c>
    </row>
    <row r="298" spans="1:2" x14ac:dyDescent="0.3">
      <c r="A298" s="48">
        <v>44697</v>
      </c>
      <c r="B298" s="49">
        <v>11300</v>
      </c>
    </row>
    <row r="299" spans="1:2" x14ac:dyDescent="0.3">
      <c r="A299" s="48">
        <v>44694</v>
      </c>
      <c r="B299" s="49">
        <v>11300</v>
      </c>
    </row>
    <row r="300" spans="1:2" x14ac:dyDescent="0.3">
      <c r="A300" s="48">
        <v>44693</v>
      </c>
      <c r="B300" s="49">
        <v>11500</v>
      </c>
    </row>
    <row r="301" spans="1:2" x14ac:dyDescent="0.3">
      <c r="A301" s="48">
        <v>44692</v>
      </c>
      <c r="B301" s="49">
        <v>12250</v>
      </c>
    </row>
    <row r="302" spans="1:2" x14ac:dyDescent="0.3">
      <c r="A302" s="48">
        <v>44691</v>
      </c>
      <c r="B302" s="49">
        <v>12250</v>
      </c>
    </row>
    <row r="303" spans="1:2" x14ac:dyDescent="0.3">
      <c r="A303" s="48">
        <v>44690</v>
      </c>
      <c r="B303" s="49">
        <v>12250</v>
      </c>
    </row>
    <row r="304" spans="1:2" x14ac:dyDescent="0.3">
      <c r="A304" s="48">
        <v>44687</v>
      </c>
      <c r="B304" s="49">
        <v>12250</v>
      </c>
    </row>
    <row r="305" spans="1:2" x14ac:dyDescent="0.3">
      <c r="A305" s="48">
        <v>44686</v>
      </c>
      <c r="B305" s="49">
        <v>12250</v>
      </c>
    </row>
    <row r="306" spans="1:2" x14ac:dyDescent="0.3">
      <c r="A306" s="48">
        <v>44685</v>
      </c>
      <c r="B306" s="49">
        <v>12400</v>
      </c>
    </row>
    <row r="307" spans="1:2" x14ac:dyDescent="0.3">
      <c r="A307" s="48">
        <v>44684</v>
      </c>
      <c r="B307" s="49">
        <v>12400</v>
      </c>
    </row>
    <row r="308" spans="1:2" x14ac:dyDescent="0.3">
      <c r="A308" s="48">
        <v>44680</v>
      </c>
      <c r="B308" s="49">
        <v>12400</v>
      </c>
    </row>
    <row r="309" spans="1:2" x14ac:dyDescent="0.3">
      <c r="A309" s="48">
        <v>44679</v>
      </c>
      <c r="B309" s="49">
        <v>12900</v>
      </c>
    </row>
    <row r="310" spans="1:2" x14ac:dyDescent="0.3">
      <c r="A310" s="48">
        <v>44678</v>
      </c>
      <c r="B310" s="49">
        <v>12900</v>
      </c>
    </row>
    <row r="311" spans="1:2" x14ac:dyDescent="0.3">
      <c r="A311" s="48">
        <v>44677</v>
      </c>
      <c r="B311" s="49">
        <v>13100</v>
      </c>
    </row>
    <row r="312" spans="1:2" x14ac:dyDescent="0.3">
      <c r="A312" s="48">
        <v>44676</v>
      </c>
      <c r="B312" s="49">
        <v>13100</v>
      </c>
    </row>
    <row r="313" spans="1:2" x14ac:dyDescent="0.3">
      <c r="A313" s="48">
        <v>44673</v>
      </c>
      <c r="B313" s="49">
        <v>13100</v>
      </c>
    </row>
    <row r="314" spans="1:2" x14ac:dyDescent="0.3">
      <c r="A314" s="48">
        <v>44672</v>
      </c>
      <c r="B314" s="49">
        <v>13100</v>
      </c>
    </row>
    <row r="315" spans="1:2" x14ac:dyDescent="0.3">
      <c r="A315" s="48">
        <v>44671</v>
      </c>
      <c r="B315" s="49">
        <v>13100</v>
      </c>
    </row>
    <row r="316" spans="1:2" x14ac:dyDescent="0.3">
      <c r="A316" s="48">
        <v>44670</v>
      </c>
      <c r="B316" s="49">
        <v>13100</v>
      </c>
    </row>
    <row r="317" spans="1:2" x14ac:dyDescent="0.3">
      <c r="A317" s="48">
        <v>44665</v>
      </c>
      <c r="B317" s="49">
        <v>13250</v>
      </c>
    </row>
    <row r="318" spans="1:2" x14ac:dyDescent="0.3">
      <c r="A318" s="48">
        <v>44664</v>
      </c>
      <c r="B318" s="49">
        <v>13250</v>
      </c>
    </row>
    <row r="319" spans="1:2" x14ac:dyDescent="0.3">
      <c r="A319" s="48">
        <v>44663</v>
      </c>
      <c r="B319" s="49">
        <v>13250</v>
      </c>
    </row>
    <row r="320" spans="1:2" x14ac:dyDescent="0.3">
      <c r="A320" s="48">
        <v>44662</v>
      </c>
      <c r="B320" s="49">
        <v>13450</v>
      </c>
    </row>
    <row r="321" spans="1:2" x14ac:dyDescent="0.3">
      <c r="A321" s="48">
        <v>44659</v>
      </c>
      <c r="B321" s="49">
        <v>13450</v>
      </c>
    </row>
    <row r="322" spans="1:2" x14ac:dyDescent="0.3">
      <c r="A322" s="48">
        <v>44658</v>
      </c>
      <c r="B322" s="49">
        <v>13450</v>
      </c>
    </row>
    <row r="323" spans="1:2" x14ac:dyDescent="0.3">
      <c r="A323" s="48">
        <v>44657</v>
      </c>
      <c r="B323" s="49">
        <v>14050</v>
      </c>
    </row>
    <row r="324" spans="1:2" x14ac:dyDescent="0.3">
      <c r="A324" s="48">
        <v>44656</v>
      </c>
      <c r="B324" s="49">
        <v>14050</v>
      </c>
    </row>
    <row r="325" spans="1:2" x14ac:dyDescent="0.3">
      <c r="A325" s="48">
        <v>44655</v>
      </c>
      <c r="B325" s="49">
        <v>14050</v>
      </c>
    </row>
    <row r="326" spans="1:2" x14ac:dyDescent="0.3">
      <c r="A326" s="48">
        <v>44652</v>
      </c>
      <c r="B326" s="49">
        <v>14050</v>
      </c>
    </row>
    <row r="327" spans="1:2" x14ac:dyDescent="0.3">
      <c r="A327" s="48">
        <v>44651</v>
      </c>
      <c r="B327" s="49">
        <v>14200</v>
      </c>
    </row>
    <row r="328" spans="1:2" x14ac:dyDescent="0.3">
      <c r="A328" s="48">
        <v>44650</v>
      </c>
      <c r="B328" s="49">
        <v>14200</v>
      </c>
    </row>
    <row r="329" spans="1:2" x14ac:dyDescent="0.3">
      <c r="A329" s="48">
        <v>44649</v>
      </c>
      <c r="B329" s="49">
        <v>14200</v>
      </c>
    </row>
    <row r="330" spans="1:2" x14ac:dyDescent="0.3">
      <c r="A330" s="48">
        <v>44648</v>
      </c>
      <c r="B330" s="49">
        <v>14200</v>
      </c>
    </row>
    <row r="331" spans="1:2" x14ac:dyDescent="0.3">
      <c r="A331" s="48">
        <v>44645</v>
      </c>
      <c r="B331" s="49">
        <v>14200</v>
      </c>
    </row>
    <row r="332" spans="1:2" x14ac:dyDescent="0.3">
      <c r="A332" s="48">
        <v>44644</v>
      </c>
      <c r="B332" s="49">
        <v>14400</v>
      </c>
    </row>
    <row r="333" spans="1:2" x14ac:dyDescent="0.3">
      <c r="A333" s="48">
        <v>44643</v>
      </c>
      <c r="B333" s="49">
        <v>14400</v>
      </c>
    </row>
    <row r="334" spans="1:2" x14ac:dyDescent="0.3">
      <c r="A334" s="48">
        <v>44642</v>
      </c>
      <c r="B334" s="49">
        <v>14400</v>
      </c>
    </row>
    <row r="335" spans="1:2" x14ac:dyDescent="0.3">
      <c r="A335" s="48">
        <v>44641</v>
      </c>
      <c r="B335" s="49">
        <v>14750</v>
      </c>
    </row>
    <row r="336" spans="1:2" x14ac:dyDescent="0.3">
      <c r="A336" s="48">
        <v>44638</v>
      </c>
      <c r="B336" s="49">
        <v>14750</v>
      </c>
    </row>
    <row r="337" spans="1:2" x14ac:dyDescent="0.3">
      <c r="A337" s="48">
        <v>44637</v>
      </c>
      <c r="B337" s="49">
        <v>15000</v>
      </c>
    </row>
    <row r="338" spans="1:2" x14ac:dyDescent="0.3">
      <c r="A338" s="48">
        <v>44636</v>
      </c>
      <c r="B338" s="49">
        <v>15000</v>
      </c>
    </row>
    <row r="339" spans="1:2" x14ac:dyDescent="0.3">
      <c r="A339" s="48">
        <v>44635</v>
      </c>
      <c r="B339" s="49">
        <v>15000</v>
      </c>
    </row>
    <row r="340" spans="1:2" x14ac:dyDescent="0.3">
      <c r="A340" s="48">
        <v>44634</v>
      </c>
      <c r="B340" s="49">
        <v>15000</v>
      </c>
    </row>
    <row r="341" spans="1:2" x14ac:dyDescent="0.3">
      <c r="A341" s="48">
        <v>44631</v>
      </c>
      <c r="B341" s="49">
        <v>15000</v>
      </c>
    </row>
    <row r="342" spans="1:2" x14ac:dyDescent="0.3">
      <c r="A342" s="48">
        <v>44630</v>
      </c>
      <c r="B342" s="49">
        <v>15000</v>
      </c>
    </row>
    <row r="343" spans="1:2" x14ac:dyDescent="0.3">
      <c r="A343" s="48">
        <v>44629</v>
      </c>
      <c r="B343" s="49">
        <v>15000</v>
      </c>
    </row>
    <row r="344" spans="1:2" x14ac:dyDescent="0.3">
      <c r="A344" s="48">
        <v>44628</v>
      </c>
      <c r="B344" s="49">
        <v>15500</v>
      </c>
    </row>
    <row r="345" spans="1:2" x14ac:dyDescent="0.3">
      <c r="A345" s="48">
        <v>44627</v>
      </c>
      <c r="B345" s="49">
        <v>15500</v>
      </c>
    </row>
    <row r="346" spans="1:2" x14ac:dyDescent="0.3">
      <c r="A346" s="48">
        <v>44624</v>
      </c>
      <c r="B346" s="49">
        <v>15500</v>
      </c>
    </row>
    <row r="347" spans="1:2" x14ac:dyDescent="0.3">
      <c r="A347" s="48">
        <v>44623</v>
      </c>
      <c r="B347" s="49">
        <v>15500</v>
      </c>
    </row>
    <row r="348" spans="1:2" x14ac:dyDescent="0.3">
      <c r="A348" s="48">
        <v>44622</v>
      </c>
      <c r="B348" s="49">
        <v>15500</v>
      </c>
    </row>
    <row r="349" spans="1:2" x14ac:dyDescent="0.3">
      <c r="A349" s="48">
        <v>44621</v>
      </c>
      <c r="B349" s="49">
        <v>15500</v>
      </c>
    </row>
    <row r="350" spans="1:2" x14ac:dyDescent="0.3">
      <c r="A350" s="48">
        <v>44620</v>
      </c>
      <c r="B350" s="49">
        <v>15800</v>
      </c>
    </row>
    <row r="351" spans="1:2" x14ac:dyDescent="0.3">
      <c r="A351" s="48">
        <v>44617</v>
      </c>
      <c r="B351" s="49">
        <v>15800</v>
      </c>
    </row>
    <row r="352" spans="1:2" x14ac:dyDescent="0.3">
      <c r="A352" s="48">
        <v>44616</v>
      </c>
      <c r="B352" s="49">
        <v>15800</v>
      </c>
    </row>
    <row r="353" spans="1:2" x14ac:dyDescent="0.3">
      <c r="A353" s="48">
        <v>44615</v>
      </c>
      <c r="B353" s="49">
        <v>15800</v>
      </c>
    </row>
    <row r="354" spans="1:2" x14ac:dyDescent="0.3">
      <c r="A354" s="48">
        <v>44614</v>
      </c>
      <c r="B354" s="49">
        <v>15800</v>
      </c>
    </row>
    <row r="355" spans="1:2" x14ac:dyDescent="0.3">
      <c r="A355" s="48">
        <v>44613</v>
      </c>
      <c r="B355" s="49">
        <v>15900</v>
      </c>
    </row>
    <row r="356" spans="1:2" x14ac:dyDescent="0.3">
      <c r="A356" s="48">
        <v>44610</v>
      </c>
      <c r="B356" s="49">
        <v>15900</v>
      </c>
    </row>
    <row r="357" spans="1:2" x14ac:dyDescent="0.3">
      <c r="A357" s="48">
        <v>44609</v>
      </c>
      <c r="B357" s="49">
        <v>16000</v>
      </c>
    </row>
    <row r="358" spans="1:2" x14ac:dyDescent="0.3">
      <c r="A358" s="48">
        <v>44608</v>
      </c>
      <c r="B358" s="49">
        <v>16000</v>
      </c>
    </row>
    <row r="359" spans="1:2" x14ac:dyDescent="0.3">
      <c r="A359" s="48">
        <v>44607</v>
      </c>
      <c r="B359" s="49">
        <v>16000</v>
      </c>
    </row>
    <row r="360" spans="1:2" x14ac:dyDescent="0.3">
      <c r="A360" s="48">
        <v>44606</v>
      </c>
      <c r="B360" s="49">
        <v>16000</v>
      </c>
    </row>
    <row r="361" spans="1:2" x14ac:dyDescent="0.3">
      <c r="A361" s="48">
        <v>44603</v>
      </c>
      <c r="B361" s="49">
        <v>16000</v>
      </c>
    </row>
    <row r="362" spans="1:2" x14ac:dyDescent="0.3">
      <c r="A362" s="48">
        <v>44602</v>
      </c>
      <c r="B362" s="49">
        <v>16000</v>
      </c>
    </row>
    <row r="363" spans="1:2" x14ac:dyDescent="0.3">
      <c r="A363" s="48">
        <v>44601</v>
      </c>
      <c r="B363" s="49">
        <v>16000</v>
      </c>
    </row>
    <row r="364" spans="1:2" x14ac:dyDescent="0.3">
      <c r="A364" s="48">
        <v>44600</v>
      </c>
      <c r="B364" s="49">
        <v>16000</v>
      </c>
    </row>
    <row r="365" spans="1:2" x14ac:dyDescent="0.3">
      <c r="A365" s="48">
        <v>44599</v>
      </c>
      <c r="B365" s="49">
        <v>16000</v>
      </c>
    </row>
    <row r="366" spans="1:2" x14ac:dyDescent="0.3">
      <c r="A366" s="48">
        <v>44596</v>
      </c>
      <c r="B366" s="49">
        <v>16000</v>
      </c>
    </row>
    <row r="367" spans="1:2" x14ac:dyDescent="0.3">
      <c r="A367" s="48">
        <v>44595</v>
      </c>
      <c r="B367" s="49">
        <v>16250</v>
      </c>
    </row>
    <row r="368" spans="1:2" x14ac:dyDescent="0.3">
      <c r="A368" s="48">
        <v>44594</v>
      </c>
      <c r="B368" s="49">
        <v>16250</v>
      </c>
    </row>
    <row r="369" spans="1:2" x14ac:dyDescent="0.3">
      <c r="A369" s="48">
        <v>44593</v>
      </c>
      <c r="B369" s="49">
        <v>16250</v>
      </c>
    </row>
    <row r="370" spans="1:2" x14ac:dyDescent="0.3">
      <c r="A370" s="48">
        <v>44592</v>
      </c>
      <c r="B370" s="49">
        <v>16250</v>
      </c>
    </row>
    <row r="371" spans="1:2" x14ac:dyDescent="0.3">
      <c r="A371" s="48">
        <v>44589</v>
      </c>
      <c r="B371" s="49">
        <v>16250</v>
      </c>
    </row>
    <row r="372" spans="1:2" x14ac:dyDescent="0.3">
      <c r="A372" s="48">
        <v>44588</v>
      </c>
      <c r="B372" s="49">
        <v>16250</v>
      </c>
    </row>
    <row r="373" spans="1:2" x14ac:dyDescent="0.3">
      <c r="A373" s="48">
        <v>44587</v>
      </c>
      <c r="B373" s="49">
        <v>16250</v>
      </c>
    </row>
    <row r="374" spans="1:2" x14ac:dyDescent="0.3">
      <c r="A374" s="48">
        <v>44586</v>
      </c>
      <c r="B374" s="49">
        <v>16500</v>
      </c>
    </row>
    <row r="375" spans="1:2" x14ac:dyDescent="0.3">
      <c r="A375" s="48">
        <v>44585</v>
      </c>
      <c r="B375" s="49">
        <v>16500</v>
      </c>
    </row>
    <row r="376" spans="1:2" x14ac:dyDescent="0.3">
      <c r="A376" s="48">
        <v>44582</v>
      </c>
      <c r="B376" s="49">
        <v>16500</v>
      </c>
    </row>
    <row r="377" spans="1:2" x14ac:dyDescent="0.3">
      <c r="A377" s="48">
        <v>44581</v>
      </c>
      <c r="B377" s="49">
        <v>16500</v>
      </c>
    </row>
    <row r="378" spans="1:2" x14ac:dyDescent="0.3">
      <c r="A378" s="48">
        <v>44580</v>
      </c>
      <c r="B378" s="49">
        <v>16500</v>
      </c>
    </row>
    <row r="379" spans="1:2" x14ac:dyDescent="0.3">
      <c r="A379" s="48">
        <v>44579</v>
      </c>
      <c r="B379" s="49">
        <v>16500</v>
      </c>
    </row>
    <row r="380" spans="1:2" x14ac:dyDescent="0.3">
      <c r="A380" s="48">
        <v>44578</v>
      </c>
      <c r="B380" s="49">
        <v>16500</v>
      </c>
    </row>
    <row r="381" spans="1:2" x14ac:dyDescent="0.3">
      <c r="A381" s="48">
        <v>44575</v>
      </c>
      <c r="B381" s="49">
        <v>16500</v>
      </c>
    </row>
    <row r="382" spans="1:2" x14ac:dyDescent="0.3">
      <c r="A382" s="48">
        <v>44574</v>
      </c>
      <c r="B382" s="49">
        <v>16750</v>
      </c>
    </row>
    <row r="383" spans="1:2" x14ac:dyDescent="0.3">
      <c r="A383" s="48">
        <v>44573</v>
      </c>
      <c r="B383" s="49">
        <v>16750</v>
      </c>
    </row>
    <row r="384" spans="1:2" x14ac:dyDescent="0.3">
      <c r="A384" s="48">
        <v>44572</v>
      </c>
      <c r="B384" s="49">
        <v>16750</v>
      </c>
    </row>
    <row r="385" spans="1:2" x14ac:dyDescent="0.3">
      <c r="A385" s="48">
        <v>44571</v>
      </c>
      <c r="B385" s="49">
        <v>17000</v>
      </c>
    </row>
    <row r="386" spans="1:2" x14ac:dyDescent="0.3">
      <c r="A386" s="48">
        <v>44568</v>
      </c>
      <c r="B386" s="49">
        <v>17000</v>
      </c>
    </row>
    <row r="387" spans="1:2" x14ac:dyDescent="0.3">
      <c r="A387" s="48">
        <v>44567</v>
      </c>
      <c r="B387" s="49">
        <v>17500</v>
      </c>
    </row>
    <row r="388" spans="1:2" x14ac:dyDescent="0.3">
      <c r="A388" s="48">
        <v>44566</v>
      </c>
      <c r="B388" s="49">
        <v>17500</v>
      </c>
    </row>
    <row r="389" spans="1:2" x14ac:dyDescent="0.3">
      <c r="A389" s="48">
        <v>44565</v>
      </c>
      <c r="B389" s="49">
        <v>17500</v>
      </c>
    </row>
    <row r="390" spans="1:2" x14ac:dyDescent="0.3">
      <c r="A390" s="48">
        <v>44561</v>
      </c>
      <c r="B390" s="49">
        <v>17000</v>
      </c>
    </row>
    <row r="391" spans="1:2" x14ac:dyDescent="0.3">
      <c r="A391" s="48">
        <v>44560</v>
      </c>
      <c r="B391" s="49">
        <v>17000</v>
      </c>
    </row>
    <row r="392" spans="1:2" x14ac:dyDescent="0.3">
      <c r="A392" s="48">
        <v>44559</v>
      </c>
      <c r="B392" s="49">
        <v>17000</v>
      </c>
    </row>
    <row r="393" spans="1:2" x14ac:dyDescent="0.3">
      <c r="A393" s="48">
        <v>44554</v>
      </c>
      <c r="B393" s="49">
        <v>17000</v>
      </c>
    </row>
    <row r="394" spans="1:2" x14ac:dyDescent="0.3">
      <c r="A394" s="48">
        <v>44553</v>
      </c>
      <c r="B394" s="49">
        <v>17000</v>
      </c>
    </row>
    <row r="395" spans="1:2" x14ac:dyDescent="0.3">
      <c r="A395" s="48">
        <v>44552</v>
      </c>
      <c r="B395" s="49">
        <v>17000</v>
      </c>
    </row>
    <row r="396" spans="1:2" x14ac:dyDescent="0.3">
      <c r="A396" s="48">
        <v>44551</v>
      </c>
      <c r="B396" s="49">
        <v>17000</v>
      </c>
    </row>
    <row r="397" spans="1:2" x14ac:dyDescent="0.3">
      <c r="A397" s="48">
        <v>44550</v>
      </c>
      <c r="B397" s="49">
        <v>17000</v>
      </c>
    </row>
    <row r="398" spans="1:2" x14ac:dyDescent="0.3">
      <c r="A398" s="48">
        <v>44547</v>
      </c>
      <c r="B398" s="49">
        <v>17000</v>
      </c>
    </row>
    <row r="399" spans="1:2" x14ac:dyDescent="0.3">
      <c r="A399" s="48">
        <v>44546</v>
      </c>
      <c r="B399" s="49">
        <v>17000</v>
      </c>
    </row>
    <row r="400" spans="1:2" x14ac:dyDescent="0.3">
      <c r="A400" s="48">
        <v>44545</v>
      </c>
      <c r="B400" s="49">
        <v>17000</v>
      </c>
    </row>
    <row r="401" spans="1:2" x14ac:dyDescent="0.3">
      <c r="A401" s="48">
        <v>44544</v>
      </c>
      <c r="B401" s="49">
        <v>16000</v>
      </c>
    </row>
    <row r="402" spans="1:2" x14ac:dyDescent="0.3">
      <c r="A402" s="48">
        <v>44543</v>
      </c>
      <c r="B402" s="49">
        <v>16000</v>
      </c>
    </row>
    <row r="403" spans="1:2" x14ac:dyDescent="0.3">
      <c r="A403" s="48">
        <v>44540</v>
      </c>
      <c r="B403" s="49">
        <v>16000</v>
      </c>
    </row>
    <row r="404" spans="1:2" x14ac:dyDescent="0.3">
      <c r="A404" s="48">
        <v>44539</v>
      </c>
      <c r="B404" s="49">
        <v>16000</v>
      </c>
    </row>
    <row r="405" spans="1:2" x14ac:dyDescent="0.3">
      <c r="A405" s="48">
        <v>44538</v>
      </c>
      <c r="B405" s="49">
        <v>16000</v>
      </c>
    </row>
    <row r="406" spans="1:2" x14ac:dyDescent="0.3">
      <c r="A406" s="48">
        <v>44537</v>
      </c>
      <c r="B406" s="49">
        <v>16000</v>
      </c>
    </row>
    <row r="407" spans="1:2" x14ac:dyDescent="0.3">
      <c r="A407" s="48">
        <v>44536</v>
      </c>
      <c r="B407" s="49">
        <v>17000</v>
      </c>
    </row>
    <row r="408" spans="1:2" x14ac:dyDescent="0.3">
      <c r="A408" s="48">
        <v>44533</v>
      </c>
      <c r="B408" s="49">
        <v>17250</v>
      </c>
    </row>
    <row r="409" spans="1:2" x14ac:dyDescent="0.3">
      <c r="A409" s="48">
        <v>44532</v>
      </c>
      <c r="B409" s="49">
        <v>17250</v>
      </c>
    </row>
    <row r="410" spans="1:2" x14ac:dyDescent="0.3">
      <c r="A410" s="48">
        <v>44531</v>
      </c>
      <c r="B410" s="49">
        <v>17250</v>
      </c>
    </row>
    <row r="411" spans="1:2" x14ac:dyDescent="0.3">
      <c r="A411" s="48">
        <v>44530</v>
      </c>
      <c r="B411" s="49">
        <v>17500</v>
      </c>
    </row>
    <row r="412" spans="1:2" x14ac:dyDescent="0.3">
      <c r="A412" s="48">
        <v>44529</v>
      </c>
      <c r="B412" s="49">
        <v>17500</v>
      </c>
    </row>
    <row r="413" spans="1:2" x14ac:dyDescent="0.3">
      <c r="A413" s="48">
        <v>44526</v>
      </c>
      <c r="B413" s="49">
        <v>17750</v>
      </c>
    </row>
    <row r="414" spans="1:2" x14ac:dyDescent="0.3">
      <c r="A414" s="48">
        <v>44525</v>
      </c>
      <c r="B414" s="49">
        <v>17750</v>
      </c>
    </row>
    <row r="415" spans="1:2" x14ac:dyDescent="0.3">
      <c r="A415" s="48">
        <v>44524</v>
      </c>
      <c r="B415" s="49">
        <v>17750</v>
      </c>
    </row>
    <row r="416" spans="1:2" x14ac:dyDescent="0.3">
      <c r="A416" s="48">
        <v>44523</v>
      </c>
      <c r="B416" s="49">
        <v>17750</v>
      </c>
    </row>
    <row r="417" spans="1:2" x14ac:dyDescent="0.3">
      <c r="A417" s="48">
        <v>44522</v>
      </c>
      <c r="B417" s="49">
        <v>18000</v>
      </c>
    </row>
    <row r="418" spans="1:2" x14ac:dyDescent="0.3">
      <c r="A418" s="48">
        <v>44519</v>
      </c>
      <c r="B418" s="49">
        <v>18000</v>
      </c>
    </row>
    <row r="419" spans="1:2" x14ac:dyDescent="0.3">
      <c r="A419" s="48">
        <v>44518</v>
      </c>
      <c r="B419" s="49">
        <v>18000</v>
      </c>
    </row>
    <row r="420" spans="1:2" x14ac:dyDescent="0.3">
      <c r="A420" s="48">
        <v>44517</v>
      </c>
      <c r="B420" s="49">
        <v>18000</v>
      </c>
    </row>
    <row r="421" spans="1:2" x14ac:dyDescent="0.3">
      <c r="A421" s="48">
        <v>44516</v>
      </c>
      <c r="B421" s="49">
        <v>18000</v>
      </c>
    </row>
    <row r="422" spans="1:2" x14ac:dyDescent="0.3">
      <c r="A422" s="48">
        <v>44515</v>
      </c>
      <c r="B422" s="49">
        <v>18000</v>
      </c>
    </row>
    <row r="423" spans="1:2" x14ac:dyDescent="0.3">
      <c r="A423" s="48">
        <v>44512</v>
      </c>
      <c r="B423" s="49">
        <v>18000</v>
      </c>
    </row>
    <row r="424" spans="1:2" x14ac:dyDescent="0.3">
      <c r="A424" s="48">
        <v>44511</v>
      </c>
      <c r="B424" s="49">
        <v>18000</v>
      </c>
    </row>
    <row r="425" spans="1:2" x14ac:dyDescent="0.3">
      <c r="A425" s="48">
        <v>44510</v>
      </c>
      <c r="B425" s="49">
        <v>18000</v>
      </c>
    </row>
    <row r="426" spans="1:2" x14ac:dyDescent="0.3">
      <c r="A426" s="48">
        <v>44509</v>
      </c>
      <c r="B426" s="49">
        <v>18250</v>
      </c>
    </row>
    <row r="427" spans="1:2" x14ac:dyDescent="0.3">
      <c r="A427" s="48">
        <v>44508</v>
      </c>
      <c r="B427" s="49">
        <v>18500</v>
      </c>
    </row>
    <row r="428" spans="1:2" x14ac:dyDescent="0.3">
      <c r="A428" s="48">
        <v>44505</v>
      </c>
      <c r="B428" s="49">
        <v>18500</v>
      </c>
    </row>
    <row r="429" spans="1:2" x14ac:dyDescent="0.3">
      <c r="A429" s="48">
        <v>44504</v>
      </c>
      <c r="B429" s="49">
        <v>18500</v>
      </c>
    </row>
    <row r="430" spans="1:2" x14ac:dyDescent="0.3">
      <c r="A430" s="48">
        <v>44503</v>
      </c>
      <c r="B430" s="49">
        <v>18500</v>
      </c>
    </row>
    <row r="431" spans="1:2" x14ac:dyDescent="0.3">
      <c r="A431" s="48">
        <v>44502</v>
      </c>
      <c r="B431" s="49">
        <v>18500</v>
      </c>
    </row>
    <row r="432" spans="1:2" x14ac:dyDescent="0.3">
      <c r="A432" s="48">
        <v>44501</v>
      </c>
      <c r="B432" s="49">
        <v>18500</v>
      </c>
    </row>
    <row r="433" spans="1:2" x14ac:dyDescent="0.3">
      <c r="A433" s="48">
        <v>44498</v>
      </c>
      <c r="B433" s="49">
        <v>18500</v>
      </c>
    </row>
    <row r="434" spans="1:2" x14ac:dyDescent="0.3">
      <c r="A434" s="48">
        <v>44497</v>
      </c>
      <c r="B434" s="49">
        <v>18500</v>
      </c>
    </row>
    <row r="435" spans="1:2" x14ac:dyDescent="0.3">
      <c r="A435" s="48">
        <v>44496</v>
      </c>
      <c r="B435" s="49">
        <v>18500</v>
      </c>
    </row>
    <row r="436" spans="1:2" x14ac:dyDescent="0.3">
      <c r="A436" s="48">
        <v>44495</v>
      </c>
      <c r="B436" s="49">
        <v>18500</v>
      </c>
    </row>
    <row r="437" spans="1:2" x14ac:dyDescent="0.3">
      <c r="A437" s="48">
        <v>44494</v>
      </c>
      <c r="B437" s="49">
        <v>18500</v>
      </c>
    </row>
    <row r="438" spans="1:2" x14ac:dyDescent="0.3">
      <c r="A438" s="48">
        <v>44491</v>
      </c>
      <c r="B438" s="49">
        <v>18500</v>
      </c>
    </row>
    <row r="439" spans="1:2" x14ac:dyDescent="0.3">
      <c r="A439" s="48">
        <v>44490</v>
      </c>
      <c r="B439" s="49">
        <v>18500</v>
      </c>
    </row>
    <row r="440" spans="1:2" x14ac:dyDescent="0.3">
      <c r="A440" s="48">
        <v>44489</v>
      </c>
      <c r="B440" s="49">
        <v>18500</v>
      </c>
    </row>
    <row r="441" spans="1:2" x14ac:dyDescent="0.3">
      <c r="A441" s="48">
        <v>44488</v>
      </c>
      <c r="B441" s="49">
        <v>18500</v>
      </c>
    </row>
    <row r="442" spans="1:2" x14ac:dyDescent="0.3">
      <c r="A442" s="48">
        <v>44487</v>
      </c>
      <c r="B442" s="49">
        <v>18500</v>
      </c>
    </row>
    <row r="443" spans="1:2" x14ac:dyDescent="0.3">
      <c r="A443" s="48">
        <v>44484</v>
      </c>
      <c r="B443" s="49">
        <v>18500</v>
      </c>
    </row>
    <row r="444" spans="1:2" x14ac:dyDescent="0.3">
      <c r="A444" s="48">
        <v>44483</v>
      </c>
      <c r="B444" s="49">
        <v>18500</v>
      </c>
    </row>
    <row r="445" spans="1:2" x14ac:dyDescent="0.3">
      <c r="A445" s="48">
        <v>44482</v>
      </c>
      <c r="B445" s="49">
        <v>18500</v>
      </c>
    </row>
    <row r="446" spans="1:2" x14ac:dyDescent="0.3">
      <c r="A446" s="48">
        <v>44481</v>
      </c>
      <c r="B446" s="49">
        <v>18500</v>
      </c>
    </row>
    <row r="447" spans="1:2" x14ac:dyDescent="0.3">
      <c r="A447" s="48">
        <v>44480</v>
      </c>
      <c r="B447" s="49">
        <v>18500</v>
      </c>
    </row>
    <row r="448" spans="1:2" x14ac:dyDescent="0.3">
      <c r="A448" s="48">
        <v>44477</v>
      </c>
      <c r="B448" s="49">
        <v>18500</v>
      </c>
    </row>
    <row r="449" spans="1:2" x14ac:dyDescent="0.3">
      <c r="A449" s="48">
        <v>44476</v>
      </c>
      <c r="B449" s="49">
        <v>18500</v>
      </c>
    </row>
    <row r="450" spans="1:2" x14ac:dyDescent="0.3">
      <c r="A450" s="48">
        <v>44475</v>
      </c>
      <c r="B450" s="49">
        <v>18500</v>
      </c>
    </row>
    <row r="451" spans="1:2" x14ac:dyDescent="0.3">
      <c r="A451" s="48">
        <v>44474</v>
      </c>
      <c r="B451" s="49">
        <v>18500</v>
      </c>
    </row>
    <row r="452" spans="1:2" x14ac:dyDescent="0.3">
      <c r="A452" s="48">
        <v>44473</v>
      </c>
      <c r="B452" s="49">
        <v>18500</v>
      </c>
    </row>
    <row r="453" spans="1:2" x14ac:dyDescent="0.3">
      <c r="A453" s="48">
        <v>44470</v>
      </c>
      <c r="B453" s="49">
        <v>18500</v>
      </c>
    </row>
    <row r="454" spans="1:2" x14ac:dyDescent="0.3">
      <c r="A454" s="48">
        <v>44469</v>
      </c>
      <c r="B454" s="49">
        <v>18500</v>
      </c>
    </row>
    <row r="455" spans="1:2" x14ac:dyDescent="0.3">
      <c r="A455" s="48">
        <v>44468</v>
      </c>
      <c r="B455" s="49">
        <v>18500</v>
      </c>
    </row>
    <row r="456" spans="1:2" x14ac:dyDescent="0.3">
      <c r="A456" s="48">
        <v>44467</v>
      </c>
      <c r="B456" s="49">
        <v>18500</v>
      </c>
    </row>
    <row r="457" spans="1:2" x14ac:dyDescent="0.3">
      <c r="A457" s="48">
        <v>44466</v>
      </c>
      <c r="B457" s="49">
        <v>18500</v>
      </c>
    </row>
    <row r="458" spans="1:2" x14ac:dyDescent="0.3">
      <c r="A458" s="48">
        <v>44463</v>
      </c>
      <c r="B458" s="49">
        <v>18500</v>
      </c>
    </row>
    <row r="459" spans="1:2" x14ac:dyDescent="0.3">
      <c r="A459" s="48">
        <v>44462</v>
      </c>
      <c r="B459" s="49">
        <v>18500</v>
      </c>
    </row>
    <row r="460" spans="1:2" x14ac:dyDescent="0.3">
      <c r="A460" s="48">
        <v>44461</v>
      </c>
      <c r="B460" s="49">
        <v>18500</v>
      </c>
    </row>
    <row r="461" spans="1:2" x14ac:dyDescent="0.3">
      <c r="A461" s="48">
        <v>44460</v>
      </c>
      <c r="B461" s="49">
        <v>18500</v>
      </c>
    </row>
    <row r="462" spans="1:2" x14ac:dyDescent="0.3">
      <c r="A462" s="48">
        <v>44459</v>
      </c>
      <c r="B462" s="49">
        <v>18500</v>
      </c>
    </row>
    <row r="463" spans="1:2" x14ac:dyDescent="0.3">
      <c r="A463" s="48">
        <v>44456</v>
      </c>
      <c r="B463" s="49">
        <v>18500</v>
      </c>
    </row>
    <row r="464" spans="1:2" x14ac:dyDescent="0.3">
      <c r="A464" s="48">
        <v>44455</v>
      </c>
      <c r="B464" s="49">
        <v>18500</v>
      </c>
    </row>
    <row r="465" spans="1:2" x14ac:dyDescent="0.3">
      <c r="A465" s="48">
        <v>44454</v>
      </c>
      <c r="B465" s="49">
        <v>18500</v>
      </c>
    </row>
    <row r="466" spans="1:2" x14ac:dyDescent="0.3">
      <c r="A466" s="48">
        <v>44453</v>
      </c>
      <c r="B466" s="49">
        <v>18500</v>
      </c>
    </row>
    <row r="467" spans="1:2" x14ac:dyDescent="0.3">
      <c r="A467" s="48">
        <v>44452</v>
      </c>
      <c r="B467" s="49">
        <v>18500</v>
      </c>
    </row>
    <row r="468" spans="1:2" x14ac:dyDescent="0.3">
      <c r="A468" s="48">
        <v>44449</v>
      </c>
      <c r="B468" s="49">
        <v>18500</v>
      </c>
    </row>
    <row r="469" spans="1:2" x14ac:dyDescent="0.3">
      <c r="A469" s="48">
        <v>44448</v>
      </c>
      <c r="B469" s="49">
        <v>18500</v>
      </c>
    </row>
    <row r="470" spans="1:2" x14ac:dyDescent="0.3">
      <c r="A470" s="48">
        <v>44447</v>
      </c>
      <c r="B470" s="49">
        <v>19000</v>
      </c>
    </row>
    <row r="471" spans="1:2" x14ac:dyDescent="0.3">
      <c r="A471" s="48">
        <v>44446</v>
      </c>
      <c r="B471" s="49">
        <v>19000</v>
      </c>
    </row>
    <row r="472" spans="1:2" x14ac:dyDescent="0.3">
      <c r="A472" s="48">
        <v>44445</v>
      </c>
      <c r="B472" s="49">
        <v>19000</v>
      </c>
    </row>
    <row r="473" spans="1:2" x14ac:dyDescent="0.3">
      <c r="A473" s="48">
        <v>44442</v>
      </c>
      <c r="B473" s="49">
        <v>19000</v>
      </c>
    </row>
    <row r="474" spans="1:2" x14ac:dyDescent="0.3">
      <c r="A474" s="48">
        <v>44441</v>
      </c>
      <c r="B474" s="49">
        <v>19000</v>
      </c>
    </row>
    <row r="475" spans="1:2" x14ac:dyDescent="0.3">
      <c r="A475" s="48">
        <v>44440</v>
      </c>
      <c r="B475" s="49">
        <v>19000</v>
      </c>
    </row>
    <row r="476" spans="1:2" x14ac:dyDescent="0.3">
      <c r="A476" s="48">
        <v>44439</v>
      </c>
      <c r="B476" s="49">
        <v>18500</v>
      </c>
    </row>
    <row r="477" spans="1:2" x14ac:dyDescent="0.3">
      <c r="A477" s="48">
        <v>44435</v>
      </c>
      <c r="B477" s="49">
        <v>18500</v>
      </c>
    </row>
    <row r="478" spans="1:2" x14ac:dyDescent="0.3">
      <c r="A478" s="48">
        <v>44434</v>
      </c>
      <c r="B478" s="49">
        <v>18500</v>
      </c>
    </row>
    <row r="479" spans="1:2" x14ac:dyDescent="0.3">
      <c r="A479" s="48">
        <v>44433</v>
      </c>
      <c r="B479" s="49">
        <v>18500</v>
      </c>
    </row>
    <row r="480" spans="1:2" x14ac:dyDescent="0.3">
      <c r="A480" s="48">
        <v>44432</v>
      </c>
      <c r="B480" s="49">
        <v>18500</v>
      </c>
    </row>
    <row r="481" spans="1:2" x14ac:dyDescent="0.3">
      <c r="A481" s="48">
        <v>44431</v>
      </c>
      <c r="B481" s="49">
        <v>18500</v>
      </c>
    </row>
    <row r="482" spans="1:2" x14ac:dyDescent="0.3">
      <c r="A482" s="48">
        <v>44428</v>
      </c>
      <c r="B482" s="49">
        <v>18500</v>
      </c>
    </row>
    <row r="483" spans="1:2" x14ac:dyDescent="0.3">
      <c r="A483" s="48">
        <v>44427</v>
      </c>
      <c r="B483" s="49">
        <v>18500</v>
      </c>
    </row>
    <row r="484" spans="1:2" x14ac:dyDescent="0.3">
      <c r="A484" s="48">
        <v>44426</v>
      </c>
      <c r="B484" s="49">
        <v>18500</v>
      </c>
    </row>
    <row r="485" spans="1:2" x14ac:dyDescent="0.3">
      <c r="A485" s="48">
        <v>44425</v>
      </c>
      <c r="B485" s="49">
        <v>18500</v>
      </c>
    </row>
    <row r="486" spans="1:2" x14ac:dyDescent="0.3">
      <c r="A486" s="48">
        <v>44424</v>
      </c>
      <c r="B486" s="49">
        <v>18500</v>
      </c>
    </row>
    <row r="487" spans="1:2" x14ac:dyDescent="0.3">
      <c r="A487" s="48">
        <v>44421</v>
      </c>
      <c r="B487" s="49">
        <v>18500</v>
      </c>
    </row>
    <row r="488" spans="1:2" x14ac:dyDescent="0.3">
      <c r="A488" s="48">
        <v>44420</v>
      </c>
      <c r="B488" s="49">
        <v>18500</v>
      </c>
    </row>
    <row r="489" spans="1:2" x14ac:dyDescent="0.3">
      <c r="A489" s="48">
        <v>44419</v>
      </c>
      <c r="B489" s="49">
        <v>18500</v>
      </c>
    </row>
    <row r="490" spans="1:2" x14ac:dyDescent="0.3">
      <c r="A490" s="48">
        <v>44418</v>
      </c>
      <c r="B490" s="49">
        <v>18500</v>
      </c>
    </row>
    <row r="491" spans="1:2" x14ac:dyDescent="0.3">
      <c r="A491" s="48">
        <v>44417</v>
      </c>
      <c r="B491" s="49">
        <v>18500</v>
      </c>
    </row>
    <row r="492" spans="1:2" x14ac:dyDescent="0.3">
      <c r="A492" s="48">
        <v>44414</v>
      </c>
      <c r="B492" s="49">
        <v>18500</v>
      </c>
    </row>
    <row r="493" spans="1:2" x14ac:dyDescent="0.3">
      <c r="A493" s="48">
        <v>44413</v>
      </c>
      <c r="B493" s="49">
        <v>18500</v>
      </c>
    </row>
    <row r="494" spans="1:2" x14ac:dyDescent="0.3">
      <c r="A494" s="48">
        <v>44412</v>
      </c>
      <c r="B494" s="49">
        <v>18500</v>
      </c>
    </row>
    <row r="495" spans="1:2" x14ac:dyDescent="0.3">
      <c r="A495" s="48">
        <v>44411</v>
      </c>
      <c r="B495" s="49">
        <v>18500</v>
      </c>
    </row>
    <row r="496" spans="1:2" x14ac:dyDescent="0.3">
      <c r="A496" s="48">
        <v>44410</v>
      </c>
      <c r="B496" s="49">
        <v>18500</v>
      </c>
    </row>
    <row r="497" spans="1:2" x14ac:dyDescent="0.3">
      <c r="A497" s="48">
        <v>44407</v>
      </c>
      <c r="B497" s="49">
        <v>18000</v>
      </c>
    </row>
    <row r="498" spans="1:2" x14ac:dyDescent="0.3">
      <c r="A498" s="48">
        <v>44406</v>
      </c>
      <c r="B498" s="49">
        <v>18000</v>
      </c>
    </row>
    <row r="499" spans="1:2" x14ac:dyDescent="0.3">
      <c r="A499" s="48">
        <v>44405</v>
      </c>
      <c r="B499" s="49">
        <v>18000</v>
      </c>
    </row>
    <row r="500" spans="1:2" x14ac:dyDescent="0.3">
      <c r="A500" s="48">
        <v>44404</v>
      </c>
      <c r="B500" s="49">
        <v>18000</v>
      </c>
    </row>
    <row r="501" spans="1:2" x14ac:dyDescent="0.3">
      <c r="A501" s="48">
        <v>44403</v>
      </c>
      <c r="B501" s="49">
        <v>18000</v>
      </c>
    </row>
    <row r="502" spans="1:2" x14ac:dyDescent="0.3">
      <c r="A502" s="48">
        <v>44400</v>
      </c>
      <c r="B502" s="49">
        <v>18000</v>
      </c>
    </row>
    <row r="503" spans="1:2" x14ac:dyDescent="0.3">
      <c r="A503" s="48">
        <v>44399</v>
      </c>
      <c r="B503" s="49">
        <v>18000</v>
      </c>
    </row>
    <row r="504" spans="1:2" x14ac:dyDescent="0.3">
      <c r="A504" s="48">
        <v>44398</v>
      </c>
      <c r="B504" s="49">
        <v>18000</v>
      </c>
    </row>
    <row r="505" spans="1:2" x14ac:dyDescent="0.3">
      <c r="A505" s="48">
        <v>44397</v>
      </c>
      <c r="B505" s="49">
        <v>18000</v>
      </c>
    </row>
    <row r="506" spans="1:2" x14ac:dyDescent="0.3">
      <c r="A506" s="48">
        <v>44396</v>
      </c>
      <c r="B506" s="49">
        <v>18000</v>
      </c>
    </row>
    <row r="507" spans="1:2" x14ac:dyDescent="0.3">
      <c r="A507" s="48">
        <v>44393</v>
      </c>
      <c r="B507" s="49">
        <v>18000</v>
      </c>
    </row>
    <row r="508" spans="1:2" x14ac:dyDescent="0.3">
      <c r="A508" s="48">
        <v>44392</v>
      </c>
      <c r="B508" s="49">
        <v>18000</v>
      </c>
    </row>
    <row r="509" spans="1:2" x14ac:dyDescent="0.3">
      <c r="A509" s="48">
        <v>44391</v>
      </c>
      <c r="B509" s="49">
        <v>18000</v>
      </c>
    </row>
    <row r="510" spans="1:2" x14ac:dyDescent="0.3">
      <c r="A510" s="48">
        <v>44390</v>
      </c>
      <c r="B510" s="49">
        <v>18000</v>
      </c>
    </row>
    <row r="511" spans="1:2" x14ac:dyDescent="0.3">
      <c r="A511" s="48">
        <v>44389</v>
      </c>
      <c r="B511" s="49">
        <v>18000</v>
      </c>
    </row>
    <row r="512" spans="1:2" x14ac:dyDescent="0.3">
      <c r="A512" s="48">
        <v>44386</v>
      </c>
      <c r="B512" s="49">
        <v>18000</v>
      </c>
    </row>
    <row r="513" spans="1:2" x14ac:dyDescent="0.3">
      <c r="A513" s="48">
        <v>44385</v>
      </c>
      <c r="B513" s="49">
        <v>18000</v>
      </c>
    </row>
    <row r="514" spans="1:2" x14ac:dyDescent="0.3">
      <c r="A514" s="48">
        <v>44384</v>
      </c>
      <c r="B514" s="49">
        <v>18000</v>
      </c>
    </row>
    <row r="515" spans="1:2" x14ac:dyDescent="0.3">
      <c r="A515" s="48">
        <v>44383</v>
      </c>
      <c r="B515" s="49">
        <v>18000</v>
      </c>
    </row>
    <row r="516" spans="1:2" x14ac:dyDescent="0.3">
      <c r="A516" s="48">
        <v>44382</v>
      </c>
      <c r="B516" s="49">
        <v>18000</v>
      </c>
    </row>
    <row r="517" spans="1:2" x14ac:dyDescent="0.3">
      <c r="A517" s="48">
        <v>44379</v>
      </c>
      <c r="B517" s="49">
        <v>18000</v>
      </c>
    </row>
    <row r="518" spans="1:2" x14ac:dyDescent="0.3">
      <c r="A518" s="48">
        <v>44378</v>
      </c>
      <c r="B518" s="49">
        <v>18000</v>
      </c>
    </row>
    <row r="519" spans="1:2" x14ac:dyDescent="0.3">
      <c r="A519" s="48">
        <v>44377</v>
      </c>
      <c r="B519" s="49">
        <v>18000</v>
      </c>
    </row>
    <row r="520" spans="1:2" x14ac:dyDescent="0.3">
      <c r="A520" s="48">
        <v>44376</v>
      </c>
      <c r="B520" s="49">
        <v>18000</v>
      </c>
    </row>
    <row r="521" spans="1:2" x14ac:dyDescent="0.3">
      <c r="A521" s="48">
        <v>44375</v>
      </c>
      <c r="B521" s="49">
        <v>18000</v>
      </c>
    </row>
    <row r="522" spans="1:2" x14ac:dyDescent="0.3">
      <c r="A522" s="48">
        <v>44372</v>
      </c>
      <c r="B522" s="49">
        <v>18000</v>
      </c>
    </row>
    <row r="523" spans="1:2" x14ac:dyDescent="0.3">
      <c r="A523" s="48">
        <v>44371</v>
      </c>
      <c r="B523" s="49">
        <v>18000</v>
      </c>
    </row>
    <row r="524" spans="1:2" x14ac:dyDescent="0.3">
      <c r="A524" s="48">
        <v>44370</v>
      </c>
      <c r="B524" s="49">
        <v>18000</v>
      </c>
    </row>
    <row r="525" spans="1:2" x14ac:dyDescent="0.3">
      <c r="A525" s="48">
        <v>44369</v>
      </c>
      <c r="B525" s="49">
        <v>18000</v>
      </c>
    </row>
    <row r="526" spans="1:2" x14ac:dyDescent="0.3">
      <c r="A526" s="48">
        <v>44368</v>
      </c>
      <c r="B526" s="49">
        <v>18000</v>
      </c>
    </row>
    <row r="527" spans="1:2" x14ac:dyDescent="0.3">
      <c r="A527" s="48">
        <v>44365</v>
      </c>
      <c r="B527" s="49">
        <v>18000</v>
      </c>
    </row>
    <row r="528" spans="1:2" x14ac:dyDescent="0.3">
      <c r="A528" s="48">
        <v>44364</v>
      </c>
      <c r="B528" s="49">
        <v>18000</v>
      </c>
    </row>
    <row r="529" spans="1:2" x14ac:dyDescent="0.3">
      <c r="A529" s="48">
        <v>44363</v>
      </c>
      <c r="B529" s="49">
        <v>18000</v>
      </c>
    </row>
    <row r="530" spans="1:2" x14ac:dyDescent="0.3">
      <c r="A530" s="48">
        <v>44362</v>
      </c>
      <c r="B530" s="49">
        <v>18000</v>
      </c>
    </row>
    <row r="531" spans="1:2" x14ac:dyDescent="0.3">
      <c r="A531" s="48">
        <v>44361</v>
      </c>
      <c r="B531" s="49">
        <v>13750</v>
      </c>
    </row>
    <row r="532" spans="1:2" x14ac:dyDescent="0.3">
      <c r="A532" s="48">
        <v>44358</v>
      </c>
      <c r="B532" s="49">
        <v>13750</v>
      </c>
    </row>
    <row r="533" spans="1:2" x14ac:dyDescent="0.3">
      <c r="A533" s="48">
        <v>44357</v>
      </c>
      <c r="B533" s="49">
        <v>13750</v>
      </c>
    </row>
    <row r="534" spans="1:2" x14ac:dyDescent="0.3">
      <c r="A534" s="48">
        <v>44356</v>
      </c>
      <c r="B534" s="49">
        <v>14000</v>
      </c>
    </row>
    <row r="535" spans="1:2" x14ac:dyDescent="0.3">
      <c r="A535" s="48">
        <v>44355</v>
      </c>
      <c r="B535" s="49">
        <v>14000</v>
      </c>
    </row>
    <row r="536" spans="1:2" x14ac:dyDescent="0.3">
      <c r="A536" s="48">
        <v>44354</v>
      </c>
      <c r="B536" s="49">
        <v>14000</v>
      </c>
    </row>
    <row r="537" spans="1:2" x14ac:dyDescent="0.3">
      <c r="A537" s="48">
        <v>44351</v>
      </c>
      <c r="B537" s="49">
        <v>14000</v>
      </c>
    </row>
    <row r="538" spans="1:2" x14ac:dyDescent="0.3">
      <c r="A538" s="48">
        <v>44350</v>
      </c>
      <c r="B538" s="49">
        <v>14000</v>
      </c>
    </row>
    <row r="539" spans="1:2" x14ac:dyDescent="0.3">
      <c r="A539" s="48">
        <v>44349</v>
      </c>
      <c r="B539" s="49">
        <v>14000</v>
      </c>
    </row>
    <row r="540" spans="1:2" x14ac:dyDescent="0.3">
      <c r="A540" s="48">
        <v>44348</v>
      </c>
      <c r="B540" s="49">
        <v>14000</v>
      </c>
    </row>
    <row r="541" spans="1:2" x14ac:dyDescent="0.3">
      <c r="A541" s="48">
        <v>44344</v>
      </c>
      <c r="B541" s="49">
        <v>14000</v>
      </c>
    </row>
    <row r="542" spans="1:2" x14ac:dyDescent="0.3">
      <c r="A542" s="48">
        <v>44343</v>
      </c>
      <c r="B542" s="49">
        <v>14000</v>
      </c>
    </row>
    <row r="543" spans="1:2" x14ac:dyDescent="0.3">
      <c r="A543" s="48">
        <v>44342</v>
      </c>
      <c r="B543" s="49">
        <v>14000</v>
      </c>
    </row>
    <row r="544" spans="1:2" x14ac:dyDescent="0.3">
      <c r="A544" s="48">
        <v>44341</v>
      </c>
      <c r="B544" s="49">
        <v>14500</v>
      </c>
    </row>
    <row r="545" spans="1:2" x14ac:dyDescent="0.3">
      <c r="A545" s="48">
        <v>44340</v>
      </c>
      <c r="B545" s="49">
        <v>14500</v>
      </c>
    </row>
    <row r="546" spans="1:2" x14ac:dyDescent="0.3">
      <c r="A546" s="48">
        <v>44337</v>
      </c>
      <c r="B546" s="49">
        <v>14500</v>
      </c>
    </row>
    <row r="547" spans="1:2" x14ac:dyDescent="0.3">
      <c r="A547" s="48">
        <v>44336</v>
      </c>
      <c r="B547" s="49">
        <v>14500</v>
      </c>
    </row>
    <row r="548" spans="1:2" x14ac:dyDescent="0.3">
      <c r="A548" s="48">
        <v>44335</v>
      </c>
      <c r="B548" s="49">
        <v>14500</v>
      </c>
    </row>
    <row r="549" spans="1:2" x14ac:dyDescent="0.3">
      <c r="A549" s="48">
        <v>44334</v>
      </c>
      <c r="B549" s="49">
        <v>14500</v>
      </c>
    </row>
    <row r="550" spans="1:2" x14ac:dyDescent="0.3">
      <c r="A550" s="48">
        <v>44333</v>
      </c>
      <c r="B550" s="49">
        <v>14500</v>
      </c>
    </row>
    <row r="551" spans="1:2" x14ac:dyDescent="0.3">
      <c r="A551" s="48">
        <v>44330</v>
      </c>
      <c r="B551" s="49">
        <v>13000</v>
      </c>
    </row>
    <row r="552" spans="1:2" x14ac:dyDescent="0.3">
      <c r="A552" s="48">
        <v>44329</v>
      </c>
      <c r="B552" s="49">
        <v>13000</v>
      </c>
    </row>
    <row r="553" spans="1:2" x14ac:dyDescent="0.3">
      <c r="A553" s="48">
        <v>44328</v>
      </c>
      <c r="B553" s="49">
        <v>13000</v>
      </c>
    </row>
    <row r="554" spans="1:2" x14ac:dyDescent="0.3">
      <c r="A554" s="48">
        <v>44327</v>
      </c>
      <c r="B554" s="49">
        <v>13000</v>
      </c>
    </row>
    <row r="555" spans="1:2" x14ac:dyDescent="0.3">
      <c r="A555" s="48">
        <v>44326</v>
      </c>
      <c r="B555" s="49">
        <v>13000</v>
      </c>
    </row>
    <row r="556" spans="1:2" x14ac:dyDescent="0.3">
      <c r="A556" s="48">
        <v>44323</v>
      </c>
      <c r="B556" s="49">
        <v>13000</v>
      </c>
    </row>
    <row r="557" spans="1:2" x14ac:dyDescent="0.3">
      <c r="A557" s="48">
        <v>44322</v>
      </c>
      <c r="B557" s="49">
        <v>13000</v>
      </c>
    </row>
    <row r="558" spans="1:2" x14ac:dyDescent="0.3">
      <c r="A558" s="48">
        <v>44321</v>
      </c>
      <c r="B558" s="49">
        <v>13000</v>
      </c>
    </row>
    <row r="559" spans="1:2" x14ac:dyDescent="0.3">
      <c r="A559" s="48">
        <v>44320</v>
      </c>
      <c r="B559" s="49">
        <v>13000</v>
      </c>
    </row>
    <row r="560" spans="1:2" x14ac:dyDescent="0.3">
      <c r="A560" s="48">
        <v>44316</v>
      </c>
      <c r="B560" s="49">
        <v>10500</v>
      </c>
    </row>
    <row r="561" spans="1:2" x14ac:dyDescent="0.3">
      <c r="A561" s="48">
        <v>44315</v>
      </c>
      <c r="B561" s="49">
        <v>10500</v>
      </c>
    </row>
    <row r="562" spans="1:2" x14ac:dyDescent="0.3">
      <c r="A562" s="48">
        <v>44314</v>
      </c>
      <c r="B562" s="49">
        <v>10500</v>
      </c>
    </row>
    <row r="563" spans="1:2" x14ac:dyDescent="0.3">
      <c r="A563" s="48">
        <v>44313</v>
      </c>
      <c r="B563" s="49">
        <v>10500</v>
      </c>
    </row>
    <row r="564" spans="1:2" x14ac:dyDescent="0.3">
      <c r="A564" s="48">
        <v>44312</v>
      </c>
      <c r="B564" s="49">
        <v>10500</v>
      </c>
    </row>
    <row r="565" spans="1:2" x14ac:dyDescent="0.3">
      <c r="A565" s="48">
        <v>44309</v>
      </c>
      <c r="B565" s="49">
        <v>10500</v>
      </c>
    </row>
    <row r="566" spans="1:2" x14ac:dyDescent="0.3">
      <c r="A566" s="48">
        <v>44308</v>
      </c>
      <c r="B566" s="49">
        <v>10500</v>
      </c>
    </row>
    <row r="567" spans="1:2" x14ac:dyDescent="0.3">
      <c r="A567" s="48">
        <v>44307</v>
      </c>
      <c r="B567" s="49">
        <v>10500</v>
      </c>
    </row>
    <row r="568" spans="1:2" x14ac:dyDescent="0.3">
      <c r="A568" s="48">
        <v>44306</v>
      </c>
      <c r="B568" s="49">
        <v>10500</v>
      </c>
    </row>
    <row r="569" spans="1:2" x14ac:dyDescent="0.3">
      <c r="A569" s="48">
        <v>44305</v>
      </c>
      <c r="B569" s="49">
        <v>10500</v>
      </c>
    </row>
    <row r="570" spans="1:2" x14ac:dyDescent="0.3">
      <c r="A570" s="48">
        <v>44302</v>
      </c>
      <c r="B570" s="49">
        <v>10500</v>
      </c>
    </row>
    <row r="571" spans="1:2" x14ac:dyDescent="0.3">
      <c r="A571" s="48">
        <v>44301</v>
      </c>
      <c r="B571" s="49">
        <v>10500</v>
      </c>
    </row>
    <row r="572" spans="1:2" x14ac:dyDescent="0.3">
      <c r="A572" s="48">
        <v>44300</v>
      </c>
      <c r="B572" s="49">
        <v>10500</v>
      </c>
    </row>
    <row r="573" spans="1:2" x14ac:dyDescent="0.3">
      <c r="A573" s="48">
        <v>44299</v>
      </c>
      <c r="B573" s="49">
        <v>10500</v>
      </c>
    </row>
    <row r="574" spans="1:2" x14ac:dyDescent="0.3">
      <c r="A574" s="48">
        <v>44298</v>
      </c>
      <c r="B574" s="49">
        <v>10500</v>
      </c>
    </row>
    <row r="575" spans="1:2" x14ac:dyDescent="0.3">
      <c r="A575" s="48">
        <v>44295</v>
      </c>
      <c r="B575" s="49">
        <v>10500</v>
      </c>
    </row>
    <row r="576" spans="1:2" x14ac:dyDescent="0.3">
      <c r="A576" s="48">
        <v>44294</v>
      </c>
      <c r="B576" s="49">
        <v>10500</v>
      </c>
    </row>
    <row r="577" spans="1:2" x14ac:dyDescent="0.3">
      <c r="A577" s="48">
        <v>44293</v>
      </c>
      <c r="B577" s="49">
        <v>10500</v>
      </c>
    </row>
    <row r="578" spans="1:2" x14ac:dyDescent="0.3">
      <c r="A578" s="48">
        <v>44292</v>
      </c>
      <c r="B578" s="49">
        <v>10500</v>
      </c>
    </row>
    <row r="579" spans="1:2" x14ac:dyDescent="0.3">
      <c r="A579" s="48">
        <v>44287</v>
      </c>
      <c r="B579" s="49">
        <v>10500</v>
      </c>
    </row>
    <row r="580" spans="1:2" x14ac:dyDescent="0.3">
      <c r="A580" s="48">
        <v>44286</v>
      </c>
      <c r="B580" s="49">
        <v>10500</v>
      </c>
    </row>
    <row r="581" spans="1:2" x14ac:dyDescent="0.3">
      <c r="A581" s="48">
        <v>44285</v>
      </c>
      <c r="B581" s="49">
        <v>10500</v>
      </c>
    </row>
    <row r="582" spans="1:2" x14ac:dyDescent="0.3">
      <c r="A582" s="48">
        <v>44284</v>
      </c>
      <c r="B582" s="49">
        <v>10500</v>
      </c>
    </row>
    <row r="583" spans="1:2" x14ac:dyDescent="0.3">
      <c r="A583" s="48">
        <v>44281</v>
      </c>
      <c r="B583" s="49">
        <v>10500</v>
      </c>
    </row>
    <row r="584" spans="1:2" x14ac:dyDescent="0.3">
      <c r="A584" s="48">
        <v>44280</v>
      </c>
      <c r="B584" s="49">
        <v>10500</v>
      </c>
    </row>
    <row r="585" spans="1:2" x14ac:dyDescent="0.3">
      <c r="A585" s="48">
        <v>44279</v>
      </c>
      <c r="B585" s="49">
        <v>10500</v>
      </c>
    </row>
    <row r="586" spans="1:2" x14ac:dyDescent="0.3">
      <c r="A586" s="48">
        <v>44278</v>
      </c>
      <c r="B586" s="49">
        <v>10500</v>
      </c>
    </row>
    <row r="587" spans="1:2" x14ac:dyDescent="0.3">
      <c r="A587" s="48">
        <v>44277</v>
      </c>
      <c r="B587" s="49">
        <v>10500</v>
      </c>
    </row>
    <row r="588" spans="1:2" x14ac:dyDescent="0.3">
      <c r="A588" s="48">
        <v>44274</v>
      </c>
      <c r="B588" s="49">
        <v>10500</v>
      </c>
    </row>
    <row r="589" spans="1:2" x14ac:dyDescent="0.3">
      <c r="A589" s="48">
        <v>44273</v>
      </c>
      <c r="B589" s="49">
        <v>10500</v>
      </c>
    </row>
    <row r="590" spans="1:2" x14ac:dyDescent="0.3">
      <c r="A590" s="48">
        <v>44272</v>
      </c>
      <c r="B590" s="49">
        <v>10500</v>
      </c>
    </row>
    <row r="591" spans="1:2" x14ac:dyDescent="0.3">
      <c r="A591" s="48">
        <v>44271</v>
      </c>
      <c r="B591" s="49">
        <v>10500</v>
      </c>
    </row>
    <row r="592" spans="1:2" x14ac:dyDescent="0.3">
      <c r="A592" s="48">
        <v>44270</v>
      </c>
      <c r="B592" s="49">
        <v>10500</v>
      </c>
    </row>
    <row r="593" spans="1:2" x14ac:dyDescent="0.3">
      <c r="A593" s="48">
        <v>44267</v>
      </c>
      <c r="B593" s="49">
        <v>10500</v>
      </c>
    </row>
    <row r="594" spans="1:2" x14ac:dyDescent="0.3">
      <c r="A594" s="48">
        <v>44266</v>
      </c>
      <c r="B594" s="49">
        <v>10500</v>
      </c>
    </row>
    <row r="595" spans="1:2" x14ac:dyDescent="0.3">
      <c r="A595" s="48">
        <v>44265</v>
      </c>
      <c r="B595" s="49">
        <v>10500</v>
      </c>
    </row>
    <row r="596" spans="1:2" x14ac:dyDescent="0.3">
      <c r="A596" s="48">
        <v>44264</v>
      </c>
      <c r="B596" s="49">
        <v>10500</v>
      </c>
    </row>
    <row r="597" spans="1:2" x14ac:dyDescent="0.3">
      <c r="A597" s="48">
        <v>44263</v>
      </c>
      <c r="B597" s="49">
        <v>10500</v>
      </c>
    </row>
    <row r="598" spans="1:2" x14ac:dyDescent="0.3">
      <c r="A598" s="48">
        <v>44260</v>
      </c>
      <c r="B598" s="49">
        <v>10500</v>
      </c>
    </row>
    <row r="599" spans="1:2" x14ac:dyDescent="0.3">
      <c r="A599" s="48">
        <v>44259</v>
      </c>
      <c r="B599" s="49">
        <v>10500</v>
      </c>
    </row>
    <row r="600" spans="1:2" x14ac:dyDescent="0.3">
      <c r="A600" s="48">
        <v>44258</v>
      </c>
      <c r="B600" s="49">
        <v>10500</v>
      </c>
    </row>
    <row r="601" spans="1:2" x14ac:dyDescent="0.3">
      <c r="A601" s="48">
        <v>44257</v>
      </c>
      <c r="B601" s="49">
        <v>11000</v>
      </c>
    </row>
    <row r="602" spans="1:2" x14ac:dyDescent="0.3">
      <c r="A602" s="48">
        <v>44256</v>
      </c>
      <c r="B602" s="49">
        <v>11000</v>
      </c>
    </row>
    <row r="603" spans="1:2" x14ac:dyDescent="0.3">
      <c r="A603" s="48">
        <v>44253</v>
      </c>
      <c r="B603" s="49">
        <v>9750</v>
      </c>
    </row>
    <row r="604" spans="1:2" x14ac:dyDescent="0.3">
      <c r="A604" s="48">
        <v>44252</v>
      </c>
      <c r="B604" s="49">
        <v>9750</v>
      </c>
    </row>
    <row r="605" spans="1:2" x14ac:dyDescent="0.3">
      <c r="A605" s="48">
        <v>44251</v>
      </c>
      <c r="B605" s="49">
        <v>9750</v>
      </c>
    </row>
    <row r="606" spans="1:2" x14ac:dyDescent="0.3">
      <c r="A606" s="48">
        <v>44250</v>
      </c>
      <c r="B606" s="49">
        <v>9750</v>
      </c>
    </row>
    <row r="607" spans="1:2" x14ac:dyDescent="0.3">
      <c r="A607" s="48">
        <v>44249</v>
      </c>
      <c r="B607" s="49">
        <v>9750</v>
      </c>
    </row>
    <row r="608" spans="1:2" x14ac:dyDescent="0.3">
      <c r="A608" s="48">
        <v>44246</v>
      </c>
      <c r="B608" s="49">
        <v>9750</v>
      </c>
    </row>
    <row r="609" spans="1:2" x14ac:dyDescent="0.3">
      <c r="A609" s="48">
        <v>44245</v>
      </c>
      <c r="B609" s="49">
        <v>9750</v>
      </c>
    </row>
    <row r="610" spans="1:2" x14ac:dyDescent="0.3">
      <c r="A610" s="48">
        <v>44244</v>
      </c>
      <c r="B610" s="49">
        <v>9750</v>
      </c>
    </row>
    <row r="611" spans="1:2" x14ac:dyDescent="0.3">
      <c r="A611" s="48">
        <v>44243</v>
      </c>
      <c r="B611" s="49">
        <v>9750</v>
      </c>
    </row>
    <row r="612" spans="1:2" x14ac:dyDescent="0.3">
      <c r="A612" s="48">
        <v>44242</v>
      </c>
      <c r="B612" s="49">
        <v>9750</v>
      </c>
    </row>
    <row r="613" spans="1:2" x14ac:dyDescent="0.3">
      <c r="A613" s="48">
        <v>44239</v>
      </c>
      <c r="B613" s="49">
        <v>9750</v>
      </c>
    </row>
    <row r="614" spans="1:2" x14ac:dyDescent="0.3">
      <c r="A614" s="48">
        <v>44238</v>
      </c>
      <c r="B614" s="49">
        <v>9750</v>
      </c>
    </row>
    <row r="615" spans="1:2" x14ac:dyDescent="0.3">
      <c r="A615" s="48">
        <v>44237</v>
      </c>
      <c r="B615" s="49">
        <v>10000</v>
      </c>
    </row>
    <row r="616" spans="1:2" x14ac:dyDescent="0.3">
      <c r="A616" s="48">
        <v>44236</v>
      </c>
      <c r="B616" s="49">
        <v>10000</v>
      </c>
    </row>
    <row r="617" spans="1:2" x14ac:dyDescent="0.3">
      <c r="A617" s="48">
        <v>44235</v>
      </c>
      <c r="B617" s="49">
        <v>10000</v>
      </c>
    </row>
    <row r="618" spans="1:2" x14ac:dyDescent="0.3">
      <c r="A618" s="48">
        <v>44232</v>
      </c>
      <c r="B618" s="49">
        <v>10000</v>
      </c>
    </row>
    <row r="619" spans="1:2" x14ac:dyDescent="0.3">
      <c r="A619" s="48">
        <v>44231</v>
      </c>
      <c r="B619" s="49">
        <v>10000</v>
      </c>
    </row>
    <row r="620" spans="1:2" x14ac:dyDescent="0.3">
      <c r="A620" s="48">
        <v>44230</v>
      </c>
      <c r="B620" s="49">
        <v>10000</v>
      </c>
    </row>
    <row r="621" spans="1:2" x14ac:dyDescent="0.3">
      <c r="A621" s="48">
        <v>44229</v>
      </c>
      <c r="B621" s="49">
        <v>10000</v>
      </c>
    </row>
    <row r="622" spans="1:2" x14ac:dyDescent="0.3">
      <c r="A622" s="48">
        <v>44228</v>
      </c>
      <c r="B622" s="49">
        <v>10000</v>
      </c>
    </row>
    <row r="623" spans="1:2" x14ac:dyDescent="0.3">
      <c r="A623" s="48">
        <v>44225</v>
      </c>
      <c r="B623" s="49">
        <v>10000</v>
      </c>
    </row>
    <row r="624" spans="1:2" x14ac:dyDescent="0.3">
      <c r="A624" s="48">
        <v>44224</v>
      </c>
      <c r="B624" s="49">
        <v>10000</v>
      </c>
    </row>
    <row r="625" spans="1:2" x14ac:dyDescent="0.3">
      <c r="A625" s="48">
        <v>44223</v>
      </c>
      <c r="B625" s="49">
        <v>10000</v>
      </c>
    </row>
    <row r="626" spans="1:2" x14ac:dyDescent="0.3">
      <c r="A626" s="48">
        <v>44222</v>
      </c>
      <c r="B626" s="49">
        <v>10000</v>
      </c>
    </row>
    <row r="627" spans="1:2" x14ac:dyDescent="0.3">
      <c r="A627" s="48">
        <v>44221</v>
      </c>
      <c r="B627" s="49">
        <v>10000</v>
      </c>
    </row>
    <row r="628" spans="1:2" x14ac:dyDescent="0.3">
      <c r="A628" s="48">
        <v>44218</v>
      </c>
      <c r="B628" s="49">
        <v>10000</v>
      </c>
    </row>
    <row r="629" spans="1:2" x14ac:dyDescent="0.3">
      <c r="A629" s="48">
        <v>44217</v>
      </c>
      <c r="B629" s="49">
        <v>10000</v>
      </c>
    </row>
    <row r="630" spans="1:2" x14ac:dyDescent="0.3">
      <c r="A630" s="48">
        <v>44216</v>
      </c>
      <c r="B630" s="49">
        <v>10000</v>
      </c>
    </row>
    <row r="631" spans="1:2" x14ac:dyDescent="0.3">
      <c r="A631" s="48">
        <v>44215</v>
      </c>
      <c r="B631" s="49">
        <v>10000</v>
      </c>
    </row>
    <row r="632" spans="1:2" x14ac:dyDescent="0.3">
      <c r="A632" s="48">
        <v>44214</v>
      </c>
      <c r="B632" s="49">
        <v>10000</v>
      </c>
    </row>
    <row r="633" spans="1:2" x14ac:dyDescent="0.3">
      <c r="A633" s="48">
        <v>44211</v>
      </c>
      <c r="B633" s="49">
        <v>10000</v>
      </c>
    </row>
    <row r="634" spans="1:2" x14ac:dyDescent="0.3">
      <c r="A634" s="48">
        <v>44210</v>
      </c>
      <c r="B634" s="49">
        <v>10000</v>
      </c>
    </row>
    <row r="635" spans="1:2" x14ac:dyDescent="0.3">
      <c r="A635" s="48">
        <v>44209</v>
      </c>
      <c r="B635" s="49">
        <v>10000</v>
      </c>
    </row>
    <row r="636" spans="1:2" x14ac:dyDescent="0.3">
      <c r="A636" s="48">
        <v>44208</v>
      </c>
      <c r="B636" s="49">
        <v>10000</v>
      </c>
    </row>
    <row r="637" spans="1:2" x14ac:dyDescent="0.3">
      <c r="A637" s="48">
        <v>44207</v>
      </c>
      <c r="B637" s="49">
        <v>10000</v>
      </c>
    </row>
    <row r="638" spans="1:2" x14ac:dyDescent="0.3">
      <c r="A638" s="48">
        <v>44204</v>
      </c>
      <c r="B638" s="49">
        <v>10000</v>
      </c>
    </row>
    <row r="639" spans="1:2" x14ac:dyDescent="0.3">
      <c r="A639" s="48">
        <v>44203</v>
      </c>
      <c r="B639" s="49">
        <v>10000</v>
      </c>
    </row>
    <row r="640" spans="1:2" x14ac:dyDescent="0.3">
      <c r="A640" s="48">
        <v>44202</v>
      </c>
      <c r="B640" s="49">
        <v>10000</v>
      </c>
    </row>
    <row r="641" spans="1:2" x14ac:dyDescent="0.3">
      <c r="A641" s="48">
        <v>44201</v>
      </c>
      <c r="B641" s="49">
        <v>10000</v>
      </c>
    </row>
    <row r="642" spans="1:2" x14ac:dyDescent="0.3">
      <c r="A642" s="48">
        <v>44200</v>
      </c>
      <c r="B642" s="49">
        <v>10000</v>
      </c>
    </row>
    <row r="643" spans="1:2" x14ac:dyDescent="0.3">
      <c r="A643" s="48">
        <v>44196</v>
      </c>
      <c r="B643" s="49">
        <v>8000</v>
      </c>
    </row>
    <row r="644" spans="1:2" x14ac:dyDescent="0.3">
      <c r="A644" s="48">
        <v>44195</v>
      </c>
      <c r="B644" s="49">
        <v>8000</v>
      </c>
    </row>
    <row r="645" spans="1:2" x14ac:dyDescent="0.3">
      <c r="A645" s="48">
        <v>44194</v>
      </c>
      <c r="B645" s="49">
        <v>8000</v>
      </c>
    </row>
    <row r="646" spans="1:2" x14ac:dyDescent="0.3">
      <c r="A646" s="48">
        <v>44189</v>
      </c>
      <c r="B646" s="49">
        <v>8000</v>
      </c>
    </row>
    <row r="647" spans="1:2" x14ac:dyDescent="0.3">
      <c r="A647" s="48">
        <v>44188</v>
      </c>
      <c r="B647" s="49">
        <v>8000</v>
      </c>
    </row>
    <row r="648" spans="1:2" x14ac:dyDescent="0.3">
      <c r="A648" s="48">
        <v>44187</v>
      </c>
      <c r="B648" s="49">
        <v>8000</v>
      </c>
    </row>
    <row r="649" spans="1:2" x14ac:dyDescent="0.3">
      <c r="A649" s="48">
        <v>44186</v>
      </c>
      <c r="B649" s="49">
        <v>8000</v>
      </c>
    </row>
    <row r="650" spans="1:2" x14ac:dyDescent="0.3">
      <c r="A650" s="48">
        <v>44183</v>
      </c>
      <c r="B650" s="49">
        <v>8000</v>
      </c>
    </row>
    <row r="651" spans="1:2" x14ac:dyDescent="0.3">
      <c r="A651" s="48">
        <v>44182</v>
      </c>
      <c r="B651" s="49">
        <v>8000</v>
      </c>
    </row>
    <row r="652" spans="1:2" x14ac:dyDescent="0.3">
      <c r="A652" s="48">
        <v>44181</v>
      </c>
      <c r="B652" s="49">
        <v>8000</v>
      </c>
    </row>
    <row r="653" spans="1:2" x14ac:dyDescent="0.3">
      <c r="A653" s="48">
        <v>44180</v>
      </c>
      <c r="B653" s="49">
        <v>8000</v>
      </c>
    </row>
    <row r="654" spans="1:2" x14ac:dyDescent="0.3">
      <c r="A654" s="48">
        <v>44179</v>
      </c>
      <c r="B654" s="49">
        <v>5600</v>
      </c>
    </row>
    <row r="655" spans="1:2" x14ac:dyDescent="0.3">
      <c r="A655" s="48">
        <v>44176</v>
      </c>
      <c r="B655" s="49">
        <v>5600</v>
      </c>
    </row>
    <row r="656" spans="1:2" x14ac:dyDescent="0.3">
      <c r="A656" s="48">
        <v>44175</v>
      </c>
      <c r="B656" s="49">
        <v>5600</v>
      </c>
    </row>
    <row r="657" spans="1:2" x14ac:dyDescent="0.3">
      <c r="A657" s="48">
        <v>44174</v>
      </c>
      <c r="B657" s="49">
        <v>5600</v>
      </c>
    </row>
    <row r="658" spans="1:2" x14ac:dyDescent="0.3">
      <c r="A658" s="48">
        <v>44173</v>
      </c>
      <c r="B658" s="49">
        <v>5600</v>
      </c>
    </row>
    <row r="659" spans="1:2" x14ac:dyDescent="0.3">
      <c r="A659" s="48">
        <v>44172</v>
      </c>
      <c r="B659" s="49">
        <v>5600</v>
      </c>
    </row>
    <row r="660" spans="1:2" x14ac:dyDescent="0.3">
      <c r="A660" s="48">
        <v>44169</v>
      </c>
      <c r="B660" s="49">
        <v>5600</v>
      </c>
    </row>
    <row r="661" spans="1:2" x14ac:dyDescent="0.3">
      <c r="A661" s="48">
        <v>44168</v>
      </c>
      <c r="B661" s="49">
        <v>5600</v>
      </c>
    </row>
    <row r="662" spans="1:2" x14ac:dyDescent="0.3">
      <c r="A662" s="48">
        <v>44167</v>
      </c>
      <c r="B662" s="49">
        <v>5600</v>
      </c>
    </row>
    <row r="663" spans="1:2" x14ac:dyDescent="0.3">
      <c r="A663" s="48">
        <v>44166</v>
      </c>
      <c r="B663" s="49">
        <v>5600</v>
      </c>
    </row>
    <row r="664" spans="1:2" x14ac:dyDescent="0.3">
      <c r="A664" s="48">
        <v>44165</v>
      </c>
      <c r="B664" s="49">
        <v>3000</v>
      </c>
    </row>
    <row r="665" spans="1:2" x14ac:dyDescent="0.3">
      <c r="A665" s="48">
        <v>44162</v>
      </c>
      <c r="B665" s="49">
        <v>3000</v>
      </c>
    </row>
    <row r="666" spans="1:2" x14ac:dyDescent="0.3">
      <c r="A666" s="48">
        <v>44161</v>
      </c>
      <c r="B666" s="49">
        <v>3000</v>
      </c>
    </row>
    <row r="667" spans="1:2" x14ac:dyDescent="0.3">
      <c r="A667" s="48">
        <v>44160</v>
      </c>
      <c r="B667" s="49">
        <v>3000</v>
      </c>
    </row>
    <row r="668" spans="1:2" x14ac:dyDescent="0.3">
      <c r="A668" s="48">
        <v>44159</v>
      </c>
      <c r="B668" s="49">
        <v>3000</v>
      </c>
    </row>
    <row r="669" spans="1:2" x14ac:dyDescent="0.3">
      <c r="A669" s="48">
        <v>44158</v>
      </c>
      <c r="B669" s="49">
        <v>3000</v>
      </c>
    </row>
    <row r="670" spans="1:2" x14ac:dyDescent="0.3">
      <c r="A670" s="48">
        <v>44155</v>
      </c>
      <c r="B670" s="49">
        <v>3000</v>
      </c>
    </row>
    <row r="671" spans="1:2" x14ac:dyDescent="0.3">
      <c r="A671" s="48">
        <v>44154</v>
      </c>
      <c r="B671" s="49">
        <v>3000</v>
      </c>
    </row>
    <row r="672" spans="1:2" x14ac:dyDescent="0.3">
      <c r="A672" s="48">
        <v>44153</v>
      </c>
      <c r="B672" s="49">
        <v>3000</v>
      </c>
    </row>
    <row r="673" spans="1:2" x14ac:dyDescent="0.3">
      <c r="A673" s="48">
        <v>44152</v>
      </c>
      <c r="B673" s="49">
        <v>3000</v>
      </c>
    </row>
    <row r="674" spans="1:2" x14ac:dyDescent="0.3">
      <c r="A674" s="48">
        <v>44151</v>
      </c>
      <c r="B674" s="49">
        <v>3000</v>
      </c>
    </row>
    <row r="675" spans="1:2" x14ac:dyDescent="0.3">
      <c r="A675" s="48">
        <v>44148</v>
      </c>
      <c r="B675" s="49">
        <v>2100</v>
      </c>
    </row>
    <row r="676" spans="1:2" x14ac:dyDescent="0.3">
      <c r="A676" s="48">
        <v>44147</v>
      </c>
      <c r="B676" s="49">
        <v>2100</v>
      </c>
    </row>
    <row r="677" spans="1:2" x14ac:dyDescent="0.3">
      <c r="A677" s="48">
        <v>44146</v>
      </c>
      <c r="B677" s="49">
        <v>2100</v>
      </c>
    </row>
    <row r="678" spans="1:2" x14ac:dyDescent="0.3">
      <c r="A678" s="48">
        <v>44145</v>
      </c>
      <c r="B678" s="49">
        <v>2100</v>
      </c>
    </row>
    <row r="679" spans="1:2" x14ac:dyDescent="0.3">
      <c r="A679" s="48">
        <v>44144</v>
      </c>
      <c r="B679" s="49">
        <v>2100</v>
      </c>
    </row>
    <row r="680" spans="1:2" x14ac:dyDescent="0.3">
      <c r="A680" s="48">
        <v>44141</v>
      </c>
      <c r="B680" s="49">
        <v>2100</v>
      </c>
    </row>
    <row r="681" spans="1:2" x14ac:dyDescent="0.3">
      <c r="A681" s="48">
        <v>44140</v>
      </c>
      <c r="B681" s="49">
        <v>2100</v>
      </c>
    </row>
    <row r="682" spans="1:2" x14ac:dyDescent="0.3">
      <c r="A682" s="48">
        <v>44139</v>
      </c>
      <c r="B682" s="49">
        <v>2100</v>
      </c>
    </row>
    <row r="683" spans="1:2" x14ac:dyDescent="0.3">
      <c r="A683" s="48">
        <v>44138</v>
      </c>
      <c r="B683" s="49">
        <v>2100</v>
      </c>
    </row>
    <row r="684" spans="1:2" x14ac:dyDescent="0.3">
      <c r="A684" s="48">
        <v>44137</v>
      </c>
      <c r="B684" s="49">
        <v>2100</v>
      </c>
    </row>
    <row r="685" spans="1:2" x14ac:dyDescent="0.3">
      <c r="A685" s="48">
        <v>44134</v>
      </c>
      <c r="B685" s="49">
        <v>1950</v>
      </c>
    </row>
    <row r="686" spans="1:2" x14ac:dyDescent="0.3">
      <c r="A686" s="48">
        <v>44133</v>
      </c>
      <c r="B686" s="49">
        <v>1950</v>
      </c>
    </row>
    <row r="687" spans="1:2" x14ac:dyDescent="0.3">
      <c r="A687" s="48">
        <v>44132</v>
      </c>
      <c r="B687" s="49">
        <v>1950</v>
      </c>
    </row>
    <row r="688" spans="1:2" x14ac:dyDescent="0.3">
      <c r="A688" s="48">
        <v>44131</v>
      </c>
      <c r="B688" s="49">
        <v>1950</v>
      </c>
    </row>
    <row r="689" spans="1:2" x14ac:dyDescent="0.3">
      <c r="A689" s="48">
        <v>44130</v>
      </c>
      <c r="B689" s="49">
        <v>1950</v>
      </c>
    </row>
    <row r="690" spans="1:2" x14ac:dyDescent="0.3">
      <c r="A690" s="48">
        <v>44127</v>
      </c>
      <c r="B690" s="49">
        <v>1950</v>
      </c>
    </row>
    <row r="691" spans="1:2" x14ac:dyDescent="0.3">
      <c r="A691" s="48">
        <v>44126</v>
      </c>
      <c r="B691" s="49">
        <v>1950</v>
      </c>
    </row>
    <row r="692" spans="1:2" x14ac:dyDescent="0.3">
      <c r="A692" s="48">
        <v>44125</v>
      </c>
      <c r="B692" s="49">
        <v>1950</v>
      </c>
    </row>
    <row r="693" spans="1:2" x14ac:dyDescent="0.3">
      <c r="A693" s="48">
        <v>44124</v>
      </c>
      <c r="B693" s="49">
        <v>1950</v>
      </c>
    </row>
    <row r="694" spans="1:2" x14ac:dyDescent="0.3">
      <c r="A694" s="48">
        <v>44123</v>
      </c>
      <c r="B694" s="49">
        <v>2000</v>
      </c>
    </row>
    <row r="695" spans="1:2" x14ac:dyDescent="0.3">
      <c r="A695" s="48">
        <v>44120</v>
      </c>
      <c r="B695" s="49">
        <v>2000</v>
      </c>
    </row>
    <row r="696" spans="1:2" x14ac:dyDescent="0.3">
      <c r="A696" s="48">
        <v>44119</v>
      </c>
      <c r="B696" s="49">
        <v>2000</v>
      </c>
    </row>
    <row r="697" spans="1:2" x14ac:dyDescent="0.3">
      <c r="A697" s="48">
        <v>44118</v>
      </c>
      <c r="B697" s="49">
        <v>2000</v>
      </c>
    </row>
    <row r="698" spans="1:2" x14ac:dyDescent="0.3">
      <c r="A698" s="48">
        <v>44117</v>
      </c>
      <c r="B698" s="49">
        <v>2000</v>
      </c>
    </row>
    <row r="699" spans="1:2" x14ac:dyDescent="0.3">
      <c r="A699" s="48">
        <v>44116</v>
      </c>
      <c r="B699" s="49">
        <v>2000</v>
      </c>
    </row>
    <row r="700" spans="1:2" x14ac:dyDescent="0.3">
      <c r="A700" s="48">
        <v>44113</v>
      </c>
      <c r="B700" s="49">
        <v>2000</v>
      </c>
    </row>
    <row r="701" spans="1:2" x14ac:dyDescent="0.3">
      <c r="A701" s="48">
        <v>44112</v>
      </c>
      <c r="B701" s="49">
        <v>2000</v>
      </c>
    </row>
    <row r="702" spans="1:2" x14ac:dyDescent="0.3">
      <c r="A702" s="48">
        <v>44111</v>
      </c>
      <c r="B702" s="49">
        <v>2000</v>
      </c>
    </row>
    <row r="703" spans="1:2" x14ac:dyDescent="0.3">
      <c r="A703" s="48">
        <v>44110</v>
      </c>
      <c r="B703" s="49">
        <v>2000</v>
      </c>
    </row>
    <row r="704" spans="1:2" x14ac:dyDescent="0.3">
      <c r="A704" s="48">
        <v>44109</v>
      </c>
      <c r="B704" s="49">
        <v>2000</v>
      </c>
    </row>
    <row r="705" spans="1:2" x14ac:dyDescent="0.3">
      <c r="A705" s="48">
        <v>44106</v>
      </c>
      <c r="B705" s="49">
        <v>2000</v>
      </c>
    </row>
    <row r="706" spans="1:2" x14ac:dyDescent="0.3">
      <c r="A706" s="48">
        <v>44105</v>
      </c>
      <c r="B706" s="49">
        <v>2000</v>
      </c>
    </row>
    <row r="707" spans="1:2" x14ac:dyDescent="0.3">
      <c r="A707" s="48">
        <v>44104</v>
      </c>
      <c r="B707" s="49">
        <v>1700</v>
      </c>
    </row>
    <row r="708" spans="1:2" x14ac:dyDescent="0.3">
      <c r="A708" s="48">
        <v>44103</v>
      </c>
      <c r="B708" s="49">
        <v>1700</v>
      </c>
    </row>
    <row r="709" spans="1:2" x14ac:dyDescent="0.3">
      <c r="A709" s="48">
        <v>44102</v>
      </c>
      <c r="B709" s="49">
        <v>1700</v>
      </c>
    </row>
    <row r="710" spans="1:2" x14ac:dyDescent="0.3">
      <c r="A710" s="48">
        <v>44099</v>
      </c>
      <c r="B710" s="49">
        <v>1700</v>
      </c>
    </row>
    <row r="711" spans="1:2" x14ac:dyDescent="0.3">
      <c r="A711" s="48">
        <v>44098</v>
      </c>
      <c r="B711" s="49">
        <v>1700</v>
      </c>
    </row>
    <row r="712" spans="1:2" x14ac:dyDescent="0.3">
      <c r="A712" s="48">
        <v>44097</v>
      </c>
      <c r="B712" s="49">
        <v>1700</v>
      </c>
    </row>
    <row r="713" spans="1:2" x14ac:dyDescent="0.3">
      <c r="A713" s="48">
        <v>44096</v>
      </c>
      <c r="B713" s="49">
        <v>1700</v>
      </c>
    </row>
    <row r="714" spans="1:2" x14ac:dyDescent="0.3">
      <c r="A714" s="48">
        <v>44095</v>
      </c>
      <c r="B714" s="49">
        <v>1700</v>
      </c>
    </row>
    <row r="715" spans="1:2" x14ac:dyDescent="0.3">
      <c r="A715" s="48">
        <v>44092</v>
      </c>
      <c r="B715" s="49">
        <v>1700</v>
      </c>
    </row>
    <row r="716" spans="1:2" x14ac:dyDescent="0.3">
      <c r="A716" s="48">
        <v>44091</v>
      </c>
      <c r="B716" s="49">
        <v>1700</v>
      </c>
    </row>
    <row r="717" spans="1:2" x14ac:dyDescent="0.3">
      <c r="A717" s="48">
        <v>44090</v>
      </c>
      <c r="B717" s="49">
        <v>1700</v>
      </c>
    </row>
    <row r="718" spans="1:2" x14ac:dyDescent="0.3">
      <c r="A718" s="48">
        <v>44089</v>
      </c>
      <c r="B718" s="49">
        <v>1700</v>
      </c>
    </row>
    <row r="719" spans="1:2" x14ac:dyDescent="0.3">
      <c r="A719" s="48">
        <v>44088</v>
      </c>
      <c r="B719" s="49">
        <v>1650</v>
      </c>
    </row>
    <row r="720" spans="1:2" x14ac:dyDescent="0.3">
      <c r="A720" s="48">
        <v>44085</v>
      </c>
      <c r="B720" s="49">
        <v>1650</v>
      </c>
    </row>
    <row r="721" spans="1:2" x14ac:dyDescent="0.3">
      <c r="A721" s="48">
        <v>44084</v>
      </c>
      <c r="B721" s="49">
        <v>1650</v>
      </c>
    </row>
    <row r="722" spans="1:2" x14ac:dyDescent="0.3">
      <c r="A722" s="48">
        <v>44083</v>
      </c>
      <c r="B722" s="49">
        <v>1650</v>
      </c>
    </row>
    <row r="723" spans="1:2" x14ac:dyDescent="0.3">
      <c r="A723" s="48">
        <v>44082</v>
      </c>
      <c r="B723" s="49">
        <v>1650</v>
      </c>
    </row>
    <row r="724" spans="1:2" x14ac:dyDescent="0.3">
      <c r="A724" s="48">
        <v>44081</v>
      </c>
      <c r="B724" s="49">
        <v>1675</v>
      </c>
    </row>
    <row r="725" spans="1:2" x14ac:dyDescent="0.3">
      <c r="A725" s="48">
        <v>44078</v>
      </c>
      <c r="B725" s="49">
        <v>1675</v>
      </c>
    </row>
    <row r="726" spans="1:2" x14ac:dyDescent="0.3">
      <c r="A726" s="48">
        <v>44077</v>
      </c>
      <c r="B726" s="49">
        <v>1675</v>
      </c>
    </row>
    <row r="727" spans="1:2" x14ac:dyDescent="0.3">
      <c r="A727" s="48">
        <v>44076</v>
      </c>
      <c r="B727" s="49">
        <v>1675</v>
      </c>
    </row>
    <row r="728" spans="1:2" x14ac:dyDescent="0.3">
      <c r="A728" s="48">
        <v>44075</v>
      </c>
      <c r="B728" s="49">
        <v>1675</v>
      </c>
    </row>
    <row r="729" spans="1:2" x14ac:dyDescent="0.3">
      <c r="A729" s="48">
        <v>44071</v>
      </c>
      <c r="B729" s="49">
        <v>1525</v>
      </c>
    </row>
    <row r="730" spans="1:2" x14ac:dyDescent="0.3">
      <c r="A730" s="48">
        <v>44070</v>
      </c>
      <c r="B730" s="49">
        <v>1525</v>
      </c>
    </row>
    <row r="731" spans="1:2" x14ac:dyDescent="0.3">
      <c r="A731" s="48">
        <v>44069</v>
      </c>
      <c r="B731" s="49">
        <v>1525</v>
      </c>
    </row>
    <row r="732" spans="1:2" x14ac:dyDescent="0.3">
      <c r="A732" s="48">
        <v>44068</v>
      </c>
      <c r="B732" s="49">
        <v>1550</v>
      </c>
    </row>
    <row r="733" spans="1:2" x14ac:dyDescent="0.3">
      <c r="A733" s="48">
        <v>44067</v>
      </c>
      <c r="B733" s="49">
        <v>1550</v>
      </c>
    </row>
    <row r="734" spans="1:2" x14ac:dyDescent="0.3">
      <c r="A734" s="48">
        <v>44064</v>
      </c>
      <c r="B734" s="49">
        <v>1550</v>
      </c>
    </row>
    <row r="735" spans="1:2" x14ac:dyDescent="0.3">
      <c r="A735" s="48">
        <v>44063</v>
      </c>
      <c r="B735" s="49">
        <v>1550</v>
      </c>
    </row>
    <row r="736" spans="1:2" x14ac:dyDescent="0.3">
      <c r="A736" s="48">
        <v>44062</v>
      </c>
      <c r="B736" s="49">
        <v>1575</v>
      </c>
    </row>
    <row r="737" spans="1:2" x14ac:dyDescent="0.3">
      <c r="A737" s="48">
        <v>44061</v>
      </c>
      <c r="B737" s="49">
        <v>1575</v>
      </c>
    </row>
    <row r="738" spans="1:2" x14ac:dyDescent="0.3">
      <c r="A738" s="48">
        <v>44060</v>
      </c>
      <c r="B738" s="49">
        <v>1575</v>
      </c>
    </row>
    <row r="739" spans="1:2" x14ac:dyDescent="0.3">
      <c r="A739" s="48">
        <v>44057</v>
      </c>
      <c r="B739" s="49">
        <v>1475</v>
      </c>
    </row>
    <row r="740" spans="1:2" x14ac:dyDescent="0.3">
      <c r="A740" s="48">
        <v>44056</v>
      </c>
      <c r="B740" s="49">
        <v>1475</v>
      </c>
    </row>
    <row r="741" spans="1:2" x14ac:dyDescent="0.3">
      <c r="A741" s="48">
        <v>44055</v>
      </c>
      <c r="B741" s="49">
        <v>1475</v>
      </c>
    </row>
    <row r="742" spans="1:2" x14ac:dyDescent="0.3">
      <c r="A742" s="48">
        <v>44054</v>
      </c>
      <c r="B742" s="49">
        <v>1500</v>
      </c>
    </row>
    <row r="743" spans="1:2" x14ac:dyDescent="0.3">
      <c r="A743" s="48">
        <v>44053</v>
      </c>
      <c r="B743" s="49">
        <v>1500</v>
      </c>
    </row>
    <row r="744" spans="1:2" x14ac:dyDescent="0.3">
      <c r="A744" s="48">
        <v>44050</v>
      </c>
      <c r="B744" s="49">
        <v>1500</v>
      </c>
    </row>
    <row r="745" spans="1:2" x14ac:dyDescent="0.3">
      <c r="A745" s="48">
        <v>44049</v>
      </c>
      <c r="B745" s="49">
        <v>1500</v>
      </c>
    </row>
    <row r="746" spans="1:2" x14ac:dyDescent="0.3">
      <c r="A746" s="48">
        <v>44048</v>
      </c>
      <c r="B746" s="49">
        <v>1500</v>
      </c>
    </row>
    <row r="747" spans="1:2" x14ac:dyDescent="0.3">
      <c r="A747" s="48">
        <v>44047</v>
      </c>
      <c r="B747" s="49">
        <v>1525</v>
      </c>
    </row>
    <row r="748" spans="1:2" x14ac:dyDescent="0.3">
      <c r="A748" s="48">
        <v>44046</v>
      </c>
      <c r="B748" s="49">
        <v>1525</v>
      </c>
    </row>
    <row r="749" spans="1:2" x14ac:dyDescent="0.3">
      <c r="A749" s="48">
        <v>44043</v>
      </c>
      <c r="B749" s="49">
        <v>1525</v>
      </c>
    </row>
    <row r="750" spans="1:2" x14ac:dyDescent="0.3">
      <c r="A750" s="48">
        <v>44042</v>
      </c>
      <c r="B750" s="49">
        <v>1525</v>
      </c>
    </row>
    <row r="751" spans="1:2" x14ac:dyDescent="0.3">
      <c r="A751" s="48">
        <v>44041</v>
      </c>
      <c r="B751" s="49">
        <v>1525</v>
      </c>
    </row>
    <row r="752" spans="1:2" x14ac:dyDescent="0.3">
      <c r="A752" s="48">
        <v>44040</v>
      </c>
      <c r="B752" s="49">
        <v>1550</v>
      </c>
    </row>
    <row r="753" spans="1:2" x14ac:dyDescent="0.3">
      <c r="A753" s="48">
        <v>44039</v>
      </c>
      <c r="B753" s="49">
        <v>1550</v>
      </c>
    </row>
    <row r="754" spans="1:2" x14ac:dyDescent="0.3">
      <c r="A754" s="48">
        <v>44036</v>
      </c>
      <c r="B754" s="49">
        <v>1550</v>
      </c>
    </row>
    <row r="755" spans="1:2" x14ac:dyDescent="0.3">
      <c r="A755" s="48">
        <v>44035</v>
      </c>
      <c r="B755" s="49">
        <v>1550</v>
      </c>
    </row>
    <row r="756" spans="1:2" x14ac:dyDescent="0.3">
      <c r="A756" s="48">
        <v>44034</v>
      </c>
      <c r="B756" s="49">
        <v>1550</v>
      </c>
    </row>
    <row r="757" spans="1:2" x14ac:dyDescent="0.3">
      <c r="A757" s="48">
        <v>44033</v>
      </c>
      <c r="B757" s="49">
        <v>1550</v>
      </c>
    </row>
    <row r="758" spans="1:2" x14ac:dyDescent="0.3">
      <c r="A758" s="48">
        <v>44032</v>
      </c>
      <c r="B758" s="49">
        <v>1550</v>
      </c>
    </row>
    <row r="759" spans="1:2" x14ac:dyDescent="0.3">
      <c r="A759" s="48">
        <v>44029</v>
      </c>
      <c r="B759" s="49">
        <v>1650</v>
      </c>
    </row>
    <row r="760" spans="1:2" x14ac:dyDescent="0.3">
      <c r="A760" s="48">
        <v>44028</v>
      </c>
      <c r="B760" s="49">
        <v>1650</v>
      </c>
    </row>
    <row r="761" spans="1:2" x14ac:dyDescent="0.3">
      <c r="A761" s="48">
        <v>44027</v>
      </c>
      <c r="B761" s="49">
        <v>1650</v>
      </c>
    </row>
    <row r="762" spans="1:2" x14ac:dyDescent="0.3">
      <c r="A762" s="48">
        <v>44026</v>
      </c>
      <c r="B762" s="49">
        <v>1500</v>
      </c>
    </row>
    <row r="763" spans="1:2" x14ac:dyDescent="0.3">
      <c r="A763" s="48">
        <v>44025</v>
      </c>
      <c r="B763" s="49">
        <v>1500</v>
      </c>
    </row>
    <row r="764" spans="1:2" x14ac:dyDescent="0.3">
      <c r="A764" s="48">
        <v>44022</v>
      </c>
      <c r="B764" s="49">
        <v>1500</v>
      </c>
    </row>
    <row r="765" spans="1:2" x14ac:dyDescent="0.3">
      <c r="A765" s="48">
        <v>44021</v>
      </c>
      <c r="B765" s="49">
        <v>1500</v>
      </c>
    </row>
    <row r="766" spans="1:2" x14ac:dyDescent="0.3">
      <c r="A766" s="48">
        <v>44020</v>
      </c>
      <c r="B766" s="49">
        <v>1525</v>
      </c>
    </row>
    <row r="767" spans="1:2" x14ac:dyDescent="0.3">
      <c r="A767" s="48">
        <v>44019</v>
      </c>
      <c r="B767" s="49">
        <v>1525</v>
      </c>
    </row>
    <row r="768" spans="1:2" x14ac:dyDescent="0.3">
      <c r="A768" s="48">
        <v>44018</v>
      </c>
      <c r="B768" s="49">
        <v>1525</v>
      </c>
    </row>
    <row r="769" spans="1:2" x14ac:dyDescent="0.3">
      <c r="A769" s="48">
        <v>44015</v>
      </c>
      <c r="B769" s="49">
        <v>1525</v>
      </c>
    </row>
    <row r="770" spans="1:2" x14ac:dyDescent="0.3">
      <c r="A770" s="48">
        <v>44014</v>
      </c>
      <c r="B770" s="49">
        <v>1525</v>
      </c>
    </row>
    <row r="771" spans="1:2" x14ac:dyDescent="0.3">
      <c r="A771" s="48">
        <v>44013</v>
      </c>
      <c r="B771" s="49">
        <v>1525</v>
      </c>
    </row>
    <row r="772" spans="1:2" x14ac:dyDescent="0.3">
      <c r="A772" s="48">
        <v>44012</v>
      </c>
      <c r="B772" s="49">
        <v>1350</v>
      </c>
    </row>
    <row r="773" spans="1:2" x14ac:dyDescent="0.3">
      <c r="A773" s="48">
        <v>44011</v>
      </c>
      <c r="B773" s="49">
        <v>1350</v>
      </c>
    </row>
    <row r="774" spans="1:2" x14ac:dyDescent="0.3">
      <c r="A774" s="48">
        <v>44008</v>
      </c>
      <c r="B774" s="49">
        <v>1350</v>
      </c>
    </row>
    <row r="775" spans="1:2" x14ac:dyDescent="0.3">
      <c r="A775" s="48">
        <v>44007</v>
      </c>
      <c r="B775" s="49">
        <v>1350</v>
      </c>
    </row>
    <row r="776" spans="1:2" x14ac:dyDescent="0.3">
      <c r="A776" s="48">
        <v>44006</v>
      </c>
      <c r="B776" s="49">
        <v>1350</v>
      </c>
    </row>
    <row r="777" spans="1:2" x14ac:dyDescent="0.3">
      <c r="A777" s="48">
        <v>44005</v>
      </c>
      <c r="B777" s="49">
        <v>1350</v>
      </c>
    </row>
    <row r="778" spans="1:2" x14ac:dyDescent="0.3">
      <c r="A778" s="48">
        <v>44004</v>
      </c>
      <c r="B778" s="49">
        <v>1375</v>
      </c>
    </row>
    <row r="779" spans="1:2" x14ac:dyDescent="0.3">
      <c r="A779" s="48">
        <v>44001</v>
      </c>
      <c r="B779" s="49">
        <v>1375</v>
      </c>
    </row>
    <row r="780" spans="1:2" x14ac:dyDescent="0.3">
      <c r="A780" s="48">
        <v>44000</v>
      </c>
      <c r="B780" s="49">
        <v>1375</v>
      </c>
    </row>
    <row r="781" spans="1:2" x14ac:dyDescent="0.3">
      <c r="A781" s="48">
        <v>43999</v>
      </c>
      <c r="B781" s="49">
        <v>1400</v>
      </c>
    </row>
    <row r="782" spans="1:2" x14ac:dyDescent="0.3">
      <c r="A782" s="48">
        <v>43998</v>
      </c>
      <c r="B782" s="49">
        <v>1400</v>
      </c>
    </row>
    <row r="783" spans="1:2" x14ac:dyDescent="0.3">
      <c r="A783" s="48">
        <v>43997</v>
      </c>
      <c r="B783" s="49">
        <v>1400</v>
      </c>
    </row>
    <row r="784" spans="1:2" x14ac:dyDescent="0.3">
      <c r="A784" s="48">
        <v>43994</v>
      </c>
      <c r="B784" s="49">
        <v>1400</v>
      </c>
    </row>
    <row r="785" spans="1:2" x14ac:dyDescent="0.3">
      <c r="A785" s="48">
        <v>43993</v>
      </c>
      <c r="B785" s="49">
        <v>1425</v>
      </c>
    </row>
    <row r="786" spans="1:2" x14ac:dyDescent="0.3">
      <c r="A786" s="48">
        <v>43992</v>
      </c>
      <c r="B786" s="49">
        <v>1425</v>
      </c>
    </row>
    <row r="787" spans="1:2" x14ac:dyDescent="0.3">
      <c r="A787" s="48">
        <v>43991</v>
      </c>
      <c r="B787" s="49">
        <v>1425</v>
      </c>
    </row>
    <row r="788" spans="1:2" x14ac:dyDescent="0.3">
      <c r="A788" s="48">
        <v>43990</v>
      </c>
      <c r="B788" s="49">
        <v>1425</v>
      </c>
    </row>
    <row r="789" spans="1:2" x14ac:dyDescent="0.3">
      <c r="A789" s="48">
        <v>43987</v>
      </c>
      <c r="B789" s="49">
        <v>1425</v>
      </c>
    </row>
    <row r="790" spans="1:2" x14ac:dyDescent="0.3">
      <c r="A790" s="48">
        <v>43986</v>
      </c>
      <c r="B790" s="49">
        <v>1425</v>
      </c>
    </row>
    <row r="791" spans="1:2" x14ac:dyDescent="0.3">
      <c r="A791" s="48">
        <v>43985</v>
      </c>
      <c r="B791" s="49">
        <v>1425</v>
      </c>
    </row>
    <row r="792" spans="1:2" x14ac:dyDescent="0.3">
      <c r="A792" s="48">
        <v>43984</v>
      </c>
      <c r="B792" s="49">
        <v>1425</v>
      </c>
    </row>
    <row r="793" spans="1:2" x14ac:dyDescent="0.3">
      <c r="A793" s="48">
        <v>43983</v>
      </c>
      <c r="B793" s="49">
        <v>1425</v>
      </c>
    </row>
    <row r="794" spans="1:2" x14ac:dyDescent="0.3">
      <c r="A794" s="48">
        <v>43980</v>
      </c>
      <c r="B794" s="49">
        <v>1325</v>
      </c>
    </row>
    <row r="795" spans="1:2" x14ac:dyDescent="0.3">
      <c r="A795" s="48">
        <v>43979</v>
      </c>
      <c r="B795" s="49">
        <v>1325</v>
      </c>
    </row>
    <row r="796" spans="1:2" x14ac:dyDescent="0.3">
      <c r="A796" s="48">
        <v>43978</v>
      </c>
      <c r="B796" s="49">
        <v>1325</v>
      </c>
    </row>
    <row r="797" spans="1:2" x14ac:dyDescent="0.3">
      <c r="A797" s="48">
        <v>43977</v>
      </c>
      <c r="B797" s="49">
        <v>1325</v>
      </c>
    </row>
    <row r="798" spans="1:2" x14ac:dyDescent="0.3">
      <c r="A798" s="48">
        <v>43973</v>
      </c>
      <c r="B798" s="49">
        <v>1325</v>
      </c>
    </row>
    <row r="799" spans="1:2" x14ac:dyDescent="0.3">
      <c r="A799" s="48">
        <v>43972</v>
      </c>
      <c r="B799" s="49">
        <v>1325</v>
      </c>
    </row>
    <row r="800" spans="1:2" x14ac:dyDescent="0.3">
      <c r="A800" s="48">
        <v>43971</v>
      </c>
      <c r="B800" s="49">
        <v>1325</v>
      </c>
    </row>
    <row r="801" spans="1:2" x14ac:dyDescent="0.3">
      <c r="A801" s="48">
        <v>43970</v>
      </c>
      <c r="B801" s="49">
        <v>1325</v>
      </c>
    </row>
    <row r="802" spans="1:2" x14ac:dyDescent="0.3">
      <c r="A802" s="48">
        <v>43969</v>
      </c>
      <c r="B802" s="49">
        <v>1325</v>
      </c>
    </row>
    <row r="803" spans="1:2" x14ac:dyDescent="0.3">
      <c r="A803" s="48">
        <v>43966</v>
      </c>
      <c r="B803" s="49">
        <v>1325</v>
      </c>
    </row>
    <row r="804" spans="1:2" x14ac:dyDescent="0.3">
      <c r="A804" s="48">
        <v>43965</v>
      </c>
      <c r="B804" s="49">
        <v>1200</v>
      </c>
    </row>
    <row r="805" spans="1:2" x14ac:dyDescent="0.3">
      <c r="A805" s="48">
        <v>43964</v>
      </c>
      <c r="B805" s="49">
        <v>1200</v>
      </c>
    </row>
    <row r="806" spans="1:2" x14ac:dyDescent="0.3">
      <c r="A806" s="48">
        <v>43963</v>
      </c>
      <c r="B806" s="49">
        <v>1200</v>
      </c>
    </row>
    <row r="807" spans="1:2" x14ac:dyDescent="0.3">
      <c r="A807" s="48">
        <v>43962</v>
      </c>
      <c r="B807" s="49">
        <v>1200</v>
      </c>
    </row>
    <row r="808" spans="1:2" x14ac:dyDescent="0.3">
      <c r="A808" s="48">
        <v>43958</v>
      </c>
      <c r="B808" s="49">
        <v>1200</v>
      </c>
    </row>
    <row r="809" spans="1:2" x14ac:dyDescent="0.3">
      <c r="A809" s="48">
        <v>43957</v>
      </c>
      <c r="B809" s="49">
        <v>1200</v>
      </c>
    </row>
    <row r="810" spans="1:2" x14ac:dyDescent="0.3">
      <c r="A810" s="48">
        <v>43956</v>
      </c>
      <c r="B810" s="49">
        <v>1225</v>
      </c>
    </row>
    <row r="811" spans="1:2" x14ac:dyDescent="0.3">
      <c r="A811" s="48">
        <v>43955</v>
      </c>
      <c r="B811" s="49">
        <v>1225</v>
      </c>
    </row>
    <row r="812" spans="1:2" x14ac:dyDescent="0.3">
      <c r="A812" s="48">
        <v>43952</v>
      </c>
      <c r="B812" s="49">
        <v>1225</v>
      </c>
    </row>
    <row r="813" spans="1:2" x14ac:dyDescent="0.3">
      <c r="A813" s="48">
        <v>43951</v>
      </c>
      <c r="B813" s="49">
        <v>1225</v>
      </c>
    </row>
    <row r="814" spans="1:2" x14ac:dyDescent="0.3">
      <c r="A814" s="48">
        <v>43950</v>
      </c>
      <c r="B814" s="49">
        <v>1225</v>
      </c>
    </row>
    <row r="815" spans="1:2" x14ac:dyDescent="0.3">
      <c r="A815" s="48">
        <v>43949</v>
      </c>
      <c r="B815" s="49">
        <v>1225</v>
      </c>
    </row>
    <row r="816" spans="1:2" x14ac:dyDescent="0.3">
      <c r="A816" s="48">
        <v>43948</v>
      </c>
      <c r="B816" s="49">
        <v>1225</v>
      </c>
    </row>
    <row r="817" spans="1:2" x14ac:dyDescent="0.3">
      <c r="A817" s="48">
        <v>43945</v>
      </c>
      <c r="B817" s="49">
        <v>1225</v>
      </c>
    </row>
    <row r="818" spans="1:2" x14ac:dyDescent="0.3">
      <c r="A818" s="48">
        <v>43944</v>
      </c>
      <c r="B818" s="49">
        <v>1225</v>
      </c>
    </row>
    <row r="819" spans="1:2" x14ac:dyDescent="0.3">
      <c r="A819" s="48">
        <v>43943</v>
      </c>
      <c r="B819" s="49">
        <v>1225</v>
      </c>
    </row>
    <row r="820" spans="1:2" x14ac:dyDescent="0.3">
      <c r="A820" s="48">
        <v>43942</v>
      </c>
      <c r="B820" s="49">
        <v>1225</v>
      </c>
    </row>
    <row r="821" spans="1:2" x14ac:dyDescent="0.3">
      <c r="A821" s="48">
        <v>43941</v>
      </c>
      <c r="B821" s="49">
        <v>1250</v>
      </c>
    </row>
    <row r="822" spans="1:2" x14ac:dyDescent="0.3">
      <c r="A822" s="48">
        <v>43938</v>
      </c>
      <c r="B822" s="49">
        <v>1250</v>
      </c>
    </row>
    <row r="823" spans="1:2" x14ac:dyDescent="0.3">
      <c r="A823" s="48">
        <v>43937</v>
      </c>
      <c r="B823" s="49">
        <v>1250</v>
      </c>
    </row>
    <row r="824" spans="1:2" x14ac:dyDescent="0.3">
      <c r="A824" s="48">
        <v>43936</v>
      </c>
      <c r="B824" s="49">
        <v>1250</v>
      </c>
    </row>
    <row r="825" spans="1:2" x14ac:dyDescent="0.3">
      <c r="A825" s="48">
        <v>43935</v>
      </c>
      <c r="B825" s="49">
        <v>1250</v>
      </c>
    </row>
    <row r="826" spans="1:2" x14ac:dyDescent="0.3">
      <c r="A826" s="48">
        <v>43930</v>
      </c>
      <c r="B826" s="49">
        <v>1275</v>
      </c>
    </row>
    <row r="827" spans="1:2" x14ac:dyDescent="0.3">
      <c r="A827" s="48">
        <v>43929</v>
      </c>
      <c r="B827" s="49">
        <v>1275</v>
      </c>
    </row>
    <row r="828" spans="1:2" x14ac:dyDescent="0.3">
      <c r="A828" s="48">
        <v>43928</v>
      </c>
      <c r="B828" s="49">
        <v>1300</v>
      </c>
    </row>
    <row r="829" spans="1:2" x14ac:dyDescent="0.3">
      <c r="A829" s="48">
        <v>43927</v>
      </c>
      <c r="B829" s="49">
        <v>1300</v>
      </c>
    </row>
    <row r="830" spans="1:2" x14ac:dyDescent="0.3">
      <c r="A830" s="48">
        <v>43924</v>
      </c>
      <c r="B830" s="49">
        <v>1300</v>
      </c>
    </row>
    <row r="831" spans="1:2" x14ac:dyDescent="0.3">
      <c r="A831" s="48">
        <v>43923</v>
      </c>
      <c r="B831" s="49">
        <v>1300</v>
      </c>
    </row>
    <row r="832" spans="1:2" x14ac:dyDescent="0.3">
      <c r="A832" s="48">
        <v>43922</v>
      </c>
      <c r="B832" s="49">
        <v>1300</v>
      </c>
    </row>
    <row r="833" spans="1:2" x14ac:dyDescent="0.3">
      <c r="A833" s="48">
        <v>43921</v>
      </c>
      <c r="B833" s="49">
        <v>1300</v>
      </c>
    </row>
    <row r="834" spans="1:2" x14ac:dyDescent="0.3">
      <c r="A834" s="48">
        <v>43920</v>
      </c>
      <c r="B834" s="49">
        <v>1300</v>
      </c>
    </row>
    <row r="835" spans="1:2" x14ac:dyDescent="0.3">
      <c r="A835" s="48">
        <v>43917</v>
      </c>
      <c r="B835" s="49">
        <v>1325</v>
      </c>
    </row>
    <row r="836" spans="1:2" x14ac:dyDescent="0.3">
      <c r="A836" s="48">
        <v>43916</v>
      </c>
      <c r="B836" s="49">
        <v>1325</v>
      </c>
    </row>
    <row r="837" spans="1:2" x14ac:dyDescent="0.3">
      <c r="A837" s="48">
        <v>43915</v>
      </c>
      <c r="B837" s="49">
        <v>1325</v>
      </c>
    </row>
    <row r="838" spans="1:2" x14ac:dyDescent="0.3">
      <c r="A838" s="48">
        <v>43914</v>
      </c>
      <c r="B838" s="49">
        <v>1350</v>
      </c>
    </row>
    <row r="839" spans="1:2" x14ac:dyDescent="0.3">
      <c r="A839" s="48">
        <v>43913</v>
      </c>
      <c r="B839" s="49">
        <v>1400</v>
      </c>
    </row>
    <row r="840" spans="1:2" x14ac:dyDescent="0.3">
      <c r="A840" s="48">
        <v>43910</v>
      </c>
      <c r="B840" s="49">
        <v>1400</v>
      </c>
    </row>
    <row r="841" spans="1:2" x14ac:dyDescent="0.3">
      <c r="A841" s="48">
        <v>43909</v>
      </c>
      <c r="B841" s="49">
        <v>1425</v>
      </c>
    </row>
    <row r="842" spans="1:2" x14ac:dyDescent="0.3">
      <c r="A842" s="48">
        <v>43908</v>
      </c>
      <c r="B842" s="49">
        <v>1425</v>
      </c>
    </row>
    <row r="843" spans="1:2" x14ac:dyDescent="0.3">
      <c r="A843" s="48">
        <v>43907</v>
      </c>
      <c r="B843" s="49">
        <v>1475</v>
      </c>
    </row>
    <row r="844" spans="1:2" x14ac:dyDescent="0.3">
      <c r="A844" s="48">
        <v>43906</v>
      </c>
      <c r="B844" s="49">
        <v>1475</v>
      </c>
    </row>
    <row r="845" spans="1:2" x14ac:dyDescent="0.3">
      <c r="A845" s="48">
        <v>43903</v>
      </c>
      <c r="B845" s="49">
        <v>1300</v>
      </c>
    </row>
    <row r="846" spans="1:2" x14ac:dyDescent="0.3">
      <c r="A846" s="48">
        <v>43902</v>
      </c>
      <c r="B846" s="49">
        <v>1300</v>
      </c>
    </row>
    <row r="847" spans="1:2" x14ac:dyDescent="0.3">
      <c r="A847" s="48">
        <v>43901</v>
      </c>
      <c r="B847" s="49">
        <v>1300</v>
      </c>
    </row>
    <row r="848" spans="1:2" x14ac:dyDescent="0.3">
      <c r="A848" s="48">
        <v>43900</v>
      </c>
      <c r="B848" s="49">
        <v>1300</v>
      </c>
    </row>
    <row r="849" spans="1:2" x14ac:dyDescent="0.3">
      <c r="A849" s="48">
        <v>43899</v>
      </c>
      <c r="B849" s="49">
        <v>1300</v>
      </c>
    </row>
    <row r="850" spans="1:2" x14ac:dyDescent="0.3">
      <c r="A850" s="48">
        <v>43896</v>
      </c>
      <c r="B850" s="49">
        <v>1300</v>
      </c>
    </row>
    <row r="851" spans="1:2" x14ac:dyDescent="0.3">
      <c r="A851" s="48">
        <v>43895</v>
      </c>
      <c r="B851" s="49">
        <v>1300</v>
      </c>
    </row>
    <row r="852" spans="1:2" x14ac:dyDescent="0.3">
      <c r="A852" s="48">
        <v>43894</v>
      </c>
      <c r="B852" s="49">
        <v>1300</v>
      </c>
    </row>
    <row r="853" spans="1:2" x14ac:dyDescent="0.3">
      <c r="A853" s="48">
        <v>43893</v>
      </c>
      <c r="B853" s="49">
        <v>1325</v>
      </c>
    </row>
    <row r="854" spans="1:2" x14ac:dyDescent="0.3">
      <c r="A854" s="48">
        <v>43892</v>
      </c>
      <c r="B854" s="49">
        <v>1325</v>
      </c>
    </row>
    <row r="855" spans="1:2" x14ac:dyDescent="0.3">
      <c r="A855" s="48">
        <v>43889</v>
      </c>
      <c r="B855" s="49">
        <v>1325</v>
      </c>
    </row>
    <row r="856" spans="1:2" x14ac:dyDescent="0.3">
      <c r="A856" s="48">
        <v>43888</v>
      </c>
      <c r="B856" s="49">
        <v>1325</v>
      </c>
    </row>
    <row r="857" spans="1:2" x14ac:dyDescent="0.3">
      <c r="A857" s="48">
        <v>43887</v>
      </c>
      <c r="B857" s="49">
        <v>1325</v>
      </c>
    </row>
    <row r="858" spans="1:2" x14ac:dyDescent="0.3">
      <c r="A858" s="48">
        <v>43886</v>
      </c>
      <c r="B858" s="49">
        <v>1325</v>
      </c>
    </row>
    <row r="859" spans="1:2" x14ac:dyDescent="0.3">
      <c r="A859" s="48">
        <v>43885</v>
      </c>
      <c r="B859" s="49">
        <v>1325</v>
      </c>
    </row>
    <row r="860" spans="1:2" x14ac:dyDescent="0.3">
      <c r="A860" s="48">
        <v>43882</v>
      </c>
      <c r="B860" s="49">
        <v>1325</v>
      </c>
    </row>
    <row r="861" spans="1:2" x14ac:dyDescent="0.3">
      <c r="A861" s="48">
        <v>43881</v>
      </c>
      <c r="B861" s="49">
        <v>1325</v>
      </c>
    </row>
    <row r="862" spans="1:2" x14ac:dyDescent="0.3">
      <c r="A862" s="48">
        <v>43880</v>
      </c>
      <c r="B862" s="49">
        <v>1350</v>
      </c>
    </row>
    <row r="863" spans="1:2" x14ac:dyDescent="0.3">
      <c r="A863" s="48">
        <v>43879</v>
      </c>
      <c r="B863" s="49">
        <v>1350</v>
      </c>
    </row>
    <row r="864" spans="1:2" x14ac:dyDescent="0.3">
      <c r="A864" s="48">
        <v>43878</v>
      </c>
      <c r="B864" s="49">
        <v>1425</v>
      </c>
    </row>
    <row r="865" spans="1:2" x14ac:dyDescent="0.3">
      <c r="A865" s="48">
        <v>43875</v>
      </c>
      <c r="B865" s="49">
        <v>1425</v>
      </c>
    </row>
    <row r="866" spans="1:2" x14ac:dyDescent="0.3">
      <c r="A866" s="48">
        <v>43874</v>
      </c>
      <c r="B866" s="49">
        <v>1525</v>
      </c>
    </row>
    <row r="867" spans="1:2" x14ac:dyDescent="0.3">
      <c r="A867" s="48">
        <v>43873</v>
      </c>
      <c r="B867" s="49">
        <v>1525</v>
      </c>
    </row>
    <row r="868" spans="1:2" x14ac:dyDescent="0.3">
      <c r="A868" s="48">
        <v>43872</v>
      </c>
      <c r="B868" s="49">
        <v>1525</v>
      </c>
    </row>
    <row r="869" spans="1:2" x14ac:dyDescent="0.3">
      <c r="A869" s="48">
        <v>43871</v>
      </c>
      <c r="B869" s="49">
        <v>1525</v>
      </c>
    </row>
    <row r="870" spans="1:2" x14ac:dyDescent="0.3">
      <c r="A870" s="48">
        <v>43868</v>
      </c>
      <c r="B870" s="49">
        <v>1525</v>
      </c>
    </row>
    <row r="871" spans="1:2" x14ac:dyDescent="0.3">
      <c r="A871" s="48">
        <v>43867</v>
      </c>
      <c r="B871" s="49">
        <v>1525</v>
      </c>
    </row>
    <row r="872" spans="1:2" x14ac:dyDescent="0.3">
      <c r="A872" s="48">
        <v>43866</v>
      </c>
      <c r="B872" s="49">
        <v>1525</v>
      </c>
    </row>
    <row r="873" spans="1:2" x14ac:dyDescent="0.3">
      <c r="A873" s="48">
        <v>43865</v>
      </c>
      <c r="B873" s="49">
        <v>1525</v>
      </c>
    </row>
    <row r="874" spans="1:2" x14ac:dyDescent="0.3">
      <c r="A874" s="48">
        <v>43864</v>
      </c>
      <c r="B874" s="49">
        <v>1525</v>
      </c>
    </row>
    <row r="875" spans="1:2" x14ac:dyDescent="0.3">
      <c r="A875" s="48">
        <v>43861</v>
      </c>
      <c r="B875" s="49">
        <v>1600</v>
      </c>
    </row>
    <row r="876" spans="1:2" x14ac:dyDescent="0.3">
      <c r="A876" s="48">
        <v>43860</v>
      </c>
      <c r="B876" s="49">
        <v>1600</v>
      </c>
    </row>
    <row r="877" spans="1:2" x14ac:dyDescent="0.3">
      <c r="A877" s="48">
        <v>43859</v>
      </c>
      <c r="B877" s="49">
        <v>1600</v>
      </c>
    </row>
    <row r="878" spans="1:2" x14ac:dyDescent="0.3">
      <c r="A878" s="48">
        <v>43858</v>
      </c>
      <c r="B878" s="49">
        <v>1700</v>
      </c>
    </row>
    <row r="879" spans="1:2" x14ac:dyDescent="0.3">
      <c r="A879" s="48">
        <v>43857</v>
      </c>
      <c r="B879" s="49">
        <v>1750</v>
      </c>
    </row>
    <row r="880" spans="1:2" x14ac:dyDescent="0.3">
      <c r="A880" s="48">
        <v>43854</v>
      </c>
      <c r="B880" s="49">
        <v>1900</v>
      </c>
    </row>
    <row r="881" spans="1:2" x14ac:dyDescent="0.3">
      <c r="A881" s="48">
        <v>43853</v>
      </c>
      <c r="B881" s="49">
        <v>1900</v>
      </c>
    </row>
    <row r="882" spans="1:2" x14ac:dyDescent="0.3">
      <c r="A882" s="48">
        <v>43852</v>
      </c>
      <c r="B882" s="49">
        <v>1900</v>
      </c>
    </row>
    <row r="883" spans="1:2" x14ac:dyDescent="0.3">
      <c r="A883" s="48">
        <v>43851</v>
      </c>
      <c r="B883" s="49">
        <v>1900</v>
      </c>
    </row>
    <row r="884" spans="1:2" x14ac:dyDescent="0.3">
      <c r="A884" s="48">
        <v>43850</v>
      </c>
      <c r="B884" s="49">
        <v>1900</v>
      </c>
    </row>
    <row r="885" spans="1:2" x14ac:dyDescent="0.3">
      <c r="A885" s="48">
        <v>43847</v>
      </c>
      <c r="B885" s="49">
        <v>1950</v>
      </c>
    </row>
    <row r="886" spans="1:2" x14ac:dyDescent="0.3">
      <c r="A886" s="48">
        <v>43846</v>
      </c>
      <c r="B886" s="49">
        <v>1950</v>
      </c>
    </row>
    <row r="887" spans="1:2" x14ac:dyDescent="0.3">
      <c r="A887" s="48">
        <v>43845</v>
      </c>
      <c r="B887" s="49">
        <v>1950</v>
      </c>
    </row>
    <row r="888" spans="1:2" x14ac:dyDescent="0.3">
      <c r="A888" s="48">
        <v>43844</v>
      </c>
      <c r="B888" s="49">
        <v>1875</v>
      </c>
    </row>
    <row r="889" spans="1:2" x14ac:dyDescent="0.3">
      <c r="A889" s="48">
        <v>43843</v>
      </c>
      <c r="B889" s="49">
        <v>1875</v>
      </c>
    </row>
    <row r="890" spans="1:2" x14ac:dyDescent="0.3">
      <c r="A890" s="48">
        <v>43840</v>
      </c>
      <c r="B890" s="49">
        <v>1875</v>
      </c>
    </row>
    <row r="891" spans="1:2" x14ac:dyDescent="0.3">
      <c r="A891" s="48">
        <v>43839</v>
      </c>
      <c r="B891" s="49">
        <v>1875</v>
      </c>
    </row>
    <row r="892" spans="1:2" x14ac:dyDescent="0.3">
      <c r="A892" s="48">
        <v>43838</v>
      </c>
      <c r="B892" s="49">
        <v>1875</v>
      </c>
    </row>
    <row r="893" spans="1:2" x14ac:dyDescent="0.3">
      <c r="A893" s="48">
        <v>43837</v>
      </c>
      <c r="B893" s="49">
        <v>1900</v>
      </c>
    </row>
    <row r="894" spans="1:2" x14ac:dyDescent="0.3">
      <c r="A894" s="48">
        <v>43836</v>
      </c>
      <c r="B894" s="49">
        <v>1900</v>
      </c>
    </row>
    <row r="895" spans="1:2" x14ac:dyDescent="0.3">
      <c r="A895" s="48">
        <v>43833</v>
      </c>
      <c r="B895" s="49">
        <v>1900</v>
      </c>
    </row>
    <row r="896" spans="1:2" x14ac:dyDescent="0.3">
      <c r="A896" s="48">
        <v>43832</v>
      </c>
      <c r="B896" s="49">
        <v>1900</v>
      </c>
    </row>
    <row r="897" spans="1:2" x14ac:dyDescent="0.3">
      <c r="A897" s="48">
        <v>43830</v>
      </c>
      <c r="B897" s="49">
        <v>1600</v>
      </c>
    </row>
    <row r="898" spans="1:2" x14ac:dyDescent="0.3">
      <c r="A898" s="48">
        <v>43829</v>
      </c>
      <c r="B898" s="49">
        <v>1600</v>
      </c>
    </row>
    <row r="899" spans="1:2" x14ac:dyDescent="0.3">
      <c r="A899" s="48">
        <v>43826</v>
      </c>
      <c r="B899" s="49">
        <v>1600</v>
      </c>
    </row>
    <row r="900" spans="1:2" x14ac:dyDescent="0.3">
      <c r="A900" s="48">
        <v>43823</v>
      </c>
      <c r="B900" s="49">
        <v>1600</v>
      </c>
    </row>
    <row r="901" spans="1:2" x14ac:dyDescent="0.3">
      <c r="A901" s="48">
        <v>43822</v>
      </c>
      <c r="B901" s="49">
        <v>1600</v>
      </c>
    </row>
    <row r="902" spans="1:2" x14ac:dyDescent="0.3">
      <c r="A902" s="48">
        <v>43819</v>
      </c>
      <c r="B902" s="49">
        <v>1625</v>
      </c>
    </row>
    <row r="903" spans="1:2" x14ac:dyDescent="0.3">
      <c r="A903" s="48">
        <v>43818</v>
      </c>
      <c r="B903" s="49">
        <v>1625</v>
      </c>
    </row>
    <row r="904" spans="1:2" x14ac:dyDescent="0.3">
      <c r="A904" s="48">
        <v>43817</v>
      </c>
      <c r="B904" s="49">
        <v>1625</v>
      </c>
    </row>
    <row r="905" spans="1:2" x14ac:dyDescent="0.3">
      <c r="A905" s="48">
        <v>43816</v>
      </c>
      <c r="B905" s="49">
        <v>1625</v>
      </c>
    </row>
    <row r="906" spans="1:2" x14ac:dyDescent="0.3">
      <c r="A906" s="48">
        <v>43815</v>
      </c>
      <c r="B906" s="49">
        <v>1550</v>
      </c>
    </row>
    <row r="907" spans="1:2" x14ac:dyDescent="0.3">
      <c r="A907" s="48">
        <v>43812</v>
      </c>
      <c r="B907" s="49">
        <v>1275</v>
      </c>
    </row>
    <row r="908" spans="1:2" x14ac:dyDescent="0.3">
      <c r="A908" s="48">
        <v>43811</v>
      </c>
      <c r="B908" s="49">
        <v>1275</v>
      </c>
    </row>
    <row r="909" spans="1:2" x14ac:dyDescent="0.3">
      <c r="A909" s="48">
        <v>43810</v>
      </c>
      <c r="B909" s="49">
        <v>1275</v>
      </c>
    </row>
    <row r="910" spans="1:2" x14ac:dyDescent="0.3">
      <c r="A910" s="48">
        <v>43809</v>
      </c>
      <c r="B910" s="49">
        <v>1300</v>
      </c>
    </row>
    <row r="911" spans="1:2" x14ac:dyDescent="0.3">
      <c r="A911" s="48">
        <v>43808</v>
      </c>
      <c r="B911" s="49">
        <v>1300</v>
      </c>
    </row>
    <row r="912" spans="1:2" x14ac:dyDescent="0.3">
      <c r="A912" s="48">
        <v>43805</v>
      </c>
      <c r="B912" s="49">
        <v>1300</v>
      </c>
    </row>
    <row r="913" spans="1:2" x14ac:dyDescent="0.3">
      <c r="A913" s="48">
        <v>43804</v>
      </c>
      <c r="B913" s="49">
        <v>1300</v>
      </c>
    </row>
    <row r="914" spans="1:2" x14ac:dyDescent="0.3">
      <c r="A914" s="48">
        <v>43803</v>
      </c>
      <c r="B914" s="49">
        <v>1350</v>
      </c>
    </row>
    <row r="915" spans="1:2" x14ac:dyDescent="0.3">
      <c r="A915" s="48">
        <v>43802</v>
      </c>
      <c r="B915" s="49">
        <v>1350</v>
      </c>
    </row>
    <row r="916" spans="1:2" x14ac:dyDescent="0.3">
      <c r="A916" s="48">
        <v>43801</v>
      </c>
      <c r="B916" s="49">
        <v>1350</v>
      </c>
    </row>
    <row r="917" spans="1:2" x14ac:dyDescent="0.3">
      <c r="A917" s="48">
        <v>43798</v>
      </c>
      <c r="B917" s="49">
        <v>1200</v>
      </c>
    </row>
    <row r="918" spans="1:2" x14ac:dyDescent="0.3">
      <c r="A918" s="48">
        <v>43797</v>
      </c>
      <c r="B918" s="49">
        <v>1200</v>
      </c>
    </row>
    <row r="919" spans="1:2" x14ac:dyDescent="0.3">
      <c r="A919" s="48">
        <v>43796</v>
      </c>
      <c r="B919" s="49">
        <v>1200</v>
      </c>
    </row>
    <row r="920" spans="1:2" x14ac:dyDescent="0.3">
      <c r="A920" s="48">
        <v>43795</v>
      </c>
      <c r="B920" s="49">
        <v>1250</v>
      </c>
    </row>
    <row r="921" spans="1:2" x14ac:dyDescent="0.3">
      <c r="A921" s="48">
        <v>43794</v>
      </c>
      <c r="B921" s="49">
        <v>1250</v>
      </c>
    </row>
    <row r="922" spans="1:2" x14ac:dyDescent="0.3">
      <c r="A922" s="48">
        <v>43791</v>
      </c>
      <c r="B922" s="49">
        <v>1300</v>
      </c>
    </row>
    <row r="923" spans="1:2" x14ac:dyDescent="0.3">
      <c r="A923" s="48">
        <v>43790</v>
      </c>
      <c r="B923" s="49">
        <v>1300</v>
      </c>
    </row>
    <row r="924" spans="1:2" x14ac:dyDescent="0.3">
      <c r="A924" s="48">
        <v>43789</v>
      </c>
      <c r="B924" s="49">
        <v>1300</v>
      </c>
    </row>
    <row r="925" spans="1:2" x14ac:dyDescent="0.3">
      <c r="A925" s="48">
        <v>43788</v>
      </c>
      <c r="B925" s="49">
        <v>1325</v>
      </c>
    </row>
    <row r="926" spans="1:2" x14ac:dyDescent="0.3">
      <c r="A926" s="48">
        <v>43787</v>
      </c>
      <c r="B926" s="49">
        <v>1325</v>
      </c>
    </row>
    <row r="927" spans="1:2" x14ac:dyDescent="0.3">
      <c r="A927" s="48">
        <v>43784</v>
      </c>
      <c r="B927" s="49">
        <v>1325</v>
      </c>
    </row>
    <row r="928" spans="1:2" x14ac:dyDescent="0.3">
      <c r="A928" s="48">
        <v>43783</v>
      </c>
      <c r="B928" s="49">
        <v>1275</v>
      </c>
    </row>
    <row r="929" spans="1:2" x14ac:dyDescent="0.3">
      <c r="A929" s="48">
        <v>43782</v>
      </c>
      <c r="B929" s="49">
        <v>1275</v>
      </c>
    </row>
    <row r="930" spans="1:2" x14ac:dyDescent="0.3">
      <c r="A930" s="48">
        <v>43781</v>
      </c>
      <c r="B930" s="49">
        <v>1275</v>
      </c>
    </row>
    <row r="931" spans="1:2" x14ac:dyDescent="0.3">
      <c r="A931" s="48">
        <v>43780</v>
      </c>
      <c r="B931" s="49">
        <v>1275</v>
      </c>
    </row>
    <row r="932" spans="1:2" x14ac:dyDescent="0.3">
      <c r="A932" s="48">
        <v>43777</v>
      </c>
      <c r="B932" s="49">
        <v>1300</v>
      </c>
    </row>
    <row r="933" spans="1:2" x14ac:dyDescent="0.3">
      <c r="A933" s="48">
        <v>43776</v>
      </c>
      <c r="B933" s="49">
        <v>1300</v>
      </c>
    </row>
    <row r="934" spans="1:2" x14ac:dyDescent="0.3">
      <c r="A934" s="48">
        <v>43775</v>
      </c>
      <c r="B934" s="49">
        <v>1300</v>
      </c>
    </row>
    <row r="935" spans="1:2" x14ac:dyDescent="0.3">
      <c r="A935" s="48">
        <v>43774</v>
      </c>
      <c r="B935" s="49">
        <v>1275</v>
      </c>
    </row>
    <row r="936" spans="1:2" x14ac:dyDescent="0.3">
      <c r="A936" s="48">
        <v>43773</v>
      </c>
      <c r="B936" s="49">
        <v>1275</v>
      </c>
    </row>
    <row r="937" spans="1:2" x14ac:dyDescent="0.3">
      <c r="A937" s="48">
        <v>43770</v>
      </c>
      <c r="B937" s="49">
        <v>1250</v>
      </c>
    </row>
    <row r="938" spans="1:2" x14ac:dyDescent="0.3">
      <c r="A938" s="48">
        <v>43769</v>
      </c>
      <c r="B938" s="49">
        <v>800</v>
      </c>
    </row>
    <row r="939" spans="1:2" x14ac:dyDescent="0.3">
      <c r="A939" s="48">
        <v>43768</v>
      </c>
      <c r="B939" s="49">
        <v>800</v>
      </c>
    </row>
    <row r="940" spans="1:2" x14ac:dyDescent="0.3">
      <c r="A940" s="48">
        <v>43767</v>
      </c>
      <c r="B940" s="49">
        <v>800</v>
      </c>
    </row>
    <row r="941" spans="1:2" x14ac:dyDescent="0.3">
      <c r="A941" s="48">
        <v>43766</v>
      </c>
      <c r="B941" s="49">
        <v>800</v>
      </c>
    </row>
    <row r="942" spans="1:2" x14ac:dyDescent="0.3">
      <c r="A942" s="48">
        <v>43763</v>
      </c>
      <c r="B942" s="49">
        <v>800</v>
      </c>
    </row>
    <row r="943" spans="1:2" x14ac:dyDescent="0.3">
      <c r="A943" s="48">
        <v>43762</v>
      </c>
      <c r="B943" s="49">
        <v>800</v>
      </c>
    </row>
    <row r="944" spans="1:2" x14ac:dyDescent="0.3">
      <c r="A944" s="48">
        <v>43761</v>
      </c>
      <c r="B944" s="49">
        <v>800</v>
      </c>
    </row>
    <row r="945" spans="1:2" x14ac:dyDescent="0.3">
      <c r="A945" s="48">
        <v>43760</v>
      </c>
      <c r="B945" s="49">
        <v>800</v>
      </c>
    </row>
    <row r="946" spans="1:2" x14ac:dyDescent="0.3">
      <c r="A946" s="48">
        <v>43759</v>
      </c>
      <c r="B946" s="49">
        <v>800</v>
      </c>
    </row>
    <row r="947" spans="1:2" x14ac:dyDescent="0.3">
      <c r="A947" s="48">
        <v>43756</v>
      </c>
      <c r="B947" s="49">
        <v>800</v>
      </c>
    </row>
    <row r="948" spans="1:2" x14ac:dyDescent="0.3">
      <c r="A948" s="48">
        <v>43755</v>
      </c>
      <c r="B948" s="49">
        <v>800</v>
      </c>
    </row>
    <row r="949" spans="1:2" x14ac:dyDescent="0.3">
      <c r="A949" s="48">
        <v>43754</v>
      </c>
      <c r="B949" s="49">
        <v>800</v>
      </c>
    </row>
    <row r="950" spans="1:2" x14ac:dyDescent="0.3">
      <c r="A950" s="48">
        <v>43753</v>
      </c>
      <c r="B950" s="49">
        <v>800</v>
      </c>
    </row>
    <row r="951" spans="1:2" x14ac:dyDescent="0.3">
      <c r="A951" s="48">
        <v>43752</v>
      </c>
      <c r="B951" s="49">
        <v>800</v>
      </c>
    </row>
    <row r="952" spans="1:2" x14ac:dyDescent="0.3">
      <c r="A952" s="48">
        <v>43749</v>
      </c>
      <c r="B952" s="49">
        <v>800</v>
      </c>
    </row>
    <row r="953" spans="1:2" x14ac:dyDescent="0.3">
      <c r="A953" s="48">
        <v>43748</v>
      </c>
      <c r="B953" s="49">
        <v>825</v>
      </c>
    </row>
    <row r="954" spans="1:2" x14ac:dyDescent="0.3">
      <c r="A954" s="48">
        <v>43747</v>
      </c>
      <c r="B954" s="49">
        <v>875</v>
      </c>
    </row>
    <row r="955" spans="1:2" x14ac:dyDescent="0.3">
      <c r="A955" s="48">
        <v>43746</v>
      </c>
      <c r="B955" s="49">
        <v>900</v>
      </c>
    </row>
    <row r="956" spans="1:2" x14ac:dyDescent="0.3">
      <c r="A956" s="48">
        <v>43745</v>
      </c>
      <c r="B956" s="49">
        <v>900</v>
      </c>
    </row>
    <row r="957" spans="1:2" x14ac:dyDescent="0.3">
      <c r="A957" s="48">
        <v>43742</v>
      </c>
      <c r="B957" s="49">
        <v>900</v>
      </c>
    </row>
    <row r="958" spans="1:2" x14ac:dyDescent="0.3">
      <c r="A958" s="48">
        <v>43741</v>
      </c>
      <c r="B958" s="49">
        <v>900</v>
      </c>
    </row>
    <row r="959" spans="1:2" x14ac:dyDescent="0.3">
      <c r="A959" s="48">
        <v>43740</v>
      </c>
      <c r="B959" s="49">
        <v>950</v>
      </c>
    </row>
    <row r="960" spans="1:2" x14ac:dyDescent="0.3">
      <c r="A960" s="48">
        <v>43739</v>
      </c>
      <c r="B960" s="49">
        <v>950</v>
      </c>
    </row>
    <row r="961" spans="1:2" x14ac:dyDescent="0.3">
      <c r="A961" s="48">
        <v>43738</v>
      </c>
      <c r="B961" s="49">
        <v>950</v>
      </c>
    </row>
    <row r="962" spans="1:2" x14ac:dyDescent="0.3">
      <c r="A962" s="48">
        <v>43735</v>
      </c>
      <c r="B962" s="49">
        <v>975</v>
      </c>
    </row>
    <row r="963" spans="1:2" x14ac:dyDescent="0.3">
      <c r="A963" s="48">
        <v>43734</v>
      </c>
      <c r="B963" s="49">
        <v>975</v>
      </c>
    </row>
    <row r="964" spans="1:2" x14ac:dyDescent="0.3">
      <c r="A964" s="48">
        <v>43733</v>
      </c>
      <c r="B964" s="49">
        <v>975</v>
      </c>
    </row>
    <row r="965" spans="1:2" x14ac:dyDescent="0.3">
      <c r="A965" s="48">
        <v>43732</v>
      </c>
      <c r="B965" s="49">
        <v>1000</v>
      </c>
    </row>
    <row r="966" spans="1:2" x14ac:dyDescent="0.3">
      <c r="A966" s="48">
        <v>43731</v>
      </c>
      <c r="B966" s="49">
        <v>1050</v>
      </c>
    </row>
    <row r="967" spans="1:2" x14ac:dyDescent="0.3">
      <c r="A967" s="48">
        <v>43728</v>
      </c>
      <c r="B967" s="49">
        <v>1175</v>
      </c>
    </row>
    <row r="968" spans="1:2" x14ac:dyDescent="0.3">
      <c r="A968" s="48">
        <v>43727</v>
      </c>
      <c r="B968" s="49">
        <v>1200</v>
      </c>
    </row>
    <row r="969" spans="1:2" x14ac:dyDescent="0.3">
      <c r="A969" s="48">
        <v>43726</v>
      </c>
      <c r="B969" s="49">
        <v>1200</v>
      </c>
    </row>
    <row r="970" spans="1:2" x14ac:dyDescent="0.3">
      <c r="A970" s="48">
        <v>43725</v>
      </c>
      <c r="B970" s="49">
        <v>1225</v>
      </c>
    </row>
    <row r="971" spans="1:2" x14ac:dyDescent="0.3">
      <c r="A971" s="48">
        <v>43724</v>
      </c>
      <c r="B971" s="49">
        <v>1225</v>
      </c>
    </row>
    <row r="972" spans="1:2" x14ac:dyDescent="0.3">
      <c r="A972" s="48">
        <v>43721</v>
      </c>
      <c r="B972" s="49">
        <v>1225</v>
      </c>
    </row>
    <row r="973" spans="1:2" x14ac:dyDescent="0.3">
      <c r="A973" s="48">
        <v>43720</v>
      </c>
      <c r="B973" s="49">
        <v>1225</v>
      </c>
    </row>
    <row r="974" spans="1:2" x14ac:dyDescent="0.3">
      <c r="A974" s="48">
        <v>43719</v>
      </c>
      <c r="B974" s="49">
        <v>1225</v>
      </c>
    </row>
    <row r="975" spans="1:2" x14ac:dyDescent="0.3">
      <c r="A975" s="48">
        <v>43718</v>
      </c>
      <c r="B975" s="49">
        <v>1250</v>
      </c>
    </row>
    <row r="976" spans="1:2" x14ac:dyDescent="0.3">
      <c r="A976" s="48">
        <v>43717</v>
      </c>
      <c r="B976" s="49">
        <v>1250</v>
      </c>
    </row>
    <row r="977" spans="1:2" x14ac:dyDescent="0.3">
      <c r="A977" s="48">
        <v>43714</v>
      </c>
      <c r="B977" s="49">
        <v>1250</v>
      </c>
    </row>
    <row r="978" spans="1:2" x14ac:dyDescent="0.3">
      <c r="A978" s="48">
        <v>43713</v>
      </c>
      <c r="B978" s="49">
        <v>1275</v>
      </c>
    </row>
    <row r="979" spans="1:2" x14ac:dyDescent="0.3">
      <c r="A979" s="48">
        <v>43712</v>
      </c>
      <c r="B979" s="49">
        <v>1300</v>
      </c>
    </row>
    <row r="980" spans="1:2" x14ac:dyDescent="0.3">
      <c r="A980" s="48">
        <v>43711</v>
      </c>
      <c r="B980" s="49">
        <v>1300</v>
      </c>
    </row>
    <row r="981" spans="1:2" x14ac:dyDescent="0.3">
      <c r="A981" s="48">
        <v>43710</v>
      </c>
      <c r="B981" s="49">
        <v>1300</v>
      </c>
    </row>
    <row r="982" spans="1:2" x14ac:dyDescent="0.3">
      <c r="A982" s="48">
        <v>43707</v>
      </c>
      <c r="B982" s="49">
        <v>1225</v>
      </c>
    </row>
    <row r="983" spans="1:2" x14ac:dyDescent="0.3">
      <c r="A983" s="48">
        <v>43706</v>
      </c>
      <c r="B983" s="49">
        <v>1250</v>
      </c>
    </row>
    <row r="984" spans="1:2" x14ac:dyDescent="0.3">
      <c r="A984" s="48">
        <v>43705</v>
      </c>
      <c r="B984" s="49">
        <v>1250</v>
      </c>
    </row>
    <row r="985" spans="1:2" x14ac:dyDescent="0.3">
      <c r="A985" s="48">
        <v>43704</v>
      </c>
      <c r="B985" s="49">
        <v>1250</v>
      </c>
    </row>
    <row r="986" spans="1:2" x14ac:dyDescent="0.3">
      <c r="A986" s="48">
        <v>43700</v>
      </c>
      <c r="B986" s="49">
        <v>1250</v>
      </c>
    </row>
    <row r="987" spans="1:2" x14ac:dyDescent="0.3">
      <c r="A987" s="48">
        <v>43699</v>
      </c>
      <c r="B987" s="49">
        <v>1250</v>
      </c>
    </row>
    <row r="988" spans="1:2" x14ac:dyDescent="0.3">
      <c r="A988" s="48">
        <v>43698</v>
      </c>
      <c r="B988" s="49">
        <v>1250</v>
      </c>
    </row>
    <row r="989" spans="1:2" x14ac:dyDescent="0.3">
      <c r="A989" s="48">
        <v>43697</v>
      </c>
      <c r="B989" s="49">
        <v>1250</v>
      </c>
    </row>
    <row r="990" spans="1:2" x14ac:dyDescent="0.3">
      <c r="A990" s="48">
        <v>43696</v>
      </c>
      <c r="B990" s="49">
        <v>1250</v>
      </c>
    </row>
    <row r="991" spans="1:2" x14ac:dyDescent="0.3">
      <c r="A991" s="48">
        <v>43693</v>
      </c>
      <c r="B991" s="49">
        <v>1250</v>
      </c>
    </row>
    <row r="992" spans="1:2" x14ac:dyDescent="0.3">
      <c r="A992" s="48">
        <v>43692</v>
      </c>
      <c r="B992" s="49">
        <v>1300</v>
      </c>
    </row>
    <row r="993" spans="1:2" x14ac:dyDescent="0.3">
      <c r="A993" s="48">
        <v>43691</v>
      </c>
      <c r="B993" s="49">
        <v>1300</v>
      </c>
    </row>
    <row r="994" spans="1:2" x14ac:dyDescent="0.3">
      <c r="A994" s="48">
        <v>43690</v>
      </c>
      <c r="B994" s="49">
        <v>1300</v>
      </c>
    </row>
    <row r="995" spans="1:2" x14ac:dyDescent="0.3">
      <c r="A995" s="48">
        <v>43689</v>
      </c>
      <c r="B995" s="49">
        <v>1350</v>
      </c>
    </row>
    <row r="996" spans="1:2" x14ac:dyDescent="0.3">
      <c r="A996" s="48">
        <v>43686</v>
      </c>
      <c r="B996" s="49">
        <v>1400</v>
      </c>
    </row>
    <row r="997" spans="1:2" x14ac:dyDescent="0.3">
      <c r="A997" s="48">
        <v>43685</v>
      </c>
      <c r="B997" s="49">
        <v>1450</v>
      </c>
    </row>
    <row r="998" spans="1:2" x14ac:dyDescent="0.3">
      <c r="A998" s="48">
        <v>43684</v>
      </c>
      <c r="B998" s="49">
        <v>1350</v>
      </c>
    </row>
    <row r="999" spans="1:2" x14ac:dyDescent="0.3">
      <c r="A999" s="48">
        <v>43683</v>
      </c>
      <c r="B999" s="49">
        <v>1350</v>
      </c>
    </row>
    <row r="1000" spans="1:2" x14ac:dyDescent="0.3">
      <c r="A1000" s="48">
        <v>43682</v>
      </c>
      <c r="B1000" s="49">
        <v>1350</v>
      </c>
    </row>
    <row r="1001" spans="1:2" x14ac:dyDescent="0.3">
      <c r="A1001" s="48">
        <v>43679</v>
      </c>
      <c r="B1001" s="49">
        <v>1350</v>
      </c>
    </row>
    <row r="1002" spans="1:2" x14ac:dyDescent="0.3">
      <c r="A1002" s="48">
        <v>43678</v>
      </c>
      <c r="B1002" s="49">
        <v>1350</v>
      </c>
    </row>
    <row r="1003" spans="1:2" x14ac:dyDescent="0.3">
      <c r="A1003" s="48">
        <v>43677</v>
      </c>
      <c r="B1003" s="49">
        <v>1175</v>
      </c>
    </row>
    <row r="1004" spans="1:2" x14ac:dyDescent="0.3">
      <c r="A1004" s="48">
        <v>43676</v>
      </c>
      <c r="B1004" s="49">
        <v>1175</v>
      </c>
    </row>
    <row r="1005" spans="1:2" x14ac:dyDescent="0.3">
      <c r="A1005" s="48">
        <v>43675</v>
      </c>
      <c r="B1005" s="49">
        <v>1175</v>
      </c>
    </row>
    <row r="1006" spans="1:2" x14ac:dyDescent="0.3">
      <c r="A1006" s="48">
        <v>43672</v>
      </c>
      <c r="B1006" s="49">
        <v>1200</v>
      </c>
    </row>
    <row r="1007" spans="1:2" x14ac:dyDescent="0.3">
      <c r="A1007" s="48">
        <v>43671</v>
      </c>
      <c r="B1007" s="49">
        <v>1200</v>
      </c>
    </row>
    <row r="1008" spans="1:2" x14ac:dyDescent="0.3">
      <c r="A1008" s="48">
        <v>43670</v>
      </c>
      <c r="B1008" s="49">
        <v>1200</v>
      </c>
    </row>
    <row r="1009" spans="1:2" x14ac:dyDescent="0.3">
      <c r="A1009" s="48">
        <v>43669</v>
      </c>
      <c r="B1009" s="49">
        <v>1200</v>
      </c>
    </row>
    <row r="1010" spans="1:2" x14ac:dyDescent="0.3">
      <c r="A1010" s="48">
        <v>43668</v>
      </c>
      <c r="B1010" s="49">
        <v>1200</v>
      </c>
    </row>
    <row r="1011" spans="1:2" x14ac:dyDescent="0.3">
      <c r="A1011" s="48">
        <v>43665</v>
      </c>
      <c r="B1011" s="49">
        <v>1200</v>
      </c>
    </row>
    <row r="1012" spans="1:2" x14ac:dyDescent="0.3">
      <c r="A1012" s="48">
        <v>43664</v>
      </c>
      <c r="B1012" s="49">
        <v>1200</v>
      </c>
    </row>
    <row r="1013" spans="1:2" x14ac:dyDescent="0.3">
      <c r="A1013" s="48">
        <v>43663</v>
      </c>
      <c r="B1013" s="49">
        <v>1200</v>
      </c>
    </row>
    <row r="1014" spans="1:2" x14ac:dyDescent="0.3">
      <c r="A1014" s="48">
        <v>43662</v>
      </c>
      <c r="B1014" s="49">
        <v>1200</v>
      </c>
    </row>
    <row r="1015" spans="1:2" x14ac:dyDescent="0.3">
      <c r="A1015" s="48">
        <v>43661</v>
      </c>
      <c r="B1015" s="49">
        <v>1200</v>
      </c>
    </row>
    <row r="1016" spans="1:2" x14ac:dyDescent="0.3">
      <c r="A1016" s="48">
        <v>43658</v>
      </c>
      <c r="B1016" s="49">
        <v>1250</v>
      </c>
    </row>
    <row r="1017" spans="1:2" x14ac:dyDescent="0.3">
      <c r="A1017" s="48">
        <v>43657</v>
      </c>
      <c r="B1017" s="49">
        <v>1350</v>
      </c>
    </row>
    <row r="1018" spans="1:2" x14ac:dyDescent="0.3">
      <c r="A1018" s="48">
        <v>43656</v>
      </c>
      <c r="B1018" s="49">
        <v>1350</v>
      </c>
    </row>
    <row r="1019" spans="1:2" x14ac:dyDescent="0.3">
      <c r="A1019" s="48">
        <v>43655</v>
      </c>
      <c r="B1019" s="49">
        <v>1350</v>
      </c>
    </row>
    <row r="1020" spans="1:2" x14ac:dyDescent="0.3">
      <c r="A1020" s="48">
        <v>43654</v>
      </c>
      <c r="B1020" s="49">
        <v>1400</v>
      </c>
    </row>
    <row r="1021" spans="1:2" x14ac:dyDescent="0.3">
      <c r="A1021" s="48">
        <v>43651</v>
      </c>
      <c r="B1021" s="49">
        <v>1425</v>
      </c>
    </row>
    <row r="1022" spans="1:2" x14ac:dyDescent="0.3">
      <c r="A1022" s="48">
        <v>43650</v>
      </c>
      <c r="B1022" s="49">
        <v>1425</v>
      </c>
    </row>
    <row r="1023" spans="1:2" x14ac:dyDescent="0.3">
      <c r="A1023" s="48">
        <v>43649</v>
      </c>
      <c r="B1023" s="49">
        <v>1450</v>
      </c>
    </row>
    <row r="1024" spans="1:2" x14ac:dyDescent="0.3">
      <c r="A1024" s="48">
        <v>43648</v>
      </c>
      <c r="B1024" s="49">
        <v>1450</v>
      </c>
    </row>
    <row r="1025" spans="1:2" x14ac:dyDescent="0.3">
      <c r="A1025" s="48">
        <v>43647</v>
      </c>
      <c r="B1025" s="49">
        <v>1450</v>
      </c>
    </row>
    <row r="1026" spans="1:2" x14ac:dyDescent="0.3">
      <c r="A1026" s="48">
        <v>43644</v>
      </c>
      <c r="B1026" s="49">
        <v>1250</v>
      </c>
    </row>
    <row r="1027" spans="1:2" x14ac:dyDescent="0.3">
      <c r="A1027" s="48">
        <v>43643</v>
      </c>
      <c r="B1027" s="49">
        <v>1250</v>
      </c>
    </row>
    <row r="1028" spans="1:2" x14ac:dyDescent="0.3">
      <c r="A1028" s="48">
        <v>43642</v>
      </c>
      <c r="B1028" s="49">
        <v>1250</v>
      </c>
    </row>
    <row r="1029" spans="1:2" x14ac:dyDescent="0.3">
      <c r="A1029" s="48">
        <v>43641</v>
      </c>
      <c r="B1029" s="49">
        <v>1275</v>
      </c>
    </row>
    <row r="1030" spans="1:2" x14ac:dyDescent="0.3">
      <c r="A1030" s="48">
        <v>43640</v>
      </c>
      <c r="B1030" s="49">
        <v>1275</v>
      </c>
    </row>
    <row r="1031" spans="1:2" x14ac:dyDescent="0.3">
      <c r="A1031" s="48">
        <v>43637</v>
      </c>
      <c r="B1031" s="49">
        <v>1275</v>
      </c>
    </row>
    <row r="1032" spans="1:2" x14ac:dyDescent="0.3">
      <c r="A1032" s="48">
        <v>43636</v>
      </c>
      <c r="B1032" s="49">
        <v>1275</v>
      </c>
    </row>
    <row r="1033" spans="1:2" x14ac:dyDescent="0.3">
      <c r="A1033" s="48">
        <v>43635</v>
      </c>
      <c r="B1033" s="49">
        <v>1275</v>
      </c>
    </row>
    <row r="1034" spans="1:2" x14ac:dyDescent="0.3">
      <c r="A1034" s="48">
        <v>43634</v>
      </c>
      <c r="B1034" s="49">
        <v>1300</v>
      </c>
    </row>
    <row r="1035" spans="1:2" x14ac:dyDescent="0.3">
      <c r="A1035" s="48">
        <v>43633</v>
      </c>
      <c r="B1035" s="49">
        <v>1300</v>
      </c>
    </row>
    <row r="1036" spans="1:2" x14ac:dyDescent="0.3">
      <c r="A1036" s="48">
        <v>43630</v>
      </c>
      <c r="B1036" s="49">
        <v>1250</v>
      </c>
    </row>
    <row r="1037" spans="1:2" x14ac:dyDescent="0.3">
      <c r="A1037" s="48">
        <v>43629</v>
      </c>
      <c r="B1037" s="49">
        <v>1250</v>
      </c>
    </row>
    <row r="1038" spans="1:2" x14ac:dyDescent="0.3">
      <c r="A1038" s="48">
        <v>43628</v>
      </c>
      <c r="B1038" s="49">
        <v>1250</v>
      </c>
    </row>
    <row r="1039" spans="1:2" x14ac:dyDescent="0.3">
      <c r="A1039" s="48">
        <v>43627</v>
      </c>
      <c r="B1039" s="49">
        <v>1250</v>
      </c>
    </row>
    <row r="1040" spans="1:2" x14ac:dyDescent="0.3">
      <c r="A1040" s="48">
        <v>43626</v>
      </c>
      <c r="B1040" s="49">
        <v>1250</v>
      </c>
    </row>
    <row r="1041" spans="1:2" x14ac:dyDescent="0.3">
      <c r="A1041" s="48">
        <v>43623</v>
      </c>
      <c r="B1041" s="49">
        <v>1250</v>
      </c>
    </row>
    <row r="1042" spans="1:2" x14ac:dyDescent="0.3">
      <c r="A1042" s="48">
        <v>43622</v>
      </c>
      <c r="B1042" s="49">
        <v>1250</v>
      </c>
    </row>
    <row r="1043" spans="1:2" x14ac:dyDescent="0.3">
      <c r="A1043" s="48">
        <v>43621</v>
      </c>
      <c r="B1043" s="49">
        <v>1250</v>
      </c>
    </row>
    <row r="1044" spans="1:2" x14ac:dyDescent="0.3">
      <c r="A1044" s="48">
        <v>43620</v>
      </c>
      <c r="B1044" s="49">
        <v>1100</v>
      </c>
    </row>
    <row r="1045" spans="1:2" x14ac:dyDescent="0.3">
      <c r="A1045" s="48">
        <v>43619</v>
      </c>
      <c r="B1045" s="49">
        <v>1100</v>
      </c>
    </row>
    <row r="1046" spans="1:2" x14ac:dyDescent="0.3">
      <c r="A1046" s="48">
        <v>43616</v>
      </c>
      <c r="B1046" s="49">
        <v>950</v>
      </c>
    </row>
    <row r="1047" spans="1:2" x14ac:dyDescent="0.3">
      <c r="A1047" s="48">
        <v>43615</v>
      </c>
      <c r="B1047" s="49">
        <v>950</v>
      </c>
    </row>
    <row r="1048" spans="1:2" x14ac:dyDescent="0.3">
      <c r="A1048" s="48">
        <v>43614</v>
      </c>
      <c r="B1048" s="49">
        <v>1000</v>
      </c>
    </row>
    <row r="1049" spans="1:2" x14ac:dyDescent="0.3">
      <c r="A1049" s="48">
        <v>43613</v>
      </c>
      <c r="B1049" s="49">
        <v>1000</v>
      </c>
    </row>
    <row r="1050" spans="1:2" x14ac:dyDescent="0.3">
      <c r="A1050" s="48">
        <v>43609</v>
      </c>
      <c r="B1050" s="49">
        <v>1000</v>
      </c>
    </row>
    <row r="1051" spans="1:2" x14ac:dyDescent="0.3">
      <c r="A1051" s="48">
        <v>43608</v>
      </c>
      <c r="B1051" s="49">
        <v>1000</v>
      </c>
    </row>
    <row r="1052" spans="1:2" x14ac:dyDescent="0.3">
      <c r="A1052" s="48">
        <v>43607</v>
      </c>
      <c r="B1052" s="49">
        <v>1025</v>
      </c>
    </row>
    <row r="1053" spans="1:2" x14ac:dyDescent="0.3">
      <c r="A1053" s="48">
        <v>43606</v>
      </c>
      <c r="B1053" s="49">
        <v>1025</v>
      </c>
    </row>
    <row r="1054" spans="1:2" x14ac:dyDescent="0.3">
      <c r="A1054" s="48">
        <v>43605</v>
      </c>
      <c r="B1054" s="49">
        <v>1025</v>
      </c>
    </row>
    <row r="1055" spans="1:2" x14ac:dyDescent="0.3">
      <c r="A1055" s="48">
        <v>43602</v>
      </c>
      <c r="B1055" s="49">
        <v>1050</v>
      </c>
    </row>
    <row r="1056" spans="1:2" x14ac:dyDescent="0.3">
      <c r="A1056" s="48">
        <v>43601</v>
      </c>
      <c r="B1056" s="49">
        <v>1050</v>
      </c>
    </row>
    <row r="1057" spans="1:2" x14ac:dyDescent="0.3">
      <c r="A1057" s="48">
        <v>43600</v>
      </c>
      <c r="B1057" s="49">
        <v>1050</v>
      </c>
    </row>
    <row r="1058" spans="1:2" x14ac:dyDescent="0.3">
      <c r="A1058" s="48">
        <v>43599</v>
      </c>
      <c r="B1058" s="49">
        <v>1100</v>
      </c>
    </row>
    <row r="1059" spans="1:2" x14ac:dyDescent="0.3">
      <c r="A1059" s="48">
        <v>43598</v>
      </c>
      <c r="B1059" s="49">
        <v>1150</v>
      </c>
    </row>
    <row r="1060" spans="1:2" x14ac:dyDescent="0.3">
      <c r="A1060" s="48">
        <v>43595</v>
      </c>
      <c r="B1060" s="49">
        <v>1150</v>
      </c>
    </row>
    <row r="1061" spans="1:2" x14ac:dyDescent="0.3">
      <c r="A1061" s="48">
        <v>43594</v>
      </c>
      <c r="B1061" s="49">
        <v>1150</v>
      </c>
    </row>
    <row r="1062" spans="1:2" x14ac:dyDescent="0.3">
      <c r="A1062" s="48">
        <v>43593</v>
      </c>
      <c r="B1062" s="49">
        <v>1150</v>
      </c>
    </row>
    <row r="1063" spans="1:2" x14ac:dyDescent="0.3">
      <c r="A1063" s="48">
        <v>43592</v>
      </c>
      <c r="B1063" s="49">
        <v>950</v>
      </c>
    </row>
    <row r="1064" spans="1:2" x14ac:dyDescent="0.3">
      <c r="A1064" s="48">
        <v>43588</v>
      </c>
      <c r="B1064" s="49">
        <v>950</v>
      </c>
    </row>
    <row r="1065" spans="1:2" x14ac:dyDescent="0.3">
      <c r="A1065" s="48">
        <v>43587</v>
      </c>
      <c r="B1065" s="49">
        <v>950</v>
      </c>
    </row>
    <row r="1066" spans="1:2" x14ac:dyDescent="0.3">
      <c r="A1066" s="48">
        <v>43586</v>
      </c>
      <c r="B1066" s="49">
        <v>975</v>
      </c>
    </row>
    <row r="1067" spans="1:2" x14ac:dyDescent="0.3">
      <c r="A1067" s="48">
        <v>43585</v>
      </c>
      <c r="B1067" s="49">
        <v>975</v>
      </c>
    </row>
    <row r="1068" spans="1:2" x14ac:dyDescent="0.3">
      <c r="A1068" s="48">
        <v>43584</v>
      </c>
      <c r="B1068" s="49">
        <v>1025</v>
      </c>
    </row>
    <row r="1069" spans="1:2" x14ac:dyDescent="0.3">
      <c r="A1069" s="48">
        <v>43581</v>
      </c>
      <c r="B1069" s="49">
        <v>1025</v>
      </c>
    </row>
    <row r="1070" spans="1:2" x14ac:dyDescent="0.3">
      <c r="A1070" s="48">
        <v>43580</v>
      </c>
      <c r="B1070" s="49">
        <v>1050</v>
      </c>
    </row>
    <row r="1071" spans="1:2" x14ac:dyDescent="0.3">
      <c r="A1071" s="48">
        <v>43579</v>
      </c>
      <c r="B1071" s="49">
        <v>1050</v>
      </c>
    </row>
    <row r="1072" spans="1:2" x14ac:dyDescent="0.3">
      <c r="A1072" s="48">
        <v>43578</v>
      </c>
      <c r="B1072" s="49">
        <v>1050</v>
      </c>
    </row>
    <row r="1073" spans="1:2" x14ac:dyDescent="0.3">
      <c r="A1073" s="48">
        <v>43573</v>
      </c>
      <c r="B1073" s="49">
        <v>1025</v>
      </c>
    </row>
    <row r="1074" spans="1:2" x14ac:dyDescent="0.3">
      <c r="A1074" s="48">
        <v>43572</v>
      </c>
      <c r="B1074" s="49">
        <v>1050</v>
      </c>
    </row>
    <row r="1075" spans="1:2" x14ac:dyDescent="0.3">
      <c r="A1075" s="48">
        <v>43571</v>
      </c>
      <c r="B1075" s="49">
        <v>1150</v>
      </c>
    </row>
    <row r="1076" spans="1:2" x14ac:dyDescent="0.3">
      <c r="A1076" s="48">
        <v>43570</v>
      </c>
      <c r="B1076" s="49">
        <v>1250</v>
      </c>
    </row>
    <row r="1077" spans="1:2" x14ac:dyDescent="0.3">
      <c r="A1077" s="48">
        <v>43567</v>
      </c>
      <c r="B1077" s="49">
        <v>1250</v>
      </c>
    </row>
    <row r="1078" spans="1:2" x14ac:dyDescent="0.3">
      <c r="A1078" s="48">
        <v>43566</v>
      </c>
      <c r="B1078" s="49">
        <v>1250</v>
      </c>
    </row>
    <row r="1079" spans="1:2" x14ac:dyDescent="0.3">
      <c r="A1079" s="48">
        <v>43565</v>
      </c>
      <c r="B1079" s="49">
        <v>1250</v>
      </c>
    </row>
    <row r="1080" spans="1:2" x14ac:dyDescent="0.3">
      <c r="A1080" s="48">
        <v>43564</v>
      </c>
      <c r="B1080" s="49">
        <v>1250</v>
      </c>
    </row>
    <row r="1081" spans="1:2" x14ac:dyDescent="0.3">
      <c r="A1081" s="48">
        <v>43563</v>
      </c>
      <c r="B1081" s="49">
        <v>1250</v>
      </c>
    </row>
    <row r="1082" spans="1:2" x14ac:dyDescent="0.3">
      <c r="A1082" s="48">
        <v>43560</v>
      </c>
      <c r="B1082" s="49">
        <v>1275</v>
      </c>
    </row>
    <row r="1083" spans="1:2" x14ac:dyDescent="0.3">
      <c r="A1083" s="48">
        <v>43559</v>
      </c>
      <c r="B1083" s="49">
        <v>1300</v>
      </c>
    </row>
    <row r="1084" spans="1:2" x14ac:dyDescent="0.3">
      <c r="A1084" s="48">
        <v>43558</v>
      </c>
      <c r="B1084" s="49">
        <v>1450</v>
      </c>
    </row>
    <row r="1085" spans="1:2" x14ac:dyDescent="0.3">
      <c r="A1085" s="48">
        <v>43557</v>
      </c>
      <c r="B1085" s="49">
        <v>1450</v>
      </c>
    </row>
    <row r="1086" spans="1:2" x14ac:dyDescent="0.3">
      <c r="A1086" s="48">
        <v>43556</v>
      </c>
      <c r="B1086" s="49">
        <v>1450</v>
      </c>
    </row>
    <row r="1087" spans="1:2" x14ac:dyDescent="0.3">
      <c r="A1087" s="48">
        <v>43553</v>
      </c>
      <c r="B1087" s="49">
        <v>1200</v>
      </c>
    </row>
    <row r="1088" spans="1:2" x14ac:dyDescent="0.3">
      <c r="A1088" s="48">
        <v>43552</v>
      </c>
      <c r="B1088" s="49">
        <v>1200</v>
      </c>
    </row>
    <row r="1089" spans="1:2" x14ac:dyDescent="0.3">
      <c r="A1089" s="48">
        <v>43551</v>
      </c>
      <c r="B1089" s="49">
        <v>1200</v>
      </c>
    </row>
    <row r="1090" spans="1:2" x14ac:dyDescent="0.3">
      <c r="A1090" s="48">
        <v>43550</v>
      </c>
      <c r="B1090" s="49">
        <v>1200</v>
      </c>
    </row>
    <row r="1091" spans="1:2" x14ac:dyDescent="0.3">
      <c r="A1091" s="48">
        <v>43549</v>
      </c>
      <c r="B1091" s="49">
        <v>1200</v>
      </c>
    </row>
    <row r="1092" spans="1:2" x14ac:dyDescent="0.3">
      <c r="A1092" s="48">
        <v>43546</v>
      </c>
      <c r="B1092" s="49">
        <v>1225</v>
      </c>
    </row>
    <row r="1093" spans="1:2" x14ac:dyDescent="0.3">
      <c r="A1093" s="48">
        <v>43545</v>
      </c>
      <c r="B1093" s="49">
        <v>1225</v>
      </c>
    </row>
    <row r="1094" spans="1:2" x14ac:dyDescent="0.3">
      <c r="A1094" s="48">
        <v>43544</v>
      </c>
      <c r="B1094" s="49">
        <v>1225</v>
      </c>
    </row>
    <row r="1095" spans="1:2" x14ac:dyDescent="0.3">
      <c r="A1095" s="48">
        <v>43543</v>
      </c>
      <c r="B1095" s="49">
        <v>1225</v>
      </c>
    </row>
    <row r="1096" spans="1:2" x14ac:dyDescent="0.3">
      <c r="A1096" s="48">
        <v>43542</v>
      </c>
      <c r="B1096" s="49">
        <v>1225</v>
      </c>
    </row>
    <row r="1097" spans="1:2" x14ac:dyDescent="0.3">
      <c r="A1097" s="48">
        <v>43539</v>
      </c>
      <c r="B1097" s="49">
        <v>1225</v>
      </c>
    </row>
    <row r="1098" spans="1:2" x14ac:dyDescent="0.3">
      <c r="A1098" s="48">
        <v>43538</v>
      </c>
      <c r="B1098" s="49">
        <v>1250</v>
      </c>
    </row>
    <row r="1099" spans="1:2" x14ac:dyDescent="0.3">
      <c r="A1099" s="48">
        <v>43537</v>
      </c>
      <c r="B1099" s="49">
        <v>1250</v>
      </c>
    </row>
    <row r="1100" spans="1:2" x14ac:dyDescent="0.3">
      <c r="A1100" s="48">
        <v>43536</v>
      </c>
      <c r="B1100" s="49">
        <v>1250</v>
      </c>
    </row>
    <row r="1101" spans="1:2" x14ac:dyDescent="0.3">
      <c r="A1101" s="48">
        <v>43535</v>
      </c>
      <c r="B1101" s="49">
        <v>1250</v>
      </c>
    </row>
    <row r="1102" spans="1:2" x14ac:dyDescent="0.3">
      <c r="A1102" s="48">
        <v>43532</v>
      </c>
      <c r="B1102" s="49">
        <v>1250</v>
      </c>
    </row>
    <row r="1103" spans="1:2" x14ac:dyDescent="0.3">
      <c r="A1103" s="48">
        <v>43531</v>
      </c>
      <c r="B1103" s="49">
        <v>1250</v>
      </c>
    </row>
    <row r="1104" spans="1:2" x14ac:dyDescent="0.3">
      <c r="A1104" s="48">
        <v>43530</v>
      </c>
      <c r="B1104" s="49">
        <v>1275</v>
      </c>
    </row>
    <row r="1105" spans="1:2" x14ac:dyDescent="0.3">
      <c r="A1105" s="48">
        <v>43529</v>
      </c>
      <c r="B1105" s="49">
        <v>1275</v>
      </c>
    </row>
    <row r="1106" spans="1:2" x14ac:dyDescent="0.3">
      <c r="A1106" s="48">
        <v>43528</v>
      </c>
      <c r="B1106" s="49">
        <v>1300</v>
      </c>
    </row>
    <row r="1107" spans="1:2" x14ac:dyDescent="0.3">
      <c r="A1107" s="48">
        <v>43525</v>
      </c>
      <c r="B1107" s="49">
        <v>1400</v>
      </c>
    </row>
    <row r="1108" spans="1:2" x14ac:dyDescent="0.3">
      <c r="A1108" s="48">
        <v>43524</v>
      </c>
      <c r="B1108" s="49">
        <v>1400</v>
      </c>
    </row>
    <row r="1109" spans="1:2" x14ac:dyDescent="0.3">
      <c r="A1109" s="48">
        <v>43523</v>
      </c>
      <c r="B1109" s="49">
        <v>1400</v>
      </c>
    </row>
    <row r="1110" spans="1:2" x14ac:dyDescent="0.3">
      <c r="A1110" s="48">
        <v>43522</v>
      </c>
      <c r="B1110" s="49">
        <v>1400</v>
      </c>
    </row>
    <row r="1111" spans="1:2" x14ac:dyDescent="0.3">
      <c r="A1111" s="48">
        <v>43521</v>
      </c>
      <c r="B1111" s="49">
        <v>1400</v>
      </c>
    </row>
    <row r="1112" spans="1:2" x14ac:dyDescent="0.3">
      <c r="A1112" s="48">
        <v>43518</v>
      </c>
      <c r="B1112" s="49">
        <v>1425</v>
      </c>
    </row>
    <row r="1113" spans="1:2" x14ac:dyDescent="0.3">
      <c r="A1113" s="48">
        <v>43517</v>
      </c>
      <c r="B1113" s="49">
        <v>1425</v>
      </c>
    </row>
    <row r="1114" spans="1:2" x14ac:dyDescent="0.3">
      <c r="A1114" s="48">
        <v>43516</v>
      </c>
      <c r="B1114" s="49">
        <v>1450</v>
      </c>
    </row>
    <row r="1115" spans="1:2" x14ac:dyDescent="0.3">
      <c r="A1115" s="48">
        <v>43515</v>
      </c>
      <c r="B1115" s="49">
        <v>1450</v>
      </c>
    </row>
    <row r="1116" spans="1:2" x14ac:dyDescent="0.3">
      <c r="A1116" s="48">
        <v>43514</v>
      </c>
      <c r="B1116" s="49">
        <v>1450</v>
      </c>
    </row>
    <row r="1117" spans="1:2" x14ac:dyDescent="0.3">
      <c r="A1117" s="48">
        <v>43511</v>
      </c>
      <c r="B1117" s="49">
        <v>1500</v>
      </c>
    </row>
    <row r="1118" spans="1:2" x14ac:dyDescent="0.3">
      <c r="A1118" s="48">
        <v>43510</v>
      </c>
      <c r="B1118" s="49">
        <v>1500</v>
      </c>
    </row>
    <row r="1119" spans="1:2" x14ac:dyDescent="0.3">
      <c r="A1119" s="48">
        <v>43509</v>
      </c>
      <c r="B1119" s="49">
        <v>1500</v>
      </c>
    </row>
    <row r="1120" spans="1:2" x14ac:dyDescent="0.3">
      <c r="A1120" s="48">
        <v>43508</v>
      </c>
      <c r="B1120" s="49">
        <v>1550</v>
      </c>
    </row>
    <row r="1121" spans="1:2" x14ac:dyDescent="0.3">
      <c r="A1121" s="48">
        <v>43507</v>
      </c>
      <c r="B1121" s="49">
        <v>1550</v>
      </c>
    </row>
    <row r="1122" spans="1:2" x14ac:dyDescent="0.3">
      <c r="A1122" s="48">
        <v>43504</v>
      </c>
      <c r="B1122" s="49">
        <v>1550</v>
      </c>
    </row>
    <row r="1123" spans="1:2" x14ac:dyDescent="0.3">
      <c r="A1123" s="48">
        <v>43503</v>
      </c>
      <c r="B1123" s="49">
        <v>1550</v>
      </c>
    </row>
    <row r="1124" spans="1:2" x14ac:dyDescent="0.3">
      <c r="A1124" s="48">
        <v>43502</v>
      </c>
      <c r="B1124" s="49">
        <v>1550</v>
      </c>
    </row>
    <row r="1125" spans="1:2" x14ac:dyDescent="0.3">
      <c r="A1125" s="48">
        <v>43501</v>
      </c>
      <c r="B1125" s="49">
        <v>1550</v>
      </c>
    </row>
    <row r="1126" spans="1:2" x14ac:dyDescent="0.3">
      <c r="A1126" s="48">
        <v>43500</v>
      </c>
      <c r="B1126" s="49">
        <v>1550</v>
      </c>
    </row>
    <row r="1127" spans="1:2" x14ac:dyDescent="0.3">
      <c r="A1127" s="48">
        <v>43497</v>
      </c>
      <c r="B1127" s="49">
        <v>1600</v>
      </c>
    </row>
    <row r="1128" spans="1:2" x14ac:dyDescent="0.3">
      <c r="A1128" s="48">
        <v>43496</v>
      </c>
      <c r="B1128" s="49">
        <v>1575</v>
      </c>
    </row>
    <row r="1129" spans="1:2" x14ac:dyDescent="0.3">
      <c r="A1129" s="48">
        <v>43495</v>
      </c>
      <c r="B1129" s="49">
        <v>1575</v>
      </c>
    </row>
    <row r="1130" spans="1:2" x14ac:dyDescent="0.3">
      <c r="A1130" s="48">
        <v>43494</v>
      </c>
      <c r="B1130" s="49">
        <v>1600</v>
      </c>
    </row>
    <row r="1131" spans="1:2" x14ac:dyDescent="0.3">
      <c r="A1131" s="48">
        <v>43493</v>
      </c>
      <c r="B1131" s="49">
        <v>1600</v>
      </c>
    </row>
    <row r="1132" spans="1:2" x14ac:dyDescent="0.3">
      <c r="A1132" s="48">
        <v>43490</v>
      </c>
      <c r="B1132" s="49">
        <v>1650</v>
      </c>
    </row>
    <row r="1133" spans="1:2" x14ac:dyDescent="0.3">
      <c r="A1133" s="48">
        <v>43489</v>
      </c>
      <c r="B1133" s="49">
        <v>1650</v>
      </c>
    </row>
    <row r="1134" spans="1:2" x14ac:dyDescent="0.3">
      <c r="A1134" s="48">
        <v>43488</v>
      </c>
      <c r="B1134" s="49">
        <v>1650</v>
      </c>
    </row>
    <row r="1135" spans="1:2" x14ac:dyDescent="0.3">
      <c r="A1135" s="48">
        <v>43487</v>
      </c>
      <c r="B1135" s="49">
        <v>1650</v>
      </c>
    </row>
    <row r="1136" spans="1:2" x14ac:dyDescent="0.3">
      <c r="A1136" s="48">
        <v>43486</v>
      </c>
      <c r="B1136" s="49">
        <v>1650</v>
      </c>
    </row>
    <row r="1137" spans="1:2" x14ac:dyDescent="0.3">
      <c r="A1137" s="48">
        <v>43483</v>
      </c>
      <c r="B1137" s="49">
        <v>1650</v>
      </c>
    </row>
    <row r="1138" spans="1:2" x14ac:dyDescent="0.3">
      <c r="A1138" s="48">
        <v>43482</v>
      </c>
      <c r="B1138" s="49">
        <v>1675</v>
      </c>
    </row>
    <row r="1139" spans="1:2" x14ac:dyDescent="0.3">
      <c r="A1139" s="48">
        <v>43481</v>
      </c>
      <c r="B1139" s="49">
        <v>1700</v>
      </c>
    </row>
    <row r="1140" spans="1:2" x14ac:dyDescent="0.3">
      <c r="A1140" s="48">
        <v>43480</v>
      </c>
      <c r="B1140" s="49">
        <v>1700</v>
      </c>
    </row>
    <row r="1141" spans="1:2" x14ac:dyDescent="0.3">
      <c r="A1141" s="48">
        <v>43479</v>
      </c>
      <c r="B1141" s="49">
        <v>1625</v>
      </c>
    </row>
    <row r="1142" spans="1:2" x14ac:dyDescent="0.3">
      <c r="A1142" s="48">
        <v>43476</v>
      </c>
      <c r="B1142" s="49">
        <v>1650</v>
      </c>
    </row>
    <row r="1143" spans="1:2" x14ac:dyDescent="0.3">
      <c r="A1143" s="48">
        <v>43475</v>
      </c>
      <c r="B1143" s="49">
        <v>1650</v>
      </c>
    </row>
    <row r="1144" spans="1:2" x14ac:dyDescent="0.3">
      <c r="A1144" s="48">
        <v>43474</v>
      </c>
      <c r="B1144" s="49">
        <v>1650</v>
      </c>
    </row>
    <row r="1145" spans="1:2" x14ac:dyDescent="0.3">
      <c r="A1145" s="48">
        <v>43473</v>
      </c>
      <c r="B1145" s="49">
        <v>1650</v>
      </c>
    </row>
    <row r="1146" spans="1:2" x14ac:dyDescent="0.3">
      <c r="A1146" s="48">
        <v>43472</v>
      </c>
      <c r="B1146" s="49">
        <v>1650</v>
      </c>
    </row>
    <row r="1147" spans="1:2" x14ac:dyDescent="0.3">
      <c r="A1147" s="48">
        <v>43469</v>
      </c>
      <c r="B1147" s="49">
        <v>1450</v>
      </c>
    </row>
    <row r="1148" spans="1:2" x14ac:dyDescent="0.3">
      <c r="A1148" s="48">
        <v>43468</v>
      </c>
      <c r="B1148" s="49">
        <v>1275</v>
      </c>
    </row>
    <row r="1149" spans="1:2" x14ac:dyDescent="0.3">
      <c r="A1149" s="48">
        <v>43467</v>
      </c>
      <c r="B1149" s="49">
        <v>1275</v>
      </c>
    </row>
    <row r="1150" spans="1:2" x14ac:dyDescent="0.3">
      <c r="A1150" s="48">
        <v>43462</v>
      </c>
      <c r="B1150" s="49">
        <v>1300</v>
      </c>
    </row>
    <row r="1151" spans="1:2" x14ac:dyDescent="0.3">
      <c r="A1151" s="48">
        <v>43461</v>
      </c>
      <c r="B1151" s="49">
        <v>1300</v>
      </c>
    </row>
    <row r="1152" spans="1:2" x14ac:dyDescent="0.3">
      <c r="A1152" s="48">
        <v>43455</v>
      </c>
      <c r="B1152" s="49">
        <v>1300</v>
      </c>
    </row>
    <row r="1153" spans="1:2" x14ac:dyDescent="0.3">
      <c r="A1153" s="48">
        <v>43454</v>
      </c>
      <c r="B1153" s="49">
        <v>1325</v>
      </c>
    </row>
    <row r="1154" spans="1:2" x14ac:dyDescent="0.3">
      <c r="A1154" s="48">
        <v>43453</v>
      </c>
      <c r="B1154" s="49">
        <v>1325</v>
      </c>
    </row>
    <row r="1155" spans="1:2" x14ac:dyDescent="0.3">
      <c r="A1155" s="48">
        <v>43452</v>
      </c>
      <c r="B1155" s="49">
        <v>1350</v>
      </c>
    </row>
    <row r="1156" spans="1:2" x14ac:dyDescent="0.3">
      <c r="A1156" s="48">
        <v>43451</v>
      </c>
      <c r="B1156" s="49">
        <v>1275</v>
      </c>
    </row>
    <row r="1157" spans="1:2" x14ac:dyDescent="0.3">
      <c r="A1157" s="48">
        <v>43448</v>
      </c>
      <c r="B1157" s="49">
        <v>1275</v>
      </c>
    </row>
    <row r="1158" spans="1:2" x14ac:dyDescent="0.3">
      <c r="A1158" s="48">
        <v>43447</v>
      </c>
      <c r="B1158" s="49">
        <v>1275</v>
      </c>
    </row>
    <row r="1159" spans="1:2" x14ac:dyDescent="0.3">
      <c r="A1159" s="48">
        <v>43446</v>
      </c>
      <c r="B1159" s="49">
        <v>1275</v>
      </c>
    </row>
    <row r="1160" spans="1:2" x14ac:dyDescent="0.3">
      <c r="A1160" s="48">
        <v>43445</v>
      </c>
      <c r="B1160" s="49">
        <v>1300</v>
      </c>
    </row>
    <row r="1161" spans="1:2" x14ac:dyDescent="0.3">
      <c r="A1161" s="48">
        <v>43444</v>
      </c>
      <c r="B1161" s="49">
        <v>1325</v>
      </c>
    </row>
    <row r="1162" spans="1:2" x14ac:dyDescent="0.3">
      <c r="A1162" s="48">
        <v>43441</v>
      </c>
      <c r="B1162" s="49">
        <v>1325</v>
      </c>
    </row>
    <row r="1163" spans="1:2" x14ac:dyDescent="0.3">
      <c r="A1163" s="48">
        <v>43440</v>
      </c>
      <c r="B1163" s="49">
        <v>1325</v>
      </c>
    </row>
    <row r="1164" spans="1:2" x14ac:dyDescent="0.3">
      <c r="A1164" s="48">
        <v>43439</v>
      </c>
      <c r="B1164" s="49">
        <v>1325</v>
      </c>
    </row>
    <row r="1165" spans="1:2" x14ac:dyDescent="0.3">
      <c r="A1165" s="48">
        <v>43438</v>
      </c>
      <c r="B1165" s="49">
        <v>1325</v>
      </c>
    </row>
    <row r="1166" spans="1:2" x14ac:dyDescent="0.3">
      <c r="A1166" s="48">
        <v>43437</v>
      </c>
      <c r="B1166" s="49">
        <v>1325</v>
      </c>
    </row>
    <row r="1167" spans="1:2" x14ac:dyDescent="0.3">
      <c r="A1167" s="48">
        <v>43434</v>
      </c>
      <c r="B1167" s="49">
        <v>1200</v>
      </c>
    </row>
    <row r="1168" spans="1:2" x14ac:dyDescent="0.3">
      <c r="A1168" s="48">
        <v>43433</v>
      </c>
      <c r="B1168" s="49">
        <v>1225</v>
      </c>
    </row>
    <row r="1169" spans="1:2" x14ac:dyDescent="0.3">
      <c r="A1169" s="48">
        <v>43432</v>
      </c>
      <c r="B1169" s="49">
        <v>1225</v>
      </c>
    </row>
    <row r="1170" spans="1:2" x14ac:dyDescent="0.3">
      <c r="A1170" s="48">
        <v>43431</v>
      </c>
      <c r="B1170" s="49">
        <v>1225</v>
      </c>
    </row>
    <row r="1171" spans="1:2" x14ac:dyDescent="0.3">
      <c r="A1171" s="48">
        <v>43430</v>
      </c>
      <c r="B1171" s="49">
        <v>1225</v>
      </c>
    </row>
    <row r="1172" spans="1:2" x14ac:dyDescent="0.3">
      <c r="A1172" s="48">
        <v>43427</v>
      </c>
      <c r="B1172" s="49">
        <v>1225</v>
      </c>
    </row>
    <row r="1173" spans="1:2" x14ac:dyDescent="0.3">
      <c r="A1173" s="48">
        <v>43426</v>
      </c>
      <c r="B1173" s="49">
        <v>1225</v>
      </c>
    </row>
    <row r="1174" spans="1:2" x14ac:dyDescent="0.3">
      <c r="A1174" s="48">
        <v>43425</v>
      </c>
      <c r="B1174" s="49">
        <v>1225</v>
      </c>
    </row>
    <row r="1175" spans="1:2" x14ac:dyDescent="0.3">
      <c r="A1175" s="48">
        <v>43424</v>
      </c>
      <c r="B1175" s="49">
        <v>1225</v>
      </c>
    </row>
    <row r="1176" spans="1:2" x14ac:dyDescent="0.3">
      <c r="A1176" s="48">
        <v>43423</v>
      </c>
      <c r="B1176" s="49">
        <v>1225</v>
      </c>
    </row>
    <row r="1177" spans="1:2" x14ac:dyDescent="0.3">
      <c r="A1177" s="48">
        <v>43420</v>
      </c>
      <c r="B1177" s="49">
        <v>1225</v>
      </c>
    </row>
    <row r="1178" spans="1:2" x14ac:dyDescent="0.3">
      <c r="A1178" s="48">
        <v>43419</v>
      </c>
      <c r="B1178" s="49">
        <v>1225</v>
      </c>
    </row>
    <row r="1179" spans="1:2" x14ac:dyDescent="0.3">
      <c r="A1179" s="48">
        <v>43418</v>
      </c>
      <c r="B1179" s="49">
        <v>1275</v>
      </c>
    </row>
    <row r="1180" spans="1:2" x14ac:dyDescent="0.3">
      <c r="A1180" s="48">
        <v>43417</v>
      </c>
      <c r="B1180" s="49">
        <v>1325</v>
      </c>
    </row>
    <row r="1181" spans="1:2" x14ac:dyDescent="0.3">
      <c r="A1181" s="48">
        <v>43416</v>
      </c>
      <c r="B1181" s="49">
        <v>1325</v>
      </c>
    </row>
    <row r="1182" spans="1:2" x14ac:dyDescent="0.3">
      <c r="A1182" s="48">
        <v>43413</v>
      </c>
      <c r="B1182" s="49">
        <v>1375</v>
      </c>
    </row>
    <row r="1183" spans="1:2" x14ac:dyDescent="0.3">
      <c r="A1183" s="48">
        <v>43412</v>
      </c>
      <c r="B1183" s="49">
        <v>1425</v>
      </c>
    </row>
    <row r="1184" spans="1:2" x14ac:dyDescent="0.3">
      <c r="A1184" s="48">
        <v>43411</v>
      </c>
      <c r="B1184" s="49">
        <v>1425</v>
      </c>
    </row>
    <row r="1185" spans="1:2" x14ac:dyDescent="0.3">
      <c r="A1185" s="48">
        <v>43410</v>
      </c>
      <c r="B1185" s="49">
        <v>1425</v>
      </c>
    </row>
    <row r="1186" spans="1:2" x14ac:dyDescent="0.3">
      <c r="A1186" s="48">
        <v>43409</v>
      </c>
      <c r="B1186" s="49">
        <v>1425</v>
      </c>
    </row>
    <row r="1187" spans="1:2" x14ac:dyDescent="0.3">
      <c r="A1187" s="48">
        <v>43406</v>
      </c>
      <c r="B1187" s="49">
        <v>1425</v>
      </c>
    </row>
    <row r="1188" spans="1:2" x14ac:dyDescent="0.3">
      <c r="A1188" s="48">
        <v>43405</v>
      </c>
      <c r="B1188" s="49">
        <v>1425</v>
      </c>
    </row>
    <row r="1189" spans="1:2" x14ac:dyDescent="0.3">
      <c r="A1189" s="48">
        <v>43404</v>
      </c>
      <c r="B1189" s="49">
        <v>1050</v>
      </c>
    </row>
    <row r="1190" spans="1:2" x14ac:dyDescent="0.3">
      <c r="A1190" s="48">
        <v>43403</v>
      </c>
      <c r="B1190" s="49">
        <v>1050</v>
      </c>
    </row>
    <row r="1191" spans="1:2" x14ac:dyDescent="0.3">
      <c r="A1191" s="48">
        <v>43402</v>
      </c>
      <c r="B1191" s="49">
        <v>1050</v>
      </c>
    </row>
    <row r="1192" spans="1:2" x14ac:dyDescent="0.3">
      <c r="A1192" s="48">
        <v>43399</v>
      </c>
      <c r="B1192" s="49">
        <v>1050</v>
      </c>
    </row>
    <row r="1193" spans="1:2" x14ac:dyDescent="0.3">
      <c r="A1193" s="48">
        <v>43398</v>
      </c>
      <c r="B1193" s="49">
        <v>1050</v>
      </c>
    </row>
    <row r="1194" spans="1:2" x14ac:dyDescent="0.3">
      <c r="A1194" s="48">
        <v>43397</v>
      </c>
      <c r="B1194" s="49">
        <v>1050</v>
      </c>
    </row>
    <row r="1195" spans="1:2" x14ac:dyDescent="0.3">
      <c r="A1195" s="48">
        <v>43396</v>
      </c>
      <c r="B1195" s="49">
        <v>1050</v>
      </c>
    </row>
    <row r="1196" spans="1:2" x14ac:dyDescent="0.3">
      <c r="A1196" s="48">
        <v>43395</v>
      </c>
      <c r="B1196" s="49">
        <v>1050</v>
      </c>
    </row>
    <row r="1197" spans="1:2" x14ac:dyDescent="0.3">
      <c r="A1197" s="48">
        <v>43392</v>
      </c>
      <c r="B1197" s="49">
        <v>1050</v>
      </c>
    </row>
    <row r="1198" spans="1:2" x14ac:dyDescent="0.3">
      <c r="A1198" s="48">
        <v>43391</v>
      </c>
      <c r="B1198" s="49">
        <v>1050</v>
      </c>
    </row>
    <row r="1199" spans="1:2" x14ac:dyDescent="0.3">
      <c r="A1199" s="48">
        <v>43390</v>
      </c>
      <c r="B1199" s="49">
        <v>1050</v>
      </c>
    </row>
    <row r="1200" spans="1:2" x14ac:dyDescent="0.3">
      <c r="A1200" s="48">
        <v>43389</v>
      </c>
      <c r="B1200" s="49">
        <v>1100</v>
      </c>
    </row>
    <row r="1201" spans="1:2" x14ac:dyDescent="0.3">
      <c r="A1201" s="48">
        <v>43388</v>
      </c>
      <c r="B1201" s="49">
        <v>1100</v>
      </c>
    </row>
    <row r="1202" spans="1:2" x14ac:dyDescent="0.3">
      <c r="A1202" s="48">
        <v>43385</v>
      </c>
      <c r="B1202" s="49">
        <v>1150</v>
      </c>
    </row>
    <row r="1203" spans="1:2" x14ac:dyDescent="0.3">
      <c r="A1203" s="48">
        <v>43384</v>
      </c>
      <c r="B1203" s="49">
        <v>1150</v>
      </c>
    </row>
    <row r="1204" spans="1:2" x14ac:dyDescent="0.3">
      <c r="A1204" s="48">
        <v>43383</v>
      </c>
      <c r="B1204" s="49">
        <v>1150</v>
      </c>
    </row>
    <row r="1205" spans="1:2" x14ac:dyDescent="0.3">
      <c r="A1205" s="48">
        <v>43382</v>
      </c>
      <c r="B1205" s="49">
        <v>1150</v>
      </c>
    </row>
    <row r="1206" spans="1:2" x14ac:dyDescent="0.3">
      <c r="A1206" s="48">
        <v>43381</v>
      </c>
      <c r="B1206" s="49">
        <v>1150</v>
      </c>
    </row>
    <row r="1207" spans="1:2" x14ac:dyDescent="0.3">
      <c r="A1207" s="48">
        <v>43378</v>
      </c>
      <c r="B1207" s="49">
        <v>1200</v>
      </c>
    </row>
    <row r="1208" spans="1:2" x14ac:dyDescent="0.3">
      <c r="A1208" s="48">
        <v>43377</v>
      </c>
      <c r="B1208" s="49">
        <v>1200</v>
      </c>
    </row>
    <row r="1209" spans="1:2" x14ac:dyDescent="0.3">
      <c r="A1209" s="48">
        <v>43376</v>
      </c>
      <c r="B1209" s="49">
        <v>1200</v>
      </c>
    </row>
    <row r="1210" spans="1:2" x14ac:dyDescent="0.3">
      <c r="A1210" s="48">
        <v>43375</v>
      </c>
      <c r="B1210" s="49">
        <v>1200</v>
      </c>
    </row>
    <row r="1211" spans="1:2" x14ac:dyDescent="0.3">
      <c r="A1211" s="48">
        <v>43374</v>
      </c>
      <c r="B1211" s="49">
        <v>1200</v>
      </c>
    </row>
    <row r="1212" spans="1:2" x14ac:dyDescent="0.3">
      <c r="A1212" s="48">
        <v>43371</v>
      </c>
      <c r="B1212" s="49">
        <v>1200</v>
      </c>
    </row>
    <row r="1213" spans="1:2" x14ac:dyDescent="0.3">
      <c r="A1213" s="48">
        <v>43370</v>
      </c>
      <c r="B1213" s="49">
        <v>1200</v>
      </c>
    </row>
    <row r="1214" spans="1:2" x14ac:dyDescent="0.3">
      <c r="A1214" s="48">
        <v>43369</v>
      </c>
      <c r="B1214" s="49">
        <v>1200</v>
      </c>
    </row>
    <row r="1215" spans="1:2" x14ac:dyDescent="0.3">
      <c r="A1215" s="48">
        <v>43368</v>
      </c>
      <c r="B1215" s="49">
        <v>1200</v>
      </c>
    </row>
    <row r="1216" spans="1:2" x14ac:dyDescent="0.3">
      <c r="A1216" s="48">
        <v>43367</v>
      </c>
      <c r="B1216" s="49">
        <v>1200</v>
      </c>
    </row>
    <row r="1217" spans="1:2" x14ac:dyDescent="0.3">
      <c r="A1217" s="48">
        <v>43364</v>
      </c>
      <c r="B1217" s="49">
        <v>1300</v>
      </c>
    </row>
    <row r="1218" spans="1:2" x14ac:dyDescent="0.3">
      <c r="A1218" s="48">
        <v>43363</v>
      </c>
      <c r="B1218" s="49">
        <v>1400</v>
      </c>
    </row>
    <row r="1219" spans="1:2" x14ac:dyDescent="0.3">
      <c r="A1219" s="48">
        <v>43362</v>
      </c>
      <c r="B1219" s="49">
        <v>1500</v>
      </c>
    </row>
    <row r="1220" spans="1:2" x14ac:dyDescent="0.3">
      <c r="A1220" s="48">
        <v>43361</v>
      </c>
      <c r="B1220" s="49">
        <v>1500</v>
      </c>
    </row>
    <row r="1221" spans="1:2" x14ac:dyDescent="0.3">
      <c r="A1221" s="48">
        <v>43360</v>
      </c>
      <c r="B1221" s="49">
        <v>1500</v>
      </c>
    </row>
    <row r="1222" spans="1:2" x14ac:dyDescent="0.3">
      <c r="A1222" s="48">
        <v>43357</v>
      </c>
      <c r="B1222" s="49">
        <v>1500</v>
      </c>
    </row>
    <row r="1223" spans="1:2" x14ac:dyDescent="0.3">
      <c r="A1223" s="48">
        <v>43356</v>
      </c>
      <c r="B1223" s="49">
        <v>1500</v>
      </c>
    </row>
    <row r="1224" spans="1:2" x14ac:dyDescent="0.3">
      <c r="A1224" s="48">
        <v>43355</v>
      </c>
      <c r="B1224" s="49">
        <v>1500</v>
      </c>
    </row>
    <row r="1225" spans="1:2" x14ac:dyDescent="0.3">
      <c r="A1225" s="48">
        <v>43354</v>
      </c>
      <c r="B1225" s="49">
        <v>1500</v>
      </c>
    </row>
    <row r="1226" spans="1:2" x14ac:dyDescent="0.3">
      <c r="A1226" s="48">
        <v>43353</v>
      </c>
      <c r="B1226" s="49">
        <v>1500</v>
      </c>
    </row>
    <row r="1227" spans="1:2" x14ac:dyDescent="0.3">
      <c r="A1227" s="48">
        <v>43350</v>
      </c>
      <c r="B1227" s="49">
        <v>1500</v>
      </c>
    </row>
    <row r="1228" spans="1:2" x14ac:dyDescent="0.3">
      <c r="A1228" s="48">
        <v>43349</v>
      </c>
      <c r="B1228" s="49">
        <v>1500</v>
      </c>
    </row>
    <row r="1229" spans="1:2" x14ac:dyDescent="0.3">
      <c r="A1229" s="48">
        <v>43348</v>
      </c>
      <c r="B1229" s="49">
        <v>1500</v>
      </c>
    </row>
    <row r="1230" spans="1:2" x14ac:dyDescent="0.3">
      <c r="A1230" s="48">
        <v>43347</v>
      </c>
      <c r="B1230" s="49">
        <v>1550</v>
      </c>
    </row>
    <row r="1231" spans="1:2" x14ac:dyDescent="0.3">
      <c r="A1231" s="48">
        <v>43346</v>
      </c>
      <c r="B1231" s="49">
        <v>1600</v>
      </c>
    </row>
    <row r="1232" spans="1:2" x14ac:dyDescent="0.3">
      <c r="A1232" s="48">
        <v>43343</v>
      </c>
      <c r="B1232" s="49">
        <v>1500</v>
      </c>
    </row>
    <row r="1233" spans="1:2" x14ac:dyDescent="0.3">
      <c r="A1233" s="48">
        <v>43342</v>
      </c>
      <c r="B1233" s="49">
        <v>1500</v>
      </c>
    </row>
    <row r="1234" spans="1:2" x14ac:dyDescent="0.3">
      <c r="A1234" s="48">
        <v>43341</v>
      </c>
      <c r="B1234" s="49">
        <v>1500</v>
      </c>
    </row>
    <row r="1235" spans="1:2" x14ac:dyDescent="0.3">
      <c r="A1235" s="48">
        <v>43340</v>
      </c>
      <c r="B1235" s="49">
        <v>1500</v>
      </c>
    </row>
    <row r="1236" spans="1:2" x14ac:dyDescent="0.3">
      <c r="A1236" s="48">
        <v>43336</v>
      </c>
      <c r="B1236" s="49">
        <v>1500</v>
      </c>
    </row>
    <row r="1237" spans="1:2" x14ac:dyDescent="0.3">
      <c r="A1237" s="48">
        <v>43335</v>
      </c>
      <c r="B1237" s="49">
        <v>1500</v>
      </c>
    </row>
    <row r="1238" spans="1:2" x14ac:dyDescent="0.3">
      <c r="A1238" s="48">
        <v>43334</v>
      </c>
      <c r="B1238" s="49">
        <v>1500</v>
      </c>
    </row>
    <row r="1239" spans="1:2" x14ac:dyDescent="0.3">
      <c r="A1239" s="48">
        <v>43333</v>
      </c>
      <c r="B1239" s="49">
        <v>1550</v>
      </c>
    </row>
    <row r="1240" spans="1:2" x14ac:dyDescent="0.3">
      <c r="A1240" s="48">
        <v>43332</v>
      </c>
      <c r="B1240" s="49">
        <v>1550</v>
      </c>
    </row>
    <row r="1241" spans="1:2" x14ac:dyDescent="0.3">
      <c r="A1241" s="48">
        <v>43329</v>
      </c>
      <c r="B1241" s="49">
        <v>1550</v>
      </c>
    </row>
    <row r="1242" spans="1:2" x14ac:dyDescent="0.3">
      <c r="A1242" s="48">
        <v>43328</v>
      </c>
      <c r="B1242" s="49">
        <v>1550</v>
      </c>
    </row>
    <row r="1243" spans="1:2" x14ac:dyDescent="0.3">
      <c r="A1243" s="48">
        <v>43327</v>
      </c>
      <c r="B1243" s="49">
        <v>1550</v>
      </c>
    </row>
    <row r="1244" spans="1:2" x14ac:dyDescent="0.3">
      <c r="A1244" s="48">
        <v>43326</v>
      </c>
      <c r="B1244" s="49">
        <v>1550</v>
      </c>
    </row>
    <row r="1245" spans="1:2" x14ac:dyDescent="0.3">
      <c r="A1245" s="48">
        <v>43325</v>
      </c>
      <c r="B1245" s="49">
        <v>1450</v>
      </c>
    </row>
    <row r="1246" spans="1:2" x14ac:dyDescent="0.3">
      <c r="A1246" s="48">
        <v>43322</v>
      </c>
      <c r="B1246" s="49">
        <v>1450</v>
      </c>
    </row>
    <row r="1247" spans="1:2" x14ac:dyDescent="0.3">
      <c r="A1247" s="48">
        <v>43321</v>
      </c>
      <c r="B1247" s="49">
        <v>1450</v>
      </c>
    </row>
    <row r="1248" spans="1:2" x14ac:dyDescent="0.3">
      <c r="A1248" s="48">
        <v>43320</v>
      </c>
      <c r="B1248" s="49">
        <v>1450</v>
      </c>
    </row>
    <row r="1249" spans="1:2" x14ac:dyDescent="0.3">
      <c r="A1249" s="48">
        <v>43319</v>
      </c>
      <c r="B1249" s="49">
        <v>1450</v>
      </c>
    </row>
    <row r="1250" spans="1:2" x14ac:dyDescent="0.3">
      <c r="A1250" s="48">
        <v>43318</v>
      </c>
      <c r="B1250" s="49">
        <v>1550</v>
      </c>
    </row>
    <row r="1251" spans="1:2" x14ac:dyDescent="0.3">
      <c r="A1251" s="48">
        <v>43315</v>
      </c>
      <c r="B1251" s="49">
        <v>1550</v>
      </c>
    </row>
    <row r="1252" spans="1:2" x14ac:dyDescent="0.3">
      <c r="A1252" s="48">
        <v>43314</v>
      </c>
      <c r="B1252" s="49">
        <v>1550</v>
      </c>
    </row>
    <row r="1253" spans="1:2" x14ac:dyDescent="0.3">
      <c r="A1253" s="48">
        <v>43313</v>
      </c>
      <c r="B1253" s="49">
        <v>1550</v>
      </c>
    </row>
    <row r="1254" spans="1:2" x14ac:dyDescent="0.3">
      <c r="A1254" s="48">
        <v>43312</v>
      </c>
      <c r="B1254" s="49">
        <v>1450</v>
      </c>
    </row>
    <row r="1255" spans="1:2" x14ac:dyDescent="0.3">
      <c r="A1255" s="48">
        <v>43311</v>
      </c>
      <c r="B1255" s="49">
        <v>1450</v>
      </c>
    </row>
    <row r="1256" spans="1:2" x14ac:dyDescent="0.3">
      <c r="A1256" s="48">
        <v>43308</v>
      </c>
      <c r="B1256" s="49">
        <v>1450</v>
      </c>
    </row>
    <row r="1257" spans="1:2" x14ac:dyDescent="0.3">
      <c r="A1257" s="48">
        <v>43307</v>
      </c>
      <c r="B1257" s="49">
        <v>1450</v>
      </c>
    </row>
    <row r="1258" spans="1:2" x14ac:dyDescent="0.3">
      <c r="A1258" s="48">
        <v>43306</v>
      </c>
      <c r="B1258" s="49">
        <v>1450</v>
      </c>
    </row>
    <row r="1259" spans="1:2" x14ac:dyDescent="0.3">
      <c r="A1259" s="48">
        <v>43305</v>
      </c>
      <c r="B1259" s="49">
        <v>1450</v>
      </c>
    </row>
    <row r="1260" spans="1:2" x14ac:dyDescent="0.3">
      <c r="A1260" s="48">
        <v>43304</v>
      </c>
      <c r="B1260" s="49">
        <v>1450</v>
      </c>
    </row>
    <row r="1261" spans="1:2" x14ac:dyDescent="0.3">
      <c r="A1261" s="48">
        <v>43301</v>
      </c>
      <c r="B1261" s="49">
        <v>1450</v>
      </c>
    </row>
    <row r="1262" spans="1:2" x14ac:dyDescent="0.3">
      <c r="A1262" s="48">
        <v>43300</v>
      </c>
      <c r="B1262" s="49">
        <v>1450</v>
      </c>
    </row>
    <row r="1263" spans="1:2" x14ac:dyDescent="0.3">
      <c r="A1263" s="48">
        <v>43299</v>
      </c>
      <c r="B1263" s="49">
        <v>1450</v>
      </c>
    </row>
    <row r="1264" spans="1:2" x14ac:dyDescent="0.3">
      <c r="A1264" s="48">
        <v>43298</v>
      </c>
      <c r="B1264" s="49">
        <v>1450</v>
      </c>
    </row>
    <row r="1265" spans="1:2" x14ac:dyDescent="0.3">
      <c r="A1265" s="48">
        <v>43297</v>
      </c>
      <c r="B1265" s="49">
        <v>1450</v>
      </c>
    </row>
    <row r="1266" spans="1:2" x14ac:dyDescent="0.3">
      <c r="A1266" s="48">
        <v>43294</v>
      </c>
      <c r="B1266" s="49">
        <v>1500</v>
      </c>
    </row>
    <row r="1267" spans="1:2" x14ac:dyDescent="0.3">
      <c r="A1267" s="48">
        <v>43293</v>
      </c>
      <c r="B1267" s="49">
        <v>1500</v>
      </c>
    </row>
    <row r="1268" spans="1:2" x14ac:dyDescent="0.3">
      <c r="A1268" s="48">
        <v>43292</v>
      </c>
      <c r="B1268" s="49">
        <v>1500</v>
      </c>
    </row>
    <row r="1269" spans="1:2" x14ac:dyDescent="0.3">
      <c r="A1269" s="48">
        <v>43291</v>
      </c>
      <c r="B1269" s="49">
        <v>1500</v>
      </c>
    </row>
    <row r="1270" spans="1:2" x14ac:dyDescent="0.3">
      <c r="A1270" s="48">
        <v>43290</v>
      </c>
      <c r="B1270" s="49">
        <v>1500</v>
      </c>
    </row>
    <row r="1271" spans="1:2" x14ac:dyDescent="0.3">
      <c r="A1271" s="48">
        <v>43287</v>
      </c>
      <c r="B1271" s="49">
        <v>1500</v>
      </c>
    </row>
    <row r="1272" spans="1:2" x14ac:dyDescent="0.3">
      <c r="A1272" s="48">
        <v>43286</v>
      </c>
      <c r="B1272" s="49">
        <v>1500</v>
      </c>
    </row>
    <row r="1273" spans="1:2" x14ac:dyDescent="0.3">
      <c r="A1273" s="48">
        <v>43285</v>
      </c>
      <c r="B1273" s="49">
        <v>1500</v>
      </c>
    </row>
    <row r="1274" spans="1:2" x14ac:dyDescent="0.3">
      <c r="A1274" s="48">
        <v>43284</v>
      </c>
      <c r="B1274" s="49">
        <v>1500</v>
      </c>
    </row>
    <row r="1275" spans="1:2" x14ac:dyDescent="0.3">
      <c r="A1275" s="48">
        <v>43283</v>
      </c>
      <c r="B1275" s="49">
        <v>1500</v>
      </c>
    </row>
    <row r="1276" spans="1:2" x14ac:dyDescent="0.3">
      <c r="A1276" s="48">
        <v>43280</v>
      </c>
      <c r="B1276" s="49">
        <v>1300</v>
      </c>
    </row>
    <row r="1277" spans="1:2" x14ac:dyDescent="0.3">
      <c r="A1277" s="48">
        <v>43279</v>
      </c>
      <c r="B1277" s="49">
        <v>1300</v>
      </c>
    </row>
    <row r="1278" spans="1:2" x14ac:dyDescent="0.3">
      <c r="A1278" s="48">
        <v>43278</v>
      </c>
      <c r="B1278" s="49">
        <v>1300</v>
      </c>
    </row>
    <row r="1279" spans="1:2" x14ac:dyDescent="0.3">
      <c r="A1279" s="48">
        <v>43277</v>
      </c>
      <c r="B1279" s="49">
        <v>1300</v>
      </c>
    </row>
    <row r="1280" spans="1:2" x14ac:dyDescent="0.3">
      <c r="A1280" s="48">
        <v>43276</v>
      </c>
      <c r="B1280" s="49">
        <v>1350</v>
      </c>
    </row>
    <row r="1281" spans="1:2" x14ac:dyDescent="0.3">
      <c r="A1281" s="48">
        <v>43273</v>
      </c>
      <c r="B1281" s="49">
        <v>1350</v>
      </c>
    </row>
    <row r="1282" spans="1:2" x14ac:dyDescent="0.3">
      <c r="A1282" s="48">
        <v>43272</v>
      </c>
      <c r="B1282" s="49">
        <v>1350</v>
      </c>
    </row>
    <row r="1283" spans="1:2" x14ac:dyDescent="0.3">
      <c r="A1283" s="48">
        <v>43271</v>
      </c>
      <c r="B1283" s="49">
        <v>1350</v>
      </c>
    </row>
    <row r="1284" spans="1:2" x14ac:dyDescent="0.3">
      <c r="A1284" s="48">
        <v>43270</v>
      </c>
      <c r="B1284" s="49">
        <v>1350</v>
      </c>
    </row>
    <row r="1285" spans="1:2" x14ac:dyDescent="0.3">
      <c r="A1285" s="48">
        <v>43269</v>
      </c>
      <c r="B1285" s="49">
        <v>1350</v>
      </c>
    </row>
    <row r="1286" spans="1:2" x14ac:dyDescent="0.3">
      <c r="A1286" s="48">
        <v>43266</v>
      </c>
      <c r="B1286" s="49">
        <v>1350</v>
      </c>
    </row>
    <row r="1287" spans="1:2" x14ac:dyDescent="0.3">
      <c r="A1287" s="48">
        <v>43265</v>
      </c>
      <c r="B1287" s="49">
        <v>1350</v>
      </c>
    </row>
    <row r="1288" spans="1:2" x14ac:dyDescent="0.3">
      <c r="A1288" s="48">
        <v>43264</v>
      </c>
      <c r="B1288" s="49">
        <v>1400</v>
      </c>
    </row>
    <row r="1289" spans="1:2" x14ac:dyDescent="0.3">
      <c r="A1289" s="48">
        <v>43263</v>
      </c>
      <c r="B1289" s="49">
        <v>1400</v>
      </c>
    </row>
    <row r="1290" spans="1:2" x14ac:dyDescent="0.3">
      <c r="A1290" s="48">
        <v>43262</v>
      </c>
      <c r="B1290" s="49">
        <v>1400</v>
      </c>
    </row>
    <row r="1291" spans="1:2" x14ac:dyDescent="0.3">
      <c r="A1291" s="48">
        <v>43259</v>
      </c>
      <c r="B1291" s="49">
        <v>1400</v>
      </c>
    </row>
    <row r="1292" spans="1:2" x14ac:dyDescent="0.3">
      <c r="A1292" s="48">
        <v>43258</v>
      </c>
      <c r="B1292" s="49">
        <v>1400</v>
      </c>
    </row>
    <row r="1293" spans="1:2" x14ac:dyDescent="0.3">
      <c r="A1293" s="48">
        <v>43257</v>
      </c>
      <c r="B1293" s="49">
        <v>1400</v>
      </c>
    </row>
    <row r="1294" spans="1:2" x14ac:dyDescent="0.3">
      <c r="A1294" s="48">
        <v>43256</v>
      </c>
      <c r="B1294" s="49">
        <v>1400</v>
      </c>
    </row>
    <row r="1295" spans="1:2" x14ac:dyDescent="0.3">
      <c r="A1295" s="48">
        <v>43255</v>
      </c>
      <c r="B1295" s="49">
        <v>1400</v>
      </c>
    </row>
    <row r="1296" spans="1:2" x14ac:dyDescent="0.3">
      <c r="A1296" s="48">
        <v>43252</v>
      </c>
      <c r="B1296" s="49">
        <v>1400</v>
      </c>
    </row>
    <row r="1297" spans="1:2" x14ac:dyDescent="0.3">
      <c r="A1297" s="48">
        <v>43251</v>
      </c>
      <c r="B1297" s="49">
        <v>1300</v>
      </c>
    </row>
    <row r="1298" spans="1:2" x14ac:dyDescent="0.3">
      <c r="A1298" s="48">
        <v>43250</v>
      </c>
      <c r="B1298" s="49">
        <v>1300</v>
      </c>
    </row>
    <row r="1299" spans="1:2" x14ac:dyDescent="0.3">
      <c r="A1299" s="48">
        <v>43249</v>
      </c>
      <c r="B1299" s="49">
        <v>1300</v>
      </c>
    </row>
    <row r="1300" spans="1:2" x14ac:dyDescent="0.3">
      <c r="A1300" s="48">
        <v>43245</v>
      </c>
      <c r="B1300" s="49">
        <v>1300</v>
      </c>
    </row>
    <row r="1301" spans="1:2" x14ac:dyDescent="0.3">
      <c r="A1301" s="48">
        <v>43244</v>
      </c>
      <c r="B1301" s="49">
        <v>1300</v>
      </c>
    </row>
    <row r="1302" spans="1:2" x14ac:dyDescent="0.3">
      <c r="A1302" s="48">
        <v>43243</v>
      </c>
      <c r="B1302" s="49">
        <v>1300</v>
      </c>
    </row>
    <row r="1303" spans="1:2" x14ac:dyDescent="0.3">
      <c r="A1303" s="48">
        <v>43242</v>
      </c>
      <c r="B1303" s="49">
        <v>1300</v>
      </c>
    </row>
    <row r="1304" spans="1:2" x14ac:dyDescent="0.3">
      <c r="A1304" s="48">
        <v>43241</v>
      </c>
      <c r="B1304" s="49">
        <v>1300</v>
      </c>
    </row>
    <row r="1305" spans="1:2" x14ac:dyDescent="0.3">
      <c r="A1305" s="48">
        <v>43238</v>
      </c>
      <c r="B1305" s="49">
        <v>1300</v>
      </c>
    </row>
    <row r="1306" spans="1:2" x14ac:dyDescent="0.3">
      <c r="A1306" s="48">
        <v>43237</v>
      </c>
      <c r="B1306" s="49">
        <v>1300</v>
      </c>
    </row>
    <row r="1307" spans="1:2" x14ac:dyDescent="0.3">
      <c r="A1307" s="48">
        <v>43236</v>
      </c>
      <c r="B1307" s="49">
        <v>1300</v>
      </c>
    </row>
    <row r="1308" spans="1:2" x14ac:dyDescent="0.3">
      <c r="A1308" s="48">
        <v>43235</v>
      </c>
      <c r="B1308" s="49">
        <v>1300</v>
      </c>
    </row>
    <row r="1309" spans="1:2" x14ac:dyDescent="0.3">
      <c r="A1309" s="48">
        <v>43234</v>
      </c>
      <c r="B1309" s="49">
        <v>1300</v>
      </c>
    </row>
    <row r="1310" spans="1:2" x14ac:dyDescent="0.3">
      <c r="A1310" s="48">
        <v>43231</v>
      </c>
      <c r="B1310" s="49">
        <v>1300</v>
      </c>
    </row>
    <row r="1311" spans="1:2" x14ac:dyDescent="0.3">
      <c r="A1311" s="48">
        <v>43230</v>
      </c>
      <c r="B1311" s="49">
        <v>1300</v>
      </c>
    </row>
    <row r="1312" spans="1:2" x14ac:dyDescent="0.3">
      <c r="A1312" s="48">
        <v>43229</v>
      </c>
      <c r="B1312" s="49">
        <v>1300</v>
      </c>
    </row>
    <row r="1313" spans="1:2" x14ac:dyDescent="0.3">
      <c r="A1313" s="48">
        <v>43228</v>
      </c>
      <c r="B1313" s="49">
        <v>1300</v>
      </c>
    </row>
    <row r="1314" spans="1:2" x14ac:dyDescent="0.3">
      <c r="A1314" s="48">
        <v>43224</v>
      </c>
      <c r="B1314" s="49">
        <v>1300</v>
      </c>
    </row>
    <row r="1315" spans="1:2" x14ac:dyDescent="0.3">
      <c r="A1315" s="48">
        <v>43223</v>
      </c>
      <c r="B1315" s="49">
        <v>1300</v>
      </c>
    </row>
    <row r="1316" spans="1:2" x14ac:dyDescent="0.3">
      <c r="A1316" s="48">
        <v>43222</v>
      </c>
      <c r="B1316" s="49">
        <v>1300</v>
      </c>
    </row>
    <row r="1317" spans="1:2" x14ac:dyDescent="0.3">
      <c r="A1317" s="48">
        <v>43221</v>
      </c>
      <c r="B1317" s="49">
        <v>1300</v>
      </c>
    </row>
    <row r="1318" spans="1:2" x14ac:dyDescent="0.3">
      <c r="A1318" s="48">
        <v>43220</v>
      </c>
      <c r="B1318" s="49">
        <v>925</v>
      </c>
    </row>
    <row r="1319" spans="1:2" x14ac:dyDescent="0.3">
      <c r="A1319" s="48">
        <v>43217</v>
      </c>
      <c r="B1319" s="49">
        <v>925</v>
      </c>
    </row>
    <row r="1320" spans="1:2" x14ac:dyDescent="0.3">
      <c r="A1320" s="48">
        <v>43216</v>
      </c>
      <c r="B1320" s="49">
        <v>925</v>
      </c>
    </row>
    <row r="1321" spans="1:2" x14ac:dyDescent="0.3">
      <c r="A1321" s="48">
        <v>43215</v>
      </c>
      <c r="B1321" s="49">
        <v>925</v>
      </c>
    </row>
    <row r="1322" spans="1:2" x14ac:dyDescent="0.3">
      <c r="A1322" s="48">
        <v>43214</v>
      </c>
      <c r="B1322" s="49">
        <v>925</v>
      </c>
    </row>
    <row r="1323" spans="1:2" x14ac:dyDescent="0.3">
      <c r="A1323" s="48">
        <v>43213</v>
      </c>
      <c r="B1323" s="49">
        <v>925</v>
      </c>
    </row>
    <row r="1324" spans="1:2" x14ac:dyDescent="0.3">
      <c r="A1324" s="48">
        <v>43210</v>
      </c>
      <c r="B1324" s="49">
        <v>925</v>
      </c>
    </row>
    <row r="1325" spans="1:2" x14ac:dyDescent="0.3">
      <c r="A1325" s="48">
        <v>43209</v>
      </c>
      <c r="B1325" s="49">
        <v>925</v>
      </c>
    </row>
    <row r="1326" spans="1:2" x14ac:dyDescent="0.3">
      <c r="A1326" s="48">
        <v>43208</v>
      </c>
      <c r="B1326" s="49">
        <v>925</v>
      </c>
    </row>
    <row r="1327" spans="1:2" x14ac:dyDescent="0.3">
      <c r="A1327" s="48">
        <v>43207</v>
      </c>
      <c r="B1327" s="49">
        <v>925</v>
      </c>
    </row>
    <row r="1328" spans="1:2" x14ac:dyDescent="0.3">
      <c r="A1328" s="48">
        <v>43206</v>
      </c>
      <c r="B1328" s="49">
        <v>925</v>
      </c>
    </row>
    <row r="1329" spans="1:2" x14ac:dyDescent="0.3">
      <c r="A1329" s="48">
        <v>43203</v>
      </c>
      <c r="B1329" s="49">
        <v>925</v>
      </c>
    </row>
    <row r="1330" spans="1:2" x14ac:dyDescent="0.3">
      <c r="A1330" s="48">
        <v>43202</v>
      </c>
      <c r="B1330" s="49">
        <v>1000</v>
      </c>
    </row>
    <row r="1331" spans="1:2" x14ac:dyDescent="0.3">
      <c r="A1331" s="48">
        <v>43201</v>
      </c>
      <c r="B1331" s="49">
        <v>1050</v>
      </c>
    </row>
    <row r="1332" spans="1:2" x14ac:dyDescent="0.3">
      <c r="A1332" s="48">
        <v>43200</v>
      </c>
      <c r="B1332" s="49">
        <v>1050</v>
      </c>
    </row>
    <row r="1333" spans="1:2" x14ac:dyDescent="0.3">
      <c r="A1333" s="48">
        <v>43199</v>
      </c>
      <c r="B1333" s="49">
        <v>1000</v>
      </c>
    </row>
    <row r="1334" spans="1:2" x14ac:dyDescent="0.3">
      <c r="A1334" s="48">
        <v>43196</v>
      </c>
      <c r="B1334" s="49">
        <v>1000</v>
      </c>
    </row>
    <row r="1335" spans="1:2" x14ac:dyDescent="0.3">
      <c r="A1335" s="48">
        <v>43195</v>
      </c>
      <c r="B1335" s="49">
        <v>1100</v>
      </c>
    </row>
    <row r="1336" spans="1:2" x14ac:dyDescent="0.3">
      <c r="A1336" s="48">
        <v>43194</v>
      </c>
      <c r="B1336" s="49">
        <v>1100</v>
      </c>
    </row>
    <row r="1337" spans="1:2" x14ac:dyDescent="0.3">
      <c r="A1337" s="48">
        <v>43193</v>
      </c>
      <c r="B1337" s="49">
        <v>1100</v>
      </c>
    </row>
    <row r="1338" spans="1:2" x14ac:dyDescent="0.3">
      <c r="A1338" s="48">
        <v>43188</v>
      </c>
      <c r="B1338" s="49">
        <v>1150</v>
      </c>
    </row>
    <row r="1339" spans="1:2" x14ac:dyDescent="0.3">
      <c r="A1339" s="48">
        <v>43187</v>
      </c>
      <c r="B1339" s="49">
        <v>1150</v>
      </c>
    </row>
    <row r="1340" spans="1:2" x14ac:dyDescent="0.3">
      <c r="A1340" s="48">
        <v>43186</v>
      </c>
      <c r="B1340" s="49">
        <v>1150</v>
      </c>
    </row>
    <row r="1341" spans="1:2" x14ac:dyDescent="0.3">
      <c r="A1341" s="48">
        <v>43185</v>
      </c>
      <c r="B1341" s="49">
        <v>1150</v>
      </c>
    </row>
    <row r="1342" spans="1:2" x14ac:dyDescent="0.3">
      <c r="A1342" s="48">
        <v>43182</v>
      </c>
      <c r="B1342" s="49">
        <v>1150</v>
      </c>
    </row>
    <row r="1343" spans="1:2" x14ac:dyDescent="0.3">
      <c r="A1343" s="48">
        <v>43181</v>
      </c>
      <c r="B1343" s="49">
        <v>1150</v>
      </c>
    </row>
    <row r="1344" spans="1:2" x14ac:dyDescent="0.3">
      <c r="A1344" s="48">
        <v>43180</v>
      </c>
      <c r="B1344" s="49">
        <v>1150</v>
      </c>
    </row>
    <row r="1345" spans="1:2" x14ac:dyDescent="0.3">
      <c r="A1345" s="48">
        <v>43179</v>
      </c>
      <c r="B1345" s="49">
        <v>1200</v>
      </c>
    </row>
    <row r="1346" spans="1:2" x14ac:dyDescent="0.3">
      <c r="A1346" s="48">
        <v>43178</v>
      </c>
      <c r="B1346" s="49">
        <v>1200</v>
      </c>
    </row>
    <row r="1347" spans="1:2" x14ac:dyDescent="0.3">
      <c r="A1347" s="48">
        <v>43175</v>
      </c>
      <c r="B1347" s="49">
        <v>1300</v>
      </c>
    </row>
    <row r="1348" spans="1:2" x14ac:dyDescent="0.3">
      <c r="A1348" s="48">
        <v>43174</v>
      </c>
      <c r="B1348" s="49">
        <v>1300</v>
      </c>
    </row>
    <row r="1349" spans="1:2" x14ac:dyDescent="0.3">
      <c r="A1349" s="48">
        <v>43173</v>
      </c>
      <c r="B1349" s="49">
        <v>1300</v>
      </c>
    </row>
    <row r="1350" spans="1:2" x14ac:dyDescent="0.3">
      <c r="A1350" s="48">
        <v>43172</v>
      </c>
      <c r="B1350" s="49">
        <v>1300</v>
      </c>
    </row>
    <row r="1351" spans="1:2" x14ac:dyDescent="0.3">
      <c r="A1351" s="48">
        <v>43171</v>
      </c>
      <c r="B1351" s="49">
        <v>1300</v>
      </c>
    </row>
    <row r="1352" spans="1:2" x14ac:dyDescent="0.3">
      <c r="A1352" s="48">
        <v>43168</v>
      </c>
      <c r="B1352" s="49">
        <v>1300</v>
      </c>
    </row>
    <row r="1353" spans="1:2" x14ac:dyDescent="0.3">
      <c r="A1353" s="48">
        <v>43167</v>
      </c>
      <c r="B1353" s="49">
        <v>1300</v>
      </c>
    </row>
    <row r="1354" spans="1:2" x14ac:dyDescent="0.3">
      <c r="A1354" s="48">
        <v>43166</v>
      </c>
      <c r="B1354" s="49">
        <v>1300</v>
      </c>
    </row>
    <row r="1355" spans="1:2" x14ac:dyDescent="0.3">
      <c r="A1355" s="48">
        <v>43165</v>
      </c>
      <c r="B1355" s="49">
        <v>1400</v>
      </c>
    </row>
    <row r="1356" spans="1:2" x14ac:dyDescent="0.3">
      <c r="A1356" s="48">
        <v>43164</v>
      </c>
      <c r="B1356" s="49">
        <v>1400</v>
      </c>
    </row>
    <row r="1357" spans="1:2" x14ac:dyDescent="0.3">
      <c r="A1357" s="48">
        <v>43161</v>
      </c>
      <c r="B1357" s="49">
        <v>1500</v>
      </c>
    </row>
    <row r="1358" spans="1:2" x14ac:dyDescent="0.3">
      <c r="A1358" s="48">
        <v>43160</v>
      </c>
      <c r="B1358" s="49">
        <v>1500</v>
      </c>
    </row>
    <row r="1359" spans="1:2" x14ac:dyDescent="0.3">
      <c r="A1359" s="48">
        <v>43159</v>
      </c>
      <c r="B1359" s="49">
        <v>1500</v>
      </c>
    </row>
    <row r="1360" spans="1:2" x14ac:dyDescent="0.3">
      <c r="A1360" s="48">
        <v>43158</v>
      </c>
      <c r="B1360" s="49">
        <v>1500</v>
      </c>
    </row>
    <row r="1361" spans="1:2" x14ac:dyDescent="0.3">
      <c r="A1361" s="48">
        <v>43157</v>
      </c>
      <c r="B1361" s="49">
        <v>1500</v>
      </c>
    </row>
    <row r="1362" spans="1:2" x14ac:dyDescent="0.3">
      <c r="A1362" s="48">
        <v>43154</v>
      </c>
      <c r="B1362" s="49">
        <v>1500</v>
      </c>
    </row>
    <row r="1363" spans="1:2" x14ac:dyDescent="0.3">
      <c r="A1363" s="48">
        <v>43153</v>
      </c>
      <c r="B1363" s="49">
        <v>1500</v>
      </c>
    </row>
    <row r="1364" spans="1:2" x14ac:dyDescent="0.3">
      <c r="A1364" s="48">
        <v>43152</v>
      </c>
      <c r="B1364" s="49">
        <v>1600</v>
      </c>
    </row>
    <row r="1365" spans="1:2" x14ac:dyDescent="0.3">
      <c r="A1365" s="48">
        <v>43151</v>
      </c>
      <c r="B1365" s="49">
        <v>1600</v>
      </c>
    </row>
    <row r="1366" spans="1:2" x14ac:dyDescent="0.3">
      <c r="A1366" s="48">
        <v>43150</v>
      </c>
      <c r="B1366" s="49">
        <v>1600</v>
      </c>
    </row>
    <row r="1367" spans="1:2" x14ac:dyDescent="0.3">
      <c r="A1367" s="48">
        <v>43147</v>
      </c>
      <c r="B1367" s="49">
        <v>1600</v>
      </c>
    </row>
    <row r="1368" spans="1:2" x14ac:dyDescent="0.3">
      <c r="A1368" s="48">
        <v>43146</v>
      </c>
      <c r="B1368" s="49">
        <v>1600</v>
      </c>
    </row>
    <row r="1369" spans="1:2" x14ac:dyDescent="0.3">
      <c r="A1369" s="48">
        <v>43145</v>
      </c>
      <c r="B1369" s="49">
        <v>1600</v>
      </c>
    </row>
    <row r="1370" spans="1:2" x14ac:dyDescent="0.3">
      <c r="A1370" s="48">
        <v>43144</v>
      </c>
      <c r="B1370" s="49">
        <v>1600</v>
      </c>
    </row>
    <row r="1371" spans="1:2" x14ac:dyDescent="0.3">
      <c r="A1371" s="48">
        <v>43143</v>
      </c>
      <c r="B1371" s="49">
        <v>1600</v>
      </c>
    </row>
    <row r="1372" spans="1:2" x14ac:dyDescent="0.3">
      <c r="A1372" s="48">
        <v>43140</v>
      </c>
      <c r="B1372" s="49">
        <v>1600</v>
      </c>
    </row>
    <row r="1373" spans="1:2" x14ac:dyDescent="0.3">
      <c r="A1373" s="48">
        <v>43139</v>
      </c>
      <c r="B1373" s="49">
        <v>1600</v>
      </c>
    </row>
    <row r="1374" spans="1:2" x14ac:dyDescent="0.3">
      <c r="A1374" s="48">
        <v>43138</v>
      </c>
      <c r="B1374" s="49">
        <v>1600</v>
      </c>
    </row>
    <row r="1375" spans="1:2" x14ac:dyDescent="0.3">
      <c r="A1375" s="48">
        <v>43137</v>
      </c>
      <c r="B1375" s="49">
        <v>1600</v>
      </c>
    </row>
    <row r="1376" spans="1:2" x14ac:dyDescent="0.3">
      <c r="A1376" s="48">
        <v>43136</v>
      </c>
      <c r="B1376" s="49">
        <v>1600</v>
      </c>
    </row>
    <row r="1377" spans="1:2" x14ac:dyDescent="0.3">
      <c r="A1377" s="48">
        <v>43133</v>
      </c>
      <c r="B1377" s="49">
        <v>1600</v>
      </c>
    </row>
    <row r="1378" spans="1:2" x14ac:dyDescent="0.3">
      <c r="A1378" s="48">
        <v>43132</v>
      </c>
      <c r="B1378" s="49">
        <v>1600</v>
      </c>
    </row>
    <row r="1379" spans="1:2" x14ac:dyDescent="0.3">
      <c r="A1379" s="48">
        <v>43131</v>
      </c>
      <c r="B1379" s="49">
        <v>1550</v>
      </c>
    </row>
    <row r="1380" spans="1:2" x14ac:dyDescent="0.3">
      <c r="A1380" s="48">
        <v>43130</v>
      </c>
      <c r="B1380" s="49">
        <v>1550</v>
      </c>
    </row>
    <row r="1381" spans="1:2" x14ac:dyDescent="0.3">
      <c r="A1381" s="48">
        <v>43129</v>
      </c>
      <c r="B1381" s="49">
        <v>1550</v>
      </c>
    </row>
    <row r="1382" spans="1:2" x14ac:dyDescent="0.3">
      <c r="A1382" s="48">
        <v>43126</v>
      </c>
      <c r="B1382" s="49">
        <v>1550</v>
      </c>
    </row>
    <row r="1383" spans="1:2" x14ac:dyDescent="0.3">
      <c r="A1383" s="48">
        <v>43125</v>
      </c>
      <c r="B1383" s="49">
        <v>1550</v>
      </c>
    </row>
    <row r="1384" spans="1:2" x14ac:dyDescent="0.3">
      <c r="A1384" s="48">
        <v>43124</v>
      </c>
      <c r="B1384" s="49">
        <v>1600</v>
      </c>
    </row>
    <row r="1385" spans="1:2" x14ac:dyDescent="0.3">
      <c r="A1385" s="48">
        <v>43123</v>
      </c>
      <c r="B1385" s="49">
        <v>1600</v>
      </c>
    </row>
    <row r="1386" spans="1:2" x14ac:dyDescent="0.3">
      <c r="A1386" s="48">
        <v>43122</v>
      </c>
      <c r="B1386" s="49">
        <v>1600</v>
      </c>
    </row>
    <row r="1387" spans="1:2" x14ac:dyDescent="0.3">
      <c r="A1387" s="48">
        <v>43119</v>
      </c>
      <c r="B1387" s="49">
        <v>1600</v>
      </c>
    </row>
    <row r="1388" spans="1:2" x14ac:dyDescent="0.3">
      <c r="A1388" s="48">
        <v>43118</v>
      </c>
      <c r="B1388" s="49">
        <v>1600</v>
      </c>
    </row>
    <row r="1389" spans="1:2" x14ac:dyDescent="0.3">
      <c r="A1389" s="48">
        <v>43117</v>
      </c>
      <c r="B1389" s="49">
        <v>1600</v>
      </c>
    </row>
    <row r="1390" spans="1:2" x14ac:dyDescent="0.3">
      <c r="A1390" s="48">
        <v>43116</v>
      </c>
      <c r="B1390" s="49">
        <v>1600</v>
      </c>
    </row>
    <row r="1391" spans="1:2" x14ac:dyDescent="0.3">
      <c r="A1391" s="48">
        <v>43115</v>
      </c>
      <c r="B1391" s="49">
        <v>1600</v>
      </c>
    </row>
    <row r="1392" spans="1:2" x14ac:dyDescent="0.3">
      <c r="A1392" s="48">
        <v>43112</v>
      </c>
      <c r="B1392" s="49">
        <v>1500</v>
      </c>
    </row>
    <row r="1393" spans="1:2" x14ac:dyDescent="0.3">
      <c r="A1393" s="48">
        <v>43111</v>
      </c>
      <c r="B1393" s="49">
        <v>1500</v>
      </c>
    </row>
    <row r="1394" spans="1:2" x14ac:dyDescent="0.3">
      <c r="A1394" s="48">
        <v>43110</v>
      </c>
      <c r="B1394" s="49">
        <v>1500</v>
      </c>
    </row>
    <row r="1395" spans="1:2" x14ac:dyDescent="0.3">
      <c r="A1395" s="48">
        <v>43109</v>
      </c>
      <c r="B1395" s="49">
        <v>1500</v>
      </c>
    </row>
    <row r="1396" spans="1:2" x14ac:dyDescent="0.3">
      <c r="A1396" s="48">
        <v>43108</v>
      </c>
      <c r="B1396" s="49">
        <v>1500</v>
      </c>
    </row>
    <row r="1397" spans="1:2" x14ac:dyDescent="0.3">
      <c r="A1397" s="48">
        <v>43105</v>
      </c>
      <c r="B1397" s="49">
        <v>1500</v>
      </c>
    </row>
    <row r="1398" spans="1:2" x14ac:dyDescent="0.3">
      <c r="A1398" s="48">
        <v>43104</v>
      </c>
      <c r="B1398" s="49">
        <v>1500</v>
      </c>
    </row>
    <row r="1399" spans="1:2" x14ac:dyDescent="0.3">
      <c r="A1399" s="48">
        <v>43103</v>
      </c>
      <c r="B1399" s="49">
        <v>1500</v>
      </c>
    </row>
    <row r="1400" spans="1:2" x14ac:dyDescent="0.3">
      <c r="A1400" s="48">
        <v>43102</v>
      </c>
      <c r="B1400" s="49">
        <v>1500</v>
      </c>
    </row>
  </sheetData>
  <pageMargins left="0.7" right="0.7" top="0.75" bottom="0.75" header="0.3" footer="0.3"/>
  <headerFooter>
    <oddFooter>&amp;C_x000D_&amp;1#&amp;"Calibri"&amp;6&amp;KC0C0C0 Sensitivity: Public (C4)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639BA-1BBB-47E5-8378-542F95740E9A}">
  <dimension ref="A1:D1403"/>
  <sheetViews>
    <sheetView topLeftCell="A1382" workbookViewId="0">
      <selection activeCell="D1403" sqref="D1403"/>
    </sheetView>
  </sheetViews>
  <sheetFormatPr defaultRowHeight="14.4" x14ac:dyDescent="0.3"/>
  <cols>
    <col min="1" max="1" width="10" bestFit="1" customWidth="1"/>
    <col min="2" max="2" width="31.5546875" bestFit="1" customWidth="1"/>
    <col min="3" max="3" width="25" bestFit="1" customWidth="1"/>
    <col min="4" max="4" width="22.441406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2" t="s">
        <v>3</v>
      </c>
    </row>
    <row r="2" spans="1:4" x14ac:dyDescent="0.3">
      <c r="A2" s="8">
        <v>43102</v>
      </c>
      <c r="B2" s="5">
        <v>2256</v>
      </c>
      <c r="C2" s="5">
        <v>2268</v>
      </c>
      <c r="D2" s="6">
        <v>1101375</v>
      </c>
    </row>
    <row r="3" spans="1:4" x14ac:dyDescent="0.3">
      <c r="A3" s="7">
        <v>43103</v>
      </c>
      <c r="B3" s="3">
        <v>2241</v>
      </c>
      <c r="C3" s="3">
        <v>2251.5</v>
      </c>
      <c r="D3" s="4">
        <v>1101800</v>
      </c>
    </row>
    <row r="4" spans="1:4" x14ac:dyDescent="0.3">
      <c r="A4" s="8">
        <v>43104</v>
      </c>
      <c r="B4" s="5">
        <v>2230</v>
      </c>
      <c r="C4" s="5">
        <v>2245</v>
      </c>
      <c r="D4" s="6">
        <v>1101325</v>
      </c>
    </row>
    <row r="5" spans="1:4" x14ac:dyDescent="0.3">
      <c r="A5" s="7">
        <v>43105</v>
      </c>
      <c r="B5" s="3">
        <v>2205.5</v>
      </c>
      <c r="C5" s="3">
        <v>2225</v>
      </c>
      <c r="D5" s="4">
        <v>1099475</v>
      </c>
    </row>
    <row r="6" spans="1:4" x14ac:dyDescent="0.3">
      <c r="A6" s="8">
        <v>43108</v>
      </c>
      <c r="B6" s="5">
        <v>2177.5</v>
      </c>
      <c r="C6" s="5">
        <v>2194</v>
      </c>
      <c r="D6" s="6">
        <v>1095875</v>
      </c>
    </row>
    <row r="7" spans="1:4" x14ac:dyDescent="0.3">
      <c r="A7" s="7">
        <v>43109</v>
      </c>
      <c r="B7" s="3">
        <v>2143.5</v>
      </c>
      <c r="C7" s="3">
        <v>2162</v>
      </c>
      <c r="D7" s="4">
        <v>1092850</v>
      </c>
    </row>
    <row r="8" spans="1:4" x14ac:dyDescent="0.3">
      <c r="A8" s="8">
        <v>43110</v>
      </c>
      <c r="B8" s="5">
        <v>2159</v>
      </c>
      <c r="C8" s="5">
        <v>2173</v>
      </c>
      <c r="D8" s="6">
        <v>1090525</v>
      </c>
    </row>
    <row r="9" spans="1:4" x14ac:dyDescent="0.3">
      <c r="A9" s="7">
        <v>43111</v>
      </c>
      <c r="B9" s="3">
        <v>2179</v>
      </c>
      <c r="C9" s="3">
        <v>2191</v>
      </c>
      <c r="D9" s="4">
        <v>1088325</v>
      </c>
    </row>
    <row r="10" spans="1:4" x14ac:dyDescent="0.3">
      <c r="A10" s="8">
        <v>43112</v>
      </c>
      <c r="B10" s="5">
        <v>2215</v>
      </c>
      <c r="C10" s="5">
        <v>2223</v>
      </c>
      <c r="D10" s="6">
        <v>1086875</v>
      </c>
    </row>
    <row r="11" spans="1:4" x14ac:dyDescent="0.3">
      <c r="A11" s="7">
        <v>43115</v>
      </c>
      <c r="B11" s="3">
        <v>2227.5</v>
      </c>
      <c r="C11" s="3">
        <v>2231.5</v>
      </c>
      <c r="D11" s="4">
        <v>1084450</v>
      </c>
    </row>
    <row r="12" spans="1:4" x14ac:dyDescent="0.3">
      <c r="A12" s="8">
        <v>43116</v>
      </c>
      <c r="B12" s="5">
        <v>2172</v>
      </c>
      <c r="C12" s="5">
        <v>2181.5</v>
      </c>
      <c r="D12" s="6">
        <v>1083800</v>
      </c>
    </row>
    <row r="13" spans="1:4" x14ac:dyDescent="0.3">
      <c r="A13" s="7">
        <v>43117</v>
      </c>
      <c r="B13" s="3">
        <v>2187</v>
      </c>
      <c r="C13" s="3">
        <v>2194</v>
      </c>
      <c r="D13" s="4">
        <v>1088725</v>
      </c>
    </row>
    <row r="14" spans="1:4" x14ac:dyDescent="0.3">
      <c r="A14" s="8">
        <v>43118</v>
      </c>
      <c r="B14" s="5">
        <v>2225</v>
      </c>
      <c r="C14" s="5">
        <v>2218.5</v>
      </c>
      <c r="D14" s="6">
        <v>1090875</v>
      </c>
    </row>
    <row r="15" spans="1:4" x14ac:dyDescent="0.3">
      <c r="A15" s="7">
        <v>43119</v>
      </c>
      <c r="B15" s="3">
        <v>2256</v>
      </c>
      <c r="C15" s="3">
        <v>2254</v>
      </c>
      <c r="D15" s="4">
        <v>1091850</v>
      </c>
    </row>
    <row r="16" spans="1:4" x14ac:dyDescent="0.3">
      <c r="A16" s="8">
        <v>43122</v>
      </c>
      <c r="B16" s="5">
        <v>2235</v>
      </c>
      <c r="C16" s="5">
        <v>2239</v>
      </c>
      <c r="D16" s="6">
        <v>1088425</v>
      </c>
    </row>
    <row r="17" spans="1:4" x14ac:dyDescent="0.3">
      <c r="A17" s="7">
        <v>43123</v>
      </c>
      <c r="B17" s="3">
        <v>2213.5</v>
      </c>
      <c r="C17" s="3">
        <v>2218</v>
      </c>
      <c r="D17" s="4">
        <v>1086200</v>
      </c>
    </row>
    <row r="18" spans="1:4" x14ac:dyDescent="0.3">
      <c r="A18" s="8">
        <v>43124</v>
      </c>
      <c r="B18" s="5">
        <v>2216</v>
      </c>
      <c r="C18" s="5">
        <v>2221</v>
      </c>
      <c r="D18" s="6">
        <v>1087850</v>
      </c>
    </row>
    <row r="19" spans="1:4" x14ac:dyDescent="0.3">
      <c r="A19" s="7">
        <v>43125</v>
      </c>
      <c r="B19" s="3">
        <v>2237.5</v>
      </c>
      <c r="C19" s="3">
        <v>2240.5</v>
      </c>
      <c r="D19" s="4">
        <v>1086575</v>
      </c>
    </row>
    <row r="20" spans="1:4" x14ac:dyDescent="0.3">
      <c r="A20" s="8">
        <v>43126</v>
      </c>
      <c r="B20" s="5">
        <v>2238</v>
      </c>
      <c r="C20" s="5">
        <v>2240.5</v>
      </c>
      <c r="D20" s="6">
        <v>1081425</v>
      </c>
    </row>
    <row r="21" spans="1:4" x14ac:dyDescent="0.3">
      <c r="A21" s="7">
        <v>43129</v>
      </c>
      <c r="B21" s="3">
        <v>2251.5</v>
      </c>
      <c r="C21" s="3">
        <v>2258</v>
      </c>
      <c r="D21" s="4">
        <v>1085475</v>
      </c>
    </row>
    <row r="22" spans="1:4" x14ac:dyDescent="0.3">
      <c r="A22" s="8">
        <v>43130</v>
      </c>
      <c r="B22" s="5">
        <v>2229</v>
      </c>
      <c r="C22" s="5">
        <v>2226</v>
      </c>
      <c r="D22" s="6">
        <v>1084875</v>
      </c>
    </row>
    <row r="23" spans="1:4" x14ac:dyDescent="0.3">
      <c r="A23" s="7">
        <v>43131</v>
      </c>
      <c r="B23" s="3">
        <v>2224.5</v>
      </c>
      <c r="C23" s="3">
        <v>2222</v>
      </c>
      <c r="D23" s="4">
        <v>1081475</v>
      </c>
    </row>
    <row r="24" spans="1:4" x14ac:dyDescent="0.3">
      <c r="A24" s="7">
        <v>43132</v>
      </c>
      <c r="B24" s="3">
        <v>2218</v>
      </c>
      <c r="C24" s="3">
        <v>2215.5</v>
      </c>
      <c r="D24" s="4">
        <v>1080550</v>
      </c>
    </row>
    <row r="25" spans="1:4" x14ac:dyDescent="0.3">
      <c r="A25" s="8">
        <v>43133</v>
      </c>
      <c r="B25" s="5">
        <v>2228</v>
      </c>
      <c r="C25" s="5">
        <v>2227</v>
      </c>
      <c r="D25" s="6">
        <v>1077650</v>
      </c>
    </row>
    <row r="26" spans="1:4" x14ac:dyDescent="0.3">
      <c r="A26" s="7">
        <v>43136</v>
      </c>
      <c r="B26" s="3">
        <v>2202</v>
      </c>
      <c r="C26" s="3">
        <v>2203</v>
      </c>
      <c r="D26" s="4">
        <v>1075050</v>
      </c>
    </row>
    <row r="27" spans="1:4" x14ac:dyDescent="0.3">
      <c r="A27" s="8">
        <v>43137</v>
      </c>
      <c r="B27" s="5">
        <v>2196</v>
      </c>
      <c r="C27" s="5">
        <v>2195</v>
      </c>
      <c r="D27" s="6">
        <v>1066225</v>
      </c>
    </row>
    <row r="28" spans="1:4" x14ac:dyDescent="0.3">
      <c r="A28" s="7">
        <v>43138</v>
      </c>
      <c r="B28" s="3">
        <v>2181.5</v>
      </c>
      <c r="C28" s="3">
        <v>2179</v>
      </c>
      <c r="D28" s="4">
        <v>1059875</v>
      </c>
    </row>
    <row r="29" spans="1:4" x14ac:dyDescent="0.3">
      <c r="A29" s="8">
        <v>43139</v>
      </c>
      <c r="B29" s="5">
        <v>2168</v>
      </c>
      <c r="C29" s="5">
        <v>2163</v>
      </c>
      <c r="D29" s="6">
        <v>1058175</v>
      </c>
    </row>
    <row r="30" spans="1:4" x14ac:dyDescent="0.3">
      <c r="A30" s="7">
        <v>43140</v>
      </c>
      <c r="B30" s="3">
        <v>2142</v>
      </c>
      <c r="C30" s="3">
        <v>2144</v>
      </c>
      <c r="D30" s="4">
        <v>1097100</v>
      </c>
    </row>
    <row r="31" spans="1:4" x14ac:dyDescent="0.3">
      <c r="A31" s="8">
        <v>43143</v>
      </c>
      <c r="B31" s="5">
        <v>2129.5</v>
      </c>
      <c r="C31" s="5">
        <v>2130</v>
      </c>
      <c r="D31" s="6">
        <v>1116575</v>
      </c>
    </row>
    <row r="32" spans="1:4" x14ac:dyDescent="0.3">
      <c r="A32" s="7">
        <v>43144</v>
      </c>
      <c r="B32" s="3">
        <v>2123.5</v>
      </c>
      <c r="C32" s="3">
        <v>2133.5</v>
      </c>
      <c r="D32" s="4">
        <v>1275500</v>
      </c>
    </row>
    <row r="33" spans="1:4" x14ac:dyDescent="0.3">
      <c r="A33" s="8">
        <v>43145</v>
      </c>
      <c r="B33" s="5">
        <v>2138</v>
      </c>
      <c r="C33" s="5">
        <v>2141</v>
      </c>
      <c r="D33" s="6">
        <v>1272550</v>
      </c>
    </row>
    <row r="34" spans="1:4" x14ac:dyDescent="0.3">
      <c r="A34" s="7">
        <v>43146</v>
      </c>
      <c r="B34" s="3">
        <v>2164</v>
      </c>
      <c r="C34" s="3">
        <v>2165</v>
      </c>
      <c r="D34" s="4">
        <v>1303825</v>
      </c>
    </row>
    <row r="35" spans="1:4" x14ac:dyDescent="0.3">
      <c r="A35" s="8">
        <v>43147</v>
      </c>
      <c r="B35" s="5">
        <v>2189.5</v>
      </c>
      <c r="C35" s="5">
        <v>2180.5</v>
      </c>
      <c r="D35" s="6">
        <v>1296450</v>
      </c>
    </row>
    <row r="36" spans="1:4" x14ac:dyDescent="0.3">
      <c r="A36" s="7">
        <v>43150</v>
      </c>
      <c r="B36" s="3">
        <v>2266</v>
      </c>
      <c r="C36" s="3">
        <v>2225</v>
      </c>
      <c r="D36" s="4">
        <v>1295425</v>
      </c>
    </row>
    <row r="37" spans="1:4" x14ac:dyDescent="0.3">
      <c r="A37" s="8">
        <v>43151</v>
      </c>
      <c r="B37" s="5">
        <v>2239</v>
      </c>
      <c r="C37" s="5">
        <v>2206</v>
      </c>
      <c r="D37" s="6">
        <v>1308525</v>
      </c>
    </row>
    <row r="38" spans="1:4" x14ac:dyDescent="0.3">
      <c r="A38" s="7">
        <v>43152</v>
      </c>
      <c r="B38" s="3">
        <v>2190</v>
      </c>
      <c r="C38" s="3">
        <v>2176</v>
      </c>
      <c r="D38" s="4">
        <v>1314500</v>
      </c>
    </row>
    <row r="39" spans="1:4" x14ac:dyDescent="0.3">
      <c r="A39" s="8">
        <v>43153</v>
      </c>
      <c r="B39" s="5">
        <v>2194</v>
      </c>
      <c r="C39" s="5">
        <v>2182</v>
      </c>
      <c r="D39" s="6">
        <v>1314225</v>
      </c>
    </row>
    <row r="40" spans="1:4" x14ac:dyDescent="0.3">
      <c r="A40" s="7">
        <v>43154</v>
      </c>
      <c r="B40" s="3">
        <v>2210</v>
      </c>
      <c r="C40" s="3">
        <v>2165.5</v>
      </c>
      <c r="D40" s="4">
        <v>1330875</v>
      </c>
    </row>
    <row r="41" spans="1:4" x14ac:dyDescent="0.3">
      <c r="A41" s="8">
        <v>43157</v>
      </c>
      <c r="B41" s="5">
        <v>2188.5</v>
      </c>
      <c r="C41" s="5">
        <v>2160.5</v>
      </c>
      <c r="D41" s="6">
        <v>1326825</v>
      </c>
    </row>
    <row r="42" spans="1:4" x14ac:dyDescent="0.3">
      <c r="A42" s="7">
        <v>43158</v>
      </c>
      <c r="B42" s="3">
        <v>2172.5</v>
      </c>
      <c r="C42" s="3">
        <v>2147</v>
      </c>
      <c r="D42" s="4">
        <v>1318375</v>
      </c>
    </row>
    <row r="43" spans="1:4" x14ac:dyDescent="0.3">
      <c r="A43" s="8">
        <v>43159</v>
      </c>
      <c r="B43" s="5">
        <v>2158.5</v>
      </c>
      <c r="C43" s="5">
        <v>2138</v>
      </c>
      <c r="D43" s="6">
        <v>1324475</v>
      </c>
    </row>
    <row r="44" spans="1:4" x14ac:dyDescent="0.3">
      <c r="A44" s="8">
        <v>43160</v>
      </c>
      <c r="B44" s="5">
        <v>2143</v>
      </c>
      <c r="C44" s="5">
        <v>2138</v>
      </c>
      <c r="D44" s="6">
        <v>1322150</v>
      </c>
    </row>
    <row r="45" spans="1:4" x14ac:dyDescent="0.3">
      <c r="A45" s="7">
        <v>43161</v>
      </c>
      <c r="B45" s="3">
        <v>2144</v>
      </c>
      <c r="C45" s="3">
        <v>2151.5</v>
      </c>
      <c r="D45" s="4">
        <v>1323050</v>
      </c>
    </row>
    <row r="46" spans="1:4" x14ac:dyDescent="0.3">
      <c r="A46" s="8">
        <v>43164</v>
      </c>
      <c r="B46" s="5">
        <v>2135</v>
      </c>
      <c r="C46" s="5">
        <v>2140.5</v>
      </c>
      <c r="D46" s="6">
        <v>1322575</v>
      </c>
    </row>
    <row r="47" spans="1:4" x14ac:dyDescent="0.3">
      <c r="A47" s="7">
        <v>43165</v>
      </c>
      <c r="B47" s="3">
        <v>2136</v>
      </c>
      <c r="C47" s="3">
        <v>2155</v>
      </c>
      <c r="D47" s="4">
        <v>1320700</v>
      </c>
    </row>
    <row r="48" spans="1:4" x14ac:dyDescent="0.3">
      <c r="A48" s="8">
        <v>43166</v>
      </c>
      <c r="B48" s="5">
        <v>2112.5</v>
      </c>
      <c r="C48" s="5">
        <v>2132</v>
      </c>
      <c r="D48" s="6">
        <v>1319300</v>
      </c>
    </row>
    <row r="49" spans="1:4" x14ac:dyDescent="0.3">
      <c r="A49" s="7">
        <v>43167</v>
      </c>
      <c r="B49" s="3">
        <v>2082.5</v>
      </c>
      <c r="C49" s="3">
        <v>2104</v>
      </c>
      <c r="D49" s="4">
        <v>1315500</v>
      </c>
    </row>
    <row r="50" spans="1:4" x14ac:dyDescent="0.3">
      <c r="A50" s="8">
        <v>43168</v>
      </c>
      <c r="B50" s="5">
        <v>2078.5</v>
      </c>
      <c r="C50" s="5">
        <v>2099</v>
      </c>
      <c r="D50" s="6">
        <v>1311725</v>
      </c>
    </row>
    <row r="51" spans="1:4" x14ac:dyDescent="0.3">
      <c r="A51" s="7">
        <v>43171</v>
      </c>
      <c r="B51" s="3">
        <v>2097</v>
      </c>
      <c r="C51" s="3">
        <v>2118</v>
      </c>
      <c r="D51" s="4">
        <v>1306400</v>
      </c>
    </row>
    <row r="52" spans="1:4" x14ac:dyDescent="0.3">
      <c r="A52" s="8">
        <v>43172</v>
      </c>
      <c r="B52" s="5">
        <v>2080</v>
      </c>
      <c r="C52" s="5">
        <v>2101</v>
      </c>
      <c r="D52" s="6">
        <v>1301700</v>
      </c>
    </row>
    <row r="53" spans="1:4" x14ac:dyDescent="0.3">
      <c r="A53" s="7">
        <v>43173</v>
      </c>
      <c r="B53" s="3">
        <v>2096</v>
      </c>
      <c r="C53" s="3">
        <v>2117</v>
      </c>
      <c r="D53" s="4">
        <v>1295625</v>
      </c>
    </row>
    <row r="54" spans="1:4" x14ac:dyDescent="0.3">
      <c r="A54" s="8">
        <v>43174</v>
      </c>
      <c r="B54" s="5">
        <v>2062.5</v>
      </c>
      <c r="C54" s="5">
        <v>2086</v>
      </c>
      <c r="D54" s="6">
        <v>1311900</v>
      </c>
    </row>
    <row r="55" spans="1:4" x14ac:dyDescent="0.3">
      <c r="A55" s="7">
        <v>43175</v>
      </c>
      <c r="B55" s="3">
        <v>2069</v>
      </c>
      <c r="C55" s="3">
        <v>2088.5</v>
      </c>
      <c r="D55" s="4">
        <v>1306150</v>
      </c>
    </row>
    <row r="56" spans="1:4" x14ac:dyDescent="0.3">
      <c r="A56" s="8">
        <v>43178</v>
      </c>
      <c r="B56" s="5">
        <v>2070.5</v>
      </c>
      <c r="C56" s="5">
        <v>2092</v>
      </c>
      <c r="D56" s="6">
        <v>1293900</v>
      </c>
    </row>
    <row r="57" spans="1:4" x14ac:dyDescent="0.3">
      <c r="A57" s="7">
        <v>43179</v>
      </c>
      <c r="B57" s="3">
        <v>2073</v>
      </c>
      <c r="C57" s="3">
        <v>2093.5</v>
      </c>
      <c r="D57" s="4">
        <v>1288675</v>
      </c>
    </row>
    <row r="58" spans="1:4" x14ac:dyDescent="0.3">
      <c r="A58" s="8">
        <v>43180</v>
      </c>
      <c r="B58" s="5">
        <v>2056.5</v>
      </c>
      <c r="C58" s="5">
        <v>2079</v>
      </c>
      <c r="D58" s="6">
        <v>1283025</v>
      </c>
    </row>
    <row r="59" spans="1:4" x14ac:dyDescent="0.3">
      <c r="A59" s="7">
        <v>43181</v>
      </c>
      <c r="B59" s="3">
        <v>2059</v>
      </c>
      <c r="C59" s="3">
        <v>2079</v>
      </c>
      <c r="D59" s="4">
        <v>1279025</v>
      </c>
    </row>
    <row r="60" spans="1:4" x14ac:dyDescent="0.3">
      <c r="A60" s="8">
        <v>43182</v>
      </c>
      <c r="B60" s="5">
        <v>2049</v>
      </c>
      <c r="C60" s="5">
        <v>2072</v>
      </c>
      <c r="D60" s="6">
        <v>1276375</v>
      </c>
    </row>
    <row r="61" spans="1:4" x14ac:dyDescent="0.3">
      <c r="A61" s="7">
        <v>43185</v>
      </c>
      <c r="B61" s="3">
        <v>2022</v>
      </c>
      <c r="C61" s="3">
        <v>2048</v>
      </c>
      <c r="D61" s="4">
        <v>1273150</v>
      </c>
    </row>
    <row r="62" spans="1:4" x14ac:dyDescent="0.3">
      <c r="A62" s="8">
        <v>43186</v>
      </c>
      <c r="B62" s="5">
        <v>2035</v>
      </c>
      <c r="C62" s="5">
        <v>2056</v>
      </c>
      <c r="D62" s="6">
        <v>1268175</v>
      </c>
    </row>
    <row r="63" spans="1:4" x14ac:dyDescent="0.3">
      <c r="A63" s="7">
        <v>43187</v>
      </c>
      <c r="B63" s="3">
        <v>2009</v>
      </c>
      <c r="C63" s="3">
        <v>2029</v>
      </c>
      <c r="D63" s="4">
        <v>1261625</v>
      </c>
    </row>
    <row r="64" spans="1:4" x14ac:dyDescent="0.3">
      <c r="A64" s="8">
        <v>43188</v>
      </c>
      <c r="B64" s="5">
        <v>1997</v>
      </c>
      <c r="C64" s="5">
        <v>2014</v>
      </c>
      <c r="D64" s="6">
        <v>1286300</v>
      </c>
    </row>
    <row r="65" spans="1:4" x14ac:dyDescent="0.3">
      <c r="A65" s="8">
        <v>43193</v>
      </c>
      <c r="B65" s="5">
        <v>2010</v>
      </c>
      <c r="C65" s="5">
        <v>2027</v>
      </c>
      <c r="D65" s="6">
        <v>1281475</v>
      </c>
    </row>
    <row r="66" spans="1:4" x14ac:dyDescent="0.3">
      <c r="A66" s="7">
        <v>43194</v>
      </c>
      <c r="B66" s="3">
        <v>1972</v>
      </c>
      <c r="C66" s="3">
        <v>1990</v>
      </c>
      <c r="D66" s="4">
        <v>1270350</v>
      </c>
    </row>
    <row r="67" spans="1:4" x14ac:dyDescent="0.3">
      <c r="A67" s="8">
        <v>43195</v>
      </c>
      <c r="B67" s="5">
        <v>1969</v>
      </c>
      <c r="C67" s="5">
        <v>1990</v>
      </c>
      <c r="D67" s="6">
        <v>1265350</v>
      </c>
    </row>
    <row r="68" spans="1:4" x14ac:dyDescent="0.3">
      <c r="A68" s="7">
        <v>43196</v>
      </c>
      <c r="B68" s="3">
        <v>1967</v>
      </c>
      <c r="C68" s="3">
        <v>1988</v>
      </c>
      <c r="D68" s="4">
        <v>1260900</v>
      </c>
    </row>
    <row r="69" spans="1:4" x14ac:dyDescent="0.3">
      <c r="A69" s="8">
        <v>43199</v>
      </c>
      <c r="B69" s="5">
        <v>2113</v>
      </c>
      <c r="C69" s="5">
        <v>2122</v>
      </c>
      <c r="D69" s="6">
        <v>1254125</v>
      </c>
    </row>
    <row r="70" spans="1:4" x14ac:dyDescent="0.3">
      <c r="A70" s="7">
        <v>43200</v>
      </c>
      <c r="B70" s="3">
        <v>2171.5</v>
      </c>
      <c r="C70" s="3">
        <v>2175</v>
      </c>
      <c r="D70" s="4">
        <v>1249575</v>
      </c>
    </row>
    <row r="71" spans="1:4" x14ac:dyDescent="0.3">
      <c r="A71" s="8">
        <v>43201</v>
      </c>
      <c r="B71" s="5">
        <v>2253</v>
      </c>
      <c r="C71" s="5">
        <v>2245</v>
      </c>
      <c r="D71" s="6">
        <v>1250775</v>
      </c>
    </row>
    <row r="72" spans="1:4" x14ac:dyDescent="0.3">
      <c r="A72" s="7">
        <v>43202</v>
      </c>
      <c r="B72" s="3">
        <v>2220.5</v>
      </c>
      <c r="C72" s="3">
        <v>2212</v>
      </c>
      <c r="D72" s="4">
        <v>1345225</v>
      </c>
    </row>
    <row r="73" spans="1:4" x14ac:dyDescent="0.3">
      <c r="A73" s="8">
        <v>43203</v>
      </c>
      <c r="B73" s="5">
        <v>2325</v>
      </c>
      <c r="C73" s="5">
        <v>2303.5</v>
      </c>
      <c r="D73" s="6">
        <v>1345175</v>
      </c>
    </row>
    <row r="74" spans="1:4" x14ac:dyDescent="0.3">
      <c r="A74" s="7">
        <v>43206</v>
      </c>
      <c r="B74" s="3">
        <v>2358.5</v>
      </c>
      <c r="C74" s="3">
        <v>2349</v>
      </c>
      <c r="D74" s="4">
        <v>1360275</v>
      </c>
    </row>
    <row r="75" spans="1:4" x14ac:dyDescent="0.3">
      <c r="A75" s="8">
        <v>43207</v>
      </c>
      <c r="B75" s="5">
        <v>2375.5</v>
      </c>
      <c r="C75" s="5">
        <v>2372</v>
      </c>
      <c r="D75" s="6">
        <v>1412400</v>
      </c>
    </row>
    <row r="76" spans="1:4" x14ac:dyDescent="0.3">
      <c r="A76" s="7">
        <v>43208</v>
      </c>
      <c r="B76" s="3">
        <v>2528.5</v>
      </c>
      <c r="C76" s="3">
        <v>2523</v>
      </c>
      <c r="D76" s="4">
        <v>1412500</v>
      </c>
    </row>
    <row r="77" spans="1:4" x14ac:dyDescent="0.3">
      <c r="A77" s="8">
        <v>43209</v>
      </c>
      <c r="B77" s="5">
        <v>2602.5</v>
      </c>
      <c r="C77" s="5">
        <v>2587</v>
      </c>
      <c r="D77" s="6">
        <v>1404350</v>
      </c>
    </row>
    <row r="78" spans="1:4" x14ac:dyDescent="0.3">
      <c r="A78" s="7">
        <v>43210</v>
      </c>
      <c r="B78" s="3">
        <v>2463</v>
      </c>
      <c r="C78" s="3">
        <v>2450</v>
      </c>
      <c r="D78" s="4">
        <v>1395550</v>
      </c>
    </row>
    <row r="79" spans="1:4" x14ac:dyDescent="0.3">
      <c r="A79" s="8">
        <v>43213</v>
      </c>
      <c r="B79" s="5">
        <v>2452</v>
      </c>
      <c r="C79" s="5">
        <v>2439</v>
      </c>
      <c r="D79" s="6">
        <v>1385025</v>
      </c>
    </row>
    <row r="80" spans="1:4" x14ac:dyDescent="0.3">
      <c r="A80" s="7">
        <v>43214</v>
      </c>
      <c r="B80" s="3">
        <v>2222</v>
      </c>
      <c r="C80" s="3">
        <v>2223</v>
      </c>
      <c r="D80" s="4">
        <v>1378350</v>
      </c>
    </row>
    <row r="81" spans="1:4" x14ac:dyDescent="0.3">
      <c r="A81" s="8">
        <v>43215</v>
      </c>
      <c r="B81" s="5">
        <v>2248</v>
      </c>
      <c r="C81" s="5">
        <v>2239</v>
      </c>
      <c r="D81" s="6">
        <v>1372500</v>
      </c>
    </row>
    <row r="82" spans="1:4" x14ac:dyDescent="0.3">
      <c r="A82" s="7">
        <v>43216</v>
      </c>
      <c r="B82" s="3">
        <v>2204</v>
      </c>
      <c r="C82" s="3">
        <v>2206</v>
      </c>
      <c r="D82" s="4">
        <v>1362750</v>
      </c>
    </row>
    <row r="83" spans="1:4" x14ac:dyDescent="0.3">
      <c r="A83" s="8">
        <v>43217</v>
      </c>
      <c r="B83" s="5">
        <v>2249</v>
      </c>
      <c r="C83" s="5">
        <v>2248</v>
      </c>
      <c r="D83" s="6">
        <v>1349950</v>
      </c>
    </row>
    <row r="84" spans="1:4" x14ac:dyDescent="0.3">
      <c r="A84" s="7">
        <v>43220</v>
      </c>
      <c r="B84" s="3">
        <v>2224</v>
      </c>
      <c r="C84" s="3">
        <v>2226</v>
      </c>
      <c r="D84" s="4">
        <v>1341375</v>
      </c>
    </row>
    <row r="85" spans="1:4" x14ac:dyDescent="0.3">
      <c r="A85" s="7">
        <v>43221</v>
      </c>
      <c r="B85" s="3">
        <v>2258</v>
      </c>
      <c r="C85" s="3">
        <v>2238</v>
      </c>
      <c r="D85" s="4">
        <v>1325725</v>
      </c>
    </row>
    <row r="86" spans="1:4" x14ac:dyDescent="0.3">
      <c r="A86" s="8">
        <v>43222</v>
      </c>
      <c r="B86" s="5">
        <v>2269</v>
      </c>
      <c r="C86" s="5">
        <v>2270</v>
      </c>
      <c r="D86" s="6">
        <v>1323425</v>
      </c>
    </row>
    <row r="87" spans="1:4" x14ac:dyDescent="0.3">
      <c r="A87" s="7">
        <v>43223</v>
      </c>
      <c r="B87" s="3">
        <v>2349</v>
      </c>
      <c r="C87" s="3">
        <v>2342</v>
      </c>
      <c r="D87" s="4">
        <v>1319300</v>
      </c>
    </row>
    <row r="88" spans="1:4" x14ac:dyDescent="0.3">
      <c r="A88" s="8">
        <v>43224</v>
      </c>
      <c r="B88" s="5">
        <v>2316</v>
      </c>
      <c r="C88" s="5">
        <v>2307</v>
      </c>
      <c r="D88" s="6">
        <v>1310650</v>
      </c>
    </row>
    <row r="89" spans="1:4" x14ac:dyDescent="0.3">
      <c r="A89" s="7">
        <v>43228</v>
      </c>
      <c r="B89" s="3">
        <v>2384</v>
      </c>
      <c r="C89" s="3">
        <v>2363</v>
      </c>
      <c r="D89" s="4">
        <v>1297550</v>
      </c>
    </row>
    <row r="90" spans="1:4" x14ac:dyDescent="0.3">
      <c r="A90" s="8">
        <v>43229</v>
      </c>
      <c r="B90" s="5">
        <v>2295</v>
      </c>
      <c r="C90" s="5">
        <v>2281</v>
      </c>
      <c r="D90" s="6">
        <v>1276450</v>
      </c>
    </row>
    <row r="91" spans="1:4" x14ac:dyDescent="0.3">
      <c r="A91" s="7">
        <v>43230</v>
      </c>
      <c r="B91" s="3">
        <v>2327</v>
      </c>
      <c r="C91" s="3">
        <v>2325.5</v>
      </c>
      <c r="D91" s="4">
        <v>1265175</v>
      </c>
    </row>
    <row r="92" spans="1:4" x14ac:dyDescent="0.3">
      <c r="A92" s="8">
        <v>43231</v>
      </c>
      <c r="B92" s="5">
        <v>2273.5</v>
      </c>
      <c r="C92" s="5">
        <v>2275</v>
      </c>
      <c r="D92" s="6">
        <v>1264250</v>
      </c>
    </row>
    <row r="93" spans="1:4" x14ac:dyDescent="0.3">
      <c r="A93" s="7">
        <v>43234</v>
      </c>
      <c r="B93" s="3">
        <v>2285.5</v>
      </c>
      <c r="C93" s="3">
        <v>2296</v>
      </c>
      <c r="D93" s="4">
        <v>1259300</v>
      </c>
    </row>
    <row r="94" spans="1:4" x14ac:dyDescent="0.3">
      <c r="A94" s="8">
        <v>43235</v>
      </c>
      <c r="B94" s="5">
        <v>2313</v>
      </c>
      <c r="C94" s="5">
        <v>2310.5</v>
      </c>
      <c r="D94" s="6">
        <v>1247100</v>
      </c>
    </row>
    <row r="95" spans="1:4" x14ac:dyDescent="0.3">
      <c r="A95" s="7">
        <v>43236</v>
      </c>
      <c r="B95" s="3">
        <v>2319.5</v>
      </c>
      <c r="C95" s="3">
        <v>2312.5</v>
      </c>
      <c r="D95" s="4">
        <v>1243175</v>
      </c>
    </row>
    <row r="96" spans="1:4" x14ac:dyDescent="0.3">
      <c r="A96" s="8">
        <v>43237</v>
      </c>
      <c r="B96" s="5">
        <v>2280</v>
      </c>
      <c r="C96" s="5">
        <v>2260.5</v>
      </c>
      <c r="D96" s="6">
        <v>1249450</v>
      </c>
    </row>
    <row r="97" spans="1:4" x14ac:dyDescent="0.3">
      <c r="A97" s="7">
        <v>43238</v>
      </c>
      <c r="B97" s="3">
        <v>2297</v>
      </c>
      <c r="C97" s="3">
        <v>2293.5</v>
      </c>
      <c r="D97" s="4">
        <v>1243850</v>
      </c>
    </row>
    <row r="98" spans="1:4" x14ac:dyDescent="0.3">
      <c r="A98" s="8">
        <v>43241</v>
      </c>
      <c r="B98" s="5">
        <v>2278.5</v>
      </c>
      <c r="C98" s="5">
        <v>2280</v>
      </c>
      <c r="D98" s="6">
        <v>1234575</v>
      </c>
    </row>
    <row r="99" spans="1:4" x14ac:dyDescent="0.3">
      <c r="A99" s="7">
        <v>43242</v>
      </c>
      <c r="B99" s="3">
        <v>2265.5</v>
      </c>
      <c r="C99" s="3">
        <v>2274</v>
      </c>
      <c r="D99" s="4">
        <v>1232775</v>
      </c>
    </row>
    <row r="100" spans="1:4" x14ac:dyDescent="0.3">
      <c r="A100" s="8">
        <v>43243</v>
      </c>
      <c r="B100" s="5">
        <v>2227</v>
      </c>
      <c r="C100" s="5">
        <v>2240.5</v>
      </c>
      <c r="D100" s="6">
        <v>1231000</v>
      </c>
    </row>
    <row r="101" spans="1:4" x14ac:dyDescent="0.3">
      <c r="A101" s="7">
        <v>43244</v>
      </c>
      <c r="B101" s="3">
        <v>2271</v>
      </c>
      <c r="C101" s="3">
        <v>2271</v>
      </c>
      <c r="D101" s="4">
        <v>1227900</v>
      </c>
    </row>
    <row r="102" spans="1:4" x14ac:dyDescent="0.3">
      <c r="A102" s="8">
        <v>43245</v>
      </c>
      <c r="B102" s="5">
        <v>2282</v>
      </c>
      <c r="C102" s="5">
        <v>2285</v>
      </c>
      <c r="D102" s="6">
        <v>1222850</v>
      </c>
    </row>
    <row r="103" spans="1:4" x14ac:dyDescent="0.3">
      <c r="A103" s="7">
        <v>43249</v>
      </c>
      <c r="B103" s="3">
        <v>2260</v>
      </c>
      <c r="C103" s="3">
        <v>2263</v>
      </c>
      <c r="D103" s="4">
        <v>1219250</v>
      </c>
    </row>
    <row r="104" spans="1:4" x14ac:dyDescent="0.3">
      <c r="A104" s="8">
        <v>43250</v>
      </c>
      <c r="B104" s="5">
        <v>2265.5</v>
      </c>
      <c r="C104" s="5">
        <v>2272.5</v>
      </c>
      <c r="D104" s="6">
        <v>1210300</v>
      </c>
    </row>
    <row r="105" spans="1:4" x14ac:dyDescent="0.3">
      <c r="A105" s="7">
        <v>43251</v>
      </c>
      <c r="B105" s="3">
        <v>2285.5</v>
      </c>
      <c r="C105" s="3">
        <v>2286</v>
      </c>
      <c r="D105" s="4">
        <v>1205875</v>
      </c>
    </row>
    <row r="106" spans="1:4" x14ac:dyDescent="0.3">
      <c r="A106" s="7">
        <v>43252</v>
      </c>
      <c r="B106" s="3">
        <v>2271</v>
      </c>
      <c r="C106" s="3">
        <v>2271</v>
      </c>
      <c r="D106" s="4">
        <v>1206375</v>
      </c>
    </row>
    <row r="107" spans="1:4" x14ac:dyDescent="0.3">
      <c r="A107" s="8">
        <v>43255</v>
      </c>
      <c r="B107" s="5">
        <v>2324.5</v>
      </c>
      <c r="C107" s="5">
        <v>2321</v>
      </c>
      <c r="D107" s="6">
        <v>1199150</v>
      </c>
    </row>
    <row r="108" spans="1:4" x14ac:dyDescent="0.3">
      <c r="A108" s="7">
        <v>43256</v>
      </c>
      <c r="B108" s="3">
        <v>2314.5</v>
      </c>
      <c r="C108" s="3">
        <v>2315.5</v>
      </c>
      <c r="D108" s="4">
        <v>1192100</v>
      </c>
    </row>
    <row r="109" spans="1:4" x14ac:dyDescent="0.3">
      <c r="A109" s="8">
        <v>43257</v>
      </c>
      <c r="B109" s="5">
        <v>2317.5</v>
      </c>
      <c r="C109" s="5">
        <v>2323</v>
      </c>
      <c r="D109" s="6">
        <v>1186350</v>
      </c>
    </row>
    <row r="110" spans="1:4" x14ac:dyDescent="0.3">
      <c r="A110" s="7">
        <v>43258</v>
      </c>
      <c r="B110" s="3">
        <v>2331</v>
      </c>
      <c r="C110" s="3">
        <v>2337</v>
      </c>
      <c r="D110" s="4">
        <v>1180175</v>
      </c>
    </row>
    <row r="111" spans="1:4" x14ac:dyDescent="0.3">
      <c r="A111" s="8">
        <v>43259</v>
      </c>
      <c r="B111" s="5">
        <v>2287.5</v>
      </c>
      <c r="C111" s="5">
        <v>2299.5</v>
      </c>
      <c r="D111" s="6">
        <v>1175225</v>
      </c>
    </row>
    <row r="112" spans="1:4" x14ac:dyDescent="0.3">
      <c r="A112" s="7">
        <v>43262</v>
      </c>
      <c r="B112" s="3">
        <v>2300</v>
      </c>
      <c r="C112" s="3">
        <v>2297</v>
      </c>
      <c r="D112" s="4">
        <v>1168975</v>
      </c>
    </row>
    <row r="113" spans="1:4" x14ac:dyDescent="0.3">
      <c r="A113" s="8">
        <v>43263</v>
      </c>
      <c r="B113" s="5">
        <v>2309</v>
      </c>
      <c r="C113" s="5">
        <v>2310.5</v>
      </c>
      <c r="D113" s="6">
        <v>1162650</v>
      </c>
    </row>
    <row r="114" spans="1:4" x14ac:dyDescent="0.3">
      <c r="A114" s="7">
        <v>43264</v>
      </c>
      <c r="B114" s="3">
        <v>2278</v>
      </c>
      <c r="C114" s="3">
        <v>2276</v>
      </c>
      <c r="D114" s="4">
        <v>1153875</v>
      </c>
    </row>
    <row r="115" spans="1:4" x14ac:dyDescent="0.3">
      <c r="A115" s="8">
        <v>43265</v>
      </c>
      <c r="B115" s="5">
        <v>2277.5</v>
      </c>
      <c r="C115" s="5">
        <v>2266.5</v>
      </c>
      <c r="D115" s="6">
        <v>1148000</v>
      </c>
    </row>
    <row r="116" spans="1:4" x14ac:dyDescent="0.3">
      <c r="A116" s="7">
        <v>43266</v>
      </c>
      <c r="B116" s="3">
        <v>2239.5</v>
      </c>
      <c r="C116" s="3">
        <v>2233</v>
      </c>
      <c r="D116" s="4">
        <v>1142600</v>
      </c>
    </row>
    <row r="117" spans="1:4" x14ac:dyDescent="0.3">
      <c r="A117" s="8">
        <v>43269</v>
      </c>
      <c r="B117" s="5">
        <v>2220.5</v>
      </c>
      <c r="C117" s="5">
        <v>2215.5</v>
      </c>
      <c r="D117" s="6">
        <v>1139575</v>
      </c>
    </row>
    <row r="118" spans="1:4" x14ac:dyDescent="0.3">
      <c r="A118" s="7">
        <v>43270</v>
      </c>
      <c r="B118" s="3">
        <v>2179</v>
      </c>
      <c r="C118" s="3">
        <v>2179</v>
      </c>
      <c r="D118" s="4">
        <v>1136925</v>
      </c>
    </row>
    <row r="119" spans="1:4" x14ac:dyDescent="0.3">
      <c r="A119" s="8">
        <v>43271</v>
      </c>
      <c r="B119" s="5">
        <v>2179</v>
      </c>
      <c r="C119" s="5">
        <v>2176.5</v>
      </c>
      <c r="D119" s="6">
        <v>1132475</v>
      </c>
    </row>
    <row r="120" spans="1:4" x14ac:dyDescent="0.3">
      <c r="A120" s="7">
        <v>43272</v>
      </c>
      <c r="B120" s="3">
        <v>2167</v>
      </c>
      <c r="C120" s="3">
        <v>2166</v>
      </c>
      <c r="D120" s="4">
        <v>1131100</v>
      </c>
    </row>
    <row r="121" spans="1:4" x14ac:dyDescent="0.3">
      <c r="A121" s="8">
        <v>43273</v>
      </c>
      <c r="B121" s="5">
        <v>2166</v>
      </c>
      <c r="C121" s="5">
        <v>2172</v>
      </c>
      <c r="D121" s="6">
        <v>1128325</v>
      </c>
    </row>
    <row r="122" spans="1:4" x14ac:dyDescent="0.3">
      <c r="A122" s="7">
        <v>43276</v>
      </c>
      <c r="B122" s="3">
        <v>2172</v>
      </c>
      <c r="C122" s="3">
        <v>2167</v>
      </c>
      <c r="D122" s="4">
        <v>1123700</v>
      </c>
    </row>
    <row r="123" spans="1:4" x14ac:dyDescent="0.3">
      <c r="A123" s="8">
        <v>43277</v>
      </c>
      <c r="B123" s="5">
        <v>2152</v>
      </c>
      <c r="C123" s="5">
        <v>2143</v>
      </c>
      <c r="D123" s="6">
        <v>1122425</v>
      </c>
    </row>
    <row r="124" spans="1:4" x14ac:dyDescent="0.3">
      <c r="A124" s="7">
        <v>43278</v>
      </c>
      <c r="B124" s="3">
        <v>2204.5</v>
      </c>
      <c r="C124" s="3">
        <v>2198</v>
      </c>
      <c r="D124" s="4">
        <v>1117475</v>
      </c>
    </row>
    <row r="125" spans="1:4" x14ac:dyDescent="0.3">
      <c r="A125" s="8">
        <v>43279</v>
      </c>
      <c r="B125" s="5">
        <v>2173</v>
      </c>
      <c r="C125" s="5">
        <v>2155</v>
      </c>
      <c r="D125" s="6">
        <v>1112025</v>
      </c>
    </row>
    <row r="126" spans="1:4" x14ac:dyDescent="0.3">
      <c r="A126" s="7">
        <v>43280</v>
      </c>
      <c r="B126" s="3">
        <v>2183</v>
      </c>
      <c r="C126" s="3">
        <v>2160</v>
      </c>
      <c r="D126" s="4">
        <v>1114125</v>
      </c>
    </row>
    <row r="127" spans="1:4" x14ac:dyDescent="0.3">
      <c r="A127" s="7">
        <v>43283</v>
      </c>
      <c r="B127" s="3">
        <v>2153</v>
      </c>
      <c r="C127" s="3">
        <v>2129.5</v>
      </c>
      <c r="D127" s="4">
        <v>1107400</v>
      </c>
    </row>
    <row r="128" spans="1:4" x14ac:dyDescent="0.3">
      <c r="A128" s="8">
        <v>43284</v>
      </c>
      <c r="B128" s="5">
        <v>2165</v>
      </c>
      <c r="C128" s="5">
        <v>2133</v>
      </c>
      <c r="D128" s="6">
        <v>1108900</v>
      </c>
    </row>
    <row r="129" spans="1:4" x14ac:dyDescent="0.3">
      <c r="A129" s="7">
        <v>43285</v>
      </c>
      <c r="B129" s="3">
        <v>2120.5</v>
      </c>
      <c r="C129" s="3">
        <v>2100</v>
      </c>
      <c r="D129" s="4">
        <v>1104600</v>
      </c>
    </row>
    <row r="130" spans="1:4" x14ac:dyDescent="0.3">
      <c r="A130" s="8">
        <v>43286</v>
      </c>
      <c r="B130" s="5">
        <v>2127</v>
      </c>
      <c r="C130" s="5">
        <v>2101</v>
      </c>
      <c r="D130" s="6">
        <v>1106600</v>
      </c>
    </row>
    <row r="131" spans="1:4" x14ac:dyDescent="0.3">
      <c r="A131" s="7">
        <v>43287</v>
      </c>
      <c r="B131" s="3">
        <v>2098.5</v>
      </c>
      <c r="C131" s="3">
        <v>2072</v>
      </c>
      <c r="D131" s="4">
        <v>1105975</v>
      </c>
    </row>
    <row r="132" spans="1:4" x14ac:dyDescent="0.3">
      <c r="A132" s="8">
        <v>43290</v>
      </c>
      <c r="B132" s="5">
        <v>2135.5</v>
      </c>
      <c r="C132" s="5">
        <v>2106</v>
      </c>
      <c r="D132" s="6">
        <v>1115250</v>
      </c>
    </row>
    <row r="133" spans="1:4" x14ac:dyDescent="0.3">
      <c r="A133" s="7">
        <v>43291</v>
      </c>
      <c r="B133" s="3">
        <v>2140.5</v>
      </c>
      <c r="C133" s="3">
        <v>2109.5</v>
      </c>
      <c r="D133" s="4">
        <v>1116550</v>
      </c>
    </row>
    <row r="134" spans="1:4" x14ac:dyDescent="0.3">
      <c r="A134" s="8">
        <v>43292</v>
      </c>
      <c r="B134" s="5">
        <v>2120.5</v>
      </c>
      <c r="C134" s="5">
        <v>2079</v>
      </c>
      <c r="D134" s="6">
        <v>1120525</v>
      </c>
    </row>
    <row r="135" spans="1:4" x14ac:dyDescent="0.3">
      <c r="A135" s="7">
        <v>43293</v>
      </c>
      <c r="B135" s="3">
        <v>2104.5</v>
      </c>
      <c r="C135" s="3">
        <v>2057</v>
      </c>
      <c r="D135" s="4">
        <v>1134600</v>
      </c>
    </row>
    <row r="136" spans="1:4" x14ac:dyDescent="0.3">
      <c r="A136" s="8">
        <v>43294</v>
      </c>
      <c r="B136" s="5">
        <v>2102</v>
      </c>
      <c r="C136" s="5">
        <v>2051.5</v>
      </c>
      <c r="D136" s="6">
        <v>1144700</v>
      </c>
    </row>
    <row r="137" spans="1:4" x14ac:dyDescent="0.3">
      <c r="A137" s="7">
        <v>43297</v>
      </c>
      <c r="B137" s="3">
        <v>2130</v>
      </c>
      <c r="C137" s="3">
        <v>2062</v>
      </c>
      <c r="D137" s="4">
        <v>1155700</v>
      </c>
    </row>
    <row r="138" spans="1:4" x14ac:dyDescent="0.3">
      <c r="A138" s="8">
        <v>43298</v>
      </c>
      <c r="B138" s="5">
        <v>2110</v>
      </c>
      <c r="C138" s="5">
        <v>2065</v>
      </c>
      <c r="D138" s="6">
        <v>1175075</v>
      </c>
    </row>
    <row r="139" spans="1:4" x14ac:dyDescent="0.3">
      <c r="A139" s="7">
        <v>43299</v>
      </c>
      <c r="B139" s="3">
        <v>2040</v>
      </c>
      <c r="C139" s="3">
        <v>2025</v>
      </c>
      <c r="D139" s="4">
        <v>1198875</v>
      </c>
    </row>
    <row r="140" spans="1:4" x14ac:dyDescent="0.3">
      <c r="A140" s="8">
        <v>43300</v>
      </c>
      <c r="B140" s="5">
        <v>2062</v>
      </c>
      <c r="C140" s="5">
        <v>2025</v>
      </c>
      <c r="D140" s="6">
        <v>1203975</v>
      </c>
    </row>
    <row r="141" spans="1:4" x14ac:dyDescent="0.3">
      <c r="A141" s="7">
        <v>43301</v>
      </c>
      <c r="B141" s="3">
        <v>2075</v>
      </c>
      <c r="C141" s="3">
        <v>2031</v>
      </c>
      <c r="D141" s="4">
        <v>1208400</v>
      </c>
    </row>
    <row r="142" spans="1:4" x14ac:dyDescent="0.3">
      <c r="A142" s="8">
        <v>43304</v>
      </c>
      <c r="B142" s="5">
        <v>2130</v>
      </c>
      <c r="C142" s="5">
        <v>2077</v>
      </c>
      <c r="D142" s="6">
        <v>1209275</v>
      </c>
    </row>
    <row r="143" spans="1:4" x14ac:dyDescent="0.3">
      <c r="A143" s="7">
        <v>43305</v>
      </c>
      <c r="B143" s="3">
        <v>2082</v>
      </c>
      <c r="C143" s="3">
        <v>2097</v>
      </c>
      <c r="D143" s="4">
        <v>1212125</v>
      </c>
    </row>
    <row r="144" spans="1:4" x14ac:dyDescent="0.3">
      <c r="A144" s="8">
        <v>43306</v>
      </c>
      <c r="B144" s="5">
        <v>2056.5</v>
      </c>
      <c r="C144" s="5">
        <v>2074</v>
      </c>
      <c r="D144" s="6">
        <v>1209225</v>
      </c>
    </row>
    <row r="145" spans="1:4" x14ac:dyDescent="0.3">
      <c r="A145" s="7">
        <v>43307</v>
      </c>
      <c r="B145" s="3">
        <v>2054</v>
      </c>
      <c r="C145" s="3">
        <v>2065.5</v>
      </c>
      <c r="D145" s="4">
        <v>1207600</v>
      </c>
    </row>
    <row r="146" spans="1:4" x14ac:dyDescent="0.3">
      <c r="A146" s="8">
        <v>43308</v>
      </c>
      <c r="B146" s="5">
        <v>2055</v>
      </c>
      <c r="C146" s="5">
        <v>2069</v>
      </c>
      <c r="D146" s="6">
        <v>1200025</v>
      </c>
    </row>
    <row r="147" spans="1:4" x14ac:dyDescent="0.3">
      <c r="A147" s="7">
        <v>43311</v>
      </c>
      <c r="B147" s="3">
        <v>2054</v>
      </c>
      <c r="C147" s="3">
        <v>2074</v>
      </c>
      <c r="D147" s="4">
        <v>1198250</v>
      </c>
    </row>
    <row r="148" spans="1:4" x14ac:dyDescent="0.3">
      <c r="A148" s="8">
        <v>43312</v>
      </c>
      <c r="B148" s="5">
        <v>2061</v>
      </c>
      <c r="C148" s="5">
        <v>2076</v>
      </c>
      <c r="D148" s="6">
        <v>1196300</v>
      </c>
    </row>
    <row r="149" spans="1:4" x14ac:dyDescent="0.3">
      <c r="A149" s="8">
        <v>43313</v>
      </c>
      <c r="B149" s="5">
        <v>2036</v>
      </c>
      <c r="C149" s="5">
        <v>2057.5</v>
      </c>
      <c r="D149" s="6">
        <v>1195150</v>
      </c>
    </row>
    <row r="150" spans="1:4" x14ac:dyDescent="0.3">
      <c r="A150" s="7">
        <v>43314</v>
      </c>
      <c r="B150" s="3">
        <v>2023</v>
      </c>
      <c r="C150" s="3">
        <v>2047</v>
      </c>
      <c r="D150" s="4">
        <v>1192075</v>
      </c>
    </row>
    <row r="151" spans="1:4" x14ac:dyDescent="0.3">
      <c r="A151" s="8">
        <v>43315</v>
      </c>
      <c r="B151" s="5">
        <v>2016</v>
      </c>
      <c r="C151" s="5">
        <v>2041</v>
      </c>
      <c r="D151" s="6">
        <v>1185275</v>
      </c>
    </row>
    <row r="152" spans="1:4" x14ac:dyDescent="0.3">
      <c r="A152" s="7">
        <v>43318</v>
      </c>
      <c r="B152" s="3">
        <v>2000.5</v>
      </c>
      <c r="C152" s="3">
        <v>2028</v>
      </c>
      <c r="D152" s="4">
        <v>1177550</v>
      </c>
    </row>
    <row r="153" spans="1:4" x14ac:dyDescent="0.3">
      <c r="A153" s="8">
        <v>43319</v>
      </c>
      <c r="B153" s="5">
        <v>2026.5</v>
      </c>
      <c r="C153" s="5">
        <v>2053</v>
      </c>
      <c r="D153" s="6">
        <v>1170300</v>
      </c>
    </row>
    <row r="154" spans="1:4" x14ac:dyDescent="0.3">
      <c r="A154" s="7">
        <v>43320</v>
      </c>
      <c r="B154" s="3">
        <v>2022</v>
      </c>
      <c r="C154" s="3">
        <v>2045</v>
      </c>
      <c r="D154" s="4">
        <v>1162750</v>
      </c>
    </row>
    <row r="155" spans="1:4" x14ac:dyDescent="0.3">
      <c r="A155" s="8">
        <v>43321</v>
      </c>
      <c r="B155" s="5">
        <v>2118</v>
      </c>
      <c r="C155" s="5">
        <v>2138</v>
      </c>
      <c r="D155" s="6">
        <v>1154050</v>
      </c>
    </row>
    <row r="156" spans="1:4" x14ac:dyDescent="0.3">
      <c r="A156" s="7">
        <v>43322</v>
      </c>
      <c r="B156" s="3">
        <v>2039</v>
      </c>
      <c r="C156" s="3">
        <v>2061</v>
      </c>
      <c r="D156" s="4">
        <v>1149825</v>
      </c>
    </row>
    <row r="157" spans="1:4" x14ac:dyDescent="0.3">
      <c r="A157" s="8">
        <v>43325</v>
      </c>
      <c r="B157" s="5">
        <v>2052</v>
      </c>
      <c r="C157" s="5">
        <v>2077</v>
      </c>
      <c r="D157" s="6">
        <v>1140900</v>
      </c>
    </row>
    <row r="158" spans="1:4" x14ac:dyDescent="0.3">
      <c r="A158" s="7">
        <v>43326</v>
      </c>
      <c r="B158" s="3">
        <v>2038</v>
      </c>
      <c r="C158" s="3">
        <v>2064</v>
      </c>
      <c r="D158" s="4">
        <v>1135925</v>
      </c>
    </row>
    <row r="159" spans="1:4" x14ac:dyDescent="0.3">
      <c r="A159" s="8">
        <v>43327</v>
      </c>
      <c r="B159" s="5">
        <v>1994.5</v>
      </c>
      <c r="C159" s="5">
        <v>2023</v>
      </c>
      <c r="D159" s="6">
        <v>1131275</v>
      </c>
    </row>
    <row r="160" spans="1:4" x14ac:dyDescent="0.3">
      <c r="A160" s="7">
        <v>43328</v>
      </c>
      <c r="B160" s="3">
        <v>1998</v>
      </c>
      <c r="C160" s="3">
        <v>2024</v>
      </c>
      <c r="D160" s="4">
        <v>1124150</v>
      </c>
    </row>
    <row r="161" spans="1:4" x14ac:dyDescent="0.3">
      <c r="A161" s="8">
        <v>43329</v>
      </c>
      <c r="B161" s="5">
        <v>1999</v>
      </c>
      <c r="C161" s="5">
        <v>2026</v>
      </c>
      <c r="D161" s="6">
        <v>1120250</v>
      </c>
    </row>
    <row r="162" spans="1:4" x14ac:dyDescent="0.3">
      <c r="A162" s="7">
        <v>43332</v>
      </c>
      <c r="B162" s="3">
        <v>2033</v>
      </c>
      <c r="C162" s="3">
        <v>2065.5</v>
      </c>
      <c r="D162" s="4">
        <v>1115725</v>
      </c>
    </row>
    <row r="163" spans="1:4" x14ac:dyDescent="0.3">
      <c r="A163" s="8">
        <v>43333</v>
      </c>
      <c r="B163" s="5">
        <v>2040.5</v>
      </c>
      <c r="C163" s="5">
        <v>2065</v>
      </c>
      <c r="D163" s="6">
        <v>1108525</v>
      </c>
    </row>
    <row r="164" spans="1:4" x14ac:dyDescent="0.3">
      <c r="A164" s="7">
        <v>43334</v>
      </c>
      <c r="B164" s="3">
        <v>2038.5</v>
      </c>
      <c r="C164" s="3">
        <v>2063.5</v>
      </c>
      <c r="D164" s="4">
        <v>1102450</v>
      </c>
    </row>
    <row r="165" spans="1:4" x14ac:dyDescent="0.3">
      <c r="A165" s="8">
        <v>43335</v>
      </c>
      <c r="B165" s="5">
        <v>2021.5</v>
      </c>
      <c r="C165" s="5">
        <v>2044</v>
      </c>
      <c r="D165" s="6">
        <v>1099975</v>
      </c>
    </row>
    <row r="166" spans="1:4" x14ac:dyDescent="0.3">
      <c r="A166" s="7">
        <v>43336</v>
      </c>
      <c r="B166" s="3">
        <v>2062</v>
      </c>
      <c r="C166" s="3">
        <v>2085.5</v>
      </c>
      <c r="D166" s="4">
        <v>1095125</v>
      </c>
    </row>
    <row r="167" spans="1:4" x14ac:dyDescent="0.3">
      <c r="A167" s="8">
        <v>43340</v>
      </c>
      <c r="B167" s="5">
        <v>2088</v>
      </c>
      <c r="C167" s="5">
        <v>2115</v>
      </c>
      <c r="D167" s="6">
        <v>1089275</v>
      </c>
    </row>
    <row r="168" spans="1:4" x14ac:dyDescent="0.3">
      <c r="A168" s="7">
        <v>43341</v>
      </c>
      <c r="B168" s="3">
        <v>2116</v>
      </c>
      <c r="C168" s="3">
        <v>2142</v>
      </c>
      <c r="D168" s="4">
        <v>1075750</v>
      </c>
    </row>
    <row r="169" spans="1:4" x14ac:dyDescent="0.3">
      <c r="A169" s="8">
        <v>43342</v>
      </c>
      <c r="B169" s="5">
        <v>2127</v>
      </c>
      <c r="C169" s="5">
        <v>2149</v>
      </c>
      <c r="D169" s="6">
        <v>1073050</v>
      </c>
    </row>
    <row r="170" spans="1:4" x14ac:dyDescent="0.3">
      <c r="A170" s="7">
        <v>43343</v>
      </c>
      <c r="B170" s="3">
        <v>2112</v>
      </c>
      <c r="C170" s="3">
        <v>2139</v>
      </c>
      <c r="D170" s="4">
        <v>1070750</v>
      </c>
    </row>
    <row r="171" spans="1:4" x14ac:dyDescent="0.3">
      <c r="A171" s="7">
        <v>43346</v>
      </c>
      <c r="B171" s="3">
        <v>2083.5</v>
      </c>
      <c r="C171" s="3">
        <v>2110</v>
      </c>
      <c r="D171" s="4">
        <v>1068675</v>
      </c>
    </row>
    <row r="172" spans="1:4" x14ac:dyDescent="0.3">
      <c r="A172" s="8">
        <v>43347</v>
      </c>
      <c r="B172" s="5">
        <v>2040</v>
      </c>
      <c r="C172" s="5">
        <v>2070</v>
      </c>
      <c r="D172" s="6">
        <v>1067075</v>
      </c>
    </row>
    <row r="173" spans="1:4" x14ac:dyDescent="0.3">
      <c r="A173" s="7">
        <v>43348</v>
      </c>
      <c r="B173" s="3">
        <v>2046</v>
      </c>
      <c r="C173" s="3">
        <v>2077</v>
      </c>
      <c r="D173" s="4">
        <v>1064450</v>
      </c>
    </row>
    <row r="174" spans="1:4" x14ac:dyDescent="0.3">
      <c r="A174" s="8">
        <v>43349</v>
      </c>
      <c r="B174" s="5">
        <v>2030.5</v>
      </c>
      <c r="C174" s="5">
        <v>2062.5</v>
      </c>
      <c r="D174" s="6">
        <v>1062700</v>
      </c>
    </row>
    <row r="175" spans="1:4" x14ac:dyDescent="0.3">
      <c r="A175" s="7">
        <v>43350</v>
      </c>
      <c r="B175" s="3">
        <v>2030</v>
      </c>
      <c r="C175" s="3">
        <v>2065.5</v>
      </c>
      <c r="D175" s="4">
        <v>1061575</v>
      </c>
    </row>
    <row r="176" spans="1:4" x14ac:dyDescent="0.3">
      <c r="A176" s="8">
        <v>43353</v>
      </c>
      <c r="B176" s="5">
        <v>2000</v>
      </c>
      <c r="C176" s="5">
        <v>2036.5</v>
      </c>
      <c r="D176" s="6">
        <v>1059825</v>
      </c>
    </row>
    <row r="177" spans="1:4" x14ac:dyDescent="0.3">
      <c r="A177" s="7">
        <v>43354</v>
      </c>
      <c r="B177" s="3">
        <v>2035</v>
      </c>
      <c r="C177" s="3">
        <v>2074</v>
      </c>
      <c r="D177" s="4">
        <v>1054525</v>
      </c>
    </row>
    <row r="178" spans="1:4" x14ac:dyDescent="0.3">
      <c r="A178" s="8">
        <v>43355</v>
      </c>
      <c r="B178" s="5">
        <v>1981.5</v>
      </c>
      <c r="C178" s="5">
        <v>2023</v>
      </c>
      <c r="D178" s="6">
        <v>1052975</v>
      </c>
    </row>
    <row r="179" spans="1:4" x14ac:dyDescent="0.3">
      <c r="A179" s="7">
        <v>43356</v>
      </c>
      <c r="B179" s="3">
        <v>2014.5</v>
      </c>
      <c r="C179" s="3">
        <v>2051</v>
      </c>
      <c r="D179" s="4">
        <v>1051200</v>
      </c>
    </row>
    <row r="180" spans="1:4" x14ac:dyDescent="0.3">
      <c r="A180" s="8">
        <v>43357</v>
      </c>
      <c r="B180" s="5">
        <v>2015.5</v>
      </c>
      <c r="C180" s="5">
        <v>2054</v>
      </c>
      <c r="D180" s="6">
        <v>1046700</v>
      </c>
    </row>
    <row r="181" spans="1:4" x14ac:dyDescent="0.3">
      <c r="A181" s="7">
        <v>43360</v>
      </c>
      <c r="B181" s="3">
        <v>1985</v>
      </c>
      <c r="C181" s="3">
        <v>2017.5</v>
      </c>
      <c r="D181" s="4">
        <v>1041025</v>
      </c>
    </row>
    <row r="182" spans="1:4" x14ac:dyDescent="0.3">
      <c r="A182" s="8">
        <v>43361</v>
      </c>
      <c r="B182" s="5">
        <v>2012</v>
      </c>
      <c r="C182" s="5">
        <v>2041</v>
      </c>
      <c r="D182" s="6">
        <v>1035275</v>
      </c>
    </row>
    <row r="183" spans="1:4" x14ac:dyDescent="0.3">
      <c r="A183" s="7">
        <v>43362</v>
      </c>
      <c r="B183" s="3">
        <v>1981</v>
      </c>
      <c r="C183" s="3">
        <v>2020</v>
      </c>
      <c r="D183" s="4">
        <v>1034625</v>
      </c>
    </row>
    <row r="184" spans="1:4" x14ac:dyDescent="0.3">
      <c r="A184" s="8">
        <v>43363</v>
      </c>
      <c r="B184" s="5">
        <v>2018.5</v>
      </c>
      <c r="C184" s="5">
        <v>2048</v>
      </c>
      <c r="D184" s="6">
        <v>1030200</v>
      </c>
    </row>
    <row r="185" spans="1:4" x14ac:dyDescent="0.3">
      <c r="A185" s="7">
        <v>43364</v>
      </c>
      <c r="B185" s="3">
        <v>2034</v>
      </c>
      <c r="C185" s="3">
        <v>2067</v>
      </c>
      <c r="D185" s="4">
        <v>1022450</v>
      </c>
    </row>
    <row r="186" spans="1:4" x14ac:dyDescent="0.3">
      <c r="A186" s="8">
        <v>43367</v>
      </c>
      <c r="B186" s="5">
        <v>2035</v>
      </c>
      <c r="C186" s="5">
        <v>2066</v>
      </c>
      <c r="D186" s="6">
        <v>1013050</v>
      </c>
    </row>
    <row r="187" spans="1:4" x14ac:dyDescent="0.3">
      <c r="A187" s="7">
        <v>43368</v>
      </c>
      <c r="B187" s="3">
        <v>2020</v>
      </c>
      <c r="C187" s="3">
        <v>2054.5</v>
      </c>
      <c r="D187" s="4">
        <v>1006775</v>
      </c>
    </row>
    <row r="188" spans="1:4" x14ac:dyDescent="0.3">
      <c r="A188" s="8">
        <v>43369</v>
      </c>
      <c r="B188" s="5">
        <v>2056.5</v>
      </c>
      <c r="C188" s="5">
        <v>2081</v>
      </c>
      <c r="D188" s="6">
        <v>999925</v>
      </c>
    </row>
    <row r="189" spans="1:4" x14ac:dyDescent="0.3">
      <c r="A189" s="7">
        <v>43370</v>
      </c>
      <c r="B189" s="3">
        <v>2030</v>
      </c>
      <c r="C189" s="3">
        <v>2051.5</v>
      </c>
      <c r="D189" s="4">
        <v>994625</v>
      </c>
    </row>
    <row r="190" spans="1:4" x14ac:dyDescent="0.3">
      <c r="A190" s="8">
        <v>43371</v>
      </c>
      <c r="B190" s="5">
        <v>2011.5</v>
      </c>
      <c r="C190" s="5">
        <v>2034</v>
      </c>
      <c r="D190" s="6">
        <v>990550</v>
      </c>
    </row>
    <row r="191" spans="1:4" x14ac:dyDescent="0.3">
      <c r="A191" s="8">
        <v>43374</v>
      </c>
      <c r="B191" s="5">
        <v>2047.5</v>
      </c>
      <c r="C191" s="5">
        <v>2064</v>
      </c>
      <c r="D191" s="6">
        <v>987800</v>
      </c>
    </row>
    <row r="192" spans="1:4" x14ac:dyDescent="0.3">
      <c r="A192" s="7">
        <v>43375</v>
      </c>
      <c r="B192" s="3">
        <v>2080</v>
      </c>
      <c r="C192" s="3">
        <v>2093</v>
      </c>
      <c r="D192" s="4">
        <v>983250</v>
      </c>
    </row>
    <row r="193" spans="1:4" x14ac:dyDescent="0.3">
      <c r="A193" s="8">
        <v>43376</v>
      </c>
      <c r="B193" s="5">
        <v>2166.5</v>
      </c>
      <c r="C193" s="5">
        <v>2176</v>
      </c>
      <c r="D193" s="6">
        <v>979800</v>
      </c>
    </row>
    <row r="194" spans="1:4" x14ac:dyDescent="0.3">
      <c r="A194" s="7">
        <v>43377</v>
      </c>
      <c r="B194" s="3">
        <v>2243.5</v>
      </c>
      <c r="C194" s="3">
        <v>2251</v>
      </c>
      <c r="D194" s="4">
        <v>974075</v>
      </c>
    </row>
    <row r="195" spans="1:4" x14ac:dyDescent="0.3">
      <c r="A195" s="8">
        <v>43378</v>
      </c>
      <c r="B195" s="5">
        <v>2140</v>
      </c>
      <c r="C195" s="5">
        <v>2150.5</v>
      </c>
      <c r="D195" s="6">
        <v>966900</v>
      </c>
    </row>
    <row r="196" spans="1:4" x14ac:dyDescent="0.3">
      <c r="A196" s="7">
        <v>43381</v>
      </c>
      <c r="B196" s="3">
        <v>2073.5</v>
      </c>
      <c r="C196" s="3">
        <v>2078.5</v>
      </c>
      <c r="D196" s="4">
        <v>963350</v>
      </c>
    </row>
    <row r="197" spans="1:4" x14ac:dyDescent="0.3">
      <c r="A197" s="8">
        <v>43382</v>
      </c>
      <c r="B197" s="5">
        <v>2031.5</v>
      </c>
      <c r="C197" s="5">
        <v>2041</v>
      </c>
      <c r="D197" s="6">
        <v>955950</v>
      </c>
    </row>
    <row r="198" spans="1:4" x14ac:dyDescent="0.3">
      <c r="A198" s="7">
        <v>43383</v>
      </c>
      <c r="B198" s="3">
        <v>2029</v>
      </c>
      <c r="C198" s="3">
        <v>2038</v>
      </c>
      <c r="D198" s="4">
        <v>948425</v>
      </c>
    </row>
    <row r="199" spans="1:4" x14ac:dyDescent="0.3">
      <c r="A199" s="8">
        <v>43384</v>
      </c>
      <c r="B199" s="5">
        <v>2024</v>
      </c>
      <c r="C199" s="5">
        <v>2028.5</v>
      </c>
      <c r="D199" s="6">
        <v>941500</v>
      </c>
    </row>
    <row r="200" spans="1:4" x14ac:dyDescent="0.3">
      <c r="A200" s="7">
        <v>43385</v>
      </c>
      <c r="B200" s="3">
        <v>2045</v>
      </c>
      <c r="C200" s="3">
        <v>2048</v>
      </c>
      <c r="D200" s="4">
        <v>933500</v>
      </c>
    </row>
    <row r="201" spans="1:4" x14ac:dyDescent="0.3">
      <c r="A201" s="8">
        <v>43388</v>
      </c>
      <c r="B201" s="5">
        <v>2028</v>
      </c>
      <c r="C201" s="5">
        <v>2031</v>
      </c>
      <c r="D201" s="6">
        <v>926100</v>
      </c>
    </row>
    <row r="202" spans="1:4" x14ac:dyDescent="0.3">
      <c r="A202" s="7">
        <v>43389</v>
      </c>
      <c r="B202" s="3">
        <v>2022</v>
      </c>
      <c r="C202" s="3">
        <v>2024</v>
      </c>
      <c r="D202" s="4">
        <v>996875</v>
      </c>
    </row>
    <row r="203" spans="1:4" x14ac:dyDescent="0.3">
      <c r="A203" s="8">
        <v>43390</v>
      </c>
      <c r="B203" s="5">
        <v>2018</v>
      </c>
      <c r="C203" s="5">
        <v>2023.5</v>
      </c>
      <c r="D203" s="6">
        <v>1082600</v>
      </c>
    </row>
    <row r="204" spans="1:4" x14ac:dyDescent="0.3">
      <c r="A204" s="7">
        <v>43391</v>
      </c>
      <c r="B204" s="3">
        <v>2007.5</v>
      </c>
      <c r="C204" s="3">
        <v>2012.5</v>
      </c>
      <c r="D204" s="4">
        <v>1072950</v>
      </c>
    </row>
    <row r="205" spans="1:4" x14ac:dyDescent="0.3">
      <c r="A205" s="8">
        <v>43392</v>
      </c>
      <c r="B205" s="5">
        <v>2022.5</v>
      </c>
      <c r="C205" s="5">
        <v>2024</v>
      </c>
      <c r="D205" s="6">
        <v>1066725</v>
      </c>
    </row>
    <row r="206" spans="1:4" x14ac:dyDescent="0.3">
      <c r="A206" s="7">
        <v>43395</v>
      </c>
      <c r="B206" s="3">
        <v>2002.5</v>
      </c>
      <c r="C206" s="3">
        <v>2013</v>
      </c>
      <c r="D206" s="4">
        <v>1062350</v>
      </c>
    </row>
    <row r="207" spans="1:4" x14ac:dyDescent="0.3">
      <c r="A207" s="8">
        <v>43396</v>
      </c>
      <c r="B207" s="5">
        <v>1997</v>
      </c>
      <c r="C207" s="5">
        <v>2016</v>
      </c>
      <c r="D207" s="6">
        <v>1056700</v>
      </c>
    </row>
    <row r="208" spans="1:4" x14ac:dyDescent="0.3">
      <c r="A208" s="7">
        <v>43397</v>
      </c>
      <c r="B208" s="3">
        <v>1987.5</v>
      </c>
      <c r="C208" s="3">
        <v>2005</v>
      </c>
      <c r="D208" s="4">
        <v>1052025</v>
      </c>
    </row>
    <row r="209" spans="1:4" x14ac:dyDescent="0.3">
      <c r="A209" s="8">
        <v>43398</v>
      </c>
      <c r="B209" s="5">
        <v>1981</v>
      </c>
      <c r="C209" s="5">
        <v>1998.5</v>
      </c>
      <c r="D209" s="6">
        <v>1049525</v>
      </c>
    </row>
    <row r="210" spans="1:4" x14ac:dyDescent="0.3">
      <c r="A210" s="7">
        <v>43399</v>
      </c>
      <c r="B210" s="3">
        <v>1961</v>
      </c>
      <c r="C210" s="3">
        <v>1978</v>
      </c>
      <c r="D210" s="4">
        <v>1049175</v>
      </c>
    </row>
    <row r="211" spans="1:4" x14ac:dyDescent="0.3">
      <c r="A211" s="8">
        <v>43402</v>
      </c>
      <c r="B211" s="5">
        <v>1980.5</v>
      </c>
      <c r="C211" s="5">
        <v>2000.5</v>
      </c>
      <c r="D211" s="6">
        <v>1048625</v>
      </c>
    </row>
    <row r="212" spans="1:4" x14ac:dyDescent="0.3">
      <c r="A212" s="7">
        <v>43403</v>
      </c>
      <c r="B212" s="3">
        <v>1952</v>
      </c>
      <c r="C212" s="3">
        <v>1972.5</v>
      </c>
      <c r="D212" s="4">
        <v>1048825</v>
      </c>
    </row>
    <row r="213" spans="1:4" x14ac:dyDescent="0.3">
      <c r="A213" s="8">
        <v>43404</v>
      </c>
      <c r="B213" s="5">
        <v>1946</v>
      </c>
      <c r="C213" s="5">
        <v>1966.5</v>
      </c>
      <c r="D213" s="6">
        <v>1047950</v>
      </c>
    </row>
    <row r="214" spans="1:4" x14ac:dyDescent="0.3">
      <c r="A214" s="8">
        <v>43405</v>
      </c>
      <c r="B214" s="5">
        <v>1961</v>
      </c>
      <c r="C214" s="5">
        <v>1978</v>
      </c>
      <c r="D214" s="6">
        <v>1047325</v>
      </c>
    </row>
    <row r="215" spans="1:4" x14ac:dyDescent="0.3">
      <c r="A215" s="7">
        <v>43406</v>
      </c>
      <c r="B215" s="3">
        <v>1967</v>
      </c>
      <c r="C215" s="3">
        <v>1985</v>
      </c>
      <c r="D215" s="4">
        <v>1051425</v>
      </c>
    </row>
    <row r="216" spans="1:4" x14ac:dyDescent="0.3">
      <c r="A216" s="8">
        <v>43409</v>
      </c>
      <c r="B216" s="5">
        <v>1959</v>
      </c>
      <c r="C216" s="5">
        <v>1971</v>
      </c>
      <c r="D216" s="6">
        <v>1050475</v>
      </c>
    </row>
    <row r="217" spans="1:4" x14ac:dyDescent="0.3">
      <c r="A217" s="7">
        <v>43410</v>
      </c>
      <c r="B217" s="3">
        <v>1950</v>
      </c>
      <c r="C217" s="3">
        <v>1969</v>
      </c>
      <c r="D217" s="4">
        <v>1049700</v>
      </c>
    </row>
    <row r="218" spans="1:4" x14ac:dyDescent="0.3">
      <c r="A218" s="8">
        <v>43411</v>
      </c>
      <c r="B218" s="5">
        <v>1951.5</v>
      </c>
      <c r="C218" s="5">
        <v>1963</v>
      </c>
      <c r="D218" s="6">
        <v>1053675</v>
      </c>
    </row>
    <row r="219" spans="1:4" x14ac:dyDescent="0.3">
      <c r="A219" s="7">
        <v>43412</v>
      </c>
      <c r="B219" s="3">
        <v>1977</v>
      </c>
      <c r="C219" s="3">
        <v>1982</v>
      </c>
      <c r="D219" s="4">
        <v>1055025</v>
      </c>
    </row>
    <row r="220" spans="1:4" x14ac:dyDescent="0.3">
      <c r="A220" s="8">
        <v>43413</v>
      </c>
      <c r="B220" s="5">
        <v>1964.5</v>
      </c>
      <c r="C220" s="5">
        <v>1971.5</v>
      </c>
      <c r="D220" s="6">
        <v>1055550</v>
      </c>
    </row>
    <row r="221" spans="1:4" x14ac:dyDescent="0.3">
      <c r="A221" s="7">
        <v>43416</v>
      </c>
      <c r="B221" s="3">
        <v>1934</v>
      </c>
      <c r="C221" s="3">
        <v>1942.5</v>
      </c>
      <c r="D221" s="4">
        <v>1056450</v>
      </c>
    </row>
    <row r="222" spans="1:4" x14ac:dyDescent="0.3">
      <c r="A222" s="8">
        <v>43417</v>
      </c>
      <c r="B222" s="5">
        <v>1925</v>
      </c>
      <c r="C222" s="5">
        <v>1938</v>
      </c>
      <c r="D222" s="6">
        <v>1056150</v>
      </c>
    </row>
    <row r="223" spans="1:4" x14ac:dyDescent="0.3">
      <c r="A223" s="7">
        <v>43418</v>
      </c>
      <c r="B223" s="3">
        <v>1931</v>
      </c>
      <c r="C223" s="3">
        <v>1944.5</v>
      </c>
      <c r="D223" s="4">
        <v>1057450</v>
      </c>
    </row>
    <row r="224" spans="1:4" x14ac:dyDescent="0.3">
      <c r="A224" s="8">
        <v>43419</v>
      </c>
      <c r="B224" s="5">
        <v>1917</v>
      </c>
      <c r="C224" s="5">
        <v>1940.5</v>
      </c>
      <c r="D224" s="6">
        <v>1058125</v>
      </c>
    </row>
    <row r="225" spans="1:4" x14ac:dyDescent="0.3">
      <c r="A225" s="7">
        <v>43420</v>
      </c>
      <c r="B225" s="3">
        <v>1914</v>
      </c>
      <c r="C225" s="3">
        <v>1931.5</v>
      </c>
      <c r="D225" s="4">
        <v>1066350</v>
      </c>
    </row>
    <row r="226" spans="1:4" x14ac:dyDescent="0.3">
      <c r="A226" s="8">
        <v>43423</v>
      </c>
      <c r="B226" s="5">
        <v>1918</v>
      </c>
      <c r="C226" s="5">
        <v>1941</v>
      </c>
      <c r="D226" s="6">
        <v>1070925</v>
      </c>
    </row>
    <row r="227" spans="1:4" x14ac:dyDescent="0.3">
      <c r="A227" s="7">
        <v>43424</v>
      </c>
      <c r="B227" s="3">
        <v>1927</v>
      </c>
      <c r="C227" s="3">
        <v>1940.5</v>
      </c>
      <c r="D227" s="4">
        <v>1073050</v>
      </c>
    </row>
    <row r="228" spans="1:4" x14ac:dyDescent="0.3">
      <c r="A228" s="8">
        <v>43425</v>
      </c>
      <c r="B228" s="5">
        <v>1945</v>
      </c>
      <c r="C228" s="5">
        <v>1953.5</v>
      </c>
      <c r="D228" s="6">
        <v>1072525</v>
      </c>
    </row>
    <row r="229" spans="1:4" x14ac:dyDescent="0.3">
      <c r="A229" s="7">
        <v>43426</v>
      </c>
      <c r="B229" s="3">
        <v>1941.5</v>
      </c>
      <c r="C229" s="3">
        <v>1953.5</v>
      </c>
      <c r="D229" s="4">
        <v>1070400</v>
      </c>
    </row>
    <row r="230" spans="1:4" x14ac:dyDescent="0.3">
      <c r="A230" s="8">
        <v>43427</v>
      </c>
      <c r="B230" s="5">
        <v>1922.5</v>
      </c>
      <c r="C230" s="5">
        <v>1934.5</v>
      </c>
      <c r="D230" s="6">
        <v>1067000</v>
      </c>
    </row>
    <row r="231" spans="1:4" x14ac:dyDescent="0.3">
      <c r="A231" s="7">
        <v>43430</v>
      </c>
      <c r="B231" s="3">
        <v>1920</v>
      </c>
      <c r="C231" s="3">
        <v>1930</v>
      </c>
      <c r="D231" s="4">
        <v>1064975</v>
      </c>
    </row>
    <row r="232" spans="1:4" x14ac:dyDescent="0.3">
      <c r="A232" s="8">
        <v>43431</v>
      </c>
      <c r="B232" s="5">
        <v>1925</v>
      </c>
      <c r="C232" s="5">
        <v>1935.5</v>
      </c>
      <c r="D232" s="6">
        <v>1061700</v>
      </c>
    </row>
    <row r="233" spans="1:4" x14ac:dyDescent="0.3">
      <c r="A233" s="7">
        <v>43432</v>
      </c>
      <c r="B233" s="3">
        <v>1912.5</v>
      </c>
      <c r="C233" s="3">
        <v>1924</v>
      </c>
      <c r="D233" s="4">
        <v>1057875</v>
      </c>
    </row>
    <row r="234" spans="1:4" x14ac:dyDescent="0.3">
      <c r="A234" s="8">
        <v>43433</v>
      </c>
      <c r="B234" s="5">
        <v>1933</v>
      </c>
      <c r="C234" s="5">
        <v>1933</v>
      </c>
      <c r="D234" s="6">
        <v>1055275</v>
      </c>
    </row>
    <row r="235" spans="1:4" x14ac:dyDescent="0.3">
      <c r="A235" s="7">
        <v>43434</v>
      </c>
      <c r="B235" s="3">
        <v>1935</v>
      </c>
      <c r="C235" s="3">
        <v>1938.5</v>
      </c>
      <c r="D235" s="4">
        <v>1052450</v>
      </c>
    </row>
    <row r="236" spans="1:4" x14ac:dyDescent="0.3">
      <c r="A236" s="7">
        <v>43437</v>
      </c>
      <c r="B236" s="3">
        <v>1982.5</v>
      </c>
      <c r="C236" s="3">
        <v>1979.5</v>
      </c>
      <c r="D236" s="4">
        <v>1048025</v>
      </c>
    </row>
    <row r="237" spans="1:4" x14ac:dyDescent="0.3">
      <c r="A237" s="8">
        <v>43438</v>
      </c>
      <c r="B237" s="5">
        <v>1985</v>
      </c>
      <c r="C237" s="5">
        <v>1980.5</v>
      </c>
      <c r="D237" s="6">
        <v>1046275</v>
      </c>
    </row>
    <row r="238" spans="1:4" x14ac:dyDescent="0.3">
      <c r="A238" s="7">
        <v>43439</v>
      </c>
      <c r="B238" s="3">
        <v>1966.5</v>
      </c>
      <c r="C238" s="3">
        <v>1970.5</v>
      </c>
      <c r="D238" s="4">
        <v>1045250</v>
      </c>
    </row>
    <row r="239" spans="1:4" x14ac:dyDescent="0.3">
      <c r="A239" s="8">
        <v>43440</v>
      </c>
      <c r="B239" s="5">
        <v>1945</v>
      </c>
      <c r="C239" s="5">
        <v>1941.5</v>
      </c>
      <c r="D239" s="6">
        <v>1043775</v>
      </c>
    </row>
    <row r="240" spans="1:4" x14ac:dyDescent="0.3">
      <c r="A240" s="7">
        <v>43441</v>
      </c>
      <c r="B240" s="3">
        <v>1962</v>
      </c>
      <c r="C240" s="3">
        <v>1958.5</v>
      </c>
      <c r="D240" s="4">
        <v>1042900</v>
      </c>
    </row>
    <row r="241" spans="1:4" x14ac:dyDescent="0.3">
      <c r="A241" s="8">
        <v>43444</v>
      </c>
      <c r="B241" s="5">
        <v>1951</v>
      </c>
      <c r="C241" s="5">
        <v>1951</v>
      </c>
      <c r="D241" s="6">
        <v>1040975</v>
      </c>
    </row>
    <row r="242" spans="1:4" x14ac:dyDescent="0.3">
      <c r="A242" s="7">
        <v>43445</v>
      </c>
      <c r="B242" s="3">
        <v>1949.5</v>
      </c>
      <c r="C242" s="3">
        <v>1957.5</v>
      </c>
      <c r="D242" s="4">
        <v>1072450</v>
      </c>
    </row>
    <row r="243" spans="1:4" x14ac:dyDescent="0.3">
      <c r="A243" s="8">
        <v>43446</v>
      </c>
      <c r="B243" s="5">
        <v>1928</v>
      </c>
      <c r="C243" s="5">
        <v>1937</v>
      </c>
      <c r="D243" s="6">
        <v>1071425</v>
      </c>
    </row>
    <row r="244" spans="1:4" x14ac:dyDescent="0.3">
      <c r="A244" s="7">
        <v>43447</v>
      </c>
      <c r="B244" s="3">
        <v>1924</v>
      </c>
      <c r="C244" s="3">
        <v>1932</v>
      </c>
      <c r="D244" s="4">
        <v>1094925</v>
      </c>
    </row>
    <row r="245" spans="1:4" x14ac:dyDescent="0.3">
      <c r="A245" s="8">
        <v>43448</v>
      </c>
      <c r="B245" s="5">
        <v>1908</v>
      </c>
      <c r="C245" s="5">
        <v>1921</v>
      </c>
      <c r="D245" s="6">
        <v>1150100</v>
      </c>
    </row>
    <row r="246" spans="1:4" x14ac:dyDescent="0.3">
      <c r="A246" s="7">
        <v>43451</v>
      </c>
      <c r="B246" s="3">
        <v>1937.5</v>
      </c>
      <c r="C246" s="3">
        <v>1925</v>
      </c>
      <c r="D246" s="4">
        <v>1169625</v>
      </c>
    </row>
    <row r="247" spans="1:4" x14ac:dyDescent="0.3">
      <c r="A247" s="8">
        <v>43452</v>
      </c>
      <c r="B247" s="5">
        <v>1940</v>
      </c>
      <c r="C247" s="5">
        <v>1942</v>
      </c>
      <c r="D247" s="6">
        <v>1227325</v>
      </c>
    </row>
    <row r="248" spans="1:4" x14ac:dyDescent="0.3">
      <c r="A248" s="7">
        <v>43453</v>
      </c>
      <c r="B248" s="3">
        <v>1928</v>
      </c>
      <c r="C248" s="3">
        <v>1929</v>
      </c>
      <c r="D248" s="4">
        <v>1255925</v>
      </c>
    </row>
    <row r="249" spans="1:4" x14ac:dyDescent="0.3">
      <c r="A249" s="8">
        <v>43454</v>
      </c>
      <c r="B249" s="5">
        <v>1923.5</v>
      </c>
      <c r="C249" s="5">
        <v>1923.5</v>
      </c>
      <c r="D249" s="6">
        <v>1254125</v>
      </c>
    </row>
    <row r="250" spans="1:4" x14ac:dyDescent="0.3">
      <c r="A250" s="7">
        <v>43455</v>
      </c>
      <c r="B250" s="3">
        <v>1920</v>
      </c>
      <c r="C250" s="3">
        <v>1912</v>
      </c>
      <c r="D250" s="4">
        <v>1265250</v>
      </c>
    </row>
    <row r="251" spans="1:4" x14ac:dyDescent="0.3">
      <c r="A251" s="8">
        <v>43458</v>
      </c>
      <c r="B251" s="5">
        <v>1898.5</v>
      </c>
      <c r="C251" s="5">
        <v>1899</v>
      </c>
      <c r="D251" s="6">
        <v>1266575</v>
      </c>
    </row>
    <row r="252" spans="1:4" x14ac:dyDescent="0.3">
      <c r="A252" s="7">
        <v>43461</v>
      </c>
      <c r="B252" s="3">
        <v>1898</v>
      </c>
      <c r="C252" s="3">
        <v>1881.5</v>
      </c>
      <c r="D252" s="4">
        <v>1266550</v>
      </c>
    </row>
    <row r="253" spans="1:4" x14ac:dyDescent="0.3">
      <c r="A253" s="8">
        <v>43462</v>
      </c>
      <c r="B253" s="5">
        <v>1881</v>
      </c>
      <c r="C253" s="5">
        <v>1857</v>
      </c>
      <c r="D253" s="6">
        <v>1267125</v>
      </c>
    </row>
    <row r="254" spans="1:4" x14ac:dyDescent="0.3">
      <c r="A254" s="7">
        <v>43465</v>
      </c>
      <c r="B254" s="3">
        <v>1869.5</v>
      </c>
      <c r="C254" s="3">
        <v>1846</v>
      </c>
      <c r="D254" s="4">
        <v>1271200</v>
      </c>
    </row>
    <row r="255" spans="1:4" x14ac:dyDescent="0.3">
      <c r="A255" s="8">
        <v>43467</v>
      </c>
      <c r="B255" s="5">
        <v>1858</v>
      </c>
      <c r="C255" s="5">
        <v>1846.5</v>
      </c>
      <c r="D255" s="6">
        <v>1273125</v>
      </c>
    </row>
    <row r="256" spans="1:4" x14ac:dyDescent="0.3">
      <c r="A256" s="7">
        <v>43468</v>
      </c>
      <c r="B256" s="3">
        <v>1825.5</v>
      </c>
      <c r="C256" s="3">
        <v>1820.5</v>
      </c>
      <c r="D256" s="4">
        <v>1272925</v>
      </c>
    </row>
    <row r="257" spans="1:4" x14ac:dyDescent="0.3">
      <c r="A257" s="8">
        <v>43469</v>
      </c>
      <c r="B257" s="5">
        <v>1879</v>
      </c>
      <c r="C257" s="5">
        <v>1862</v>
      </c>
      <c r="D257" s="6">
        <v>1278500</v>
      </c>
    </row>
    <row r="258" spans="1:4" x14ac:dyDescent="0.3">
      <c r="A258" s="7">
        <v>43472</v>
      </c>
      <c r="B258" s="3">
        <v>1858</v>
      </c>
      <c r="C258" s="3">
        <v>1874</v>
      </c>
      <c r="D258" s="4">
        <v>1276050</v>
      </c>
    </row>
    <row r="259" spans="1:4" x14ac:dyDescent="0.3">
      <c r="A259" s="8">
        <v>43473</v>
      </c>
      <c r="B259" s="5">
        <v>1837</v>
      </c>
      <c r="C259" s="5">
        <v>1859</v>
      </c>
      <c r="D259" s="6">
        <v>1283500</v>
      </c>
    </row>
    <row r="260" spans="1:4" x14ac:dyDescent="0.3">
      <c r="A260" s="7">
        <v>43474</v>
      </c>
      <c r="B260" s="3">
        <v>1842</v>
      </c>
      <c r="C260" s="3">
        <v>1862.5</v>
      </c>
      <c r="D260" s="4">
        <v>1281400</v>
      </c>
    </row>
    <row r="261" spans="1:4" x14ac:dyDescent="0.3">
      <c r="A261" s="8">
        <v>43475</v>
      </c>
      <c r="B261" s="5">
        <v>1844</v>
      </c>
      <c r="C261" s="5">
        <v>1857</v>
      </c>
      <c r="D261" s="6">
        <v>1286050</v>
      </c>
    </row>
    <row r="262" spans="1:4" x14ac:dyDescent="0.3">
      <c r="A262" s="7">
        <v>43476</v>
      </c>
      <c r="B262" s="3">
        <v>1816</v>
      </c>
      <c r="C262" s="3">
        <v>1840.5</v>
      </c>
      <c r="D262" s="4">
        <v>1284725</v>
      </c>
    </row>
    <row r="263" spans="1:4" x14ac:dyDescent="0.3">
      <c r="A263" s="8">
        <v>43479</v>
      </c>
      <c r="B263" s="5">
        <v>1775.5</v>
      </c>
      <c r="C263" s="5">
        <v>1814</v>
      </c>
      <c r="D263" s="6">
        <v>1294050</v>
      </c>
    </row>
    <row r="264" spans="1:4" x14ac:dyDescent="0.3">
      <c r="A264" s="7">
        <v>43480</v>
      </c>
      <c r="B264" s="3">
        <v>1810.5</v>
      </c>
      <c r="C264" s="3">
        <v>1836.5</v>
      </c>
      <c r="D264" s="4">
        <v>1295750</v>
      </c>
    </row>
    <row r="265" spans="1:4" x14ac:dyDescent="0.3">
      <c r="A265" s="8">
        <v>43481</v>
      </c>
      <c r="B265" s="5">
        <v>1839.5</v>
      </c>
      <c r="C265" s="5">
        <v>1867</v>
      </c>
      <c r="D265" s="6">
        <v>1303150</v>
      </c>
    </row>
    <row r="266" spans="1:4" x14ac:dyDescent="0.3">
      <c r="A266" s="7">
        <v>43482</v>
      </c>
      <c r="B266" s="3">
        <v>1804</v>
      </c>
      <c r="C266" s="3">
        <v>1828</v>
      </c>
      <c r="D266" s="4">
        <v>1304000</v>
      </c>
    </row>
    <row r="267" spans="1:4" x14ac:dyDescent="0.3">
      <c r="A267" s="8">
        <v>43483</v>
      </c>
      <c r="B267" s="5">
        <v>1851</v>
      </c>
      <c r="C267" s="5">
        <v>1858</v>
      </c>
      <c r="D267" s="6">
        <v>1303475</v>
      </c>
    </row>
    <row r="268" spans="1:4" x14ac:dyDescent="0.3">
      <c r="A268" s="7">
        <v>43486</v>
      </c>
      <c r="B268" s="3">
        <v>1842.5</v>
      </c>
      <c r="C268" s="3">
        <v>1856</v>
      </c>
      <c r="D268" s="4">
        <v>1301650</v>
      </c>
    </row>
    <row r="269" spans="1:4" x14ac:dyDescent="0.3">
      <c r="A269" s="8">
        <v>43487</v>
      </c>
      <c r="B269" s="5">
        <v>1867.5</v>
      </c>
      <c r="C269" s="5">
        <v>1868</v>
      </c>
      <c r="D269" s="6">
        <v>1301625</v>
      </c>
    </row>
    <row r="270" spans="1:4" x14ac:dyDescent="0.3">
      <c r="A270" s="7">
        <v>43488</v>
      </c>
      <c r="B270" s="3">
        <v>1877.5</v>
      </c>
      <c r="C270" s="3">
        <v>1892</v>
      </c>
      <c r="D270" s="4">
        <v>1301825</v>
      </c>
    </row>
    <row r="271" spans="1:4" x14ac:dyDescent="0.3">
      <c r="A271" s="8">
        <v>43489</v>
      </c>
      <c r="B271" s="5">
        <v>1851</v>
      </c>
      <c r="C271" s="5">
        <v>1871</v>
      </c>
      <c r="D271" s="6">
        <v>1301350</v>
      </c>
    </row>
    <row r="272" spans="1:4" x14ac:dyDescent="0.3">
      <c r="A272" s="7">
        <v>43490</v>
      </c>
      <c r="B272" s="3">
        <v>1866.5</v>
      </c>
      <c r="C272" s="3">
        <v>1887</v>
      </c>
      <c r="D272" s="4">
        <v>1301100</v>
      </c>
    </row>
    <row r="273" spans="1:4" x14ac:dyDescent="0.3">
      <c r="A273" s="8">
        <v>43493</v>
      </c>
      <c r="B273" s="5">
        <v>1860</v>
      </c>
      <c r="C273" s="5">
        <v>1885</v>
      </c>
      <c r="D273" s="6">
        <v>1300000</v>
      </c>
    </row>
    <row r="274" spans="1:4" x14ac:dyDescent="0.3">
      <c r="A274" s="7">
        <v>43494</v>
      </c>
      <c r="B274" s="3">
        <v>1853</v>
      </c>
      <c r="C274" s="3">
        <v>1875.5</v>
      </c>
      <c r="D274" s="4">
        <v>1296125</v>
      </c>
    </row>
    <row r="275" spans="1:4" x14ac:dyDescent="0.3">
      <c r="A275" s="8">
        <v>43495</v>
      </c>
      <c r="B275" s="5">
        <v>1871</v>
      </c>
      <c r="C275" s="5">
        <v>1890</v>
      </c>
      <c r="D275" s="6">
        <v>1289775</v>
      </c>
    </row>
    <row r="276" spans="1:4" x14ac:dyDescent="0.3">
      <c r="A276" s="7">
        <v>43496</v>
      </c>
      <c r="B276" s="3">
        <v>1880.5</v>
      </c>
      <c r="C276" s="3">
        <v>1904</v>
      </c>
      <c r="D276" s="4">
        <v>1287425</v>
      </c>
    </row>
    <row r="277" spans="1:4" x14ac:dyDescent="0.3">
      <c r="A277" s="7">
        <v>43497</v>
      </c>
      <c r="B277" s="3">
        <v>1872.5</v>
      </c>
      <c r="C277" s="3">
        <v>1893</v>
      </c>
      <c r="D277" s="4">
        <v>1284125</v>
      </c>
    </row>
    <row r="278" spans="1:4" x14ac:dyDescent="0.3">
      <c r="A278" s="8">
        <v>43500</v>
      </c>
      <c r="B278" s="5">
        <v>1840</v>
      </c>
      <c r="C278" s="5">
        <v>1868.5</v>
      </c>
      <c r="D278" s="6">
        <v>1297150</v>
      </c>
    </row>
    <row r="279" spans="1:4" x14ac:dyDescent="0.3">
      <c r="A279" s="7">
        <v>43501</v>
      </c>
      <c r="B279" s="3">
        <v>1896.5</v>
      </c>
      <c r="C279" s="3">
        <v>1923</v>
      </c>
      <c r="D279" s="4">
        <v>1298150</v>
      </c>
    </row>
    <row r="280" spans="1:4" x14ac:dyDescent="0.3">
      <c r="A280" s="8">
        <v>43502</v>
      </c>
      <c r="B280" s="5">
        <v>1886.5</v>
      </c>
      <c r="C280" s="5">
        <v>1912.5</v>
      </c>
      <c r="D280" s="6">
        <v>1292175</v>
      </c>
    </row>
    <row r="281" spans="1:4" x14ac:dyDescent="0.3">
      <c r="A281" s="7">
        <v>43503</v>
      </c>
      <c r="B281" s="3">
        <v>1862.5</v>
      </c>
      <c r="C281" s="3">
        <v>1891</v>
      </c>
      <c r="D281" s="4">
        <v>1291800</v>
      </c>
    </row>
    <row r="282" spans="1:4" x14ac:dyDescent="0.3">
      <c r="A282" s="8">
        <v>43504</v>
      </c>
      <c r="B282" s="5">
        <v>1865</v>
      </c>
      <c r="C282" s="5">
        <v>1889.5</v>
      </c>
      <c r="D282" s="6">
        <v>1296800</v>
      </c>
    </row>
    <row r="283" spans="1:4" x14ac:dyDescent="0.3">
      <c r="A283" s="7">
        <v>43507</v>
      </c>
      <c r="B283" s="3">
        <v>1848</v>
      </c>
      <c r="C283" s="3">
        <v>1869.5</v>
      </c>
      <c r="D283" s="4">
        <v>1292175</v>
      </c>
    </row>
    <row r="284" spans="1:4" x14ac:dyDescent="0.3">
      <c r="A284" s="8">
        <v>43508</v>
      </c>
      <c r="B284" s="5">
        <v>1840.5</v>
      </c>
      <c r="C284" s="5">
        <v>1866</v>
      </c>
      <c r="D284" s="6">
        <v>1286025</v>
      </c>
    </row>
    <row r="285" spans="1:4" x14ac:dyDescent="0.3">
      <c r="A285" s="7">
        <v>43509</v>
      </c>
      <c r="B285" s="3">
        <v>1840</v>
      </c>
      <c r="C285" s="3">
        <v>1865</v>
      </c>
      <c r="D285" s="4">
        <v>1280875</v>
      </c>
    </row>
    <row r="286" spans="1:4" x14ac:dyDescent="0.3">
      <c r="A286" s="8">
        <v>43510</v>
      </c>
      <c r="B286" s="5">
        <v>1829</v>
      </c>
      <c r="C286" s="5">
        <v>1851</v>
      </c>
      <c r="D286" s="6">
        <v>1273500</v>
      </c>
    </row>
    <row r="287" spans="1:4" x14ac:dyDescent="0.3">
      <c r="A287" s="7">
        <v>43511</v>
      </c>
      <c r="B287" s="3">
        <v>1828.5</v>
      </c>
      <c r="C287" s="3">
        <v>1863</v>
      </c>
      <c r="D287" s="4">
        <v>1266600</v>
      </c>
    </row>
    <row r="288" spans="1:4" x14ac:dyDescent="0.3">
      <c r="A288" s="8">
        <v>43514</v>
      </c>
      <c r="B288" s="5">
        <v>1822.5</v>
      </c>
      <c r="C288" s="5">
        <v>1854</v>
      </c>
      <c r="D288" s="6">
        <v>1260325</v>
      </c>
    </row>
    <row r="289" spans="1:4" x14ac:dyDescent="0.3">
      <c r="A289" s="7">
        <v>43515</v>
      </c>
      <c r="B289" s="3">
        <v>1833.5</v>
      </c>
      <c r="C289" s="3">
        <v>1862</v>
      </c>
      <c r="D289" s="4">
        <v>1255725</v>
      </c>
    </row>
    <row r="290" spans="1:4" x14ac:dyDescent="0.3">
      <c r="A290" s="8">
        <v>43516</v>
      </c>
      <c r="B290" s="5">
        <v>1829.5</v>
      </c>
      <c r="C290" s="5">
        <v>1856</v>
      </c>
      <c r="D290" s="6">
        <v>1250000</v>
      </c>
    </row>
    <row r="291" spans="1:4" x14ac:dyDescent="0.3">
      <c r="A291" s="7">
        <v>43517</v>
      </c>
      <c r="B291" s="3">
        <v>1858.5</v>
      </c>
      <c r="C291" s="3">
        <v>1877</v>
      </c>
      <c r="D291" s="4">
        <v>1244050</v>
      </c>
    </row>
    <row r="292" spans="1:4" x14ac:dyDescent="0.3">
      <c r="A292" s="8">
        <v>43518</v>
      </c>
      <c r="B292" s="5">
        <v>1890.5</v>
      </c>
      <c r="C292" s="5">
        <v>1911.5</v>
      </c>
      <c r="D292" s="6">
        <v>1239800</v>
      </c>
    </row>
    <row r="293" spans="1:4" x14ac:dyDescent="0.3">
      <c r="A293" s="7">
        <v>43521</v>
      </c>
      <c r="B293" s="3">
        <v>1886</v>
      </c>
      <c r="C293" s="3">
        <v>1912</v>
      </c>
      <c r="D293" s="4">
        <v>1235100</v>
      </c>
    </row>
    <row r="294" spans="1:4" x14ac:dyDescent="0.3">
      <c r="A294" s="8">
        <v>43522</v>
      </c>
      <c r="B294" s="5">
        <v>1870</v>
      </c>
      <c r="C294" s="5">
        <v>1899</v>
      </c>
      <c r="D294" s="6">
        <v>1228475</v>
      </c>
    </row>
    <row r="295" spans="1:4" x14ac:dyDescent="0.3">
      <c r="A295" s="7">
        <v>43523</v>
      </c>
      <c r="B295" s="3">
        <v>1898.5</v>
      </c>
      <c r="C295" s="3">
        <v>1921.5</v>
      </c>
      <c r="D295" s="4">
        <v>1224075</v>
      </c>
    </row>
    <row r="296" spans="1:4" x14ac:dyDescent="0.3">
      <c r="A296" s="8">
        <v>43524</v>
      </c>
      <c r="B296" s="5">
        <v>1893</v>
      </c>
      <c r="C296" s="5">
        <v>1916</v>
      </c>
      <c r="D296" s="6">
        <v>1219700</v>
      </c>
    </row>
    <row r="297" spans="1:4" x14ac:dyDescent="0.3">
      <c r="A297" s="8">
        <v>43525</v>
      </c>
      <c r="B297" s="5">
        <v>1890.5</v>
      </c>
      <c r="C297" s="5">
        <v>1910.5</v>
      </c>
      <c r="D297" s="6">
        <v>1232950</v>
      </c>
    </row>
    <row r="298" spans="1:4" x14ac:dyDescent="0.3">
      <c r="A298" s="7">
        <v>43528</v>
      </c>
      <c r="B298" s="3">
        <v>1859.5</v>
      </c>
      <c r="C298" s="3">
        <v>1878.5</v>
      </c>
      <c r="D298" s="4">
        <v>1230225</v>
      </c>
    </row>
    <row r="299" spans="1:4" x14ac:dyDescent="0.3">
      <c r="A299" s="8">
        <v>43529</v>
      </c>
      <c r="B299" s="5">
        <v>1868.5</v>
      </c>
      <c r="C299" s="5">
        <v>1890</v>
      </c>
      <c r="D299" s="6">
        <v>1233150</v>
      </c>
    </row>
    <row r="300" spans="1:4" x14ac:dyDescent="0.3">
      <c r="A300" s="7">
        <v>43530</v>
      </c>
      <c r="B300" s="3">
        <v>1846</v>
      </c>
      <c r="C300" s="3">
        <v>1868.5</v>
      </c>
      <c r="D300" s="4">
        <v>1234900</v>
      </c>
    </row>
    <row r="301" spans="1:4" x14ac:dyDescent="0.3">
      <c r="A301" s="8">
        <v>43531</v>
      </c>
      <c r="B301" s="5">
        <v>1841</v>
      </c>
      <c r="C301" s="5">
        <v>1864</v>
      </c>
      <c r="D301" s="6">
        <v>1229000</v>
      </c>
    </row>
    <row r="302" spans="1:4" x14ac:dyDescent="0.3">
      <c r="A302" s="7">
        <v>43532</v>
      </c>
      <c r="B302" s="3">
        <v>1848</v>
      </c>
      <c r="C302" s="3">
        <v>1872</v>
      </c>
      <c r="D302" s="4">
        <v>1221375</v>
      </c>
    </row>
    <row r="303" spans="1:4" x14ac:dyDescent="0.3">
      <c r="A303" s="8">
        <v>43535</v>
      </c>
      <c r="B303" s="5">
        <v>1830</v>
      </c>
      <c r="C303" s="5">
        <v>1858</v>
      </c>
      <c r="D303" s="6">
        <v>1213125</v>
      </c>
    </row>
    <row r="304" spans="1:4" x14ac:dyDescent="0.3">
      <c r="A304" s="7">
        <v>43536</v>
      </c>
      <c r="B304" s="3">
        <v>1851</v>
      </c>
      <c r="C304" s="3">
        <v>1878</v>
      </c>
      <c r="D304" s="4">
        <v>1205725</v>
      </c>
    </row>
    <row r="305" spans="1:4" x14ac:dyDescent="0.3">
      <c r="A305" s="8">
        <v>43537</v>
      </c>
      <c r="B305" s="5">
        <v>1873</v>
      </c>
      <c r="C305" s="5">
        <v>1897</v>
      </c>
      <c r="D305" s="6">
        <v>1198375</v>
      </c>
    </row>
    <row r="306" spans="1:4" x14ac:dyDescent="0.3">
      <c r="A306" s="7">
        <v>43538</v>
      </c>
      <c r="B306" s="3">
        <v>1873.5</v>
      </c>
      <c r="C306" s="3">
        <v>1898</v>
      </c>
      <c r="D306" s="4">
        <v>1189025</v>
      </c>
    </row>
    <row r="307" spans="1:4" x14ac:dyDescent="0.3">
      <c r="A307" s="8">
        <v>43539</v>
      </c>
      <c r="B307" s="5">
        <v>1868</v>
      </c>
      <c r="C307" s="5">
        <v>1892</v>
      </c>
      <c r="D307" s="6">
        <v>1182850</v>
      </c>
    </row>
    <row r="308" spans="1:4" x14ac:dyDescent="0.3">
      <c r="A308" s="7">
        <v>43542</v>
      </c>
      <c r="B308" s="3">
        <v>1879</v>
      </c>
      <c r="C308" s="3">
        <v>1899</v>
      </c>
      <c r="D308" s="4">
        <v>1175650</v>
      </c>
    </row>
    <row r="309" spans="1:4" x14ac:dyDescent="0.3">
      <c r="A309" s="8">
        <v>43543</v>
      </c>
      <c r="B309" s="5">
        <v>1907.5</v>
      </c>
      <c r="C309" s="5">
        <v>1935</v>
      </c>
      <c r="D309" s="6">
        <v>1178375</v>
      </c>
    </row>
    <row r="310" spans="1:4" x14ac:dyDescent="0.3">
      <c r="A310" s="7">
        <v>43544</v>
      </c>
      <c r="B310" s="3">
        <v>1923</v>
      </c>
      <c r="C310" s="3">
        <v>1944.5</v>
      </c>
      <c r="D310" s="4">
        <v>1172100</v>
      </c>
    </row>
    <row r="311" spans="1:4" x14ac:dyDescent="0.3">
      <c r="A311" s="8">
        <v>43545</v>
      </c>
      <c r="B311" s="5">
        <v>1891</v>
      </c>
      <c r="C311" s="5">
        <v>1920</v>
      </c>
      <c r="D311" s="6">
        <v>1166100</v>
      </c>
    </row>
    <row r="312" spans="1:4" x14ac:dyDescent="0.3">
      <c r="A312" s="7">
        <v>43546</v>
      </c>
      <c r="B312" s="3">
        <v>1867</v>
      </c>
      <c r="C312" s="3">
        <v>1893.5</v>
      </c>
      <c r="D312" s="4">
        <v>1160275</v>
      </c>
    </row>
    <row r="313" spans="1:4" x14ac:dyDescent="0.3">
      <c r="A313" s="8">
        <v>43549</v>
      </c>
      <c r="B313" s="5">
        <v>1856</v>
      </c>
      <c r="C313" s="5">
        <v>1887</v>
      </c>
      <c r="D313" s="6">
        <v>1155450</v>
      </c>
    </row>
    <row r="314" spans="1:4" x14ac:dyDescent="0.3">
      <c r="A314" s="7">
        <v>43550</v>
      </c>
      <c r="B314" s="3">
        <v>1849.5</v>
      </c>
      <c r="C314" s="3">
        <v>1876</v>
      </c>
      <c r="D314" s="4">
        <v>1149725</v>
      </c>
    </row>
    <row r="315" spans="1:4" x14ac:dyDescent="0.3">
      <c r="A315" s="8">
        <v>43551</v>
      </c>
      <c r="B315" s="5">
        <v>1898.5</v>
      </c>
      <c r="C315" s="5">
        <v>1914.5</v>
      </c>
      <c r="D315" s="6">
        <v>1142725</v>
      </c>
    </row>
    <row r="316" spans="1:4" x14ac:dyDescent="0.3">
      <c r="A316" s="7">
        <v>43552</v>
      </c>
      <c r="B316" s="3">
        <v>1896.5</v>
      </c>
      <c r="C316" s="3">
        <v>1912</v>
      </c>
      <c r="D316" s="4">
        <v>1134950</v>
      </c>
    </row>
    <row r="317" spans="1:4" x14ac:dyDescent="0.3">
      <c r="A317" s="8">
        <v>43553</v>
      </c>
      <c r="B317" s="5">
        <v>1900</v>
      </c>
      <c r="C317" s="5">
        <v>1914</v>
      </c>
      <c r="D317" s="6">
        <v>1129175</v>
      </c>
    </row>
    <row r="318" spans="1:4" x14ac:dyDescent="0.3">
      <c r="A318" s="8">
        <v>43556</v>
      </c>
      <c r="B318" s="5">
        <v>1888</v>
      </c>
      <c r="C318" s="5">
        <v>1913</v>
      </c>
      <c r="D318" s="6">
        <v>1122825</v>
      </c>
    </row>
    <row r="319" spans="1:4" x14ac:dyDescent="0.3">
      <c r="A319" s="7">
        <v>43557</v>
      </c>
      <c r="B319" s="3">
        <v>1858</v>
      </c>
      <c r="C319" s="3">
        <v>1884</v>
      </c>
      <c r="D319" s="4">
        <v>1115000</v>
      </c>
    </row>
    <row r="320" spans="1:4" x14ac:dyDescent="0.3">
      <c r="A320" s="8">
        <v>43558</v>
      </c>
      <c r="B320" s="5">
        <v>1865</v>
      </c>
      <c r="C320" s="5">
        <v>1894</v>
      </c>
      <c r="D320" s="6">
        <v>1108825</v>
      </c>
    </row>
    <row r="321" spans="1:4" x14ac:dyDescent="0.3">
      <c r="A321" s="7">
        <v>43559</v>
      </c>
      <c r="B321" s="3">
        <v>1872</v>
      </c>
      <c r="C321" s="3">
        <v>1892.5</v>
      </c>
      <c r="D321" s="4">
        <v>1110275</v>
      </c>
    </row>
    <row r="322" spans="1:4" x14ac:dyDescent="0.3">
      <c r="A322" s="8">
        <v>43560</v>
      </c>
      <c r="B322" s="5">
        <v>1864</v>
      </c>
      <c r="C322" s="5">
        <v>1886.5</v>
      </c>
      <c r="D322" s="6">
        <v>1104525</v>
      </c>
    </row>
    <row r="323" spans="1:4" x14ac:dyDescent="0.3">
      <c r="A323" s="7">
        <v>43563</v>
      </c>
      <c r="B323" s="3">
        <v>1858.5</v>
      </c>
      <c r="C323" s="3">
        <v>1883</v>
      </c>
      <c r="D323" s="4">
        <v>1098925</v>
      </c>
    </row>
    <row r="324" spans="1:4" x14ac:dyDescent="0.3">
      <c r="A324" s="8">
        <v>43564</v>
      </c>
      <c r="B324" s="5">
        <v>1851</v>
      </c>
      <c r="C324" s="5">
        <v>1876.5</v>
      </c>
      <c r="D324" s="6">
        <v>1094600</v>
      </c>
    </row>
    <row r="325" spans="1:4" x14ac:dyDescent="0.3">
      <c r="A325" s="7">
        <v>43565</v>
      </c>
      <c r="B325" s="3">
        <v>1852</v>
      </c>
      <c r="C325" s="3">
        <v>1876</v>
      </c>
      <c r="D325" s="4">
        <v>1090625</v>
      </c>
    </row>
    <row r="326" spans="1:4" x14ac:dyDescent="0.3">
      <c r="A326" s="8">
        <v>43566</v>
      </c>
      <c r="B326" s="5">
        <v>1847.5</v>
      </c>
      <c r="C326" s="5">
        <v>1863.5</v>
      </c>
      <c r="D326" s="6">
        <v>1086075</v>
      </c>
    </row>
    <row r="327" spans="1:4" x14ac:dyDescent="0.3">
      <c r="A327" s="7">
        <v>43567</v>
      </c>
      <c r="B327" s="3">
        <v>1843.5</v>
      </c>
      <c r="C327" s="3">
        <v>1865</v>
      </c>
      <c r="D327" s="4">
        <v>1081975</v>
      </c>
    </row>
    <row r="328" spans="1:4" x14ac:dyDescent="0.3">
      <c r="A328" s="8">
        <v>43570</v>
      </c>
      <c r="B328" s="5">
        <v>1843.5</v>
      </c>
      <c r="C328" s="5">
        <v>1860</v>
      </c>
      <c r="D328" s="6">
        <v>1074450</v>
      </c>
    </row>
    <row r="329" spans="1:4" x14ac:dyDescent="0.3">
      <c r="A329" s="7">
        <v>43571</v>
      </c>
      <c r="B329" s="3">
        <v>1839</v>
      </c>
      <c r="C329" s="3">
        <v>1856</v>
      </c>
      <c r="D329" s="4">
        <v>1068325</v>
      </c>
    </row>
    <row r="330" spans="1:4" x14ac:dyDescent="0.3">
      <c r="A330" s="8">
        <v>43572</v>
      </c>
      <c r="B330" s="5">
        <v>1840.5</v>
      </c>
      <c r="C330" s="5">
        <v>1858</v>
      </c>
      <c r="D330" s="6">
        <v>1060800</v>
      </c>
    </row>
    <row r="331" spans="1:4" x14ac:dyDescent="0.3">
      <c r="A331" s="7">
        <v>43573</v>
      </c>
      <c r="B331" s="3">
        <v>1839</v>
      </c>
      <c r="C331" s="3">
        <v>1854.5</v>
      </c>
      <c r="D331" s="4">
        <v>1053925</v>
      </c>
    </row>
    <row r="332" spans="1:4" x14ac:dyDescent="0.3">
      <c r="A332" s="8">
        <v>43578</v>
      </c>
      <c r="B332" s="5">
        <v>1855</v>
      </c>
      <c r="C332" s="5">
        <v>1871</v>
      </c>
      <c r="D332" s="6">
        <v>1047100</v>
      </c>
    </row>
    <row r="333" spans="1:4" x14ac:dyDescent="0.3">
      <c r="A333" s="7">
        <v>43579</v>
      </c>
      <c r="B333" s="3">
        <v>1854</v>
      </c>
      <c r="C333" s="3">
        <v>1872</v>
      </c>
      <c r="D333" s="4">
        <v>1032925</v>
      </c>
    </row>
    <row r="334" spans="1:4" x14ac:dyDescent="0.3">
      <c r="A334" s="8">
        <v>43580</v>
      </c>
      <c r="B334" s="5">
        <v>1852</v>
      </c>
      <c r="C334" s="5">
        <v>1862</v>
      </c>
      <c r="D334" s="6">
        <v>1027800</v>
      </c>
    </row>
    <row r="335" spans="1:4" x14ac:dyDescent="0.3">
      <c r="A335" s="7">
        <v>43581</v>
      </c>
      <c r="B335" s="3">
        <v>1832</v>
      </c>
      <c r="C335" s="3">
        <v>1849</v>
      </c>
      <c r="D335" s="4">
        <v>1020875</v>
      </c>
    </row>
    <row r="336" spans="1:4" x14ac:dyDescent="0.3">
      <c r="A336" s="8">
        <v>43584</v>
      </c>
      <c r="B336" s="5">
        <v>1816</v>
      </c>
      <c r="C336" s="5">
        <v>1831.5</v>
      </c>
      <c r="D336" s="6">
        <v>1069075</v>
      </c>
    </row>
    <row r="337" spans="1:4" x14ac:dyDescent="0.3">
      <c r="A337" s="7">
        <v>43585</v>
      </c>
      <c r="B337" s="3">
        <v>1809</v>
      </c>
      <c r="C337" s="3">
        <v>1817.5</v>
      </c>
      <c r="D337" s="4">
        <v>1074650</v>
      </c>
    </row>
    <row r="338" spans="1:4" x14ac:dyDescent="0.3">
      <c r="A338" s="7">
        <v>43586</v>
      </c>
      <c r="B338" s="3">
        <v>1775.5</v>
      </c>
      <c r="C338" s="3">
        <v>1789</v>
      </c>
      <c r="D338" s="4">
        <v>1135300</v>
      </c>
    </row>
    <row r="339" spans="1:4" x14ac:dyDescent="0.3">
      <c r="A339" s="8">
        <v>43587</v>
      </c>
      <c r="B339" s="5">
        <v>1800.5</v>
      </c>
      <c r="C339" s="5">
        <v>1817.5</v>
      </c>
      <c r="D339" s="6">
        <v>1227650</v>
      </c>
    </row>
    <row r="340" spans="1:4" x14ac:dyDescent="0.3">
      <c r="A340" s="7">
        <v>43588</v>
      </c>
      <c r="B340" s="3">
        <v>1783.5</v>
      </c>
      <c r="C340" s="3">
        <v>1811</v>
      </c>
      <c r="D340" s="4">
        <v>1250250</v>
      </c>
    </row>
    <row r="341" spans="1:4" x14ac:dyDescent="0.3">
      <c r="A341" s="8">
        <v>43592</v>
      </c>
      <c r="B341" s="5">
        <v>1767</v>
      </c>
      <c r="C341" s="5">
        <v>1798.5</v>
      </c>
      <c r="D341" s="6">
        <v>1263400</v>
      </c>
    </row>
    <row r="342" spans="1:4" x14ac:dyDescent="0.3">
      <c r="A342" s="7">
        <v>43593</v>
      </c>
      <c r="B342" s="3">
        <v>1761</v>
      </c>
      <c r="C342" s="3">
        <v>1800</v>
      </c>
      <c r="D342" s="4">
        <v>1275200</v>
      </c>
    </row>
    <row r="343" spans="1:4" x14ac:dyDescent="0.3">
      <c r="A343" s="8">
        <v>43594</v>
      </c>
      <c r="B343" s="5">
        <v>1766.5</v>
      </c>
      <c r="C343" s="5">
        <v>1799</v>
      </c>
      <c r="D343" s="6">
        <v>1274450</v>
      </c>
    </row>
    <row r="344" spans="1:4" x14ac:dyDescent="0.3">
      <c r="A344" s="7">
        <v>43595</v>
      </c>
      <c r="B344" s="3">
        <v>1765</v>
      </c>
      <c r="C344" s="3">
        <v>1800.5</v>
      </c>
      <c r="D344" s="4">
        <v>1266575</v>
      </c>
    </row>
    <row r="345" spans="1:4" x14ac:dyDescent="0.3">
      <c r="A345" s="8">
        <v>43598</v>
      </c>
      <c r="B345" s="5">
        <v>1765.5</v>
      </c>
      <c r="C345" s="5">
        <v>1801</v>
      </c>
      <c r="D345" s="6">
        <v>1261450</v>
      </c>
    </row>
    <row r="346" spans="1:4" x14ac:dyDescent="0.3">
      <c r="A346" s="7">
        <v>43599</v>
      </c>
      <c r="B346" s="3">
        <v>1792</v>
      </c>
      <c r="C346" s="3">
        <v>1823</v>
      </c>
      <c r="D346" s="4">
        <v>1255450</v>
      </c>
    </row>
    <row r="347" spans="1:4" x14ac:dyDescent="0.3">
      <c r="A347" s="8">
        <v>43600</v>
      </c>
      <c r="B347" s="5">
        <v>1802</v>
      </c>
      <c r="C347" s="5">
        <v>1832</v>
      </c>
      <c r="D347" s="6">
        <v>1250250</v>
      </c>
    </row>
    <row r="348" spans="1:4" x14ac:dyDescent="0.3">
      <c r="A348" s="7">
        <v>43601</v>
      </c>
      <c r="B348" s="3">
        <v>1832</v>
      </c>
      <c r="C348" s="3">
        <v>1862</v>
      </c>
      <c r="D348" s="4">
        <v>1244850</v>
      </c>
    </row>
    <row r="349" spans="1:4" x14ac:dyDescent="0.3">
      <c r="A349" s="8">
        <v>43602</v>
      </c>
      <c r="B349" s="5">
        <v>1805</v>
      </c>
      <c r="C349" s="5">
        <v>1835</v>
      </c>
      <c r="D349" s="6">
        <v>1239975</v>
      </c>
    </row>
    <row r="350" spans="1:4" x14ac:dyDescent="0.3">
      <c r="A350" s="7">
        <v>43605</v>
      </c>
      <c r="B350" s="3">
        <v>1786</v>
      </c>
      <c r="C350" s="3">
        <v>1819.5</v>
      </c>
      <c r="D350" s="4">
        <v>1231200</v>
      </c>
    </row>
    <row r="351" spans="1:4" x14ac:dyDescent="0.3">
      <c r="A351" s="8">
        <v>43606</v>
      </c>
      <c r="B351" s="5">
        <v>1766</v>
      </c>
      <c r="C351" s="5">
        <v>1805</v>
      </c>
      <c r="D351" s="6">
        <v>1225400</v>
      </c>
    </row>
    <row r="352" spans="1:4" x14ac:dyDescent="0.3">
      <c r="A352" s="7">
        <v>43607</v>
      </c>
      <c r="B352" s="3">
        <v>1747</v>
      </c>
      <c r="C352" s="3">
        <v>1781.5</v>
      </c>
      <c r="D352" s="4">
        <v>1222625</v>
      </c>
    </row>
    <row r="353" spans="1:4" x14ac:dyDescent="0.3">
      <c r="A353" s="8">
        <v>43608</v>
      </c>
      <c r="B353" s="5">
        <v>1740</v>
      </c>
      <c r="C353" s="5">
        <v>1770.5</v>
      </c>
      <c r="D353" s="6">
        <v>1214025</v>
      </c>
    </row>
    <row r="354" spans="1:4" x14ac:dyDescent="0.3">
      <c r="A354" s="7">
        <v>43609</v>
      </c>
      <c r="B354" s="3">
        <v>1761.5</v>
      </c>
      <c r="C354" s="3">
        <v>1795</v>
      </c>
      <c r="D354" s="4">
        <v>1208900</v>
      </c>
    </row>
    <row r="355" spans="1:4" x14ac:dyDescent="0.3">
      <c r="A355" s="8">
        <v>43613</v>
      </c>
      <c r="B355" s="5">
        <v>1773</v>
      </c>
      <c r="C355" s="5">
        <v>1804</v>
      </c>
      <c r="D355" s="6">
        <v>1200800</v>
      </c>
    </row>
    <row r="356" spans="1:4" x14ac:dyDescent="0.3">
      <c r="A356" s="7">
        <v>43614</v>
      </c>
      <c r="B356" s="3">
        <v>1770</v>
      </c>
      <c r="C356" s="3">
        <v>1797</v>
      </c>
      <c r="D356" s="4">
        <v>1177250</v>
      </c>
    </row>
    <row r="357" spans="1:4" x14ac:dyDescent="0.3">
      <c r="A357" s="8">
        <v>43615</v>
      </c>
      <c r="B357" s="5">
        <v>1762</v>
      </c>
      <c r="C357" s="5">
        <v>1787</v>
      </c>
      <c r="D357" s="6">
        <v>1164975</v>
      </c>
    </row>
    <row r="358" spans="1:4" x14ac:dyDescent="0.3">
      <c r="A358" s="7">
        <v>43616</v>
      </c>
      <c r="B358" s="3">
        <v>1761</v>
      </c>
      <c r="C358" s="3">
        <v>1788.5</v>
      </c>
      <c r="D358" s="4">
        <v>1155025</v>
      </c>
    </row>
    <row r="359" spans="1:4" x14ac:dyDescent="0.3">
      <c r="A359" s="7">
        <v>43619</v>
      </c>
      <c r="B359" s="3">
        <v>1763.5</v>
      </c>
      <c r="C359" s="3">
        <v>1788.5</v>
      </c>
      <c r="D359" s="4">
        <v>1141100</v>
      </c>
    </row>
    <row r="360" spans="1:4" x14ac:dyDescent="0.3">
      <c r="A360" s="8">
        <v>43620</v>
      </c>
      <c r="B360" s="5">
        <v>1751.5</v>
      </c>
      <c r="C360" s="5">
        <v>1776</v>
      </c>
      <c r="D360" s="6">
        <v>1131900</v>
      </c>
    </row>
    <row r="361" spans="1:4" x14ac:dyDescent="0.3">
      <c r="A361" s="7">
        <v>43621</v>
      </c>
      <c r="B361" s="3">
        <v>1766</v>
      </c>
      <c r="C361" s="3">
        <v>1794</v>
      </c>
      <c r="D361" s="4">
        <v>1119350</v>
      </c>
    </row>
    <row r="362" spans="1:4" x14ac:dyDescent="0.3">
      <c r="A362" s="8">
        <v>43622</v>
      </c>
      <c r="B362" s="5">
        <v>1742.5</v>
      </c>
      <c r="C362" s="5">
        <v>1774</v>
      </c>
      <c r="D362" s="6">
        <v>1114125</v>
      </c>
    </row>
    <row r="363" spans="1:4" x14ac:dyDescent="0.3">
      <c r="A363" s="7">
        <v>43623</v>
      </c>
      <c r="B363" s="3">
        <v>1733</v>
      </c>
      <c r="C363" s="3">
        <v>1765.5</v>
      </c>
      <c r="D363" s="4">
        <v>1111475</v>
      </c>
    </row>
    <row r="364" spans="1:4" x14ac:dyDescent="0.3">
      <c r="A364" s="8">
        <v>43626</v>
      </c>
      <c r="B364" s="5">
        <v>1720.5</v>
      </c>
      <c r="C364" s="5">
        <v>1753</v>
      </c>
      <c r="D364" s="6">
        <v>1105750</v>
      </c>
    </row>
    <row r="365" spans="1:4" x14ac:dyDescent="0.3">
      <c r="A365" s="7">
        <v>43627</v>
      </c>
      <c r="B365" s="3">
        <v>1754.5</v>
      </c>
      <c r="C365" s="3">
        <v>1784</v>
      </c>
      <c r="D365" s="4">
        <v>1096300</v>
      </c>
    </row>
    <row r="366" spans="1:4" x14ac:dyDescent="0.3">
      <c r="A366" s="8">
        <v>43628</v>
      </c>
      <c r="B366" s="5">
        <v>1753.5</v>
      </c>
      <c r="C366" s="5">
        <v>1786</v>
      </c>
      <c r="D366" s="6">
        <v>1085475</v>
      </c>
    </row>
    <row r="367" spans="1:4" x14ac:dyDescent="0.3">
      <c r="A367" s="7">
        <v>43629</v>
      </c>
      <c r="B367" s="3">
        <v>1756</v>
      </c>
      <c r="C367" s="3">
        <v>1788</v>
      </c>
      <c r="D367" s="4">
        <v>1075750</v>
      </c>
    </row>
    <row r="368" spans="1:4" x14ac:dyDescent="0.3">
      <c r="A368" s="8">
        <v>43630</v>
      </c>
      <c r="B368" s="5">
        <v>1737.5</v>
      </c>
      <c r="C368" s="5">
        <v>1771</v>
      </c>
      <c r="D368" s="6">
        <v>1064625</v>
      </c>
    </row>
    <row r="369" spans="1:4" x14ac:dyDescent="0.3">
      <c r="A369" s="7">
        <v>43633</v>
      </c>
      <c r="B369" s="3">
        <v>1719.5</v>
      </c>
      <c r="C369" s="3">
        <v>1754.5</v>
      </c>
      <c r="D369" s="4">
        <v>1055075</v>
      </c>
    </row>
    <row r="370" spans="1:4" x14ac:dyDescent="0.3">
      <c r="A370" s="8">
        <v>43634</v>
      </c>
      <c r="B370" s="5">
        <v>1733</v>
      </c>
      <c r="C370" s="5">
        <v>1763</v>
      </c>
      <c r="D370" s="6">
        <v>1046850</v>
      </c>
    </row>
    <row r="371" spans="1:4" x14ac:dyDescent="0.3">
      <c r="A371" s="7">
        <v>43635</v>
      </c>
      <c r="B371" s="3">
        <v>1746.5</v>
      </c>
      <c r="C371" s="3">
        <v>1776.5</v>
      </c>
      <c r="D371" s="4">
        <v>1038700</v>
      </c>
    </row>
    <row r="372" spans="1:4" x14ac:dyDescent="0.3">
      <c r="A372" s="8">
        <v>43636</v>
      </c>
      <c r="B372" s="5">
        <v>1778</v>
      </c>
      <c r="C372" s="5">
        <v>1803</v>
      </c>
      <c r="D372" s="6">
        <v>1031625</v>
      </c>
    </row>
    <row r="373" spans="1:4" x14ac:dyDescent="0.3">
      <c r="A373" s="7">
        <v>43637</v>
      </c>
      <c r="B373" s="3">
        <v>1743.5</v>
      </c>
      <c r="C373" s="3">
        <v>1767.5</v>
      </c>
      <c r="D373" s="4">
        <v>1023450</v>
      </c>
    </row>
    <row r="374" spans="1:4" x14ac:dyDescent="0.3">
      <c r="A374" s="8">
        <v>43640</v>
      </c>
      <c r="B374" s="5">
        <v>1747.5</v>
      </c>
      <c r="C374" s="5">
        <v>1773</v>
      </c>
      <c r="D374" s="6">
        <v>1016025</v>
      </c>
    </row>
    <row r="375" spans="1:4" x14ac:dyDescent="0.3">
      <c r="A375" s="7">
        <v>43641</v>
      </c>
      <c r="B375" s="3">
        <v>1776.5</v>
      </c>
      <c r="C375" s="3">
        <v>1801</v>
      </c>
      <c r="D375" s="4">
        <v>1007300</v>
      </c>
    </row>
    <row r="376" spans="1:4" x14ac:dyDescent="0.3">
      <c r="A376" s="8">
        <v>43642</v>
      </c>
      <c r="B376" s="5">
        <v>1803</v>
      </c>
      <c r="C376" s="5">
        <v>1825</v>
      </c>
      <c r="D376" s="6">
        <v>998600</v>
      </c>
    </row>
    <row r="377" spans="1:4" x14ac:dyDescent="0.3">
      <c r="A377" s="7">
        <v>43643</v>
      </c>
      <c r="B377" s="3">
        <v>1782</v>
      </c>
      <c r="C377" s="3">
        <v>1804</v>
      </c>
      <c r="D377" s="4">
        <v>1003750</v>
      </c>
    </row>
    <row r="378" spans="1:4" x14ac:dyDescent="0.3">
      <c r="A378" s="8">
        <v>43644</v>
      </c>
      <c r="B378" s="5">
        <v>1773.5</v>
      </c>
      <c r="C378" s="5">
        <v>1793.5</v>
      </c>
      <c r="D378" s="6">
        <v>996725</v>
      </c>
    </row>
    <row r="379" spans="1:4" x14ac:dyDescent="0.3">
      <c r="A379" s="8">
        <v>43647</v>
      </c>
      <c r="B379" s="5">
        <v>1778</v>
      </c>
      <c r="C379" s="5">
        <v>1803.5</v>
      </c>
      <c r="D379" s="6">
        <v>989125</v>
      </c>
    </row>
    <row r="380" spans="1:4" x14ac:dyDescent="0.3">
      <c r="A380" s="7">
        <v>43648</v>
      </c>
      <c r="B380" s="3">
        <v>1755.5</v>
      </c>
      <c r="C380" s="3">
        <v>1780</v>
      </c>
      <c r="D380" s="4">
        <v>984450</v>
      </c>
    </row>
    <row r="381" spans="1:4" x14ac:dyDescent="0.3">
      <c r="A381" s="8">
        <v>43649</v>
      </c>
      <c r="B381" s="5">
        <v>1754.5</v>
      </c>
      <c r="C381" s="5">
        <v>1779</v>
      </c>
      <c r="D381" s="6">
        <v>977750</v>
      </c>
    </row>
    <row r="382" spans="1:4" x14ac:dyDescent="0.3">
      <c r="A382" s="7">
        <v>43650</v>
      </c>
      <c r="B382" s="3">
        <v>1771.5</v>
      </c>
      <c r="C382" s="3">
        <v>1794.5</v>
      </c>
      <c r="D382" s="4">
        <v>971500</v>
      </c>
    </row>
    <row r="383" spans="1:4" x14ac:dyDescent="0.3">
      <c r="A383" s="8">
        <v>43651</v>
      </c>
      <c r="B383" s="5">
        <v>1779.5</v>
      </c>
      <c r="C383" s="5">
        <v>1802</v>
      </c>
      <c r="D383" s="6">
        <v>964400</v>
      </c>
    </row>
    <row r="384" spans="1:4" x14ac:dyDescent="0.3">
      <c r="A384" s="7">
        <v>43654</v>
      </c>
      <c r="B384" s="3">
        <v>1783</v>
      </c>
      <c r="C384" s="3">
        <v>1800</v>
      </c>
      <c r="D384" s="4">
        <v>956575</v>
      </c>
    </row>
    <row r="385" spans="1:4" x14ac:dyDescent="0.3">
      <c r="A385" s="8">
        <v>43655</v>
      </c>
      <c r="B385" s="5">
        <v>1783</v>
      </c>
      <c r="C385" s="5">
        <v>1803</v>
      </c>
      <c r="D385" s="6">
        <v>948650</v>
      </c>
    </row>
    <row r="386" spans="1:4" x14ac:dyDescent="0.3">
      <c r="A386" s="7">
        <v>43656</v>
      </c>
      <c r="B386" s="3">
        <v>1811.5</v>
      </c>
      <c r="C386" s="3">
        <v>1832</v>
      </c>
      <c r="D386" s="4">
        <v>941750</v>
      </c>
    </row>
    <row r="387" spans="1:4" x14ac:dyDescent="0.3">
      <c r="A387" s="8">
        <v>43657</v>
      </c>
      <c r="B387" s="5">
        <v>1807</v>
      </c>
      <c r="C387" s="5">
        <v>1828</v>
      </c>
      <c r="D387" s="6">
        <v>934500</v>
      </c>
    </row>
    <row r="388" spans="1:4" x14ac:dyDescent="0.3">
      <c r="A388" s="7">
        <v>43658</v>
      </c>
      <c r="B388" s="3">
        <v>1799.5</v>
      </c>
      <c r="C388" s="3">
        <v>1819.5</v>
      </c>
      <c r="D388" s="4">
        <v>926875</v>
      </c>
    </row>
    <row r="389" spans="1:4" x14ac:dyDescent="0.3">
      <c r="A389" s="8">
        <v>43661</v>
      </c>
      <c r="B389" s="5">
        <v>1810</v>
      </c>
      <c r="C389" s="5">
        <v>1830</v>
      </c>
      <c r="D389" s="6">
        <v>945375</v>
      </c>
    </row>
    <row r="390" spans="1:4" x14ac:dyDescent="0.3">
      <c r="A390" s="7">
        <v>43662</v>
      </c>
      <c r="B390" s="3">
        <v>1818</v>
      </c>
      <c r="C390" s="3">
        <v>1837</v>
      </c>
      <c r="D390" s="4">
        <v>994125</v>
      </c>
    </row>
    <row r="391" spans="1:4" x14ac:dyDescent="0.3">
      <c r="A391" s="8">
        <v>43663</v>
      </c>
      <c r="B391" s="5">
        <v>1819</v>
      </c>
      <c r="C391" s="5">
        <v>1839</v>
      </c>
      <c r="D391" s="6">
        <v>987275</v>
      </c>
    </row>
    <row r="392" spans="1:4" x14ac:dyDescent="0.3">
      <c r="A392" s="7">
        <v>43664</v>
      </c>
      <c r="B392" s="3">
        <v>1827.5</v>
      </c>
      <c r="C392" s="3">
        <v>1846</v>
      </c>
      <c r="D392" s="4">
        <v>980200</v>
      </c>
    </row>
    <row r="393" spans="1:4" x14ac:dyDescent="0.3">
      <c r="A393" s="8">
        <v>43665</v>
      </c>
      <c r="B393" s="5">
        <v>1833</v>
      </c>
      <c r="C393" s="5">
        <v>1856</v>
      </c>
      <c r="D393" s="6">
        <v>974000</v>
      </c>
    </row>
    <row r="394" spans="1:4" x14ac:dyDescent="0.3">
      <c r="A394" s="7">
        <v>43668</v>
      </c>
      <c r="B394" s="3">
        <v>1808</v>
      </c>
      <c r="C394" s="3">
        <v>1836</v>
      </c>
      <c r="D394" s="4">
        <v>966600</v>
      </c>
    </row>
    <row r="395" spans="1:4" x14ac:dyDescent="0.3">
      <c r="A395" s="8">
        <v>43669</v>
      </c>
      <c r="B395" s="5">
        <v>1795</v>
      </c>
      <c r="C395" s="5">
        <v>1821</v>
      </c>
      <c r="D395" s="6">
        <v>960175</v>
      </c>
    </row>
    <row r="396" spans="1:4" x14ac:dyDescent="0.3">
      <c r="A396" s="7">
        <v>43670</v>
      </c>
      <c r="B396" s="3">
        <v>1795.5</v>
      </c>
      <c r="C396" s="3">
        <v>1827</v>
      </c>
      <c r="D396" s="4">
        <v>953500</v>
      </c>
    </row>
    <row r="397" spans="1:4" x14ac:dyDescent="0.3">
      <c r="A397" s="8">
        <v>43671</v>
      </c>
      <c r="B397" s="5">
        <v>1795.5</v>
      </c>
      <c r="C397" s="5">
        <v>1825</v>
      </c>
      <c r="D397" s="6">
        <v>987975</v>
      </c>
    </row>
    <row r="398" spans="1:4" x14ac:dyDescent="0.3">
      <c r="A398" s="7">
        <v>43672</v>
      </c>
      <c r="B398" s="3">
        <v>1778</v>
      </c>
      <c r="C398" s="3">
        <v>1804.5</v>
      </c>
      <c r="D398" s="4">
        <v>1021325</v>
      </c>
    </row>
    <row r="399" spans="1:4" x14ac:dyDescent="0.3">
      <c r="A399" s="8">
        <v>43675</v>
      </c>
      <c r="B399" s="5">
        <v>1774.5</v>
      </c>
      <c r="C399" s="5">
        <v>1799</v>
      </c>
      <c r="D399" s="6">
        <v>1016800</v>
      </c>
    </row>
    <row r="400" spans="1:4" x14ac:dyDescent="0.3">
      <c r="A400" s="7">
        <v>43676</v>
      </c>
      <c r="B400" s="3">
        <v>1781.5</v>
      </c>
      <c r="C400" s="3">
        <v>1806.5</v>
      </c>
      <c r="D400" s="4">
        <v>1023875</v>
      </c>
    </row>
    <row r="401" spans="1:4" x14ac:dyDescent="0.3">
      <c r="A401" s="8">
        <v>43677</v>
      </c>
      <c r="B401" s="5">
        <v>1776.5</v>
      </c>
      <c r="C401" s="5">
        <v>1807</v>
      </c>
      <c r="D401" s="6">
        <v>1028875</v>
      </c>
    </row>
    <row r="402" spans="1:4" x14ac:dyDescent="0.3">
      <c r="A402" s="8">
        <v>43678</v>
      </c>
      <c r="B402" s="5">
        <v>1757</v>
      </c>
      <c r="C402" s="5">
        <v>1785</v>
      </c>
      <c r="D402" s="6">
        <v>1027950</v>
      </c>
    </row>
    <row r="403" spans="1:4" x14ac:dyDescent="0.3">
      <c r="A403" s="7">
        <v>43679</v>
      </c>
      <c r="B403" s="3">
        <v>1749</v>
      </c>
      <c r="C403" s="3">
        <v>1777.5</v>
      </c>
      <c r="D403" s="4">
        <v>1024200</v>
      </c>
    </row>
    <row r="404" spans="1:4" x14ac:dyDescent="0.3">
      <c r="A404" s="8">
        <v>43682</v>
      </c>
      <c r="B404" s="5">
        <v>1739.5</v>
      </c>
      <c r="C404" s="5">
        <v>1772</v>
      </c>
      <c r="D404" s="6">
        <v>1020000</v>
      </c>
    </row>
    <row r="405" spans="1:4" x14ac:dyDescent="0.3">
      <c r="A405" s="7">
        <v>43683</v>
      </c>
      <c r="B405" s="3">
        <v>1740.5</v>
      </c>
      <c r="C405" s="3">
        <v>1766.5</v>
      </c>
      <c r="D405" s="4">
        <v>1017700</v>
      </c>
    </row>
    <row r="406" spans="1:4" x14ac:dyDescent="0.3">
      <c r="A406" s="8">
        <v>43684</v>
      </c>
      <c r="B406" s="5">
        <v>1728</v>
      </c>
      <c r="C406" s="5">
        <v>1756.5</v>
      </c>
      <c r="D406" s="6">
        <v>1009925</v>
      </c>
    </row>
    <row r="407" spans="1:4" x14ac:dyDescent="0.3">
      <c r="A407" s="7">
        <v>43685</v>
      </c>
      <c r="B407" s="3">
        <v>1737.5</v>
      </c>
      <c r="C407" s="3">
        <v>1768.5</v>
      </c>
      <c r="D407" s="4">
        <v>1004225</v>
      </c>
    </row>
    <row r="408" spans="1:4" x14ac:dyDescent="0.3">
      <c r="A408" s="8">
        <v>43686</v>
      </c>
      <c r="B408" s="5">
        <v>1746</v>
      </c>
      <c r="C408" s="5">
        <v>1776.5</v>
      </c>
      <c r="D408" s="6">
        <v>998250</v>
      </c>
    </row>
    <row r="409" spans="1:4" x14ac:dyDescent="0.3">
      <c r="A409" s="7">
        <v>43689</v>
      </c>
      <c r="B409" s="3">
        <v>1743</v>
      </c>
      <c r="C409" s="3">
        <v>1776.5</v>
      </c>
      <c r="D409" s="4">
        <v>991525</v>
      </c>
    </row>
    <row r="410" spans="1:4" x14ac:dyDescent="0.3">
      <c r="A410" s="8">
        <v>43690</v>
      </c>
      <c r="B410" s="5">
        <v>1731</v>
      </c>
      <c r="C410" s="5">
        <v>1761.5</v>
      </c>
      <c r="D410" s="6">
        <v>984300</v>
      </c>
    </row>
    <row r="411" spans="1:4" x14ac:dyDescent="0.3">
      <c r="A411" s="7">
        <v>43691</v>
      </c>
      <c r="B411" s="3">
        <v>1741</v>
      </c>
      <c r="C411" s="3">
        <v>1773</v>
      </c>
      <c r="D411" s="4">
        <v>984250</v>
      </c>
    </row>
    <row r="412" spans="1:4" x14ac:dyDescent="0.3">
      <c r="A412" s="8">
        <v>43692</v>
      </c>
      <c r="B412" s="5">
        <v>1742.5</v>
      </c>
      <c r="C412" s="5">
        <v>1777</v>
      </c>
      <c r="D412" s="6">
        <v>976700</v>
      </c>
    </row>
    <row r="413" spans="1:4" x14ac:dyDescent="0.3">
      <c r="A413" s="7">
        <v>43693</v>
      </c>
      <c r="B413" s="3">
        <v>1755.5</v>
      </c>
      <c r="C413" s="3">
        <v>1784</v>
      </c>
      <c r="D413" s="4">
        <v>969250</v>
      </c>
    </row>
    <row r="414" spans="1:4" x14ac:dyDescent="0.3">
      <c r="A414" s="8">
        <v>43696</v>
      </c>
      <c r="B414" s="5">
        <v>1762.5</v>
      </c>
      <c r="C414" s="5">
        <v>1795</v>
      </c>
      <c r="D414" s="6">
        <v>962350</v>
      </c>
    </row>
    <row r="415" spans="1:4" x14ac:dyDescent="0.3">
      <c r="A415" s="7">
        <v>43697</v>
      </c>
      <c r="B415" s="3">
        <v>1756.5</v>
      </c>
      <c r="C415" s="3">
        <v>1786</v>
      </c>
      <c r="D415" s="4">
        <v>955025</v>
      </c>
    </row>
    <row r="416" spans="1:4" x14ac:dyDescent="0.3">
      <c r="A416" s="8">
        <v>43698</v>
      </c>
      <c r="B416" s="5">
        <v>1751</v>
      </c>
      <c r="C416" s="5">
        <v>1781</v>
      </c>
      <c r="D416" s="6">
        <v>947925</v>
      </c>
    </row>
    <row r="417" spans="1:4" x14ac:dyDescent="0.3">
      <c r="A417" s="7">
        <v>43699</v>
      </c>
      <c r="B417" s="3">
        <v>1739</v>
      </c>
      <c r="C417" s="3">
        <v>1766.5</v>
      </c>
      <c r="D417" s="4">
        <v>941350</v>
      </c>
    </row>
    <row r="418" spans="1:4" x14ac:dyDescent="0.3">
      <c r="A418" s="8">
        <v>43700</v>
      </c>
      <c r="B418" s="5">
        <v>1746</v>
      </c>
      <c r="C418" s="5">
        <v>1770</v>
      </c>
      <c r="D418" s="6">
        <v>935200</v>
      </c>
    </row>
    <row r="419" spans="1:4" x14ac:dyDescent="0.3">
      <c r="A419" s="7">
        <v>43704</v>
      </c>
      <c r="B419" s="3">
        <v>1744</v>
      </c>
      <c r="C419" s="3">
        <v>1778</v>
      </c>
      <c r="D419" s="4">
        <v>929125</v>
      </c>
    </row>
    <row r="420" spans="1:4" x14ac:dyDescent="0.3">
      <c r="A420" s="8">
        <v>43705</v>
      </c>
      <c r="B420" s="5">
        <v>1724</v>
      </c>
      <c r="C420" s="5">
        <v>1758.5</v>
      </c>
      <c r="D420" s="6">
        <v>936225</v>
      </c>
    </row>
    <row r="421" spans="1:4" x14ac:dyDescent="0.3">
      <c r="A421" s="7">
        <v>43706</v>
      </c>
      <c r="B421" s="3">
        <v>1713.5</v>
      </c>
      <c r="C421" s="3">
        <v>1742.5</v>
      </c>
      <c r="D421" s="4">
        <v>928275</v>
      </c>
    </row>
    <row r="422" spans="1:4" x14ac:dyDescent="0.3">
      <c r="A422" s="8">
        <v>43707</v>
      </c>
      <c r="B422" s="5">
        <v>1712.5</v>
      </c>
      <c r="C422" s="5">
        <v>1741.5</v>
      </c>
      <c r="D422" s="6">
        <v>927000</v>
      </c>
    </row>
    <row r="423" spans="1:4" x14ac:dyDescent="0.3">
      <c r="A423" s="8">
        <v>43710</v>
      </c>
      <c r="B423" s="5">
        <v>1716.5</v>
      </c>
      <c r="C423" s="5">
        <v>1745.5</v>
      </c>
      <c r="D423" s="6">
        <v>919050</v>
      </c>
    </row>
    <row r="424" spans="1:4" x14ac:dyDescent="0.3">
      <c r="A424" s="7">
        <v>43711</v>
      </c>
      <c r="B424" s="3">
        <v>1714.5</v>
      </c>
      <c r="C424" s="3">
        <v>1743.5</v>
      </c>
      <c r="D424" s="4">
        <v>913925</v>
      </c>
    </row>
    <row r="425" spans="1:4" x14ac:dyDescent="0.3">
      <c r="A425" s="8">
        <v>43712</v>
      </c>
      <c r="B425" s="5">
        <v>1734.5</v>
      </c>
      <c r="C425" s="5">
        <v>1764.5</v>
      </c>
      <c r="D425" s="6">
        <v>922375</v>
      </c>
    </row>
    <row r="426" spans="1:4" x14ac:dyDescent="0.3">
      <c r="A426" s="7">
        <v>43713</v>
      </c>
      <c r="B426" s="3">
        <v>1754.5</v>
      </c>
      <c r="C426" s="3">
        <v>1778</v>
      </c>
      <c r="D426" s="4">
        <v>918925</v>
      </c>
    </row>
    <row r="427" spans="1:4" x14ac:dyDescent="0.3">
      <c r="A427" s="8">
        <v>43714</v>
      </c>
      <c r="B427" s="5">
        <v>1761.5</v>
      </c>
      <c r="C427" s="5">
        <v>1787.5</v>
      </c>
      <c r="D427" s="6">
        <v>923225</v>
      </c>
    </row>
    <row r="428" spans="1:4" x14ac:dyDescent="0.3">
      <c r="A428" s="7">
        <v>43717</v>
      </c>
      <c r="B428" s="3">
        <v>1769</v>
      </c>
      <c r="C428" s="3">
        <v>1796.5</v>
      </c>
      <c r="D428" s="4">
        <v>920000</v>
      </c>
    </row>
    <row r="429" spans="1:4" x14ac:dyDescent="0.3">
      <c r="A429" s="8">
        <v>43718</v>
      </c>
      <c r="B429" s="5">
        <v>1776</v>
      </c>
      <c r="C429" s="5">
        <v>1804</v>
      </c>
      <c r="D429" s="6">
        <v>916825</v>
      </c>
    </row>
    <row r="430" spans="1:4" x14ac:dyDescent="0.3">
      <c r="A430" s="7">
        <v>43719</v>
      </c>
      <c r="B430" s="3">
        <v>1792.5</v>
      </c>
      <c r="C430" s="3">
        <v>1823</v>
      </c>
      <c r="D430" s="4">
        <v>916000</v>
      </c>
    </row>
    <row r="431" spans="1:4" x14ac:dyDescent="0.3">
      <c r="A431" s="8">
        <v>43720</v>
      </c>
      <c r="B431" s="5">
        <v>1774</v>
      </c>
      <c r="C431" s="5">
        <v>1809</v>
      </c>
      <c r="D431" s="6">
        <v>913625</v>
      </c>
    </row>
    <row r="432" spans="1:4" x14ac:dyDescent="0.3">
      <c r="A432" s="7">
        <v>43721</v>
      </c>
      <c r="B432" s="3">
        <v>1768</v>
      </c>
      <c r="C432" s="3">
        <v>1802</v>
      </c>
      <c r="D432" s="4">
        <v>910950</v>
      </c>
    </row>
    <row r="433" spans="1:4" x14ac:dyDescent="0.3">
      <c r="A433" s="8">
        <v>43724</v>
      </c>
      <c r="B433" s="5">
        <v>1770.5</v>
      </c>
      <c r="C433" s="5">
        <v>1805</v>
      </c>
      <c r="D433" s="6">
        <v>908425</v>
      </c>
    </row>
    <row r="434" spans="1:4" x14ac:dyDescent="0.3">
      <c r="A434" s="7">
        <v>43725</v>
      </c>
      <c r="B434" s="3">
        <v>1746.5</v>
      </c>
      <c r="C434" s="3">
        <v>1779</v>
      </c>
      <c r="D434" s="4">
        <v>905725</v>
      </c>
    </row>
    <row r="435" spans="1:4" x14ac:dyDescent="0.3">
      <c r="A435" s="8">
        <v>43726</v>
      </c>
      <c r="B435" s="5">
        <v>1751</v>
      </c>
      <c r="C435" s="5">
        <v>1782</v>
      </c>
      <c r="D435" s="6">
        <v>904175</v>
      </c>
    </row>
    <row r="436" spans="1:4" x14ac:dyDescent="0.3">
      <c r="A436" s="7">
        <v>43727</v>
      </c>
      <c r="B436" s="3">
        <v>1762.5</v>
      </c>
      <c r="C436" s="3">
        <v>1792</v>
      </c>
      <c r="D436" s="4">
        <v>900725</v>
      </c>
    </row>
    <row r="437" spans="1:4" x14ac:dyDescent="0.3">
      <c r="A437" s="8">
        <v>43728</v>
      </c>
      <c r="B437" s="5">
        <v>1766</v>
      </c>
      <c r="C437" s="5">
        <v>1792</v>
      </c>
      <c r="D437" s="6">
        <v>897900</v>
      </c>
    </row>
    <row r="438" spans="1:4" x14ac:dyDescent="0.3">
      <c r="A438" s="7">
        <v>43731</v>
      </c>
      <c r="B438" s="3">
        <v>1756</v>
      </c>
      <c r="C438" s="3">
        <v>1778</v>
      </c>
      <c r="D438" s="4">
        <v>895625</v>
      </c>
    </row>
    <row r="439" spans="1:4" x14ac:dyDescent="0.3">
      <c r="A439" s="8">
        <v>43732</v>
      </c>
      <c r="B439" s="5">
        <v>1751.5</v>
      </c>
      <c r="C439" s="5">
        <v>1772</v>
      </c>
      <c r="D439" s="6">
        <v>899925</v>
      </c>
    </row>
    <row r="440" spans="1:4" x14ac:dyDescent="0.3">
      <c r="A440" s="7">
        <v>43733</v>
      </c>
      <c r="B440" s="3">
        <v>1736</v>
      </c>
      <c r="C440" s="3">
        <v>1758.5</v>
      </c>
      <c r="D440" s="4">
        <v>907400</v>
      </c>
    </row>
    <row r="441" spans="1:4" x14ac:dyDescent="0.3">
      <c r="A441" s="8">
        <v>43734</v>
      </c>
      <c r="B441" s="5">
        <v>1724</v>
      </c>
      <c r="C441" s="5">
        <v>1744</v>
      </c>
      <c r="D441" s="6">
        <v>910575</v>
      </c>
    </row>
    <row r="442" spans="1:4" x14ac:dyDescent="0.3">
      <c r="A442" s="7">
        <v>43735</v>
      </c>
      <c r="B442" s="3">
        <v>1713</v>
      </c>
      <c r="C442" s="3">
        <v>1733.5</v>
      </c>
      <c r="D442" s="4">
        <v>914725</v>
      </c>
    </row>
    <row r="443" spans="1:4" x14ac:dyDescent="0.3">
      <c r="A443" s="8">
        <v>43738</v>
      </c>
      <c r="B443" s="5">
        <v>1703.5</v>
      </c>
      <c r="C443" s="5">
        <v>1722.5</v>
      </c>
      <c r="D443" s="6">
        <v>927475</v>
      </c>
    </row>
    <row r="444" spans="1:4" x14ac:dyDescent="0.3">
      <c r="A444" s="8">
        <v>43739</v>
      </c>
      <c r="B444" s="5">
        <v>1705.5</v>
      </c>
      <c r="C444" s="5">
        <v>1719.5</v>
      </c>
      <c r="D444" s="6">
        <v>936025</v>
      </c>
    </row>
    <row r="445" spans="1:4" x14ac:dyDescent="0.3">
      <c r="A445" s="7">
        <v>43740</v>
      </c>
      <c r="B445" s="3">
        <v>1697</v>
      </c>
      <c r="C445" s="3">
        <v>1719</v>
      </c>
      <c r="D445" s="4">
        <v>962350</v>
      </c>
    </row>
    <row r="446" spans="1:4" x14ac:dyDescent="0.3">
      <c r="A446" s="8">
        <v>43741</v>
      </c>
      <c r="B446" s="5">
        <v>1697</v>
      </c>
      <c r="C446" s="5">
        <v>1711</v>
      </c>
      <c r="D446" s="6">
        <v>964275</v>
      </c>
    </row>
    <row r="447" spans="1:4" x14ac:dyDescent="0.3">
      <c r="A447" s="7">
        <v>43742</v>
      </c>
      <c r="B447" s="3">
        <v>1701.5</v>
      </c>
      <c r="C447" s="3">
        <v>1715.5</v>
      </c>
      <c r="D447" s="4">
        <v>966525</v>
      </c>
    </row>
    <row r="448" spans="1:4" x14ac:dyDescent="0.3">
      <c r="A448" s="8">
        <v>43745</v>
      </c>
      <c r="B448" s="5">
        <v>1713</v>
      </c>
      <c r="C448" s="5">
        <v>1720</v>
      </c>
      <c r="D448" s="6">
        <v>964225</v>
      </c>
    </row>
    <row r="449" spans="1:4" x14ac:dyDescent="0.3">
      <c r="A449" s="7">
        <v>43746</v>
      </c>
      <c r="B449" s="3">
        <v>1732</v>
      </c>
      <c r="C449" s="3">
        <v>1738.5</v>
      </c>
      <c r="D449" s="4">
        <v>965575</v>
      </c>
    </row>
    <row r="450" spans="1:4" x14ac:dyDescent="0.3">
      <c r="A450" s="8">
        <v>43747</v>
      </c>
      <c r="B450" s="5">
        <v>1729</v>
      </c>
      <c r="C450" s="5">
        <v>1738.5</v>
      </c>
      <c r="D450" s="6">
        <v>966125</v>
      </c>
    </row>
    <row r="451" spans="1:4" x14ac:dyDescent="0.3">
      <c r="A451" s="7">
        <v>43748</v>
      </c>
      <c r="B451" s="3">
        <v>1738</v>
      </c>
      <c r="C451" s="3">
        <v>1743</v>
      </c>
      <c r="D451" s="4">
        <v>968450</v>
      </c>
    </row>
    <row r="452" spans="1:4" x14ac:dyDescent="0.3">
      <c r="A452" s="8">
        <v>43749</v>
      </c>
      <c r="B452" s="5">
        <v>1721</v>
      </c>
      <c r="C452" s="5">
        <v>1726</v>
      </c>
      <c r="D452" s="6">
        <v>974200</v>
      </c>
    </row>
    <row r="453" spans="1:4" x14ac:dyDescent="0.3">
      <c r="A453" s="7">
        <v>43752</v>
      </c>
      <c r="B453" s="3">
        <v>1704.5</v>
      </c>
      <c r="C453" s="3">
        <v>1716</v>
      </c>
      <c r="D453" s="4">
        <v>983600</v>
      </c>
    </row>
    <row r="454" spans="1:4" x14ac:dyDescent="0.3">
      <c r="A454" s="8">
        <v>43753</v>
      </c>
      <c r="B454" s="5">
        <v>1702</v>
      </c>
      <c r="C454" s="5">
        <v>1716</v>
      </c>
      <c r="D454" s="6">
        <v>985900</v>
      </c>
    </row>
    <row r="455" spans="1:4" x14ac:dyDescent="0.3">
      <c r="A455" s="7">
        <v>43754</v>
      </c>
      <c r="B455" s="3">
        <v>1703.5</v>
      </c>
      <c r="C455" s="3">
        <v>1715</v>
      </c>
      <c r="D455" s="4">
        <v>983525</v>
      </c>
    </row>
    <row r="456" spans="1:4" x14ac:dyDescent="0.3">
      <c r="A456" s="8">
        <v>43755</v>
      </c>
      <c r="B456" s="5">
        <v>1726</v>
      </c>
      <c r="C456" s="5">
        <v>1730</v>
      </c>
      <c r="D456" s="6">
        <v>979575</v>
      </c>
    </row>
    <row r="457" spans="1:4" x14ac:dyDescent="0.3">
      <c r="A457" s="7">
        <v>43756</v>
      </c>
      <c r="B457" s="3">
        <v>1729</v>
      </c>
      <c r="C457" s="3">
        <v>1731</v>
      </c>
      <c r="D457" s="4">
        <v>977125</v>
      </c>
    </row>
    <row r="458" spans="1:4" x14ac:dyDescent="0.3">
      <c r="A458" s="8">
        <v>43759</v>
      </c>
      <c r="B458" s="5">
        <v>1735.5</v>
      </c>
      <c r="C458" s="5">
        <v>1742</v>
      </c>
      <c r="D458" s="6">
        <v>974625</v>
      </c>
    </row>
    <row r="459" spans="1:4" x14ac:dyDescent="0.3">
      <c r="A459" s="7">
        <v>43760</v>
      </c>
      <c r="B459" s="3">
        <v>1707.5</v>
      </c>
      <c r="C459" s="3">
        <v>1717</v>
      </c>
      <c r="D459" s="4">
        <v>972475</v>
      </c>
    </row>
    <row r="460" spans="1:4" x14ac:dyDescent="0.3">
      <c r="A460" s="8">
        <v>43761</v>
      </c>
      <c r="B460" s="5">
        <v>1712</v>
      </c>
      <c r="C460" s="5">
        <v>1720</v>
      </c>
      <c r="D460" s="6">
        <v>970425</v>
      </c>
    </row>
    <row r="461" spans="1:4" x14ac:dyDescent="0.3">
      <c r="A461" s="7">
        <v>43762</v>
      </c>
      <c r="B461" s="3">
        <v>1715</v>
      </c>
      <c r="C461" s="3">
        <v>1724</v>
      </c>
      <c r="D461" s="4">
        <v>968525</v>
      </c>
    </row>
    <row r="462" spans="1:4" x14ac:dyDescent="0.3">
      <c r="A462" s="8">
        <v>43763</v>
      </c>
      <c r="B462" s="5">
        <v>1710.5</v>
      </c>
      <c r="C462" s="5">
        <v>1720</v>
      </c>
      <c r="D462" s="6">
        <v>966200</v>
      </c>
    </row>
    <row r="463" spans="1:4" x14ac:dyDescent="0.3">
      <c r="A463" s="7">
        <v>43766</v>
      </c>
      <c r="B463" s="3">
        <v>1727</v>
      </c>
      <c r="C463" s="3">
        <v>1732</v>
      </c>
      <c r="D463" s="4">
        <v>963825</v>
      </c>
    </row>
    <row r="464" spans="1:4" x14ac:dyDescent="0.3">
      <c r="A464" s="8">
        <v>43767</v>
      </c>
      <c r="B464" s="5">
        <v>1737.5</v>
      </c>
      <c r="C464" s="5">
        <v>1742</v>
      </c>
      <c r="D464" s="6">
        <v>961650</v>
      </c>
    </row>
    <row r="465" spans="1:4" x14ac:dyDescent="0.3">
      <c r="A465" s="7">
        <v>43768</v>
      </c>
      <c r="B465" s="3">
        <v>1746.5</v>
      </c>
      <c r="C465" s="3">
        <v>1751</v>
      </c>
      <c r="D465" s="4">
        <v>961375</v>
      </c>
    </row>
    <row r="466" spans="1:4" x14ac:dyDescent="0.3">
      <c r="A466" s="8">
        <v>43769</v>
      </c>
      <c r="B466" s="5">
        <v>1742.5</v>
      </c>
      <c r="C466" s="5">
        <v>1747</v>
      </c>
      <c r="D466" s="6">
        <v>959050</v>
      </c>
    </row>
    <row r="467" spans="1:4" x14ac:dyDescent="0.3">
      <c r="A467" s="8">
        <v>43770</v>
      </c>
      <c r="B467" s="5">
        <v>1766</v>
      </c>
      <c r="C467" s="5">
        <v>1764</v>
      </c>
      <c r="D467" s="6">
        <v>956200</v>
      </c>
    </row>
    <row r="468" spans="1:4" x14ac:dyDescent="0.3">
      <c r="A468" s="7">
        <v>43773</v>
      </c>
      <c r="B468" s="3">
        <v>1787</v>
      </c>
      <c r="C468" s="3">
        <v>1782</v>
      </c>
      <c r="D468" s="4">
        <v>953900</v>
      </c>
    </row>
    <row r="469" spans="1:4" x14ac:dyDescent="0.3">
      <c r="A469" s="8">
        <v>43774</v>
      </c>
      <c r="B469" s="5">
        <v>1813.5</v>
      </c>
      <c r="C469" s="5">
        <v>1811.5</v>
      </c>
      <c r="D469" s="6">
        <v>951275</v>
      </c>
    </row>
    <row r="470" spans="1:4" x14ac:dyDescent="0.3">
      <c r="A470" s="7">
        <v>43775</v>
      </c>
      <c r="B470" s="3">
        <v>1817.5</v>
      </c>
      <c r="C470" s="3">
        <v>1809.5</v>
      </c>
      <c r="D470" s="4">
        <v>948600</v>
      </c>
    </row>
    <row r="471" spans="1:4" x14ac:dyDescent="0.3">
      <c r="A471" s="8">
        <v>43776</v>
      </c>
      <c r="B471" s="5">
        <v>1817.5</v>
      </c>
      <c r="C471" s="5">
        <v>1808</v>
      </c>
      <c r="D471" s="6">
        <v>945475</v>
      </c>
    </row>
    <row r="472" spans="1:4" x14ac:dyDescent="0.3">
      <c r="A472" s="7">
        <v>43777</v>
      </c>
      <c r="B472" s="3">
        <v>1827.5</v>
      </c>
      <c r="C472" s="3">
        <v>1820</v>
      </c>
      <c r="D472" s="4">
        <v>943175</v>
      </c>
    </row>
    <row r="473" spans="1:4" x14ac:dyDescent="0.3">
      <c r="A473" s="8">
        <v>43780</v>
      </c>
      <c r="B473" s="5">
        <v>1805</v>
      </c>
      <c r="C473" s="5">
        <v>1805</v>
      </c>
      <c r="D473" s="6">
        <v>940500</v>
      </c>
    </row>
    <row r="474" spans="1:4" x14ac:dyDescent="0.3">
      <c r="A474" s="7">
        <v>43781</v>
      </c>
      <c r="B474" s="3">
        <v>1765.5</v>
      </c>
      <c r="C474" s="3">
        <v>1768</v>
      </c>
      <c r="D474" s="4">
        <v>942125</v>
      </c>
    </row>
    <row r="475" spans="1:4" x14ac:dyDescent="0.3">
      <c r="A475" s="8">
        <v>43782</v>
      </c>
      <c r="B475" s="5">
        <v>1768</v>
      </c>
      <c r="C475" s="5">
        <v>1769</v>
      </c>
      <c r="D475" s="6">
        <v>945900</v>
      </c>
    </row>
    <row r="476" spans="1:4" x14ac:dyDescent="0.3">
      <c r="A476" s="7">
        <v>43783</v>
      </c>
      <c r="B476" s="3">
        <v>1756</v>
      </c>
      <c r="C476" s="3">
        <v>1759</v>
      </c>
      <c r="D476" s="4">
        <v>1020975</v>
      </c>
    </row>
    <row r="477" spans="1:4" x14ac:dyDescent="0.3">
      <c r="A477" s="8">
        <v>43784</v>
      </c>
      <c r="B477" s="5">
        <v>1741</v>
      </c>
      <c r="C477" s="5">
        <v>1745</v>
      </c>
      <c r="D477" s="6">
        <v>1065175</v>
      </c>
    </row>
    <row r="478" spans="1:4" x14ac:dyDescent="0.3">
      <c r="A478" s="7">
        <v>43787</v>
      </c>
      <c r="B478" s="3">
        <v>1744</v>
      </c>
      <c r="C478" s="3">
        <v>1746</v>
      </c>
      <c r="D478" s="4">
        <v>1156250</v>
      </c>
    </row>
    <row r="479" spans="1:4" x14ac:dyDescent="0.3">
      <c r="A479" s="8">
        <v>43788</v>
      </c>
      <c r="B479" s="5">
        <v>1734.5</v>
      </c>
      <c r="C479" s="5">
        <v>1734</v>
      </c>
      <c r="D479" s="6">
        <v>1158975</v>
      </c>
    </row>
    <row r="480" spans="1:4" x14ac:dyDescent="0.3">
      <c r="A480" s="7">
        <v>43789</v>
      </c>
      <c r="B480" s="3">
        <v>1748</v>
      </c>
      <c r="C480" s="3">
        <v>1740.5</v>
      </c>
      <c r="D480" s="4">
        <v>1169525</v>
      </c>
    </row>
    <row r="481" spans="1:4" x14ac:dyDescent="0.3">
      <c r="A481" s="8">
        <v>43790</v>
      </c>
      <c r="B481" s="5">
        <v>1753</v>
      </c>
      <c r="C481" s="5">
        <v>1736</v>
      </c>
      <c r="D481" s="6">
        <v>1170675</v>
      </c>
    </row>
    <row r="482" spans="1:4" x14ac:dyDescent="0.3">
      <c r="A482" s="7">
        <v>43791</v>
      </c>
      <c r="B482" s="3">
        <v>1750</v>
      </c>
      <c r="C482" s="3">
        <v>1738.5</v>
      </c>
      <c r="D482" s="4">
        <v>1180400</v>
      </c>
    </row>
    <row r="483" spans="1:4" x14ac:dyDescent="0.3">
      <c r="A483" s="8">
        <v>43794</v>
      </c>
      <c r="B483" s="5">
        <v>1753</v>
      </c>
      <c r="C483" s="5">
        <v>1736.5</v>
      </c>
      <c r="D483" s="6">
        <v>1230025</v>
      </c>
    </row>
    <row r="484" spans="1:4" x14ac:dyDescent="0.3">
      <c r="A484" s="7">
        <v>43795</v>
      </c>
      <c r="B484" s="3">
        <v>1750.5</v>
      </c>
      <c r="C484" s="3">
        <v>1742.5</v>
      </c>
      <c r="D484" s="4">
        <v>1229475</v>
      </c>
    </row>
    <row r="485" spans="1:4" x14ac:dyDescent="0.3">
      <c r="A485" s="8">
        <v>43796</v>
      </c>
      <c r="B485" s="5">
        <v>1770.5</v>
      </c>
      <c r="C485" s="5">
        <v>1761</v>
      </c>
      <c r="D485" s="6">
        <v>1228325</v>
      </c>
    </row>
    <row r="486" spans="1:4" x14ac:dyDescent="0.3">
      <c r="A486" s="7">
        <v>43797</v>
      </c>
      <c r="B486" s="3">
        <v>1765</v>
      </c>
      <c r="C486" s="3">
        <v>1756.5</v>
      </c>
      <c r="D486" s="4">
        <v>1230300</v>
      </c>
    </row>
    <row r="487" spans="1:4" x14ac:dyDescent="0.3">
      <c r="A487" s="8">
        <v>43798</v>
      </c>
      <c r="B487" s="5">
        <v>1785.5</v>
      </c>
      <c r="C487" s="5">
        <v>1761</v>
      </c>
      <c r="D487" s="6">
        <v>1271650</v>
      </c>
    </row>
    <row r="488" spans="1:4" x14ac:dyDescent="0.3">
      <c r="A488" s="8">
        <v>43801</v>
      </c>
      <c r="B488" s="5">
        <v>1789.5</v>
      </c>
      <c r="C488" s="5">
        <v>1769</v>
      </c>
      <c r="D488" s="6">
        <v>1273300</v>
      </c>
    </row>
    <row r="489" spans="1:4" x14ac:dyDescent="0.3">
      <c r="A489" s="7">
        <v>43802</v>
      </c>
      <c r="B489" s="3">
        <v>1802</v>
      </c>
      <c r="C489" s="3">
        <v>1788</v>
      </c>
      <c r="D489" s="4">
        <v>1277300</v>
      </c>
    </row>
    <row r="490" spans="1:4" x14ac:dyDescent="0.3">
      <c r="A490" s="8">
        <v>43803</v>
      </c>
      <c r="B490" s="5">
        <v>1771</v>
      </c>
      <c r="C490" s="5">
        <v>1763.5</v>
      </c>
      <c r="D490" s="6">
        <v>1274850</v>
      </c>
    </row>
    <row r="491" spans="1:4" x14ac:dyDescent="0.3">
      <c r="A491" s="7">
        <v>43804</v>
      </c>
      <c r="B491" s="3">
        <v>1756</v>
      </c>
      <c r="C491" s="3">
        <v>1748</v>
      </c>
      <c r="D491" s="4">
        <v>1285275</v>
      </c>
    </row>
    <row r="492" spans="1:4" x14ac:dyDescent="0.3">
      <c r="A492" s="8">
        <v>43805</v>
      </c>
      <c r="B492" s="5">
        <v>1750.5</v>
      </c>
      <c r="C492" s="5">
        <v>1741</v>
      </c>
      <c r="D492" s="6">
        <v>1284300</v>
      </c>
    </row>
    <row r="493" spans="1:4" x14ac:dyDescent="0.3">
      <c r="A493" s="7">
        <v>43808</v>
      </c>
      <c r="B493" s="3">
        <v>1766</v>
      </c>
      <c r="C493" s="3">
        <v>1762</v>
      </c>
      <c r="D493" s="4">
        <v>1288150</v>
      </c>
    </row>
    <row r="494" spans="1:4" x14ac:dyDescent="0.3">
      <c r="A494" s="8">
        <v>43809</v>
      </c>
      <c r="B494" s="5">
        <v>1750</v>
      </c>
      <c r="C494" s="5">
        <v>1752.5</v>
      </c>
      <c r="D494" s="6">
        <v>1303975</v>
      </c>
    </row>
    <row r="495" spans="1:4" x14ac:dyDescent="0.3">
      <c r="A495" s="7">
        <v>43810</v>
      </c>
      <c r="B495" s="3">
        <v>1751.5</v>
      </c>
      <c r="C495" s="3">
        <v>1758</v>
      </c>
      <c r="D495" s="4">
        <v>1330825</v>
      </c>
    </row>
    <row r="496" spans="1:4" x14ac:dyDescent="0.3">
      <c r="A496" s="8">
        <v>43811</v>
      </c>
      <c r="B496" s="5">
        <v>1755</v>
      </c>
      <c r="C496" s="5">
        <v>1767</v>
      </c>
      <c r="D496" s="6">
        <v>1343800</v>
      </c>
    </row>
    <row r="497" spans="1:4" x14ac:dyDescent="0.3">
      <c r="A497" s="7">
        <v>43812</v>
      </c>
      <c r="B497" s="3">
        <v>1763.5</v>
      </c>
      <c r="C497" s="3">
        <v>1774.5</v>
      </c>
      <c r="D497" s="4">
        <v>1375675</v>
      </c>
    </row>
    <row r="498" spans="1:4" x14ac:dyDescent="0.3">
      <c r="A498" s="8">
        <v>43815</v>
      </c>
      <c r="B498" s="5">
        <v>1763</v>
      </c>
      <c r="C498" s="5">
        <v>1771</v>
      </c>
      <c r="D498" s="6">
        <v>1403075</v>
      </c>
    </row>
    <row r="499" spans="1:4" x14ac:dyDescent="0.3">
      <c r="A499" s="7">
        <v>43816</v>
      </c>
      <c r="B499" s="3">
        <v>1754</v>
      </c>
      <c r="C499" s="3">
        <v>1767</v>
      </c>
      <c r="D499" s="4">
        <v>1444300</v>
      </c>
    </row>
    <row r="500" spans="1:4" x14ac:dyDescent="0.3">
      <c r="A500" s="8">
        <v>43817</v>
      </c>
      <c r="B500" s="5">
        <v>1758</v>
      </c>
      <c r="C500" s="5">
        <v>1777</v>
      </c>
      <c r="D500" s="6">
        <v>1487775</v>
      </c>
    </row>
    <row r="501" spans="1:4" x14ac:dyDescent="0.3">
      <c r="A501" s="7">
        <v>43818</v>
      </c>
      <c r="B501" s="3">
        <v>1765.5</v>
      </c>
      <c r="C501" s="3">
        <v>1788</v>
      </c>
      <c r="D501" s="4">
        <v>1487300</v>
      </c>
    </row>
    <row r="502" spans="1:4" x14ac:dyDescent="0.3">
      <c r="A502" s="8">
        <v>43819</v>
      </c>
      <c r="B502" s="5">
        <v>1770.5</v>
      </c>
      <c r="C502" s="5">
        <v>1803</v>
      </c>
      <c r="D502" s="6">
        <v>1486550</v>
      </c>
    </row>
    <row r="503" spans="1:4" x14ac:dyDescent="0.3">
      <c r="A503" s="7">
        <v>43822</v>
      </c>
      <c r="B503" s="3">
        <v>1771.5</v>
      </c>
      <c r="C503" s="3">
        <v>1802</v>
      </c>
      <c r="D503" s="4">
        <v>1485625</v>
      </c>
    </row>
    <row r="504" spans="1:4" x14ac:dyDescent="0.3">
      <c r="A504" s="8">
        <v>43823</v>
      </c>
      <c r="B504" s="5">
        <v>1790.5</v>
      </c>
      <c r="C504" s="5">
        <v>1816</v>
      </c>
      <c r="D504" s="6">
        <v>1484525</v>
      </c>
    </row>
    <row r="505" spans="1:4" x14ac:dyDescent="0.3">
      <c r="A505" s="7">
        <v>43826</v>
      </c>
      <c r="B505" s="3">
        <v>1789</v>
      </c>
      <c r="C505" s="3">
        <v>1816.5</v>
      </c>
      <c r="D505" s="4">
        <v>1483625</v>
      </c>
    </row>
    <row r="506" spans="1:4" x14ac:dyDescent="0.3">
      <c r="A506" s="8">
        <v>43829</v>
      </c>
      <c r="B506" s="5">
        <v>1791</v>
      </c>
      <c r="C506" s="5">
        <v>1822</v>
      </c>
      <c r="D506" s="6">
        <v>1477725</v>
      </c>
    </row>
    <row r="507" spans="1:4" x14ac:dyDescent="0.3">
      <c r="A507" s="7">
        <v>43830</v>
      </c>
      <c r="B507" s="3">
        <v>1800</v>
      </c>
      <c r="C507" s="3">
        <v>1830</v>
      </c>
      <c r="D507" s="4">
        <v>1475025</v>
      </c>
    </row>
    <row r="508" spans="1:4" x14ac:dyDescent="0.3">
      <c r="A508" s="7">
        <v>43832</v>
      </c>
      <c r="B508" s="3">
        <v>1772</v>
      </c>
      <c r="C508" s="3">
        <v>1803.5</v>
      </c>
      <c r="D508" s="4">
        <v>1473025</v>
      </c>
    </row>
    <row r="509" spans="1:4" x14ac:dyDescent="0.3">
      <c r="A509" s="8">
        <v>43833</v>
      </c>
      <c r="B509" s="5">
        <v>1758</v>
      </c>
      <c r="C509" s="5">
        <v>1794</v>
      </c>
      <c r="D509" s="6">
        <v>1470925</v>
      </c>
    </row>
    <row r="510" spans="1:4" x14ac:dyDescent="0.3">
      <c r="A510" s="7">
        <v>43836</v>
      </c>
      <c r="B510" s="3">
        <v>1791</v>
      </c>
      <c r="C510" s="3">
        <v>1822</v>
      </c>
      <c r="D510" s="4">
        <v>1463200</v>
      </c>
    </row>
    <row r="511" spans="1:4" x14ac:dyDescent="0.3">
      <c r="A511" s="8">
        <v>43837</v>
      </c>
      <c r="B511" s="5">
        <v>1794</v>
      </c>
      <c r="C511" s="5">
        <v>1826.5</v>
      </c>
      <c r="D511" s="6">
        <v>1451575</v>
      </c>
    </row>
    <row r="512" spans="1:4" x14ac:dyDescent="0.3">
      <c r="A512" s="7">
        <v>43838</v>
      </c>
      <c r="B512" s="3">
        <v>1771.5</v>
      </c>
      <c r="C512" s="3">
        <v>1806</v>
      </c>
      <c r="D512" s="4">
        <v>1439300</v>
      </c>
    </row>
    <row r="513" spans="1:4" x14ac:dyDescent="0.3">
      <c r="A513" s="8">
        <v>43839</v>
      </c>
      <c r="B513" s="5">
        <v>1771</v>
      </c>
      <c r="C513" s="5">
        <v>1799.5</v>
      </c>
      <c r="D513" s="6">
        <v>1425575</v>
      </c>
    </row>
    <row r="514" spans="1:4" x14ac:dyDescent="0.3">
      <c r="A514" s="7">
        <v>43840</v>
      </c>
      <c r="B514" s="3">
        <v>1771.5</v>
      </c>
      <c r="C514" s="3">
        <v>1798</v>
      </c>
      <c r="D514" s="4">
        <v>1410675</v>
      </c>
    </row>
    <row r="515" spans="1:4" x14ac:dyDescent="0.3">
      <c r="A515" s="8">
        <v>43843</v>
      </c>
      <c r="B515" s="5">
        <v>1766.5</v>
      </c>
      <c r="C515" s="5">
        <v>1793</v>
      </c>
      <c r="D515" s="6">
        <v>1396550</v>
      </c>
    </row>
    <row r="516" spans="1:4" x14ac:dyDescent="0.3">
      <c r="A516" s="7">
        <v>43844</v>
      </c>
      <c r="B516" s="3">
        <v>1767.5</v>
      </c>
      <c r="C516" s="3">
        <v>1797</v>
      </c>
      <c r="D516" s="4">
        <v>1381175</v>
      </c>
    </row>
    <row r="517" spans="1:4" x14ac:dyDescent="0.3">
      <c r="A517" s="8">
        <v>43845</v>
      </c>
      <c r="B517" s="5">
        <v>1778.5</v>
      </c>
      <c r="C517" s="5">
        <v>1805.5</v>
      </c>
      <c r="D517" s="6">
        <v>1367875</v>
      </c>
    </row>
    <row r="518" spans="1:4" x14ac:dyDescent="0.3">
      <c r="A518" s="7">
        <v>43846</v>
      </c>
      <c r="B518" s="3">
        <v>1794</v>
      </c>
      <c r="C518" s="3">
        <v>1814</v>
      </c>
      <c r="D518" s="4">
        <v>1353875</v>
      </c>
    </row>
    <row r="519" spans="1:4" x14ac:dyDescent="0.3">
      <c r="A519" s="8">
        <v>43847</v>
      </c>
      <c r="B519" s="5">
        <v>1796</v>
      </c>
      <c r="C519" s="5">
        <v>1808</v>
      </c>
      <c r="D519" s="6">
        <v>1340725</v>
      </c>
    </row>
    <row r="520" spans="1:4" x14ac:dyDescent="0.3">
      <c r="A520" s="7">
        <v>43850</v>
      </c>
      <c r="B520" s="3">
        <v>1807</v>
      </c>
      <c r="C520" s="3">
        <v>1814</v>
      </c>
      <c r="D520" s="4">
        <v>1327675</v>
      </c>
    </row>
    <row r="521" spans="1:4" x14ac:dyDescent="0.3">
      <c r="A521" s="8">
        <v>43851</v>
      </c>
      <c r="B521" s="5">
        <v>1810.5</v>
      </c>
      <c r="C521" s="5">
        <v>1818</v>
      </c>
      <c r="D521" s="6">
        <v>1309050</v>
      </c>
    </row>
    <row r="522" spans="1:4" x14ac:dyDescent="0.3">
      <c r="A522" s="7">
        <v>43852</v>
      </c>
      <c r="B522" s="3">
        <v>1807.5</v>
      </c>
      <c r="C522" s="3">
        <v>1819</v>
      </c>
      <c r="D522" s="4">
        <v>1292500</v>
      </c>
    </row>
    <row r="523" spans="1:4" x14ac:dyDescent="0.3">
      <c r="A523" s="8">
        <v>43853</v>
      </c>
      <c r="B523" s="5">
        <v>1781.5</v>
      </c>
      <c r="C523" s="5">
        <v>1794</v>
      </c>
      <c r="D523" s="6">
        <v>1276850</v>
      </c>
    </row>
    <row r="524" spans="1:4" x14ac:dyDescent="0.3">
      <c r="A524" s="7">
        <v>43854</v>
      </c>
      <c r="B524" s="3">
        <v>1775.5</v>
      </c>
      <c r="C524" s="3">
        <v>1786</v>
      </c>
      <c r="D524" s="4">
        <v>1260150</v>
      </c>
    </row>
    <row r="525" spans="1:4" x14ac:dyDescent="0.3">
      <c r="A525" s="8">
        <v>43857</v>
      </c>
      <c r="B525" s="5">
        <v>1755.5</v>
      </c>
      <c r="C525" s="5">
        <v>1765</v>
      </c>
      <c r="D525" s="6">
        <v>1248025</v>
      </c>
    </row>
    <row r="526" spans="1:4" x14ac:dyDescent="0.3">
      <c r="A526" s="7">
        <v>43858</v>
      </c>
      <c r="B526" s="3">
        <v>1744.5</v>
      </c>
      <c r="C526" s="3">
        <v>1759.5</v>
      </c>
      <c r="D526" s="4">
        <v>1242425</v>
      </c>
    </row>
    <row r="527" spans="1:4" x14ac:dyDescent="0.3">
      <c r="A527" s="8">
        <v>43859</v>
      </c>
      <c r="B527" s="5">
        <v>1732.5</v>
      </c>
      <c r="C527" s="5">
        <v>1748</v>
      </c>
      <c r="D527" s="6">
        <v>1256350</v>
      </c>
    </row>
    <row r="528" spans="1:4" x14ac:dyDescent="0.3">
      <c r="A528" s="7">
        <v>43860</v>
      </c>
      <c r="B528" s="3">
        <v>1722.5</v>
      </c>
      <c r="C528" s="3">
        <v>1736</v>
      </c>
      <c r="D528" s="4">
        <v>1274325</v>
      </c>
    </row>
    <row r="529" spans="1:4" x14ac:dyDescent="0.3">
      <c r="A529" s="8">
        <v>43861</v>
      </c>
      <c r="B529" s="5">
        <v>1709.5</v>
      </c>
      <c r="C529" s="5">
        <v>1724.5</v>
      </c>
      <c r="D529" s="6">
        <v>1288350</v>
      </c>
    </row>
    <row r="530" spans="1:4" x14ac:dyDescent="0.3">
      <c r="A530" s="8">
        <v>43864</v>
      </c>
      <c r="B530" s="5">
        <v>1694.5</v>
      </c>
      <c r="C530" s="5">
        <v>1719</v>
      </c>
      <c r="D530" s="6">
        <v>1272525</v>
      </c>
    </row>
    <row r="531" spans="1:4" x14ac:dyDescent="0.3">
      <c r="A531" s="7">
        <v>43865</v>
      </c>
      <c r="B531" s="3">
        <v>1687</v>
      </c>
      <c r="C531" s="3">
        <v>1713</v>
      </c>
      <c r="D531" s="4">
        <v>1257950</v>
      </c>
    </row>
    <row r="532" spans="1:4" x14ac:dyDescent="0.3">
      <c r="A532" s="8">
        <v>43866</v>
      </c>
      <c r="B532" s="5">
        <v>1688</v>
      </c>
      <c r="C532" s="5">
        <v>1716</v>
      </c>
      <c r="D532" s="6">
        <v>1274550</v>
      </c>
    </row>
    <row r="533" spans="1:4" x14ac:dyDescent="0.3">
      <c r="A533" s="7">
        <v>43867</v>
      </c>
      <c r="B533" s="3">
        <v>1698</v>
      </c>
      <c r="C533" s="3">
        <v>1723.5</v>
      </c>
      <c r="D533" s="4">
        <v>1257750</v>
      </c>
    </row>
    <row r="534" spans="1:4" x14ac:dyDescent="0.3">
      <c r="A534" s="8">
        <v>43868</v>
      </c>
      <c r="B534" s="5">
        <v>1693.5</v>
      </c>
      <c r="C534" s="5">
        <v>1721</v>
      </c>
      <c r="D534" s="6">
        <v>1242950</v>
      </c>
    </row>
    <row r="535" spans="1:4" x14ac:dyDescent="0.3">
      <c r="A535" s="7">
        <v>43871</v>
      </c>
      <c r="B535" s="3">
        <v>1676</v>
      </c>
      <c r="C535" s="3">
        <v>1705</v>
      </c>
      <c r="D535" s="4">
        <v>1229700</v>
      </c>
    </row>
    <row r="536" spans="1:4" x14ac:dyDescent="0.3">
      <c r="A536" s="8">
        <v>43872</v>
      </c>
      <c r="B536" s="5">
        <v>1689.5</v>
      </c>
      <c r="C536" s="5">
        <v>1717</v>
      </c>
      <c r="D536" s="6">
        <v>1239800</v>
      </c>
    </row>
    <row r="537" spans="1:4" x14ac:dyDescent="0.3">
      <c r="A537" s="7">
        <v>43873</v>
      </c>
      <c r="B537" s="3">
        <v>1707</v>
      </c>
      <c r="C537" s="3">
        <v>1733</v>
      </c>
      <c r="D537" s="4">
        <v>1232200</v>
      </c>
    </row>
    <row r="538" spans="1:4" x14ac:dyDescent="0.3">
      <c r="A538" s="8">
        <v>43874</v>
      </c>
      <c r="B538" s="5">
        <v>1701.5</v>
      </c>
      <c r="C538" s="5">
        <v>1727.5</v>
      </c>
      <c r="D538" s="6">
        <v>1221000</v>
      </c>
    </row>
    <row r="539" spans="1:4" x14ac:dyDescent="0.3">
      <c r="A539" s="7">
        <v>43875</v>
      </c>
      <c r="B539" s="3">
        <v>1704.5</v>
      </c>
      <c r="C539" s="3">
        <v>1734</v>
      </c>
      <c r="D539" s="4">
        <v>1206450</v>
      </c>
    </row>
    <row r="540" spans="1:4" x14ac:dyDescent="0.3">
      <c r="A540" s="8">
        <v>43878</v>
      </c>
      <c r="B540" s="5">
        <v>1678.5</v>
      </c>
      <c r="C540" s="5">
        <v>1712</v>
      </c>
      <c r="D540" s="6">
        <v>1192375</v>
      </c>
    </row>
    <row r="541" spans="1:4" x14ac:dyDescent="0.3">
      <c r="A541" s="7">
        <v>43879</v>
      </c>
      <c r="B541" s="3">
        <v>1681</v>
      </c>
      <c r="C541" s="3">
        <v>1708.5</v>
      </c>
      <c r="D541" s="4">
        <v>1177425</v>
      </c>
    </row>
    <row r="542" spans="1:4" x14ac:dyDescent="0.3">
      <c r="A542" s="8">
        <v>43880</v>
      </c>
      <c r="B542" s="5">
        <v>1686</v>
      </c>
      <c r="C542" s="5">
        <v>1712.5</v>
      </c>
      <c r="D542" s="6">
        <v>1162300</v>
      </c>
    </row>
    <row r="543" spans="1:4" x14ac:dyDescent="0.3">
      <c r="A543" s="7">
        <v>43881</v>
      </c>
      <c r="B543" s="3">
        <v>1687</v>
      </c>
      <c r="C543" s="3">
        <v>1715</v>
      </c>
      <c r="D543" s="4">
        <v>1150775</v>
      </c>
    </row>
    <row r="544" spans="1:4" x14ac:dyDescent="0.3">
      <c r="A544" s="8">
        <v>43882</v>
      </c>
      <c r="B544" s="5">
        <v>1677</v>
      </c>
      <c r="C544" s="5">
        <v>1703</v>
      </c>
      <c r="D544" s="6">
        <v>1138975</v>
      </c>
    </row>
    <row r="545" spans="1:4" x14ac:dyDescent="0.3">
      <c r="A545" s="7">
        <v>43885</v>
      </c>
      <c r="B545" s="3">
        <v>1672.5</v>
      </c>
      <c r="C545" s="3">
        <v>1698</v>
      </c>
      <c r="D545" s="4">
        <v>1127400</v>
      </c>
    </row>
    <row r="546" spans="1:4" x14ac:dyDescent="0.3">
      <c r="A546" s="8">
        <v>43886</v>
      </c>
      <c r="B546" s="5">
        <v>1685</v>
      </c>
      <c r="C546" s="5">
        <v>1705</v>
      </c>
      <c r="D546" s="6">
        <v>1115400</v>
      </c>
    </row>
    <row r="547" spans="1:4" x14ac:dyDescent="0.3">
      <c r="A547" s="7">
        <v>43887</v>
      </c>
      <c r="B547" s="3">
        <v>1676.5</v>
      </c>
      <c r="C547" s="3">
        <v>1698</v>
      </c>
      <c r="D547" s="4">
        <v>1103575</v>
      </c>
    </row>
    <row r="548" spans="1:4" x14ac:dyDescent="0.3">
      <c r="A548" s="8">
        <v>43888</v>
      </c>
      <c r="B548" s="5">
        <v>1671</v>
      </c>
      <c r="C548" s="5">
        <v>1690.5</v>
      </c>
      <c r="D548" s="6">
        <v>1092275</v>
      </c>
    </row>
    <row r="549" spans="1:4" x14ac:dyDescent="0.3">
      <c r="A549" s="7">
        <v>43889</v>
      </c>
      <c r="B549" s="3">
        <v>1663</v>
      </c>
      <c r="C549" s="3">
        <v>1680</v>
      </c>
      <c r="D549" s="4">
        <v>1082150</v>
      </c>
    </row>
    <row r="550" spans="1:4" x14ac:dyDescent="0.3">
      <c r="A550" s="7">
        <v>43892</v>
      </c>
      <c r="B550" s="3">
        <v>1684.5</v>
      </c>
      <c r="C550" s="3">
        <v>1700</v>
      </c>
      <c r="D550" s="4">
        <v>1071875</v>
      </c>
    </row>
    <row r="551" spans="1:4" x14ac:dyDescent="0.3">
      <c r="A551" s="8">
        <v>43893</v>
      </c>
      <c r="B551" s="5">
        <v>1706</v>
      </c>
      <c r="C551" s="5">
        <v>1722</v>
      </c>
      <c r="D551" s="6">
        <v>1061375</v>
      </c>
    </row>
    <row r="552" spans="1:4" x14ac:dyDescent="0.3">
      <c r="A552" s="7">
        <v>43894</v>
      </c>
      <c r="B552" s="3">
        <v>1723.5</v>
      </c>
      <c r="C552" s="3">
        <v>1732</v>
      </c>
      <c r="D552" s="4">
        <v>1050750</v>
      </c>
    </row>
    <row r="553" spans="1:4" x14ac:dyDescent="0.3">
      <c r="A553" s="8">
        <v>43895</v>
      </c>
      <c r="B553" s="5">
        <v>1715</v>
      </c>
      <c r="C553" s="5">
        <v>1726</v>
      </c>
      <c r="D553" s="6">
        <v>1040775</v>
      </c>
    </row>
    <row r="554" spans="1:4" x14ac:dyDescent="0.3">
      <c r="A554" s="7">
        <v>43896</v>
      </c>
      <c r="B554" s="3">
        <v>1687</v>
      </c>
      <c r="C554" s="3">
        <v>1709</v>
      </c>
      <c r="D554" s="4">
        <v>1030750</v>
      </c>
    </row>
    <row r="555" spans="1:4" x14ac:dyDescent="0.3">
      <c r="A555" s="8">
        <v>43899</v>
      </c>
      <c r="B555" s="5">
        <v>1643.5</v>
      </c>
      <c r="C555" s="5">
        <v>1666.5</v>
      </c>
      <c r="D555" s="6">
        <v>1019950</v>
      </c>
    </row>
    <row r="556" spans="1:4" x14ac:dyDescent="0.3">
      <c r="A556" s="7">
        <v>43900</v>
      </c>
      <c r="B556" s="3">
        <v>1689</v>
      </c>
      <c r="C556" s="3">
        <v>1708.5</v>
      </c>
      <c r="D556" s="4">
        <v>1010025</v>
      </c>
    </row>
    <row r="557" spans="1:4" x14ac:dyDescent="0.3">
      <c r="A557" s="8">
        <v>43901</v>
      </c>
      <c r="B557" s="5">
        <v>1670.5</v>
      </c>
      <c r="C557" s="5">
        <v>1687</v>
      </c>
      <c r="D557" s="6">
        <v>1002300</v>
      </c>
    </row>
    <row r="558" spans="1:4" x14ac:dyDescent="0.3">
      <c r="A558" s="7">
        <v>43902</v>
      </c>
      <c r="B558" s="3">
        <v>1643</v>
      </c>
      <c r="C558" s="3">
        <v>1658</v>
      </c>
      <c r="D558" s="4">
        <v>994675</v>
      </c>
    </row>
    <row r="559" spans="1:4" x14ac:dyDescent="0.3">
      <c r="A559" s="8">
        <v>43903</v>
      </c>
      <c r="B559" s="5">
        <v>1677</v>
      </c>
      <c r="C559" s="5">
        <v>1696</v>
      </c>
      <c r="D559" s="6">
        <v>987175</v>
      </c>
    </row>
    <row r="560" spans="1:4" x14ac:dyDescent="0.3">
      <c r="A560" s="7">
        <v>43906</v>
      </c>
      <c r="B560" s="3">
        <v>1640.5</v>
      </c>
      <c r="C560" s="3">
        <v>1655</v>
      </c>
      <c r="D560" s="4">
        <v>978450</v>
      </c>
    </row>
    <row r="561" spans="1:4" x14ac:dyDescent="0.3">
      <c r="A561" s="8">
        <v>43907</v>
      </c>
      <c r="B561" s="5">
        <v>1628</v>
      </c>
      <c r="C561" s="5">
        <v>1649</v>
      </c>
      <c r="D561" s="6">
        <v>973050</v>
      </c>
    </row>
    <row r="562" spans="1:4" x14ac:dyDescent="0.3">
      <c r="A562" s="7">
        <v>43908</v>
      </c>
      <c r="B562" s="3">
        <v>1602.5</v>
      </c>
      <c r="C562" s="3">
        <v>1628</v>
      </c>
      <c r="D562" s="4">
        <v>967325</v>
      </c>
    </row>
    <row r="563" spans="1:4" x14ac:dyDescent="0.3">
      <c r="A563" s="8">
        <v>43909</v>
      </c>
      <c r="B563" s="5">
        <v>1581</v>
      </c>
      <c r="C563" s="5">
        <v>1607</v>
      </c>
      <c r="D563" s="6">
        <v>1009100</v>
      </c>
    </row>
    <row r="564" spans="1:4" x14ac:dyDescent="0.3">
      <c r="A564" s="7">
        <v>43910</v>
      </c>
      <c r="B564" s="3">
        <v>1580.5</v>
      </c>
      <c r="C564" s="3">
        <v>1605</v>
      </c>
      <c r="D564" s="4">
        <v>1069925</v>
      </c>
    </row>
    <row r="565" spans="1:4" x14ac:dyDescent="0.3">
      <c r="A565" s="8">
        <v>43913</v>
      </c>
      <c r="B565" s="5">
        <v>1536</v>
      </c>
      <c r="C565" s="5">
        <v>1568</v>
      </c>
      <c r="D565" s="6">
        <v>1076050</v>
      </c>
    </row>
    <row r="566" spans="1:4" x14ac:dyDescent="0.3">
      <c r="A566" s="7">
        <v>43914</v>
      </c>
      <c r="B566" s="3">
        <v>1532.5</v>
      </c>
      <c r="C566" s="3">
        <v>1567.5</v>
      </c>
      <c r="D566" s="4">
        <v>1100675</v>
      </c>
    </row>
    <row r="567" spans="1:4" x14ac:dyDescent="0.3">
      <c r="A567" s="8">
        <v>43915</v>
      </c>
      <c r="B567" s="5">
        <v>1507.5</v>
      </c>
      <c r="C567" s="5">
        <v>1541.5</v>
      </c>
      <c r="D567" s="6">
        <v>1098425</v>
      </c>
    </row>
    <row r="568" spans="1:4" x14ac:dyDescent="0.3">
      <c r="A568" s="7">
        <v>43916</v>
      </c>
      <c r="B568" s="3">
        <v>1507.5</v>
      </c>
      <c r="C568" s="3">
        <v>1539.5</v>
      </c>
      <c r="D568" s="4">
        <v>1112575</v>
      </c>
    </row>
    <row r="569" spans="1:4" x14ac:dyDescent="0.3">
      <c r="A569" s="8">
        <v>43917</v>
      </c>
      <c r="B569" s="5">
        <v>1506</v>
      </c>
      <c r="C569" s="5">
        <v>1538.5</v>
      </c>
      <c r="D569" s="6">
        <v>1131675</v>
      </c>
    </row>
    <row r="570" spans="1:4" x14ac:dyDescent="0.3">
      <c r="A570" s="7">
        <v>43920</v>
      </c>
      <c r="B570" s="3">
        <v>1495</v>
      </c>
      <c r="C570" s="3">
        <v>1528</v>
      </c>
      <c r="D570" s="4">
        <v>1150775</v>
      </c>
    </row>
    <row r="571" spans="1:4" x14ac:dyDescent="0.3">
      <c r="A571" s="8">
        <v>43921</v>
      </c>
      <c r="B571" s="5">
        <v>1489</v>
      </c>
      <c r="C571" s="5">
        <v>1524</v>
      </c>
      <c r="D571" s="6">
        <v>1148750</v>
      </c>
    </row>
    <row r="572" spans="1:4" x14ac:dyDescent="0.3">
      <c r="A572" s="8">
        <v>43922</v>
      </c>
      <c r="B572" s="5">
        <v>1463.5</v>
      </c>
      <c r="C572" s="5">
        <v>1498</v>
      </c>
      <c r="D572" s="6">
        <v>1164200</v>
      </c>
    </row>
    <row r="573" spans="1:4" x14ac:dyDescent="0.3">
      <c r="A573" s="7">
        <v>43923</v>
      </c>
      <c r="B573" s="3">
        <v>1448.5</v>
      </c>
      <c r="C573" s="3">
        <v>1482.5</v>
      </c>
      <c r="D573" s="4">
        <v>1210475</v>
      </c>
    </row>
    <row r="574" spans="1:4" x14ac:dyDescent="0.3">
      <c r="A574" s="8">
        <v>43924</v>
      </c>
      <c r="B574" s="5">
        <v>1452</v>
      </c>
      <c r="C574" s="5">
        <v>1486</v>
      </c>
      <c r="D574" s="6">
        <v>1207925</v>
      </c>
    </row>
    <row r="575" spans="1:4" x14ac:dyDescent="0.3">
      <c r="A575" s="7">
        <v>43927</v>
      </c>
      <c r="B575" s="3">
        <v>1424.5</v>
      </c>
      <c r="C575" s="3">
        <v>1460.5</v>
      </c>
      <c r="D575" s="4">
        <v>1213400</v>
      </c>
    </row>
    <row r="576" spans="1:4" x14ac:dyDescent="0.3">
      <c r="A576" s="8">
        <v>43928</v>
      </c>
      <c r="B576" s="5">
        <v>1455.5</v>
      </c>
      <c r="C576" s="5">
        <v>1491.5</v>
      </c>
      <c r="D576" s="6">
        <v>1213750</v>
      </c>
    </row>
    <row r="577" spans="1:4" x14ac:dyDescent="0.3">
      <c r="A577" s="7">
        <v>43929</v>
      </c>
      <c r="B577" s="3">
        <v>1421.5</v>
      </c>
      <c r="C577" s="3">
        <v>1459.5</v>
      </c>
      <c r="D577" s="4">
        <v>1227450</v>
      </c>
    </row>
    <row r="578" spans="1:4" x14ac:dyDescent="0.3">
      <c r="A578" s="8">
        <v>43930</v>
      </c>
      <c r="B578" s="5">
        <v>1428.5</v>
      </c>
      <c r="C578" s="5">
        <v>1467</v>
      </c>
      <c r="D578" s="6">
        <v>1239700</v>
      </c>
    </row>
    <row r="579" spans="1:4" x14ac:dyDescent="0.3">
      <c r="A579" s="7">
        <v>43935</v>
      </c>
      <c r="B579" s="3">
        <v>1456</v>
      </c>
      <c r="C579" s="3">
        <v>1495.5</v>
      </c>
      <c r="D579" s="4">
        <v>1248000</v>
      </c>
    </row>
    <row r="580" spans="1:4" x14ac:dyDescent="0.3">
      <c r="A580" s="8">
        <v>43936</v>
      </c>
      <c r="B580" s="5">
        <v>1469.5</v>
      </c>
      <c r="C580" s="5">
        <v>1507.5</v>
      </c>
      <c r="D580" s="6">
        <v>1261550</v>
      </c>
    </row>
    <row r="581" spans="1:4" x14ac:dyDescent="0.3">
      <c r="A581" s="7">
        <v>43937</v>
      </c>
      <c r="B581" s="3">
        <v>1476</v>
      </c>
      <c r="C581" s="3">
        <v>1514</v>
      </c>
      <c r="D581" s="4">
        <v>1261475</v>
      </c>
    </row>
    <row r="582" spans="1:4" x14ac:dyDescent="0.3">
      <c r="A582" s="8">
        <v>43938</v>
      </c>
      <c r="B582" s="5">
        <v>1482.5</v>
      </c>
      <c r="C582" s="5">
        <v>1520</v>
      </c>
      <c r="D582" s="6">
        <v>1259150</v>
      </c>
    </row>
    <row r="583" spans="1:4" x14ac:dyDescent="0.3">
      <c r="A583" s="7">
        <v>43941</v>
      </c>
      <c r="B583" s="3">
        <v>1451.5</v>
      </c>
      <c r="C583" s="3">
        <v>1490</v>
      </c>
      <c r="D583" s="4">
        <v>1300950</v>
      </c>
    </row>
    <row r="584" spans="1:4" x14ac:dyDescent="0.3">
      <c r="A584" s="8">
        <v>43942</v>
      </c>
      <c r="B584" s="5">
        <v>1443.5</v>
      </c>
      <c r="C584" s="5">
        <v>1483.5</v>
      </c>
      <c r="D584" s="6">
        <v>1298225</v>
      </c>
    </row>
    <row r="585" spans="1:4" x14ac:dyDescent="0.3">
      <c r="A585" s="7">
        <v>43943</v>
      </c>
      <c r="B585" s="3">
        <v>1461.5</v>
      </c>
      <c r="C585" s="3">
        <v>1501.5</v>
      </c>
      <c r="D585" s="4">
        <v>1298125</v>
      </c>
    </row>
    <row r="586" spans="1:4" x14ac:dyDescent="0.3">
      <c r="A586" s="8">
        <v>43944</v>
      </c>
      <c r="B586" s="5">
        <v>1473.5</v>
      </c>
      <c r="C586" s="5">
        <v>1509.5</v>
      </c>
      <c r="D586" s="6">
        <v>1307725</v>
      </c>
    </row>
    <row r="587" spans="1:4" x14ac:dyDescent="0.3">
      <c r="A587" s="7">
        <v>43945</v>
      </c>
      <c r="B587" s="3">
        <v>1473</v>
      </c>
      <c r="C587" s="3">
        <v>1508</v>
      </c>
      <c r="D587" s="4">
        <v>1317925</v>
      </c>
    </row>
    <row r="588" spans="1:4" x14ac:dyDescent="0.3">
      <c r="A588" s="8">
        <v>43948</v>
      </c>
      <c r="B588" s="5">
        <v>1472.5</v>
      </c>
      <c r="C588" s="5">
        <v>1509.5</v>
      </c>
      <c r="D588" s="6">
        <v>1336775</v>
      </c>
    </row>
    <row r="589" spans="1:4" x14ac:dyDescent="0.3">
      <c r="A589" s="7">
        <v>43949</v>
      </c>
      <c r="B589" s="3">
        <v>1465</v>
      </c>
      <c r="C589" s="3">
        <v>1503.5</v>
      </c>
      <c r="D589" s="4">
        <v>1347000</v>
      </c>
    </row>
    <row r="590" spans="1:4" x14ac:dyDescent="0.3">
      <c r="A590" s="8">
        <v>43950</v>
      </c>
      <c r="B590" s="5">
        <v>1464</v>
      </c>
      <c r="C590" s="5">
        <v>1504</v>
      </c>
      <c r="D590" s="6">
        <v>1346775</v>
      </c>
    </row>
    <row r="591" spans="1:4" x14ac:dyDescent="0.3">
      <c r="A591" s="7">
        <v>43951</v>
      </c>
      <c r="B591" s="3">
        <v>1460.5</v>
      </c>
      <c r="C591" s="3">
        <v>1498</v>
      </c>
      <c r="D591" s="4">
        <v>1346200</v>
      </c>
    </row>
    <row r="592" spans="1:4" x14ac:dyDescent="0.3">
      <c r="A592" s="7">
        <v>43952</v>
      </c>
      <c r="B592" s="3">
        <v>1440</v>
      </c>
      <c r="C592" s="3">
        <v>1477.5</v>
      </c>
      <c r="D592" s="4">
        <v>1356150</v>
      </c>
    </row>
    <row r="593" spans="1:4" x14ac:dyDescent="0.3">
      <c r="A593" s="8">
        <v>43955</v>
      </c>
      <c r="B593" s="5">
        <v>1437</v>
      </c>
      <c r="C593" s="5">
        <v>1477</v>
      </c>
      <c r="D593" s="6">
        <v>1355175</v>
      </c>
    </row>
    <row r="594" spans="1:4" x14ac:dyDescent="0.3">
      <c r="A594" s="7">
        <v>43956</v>
      </c>
      <c r="B594" s="3">
        <v>1438.5</v>
      </c>
      <c r="C594" s="3">
        <v>1479.5</v>
      </c>
      <c r="D594" s="4">
        <v>1355025</v>
      </c>
    </row>
    <row r="595" spans="1:4" x14ac:dyDescent="0.3">
      <c r="A595" s="8">
        <v>43957</v>
      </c>
      <c r="B595" s="5">
        <v>1443</v>
      </c>
      <c r="C595" s="5">
        <v>1481</v>
      </c>
      <c r="D595" s="6">
        <v>1352525</v>
      </c>
    </row>
    <row r="596" spans="1:4" x14ac:dyDescent="0.3">
      <c r="A596" s="7">
        <v>43958</v>
      </c>
      <c r="B596" s="3">
        <v>1450</v>
      </c>
      <c r="C596" s="3">
        <v>1486.5</v>
      </c>
      <c r="D596" s="4">
        <v>1349800</v>
      </c>
    </row>
    <row r="597" spans="1:4" x14ac:dyDescent="0.3">
      <c r="A597" s="8">
        <v>43962</v>
      </c>
      <c r="B597" s="5">
        <v>1454.5</v>
      </c>
      <c r="C597" s="5">
        <v>1490.5</v>
      </c>
      <c r="D597" s="6">
        <v>1347100</v>
      </c>
    </row>
    <row r="598" spans="1:4" x14ac:dyDescent="0.3">
      <c r="A598" s="7">
        <v>43963</v>
      </c>
      <c r="B598" s="3">
        <v>1443</v>
      </c>
      <c r="C598" s="3">
        <v>1482</v>
      </c>
      <c r="D598" s="4">
        <v>1354375</v>
      </c>
    </row>
    <row r="599" spans="1:4" x14ac:dyDescent="0.3">
      <c r="A599" s="8">
        <v>43964</v>
      </c>
      <c r="B599" s="5">
        <v>1439</v>
      </c>
      <c r="C599" s="5">
        <v>1476.5</v>
      </c>
      <c r="D599" s="6">
        <v>1351800</v>
      </c>
    </row>
    <row r="600" spans="1:4" x14ac:dyDescent="0.3">
      <c r="A600" s="7">
        <v>43965</v>
      </c>
      <c r="B600" s="3">
        <v>1433.5</v>
      </c>
      <c r="C600" s="3">
        <v>1469</v>
      </c>
      <c r="D600" s="4">
        <v>1361575</v>
      </c>
    </row>
    <row r="601" spans="1:4" x14ac:dyDescent="0.3">
      <c r="A601" s="8">
        <v>43966</v>
      </c>
      <c r="B601" s="5">
        <v>1432.5</v>
      </c>
      <c r="C601" s="5">
        <v>1467</v>
      </c>
      <c r="D601" s="6">
        <v>1419675</v>
      </c>
    </row>
    <row r="602" spans="1:4" x14ac:dyDescent="0.3">
      <c r="A602" s="7">
        <v>43969</v>
      </c>
      <c r="B602" s="3">
        <v>1441.5</v>
      </c>
      <c r="C602" s="3">
        <v>1476</v>
      </c>
      <c r="D602" s="4">
        <v>1414475</v>
      </c>
    </row>
    <row r="603" spans="1:4" x14ac:dyDescent="0.3">
      <c r="A603" s="8">
        <v>43970</v>
      </c>
      <c r="B603" s="5">
        <v>1464</v>
      </c>
      <c r="C603" s="5">
        <v>1498</v>
      </c>
      <c r="D603" s="6">
        <v>1436575</v>
      </c>
    </row>
    <row r="604" spans="1:4" x14ac:dyDescent="0.3">
      <c r="A604" s="7">
        <v>43971</v>
      </c>
      <c r="B604" s="3">
        <v>1454</v>
      </c>
      <c r="C604" s="3">
        <v>1486.5</v>
      </c>
      <c r="D604" s="4">
        <v>1466625</v>
      </c>
    </row>
    <row r="605" spans="1:4" x14ac:dyDescent="0.3">
      <c r="A605" s="8">
        <v>43972</v>
      </c>
      <c r="B605" s="5">
        <v>1487</v>
      </c>
      <c r="C605" s="5">
        <v>1514.5</v>
      </c>
      <c r="D605" s="6">
        <v>1462600</v>
      </c>
    </row>
    <row r="606" spans="1:4" x14ac:dyDescent="0.3">
      <c r="A606" s="7">
        <v>43973</v>
      </c>
      <c r="B606" s="3">
        <v>1473</v>
      </c>
      <c r="C606" s="3">
        <v>1498.5</v>
      </c>
      <c r="D606" s="4">
        <v>1458100</v>
      </c>
    </row>
    <row r="607" spans="1:4" x14ac:dyDescent="0.3">
      <c r="A607" s="8">
        <v>43977</v>
      </c>
      <c r="B607" s="5">
        <v>1486</v>
      </c>
      <c r="C607" s="5">
        <v>1513</v>
      </c>
      <c r="D607" s="6">
        <v>1479000</v>
      </c>
    </row>
    <row r="608" spans="1:4" x14ac:dyDescent="0.3">
      <c r="A608" s="7">
        <v>43978</v>
      </c>
      <c r="B608" s="3">
        <v>1504</v>
      </c>
      <c r="C608" s="3">
        <v>1527.5</v>
      </c>
      <c r="D608" s="4">
        <v>1493775</v>
      </c>
    </row>
    <row r="609" spans="1:4" x14ac:dyDescent="0.3">
      <c r="A609" s="8">
        <v>43979</v>
      </c>
      <c r="B609" s="5">
        <v>1500.5</v>
      </c>
      <c r="C609" s="5">
        <v>1524</v>
      </c>
      <c r="D609" s="6">
        <v>1493075</v>
      </c>
    </row>
    <row r="610" spans="1:4" x14ac:dyDescent="0.3">
      <c r="A610" s="7">
        <v>43980</v>
      </c>
      <c r="B610" s="3">
        <v>1515</v>
      </c>
      <c r="C610" s="3">
        <v>1536.5</v>
      </c>
      <c r="D610" s="4">
        <v>1500900</v>
      </c>
    </row>
    <row r="611" spans="1:4" x14ac:dyDescent="0.3">
      <c r="A611" s="7">
        <v>43983</v>
      </c>
      <c r="B611" s="3">
        <v>1511.5</v>
      </c>
      <c r="C611" s="3">
        <v>1540</v>
      </c>
      <c r="D611" s="4">
        <v>1496050</v>
      </c>
    </row>
    <row r="612" spans="1:4" x14ac:dyDescent="0.3">
      <c r="A612" s="8">
        <v>43984</v>
      </c>
      <c r="B612" s="5">
        <v>1499.5</v>
      </c>
      <c r="C612" s="5">
        <v>1529</v>
      </c>
      <c r="D612" s="6">
        <v>1505550</v>
      </c>
    </row>
    <row r="613" spans="1:4" x14ac:dyDescent="0.3">
      <c r="A613" s="7">
        <v>43985</v>
      </c>
      <c r="B613" s="3">
        <v>1526</v>
      </c>
      <c r="C613" s="3">
        <v>1555.5</v>
      </c>
      <c r="D613" s="4">
        <v>1500900</v>
      </c>
    </row>
    <row r="614" spans="1:4" x14ac:dyDescent="0.3">
      <c r="A614" s="8">
        <v>43986</v>
      </c>
      <c r="B614" s="5">
        <v>1535</v>
      </c>
      <c r="C614" s="5">
        <v>1560.5</v>
      </c>
      <c r="D614" s="6">
        <v>1526250</v>
      </c>
    </row>
    <row r="615" spans="1:4" x14ac:dyDescent="0.3">
      <c r="A615" s="7">
        <v>43987</v>
      </c>
      <c r="B615" s="3">
        <v>1553.5</v>
      </c>
      <c r="C615" s="3">
        <v>1579</v>
      </c>
      <c r="D615" s="4">
        <v>1521325</v>
      </c>
    </row>
    <row r="616" spans="1:4" x14ac:dyDescent="0.3">
      <c r="A616" s="8">
        <v>43990</v>
      </c>
      <c r="B616" s="5">
        <v>1569.5</v>
      </c>
      <c r="C616" s="5">
        <v>1596</v>
      </c>
      <c r="D616" s="6">
        <v>1525650</v>
      </c>
    </row>
    <row r="617" spans="1:4" x14ac:dyDescent="0.3">
      <c r="A617" s="7">
        <v>43991</v>
      </c>
      <c r="B617" s="3">
        <v>1565.5</v>
      </c>
      <c r="C617" s="3">
        <v>1592.5</v>
      </c>
      <c r="D617" s="4">
        <v>1541150</v>
      </c>
    </row>
    <row r="618" spans="1:4" x14ac:dyDescent="0.3">
      <c r="A618" s="8">
        <v>43992</v>
      </c>
      <c r="B618" s="5">
        <v>1613.5</v>
      </c>
      <c r="C618" s="5">
        <v>1638</v>
      </c>
      <c r="D618" s="6">
        <v>1541125</v>
      </c>
    </row>
    <row r="619" spans="1:4" x14ac:dyDescent="0.3">
      <c r="A619" s="7">
        <v>43993</v>
      </c>
      <c r="B619" s="3">
        <v>1582</v>
      </c>
      <c r="C619" s="3">
        <v>1605.5</v>
      </c>
      <c r="D619" s="4">
        <v>1535250</v>
      </c>
    </row>
    <row r="620" spans="1:4" x14ac:dyDescent="0.3">
      <c r="A620" s="8">
        <v>43994</v>
      </c>
      <c r="B620" s="5">
        <v>1560</v>
      </c>
      <c r="C620" s="5">
        <v>1586.5</v>
      </c>
      <c r="D620" s="6">
        <v>1548550</v>
      </c>
    </row>
    <row r="621" spans="1:4" x14ac:dyDescent="0.3">
      <c r="A621" s="7">
        <v>43997</v>
      </c>
      <c r="B621" s="3">
        <v>1546</v>
      </c>
      <c r="C621" s="3">
        <v>1570.5</v>
      </c>
      <c r="D621" s="4">
        <v>1577000</v>
      </c>
    </row>
    <row r="622" spans="1:4" x14ac:dyDescent="0.3">
      <c r="A622" s="8">
        <v>43998</v>
      </c>
      <c r="B622" s="5">
        <v>1573.5</v>
      </c>
      <c r="C622" s="5">
        <v>1595.5</v>
      </c>
      <c r="D622" s="6">
        <v>1616550</v>
      </c>
    </row>
    <row r="623" spans="1:4" x14ac:dyDescent="0.3">
      <c r="A623" s="7">
        <v>43999</v>
      </c>
      <c r="B623" s="3">
        <v>1577.5</v>
      </c>
      <c r="C623" s="3">
        <v>1600</v>
      </c>
      <c r="D623" s="4">
        <v>1614975</v>
      </c>
    </row>
    <row r="624" spans="1:4" x14ac:dyDescent="0.3">
      <c r="A624" s="8">
        <v>44000</v>
      </c>
      <c r="B624" s="5">
        <v>1586.5</v>
      </c>
      <c r="C624" s="5">
        <v>1608</v>
      </c>
      <c r="D624" s="6">
        <v>1610300</v>
      </c>
    </row>
    <row r="625" spans="1:4" x14ac:dyDescent="0.3">
      <c r="A625" s="7">
        <v>44001</v>
      </c>
      <c r="B625" s="3">
        <v>1578</v>
      </c>
      <c r="C625" s="3">
        <v>1599</v>
      </c>
      <c r="D625" s="4">
        <v>1605625</v>
      </c>
    </row>
    <row r="626" spans="1:4" x14ac:dyDescent="0.3">
      <c r="A626" s="8">
        <v>44004</v>
      </c>
      <c r="B626" s="5">
        <v>1573</v>
      </c>
      <c r="C626" s="5">
        <v>1590.5</v>
      </c>
      <c r="D626" s="6">
        <v>1617825</v>
      </c>
    </row>
    <row r="627" spans="1:4" x14ac:dyDescent="0.3">
      <c r="A627" s="7">
        <v>44005</v>
      </c>
      <c r="B627" s="3">
        <v>1577.5</v>
      </c>
      <c r="C627" s="3">
        <v>1598</v>
      </c>
      <c r="D627" s="4">
        <v>1617550</v>
      </c>
    </row>
    <row r="628" spans="1:4" x14ac:dyDescent="0.3">
      <c r="A628" s="8">
        <v>44006</v>
      </c>
      <c r="B628" s="5">
        <v>1564</v>
      </c>
      <c r="C628" s="5">
        <v>1586.5</v>
      </c>
      <c r="D628" s="6">
        <v>1614100</v>
      </c>
    </row>
    <row r="629" spans="1:4" x14ac:dyDescent="0.3">
      <c r="A629" s="7">
        <v>44007</v>
      </c>
      <c r="B629" s="3">
        <v>1543.5</v>
      </c>
      <c r="C629" s="3">
        <v>1563.5</v>
      </c>
      <c r="D629" s="4">
        <v>1637750</v>
      </c>
    </row>
    <row r="630" spans="1:4" x14ac:dyDescent="0.3">
      <c r="A630" s="8">
        <v>44008</v>
      </c>
      <c r="B630" s="5">
        <v>1582</v>
      </c>
      <c r="C630" s="5">
        <v>1597.5</v>
      </c>
      <c r="D630" s="6">
        <v>1652025</v>
      </c>
    </row>
    <row r="631" spans="1:4" x14ac:dyDescent="0.3">
      <c r="A631" s="7">
        <v>44011</v>
      </c>
      <c r="B631" s="3">
        <v>1589</v>
      </c>
      <c r="C631" s="3">
        <v>1607</v>
      </c>
      <c r="D631" s="4">
        <v>1648000</v>
      </c>
    </row>
    <row r="632" spans="1:4" x14ac:dyDescent="0.3">
      <c r="A632" s="8">
        <v>44012</v>
      </c>
      <c r="B632" s="5">
        <v>1602</v>
      </c>
      <c r="C632" s="5">
        <v>1621.5</v>
      </c>
      <c r="D632" s="6">
        <v>1642600</v>
      </c>
    </row>
    <row r="633" spans="1:4" x14ac:dyDescent="0.3">
      <c r="A633" s="8">
        <v>44013</v>
      </c>
      <c r="B633" s="5">
        <v>1593.5</v>
      </c>
      <c r="C633" s="5">
        <v>1614</v>
      </c>
      <c r="D633" s="6">
        <v>1638300</v>
      </c>
    </row>
    <row r="634" spans="1:4" x14ac:dyDescent="0.3">
      <c r="A634" s="7">
        <v>44014</v>
      </c>
      <c r="B634" s="3">
        <v>1601.5</v>
      </c>
      <c r="C634" s="3">
        <v>1621.5</v>
      </c>
      <c r="D634" s="4">
        <v>1633775</v>
      </c>
    </row>
    <row r="635" spans="1:4" x14ac:dyDescent="0.3">
      <c r="A635" s="8">
        <v>44015</v>
      </c>
      <c r="B635" s="5">
        <v>1581.5</v>
      </c>
      <c r="C635" s="5">
        <v>1614</v>
      </c>
      <c r="D635" s="6">
        <v>1629275</v>
      </c>
    </row>
    <row r="636" spans="1:4" x14ac:dyDescent="0.3">
      <c r="A636" s="7">
        <v>44018</v>
      </c>
      <c r="B636" s="3">
        <v>1593</v>
      </c>
      <c r="C636" s="3">
        <v>1626</v>
      </c>
      <c r="D636" s="4">
        <v>1629275</v>
      </c>
    </row>
    <row r="637" spans="1:4" x14ac:dyDescent="0.3">
      <c r="A637" s="8">
        <v>44019</v>
      </c>
      <c r="B637" s="5">
        <v>1596.5</v>
      </c>
      <c r="C637" s="5">
        <v>1630</v>
      </c>
      <c r="D637" s="6">
        <v>1618025</v>
      </c>
    </row>
    <row r="638" spans="1:4" x14ac:dyDescent="0.3">
      <c r="A638" s="7">
        <v>44020</v>
      </c>
      <c r="B638" s="3">
        <v>1619</v>
      </c>
      <c r="C638" s="3">
        <v>1651</v>
      </c>
      <c r="D638" s="4">
        <v>1613050</v>
      </c>
    </row>
    <row r="639" spans="1:4" x14ac:dyDescent="0.3">
      <c r="A639" s="8">
        <v>44021</v>
      </c>
      <c r="B639" s="5">
        <v>1659.5</v>
      </c>
      <c r="C639" s="5">
        <v>1687</v>
      </c>
      <c r="D639" s="6">
        <v>1632675</v>
      </c>
    </row>
    <row r="640" spans="1:4" x14ac:dyDescent="0.3">
      <c r="A640" s="7">
        <v>44022</v>
      </c>
      <c r="B640" s="3">
        <v>1639.5</v>
      </c>
      <c r="C640" s="3">
        <v>1669</v>
      </c>
      <c r="D640" s="4">
        <v>1626550</v>
      </c>
    </row>
    <row r="641" spans="1:4" x14ac:dyDescent="0.3">
      <c r="A641" s="8">
        <v>44025</v>
      </c>
      <c r="B641" s="5">
        <v>1664.5</v>
      </c>
      <c r="C641" s="5">
        <v>1695.5</v>
      </c>
      <c r="D641" s="6">
        <v>1674900</v>
      </c>
    </row>
    <row r="642" spans="1:4" x14ac:dyDescent="0.3">
      <c r="A642" s="7">
        <v>44026</v>
      </c>
      <c r="B642" s="3">
        <v>1640</v>
      </c>
      <c r="C642" s="3">
        <v>1675</v>
      </c>
      <c r="D642" s="4">
        <v>1669550</v>
      </c>
    </row>
    <row r="643" spans="1:4" x14ac:dyDescent="0.3">
      <c r="A643" s="8">
        <v>44027</v>
      </c>
      <c r="B643" s="5">
        <v>1651</v>
      </c>
      <c r="C643" s="5">
        <v>1686</v>
      </c>
      <c r="D643" s="6">
        <v>1663800</v>
      </c>
    </row>
    <row r="644" spans="1:4" x14ac:dyDescent="0.3">
      <c r="A644" s="7">
        <v>44028</v>
      </c>
      <c r="B644" s="3">
        <v>1627</v>
      </c>
      <c r="C644" s="3">
        <v>1660.5</v>
      </c>
      <c r="D644" s="4">
        <v>1668525</v>
      </c>
    </row>
    <row r="645" spans="1:4" x14ac:dyDescent="0.3">
      <c r="A645" s="8">
        <v>44029</v>
      </c>
      <c r="B645" s="5">
        <v>1618</v>
      </c>
      <c r="C645" s="5">
        <v>1654.5</v>
      </c>
      <c r="D645" s="6">
        <v>1664400</v>
      </c>
    </row>
    <row r="646" spans="1:4" x14ac:dyDescent="0.3">
      <c r="A646" s="7">
        <v>44032</v>
      </c>
      <c r="B646" s="3">
        <v>1621</v>
      </c>
      <c r="C646" s="3">
        <v>1658</v>
      </c>
      <c r="D646" s="4">
        <v>1658975</v>
      </c>
    </row>
    <row r="647" spans="1:4" x14ac:dyDescent="0.3">
      <c r="A647" s="8">
        <v>44033</v>
      </c>
      <c r="B647" s="5">
        <v>1646.5</v>
      </c>
      <c r="C647" s="5">
        <v>1682.5</v>
      </c>
      <c r="D647" s="6">
        <v>1652200</v>
      </c>
    </row>
    <row r="648" spans="1:4" x14ac:dyDescent="0.3">
      <c r="A648" s="7">
        <v>44034</v>
      </c>
      <c r="B648" s="3">
        <v>1651</v>
      </c>
      <c r="C648" s="3">
        <v>1686.5</v>
      </c>
      <c r="D648" s="4">
        <v>1648225</v>
      </c>
    </row>
    <row r="649" spans="1:4" x14ac:dyDescent="0.3">
      <c r="A649" s="8">
        <v>44035</v>
      </c>
      <c r="B649" s="5">
        <v>1661</v>
      </c>
      <c r="C649" s="5">
        <v>1697.5</v>
      </c>
      <c r="D649" s="6">
        <v>1640425</v>
      </c>
    </row>
    <row r="650" spans="1:4" x14ac:dyDescent="0.3">
      <c r="A650" s="7">
        <v>44036</v>
      </c>
      <c r="B650" s="3">
        <v>1654.5</v>
      </c>
      <c r="C650" s="3">
        <v>1692</v>
      </c>
      <c r="D650" s="4">
        <v>1649275</v>
      </c>
    </row>
    <row r="651" spans="1:4" x14ac:dyDescent="0.3">
      <c r="A651" s="8">
        <v>44039</v>
      </c>
      <c r="B651" s="5">
        <v>1661.5</v>
      </c>
      <c r="C651" s="5">
        <v>1700.5</v>
      </c>
      <c r="D651" s="6">
        <v>1668500</v>
      </c>
    </row>
    <row r="652" spans="1:4" x14ac:dyDescent="0.3">
      <c r="A652" s="7">
        <v>44040</v>
      </c>
      <c r="B652" s="3">
        <v>1671</v>
      </c>
      <c r="C652" s="3">
        <v>1709</v>
      </c>
      <c r="D652" s="4">
        <v>1658175</v>
      </c>
    </row>
    <row r="653" spans="1:4" x14ac:dyDescent="0.3">
      <c r="A653" s="8">
        <v>44041</v>
      </c>
      <c r="B653" s="5">
        <v>1687</v>
      </c>
      <c r="C653" s="5">
        <v>1726.5</v>
      </c>
      <c r="D653" s="6">
        <v>1648775</v>
      </c>
    </row>
    <row r="654" spans="1:4" x14ac:dyDescent="0.3">
      <c r="A654" s="7">
        <v>44042</v>
      </c>
      <c r="B654" s="3">
        <v>1681.5</v>
      </c>
      <c r="C654" s="3">
        <v>1719</v>
      </c>
      <c r="D654" s="4">
        <v>1643125</v>
      </c>
    </row>
    <row r="655" spans="1:4" x14ac:dyDescent="0.3">
      <c r="A655" s="8">
        <v>44043</v>
      </c>
      <c r="B655" s="5">
        <v>1685.5</v>
      </c>
      <c r="C655" s="5">
        <v>1722</v>
      </c>
      <c r="D655" s="6">
        <v>1637425</v>
      </c>
    </row>
    <row r="656" spans="1:4" x14ac:dyDescent="0.3">
      <c r="A656" s="8">
        <v>44046</v>
      </c>
      <c r="B656" s="5">
        <v>1679.5</v>
      </c>
      <c r="C656" s="5">
        <v>1718.5</v>
      </c>
      <c r="D656" s="6">
        <v>1632175</v>
      </c>
    </row>
    <row r="657" spans="1:4" x14ac:dyDescent="0.3">
      <c r="A657" s="7">
        <v>44047</v>
      </c>
      <c r="B657" s="3">
        <v>1709.5</v>
      </c>
      <c r="C657" s="3">
        <v>1748.5</v>
      </c>
      <c r="D657" s="4">
        <v>1642050</v>
      </c>
    </row>
    <row r="658" spans="1:4" x14ac:dyDescent="0.3">
      <c r="A658" s="8">
        <v>44048</v>
      </c>
      <c r="B658" s="5">
        <v>1739</v>
      </c>
      <c r="C658" s="5">
        <v>1778.5</v>
      </c>
      <c r="D658" s="6">
        <v>1637675</v>
      </c>
    </row>
    <row r="659" spans="1:4" x14ac:dyDescent="0.3">
      <c r="A659" s="7">
        <v>44049</v>
      </c>
      <c r="B659" s="3">
        <v>1722</v>
      </c>
      <c r="C659" s="3">
        <v>1758.5</v>
      </c>
      <c r="D659" s="4">
        <v>1632325</v>
      </c>
    </row>
    <row r="660" spans="1:4" x14ac:dyDescent="0.3">
      <c r="A660" s="8">
        <v>44050</v>
      </c>
      <c r="B660" s="5">
        <v>1744</v>
      </c>
      <c r="C660" s="5">
        <v>1780</v>
      </c>
      <c r="D660" s="6">
        <v>1626850</v>
      </c>
    </row>
    <row r="661" spans="1:4" x14ac:dyDescent="0.3">
      <c r="A661" s="7">
        <v>44053</v>
      </c>
      <c r="B661" s="3">
        <v>1730</v>
      </c>
      <c r="C661" s="3">
        <v>1766</v>
      </c>
      <c r="D661" s="4">
        <v>1621400</v>
      </c>
    </row>
    <row r="662" spans="1:4" x14ac:dyDescent="0.3">
      <c r="A662" s="8">
        <v>44054</v>
      </c>
      <c r="B662" s="5">
        <v>1749.5</v>
      </c>
      <c r="C662" s="5">
        <v>1786</v>
      </c>
      <c r="D662" s="6">
        <v>1617175</v>
      </c>
    </row>
    <row r="663" spans="1:4" x14ac:dyDescent="0.3">
      <c r="A663" s="7">
        <v>44055</v>
      </c>
      <c r="B663" s="3">
        <v>1754</v>
      </c>
      <c r="C663" s="3">
        <v>1789.5</v>
      </c>
      <c r="D663" s="4">
        <v>1606400</v>
      </c>
    </row>
    <row r="664" spans="1:4" x14ac:dyDescent="0.3">
      <c r="A664" s="8">
        <v>44056</v>
      </c>
      <c r="B664" s="5">
        <v>1738</v>
      </c>
      <c r="C664" s="5">
        <v>1774</v>
      </c>
      <c r="D664" s="6">
        <v>1600525</v>
      </c>
    </row>
    <row r="665" spans="1:4" x14ac:dyDescent="0.3">
      <c r="A665" s="7">
        <v>44057</v>
      </c>
      <c r="B665" s="3">
        <v>1730</v>
      </c>
      <c r="C665" s="3">
        <v>1766</v>
      </c>
      <c r="D665" s="4">
        <v>1594325</v>
      </c>
    </row>
    <row r="666" spans="1:4" x14ac:dyDescent="0.3">
      <c r="A666" s="8">
        <v>44060</v>
      </c>
      <c r="B666" s="5">
        <v>1719.5</v>
      </c>
      <c r="C666" s="5">
        <v>1757</v>
      </c>
      <c r="D666" s="6">
        <v>1588325</v>
      </c>
    </row>
    <row r="667" spans="1:4" x14ac:dyDescent="0.3">
      <c r="A667" s="7">
        <v>44061</v>
      </c>
      <c r="B667" s="3">
        <v>1733</v>
      </c>
      <c r="C667" s="3">
        <v>1770</v>
      </c>
      <c r="D667" s="4">
        <v>1590550</v>
      </c>
    </row>
    <row r="668" spans="1:4" x14ac:dyDescent="0.3">
      <c r="A668" s="8">
        <v>44062</v>
      </c>
      <c r="B668" s="5">
        <v>1746.5</v>
      </c>
      <c r="C668" s="5">
        <v>1783</v>
      </c>
      <c r="D668" s="6">
        <v>1585000</v>
      </c>
    </row>
    <row r="669" spans="1:4" x14ac:dyDescent="0.3">
      <c r="A669" s="7">
        <v>44063</v>
      </c>
      <c r="B669" s="3">
        <v>1755.5</v>
      </c>
      <c r="C669" s="3">
        <v>1791.5</v>
      </c>
      <c r="D669" s="4">
        <v>1578200</v>
      </c>
    </row>
    <row r="670" spans="1:4" x14ac:dyDescent="0.3">
      <c r="A670" s="8">
        <v>44064</v>
      </c>
      <c r="B670" s="5">
        <v>1722.5</v>
      </c>
      <c r="C670" s="5">
        <v>1761.5</v>
      </c>
      <c r="D670" s="6">
        <v>1574100</v>
      </c>
    </row>
    <row r="671" spans="1:4" x14ac:dyDescent="0.3">
      <c r="A671" s="7">
        <v>44067</v>
      </c>
      <c r="B671" s="3">
        <v>1735.5</v>
      </c>
      <c r="C671" s="3">
        <v>1776</v>
      </c>
      <c r="D671" s="4">
        <v>1572950</v>
      </c>
    </row>
    <row r="672" spans="1:4" x14ac:dyDescent="0.3">
      <c r="A672" s="8">
        <v>44068</v>
      </c>
      <c r="B672" s="5">
        <v>1733</v>
      </c>
      <c r="C672" s="5">
        <v>1773.5</v>
      </c>
      <c r="D672" s="6">
        <v>1567375</v>
      </c>
    </row>
    <row r="673" spans="1:4" x14ac:dyDescent="0.3">
      <c r="A673" s="7">
        <v>44069</v>
      </c>
      <c r="B673" s="3">
        <v>1737</v>
      </c>
      <c r="C673" s="3">
        <v>1779</v>
      </c>
      <c r="D673" s="4">
        <v>1563300</v>
      </c>
    </row>
    <row r="674" spans="1:4" x14ac:dyDescent="0.3">
      <c r="A674" s="8">
        <v>44070</v>
      </c>
      <c r="B674" s="5">
        <v>1738</v>
      </c>
      <c r="C674" s="5">
        <v>1776.5</v>
      </c>
      <c r="D674" s="6">
        <v>1559300</v>
      </c>
    </row>
    <row r="675" spans="1:4" x14ac:dyDescent="0.3">
      <c r="A675" s="7">
        <v>44071</v>
      </c>
      <c r="B675" s="3">
        <v>1762</v>
      </c>
      <c r="C675" s="3">
        <v>1797.5</v>
      </c>
      <c r="D675" s="4">
        <v>1554375</v>
      </c>
    </row>
    <row r="676" spans="1:4" x14ac:dyDescent="0.3">
      <c r="A676" s="7">
        <v>44075</v>
      </c>
      <c r="B676" s="3">
        <v>1781.5</v>
      </c>
      <c r="C676" s="3">
        <v>1818</v>
      </c>
      <c r="D676" s="4">
        <v>1550225</v>
      </c>
    </row>
    <row r="677" spans="1:4" x14ac:dyDescent="0.3">
      <c r="A677" s="8">
        <v>44076</v>
      </c>
      <c r="B677" s="5">
        <v>1778.5</v>
      </c>
      <c r="C677" s="5">
        <v>1815</v>
      </c>
      <c r="D677" s="6">
        <v>1545575</v>
      </c>
    </row>
    <row r="678" spans="1:4" x14ac:dyDescent="0.3">
      <c r="A678" s="7">
        <v>44077</v>
      </c>
      <c r="B678" s="3">
        <v>1743.5</v>
      </c>
      <c r="C678" s="3">
        <v>1779</v>
      </c>
      <c r="D678" s="4">
        <v>1541800</v>
      </c>
    </row>
    <row r="679" spans="1:4" x14ac:dyDescent="0.3">
      <c r="A679" s="8">
        <v>44078</v>
      </c>
      <c r="B679" s="5">
        <v>1753</v>
      </c>
      <c r="C679" s="5">
        <v>1789</v>
      </c>
      <c r="D679" s="6">
        <v>1537675</v>
      </c>
    </row>
    <row r="680" spans="1:4" x14ac:dyDescent="0.3">
      <c r="A680" s="7">
        <v>44081</v>
      </c>
      <c r="B680" s="3">
        <v>1763</v>
      </c>
      <c r="C680" s="3">
        <v>1803.5</v>
      </c>
      <c r="D680" s="4">
        <v>1533625</v>
      </c>
    </row>
    <row r="681" spans="1:4" x14ac:dyDescent="0.3">
      <c r="A681" s="8">
        <v>44082</v>
      </c>
      <c r="B681" s="5">
        <v>1744</v>
      </c>
      <c r="C681" s="5">
        <v>1783</v>
      </c>
      <c r="D681" s="6">
        <v>1529425</v>
      </c>
    </row>
    <row r="682" spans="1:4" x14ac:dyDescent="0.3">
      <c r="A682" s="7">
        <v>44083</v>
      </c>
      <c r="B682" s="3">
        <v>1740</v>
      </c>
      <c r="C682" s="3">
        <v>1777.5</v>
      </c>
      <c r="D682" s="4">
        <v>1526575</v>
      </c>
    </row>
    <row r="683" spans="1:4" x14ac:dyDescent="0.3">
      <c r="A683" s="8">
        <v>44084</v>
      </c>
      <c r="B683" s="5">
        <v>1743.5</v>
      </c>
      <c r="C683" s="5">
        <v>1781</v>
      </c>
      <c r="D683" s="6">
        <v>1524075</v>
      </c>
    </row>
    <row r="684" spans="1:4" x14ac:dyDescent="0.3">
      <c r="A684" s="7">
        <v>44085</v>
      </c>
      <c r="B684" s="3">
        <v>1746.5</v>
      </c>
      <c r="C684" s="3">
        <v>1785.5</v>
      </c>
      <c r="D684" s="4">
        <v>1520650</v>
      </c>
    </row>
    <row r="685" spans="1:4" x14ac:dyDescent="0.3">
      <c r="A685" s="8">
        <v>44088</v>
      </c>
      <c r="B685" s="5">
        <v>1749</v>
      </c>
      <c r="C685" s="5">
        <v>1787.5</v>
      </c>
      <c r="D685" s="6">
        <v>1516500</v>
      </c>
    </row>
    <row r="686" spans="1:4" x14ac:dyDescent="0.3">
      <c r="A686" s="7">
        <v>44089</v>
      </c>
      <c r="B686" s="3">
        <v>1767</v>
      </c>
      <c r="C686" s="3">
        <v>1806.5</v>
      </c>
      <c r="D686" s="4">
        <v>1513925</v>
      </c>
    </row>
    <row r="687" spans="1:4" x14ac:dyDescent="0.3">
      <c r="A687" s="8">
        <v>44090</v>
      </c>
      <c r="B687" s="5">
        <v>1759</v>
      </c>
      <c r="C687" s="5">
        <v>1798</v>
      </c>
      <c r="D687" s="6">
        <v>1510400</v>
      </c>
    </row>
    <row r="688" spans="1:4" x14ac:dyDescent="0.3">
      <c r="A688" s="7">
        <v>44091</v>
      </c>
      <c r="B688" s="3">
        <v>1743.5</v>
      </c>
      <c r="C688" s="3">
        <v>1783</v>
      </c>
      <c r="D688" s="4">
        <v>1506425</v>
      </c>
    </row>
    <row r="689" spans="1:4" x14ac:dyDescent="0.3">
      <c r="A689" s="8">
        <v>44092</v>
      </c>
      <c r="B689" s="5">
        <v>1745</v>
      </c>
      <c r="C689" s="5">
        <v>1785.5</v>
      </c>
      <c r="D689" s="6">
        <v>1504175</v>
      </c>
    </row>
    <row r="690" spans="1:4" x14ac:dyDescent="0.3">
      <c r="A690" s="7">
        <v>44095</v>
      </c>
      <c r="B690" s="3">
        <v>1752.5</v>
      </c>
      <c r="C690" s="3">
        <v>1793</v>
      </c>
      <c r="D690" s="4">
        <v>1499100</v>
      </c>
    </row>
    <row r="691" spans="1:4" x14ac:dyDescent="0.3">
      <c r="A691" s="8">
        <v>44096</v>
      </c>
      <c r="B691" s="5">
        <v>1744</v>
      </c>
      <c r="C691" s="5">
        <v>1785.5</v>
      </c>
      <c r="D691" s="6">
        <v>1493175</v>
      </c>
    </row>
    <row r="692" spans="1:4" x14ac:dyDescent="0.3">
      <c r="A692" s="7">
        <v>44097</v>
      </c>
      <c r="B692" s="3">
        <v>1718.5</v>
      </c>
      <c r="C692" s="3">
        <v>1759</v>
      </c>
      <c r="D692" s="4">
        <v>1486175</v>
      </c>
    </row>
    <row r="693" spans="1:4" x14ac:dyDescent="0.3">
      <c r="A693" s="8">
        <v>44098</v>
      </c>
      <c r="B693" s="5">
        <v>1697</v>
      </c>
      <c r="C693" s="5">
        <v>1735</v>
      </c>
      <c r="D693" s="6">
        <v>1482225</v>
      </c>
    </row>
    <row r="694" spans="1:4" x14ac:dyDescent="0.3">
      <c r="A694" s="7">
        <v>44099</v>
      </c>
      <c r="B694" s="3">
        <v>1708.5</v>
      </c>
      <c r="C694" s="3">
        <v>1746</v>
      </c>
      <c r="D694" s="4">
        <v>1477175</v>
      </c>
    </row>
    <row r="695" spans="1:4" x14ac:dyDescent="0.3">
      <c r="A695" s="8">
        <v>44102</v>
      </c>
      <c r="B695" s="5">
        <v>1737</v>
      </c>
      <c r="C695" s="5">
        <v>1772</v>
      </c>
      <c r="D695" s="6">
        <v>1473025</v>
      </c>
    </row>
    <row r="696" spans="1:4" x14ac:dyDescent="0.3">
      <c r="A696" s="7">
        <v>44103</v>
      </c>
      <c r="B696" s="3">
        <v>1746</v>
      </c>
      <c r="C696" s="3">
        <v>1780</v>
      </c>
      <c r="D696" s="4">
        <v>1466925</v>
      </c>
    </row>
    <row r="697" spans="1:4" x14ac:dyDescent="0.3">
      <c r="A697" s="8">
        <v>44104</v>
      </c>
      <c r="B697" s="5">
        <v>1737</v>
      </c>
      <c r="C697" s="5">
        <v>1770.5</v>
      </c>
      <c r="D697" s="6">
        <v>1458900</v>
      </c>
    </row>
    <row r="698" spans="1:4" x14ac:dyDescent="0.3">
      <c r="A698" s="8">
        <v>44105</v>
      </c>
      <c r="B698" s="5">
        <v>1716</v>
      </c>
      <c r="C698" s="5">
        <v>1754</v>
      </c>
      <c r="D698" s="6">
        <v>1450950</v>
      </c>
    </row>
    <row r="699" spans="1:4" x14ac:dyDescent="0.3">
      <c r="A699" s="7">
        <v>44106</v>
      </c>
      <c r="B699" s="3">
        <v>1705</v>
      </c>
      <c r="C699" s="3">
        <v>1740</v>
      </c>
      <c r="D699" s="4">
        <v>1444275</v>
      </c>
    </row>
    <row r="700" spans="1:4" x14ac:dyDescent="0.3">
      <c r="A700" s="8">
        <v>44109</v>
      </c>
      <c r="B700" s="5">
        <v>1741.5</v>
      </c>
      <c r="C700" s="5">
        <v>1773</v>
      </c>
      <c r="D700" s="6">
        <v>1438925</v>
      </c>
    </row>
    <row r="701" spans="1:4" x14ac:dyDescent="0.3">
      <c r="A701" s="7">
        <v>44110</v>
      </c>
      <c r="B701" s="3">
        <v>1755</v>
      </c>
      <c r="C701" s="3">
        <v>1783</v>
      </c>
      <c r="D701" s="4">
        <v>1432650</v>
      </c>
    </row>
    <row r="702" spans="1:4" x14ac:dyDescent="0.3">
      <c r="A702" s="8">
        <v>44111</v>
      </c>
      <c r="B702" s="5">
        <v>1745.5</v>
      </c>
      <c r="C702" s="5">
        <v>1772.5</v>
      </c>
      <c r="D702" s="6">
        <v>1428475</v>
      </c>
    </row>
    <row r="703" spans="1:4" x14ac:dyDescent="0.3">
      <c r="A703" s="7">
        <v>44112</v>
      </c>
      <c r="B703" s="3">
        <v>1786</v>
      </c>
      <c r="C703" s="3">
        <v>1802</v>
      </c>
      <c r="D703" s="4">
        <v>1423075</v>
      </c>
    </row>
    <row r="704" spans="1:4" x14ac:dyDescent="0.3">
      <c r="A704" s="8">
        <v>44113</v>
      </c>
      <c r="B704" s="5">
        <v>1805.5</v>
      </c>
      <c r="C704" s="5">
        <v>1820</v>
      </c>
      <c r="D704" s="6">
        <v>1416325</v>
      </c>
    </row>
    <row r="705" spans="1:4" x14ac:dyDescent="0.3">
      <c r="A705" s="7">
        <v>44116</v>
      </c>
      <c r="B705" s="3">
        <v>1829.5</v>
      </c>
      <c r="C705" s="3">
        <v>1847</v>
      </c>
      <c r="D705" s="4">
        <v>1422475</v>
      </c>
    </row>
    <row r="706" spans="1:4" x14ac:dyDescent="0.3">
      <c r="A706" s="8">
        <v>44117</v>
      </c>
      <c r="B706" s="5">
        <v>1841</v>
      </c>
      <c r="C706" s="5">
        <v>1854</v>
      </c>
      <c r="D706" s="6">
        <v>1412600</v>
      </c>
    </row>
    <row r="707" spans="1:4" x14ac:dyDescent="0.3">
      <c r="A707" s="7">
        <v>44118</v>
      </c>
      <c r="B707" s="3">
        <v>1836</v>
      </c>
      <c r="C707" s="3">
        <v>1853.5</v>
      </c>
      <c r="D707" s="4">
        <v>1412125</v>
      </c>
    </row>
    <row r="708" spans="1:4" x14ac:dyDescent="0.3">
      <c r="A708" s="8">
        <v>44119</v>
      </c>
      <c r="B708" s="5">
        <v>1824</v>
      </c>
      <c r="C708" s="5">
        <v>1839.5</v>
      </c>
      <c r="D708" s="6">
        <v>1407025</v>
      </c>
    </row>
    <row r="709" spans="1:4" x14ac:dyDescent="0.3">
      <c r="A709" s="7">
        <v>44120</v>
      </c>
      <c r="B709" s="3">
        <v>1865.5</v>
      </c>
      <c r="C709" s="3">
        <v>1863.5</v>
      </c>
      <c r="D709" s="4">
        <v>1406575</v>
      </c>
    </row>
    <row r="710" spans="1:4" x14ac:dyDescent="0.3">
      <c r="A710" s="8">
        <v>44123</v>
      </c>
      <c r="B710" s="5">
        <v>1848</v>
      </c>
      <c r="C710" s="5">
        <v>1859</v>
      </c>
      <c r="D710" s="6">
        <v>1406550</v>
      </c>
    </row>
    <row r="711" spans="1:4" x14ac:dyDescent="0.3">
      <c r="A711" s="7">
        <v>44124</v>
      </c>
      <c r="B711" s="3">
        <v>1826</v>
      </c>
      <c r="C711" s="3">
        <v>1844</v>
      </c>
      <c r="D711" s="4">
        <v>1421500</v>
      </c>
    </row>
    <row r="712" spans="1:4" x14ac:dyDescent="0.3">
      <c r="A712" s="8">
        <v>44125</v>
      </c>
      <c r="B712" s="5">
        <v>1842.5</v>
      </c>
      <c r="C712" s="5">
        <v>1854.5</v>
      </c>
      <c r="D712" s="6">
        <v>1485125</v>
      </c>
    </row>
    <row r="713" spans="1:4" x14ac:dyDescent="0.3">
      <c r="A713" s="7">
        <v>44126</v>
      </c>
      <c r="B713" s="3">
        <v>1828</v>
      </c>
      <c r="C713" s="3">
        <v>1840</v>
      </c>
      <c r="D713" s="4">
        <v>1481950</v>
      </c>
    </row>
    <row r="714" spans="1:4" x14ac:dyDescent="0.3">
      <c r="A714" s="8">
        <v>44127</v>
      </c>
      <c r="B714" s="5">
        <v>1829</v>
      </c>
      <c r="C714" s="5">
        <v>1842.5</v>
      </c>
      <c r="D714" s="6">
        <v>1479075</v>
      </c>
    </row>
    <row r="715" spans="1:4" x14ac:dyDescent="0.3">
      <c r="A715" s="7">
        <v>44130</v>
      </c>
      <c r="B715" s="3">
        <v>1822.5</v>
      </c>
      <c r="C715" s="3">
        <v>1837.5</v>
      </c>
      <c r="D715" s="4">
        <v>1473900</v>
      </c>
    </row>
    <row r="716" spans="1:4" x14ac:dyDescent="0.3">
      <c r="A716" s="8">
        <v>44131</v>
      </c>
      <c r="B716" s="5">
        <v>1808</v>
      </c>
      <c r="C716" s="5">
        <v>1823</v>
      </c>
      <c r="D716" s="6">
        <v>1469000</v>
      </c>
    </row>
    <row r="717" spans="1:4" x14ac:dyDescent="0.3">
      <c r="A717" s="7">
        <v>44132</v>
      </c>
      <c r="B717" s="3">
        <v>1801</v>
      </c>
      <c r="C717" s="3">
        <v>1815</v>
      </c>
      <c r="D717" s="4">
        <v>1466325</v>
      </c>
    </row>
    <row r="718" spans="1:4" x14ac:dyDescent="0.3">
      <c r="A718" s="8">
        <v>44133</v>
      </c>
      <c r="B718" s="5">
        <v>1786</v>
      </c>
      <c r="C718" s="5">
        <v>1795.5</v>
      </c>
      <c r="D718" s="6">
        <v>1462750</v>
      </c>
    </row>
    <row r="719" spans="1:4" x14ac:dyDescent="0.3">
      <c r="A719" s="7">
        <v>44134</v>
      </c>
      <c r="B719" s="3">
        <v>1820.5</v>
      </c>
      <c r="C719" s="3">
        <v>1823.5</v>
      </c>
      <c r="D719" s="4">
        <v>1462925</v>
      </c>
    </row>
    <row r="720" spans="1:4" x14ac:dyDescent="0.3">
      <c r="A720" s="7">
        <v>44137</v>
      </c>
      <c r="B720" s="3">
        <v>1834.5</v>
      </c>
      <c r="C720" s="3">
        <v>1839.5</v>
      </c>
      <c r="D720" s="4">
        <v>1461025</v>
      </c>
    </row>
    <row r="721" spans="1:4" x14ac:dyDescent="0.3">
      <c r="A721" s="8">
        <v>44138</v>
      </c>
      <c r="B721" s="5">
        <v>1891</v>
      </c>
      <c r="C721" s="5">
        <v>1891</v>
      </c>
      <c r="D721" s="6">
        <v>1456075</v>
      </c>
    </row>
    <row r="722" spans="1:4" x14ac:dyDescent="0.3">
      <c r="A722" s="7">
        <v>44139</v>
      </c>
      <c r="B722" s="3">
        <v>1877</v>
      </c>
      <c r="C722" s="3">
        <v>1885.5</v>
      </c>
      <c r="D722" s="4">
        <v>1450025</v>
      </c>
    </row>
    <row r="723" spans="1:4" x14ac:dyDescent="0.3">
      <c r="A723" s="8">
        <v>44140</v>
      </c>
      <c r="B723" s="5">
        <v>1885.5</v>
      </c>
      <c r="C723" s="5">
        <v>1896.5</v>
      </c>
      <c r="D723" s="6">
        <v>1443950</v>
      </c>
    </row>
    <row r="724" spans="1:4" x14ac:dyDescent="0.3">
      <c r="A724" s="7">
        <v>44141</v>
      </c>
      <c r="B724" s="3">
        <v>1891.5</v>
      </c>
      <c r="C724" s="3">
        <v>1904</v>
      </c>
      <c r="D724" s="4">
        <v>1437675</v>
      </c>
    </row>
    <row r="725" spans="1:4" x14ac:dyDescent="0.3">
      <c r="A725" s="8">
        <v>44144</v>
      </c>
      <c r="B725" s="5">
        <v>1913</v>
      </c>
      <c r="C725" s="5">
        <v>1930</v>
      </c>
      <c r="D725" s="6">
        <v>1431575</v>
      </c>
    </row>
    <row r="726" spans="1:4" x14ac:dyDescent="0.3">
      <c r="A726" s="7">
        <v>44145</v>
      </c>
      <c r="B726" s="3">
        <v>1880</v>
      </c>
      <c r="C726" s="3">
        <v>1900</v>
      </c>
      <c r="D726" s="4">
        <v>1425450</v>
      </c>
    </row>
    <row r="727" spans="1:4" x14ac:dyDescent="0.3">
      <c r="A727" s="8">
        <v>44146</v>
      </c>
      <c r="B727" s="5">
        <v>1905</v>
      </c>
      <c r="C727" s="5">
        <v>1923.5</v>
      </c>
      <c r="D727" s="6">
        <v>1419225</v>
      </c>
    </row>
    <row r="728" spans="1:4" x14ac:dyDescent="0.3">
      <c r="A728" s="7">
        <v>44147</v>
      </c>
      <c r="B728" s="3">
        <v>1904.5</v>
      </c>
      <c r="C728" s="3">
        <v>1922.5</v>
      </c>
      <c r="D728" s="4">
        <v>1420100</v>
      </c>
    </row>
    <row r="729" spans="1:4" x14ac:dyDescent="0.3">
      <c r="A729" s="8">
        <v>44148</v>
      </c>
      <c r="B729" s="5">
        <v>1918</v>
      </c>
      <c r="C729" s="5">
        <v>1934.5</v>
      </c>
      <c r="D729" s="6">
        <v>1414675</v>
      </c>
    </row>
    <row r="730" spans="1:4" x14ac:dyDescent="0.3">
      <c r="A730" s="7">
        <v>44151</v>
      </c>
      <c r="B730" s="3">
        <v>1933</v>
      </c>
      <c r="C730" s="3">
        <v>1946.5</v>
      </c>
      <c r="D730" s="4">
        <v>1413775</v>
      </c>
    </row>
    <row r="731" spans="1:4" x14ac:dyDescent="0.3">
      <c r="A731" s="8">
        <v>44152</v>
      </c>
      <c r="B731" s="5">
        <v>1944.5</v>
      </c>
      <c r="C731" s="5">
        <v>1961</v>
      </c>
      <c r="D731" s="6">
        <v>1416700</v>
      </c>
    </row>
    <row r="732" spans="1:4" x14ac:dyDescent="0.3">
      <c r="A732" s="7">
        <v>44153</v>
      </c>
      <c r="B732" s="3">
        <v>1978</v>
      </c>
      <c r="C732" s="3">
        <v>1994</v>
      </c>
      <c r="D732" s="4">
        <v>1409575</v>
      </c>
    </row>
    <row r="733" spans="1:4" x14ac:dyDescent="0.3">
      <c r="A733" s="8">
        <v>44154</v>
      </c>
      <c r="B733" s="5">
        <v>1983</v>
      </c>
      <c r="C733" s="5">
        <v>1994.5</v>
      </c>
      <c r="D733" s="6">
        <v>1404425</v>
      </c>
    </row>
    <row r="734" spans="1:4" x14ac:dyDescent="0.3">
      <c r="A734" s="7">
        <v>44155</v>
      </c>
      <c r="B734" s="3">
        <v>1984</v>
      </c>
      <c r="C734" s="3">
        <v>1995.5</v>
      </c>
      <c r="D734" s="4">
        <v>1399525</v>
      </c>
    </row>
    <row r="735" spans="1:4" x14ac:dyDescent="0.3">
      <c r="A735" s="8">
        <v>44158</v>
      </c>
      <c r="B735" s="5">
        <v>1969.5</v>
      </c>
      <c r="C735" s="5">
        <v>1985.5</v>
      </c>
      <c r="D735" s="6">
        <v>1395525</v>
      </c>
    </row>
    <row r="736" spans="1:4" x14ac:dyDescent="0.3">
      <c r="A736" s="7">
        <v>44159</v>
      </c>
      <c r="B736" s="3">
        <v>1964.5</v>
      </c>
      <c r="C736" s="3">
        <v>1981</v>
      </c>
      <c r="D736" s="4">
        <v>1392250</v>
      </c>
    </row>
    <row r="737" spans="1:4" x14ac:dyDescent="0.3">
      <c r="A737" s="8">
        <v>44160</v>
      </c>
      <c r="B737" s="5">
        <v>1967</v>
      </c>
      <c r="C737" s="5">
        <v>1981.5</v>
      </c>
      <c r="D737" s="6">
        <v>1388250</v>
      </c>
    </row>
    <row r="738" spans="1:4" x14ac:dyDescent="0.3">
      <c r="A738" s="7">
        <v>44161</v>
      </c>
      <c r="B738" s="3">
        <v>1961.5</v>
      </c>
      <c r="C738" s="3">
        <v>1978</v>
      </c>
      <c r="D738" s="4">
        <v>1383250</v>
      </c>
    </row>
    <row r="739" spans="1:4" x14ac:dyDescent="0.3">
      <c r="A739" s="8">
        <v>44162</v>
      </c>
      <c r="B739" s="5">
        <v>1975</v>
      </c>
      <c r="C739" s="5">
        <v>1988.5</v>
      </c>
      <c r="D739" s="6">
        <v>1378025</v>
      </c>
    </row>
    <row r="740" spans="1:4" x14ac:dyDescent="0.3">
      <c r="A740" s="7">
        <v>44165</v>
      </c>
      <c r="B740" s="3">
        <v>2014.5</v>
      </c>
      <c r="C740" s="3">
        <v>2022.5</v>
      </c>
      <c r="D740" s="4">
        <v>1374025</v>
      </c>
    </row>
    <row r="741" spans="1:4" x14ac:dyDescent="0.3">
      <c r="A741" s="7">
        <v>44166</v>
      </c>
      <c r="B741" s="3">
        <v>2045.5</v>
      </c>
      <c r="C741" s="3">
        <v>2052.5</v>
      </c>
      <c r="D741" s="4">
        <v>1368125</v>
      </c>
    </row>
    <row r="742" spans="1:4" x14ac:dyDescent="0.3">
      <c r="A742" s="8">
        <v>44167</v>
      </c>
      <c r="B742" s="5">
        <v>2051.5</v>
      </c>
      <c r="C742" s="5">
        <v>2062</v>
      </c>
      <c r="D742" s="6">
        <v>1364175</v>
      </c>
    </row>
    <row r="743" spans="1:4" x14ac:dyDescent="0.3">
      <c r="A743" s="7">
        <v>44168</v>
      </c>
      <c r="B743" s="3">
        <v>2028</v>
      </c>
      <c r="C743" s="3">
        <v>2039.5</v>
      </c>
      <c r="D743" s="4">
        <v>1358425</v>
      </c>
    </row>
    <row r="744" spans="1:4" x14ac:dyDescent="0.3">
      <c r="A744" s="8">
        <v>44169</v>
      </c>
      <c r="B744" s="5">
        <v>2027.5</v>
      </c>
      <c r="C744" s="5">
        <v>2040</v>
      </c>
      <c r="D744" s="6">
        <v>1353350</v>
      </c>
    </row>
    <row r="745" spans="1:4" x14ac:dyDescent="0.3">
      <c r="A745" s="7">
        <v>44172</v>
      </c>
      <c r="B745" s="3">
        <v>2004</v>
      </c>
      <c r="C745" s="3">
        <v>2018.5</v>
      </c>
      <c r="D745" s="4">
        <v>1350575</v>
      </c>
    </row>
    <row r="746" spans="1:4" x14ac:dyDescent="0.3">
      <c r="A746" s="8">
        <v>44173</v>
      </c>
      <c r="B746" s="5">
        <v>1986</v>
      </c>
      <c r="C746" s="5">
        <v>2007</v>
      </c>
      <c r="D746" s="6">
        <v>1343950</v>
      </c>
    </row>
    <row r="747" spans="1:4" x14ac:dyDescent="0.3">
      <c r="A747" s="7">
        <v>44174</v>
      </c>
      <c r="B747" s="3">
        <v>2010</v>
      </c>
      <c r="C747" s="3">
        <v>2027.5</v>
      </c>
      <c r="D747" s="4">
        <v>1338575</v>
      </c>
    </row>
    <row r="748" spans="1:4" x14ac:dyDescent="0.3">
      <c r="A748" s="8">
        <v>44175</v>
      </c>
      <c r="B748" s="5">
        <v>2031</v>
      </c>
      <c r="C748" s="5">
        <v>2042</v>
      </c>
      <c r="D748" s="6">
        <v>1333375</v>
      </c>
    </row>
    <row r="749" spans="1:4" x14ac:dyDescent="0.3">
      <c r="A749" s="7">
        <v>44176</v>
      </c>
      <c r="B749" s="3">
        <v>2022</v>
      </c>
      <c r="C749" s="3">
        <v>2034.5</v>
      </c>
      <c r="D749" s="4">
        <v>1329600</v>
      </c>
    </row>
    <row r="750" spans="1:4" x14ac:dyDescent="0.3">
      <c r="A750" s="8">
        <v>44179</v>
      </c>
      <c r="B750" s="5">
        <v>2042.5</v>
      </c>
      <c r="C750" s="5">
        <v>2054</v>
      </c>
      <c r="D750" s="6">
        <v>1357650</v>
      </c>
    </row>
    <row r="751" spans="1:4" x14ac:dyDescent="0.3">
      <c r="A751" s="7">
        <v>44180</v>
      </c>
      <c r="B751" s="3">
        <v>2022</v>
      </c>
      <c r="C751" s="3">
        <v>2038</v>
      </c>
      <c r="D751" s="4">
        <v>1357375</v>
      </c>
    </row>
    <row r="752" spans="1:4" x14ac:dyDescent="0.3">
      <c r="A752" s="8">
        <v>44181</v>
      </c>
      <c r="B752" s="5">
        <v>2029</v>
      </c>
      <c r="C752" s="5">
        <v>2045.5</v>
      </c>
      <c r="D752" s="6">
        <v>1377225</v>
      </c>
    </row>
    <row r="753" spans="1:4" x14ac:dyDescent="0.3">
      <c r="A753" s="7">
        <v>44182</v>
      </c>
      <c r="B753" s="3">
        <v>2028</v>
      </c>
      <c r="C753" s="3">
        <v>2041</v>
      </c>
      <c r="D753" s="4">
        <v>1371300</v>
      </c>
    </row>
    <row r="754" spans="1:4" x14ac:dyDescent="0.3">
      <c r="A754" s="8">
        <v>44183</v>
      </c>
      <c r="B754" s="5">
        <v>2049</v>
      </c>
      <c r="C754" s="5">
        <v>2059.5</v>
      </c>
      <c r="D754" s="6">
        <v>1367025</v>
      </c>
    </row>
    <row r="755" spans="1:4" x14ac:dyDescent="0.3">
      <c r="A755" s="7">
        <v>44186</v>
      </c>
      <c r="B755" s="3">
        <v>2012.5</v>
      </c>
      <c r="C755" s="3">
        <v>2023.5</v>
      </c>
      <c r="D755" s="4">
        <v>1390350</v>
      </c>
    </row>
    <row r="756" spans="1:4" x14ac:dyDescent="0.3">
      <c r="A756" s="8">
        <v>44187</v>
      </c>
      <c r="B756" s="5">
        <v>1993</v>
      </c>
      <c r="C756" s="5">
        <v>2006.5</v>
      </c>
      <c r="D756" s="6">
        <v>1383725</v>
      </c>
    </row>
    <row r="757" spans="1:4" x14ac:dyDescent="0.3">
      <c r="A757" s="7">
        <v>44188</v>
      </c>
      <c r="B757" s="3">
        <v>1999</v>
      </c>
      <c r="C757" s="3">
        <v>2008.5</v>
      </c>
      <c r="D757" s="4">
        <v>1366000</v>
      </c>
    </row>
    <row r="758" spans="1:4" x14ac:dyDescent="0.3">
      <c r="A758" s="8">
        <v>44189</v>
      </c>
      <c r="B758" s="5">
        <v>2022</v>
      </c>
      <c r="C758" s="5">
        <v>2025.5</v>
      </c>
      <c r="D758" s="6">
        <v>1372350</v>
      </c>
    </row>
    <row r="759" spans="1:4" x14ac:dyDescent="0.3">
      <c r="A759" s="7">
        <v>44194</v>
      </c>
      <c r="B759" s="3">
        <v>2000</v>
      </c>
      <c r="C759" s="3">
        <v>2004</v>
      </c>
      <c r="D759" s="4">
        <v>1366275</v>
      </c>
    </row>
    <row r="760" spans="1:4" x14ac:dyDescent="0.3">
      <c r="A760" s="8">
        <v>44195</v>
      </c>
      <c r="B760" s="5">
        <v>1995.5</v>
      </c>
      <c r="C760" s="5">
        <v>1997</v>
      </c>
      <c r="D760" s="6">
        <v>1351250</v>
      </c>
    </row>
    <row r="761" spans="1:4" x14ac:dyDescent="0.3">
      <c r="A761" s="7">
        <v>44196</v>
      </c>
      <c r="B761" s="3">
        <v>1978</v>
      </c>
      <c r="C761" s="3">
        <v>1980.5</v>
      </c>
      <c r="D761" s="4">
        <v>1345800</v>
      </c>
    </row>
    <row r="762" spans="1:4" x14ac:dyDescent="0.3">
      <c r="A762" s="8">
        <v>44200</v>
      </c>
      <c r="B762" s="5">
        <v>2013.5</v>
      </c>
      <c r="C762" s="5">
        <v>2016</v>
      </c>
      <c r="D762" s="6">
        <v>1340525</v>
      </c>
    </row>
    <row r="763" spans="1:4" x14ac:dyDescent="0.3">
      <c r="A763" s="7">
        <v>44201</v>
      </c>
      <c r="B763" s="3">
        <v>2027.5</v>
      </c>
      <c r="C763" s="3">
        <v>2032.5</v>
      </c>
      <c r="D763" s="4">
        <v>1324500</v>
      </c>
    </row>
    <row r="764" spans="1:4" x14ac:dyDescent="0.3">
      <c r="A764" s="8">
        <v>44202</v>
      </c>
      <c r="B764" s="5">
        <v>2062.5</v>
      </c>
      <c r="C764" s="5">
        <v>2068</v>
      </c>
      <c r="D764" s="6">
        <v>1319075</v>
      </c>
    </row>
    <row r="765" spans="1:4" x14ac:dyDescent="0.3">
      <c r="A765" s="7">
        <v>44203</v>
      </c>
      <c r="B765" s="3">
        <v>2008</v>
      </c>
      <c r="C765" s="3">
        <v>2020.5</v>
      </c>
      <c r="D765" s="4">
        <v>1313100</v>
      </c>
    </row>
    <row r="766" spans="1:4" x14ac:dyDescent="0.3">
      <c r="A766" s="8">
        <v>44204</v>
      </c>
      <c r="B766" s="5">
        <v>2029.5</v>
      </c>
      <c r="C766" s="5">
        <v>2032</v>
      </c>
      <c r="D766" s="6">
        <v>1309100</v>
      </c>
    </row>
    <row r="767" spans="1:4" x14ac:dyDescent="0.3">
      <c r="A767" s="7">
        <v>44207</v>
      </c>
      <c r="B767" s="3">
        <v>2008</v>
      </c>
      <c r="C767" s="3">
        <v>2008</v>
      </c>
      <c r="D767" s="4">
        <v>1305825</v>
      </c>
    </row>
    <row r="768" spans="1:4" x14ac:dyDescent="0.3">
      <c r="A768" s="8">
        <v>44208</v>
      </c>
      <c r="B768" s="5">
        <v>2025.5</v>
      </c>
      <c r="C768" s="5">
        <v>2025</v>
      </c>
      <c r="D768" s="6">
        <v>1298075</v>
      </c>
    </row>
    <row r="769" spans="1:4" x14ac:dyDescent="0.3">
      <c r="A769" s="7">
        <v>44209</v>
      </c>
      <c r="B769" s="3">
        <v>2009.5</v>
      </c>
      <c r="C769" s="3">
        <v>2008.5</v>
      </c>
      <c r="D769" s="4">
        <v>1293300</v>
      </c>
    </row>
    <row r="770" spans="1:4" x14ac:dyDescent="0.3">
      <c r="A770" s="8">
        <v>44210</v>
      </c>
      <c r="B770" s="5">
        <v>2010.5</v>
      </c>
      <c r="C770" s="5">
        <v>2009</v>
      </c>
      <c r="D770" s="6">
        <v>1285125</v>
      </c>
    </row>
    <row r="771" spans="1:4" x14ac:dyDescent="0.3">
      <c r="A771" s="7">
        <v>44211</v>
      </c>
      <c r="B771" s="3">
        <v>2000.5</v>
      </c>
      <c r="C771" s="3">
        <v>1998.5</v>
      </c>
      <c r="D771" s="4">
        <v>1288675</v>
      </c>
    </row>
    <row r="772" spans="1:4" x14ac:dyDescent="0.3">
      <c r="A772" s="8">
        <v>44214</v>
      </c>
      <c r="B772" s="5">
        <v>1979.5</v>
      </c>
      <c r="C772" s="5">
        <v>1984</v>
      </c>
      <c r="D772" s="6">
        <v>1397075</v>
      </c>
    </row>
    <row r="773" spans="1:4" x14ac:dyDescent="0.3">
      <c r="A773" s="7">
        <v>44215</v>
      </c>
      <c r="B773" s="3">
        <v>1951.5</v>
      </c>
      <c r="C773" s="3">
        <v>1958.5</v>
      </c>
      <c r="D773" s="4">
        <v>1414675</v>
      </c>
    </row>
    <row r="774" spans="1:4" x14ac:dyDescent="0.3">
      <c r="A774" s="8">
        <v>44216</v>
      </c>
      <c r="B774" s="5">
        <v>1976</v>
      </c>
      <c r="C774" s="5">
        <v>1977</v>
      </c>
      <c r="D774" s="6">
        <v>1417050</v>
      </c>
    </row>
    <row r="775" spans="1:4" x14ac:dyDescent="0.3">
      <c r="A775" s="7">
        <v>44217</v>
      </c>
      <c r="B775" s="3">
        <v>1992.5</v>
      </c>
      <c r="C775" s="3">
        <v>1994.5</v>
      </c>
      <c r="D775" s="4">
        <v>1419250</v>
      </c>
    </row>
    <row r="776" spans="1:4" x14ac:dyDescent="0.3">
      <c r="A776" s="8">
        <v>44218</v>
      </c>
      <c r="B776" s="5">
        <v>1975.5</v>
      </c>
      <c r="C776" s="5">
        <v>1976</v>
      </c>
      <c r="D776" s="6">
        <v>1416775</v>
      </c>
    </row>
    <row r="777" spans="1:4" x14ac:dyDescent="0.3">
      <c r="A777" s="7">
        <v>44221</v>
      </c>
      <c r="B777" s="3">
        <v>2011.5</v>
      </c>
      <c r="C777" s="3">
        <v>2006</v>
      </c>
      <c r="D777" s="4">
        <v>1412925</v>
      </c>
    </row>
    <row r="778" spans="1:4" x14ac:dyDescent="0.3">
      <c r="A778" s="8">
        <v>44222</v>
      </c>
      <c r="B778" s="5">
        <v>2025</v>
      </c>
      <c r="C778" s="5">
        <v>2018</v>
      </c>
      <c r="D778" s="6">
        <v>1419775</v>
      </c>
    </row>
    <row r="779" spans="1:4" x14ac:dyDescent="0.3">
      <c r="A779" s="7">
        <v>44223</v>
      </c>
      <c r="B779" s="3">
        <v>2003.5</v>
      </c>
      <c r="C779" s="3">
        <v>2003.5</v>
      </c>
      <c r="D779" s="4">
        <v>1428225</v>
      </c>
    </row>
    <row r="780" spans="1:4" x14ac:dyDescent="0.3">
      <c r="A780" s="8">
        <v>44224</v>
      </c>
      <c r="B780" s="5">
        <v>1979</v>
      </c>
      <c r="C780" s="5">
        <v>1978.5</v>
      </c>
      <c r="D780" s="6">
        <v>1424175</v>
      </c>
    </row>
    <row r="781" spans="1:4" x14ac:dyDescent="0.3">
      <c r="A781" s="7">
        <v>44225</v>
      </c>
      <c r="B781" s="3">
        <v>1987</v>
      </c>
      <c r="C781" s="3">
        <v>1987.5</v>
      </c>
      <c r="D781" s="4">
        <v>1431050</v>
      </c>
    </row>
    <row r="782" spans="1:4" x14ac:dyDescent="0.3">
      <c r="A782" s="7">
        <v>44228</v>
      </c>
      <c r="B782" s="3">
        <v>1985.5</v>
      </c>
      <c r="C782" s="3">
        <v>1982.5</v>
      </c>
      <c r="D782" s="4">
        <v>1428175</v>
      </c>
    </row>
    <row r="783" spans="1:4" x14ac:dyDescent="0.3">
      <c r="A783" s="8">
        <v>44229</v>
      </c>
      <c r="B783" s="5">
        <v>1958</v>
      </c>
      <c r="C783" s="5">
        <v>1962.5</v>
      </c>
      <c r="D783" s="6">
        <v>1421725</v>
      </c>
    </row>
    <row r="784" spans="1:4" x14ac:dyDescent="0.3">
      <c r="A784" s="7">
        <v>44230</v>
      </c>
      <c r="B784" s="3">
        <v>1973</v>
      </c>
      <c r="C784" s="3">
        <v>1972</v>
      </c>
      <c r="D784" s="4">
        <v>1425225</v>
      </c>
    </row>
    <row r="785" spans="1:4" x14ac:dyDescent="0.3">
      <c r="A785" s="8">
        <v>44231</v>
      </c>
      <c r="B785" s="5">
        <v>1979.5</v>
      </c>
      <c r="C785" s="5">
        <v>1984</v>
      </c>
      <c r="D785" s="6">
        <v>1415125</v>
      </c>
    </row>
    <row r="786" spans="1:4" x14ac:dyDescent="0.3">
      <c r="A786" s="7">
        <v>44232</v>
      </c>
      <c r="B786" s="3">
        <v>2007.5</v>
      </c>
      <c r="C786" s="3">
        <v>2012</v>
      </c>
      <c r="D786" s="4">
        <v>1406525</v>
      </c>
    </row>
    <row r="787" spans="1:4" x14ac:dyDescent="0.3">
      <c r="A787" s="8">
        <v>44235</v>
      </c>
      <c r="B787" s="5">
        <v>2025.5</v>
      </c>
      <c r="C787" s="5">
        <v>2027.5</v>
      </c>
      <c r="D787" s="6">
        <v>1402625</v>
      </c>
    </row>
    <row r="788" spans="1:4" x14ac:dyDescent="0.3">
      <c r="A788" s="7">
        <v>44236</v>
      </c>
      <c r="B788" s="3">
        <v>2045.5</v>
      </c>
      <c r="C788" s="3">
        <v>2052</v>
      </c>
      <c r="D788" s="4">
        <v>1395275</v>
      </c>
    </row>
    <row r="789" spans="1:4" x14ac:dyDescent="0.3">
      <c r="A789" s="8">
        <v>44237</v>
      </c>
      <c r="B789" s="5">
        <v>2070.5</v>
      </c>
      <c r="C789" s="5">
        <v>2073</v>
      </c>
      <c r="D789" s="6">
        <v>1389975</v>
      </c>
    </row>
    <row r="790" spans="1:4" x14ac:dyDescent="0.3">
      <c r="A790" s="7">
        <v>44238</v>
      </c>
      <c r="B790" s="3">
        <v>2075.5</v>
      </c>
      <c r="C790" s="3">
        <v>2080.5</v>
      </c>
      <c r="D790" s="4">
        <v>1384625</v>
      </c>
    </row>
    <row r="791" spans="1:4" x14ac:dyDescent="0.3">
      <c r="A791" s="8">
        <v>44239</v>
      </c>
      <c r="B791" s="5">
        <v>2076</v>
      </c>
      <c r="C791" s="5">
        <v>2081</v>
      </c>
      <c r="D791" s="6">
        <v>1379975</v>
      </c>
    </row>
    <row r="792" spans="1:4" x14ac:dyDescent="0.3">
      <c r="A792" s="7">
        <v>44242</v>
      </c>
      <c r="B792" s="3">
        <v>2079</v>
      </c>
      <c r="C792" s="3">
        <v>2082.5</v>
      </c>
      <c r="D792" s="4">
        <v>1379325</v>
      </c>
    </row>
    <row r="793" spans="1:4" x14ac:dyDescent="0.3">
      <c r="A793" s="8">
        <v>44243</v>
      </c>
      <c r="B793" s="5">
        <v>2077</v>
      </c>
      <c r="C793" s="5">
        <v>2086</v>
      </c>
      <c r="D793" s="6">
        <v>1372475</v>
      </c>
    </row>
    <row r="794" spans="1:4" x14ac:dyDescent="0.3">
      <c r="A794" s="7">
        <v>44244</v>
      </c>
      <c r="B794" s="3">
        <v>2096.5</v>
      </c>
      <c r="C794" s="3">
        <v>2103.5</v>
      </c>
      <c r="D794" s="4">
        <v>1365375</v>
      </c>
    </row>
    <row r="795" spans="1:4" x14ac:dyDescent="0.3">
      <c r="A795" s="8">
        <v>44245</v>
      </c>
      <c r="B795" s="5">
        <v>2147</v>
      </c>
      <c r="C795" s="5">
        <v>2161</v>
      </c>
      <c r="D795" s="6">
        <v>1360850</v>
      </c>
    </row>
    <row r="796" spans="1:4" x14ac:dyDescent="0.3">
      <c r="A796" s="7">
        <v>44246</v>
      </c>
      <c r="B796" s="3">
        <v>2135</v>
      </c>
      <c r="C796" s="3">
        <v>2150.5</v>
      </c>
      <c r="D796" s="4">
        <v>1354150</v>
      </c>
    </row>
    <row r="797" spans="1:4" x14ac:dyDescent="0.3">
      <c r="A797" s="8">
        <v>44249</v>
      </c>
      <c r="B797" s="5">
        <v>2153.5</v>
      </c>
      <c r="C797" s="5">
        <v>2161.5</v>
      </c>
      <c r="D797" s="6">
        <v>1349150</v>
      </c>
    </row>
    <row r="798" spans="1:4" x14ac:dyDescent="0.3">
      <c r="A798" s="7">
        <v>44250</v>
      </c>
      <c r="B798" s="3">
        <v>2136.5</v>
      </c>
      <c r="C798" s="3">
        <v>2148.5</v>
      </c>
      <c r="D798" s="4">
        <v>1343075</v>
      </c>
    </row>
    <row r="799" spans="1:4" x14ac:dyDescent="0.3">
      <c r="A799" s="8">
        <v>44251</v>
      </c>
      <c r="B799" s="5">
        <v>2145.5</v>
      </c>
      <c r="C799" s="5">
        <v>2157.5</v>
      </c>
      <c r="D799" s="6">
        <v>1337700</v>
      </c>
    </row>
    <row r="800" spans="1:4" x14ac:dyDescent="0.3">
      <c r="A800" s="7">
        <v>44252</v>
      </c>
      <c r="B800" s="3">
        <v>2223</v>
      </c>
      <c r="C800" s="3">
        <v>2227</v>
      </c>
      <c r="D800" s="4">
        <v>1332525</v>
      </c>
    </row>
    <row r="801" spans="1:4" x14ac:dyDescent="0.3">
      <c r="A801" s="8">
        <v>44253</v>
      </c>
      <c r="B801" s="5">
        <v>2202.5</v>
      </c>
      <c r="C801" s="5">
        <v>2202.5</v>
      </c>
      <c r="D801" s="6">
        <v>1325875</v>
      </c>
    </row>
    <row r="802" spans="1:4" x14ac:dyDescent="0.3">
      <c r="A802" s="8">
        <v>44256</v>
      </c>
      <c r="B802" s="5">
        <v>2154.5</v>
      </c>
      <c r="C802" s="5">
        <v>2165.5</v>
      </c>
      <c r="D802" s="6">
        <v>1316800</v>
      </c>
    </row>
    <row r="803" spans="1:4" x14ac:dyDescent="0.3">
      <c r="A803" s="7">
        <v>44257</v>
      </c>
      <c r="B803" s="3">
        <v>2176</v>
      </c>
      <c r="C803" s="3">
        <v>2178.5</v>
      </c>
      <c r="D803" s="4">
        <v>1307125</v>
      </c>
    </row>
    <row r="804" spans="1:4" x14ac:dyDescent="0.3">
      <c r="A804" s="8">
        <v>44258</v>
      </c>
      <c r="B804" s="5">
        <v>2203</v>
      </c>
      <c r="C804" s="5">
        <v>2207</v>
      </c>
      <c r="D804" s="6">
        <v>1304075</v>
      </c>
    </row>
    <row r="805" spans="1:4" x14ac:dyDescent="0.3">
      <c r="A805" s="7">
        <v>44259</v>
      </c>
      <c r="B805" s="3">
        <v>2169</v>
      </c>
      <c r="C805" s="3">
        <v>2177.5</v>
      </c>
      <c r="D805" s="4">
        <v>1299775</v>
      </c>
    </row>
    <row r="806" spans="1:4" x14ac:dyDescent="0.3">
      <c r="A806" s="8">
        <v>44260</v>
      </c>
      <c r="B806" s="5">
        <v>2185</v>
      </c>
      <c r="C806" s="5">
        <v>2176</v>
      </c>
      <c r="D806" s="6">
        <v>1299150</v>
      </c>
    </row>
    <row r="807" spans="1:4" x14ac:dyDescent="0.3">
      <c r="A807" s="7">
        <v>44263</v>
      </c>
      <c r="B807" s="3">
        <v>2152.5</v>
      </c>
      <c r="C807" s="3">
        <v>2163.5</v>
      </c>
      <c r="D807" s="4">
        <v>1293225</v>
      </c>
    </row>
    <row r="808" spans="1:4" x14ac:dyDescent="0.3">
      <c r="A808" s="8">
        <v>44264</v>
      </c>
      <c r="B808" s="5">
        <v>2141</v>
      </c>
      <c r="C808" s="5">
        <v>2156.5</v>
      </c>
      <c r="D808" s="6">
        <v>1286825</v>
      </c>
    </row>
    <row r="809" spans="1:4" x14ac:dyDescent="0.3">
      <c r="A809" s="7">
        <v>44265</v>
      </c>
      <c r="B809" s="3">
        <v>2149.5</v>
      </c>
      <c r="C809" s="3">
        <v>2168.5</v>
      </c>
      <c r="D809" s="4">
        <v>1280575</v>
      </c>
    </row>
    <row r="810" spans="1:4" x14ac:dyDescent="0.3">
      <c r="A810" s="8">
        <v>44266</v>
      </c>
      <c r="B810" s="5">
        <v>2159</v>
      </c>
      <c r="C810" s="5">
        <v>2181.5</v>
      </c>
      <c r="D810" s="6">
        <v>1608675</v>
      </c>
    </row>
    <row r="811" spans="1:4" x14ac:dyDescent="0.3">
      <c r="A811" s="7">
        <v>44267</v>
      </c>
      <c r="B811" s="3">
        <v>2139</v>
      </c>
      <c r="C811" s="3">
        <v>2166</v>
      </c>
      <c r="D811" s="4">
        <v>1923025</v>
      </c>
    </row>
    <row r="812" spans="1:4" x14ac:dyDescent="0.3">
      <c r="A812" s="8">
        <v>44270</v>
      </c>
      <c r="B812" s="5">
        <v>2184.5</v>
      </c>
      <c r="C812" s="5">
        <v>2210.5</v>
      </c>
      <c r="D812" s="6">
        <v>1916725</v>
      </c>
    </row>
    <row r="813" spans="1:4" x14ac:dyDescent="0.3">
      <c r="A813" s="7">
        <v>44271</v>
      </c>
      <c r="B813" s="3">
        <v>2174.5</v>
      </c>
      <c r="C813" s="3">
        <v>2201</v>
      </c>
      <c r="D813" s="4">
        <v>1910650</v>
      </c>
    </row>
    <row r="814" spans="1:4" x14ac:dyDescent="0.3">
      <c r="A814" s="8">
        <v>44272</v>
      </c>
      <c r="B814" s="5">
        <v>2202.5</v>
      </c>
      <c r="C814" s="5">
        <v>2232.5</v>
      </c>
      <c r="D814" s="6">
        <v>1903625</v>
      </c>
    </row>
    <row r="815" spans="1:4" x14ac:dyDescent="0.3">
      <c r="A815" s="7">
        <v>44273</v>
      </c>
      <c r="B815" s="3">
        <v>2192</v>
      </c>
      <c r="C815" s="3">
        <v>2226.5</v>
      </c>
      <c r="D815" s="4">
        <v>1897300</v>
      </c>
    </row>
    <row r="816" spans="1:4" x14ac:dyDescent="0.3">
      <c r="A816" s="8">
        <v>44274</v>
      </c>
      <c r="B816" s="5">
        <v>2188</v>
      </c>
      <c r="C816" s="5">
        <v>2223</v>
      </c>
      <c r="D816" s="6">
        <v>1967275</v>
      </c>
    </row>
    <row r="817" spans="1:4" x14ac:dyDescent="0.3">
      <c r="A817" s="7">
        <v>44277</v>
      </c>
      <c r="B817" s="3">
        <v>2254</v>
      </c>
      <c r="C817" s="3">
        <v>2282.5</v>
      </c>
      <c r="D817" s="4">
        <v>1964025</v>
      </c>
    </row>
    <row r="818" spans="1:4" x14ac:dyDescent="0.3">
      <c r="A818" s="8">
        <v>44278</v>
      </c>
      <c r="B818" s="5">
        <v>2205</v>
      </c>
      <c r="C818" s="5">
        <v>2234</v>
      </c>
      <c r="D818" s="6">
        <v>1956325</v>
      </c>
    </row>
    <row r="819" spans="1:4" x14ac:dyDescent="0.3">
      <c r="A819" s="7">
        <v>44279</v>
      </c>
      <c r="B819" s="3">
        <v>2220.5</v>
      </c>
      <c r="C819" s="3">
        <v>2249</v>
      </c>
      <c r="D819" s="4">
        <v>1946550</v>
      </c>
    </row>
    <row r="820" spans="1:4" x14ac:dyDescent="0.3">
      <c r="A820" s="8">
        <v>44280</v>
      </c>
      <c r="B820" s="5">
        <v>2208</v>
      </c>
      <c r="C820" s="5">
        <v>2235.5</v>
      </c>
      <c r="D820" s="6">
        <v>1934425</v>
      </c>
    </row>
    <row r="821" spans="1:4" x14ac:dyDescent="0.3">
      <c r="A821" s="7">
        <v>44281</v>
      </c>
      <c r="B821" s="3">
        <v>2260.5</v>
      </c>
      <c r="C821" s="3">
        <v>2285</v>
      </c>
      <c r="D821" s="4">
        <v>1926000</v>
      </c>
    </row>
    <row r="822" spans="1:4" x14ac:dyDescent="0.3">
      <c r="A822" s="8">
        <v>44284</v>
      </c>
      <c r="B822" s="5">
        <v>2255.5</v>
      </c>
      <c r="C822" s="5">
        <v>2279</v>
      </c>
      <c r="D822" s="6">
        <v>1917075</v>
      </c>
    </row>
    <row r="823" spans="1:4" x14ac:dyDescent="0.3">
      <c r="A823" s="7">
        <v>44285</v>
      </c>
      <c r="B823" s="3">
        <v>2220.5</v>
      </c>
      <c r="C823" s="3">
        <v>2246</v>
      </c>
      <c r="D823" s="4">
        <v>1905375</v>
      </c>
    </row>
    <row r="824" spans="1:4" x14ac:dyDescent="0.3">
      <c r="A824" s="8">
        <v>44286</v>
      </c>
      <c r="B824" s="5">
        <v>2212.5</v>
      </c>
      <c r="C824" s="5">
        <v>2235</v>
      </c>
      <c r="D824" s="6">
        <v>1897075</v>
      </c>
    </row>
    <row r="825" spans="1:4" x14ac:dyDescent="0.3">
      <c r="A825" s="8">
        <v>44287</v>
      </c>
      <c r="B825" s="5">
        <v>2212.5</v>
      </c>
      <c r="C825" s="5">
        <v>2236.5</v>
      </c>
      <c r="D825" s="6">
        <v>1889400</v>
      </c>
    </row>
    <row r="826" spans="1:4" x14ac:dyDescent="0.3">
      <c r="A826" s="7">
        <v>44292</v>
      </c>
      <c r="B826" s="3">
        <v>2247</v>
      </c>
      <c r="C826" s="3">
        <v>2268.5</v>
      </c>
      <c r="D826" s="4">
        <v>1882275</v>
      </c>
    </row>
    <row r="827" spans="1:4" x14ac:dyDescent="0.3">
      <c r="A827" s="8">
        <v>44293</v>
      </c>
      <c r="B827" s="5">
        <v>2239.5</v>
      </c>
      <c r="C827" s="5">
        <v>2258.5</v>
      </c>
      <c r="D827" s="6">
        <v>1860125</v>
      </c>
    </row>
    <row r="828" spans="1:4" x14ac:dyDescent="0.3">
      <c r="A828" s="7">
        <v>44294</v>
      </c>
      <c r="B828" s="3">
        <v>2267.5</v>
      </c>
      <c r="C828" s="3">
        <v>2280</v>
      </c>
      <c r="D828" s="4">
        <v>1860850</v>
      </c>
    </row>
    <row r="829" spans="1:4" x14ac:dyDescent="0.3">
      <c r="A829" s="8">
        <v>44295</v>
      </c>
      <c r="B829" s="5">
        <v>2250</v>
      </c>
      <c r="C829" s="5">
        <v>2267.5</v>
      </c>
      <c r="D829" s="6">
        <v>1854250</v>
      </c>
    </row>
    <row r="830" spans="1:4" x14ac:dyDescent="0.3">
      <c r="A830" s="7">
        <v>44298</v>
      </c>
      <c r="B830" s="3">
        <v>2254</v>
      </c>
      <c r="C830" s="3">
        <v>2268.5</v>
      </c>
      <c r="D830" s="4">
        <v>1847600</v>
      </c>
    </row>
    <row r="831" spans="1:4" x14ac:dyDescent="0.3">
      <c r="A831" s="8">
        <v>44299</v>
      </c>
      <c r="B831" s="5">
        <v>2278</v>
      </c>
      <c r="C831" s="5">
        <v>2293</v>
      </c>
      <c r="D831" s="6">
        <v>1841575</v>
      </c>
    </row>
    <row r="832" spans="1:4" x14ac:dyDescent="0.3">
      <c r="A832" s="7">
        <v>44300</v>
      </c>
      <c r="B832" s="3">
        <v>2297.5</v>
      </c>
      <c r="C832" s="3">
        <v>2315</v>
      </c>
      <c r="D832" s="4">
        <v>1833550</v>
      </c>
    </row>
    <row r="833" spans="1:4" x14ac:dyDescent="0.3">
      <c r="A833" s="8">
        <v>44301</v>
      </c>
      <c r="B833" s="5">
        <v>2328</v>
      </c>
      <c r="C833" s="5">
        <v>2344</v>
      </c>
      <c r="D833" s="6">
        <v>1829325</v>
      </c>
    </row>
    <row r="834" spans="1:4" x14ac:dyDescent="0.3">
      <c r="A834" s="7">
        <v>44302</v>
      </c>
      <c r="B834" s="3">
        <v>2308.5</v>
      </c>
      <c r="C834" s="3">
        <v>2324.5</v>
      </c>
      <c r="D834" s="4">
        <v>1824250</v>
      </c>
    </row>
    <row r="835" spans="1:4" x14ac:dyDescent="0.3">
      <c r="A835" s="8">
        <v>44305</v>
      </c>
      <c r="B835" s="5">
        <v>2331</v>
      </c>
      <c r="C835" s="5">
        <v>2342.5</v>
      </c>
      <c r="D835" s="6">
        <v>1819625</v>
      </c>
    </row>
    <row r="836" spans="1:4" x14ac:dyDescent="0.3">
      <c r="A836" s="7">
        <v>44306</v>
      </c>
      <c r="B836" s="3">
        <v>2324</v>
      </c>
      <c r="C836" s="3">
        <v>2330</v>
      </c>
      <c r="D836" s="4">
        <v>1812625</v>
      </c>
    </row>
    <row r="837" spans="1:4" x14ac:dyDescent="0.3">
      <c r="A837" s="8">
        <v>44307</v>
      </c>
      <c r="B837" s="5">
        <v>2344</v>
      </c>
      <c r="C837" s="5">
        <v>2337</v>
      </c>
      <c r="D837" s="6">
        <v>1809250</v>
      </c>
    </row>
    <row r="838" spans="1:4" x14ac:dyDescent="0.3">
      <c r="A838" s="7">
        <v>44308</v>
      </c>
      <c r="B838" s="3">
        <v>2373.5</v>
      </c>
      <c r="C838" s="3">
        <v>2368.5</v>
      </c>
      <c r="D838" s="4">
        <v>1802450</v>
      </c>
    </row>
    <row r="839" spans="1:4" x14ac:dyDescent="0.3">
      <c r="A839" s="8">
        <v>44309</v>
      </c>
      <c r="B839" s="5">
        <v>2373.5</v>
      </c>
      <c r="C839" s="5">
        <v>2378.5</v>
      </c>
      <c r="D839" s="6">
        <v>1796925</v>
      </c>
    </row>
    <row r="840" spans="1:4" x14ac:dyDescent="0.3">
      <c r="A840" s="7">
        <v>44312</v>
      </c>
      <c r="B840" s="3">
        <v>2388</v>
      </c>
      <c r="C840" s="3">
        <v>2393.5</v>
      </c>
      <c r="D840" s="4">
        <v>1793100</v>
      </c>
    </row>
    <row r="841" spans="1:4" x14ac:dyDescent="0.3">
      <c r="A841" s="8">
        <v>44313</v>
      </c>
      <c r="B841" s="5">
        <v>2389</v>
      </c>
      <c r="C841" s="5">
        <v>2394</v>
      </c>
      <c r="D841" s="6">
        <v>1787525</v>
      </c>
    </row>
    <row r="842" spans="1:4" x14ac:dyDescent="0.3">
      <c r="A842" s="7">
        <v>44314</v>
      </c>
      <c r="B842" s="3">
        <v>2392.5</v>
      </c>
      <c r="C842" s="3">
        <v>2397.5</v>
      </c>
      <c r="D842" s="4">
        <v>1782600</v>
      </c>
    </row>
    <row r="843" spans="1:4" x14ac:dyDescent="0.3">
      <c r="A843" s="8">
        <v>44315</v>
      </c>
      <c r="B843" s="5">
        <v>2432</v>
      </c>
      <c r="C843" s="5">
        <v>2429.5</v>
      </c>
      <c r="D843" s="6">
        <v>1838950</v>
      </c>
    </row>
    <row r="844" spans="1:4" x14ac:dyDescent="0.3">
      <c r="A844" s="7">
        <v>44316</v>
      </c>
      <c r="B844" s="3">
        <v>2445</v>
      </c>
      <c r="C844" s="3">
        <v>2438</v>
      </c>
      <c r="D844" s="4">
        <v>1835150</v>
      </c>
    </row>
    <row r="845" spans="1:4" x14ac:dyDescent="0.3">
      <c r="A845" s="7">
        <v>44320</v>
      </c>
      <c r="B845" s="3">
        <v>2434.5</v>
      </c>
      <c r="C845" s="3">
        <v>2428</v>
      </c>
      <c r="D845" s="4">
        <v>1827800</v>
      </c>
    </row>
    <row r="846" spans="1:4" x14ac:dyDescent="0.3">
      <c r="A846" s="8">
        <v>44321</v>
      </c>
      <c r="B846" s="5">
        <v>2446</v>
      </c>
      <c r="C846" s="5">
        <v>2439.5</v>
      </c>
      <c r="D846" s="6">
        <v>1810550</v>
      </c>
    </row>
    <row r="847" spans="1:4" x14ac:dyDescent="0.3">
      <c r="A847" s="7">
        <v>44322</v>
      </c>
      <c r="B847" s="3">
        <v>2476.5</v>
      </c>
      <c r="C847" s="3">
        <v>2476</v>
      </c>
      <c r="D847" s="4">
        <v>1802175</v>
      </c>
    </row>
    <row r="848" spans="1:4" x14ac:dyDescent="0.3">
      <c r="A848" s="8">
        <v>44323</v>
      </c>
      <c r="B848" s="5">
        <v>2518.5</v>
      </c>
      <c r="C848" s="5">
        <v>2523.5</v>
      </c>
      <c r="D848" s="6">
        <v>1797100</v>
      </c>
    </row>
    <row r="849" spans="1:4" x14ac:dyDescent="0.3">
      <c r="A849" s="7">
        <v>44326</v>
      </c>
      <c r="B849" s="3">
        <v>2565</v>
      </c>
      <c r="C849" s="3">
        <v>2577</v>
      </c>
      <c r="D849" s="4">
        <v>1789725</v>
      </c>
    </row>
    <row r="850" spans="1:4" x14ac:dyDescent="0.3">
      <c r="A850" s="8">
        <v>44327</v>
      </c>
      <c r="B850" s="5">
        <v>2549.5</v>
      </c>
      <c r="C850" s="5">
        <v>2565</v>
      </c>
      <c r="D850" s="6">
        <v>1780900</v>
      </c>
    </row>
    <row r="851" spans="1:4" x14ac:dyDescent="0.3">
      <c r="A851" s="7">
        <v>44328</v>
      </c>
      <c r="B851" s="3">
        <v>2474</v>
      </c>
      <c r="C851" s="3">
        <v>2492.5</v>
      </c>
      <c r="D851" s="4">
        <v>1772700</v>
      </c>
    </row>
    <row r="852" spans="1:4" x14ac:dyDescent="0.3">
      <c r="A852" s="8">
        <v>44329</v>
      </c>
      <c r="B852" s="5">
        <v>2422.5</v>
      </c>
      <c r="C852" s="5">
        <v>2436</v>
      </c>
      <c r="D852" s="6">
        <v>1766025</v>
      </c>
    </row>
    <row r="853" spans="1:4" x14ac:dyDescent="0.3">
      <c r="A853" s="7">
        <v>44330</v>
      </c>
      <c r="B853" s="3">
        <v>2438</v>
      </c>
      <c r="C853" s="3">
        <v>2462.5</v>
      </c>
      <c r="D853" s="4">
        <v>1762525</v>
      </c>
    </row>
    <row r="854" spans="1:4" x14ac:dyDescent="0.3">
      <c r="A854" s="8">
        <v>44333</v>
      </c>
      <c r="B854" s="5">
        <v>2455</v>
      </c>
      <c r="C854" s="5">
        <v>2479</v>
      </c>
      <c r="D854" s="6">
        <v>1768375</v>
      </c>
    </row>
    <row r="855" spans="1:4" x14ac:dyDescent="0.3">
      <c r="A855" s="7">
        <v>44334</v>
      </c>
      <c r="B855" s="3">
        <v>2468</v>
      </c>
      <c r="C855" s="3">
        <v>2498.5</v>
      </c>
      <c r="D855" s="4">
        <v>1765525</v>
      </c>
    </row>
    <row r="856" spans="1:4" x14ac:dyDescent="0.3">
      <c r="A856" s="8">
        <v>44335</v>
      </c>
      <c r="B856" s="5">
        <v>2402.5</v>
      </c>
      <c r="C856" s="5">
        <v>2432.5</v>
      </c>
      <c r="D856" s="6">
        <v>1759675</v>
      </c>
    </row>
    <row r="857" spans="1:4" x14ac:dyDescent="0.3">
      <c r="A857" s="7">
        <v>44336</v>
      </c>
      <c r="B857" s="3">
        <v>2392</v>
      </c>
      <c r="C857" s="3">
        <v>2419</v>
      </c>
      <c r="D857" s="4">
        <v>1757350</v>
      </c>
    </row>
    <row r="858" spans="1:4" x14ac:dyDescent="0.3">
      <c r="A858" s="8">
        <v>44337</v>
      </c>
      <c r="B858" s="5">
        <v>2403</v>
      </c>
      <c r="C858" s="5">
        <v>2434</v>
      </c>
      <c r="D858" s="6">
        <v>1750350</v>
      </c>
    </row>
    <row r="859" spans="1:4" x14ac:dyDescent="0.3">
      <c r="A859" s="7">
        <v>44340</v>
      </c>
      <c r="B859" s="3">
        <v>2305</v>
      </c>
      <c r="C859" s="3">
        <v>2337</v>
      </c>
      <c r="D859" s="4">
        <v>1741825</v>
      </c>
    </row>
    <row r="860" spans="1:4" x14ac:dyDescent="0.3">
      <c r="A860" s="8">
        <v>44341</v>
      </c>
      <c r="B860" s="5">
        <v>2341</v>
      </c>
      <c r="C860" s="5">
        <v>2372.5</v>
      </c>
      <c r="D860" s="6">
        <v>1733775</v>
      </c>
    </row>
    <row r="861" spans="1:4" x14ac:dyDescent="0.3">
      <c r="A861" s="7">
        <v>44342</v>
      </c>
      <c r="B861" s="3">
        <v>2359.5</v>
      </c>
      <c r="C861" s="3">
        <v>2393</v>
      </c>
      <c r="D861" s="4">
        <v>1728375</v>
      </c>
    </row>
    <row r="862" spans="1:4" x14ac:dyDescent="0.3">
      <c r="A862" s="8">
        <v>44343</v>
      </c>
      <c r="B862" s="5">
        <v>2388</v>
      </c>
      <c r="C862" s="5">
        <v>2421</v>
      </c>
      <c r="D862" s="6">
        <v>1724075</v>
      </c>
    </row>
    <row r="863" spans="1:4" x14ac:dyDescent="0.3">
      <c r="A863" s="7">
        <v>44344</v>
      </c>
      <c r="B863" s="3">
        <v>2404.5</v>
      </c>
      <c r="C863" s="3">
        <v>2434</v>
      </c>
      <c r="D863" s="4">
        <v>1718300</v>
      </c>
    </row>
    <row r="864" spans="1:4" x14ac:dyDescent="0.3">
      <c r="A864" s="7">
        <v>44348</v>
      </c>
      <c r="B864" s="3">
        <v>2461.5</v>
      </c>
      <c r="C864" s="3">
        <v>2485</v>
      </c>
      <c r="D864" s="4">
        <v>1707000</v>
      </c>
    </row>
    <row r="865" spans="1:4" x14ac:dyDescent="0.3">
      <c r="A865" s="8">
        <v>44349</v>
      </c>
      <c r="B865" s="5">
        <v>2442</v>
      </c>
      <c r="C865" s="5">
        <v>2463</v>
      </c>
      <c r="D865" s="6">
        <v>1683675</v>
      </c>
    </row>
    <row r="866" spans="1:4" x14ac:dyDescent="0.3">
      <c r="A866" s="7">
        <v>44350</v>
      </c>
      <c r="B866" s="3">
        <v>2386.5</v>
      </c>
      <c r="C866" s="3">
        <v>2402.5</v>
      </c>
      <c r="D866" s="4">
        <v>1674475</v>
      </c>
    </row>
    <row r="867" spans="1:4" x14ac:dyDescent="0.3">
      <c r="A867" s="8">
        <v>44351</v>
      </c>
      <c r="B867" s="5">
        <v>2412.5</v>
      </c>
      <c r="C867" s="5">
        <v>2426.5</v>
      </c>
      <c r="D867" s="6">
        <v>1666375</v>
      </c>
    </row>
    <row r="868" spans="1:4" x14ac:dyDescent="0.3">
      <c r="A868" s="7">
        <v>44354</v>
      </c>
      <c r="B868" s="3">
        <v>2417.5</v>
      </c>
      <c r="C868" s="3">
        <v>2418.5</v>
      </c>
      <c r="D868" s="4">
        <v>1666375</v>
      </c>
    </row>
    <row r="869" spans="1:4" x14ac:dyDescent="0.3">
      <c r="A869" s="8">
        <v>44355</v>
      </c>
      <c r="B869" s="5">
        <v>2439</v>
      </c>
      <c r="C869" s="5">
        <v>2438</v>
      </c>
      <c r="D869" s="6">
        <v>1653175</v>
      </c>
    </row>
    <row r="870" spans="1:4" x14ac:dyDescent="0.3">
      <c r="A870" s="7">
        <v>44356</v>
      </c>
      <c r="B870" s="3">
        <v>2459</v>
      </c>
      <c r="C870" s="3">
        <v>2448.5</v>
      </c>
      <c r="D870" s="4">
        <v>1649750</v>
      </c>
    </row>
    <row r="871" spans="1:4" x14ac:dyDescent="0.3">
      <c r="A871" s="8">
        <v>44357</v>
      </c>
      <c r="B871" s="5">
        <v>2470</v>
      </c>
      <c r="C871" s="5">
        <v>2447.5</v>
      </c>
      <c r="D871" s="6">
        <v>1640500</v>
      </c>
    </row>
    <row r="872" spans="1:4" x14ac:dyDescent="0.3">
      <c r="A872" s="7">
        <v>44358</v>
      </c>
      <c r="B872" s="3">
        <v>2490</v>
      </c>
      <c r="C872" s="3">
        <v>2477.5</v>
      </c>
      <c r="D872" s="4">
        <v>1663150</v>
      </c>
    </row>
    <row r="873" spans="1:4" x14ac:dyDescent="0.3">
      <c r="A873" s="8">
        <v>44361</v>
      </c>
      <c r="B873" s="5">
        <v>2504</v>
      </c>
      <c r="C873" s="5">
        <v>2478</v>
      </c>
      <c r="D873" s="6">
        <v>1652850</v>
      </c>
    </row>
    <row r="874" spans="1:4" x14ac:dyDescent="0.3">
      <c r="A874" s="7">
        <v>44362</v>
      </c>
      <c r="B874" s="3">
        <v>2458.5</v>
      </c>
      <c r="C874" s="3">
        <v>2449.5</v>
      </c>
      <c r="D874" s="4">
        <v>1640200</v>
      </c>
    </row>
    <row r="875" spans="1:4" x14ac:dyDescent="0.3">
      <c r="A875" s="8">
        <v>44363</v>
      </c>
      <c r="B875" s="5">
        <v>2454.5</v>
      </c>
      <c r="C875" s="5">
        <v>2452.5</v>
      </c>
      <c r="D875" s="6">
        <v>1627225</v>
      </c>
    </row>
    <row r="876" spans="1:4" x14ac:dyDescent="0.3">
      <c r="A876" s="7">
        <v>44364</v>
      </c>
      <c r="B876" s="3">
        <v>2427.5</v>
      </c>
      <c r="C876" s="3">
        <v>2407</v>
      </c>
      <c r="D876" s="4">
        <v>1628800</v>
      </c>
    </row>
    <row r="877" spans="1:4" x14ac:dyDescent="0.3">
      <c r="A877" s="8">
        <v>44365</v>
      </c>
      <c r="B877" s="5">
        <v>2374</v>
      </c>
      <c r="C877" s="5">
        <v>2380</v>
      </c>
      <c r="D877" s="6">
        <v>1621325</v>
      </c>
    </row>
    <row r="878" spans="1:4" x14ac:dyDescent="0.3">
      <c r="A878" s="7">
        <v>44368</v>
      </c>
      <c r="B878" s="3">
        <v>2353.5</v>
      </c>
      <c r="C878" s="3">
        <v>2370.5</v>
      </c>
      <c r="D878" s="4">
        <v>1612900</v>
      </c>
    </row>
    <row r="879" spans="1:4" x14ac:dyDescent="0.3">
      <c r="A879" s="8">
        <v>44369</v>
      </c>
      <c r="B879" s="5">
        <v>2375.5</v>
      </c>
      <c r="C879" s="5">
        <v>2403</v>
      </c>
      <c r="D879" s="6">
        <v>1623850</v>
      </c>
    </row>
    <row r="880" spans="1:4" x14ac:dyDescent="0.3">
      <c r="A880" s="7">
        <v>44370</v>
      </c>
      <c r="B880" s="3">
        <v>2386.5</v>
      </c>
      <c r="C880" s="3">
        <v>2416</v>
      </c>
      <c r="D880" s="4">
        <v>1616325</v>
      </c>
    </row>
    <row r="881" spans="1:4" x14ac:dyDescent="0.3">
      <c r="A881" s="8">
        <v>44371</v>
      </c>
      <c r="B881" s="5">
        <v>2397.5</v>
      </c>
      <c r="C881" s="5">
        <v>2424</v>
      </c>
      <c r="D881" s="6">
        <v>1609100</v>
      </c>
    </row>
    <row r="882" spans="1:4" x14ac:dyDescent="0.3">
      <c r="A882" s="7">
        <v>44372</v>
      </c>
      <c r="B882" s="3">
        <v>2451</v>
      </c>
      <c r="C882" s="3">
        <v>2470</v>
      </c>
      <c r="D882" s="4">
        <v>1596450</v>
      </c>
    </row>
    <row r="883" spans="1:4" x14ac:dyDescent="0.3">
      <c r="A883" s="8">
        <v>44375</v>
      </c>
      <c r="B883" s="5">
        <v>2458</v>
      </c>
      <c r="C883" s="5">
        <v>2477.5</v>
      </c>
      <c r="D883" s="6">
        <v>1586150</v>
      </c>
    </row>
    <row r="884" spans="1:4" x14ac:dyDescent="0.3">
      <c r="A884" s="7">
        <v>44376</v>
      </c>
      <c r="B884" s="3">
        <v>2518.5</v>
      </c>
      <c r="C884" s="3">
        <v>2533</v>
      </c>
      <c r="D884" s="4">
        <v>1577175</v>
      </c>
    </row>
    <row r="885" spans="1:4" x14ac:dyDescent="0.3">
      <c r="A885" s="8">
        <v>44377</v>
      </c>
      <c r="B885" s="5">
        <v>2523</v>
      </c>
      <c r="C885" s="5">
        <v>2535</v>
      </c>
      <c r="D885" s="6">
        <v>1578075</v>
      </c>
    </row>
    <row r="886" spans="1:4" x14ac:dyDescent="0.3">
      <c r="A886" s="8">
        <v>44378</v>
      </c>
      <c r="B886" s="5">
        <v>2481</v>
      </c>
      <c r="C886" s="5">
        <v>2497.5</v>
      </c>
      <c r="D886" s="6">
        <v>1568900</v>
      </c>
    </row>
    <row r="887" spans="1:4" x14ac:dyDescent="0.3">
      <c r="A887" s="7">
        <v>44379</v>
      </c>
      <c r="B887" s="3">
        <v>2519.5</v>
      </c>
      <c r="C887" s="3">
        <v>2535</v>
      </c>
      <c r="D887" s="4">
        <v>1562950</v>
      </c>
    </row>
    <row r="888" spans="1:4" x14ac:dyDescent="0.3">
      <c r="A888" s="8">
        <v>44382</v>
      </c>
      <c r="B888" s="5">
        <v>2539.5</v>
      </c>
      <c r="C888" s="5">
        <v>2558.5</v>
      </c>
      <c r="D888" s="6">
        <v>1552250</v>
      </c>
    </row>
    <row r="889" spans="1:4" x14ac:dyDescent="0.3">
      <c r="A889" s="7">
        <v>44383</v>
      </c>
      <c r="B889" s="3">
        <v>2529.5</v>
      </c>
      <c r="C889" s="3">
        <v>2551</v>
      </c>
      <c r="D889" s="4">
        <v>1538725</v>
      </c>
    </row>
    <row r="890" spans="1:4" x14ac:dyDescent="0.3">
      <c r="A890" s="8">
        <v>44384</v>
      </c>
      <c r="B890" s="5">
        <v>2508.5</v>
      </c>
      <c r="C890" s="5">
        <v>2528</v>
      </c>
      <c r="D890" s="6">
        <v>1526275</v>
      </c>
    </row>
    <row r="891" spans="1:4" x14ac:dyDescent="0.3">
      <c r="A891" s="7">
        <v>44385</v>
      </c>
      <c r="B891" s="3">
        <v>2435</v>
      </c>
      <c r="C891" s="3">
        <v>2450</v>
      </c>
      <c r="D891" s="4">
        <v>1517200</v>
      </c>
    </row>
    <row r="892" spans="1:4" x14ac:dyDescent="0.3">
      <c r="A892" s="8">
        <v>44386</v>
      </c>
      <c r="B892" s="5">
        <v>2470</v>
      </c>
      <c r="C892" s="5">
        <v>2488.5</v>
      </c>
      <c r="D892" s="6">
        <v>1506675</v>
      </c>
    </row>
    <row r="893" spans="1:4" x14ac:dyDescent="0.3">
      <c r="A893" s="7">
        <v>44389</v>
      </c>
      <c r="B893" s="3">
        <v>2449</v>
      </c>
      <c r="C893" s="3">
        <v>2468.5</v>
      </c>
      <c r="D893" s="4">
        <v>1496075</v>
      </c>
    </row>
    <row r="894" spans="1:4" x14ac:dyDescent="0.3">
      <c r="A894" s="8">
        <v>44390</v>
      </c>
      <c r="B894" s="5">
        <v>2478</v>
      </c>
      <c r="C894" s="5">
        <v>2492.5</v>
      </c>
      <c r="D894" s="6">
        <v>1480150</v>
      </c>
    </row>
    <row r="895" spans="1:4" x14ac:dyDescent="0.3">
      <c r="A895" s="7">
        <v>44391</v>
      </c>
      <c r="B895" s="3">
        <v>2509</v>
      </c>
      <c r="C895" s="3">
        <v>2526.5</v>
      </c>
      <c r="D895" s="4">
        <v>1472800</v>
      </c>
    </row>
    <row r="896" spans="1:4" x14ac:dyDescent="0.3">
      <c r="A896" s="8">
        <v>44392</v>
      </c>
      <c r="B896" s="5">
        <v>2495</v>
      </c>
      <c r="C896" s="5">
        <v>2510.5</v>
      </c>
      <c r="D896" s="6">
        <v>1465775</v>
      </c>
    </row>
    <row r="897" spans="1:4" x14ac:dyDescent="0.3">
      <c r="A897" s="7">
        <v>44393</v>
      </c>
      <c r="B897" s="3">
        <v>2493</v>
      </c>
      <c r="C897" s="3">
        <v>2510.5</v>
      </c>
      <c r="D897" s="4">
        <v>1457800</v>
      </c>
    </row>
    <row r="898" spans="1:4" x14ac:dyDescent="0.3">
      <c r="A898" s="8">
        <v>44396</v>
      </c>
      <c r="B898" s="5">
        <v>2425</v>
      </c>
      <c r="C898" s="5">
        <v>2446</v>
      </c>
      <c r="D898" s="6">
        <v>1449325</v>
      </c>
    </row>
    <row r="899" spans="1:4" x14ac:dyDescent="0.3">
      <c r="A899" s="7">
        <v>44397</v>
      </c>
      <c r="B899" s="3">
        <v>2424.5</v>
      </c>
      <c r="C899" s="3">
        <v>2442.5</v>
      </c>
      <c r="D899" s="4">
        <v>1440350</v>
      </c>
    </row>
    <row r="900" spans="1:4" x14ac:dyDescent="0.3">
      <c r="A900" s="8">
        <v>44398</v>
      </c>
      <c r="B900" s="5">
        <v>2432</v>
      </c>
      <c r="C900" s="5">
        <v>2449</v>
      </c>
      <c r="D900" s="6">
        <v>1434125</v>
      </c>
    </row>
    <row r="901" spans="1:4" x14ac:dyDescent="0.3">
      <c r="A901" s="7">
        <v>44399</v>
      </c>
      <c r="B901" s="3">
        <v>2449</v>
      </c>
      <c r="C901" s="3">
        <v>2462.5</v>
      </c>
      <c r="D901" s="4">
        <v>1430200</v>
      </c>
    </row>
    <row r="902" spans="1:4" x14ac:dyDescent="0.3">
      <c r="A902" s="8">
        <v>44400</v>
      </c>
      <c r="B902" s="5">
        <v>2492</v>
      </c>
      <c r="C902" s="5">
        <v>2504</v>
      </c>
      <c r="D902" s="6">
        <v>1423525</v>
      </c>
    </row>
    <row r="903" spans="1:4" x14ac:dyDescent="0.3">
      <c r="A903" s="7">
        <v>44403</v>
      </c>
      <c r="B903" s="3">
        <v>2499.5</v>
      </c>
      <c r="C903" s="3">
        <v>2508.5</v>
      </c>
      <c r="D903" s="4">
        <v>1416775</v>
      </c>
    </row>
    <row r="904" spans="1:4" x14ac:dyDescent="0.3">
      <c r="A904" s="8">
        <v>44404</v>
      </c>
      <c r="B904" s="5">
        <v>2497.5</v>
      </c>
      <c r="C904" s="5">
        <v>2492</v>
      </c>
      <c r="D904" s="6">
        <v>1408000</v>
      </c>
    </row>
    <row r="905" spans="1:4" x14ac:dyDescent="0.3">
      <c r="A905" s="7">
        <v>44405</v>
      </c>
      <c r="B905" s="3">
        <v>2516</v>
      </c>
      <c r="C905" s="3">
        <v>2504.5</v>
      </c>
      <c r="D905" s="4">
        <v>1401500</v>
      </c>
    </row>
    <row r="906" spans="1:4" x14ac:dyDescent="0.3">
      <c r="A906" s="8">
        <v>44406</v>
      </c>
      <c r="B906" s="5">
        <v>2556.5</v>
      </c>
      <c r="C906" s="5">
        <v>2545.5</v>
      </c>
      <c r="D906" s="6">
        <v>1395225</v>
      </c>
    </row>
    <row r="907" spans="1:4" x14ac:dyDescent="0.3">
      <c r="A907" s="7">
        <v>44407</v>
      </c>
      <c r="B907" s="3">
        <v>2624</v>
      </c>
      <c r="C907" s="3">
        <v>2619</v>
      </c>
      <c r="D907" s="4">
        <v>1387800</v>
      </c>
    </row>
    <row r="908" spans="1:4" x14ac:dyDescent="0.3">
      <c r="A908" s="7">
        <v>44410</v>
      </c>
      <c r="B908" s="3">
        <v>2635</v>
      </c>
      <c r="C908" s="3">
        <v>2628.5</v>
      </c>
      <c r="D908" s="4">
        <v>1378575</v>
      </c>
    </row>
    <row r="909" spans="1:4" x14ac:dyDescent="0.3">
      <c r="A909" s="8">
        <v>44411</v>
      </c>
      <c r="B909" s="5">
        <v>2595.5</v>
      </c>
      <c r="C909" s="5">
        <v>2599.5</v>
      </c>
      <c r="D909" s="6">
        <v>1371150</v>
      </c>
    </row>
    <row r="910" spans="1:4" x14ac:dyDescent="0.3">
      <c r="A910" s="7">
        <v>44412</v>
      </c>
      <c r="B910" s="3">
        <v>2575.5</v>
      </c>
      <c r="C910" s="3">
        <v>2580.5</v>
      </c>
      <c r="D910" s="4">
        <v>1363475</v>
      </c>
    </row>
    <row r="911" spans="1:4" x14ac:dyDescent="0.3">
      <c r="A911" s="8">
        <v>44413</v>
      </c>
      <c r="B911" s="5">
        <v>2583.5</v>
      </c>
      <c r="C911" s="5">
        <v>2589</v>
      </c>
      <c r="D911" s="6">
        <v>1355600</v>
      </c>
    </row>
    <row r="912" spans="1:4" x14ac:dyDescent="0.3">
      <c r="A912" s="7">
        <v>44414</v>
      </c>
      <c r="B912" s="3">
        <v>2618.5</v>
      </c>
      <c r="C912" s="3">
        <v>2621.5</v>
      </c>
      <c r="D912" s="4">
        <v>1353050</v>
      </c>
    </row>
    <row r="913" spans="1:4" x14ac:dyDescent="0.3">
      <c r="A913" s="8">
        <v>44417</v>
      </c>
      <c r="B913" s="5">
        <v>2547</v>
      </c>
      <c r="C913" s="5">
        <v>2553</v>
      </c>
      <c r="D913" s="6">
        <v>1345850</v>
      </c>
    </row>
    <row r="914" spans="1:4" x14ac:dyDescent="0.3">
      <c r="A914" s="7">
        <v>44418</v>
      </c>
      <c r="B914" s="3">
        <v>2579</v>
      </c>
      <c r="C914" s="3">
        <v>2585</v>
      </c>
      <c r="D914" s="4">
        <v>1339100</v>
      </c>
    </row>
    <row r="915" spans="1:4" x14ac:dyDescent="0.3">
      <c r="A915" s="8">
        <v>44419</v>
      </c>
      <c r="B915" s="5">
        <v>2578</v>
      </c>
      <c r="C915" s="5">
        <v>2577.5</v>
      </c>
      <c r="D915" s="6">
        <v>1340225</v>
      </c>
    </row>
    <row r="916" spans="1:4" x14ac:dyDescent="0.3">
      <c r="A916" s="7">
        <v>44420</v>
      </c>
      <c r="B916" s="3">
        <v>2602</v>
      </c>
      <c r="C916" s="3">
        <v>2600</v>
      </c>
      <c r="D916" s="4">
        <v>1333575</v>
      </c>
    </row>
    <row r="917" spans="1:4" x14ac:dyDescent="0.3">
      <c r="A917" s="8">
        <v>44421</v>
      </c>
      <c r="B917" s="5">
        <v>2602.5</v>
      </c>
      <c r="C917" s="5">
        <v>2592</v>
      </c>
      <c r="D917" s="6">
        <v>1323825</v>
      </c>
    </row>
    <row r="918" spans="1:4" x14ac:dyDescent="0.3">
      <c r="A918" s="7">
        <v>44424</v>
      </c>
      <c r="B918" s="3">
        <v>2644</v>
      </c>
      <c r="C918" s="3">
        <v>2626</v>
      </c>
      <c r="D918" s="4">
        <v>1312950</v>
      </c>
    </row>
    <row r="919" spans="1:4" x14ac:dyDescent="0.3">
      <c r="A919" s="8">
        <v>44425</v>
      </c>
      <c r="B919" s="5">
        <v>2633</v>
      </c>
      <c r="C919" s="5">
        <v>2618.5</v>
      </c>
      <c r="D919" s="6">
        <v>1322150</v>
      </c>
    </row>
    <row r="920" spans="1:4" x14ac:dyDescent="0.3">
      <c r="A920" s="7">
        <v>44426</v>
      </c>
      <c r="B920" s="3">
        <v>2589.5</v>
      </c>
      <c r="C920" s="3">
        <v>2571.5</v>
      </c>
      <c r="D920" s="4">
        <v>1315125</v>
      </c>
    </row>
    <row r="921" spans="1:4" x14ac:dyDescent="0.3">
      <c r="A921" s="8">
        <v>44427</v>
      </c>
      <c r="B921" s="5">
        <v>2544</v>
      </c>
      <c r="C921" s="5">
        <v>2532</v>
      </c>
      <c r="D921" s="6">
        <v>1309700</v>
      </c>
    </row>
    <row r="922" spans="1:4" x14ac:dyDescent="0.3">
      <c r="A922" s="7">
        <v>44428</v>
      </c>
      <c r="B922" s="3">
        <v>2569</v>
      </c>
      <c r="C922" s="3">
        <v>2552</v>
      </c>
      <c r="D922" s="4">
        <v>1304950</v>
      </c>
    </row>
    <row r="923" spans="1:4" x14ac:dyDescent="0.3">
      <c r="A923" s="8">
        <v>44431</v>
      </c>
      <c r="B923" s="5">
        <v>2609</v>
      </c>
      <c r="C923" s="5">
        <v>2589</v>
      </c>
      <c r="D923" s="6">
        <v>1300250</v>
      </c>
    </row>
    <row r="924" spans="1:4" x14ac:dyDescent="0.3">
      <c r="A924" s="7">
        <v>44432</v>
      </c>
      <c r="B924" s="3">
        <v>2648.5</v>
      </c>
      <c r="C924" s="3">
        <v>2627</v>
      </c>
      <c r="D924" s="4">
        <v>1295125</v>
      </c>
    </row>
    <row r="925" spans="1:4" x14ac:dyDescent="0.3">
      <c r="A925" s="8">
        <v>44433</v>
      </c>
      <c r="B925" s="5">
        <v>2647.5</v>
      </c>
      <c r="C925" s="5">
        <v>2630</v>
      </c>
      <c r="D925" s="6">
        <v>1292500</v>
      </c>
    </row>
    <row r="926" spans="1:4" x14ac:dyDescent="0.3">
      <c r="A926" s="7">
        <v>44434</v>
      </c>
      <c r="B926" s="3">
        <v>2635</v>
      </c>
      <c r="C926" s="3">
        <v>2614.5</v>
      </c>
      <c r="D926" s="4">
        <v>1306950</v>
      </c>
    </row>
    <row r="927" spans="1:4" x14ac:dyDescent="0.3">
      <c r="A927" s="8">
        <v>44435</v>
      </c>
      <c r="B927" s="5">
        <v>2673.5</v>
      </c>
      <c r="C927" s="5">
        <v>2655.5</v>
      </c>
      <c r="D927" s="6">
        <v>1338125</v>
      </c>
    </row>
    <row r="928" spans="1:4" x14ac:dyDescent="0.3">
      <c r="A928" s="7">
        <v>44439</v>
      </c>
      <c r="B928" s="3">
        <v>2714</v>
      </c>
      <c r="C928" s="3">
        <v>2696</v>
      </c>
      <c r="D928" s="4">
        <v>1334675</v>
      </c>
    </row>
    <row r="929" spans="1:4" x14ac:dyDescent="0.3">
      <c r="A929" s="7">
        <v>44440</v>
      </c>
      <c r="B929" s="3">
        <v>2667.5</v>
      </c>
      <c r="C929" s="3">
        <v>2664.5</v>
      </c>
      <c r="D929" s="4">
        <v>1336850</v>
      </c>
    </row>
    <row r="930" spans="1:4" x14ac:dyDescent="0.3">
      <c r="A930" s="8">
        <v>44441</v>
      </c>
      <c r="B930" s="5">
        <v>2694.5</v>
      </c>
      <c r="C930" s="5">
        <v>2705.5</v>
      </c>
      <c r="D930" s="6">
        <v>1335300</v>
      </c>
    </row>
    <row r="931" spans="1:4" x14ac:dyDescent="0.3">
      <c r="A931" s="7">
        <v>44442</v>
      </c>
      <c r="B931" s="3">
        <v>2696</v>
      </c>
      <c r="C931" s="3">
        <v>2703.5</v>
      </c>
      <c r="D931" s="4">
        <v>1343425</v>
      </c>
    </row>
    <row r="932" spans="1:4" x14ac:dyDescent="0.3">
      <c r="A932" s="8">
        <v>44445</v>
      </c>
      <c r="B932" s="5">
        <v>2745.5</v>
      </c>
      <c r="C932" s="5">
        <v>2758</v>
      </c>
      <c r="D932" s="6">
        <v>1341000</v>
      </c>
    </row>
    <row r="933" spans="1:4" x14ac:dyDescent="0.3">
      <c r="A933" s="7">
        <v>44446</v>
      </c>
      <c r="B933" s="3">
        <v>2740.5</v>
      </c>
      <c r="C933" s="3">
        <v>2760</v>
      </c>
      <c r="D933" s="4">
        <v>1333625</v>
      </c>
    </row>
    <row r="934" spans="1:4" x14ac:dyDescent="0.3">
      <c r="A934" s="8">
        <v>44447</v>
      </c>
      <c r="B934" s="5">
        <v>2775</v>
      </c>
      <c r="C934" s="5">
        <v>2793</v>
      </c>
      <c r="D934" s="6">
        <v>1334225</v>
      </c>
    </row>
    <row r="935" spans="1:4" x14ac:dyDescent="0.3">
      <c r="A935" s="7">
        <v>44448</v>
      </c>
      <c r="B935" s="3">
        <v>2817</v>
      </c>
      <c r="C935" s="3">
        <v>2828</v>
      </c>
      <c r="D935" s="4">
        <v>1325225</v>
      </c>
    </row>
    <row r="936" spans="1:4" x14ac:dyDescent="0.3">
      <c r="A936" s="8">
        <v>44449</v>
      </c>
      <c r="B936" s="5">
        <v>2896.5</v>
      </c>
      <c r="C936" s="5">
        <v>2907</v>
      </c>
      <c r="D936" s="6">
        <v>1317725</v>
      </c>
    </row>
    <row r="937" spans="1:4" x14ac:dyDescent="0.3">
      <c r="A937" s="7">
        <v>44452</v>
      </c>
      <c r="B937" s="3">
        <v>2950</v>
      </c>
      <c r="C937" s="3">
        <v>2950</v>
      </c>
      <c r="D937" s="4">
        <v>1309450</v>
      </c>
    </row>
    <row r="938" spans="1:4" x14ac:dyDescent="0.3">
      <c r="A938" s="8">
        <v>44453</v>
      </c>
      <c r="B938" s="5">
        <v>2847</v>
      </c>
      <c r="C938" s="5">
        <v>2858</v>
      </c>
      <c r="D938" s="6">
        <v>1303500</v>
      </c>
    </row>
    <row r="939" spans="1:4" x14ac:dyDescent="0.3">
      <c r="A939" s="7">
        <v>44454</v>
      </c>
      <c r="B939" s="3">
        <v>2868</v>
      </c>
      <c r="C939" s="3">
        <v>2888</v>
      </c>
      <c r="D939" s="4">
        <v>1299900</v>
      </c>
    </row>
    <row r="940" spans="1:4" x14ac:dyDescent="0.3">
      <c r="A940" s="8">
        <v>44455</v>
      </c>
      <c r="B940" s="5">
        <v>2869</v>
      </c>
      <c r="C940" s="5">
        <v>2893</v>
      </c>
      <c r="D940" s="6">
        <v>1319150</v>
      </c>
    </row>
    <row r="941" spans="1:4" x14ac:dyDescent="0.3">
      <c r="A941" s="7">
        <v>44456</v>
      </c>
      <c r="B941" s="3">
        <v>2915</v>
      </c>
      <c r="C941" s="3">
        <v>2927</v>
      </c>
      <c r="D941" s="4">
        <v>1327725</v>
      </c>
    </row>
    <row r="942" spans="1:4" x14ac:dyDescent="0.3">
      <c r="A942" s="8">
        <v>44459</v>
      </c>
      <c r="B942" s="5">
        <v>2847</v>
      </c>
      <c r="C942" s="5">
        <v>2857</v>
      </c>
      <c r="D942" s="6">
        <v>1326150</v>
      </c>
    </row>
    <row r="943" spans="1:4" x14ac:dyDescent="0.3">
      <c r="A943" s="7">
        <v>44460</v>
      </c>
      <c r="B943" s="3">
        <v>2864</v>
      </c>
      <c r="C943" s="3">
        <v>2878.5</v>
      </c>
      <c r="D943" s="4">
        <v>1315975</v>
      </c>
    </row>
    <row r="944" spans="1:4" x14ac:dyDescent="0.3">
      <c r="A944" s="8">
        <v>44461</v>
      </c>
      <c r="B944" s="5">
        <v>2887</v>
      </c>
      <c r="C944" s="5">
        <v>2906</v>
      </c>
      <c r="D944" s="6">
        <v>1304725</v>
      </c>
    </row>
    <row r="945" spans="1:4" x14ac:dyDescent="0.3">
      <c r="A945" s="7">
        <v>44462</v>
      </c>
      <c r="B945" s="3">
        <v>2937</v>
      </c>
      <c r="C945" s="3">
        <v>2951</v>
      </c>
      <c r="D945" s="4">
        <v>1289075</v>
      </c>
    </row>
    <row r="946" spans="1:4" x14ac:dyDescent="0.3">
      <c r="A946" s="8">
        <v>44463</v>
      </c>
      <c r="B946" s="5">
        <v>2905.5</v>
      </c>
      <c r="C946" s="5">
        <v>2918</v>
      </c>
      <c r="D946" s="6">
        <v>1281550</v>
      </c>
    </row>
    <row r="947" spans="1:4" x14ac:dyDescent="0.3">
      <c r="A947" s="7">
        <v>44466</v>
      </c>
      <c r="B947" s="3">
        <v>2888</v>
      </c>
      <c r="C947" s="3">
        <v>2904</v>
      </c>
      <c r="D947" s="4">
        <v>1273750</v>
      </c>
    </row>
    <row r="948" spans="1:4" x14ac:dyDescent="0.3">
      <c r="A948" s="8">
        <v>44467</v>
      </c>
      <c r="B948" s="5">
        <v>2899</v>
      </c>
      <c r="C948" s="5">
        <v>2916</v>
      </c>
      <c r="D948" s="6">
        <v>1256450</v>
      </c>
    </row>
    <row r="949" spans="1:4" x14ac:dyDescent="0.3">
      <c r="A949" s="7">
        <v>44468</v>
      </c>
      <c r="B949" s="3">
        <v>2913</v>
      </c>
      <c r="C949" s="3">
        <v>2930</v>
      </c>
      <c r="D949" s="4">
        <v>1248625</v>
      </c>
    </row>
    <row r="950" spans="1:4" x14ac:dyDescent="0.3">
      <c r="A950" s="8">
        <v>44469</v>
      </c>
      <c r="B950" s="5">
        <v>2851</v>
      </c>
      <c r="C950" s="5">
        <v>2867</v>
      </c>
      <c r="D950" s="6">
        <v>1238300</v>
      </c>
    </row>
    <row r="951" spans="1:4" x14ac:dyDescent="0.3">
      <c r="A951" s="8">
        <v>44470</v>
      </c>
      <c r="B951" s="5">
        <v>2865</v>
      </c>
      <c r="C951" s="5">
        <v>2881</v>
      </c>
      <c r="D951" s="6">
        <v>1229700</v>
      </c>
    </row>
    <row r="952" spans="1:4" x14ac:dyDescent="0.3">
      <c r="A952" s="7">
        <v>44473</v>
      </c>
      <c r="B952" s="3">
        <v>2889</v>
      </c>
      <c r="C952" s="3">
        <v>2910</v>
      </c>
      <c r="D952" s="4">
        <v>1218775</v>
      </c>
    </row>
    <row r="953" spans="1:4" x14ac:dyDescent="0.3">
      <c r="A953" s="8">
        <v>44474</v>
      </c>
      <c r="B953" s="5">
        <v>2894.5</v>
      </c>
      <c r="C953" s="5">
        <v>2912</v>
      </c>
      <c r="D953" s="6">
        <v>1211975</v>
      </c>
    </row>
    <row r="954" spans="1:4" x14ac:dyDescent="0.3">
      <c r="A954" s="7">
        <v>44475</v>
      </c>
      <c r="B954" s="3">
        <v>2880</v>
      </c>
      <c r="C954" s="3">
        <v>2888</v>
      </c>
      <c r="D954" s="4">
        <v>1198425</v>
      </c>
    </row>
    <row r="955" spans="1:4" x14ac:dyDescent="0.3">
      <c r="A955" s="8">
        <v>44476</v>
      </c>
      <c r="B955" s="5">
        <v>2916</v>
      </c>
      <c r="C955" s="5">
        <v>2929</v>
      </c>
      <c r="D955" s="6">
        <v>1188575</v>
      </c>
    </row>
    <row r="956" spans="1:4" x14ac:dyDescent="0.3">
      <c r="A956" s="7">
        <v>44477</v>
      </c>
      <c r="B956" s="3">
        <v>2902</v>
      </c>
      <c r="C956" s="3">
        <v>2922.5</v>
      </c>
      <c r="D956" s="4">
        <v>1170800</v>
      </c>
    </row>
    <row r="957" spans="1:4" x14ac:dyDescent="0.3">
      <c r="A957" s="8">
        <v>44480</v>
      </c>
      <c r="B957" s="5">
        <v>3020</v>
      </c>
      <c r="C957" s="5">
        <v>3034</v>
      </c>
      <c r="D957" s="6">
        <v>1150225</v>
      </c>
    </row>
    <row r="958" spans="1:4" x14ac:dyDescent="0.3">
      <c r="A958" s="7">
        <v>44481</v>
      </c>
      <c r="B958" s="3">
        <v>3052</v>
      </c>
      <c r="C958" s="3">
        <v>3073</v>
      </c>
      <c r="D958" s="4">
        <v>1137675</v>
      </c>
    </row>
    <row r="959" spans="1:4" x14ac:dyDescent="0.3">
      <c r="A959" s="8">
        <v>44482</v>
      </c>
      <c r="B959" s="5">
        <v>3076</v>
      </c>
      <c r="C959" s="5">
        <v>3089</v>
      </c>
      <c r="D959" s="6">
        <v>1128500</v>
      </c>
    </row>
    <row r="960" spans="1:4" x14ac:dyDescent="0.3">
      <c r="A960" s="7">
        <v>44483</v>
      </c>
      <c r="B960" s="3">
        <v>3152</v>
      </c>
      <c r="C960" s="3">
        <v>3172</v>
      </c>
      <c r="D960" s="4">
        <v>1126550</v>
      </c>
    </row>
    <row r="961" spans="1:4" x14ac:dyDescent="0.3">
      <c r="A961" s="8">
        <v>44484</v>
      </c>
      <c r="B961" s="5">
        <v>3163</v>
      </c>
      <c r="C961" s="5">
        <v>3185.5</v>
      </c>
      <c r="D961" s="6">
        <v>1118325</v>
      </c>
    </row>
    <row r="962" spans="1:4" x14ac:dyDescent="0.3">
      <c r="A962" s="7">
        <v>44487</v>
      </c>
      <c r="B962" s="3">
        <v>3180</v>
      </c>
      <c r="C962" s="3">
        <v>3200</v>
      </c>
      <c r="D962" s="4">
        <v>1111525</v>
      </c>
    </row>
    <row r="963" spans="1:4" x14ac:dyDescent="0.3">
      <c r="A963" s="8">
        <v>44488</v>
      </c>
      <c r="B963" s="5">
        <v>3176</v>
      </c>
      <c r="C963" s="5">
        <v>3195</v>
      </c>
      <c r="D963" s="6">
        <v>1103275</v>
      </c>
    </row>
    <row r="964" spans="1:4" x14ac:dyDescent="0.3">
      <c r="A964" s="7">
        <v>44489</v>
      </c>
      <c r="B964" s="3">
        <v>3065</v>
      </c>
      <c r="C964" s="3">
        <v>3076</v>
      </c>
      <c r="D964" s="4">
        <v>1098300</v>
      </c>
    </row>
    <row r="965" spans="1:4" x14ac:dyDescent="0.3">
      <c r="A965" s="8">
        <v>44490</v>
      </c>
      <c r="B965" s="5">
        <v>3014</v>
      </c>
      <c r="C965" s="5">
        <v>3023.5</v>
      </c>
      <c r="D965" s="6">
        <v>1092600</v>
      </c>
    </row>
    <row r="966" spans="1:4" x14ac:dyDescent="0.3">
      <c r="A966" s="7">
        <v>44491</v>
      </c>
      <c r="B966" s="3">
        <v>2946</v>
      </c>
      <c r="C966" s="3">
        <v>2957</v>
      </c>
      <c r="D966" s="4">
        <v>1086625</v>
      </c>
    </row>
    <row r="967" spans="1:4" x14ac:dyDescent="0.3">
      <c r="A967" s="8">
        <v>44494</v>
      </c>
      <c r="B967" s="5">
        <v>2917</v>
      </c>
      <c r="C967" s="5">
        <v>2925</v>
      </c>
      <c r="D967" s="6">
        <v>1078525</v>
      </c>
    </row>
    <row r="968" spans="1:4" x14ac:dyDescent="0.3">
      <c r="A968" s="7">
        <v>44495</v>
      </c>
      <c r="B968" s="3">
        <v>2831</v>
      </c>
      <c r="C968" s="3">
        <v>2844.5</v>
      </c>
      <c r="D968" s="4">
        <v>1064425</v>
      </c>
    </row>
    <row r="969" spans="1:4" x14ac:dyDescent="0.3">
      <c r="A969" s="8">
        <v>44496</v>
      </c>
      <c r="B969" s="5">
        <v>2704</v>
      </c>
      <c r="C969" s="5">
        <v>2725</v>
      </c>
      <c r="D969" s="6">
        <v>1055300</v>
      </c>
    </row>
    <row r="970" spans="1:4" x14ac:dyDescent="0.3">
      <c r="A970" s="7">
        <v>44497</v>
      </c>
      <c r="B970" s="3">
        <v>2721</v>
      </c>
      <c r="C970" s="3">
        <v>2733</v>
      </c>
      <c r="D970" s="4">
        <v>1051350</v>
      </c>
    </row>
    <row r="971" spans="1:4" x14ac:dyDescent="0.3">
      <c r="A971" s="8">
        <v>44498</v>
      </c>
      <c r="B971" s="5">
        <v>2695</v>
      </c>
      <c r="C971" s="5">
        <v>2695</v>
      </c>
      <c r="D971" s="6">
        <v>1042800</v>
      </c>
    </row>
    <row r="972" spans="1:4" x14ac:dyDescent="0.3">
      <c r="A972" s="8">
        <v>44501</v>
      </c>
      <c r="B972" s="5">
        <v>2713</v>
      </c>
      <c r="C972" s="5">
        <v>2730</v>
      </c>
      <c r="D972" s="6">
        <v>1035525</v>
      </c>
    </row>
    <row r="973" spans="1:4" x14ac:dyDescent="0.3">
      <c r="A973" s="7">
        <v>44502</v>
      </c>
      <c r="B973" s="3">
        <v>2680</v>
      </c>
      <c r="C973" s="3">
        <v>2698</v>
      </c>
      <c r="D973" s="4">
        <v>1028325</v>
      </c>
    </row>
    <row r="974" spans="1:4" x14ac:dyDescent="0.3">
      <c r="A974" s="8">
        <v>44503</v>
      </c>
      <c r="B974" s="5">
        <v>2706</v>
      </c>
      <c r="C974" s="5">
        <v>2724</v>
      </c>
      <c r="D974" s="6">
        <v>1019825</v>
      </c>
    </row>
    <row r="975" spans="1:4" x14ac:dyDescent="0.3">
      <c r="A975" s="7">
        <v>44504</v>
      </c>
      <c r="B975" s="3">
        <v>2643</v>
      </c>
      <c r="C975" s="3">
        <v>2666</v>
      </c>
      <c r="D975" s="4">
        <v>1009725</v>
      </c>
    </row>
    <row r="976" spans="1:4" x14ac:dyDescent="0.3">
      <c r="A976" s="8">
        <v>44505</v>
      </c>
      <c r="B976" s="5">
        <v>2490.5</v>
      </c>
      <c r="C976" s="5">
        <v>2522</v>
      </c>
      <c r="D976" s="6">
        <v>1004050</v>
      </c>
    </row>
    <row r="977" spans="1:4" x14ac:dyDescent="0.3">
      <c r="A977" s="7">
        <v>44508</v>
      </c>
      <c r="B977" s="3">
        <v>2530.5</v>
      </c>
      <c r="C977" s="3">
        <v>2558</v>
      </c>
      <c r="D977" s="4">
        <v>1000375</v>
      </c>
    </row>
    <row r="978" spans="1:4" x14ac:dyDescent="0.3">
      <c r="A978" s="8">
        <v>44509</v>
      </c>
      <c r="B978" s="5">
        <v>2582</v>
      </c>
      <c r="C978" s="5">
        <v>2601</v>
      </c>
      <c r="D978" s="6">
        <v>991375</v>
      </c>
    </row>
    <row r="979" spans="1:4" x14ac:dyDescent="0.3">
      <c r="A979" s="7">
        <v>44510</v>
      </c>
      <c r="B979" s="3">
        <v>2554</v>
      </c>
      <c r="C979" s="3">
        <v>2575</v>
      </c>
      <c r="D979" s="4">
        <v>985275</v>
      </c>
    </row>
    <row r="980" spans="1:4" x14ac:dyDescent="0.3">
      <c r="A980" s="8">
        <v>44511</v>
      </c>
      <c r="B980" s="5">
        <v>2645.5</v>
      </c>
      <c r="C980" s="5">
        <v>2655.5</v>
      </c>
      <c r="D980" s="6">
        <v>982025</v>
      </c>
    </row>
    <row r="981" spans="1:4" x14ac:dyDescent="0.3">
      <c r="A981" s="7">
        <v>44512</v>
      </c>
      <c r="B981" s="3">
        <v>2676</v>
      </c>
      <c r="C981" s="3">
        <v>2679</v>
      </c>
      <c r="D981" s="4">
        <v>974700</v>
      </c>
    </row>
    <row r="982" spans="1:4" x14ac:dyDescent="0.3">
      <c r="A982" s="8">
        <v>44515</v>
      </c>
      <c r="B982" s="5">
        <v>2678</v>
      </c>
      <c r="C982" s="5">
        <v>2678</v>
      </c>
      <c r="D982" s="6">
        <v>968450</v>
      </c>
    </row>
    <row r="983" spans="1:4" x14ac:dyDescent="0.3">
      <c r="A983" s="7">
        <v>44516</v>
      </c>
      <c r="B983" s="3">
        <v>2628.5</v>
      </c>
      <c r="C983" s="3">
        <v>2628</v>
      </c>
      <c r="D983" s="4">
        <v>959975</v>
      </c>
    </row>
    <row r="984" spans="1:4" x14ac:dyDescent="0.3">
      <c r="A984" s="8">
        <v>44517</v>
      </c>
      <c r="B984" s="5">
        <v>2628</v>
      </c>
      <c r="C984" s="5">
        <v>2622.5</v>
      </c>
      <c r="D984" s="6">
        <v>956750</v>
      </c>
    </row>
    <row r="985" spans="1:4" x14ac:dyDescent="0.3">
      <c r="A985" s="7">
        <v>44518</v>
      </c>
      <c r="B985" s="3">
        <v>2607.5</v>
      </c>
      <c r="C985" s="3">
        <v>2596</v>
      </c>
      <c r="D985" s="4">
        <v>952850</v>
      </c>
    </row>
    <row r="986" spans="1:4" x14ac:dyDescent="0.3">
      <c r="A986" s="8">
        <v>44519</v>
      </c>
      <c r="B986" s="5">
        <v>2661</v>
      </c>
      <c r="C986" s="5">
        <v>2644</v>
      </c>
      <c r="D986" s="6">
        <v>948650</v>
      </c>
    </row>
    <row r="987" spans="1:4" x14ac:dyDescent="0.3">
      <c r="A987" s="7">
        <v>44522</v>
      </c>
      <c r="B987" s="3">
        <v>2653.5</v>
      </c>
      <c r="C987" s="3">
        <v>2655</v>
      </c>
      <c r="D987" s="4">
        <v>943125</v>
      </c>
    </row>
    <row r="988" spans="1:4" x14ac:dyDescent="0.3">
      <c r="A988" s="8">
        <v>44523</v>
      </c>
      <c r="B988" s="5">
        <v>2691</v>
      </c>
      <c r="C988" s="5">
        <v>2685</v>
      </c>
      <c r="D988" s="6">
        <v>935750</v>
      </c>
    </row>
    <row r="989" spans="1:4" x14ac:dyDescent="0.3">
      <c r="A989" s="7">
        <v>44524</v>
      </c>
      <c r="B989" s="3">
        <v>2699</v>
      </c>
      <c r="C989" s="3">
        <v>2691</v>
      </c>
      <c r="D989" s="4">
        <v>923700</v>
      </c>
    </row>
    <row r="990" spans="1:4" x14ac:dyDescent="0.3">
      <c r="A990" s="8">
        <v>44525</v>
      </c>
      <c r="B990" s="5">
        <v>2740.5</v>
      </c>
      <c r="C990" s="5">
        <v>2735</v>
      </c>
      <c r="D990" s="6">
        <v>919225</v>
      </c>
    </row>
    <row r="991" spans="1:4" x14ac:dyDescent="0.3">
      <c r="A991" s="7">
        <v>44526</v>
      </c>
      <c r="B991" s="3">
        <v>2618.5</v>
      </c>
      <c r="C991" s="3">
        <v>2619</v>
      </c>
      <c r="D991" s="4">
        <v>915850</v>
      </c>
    </row>
    <row r="992" spans="1:4" x14ac:dyDescent="0.3">
      <c r="A992" s="8">
        <v>44529</v>
      </c>
      <c r="B992" s="5">
        <v>2650</v>
      </c>
      <c r="C992" s="5">
        <v>2642.5</v>
      </c>
      <c r="D992" s="6">
        <v>909225</v>
      </c>
    </row>
    <row r="993" spans="1:4" x14ac:dyDescent="0.3">
      <c r="A993" s="7">
        <v>44530</v>
      </c>
      <c r="B993" s="3">
        <v>2635</v>
      </c>
      <c r="C993" s="3">
        <v>2626</v>
      </c>
      <c r="D993" s="4">
        <v>900975</v>
      </c>
    </row>
    <row r="994" spans="1:4" x14ac:dyDescent="0.3">
      <c r="A994" s="7">
        <v>44531</v>
      </c>
      <c r="B994" s="3">
        <v>2669.5</v>
      </c>
      <c r="C994" s="3">
        <v>2646.5</v>
      </c>
      <c r="D994" s="4">
        <v>893775</v>
      </c>
    </row>
    <row r="995" spans="1:4" x14ac:dyDescent="0.3">
      <c r="A995" s="8">
        <v>44532</v>
      </c>
      <c r="B995" s="5">
        <v>2655</v>
      </c>
      <c r="C995" s="5">
        <v>2640</v>
      </c>
      <c r="D995" s="6">
        <v>889575</v>
      </c>
    </row>
    <row r="996" spans="1:4" x14ac:dyDescent="0.3">
      <c r="A996" s="7">
        <v>44533</v>
      </c>
      <c r="B996" s="3">
        <v>2648</v>
      </c>
      <c r="C996" s="3">
        <v>2629</v>
      </c>
      <c r="D996" s="4">
        <v>882800</v>
      </c>
    </row>
    <row r="997" spans="1:4" x14ac:dyDescent="0.3">
      <c r="A997" s="8">
        <v>44536</v>
      </c>
      <c r="B997" s="5">
        <v>2600.5</v>
      </c>
      <c r="C997" s="5">
        <v>2586</v>
      </c>
      <c r="D997" s="6">
        <v>898450</v>
      </c>
    </row>
    <row r="998" spans="1:4" x14ac:dyDescent="0.3">
      <c r="A998" s="7">
        <v>44537</v>
      </c>
      <c r="B998" s="3">
        <v>2625</v>
      </c>
      <c r="C998" s="3">
        <v>2620</v>
      </c>
      <c r="D998" s="4">
        <v>893650</v>
      </c>
    </row>
    <row r="999" spans="1:4" x14ac:dyDescent="0.3">
      <c r="A999" s="8">
        <v>44538</v>
      </c>
      <c r="B999" s="5">
        <v>2626</v>
      </c>
      <c r="C999" s="5">
        <v>2627</v>
      </c>
      <c r="D999" s="6">
        <v>894350</v>
      </c>
    </row>
    <row r="1000" spans="1:4" x14ac:dyDescent="0.3">
      <c r="A1000" s="7">
        <v>44539</v>
      </c>
      <c r="B1000" s="3">
        <v>2630.5</v>
      </c>
      <c r="C1000" s="3">
        <v>2634</v>
      </c>
      <c r="D1000" s="4">
        <v>890650</v>
      </c>
    </row>
    <row r="1001" spans="1:4" x14ac:dyDescent="0.3">
      <c r="A1001" s="8">
        <v>44540</v>
      </c>
      <c r="B1001" s="5">
        <v>2625</v>
      </c>
      <c r="C1001" s="5">
        <v>2619</v>
      </c>
      <c r="D1001" s="6">
        <v>913200</v>
      </c>
    </row>
    <row r="1002" spans="1:4" x14ac:dyDescent="0.3">
      <c r="A1002" s="7">
        <v>44543</v>
      </c>
      <c r="B1002" s="3">
        <v>2677</v>
      </c>
      <c r="C1002" s="3">
        <v>2651</v>
      </c>
      <c r="D1002" s="4">
        <v>909650</v>
      </c>
    </row>
    <row r="1003" spans="1:4" x14ac:dyDescent="0.3">
      <c r="A1003" s="8">
        <v>44544</v>
      </c>
      <c r="B1003" s="5">
        <v>2636</v>
      </c>
      <c r="C1003" s="5">
        <v>2631</v>
      </c>
      <c r="D1003" s="6">
        <v>977400</v>
      </c>
    </row>
    <row r="1004" spans="1:4" x14ac:dyDescent="0.3">
      <c r="A1004" s="7">
        <v>44545</v>
      </c>
      <c r="B1004" s="3">
        <v>2597</v>
      </c>
      <c r="C1004" s="3">
        <v>2590</v>
      </c>
      <c r="D1004" s="4">
        <v>990550</v>
      </c>
    </row>
    <row r="1005" spans="1:4" x14ac:dyDescent="0.3">
      <c r="A1005" s="8">
        <v>44546</v>
      </c>
      <c r="B1005" s="5">
        <v>2630</v>
      </c>
      <c r="C1005" s="5">
        <v>2645</v>
      </c>
      <c r="D1005" s="6">
        <v>984650</v>
      </c>
    </row>
    <row r="1006" spans="1:4" x14ac:dyDescent="0.3">
      <c r="A1006" s="7">
        <v>44547</v>
      </c>
      <c r="B1006" s="3">
        <v>2694</v>
      </c>
      <c r="C1006" s="3">
        <v>2711</v>
      </c>
      <c r="D1006" s="4">
        <v>979600</v>
      </c>
    </row>
    <row r="1007" spans="1:4" x14ac:dyDescent="0.3">
      <c r="A1007" s="8">
        <v>44550</v>
      </c>
      <c r="B1007" s="5">
        <v>2645.5</v>
      </c>
      <c r="C1007" s="5">
        <v>2675</v>
      </c>
      <c r="D1007" s="6">
        <v>975825</v>
      </c>
    </row>
    <row r="1008" spans="1:4" x14ac:dyDescent="0.3">
      <c r="A1008" s="7">
        <v>44551</v>
      </c>
      <c r="B1008" s="3">
        <v>2696</v>
      </c>
      <c r="C1008" s="3">
        <v>2716</v>
      </c>
      <c r="D1008" s="4">
        <v>971600</v>
      </c>
    </row>
    <row r="1009" spans="1:4" x14ac:dyDescent="0.3">
      <c r="A1009" s="8">
        <v>44552</v>
      </c>
      <c r="B1009" s="5">
        <v>2811</v>
      </c>
      <c r="C1009" s="5">
        <v>2829</v>
      </c>
      <c r="D1009" s="6">
        <v>970425</v>
      </c>
    </row>
    <row r="1010" spans="1:4" x14ac:dyDescent="0.3">
      <c r="A1010" s="7">
        <v>44553</v>
      </c>
      <c r="B1010" s="3">
        <v>2818</v>
      </c>
      <c r="C1010" s="3">
        <v>2830</v>
      </c>
      <c r="D1010" s="4">
        <v>968650</v>
      </c>
    </row>
    <row r="1011" spans="1:4" x14ac:dyDescent="0.3">
      <c r="A1011" s="8">
        <v>44554</v>
      </c>
      <c r="B1011" s="5">
        <v>2848</v>
      </c>
      <c r="C1011" s="5">
        <v>2841.5</v>
      </c>
      <c r="D1011" s="6">
        <v>964175</v>
      </c>
    </row>
    <row r="1012" spans="1:4" x14ac:dyDescent="0.3">
      <c r="A1012" s="7">
        <v>44559</v>
      </c>
      <c r="B1012" s="3">
        <v>2835</v>
      </c>
      <c r="C1012" s="3">
        <v>2818.5</v>
      </c>
      <c r="D1012" s="4">
        <v>959700</v>
      </c>
    </row>
    <row r="1013" spans="1:4" x14ac:dyDescent="0.3">
      <c r="A1013" s="8">
        <v>44560</v>
      </c>
      <c r="B1013" s="5">
        <v>2829.5</v>
      </c>
      <c r="C1013" s="5">
        <v>2825.5</v>
      </c>
      <c r="D1013" s="6">
        <v>943500</v>
      </c>
    </row>
    <row r="1014" spans="1:4" x14ac:dyDescent="0.3">
      <c r="A1014" s="7">
        <v>44561</v>
      </c>
      <c r="B1014" s="3">
        <v>2806</v>
      </c>
      <c r="C1014" s="3">
        <v>2810</v>
      </c>
      <c r="D1014" s="4">
        <v>939200</v>
      </c>
    </row>
    <row r="1015" spans="1:4" x14ac:dyDescent="0.3">
      <c r="A1015" s="8">
        <v>44565</v>
      </c>
      <c r="B1015" s="5">
        <v>2815.5</v>
      </c>
      <c r="C1015" s="5">
        <v>2823</v>
      </c>
      <c r="D1015" s="6">
        <v>934375</v>
      </c>
    </row>
    <row r="1016" spans="1:4" x14ac:dyDescent="0.3">
      <c r="A1016" s="7">
        <v>44566</v>
      </c>
      <c r="B1016" s="3">
        <v>2866</v>
      </c>
      <c r="C1016" s="3">
        <v>2885</v>
      </c>
      <c r="D1016" s="4">
        <v>926800</v>
      </c>
    </row>
    <row r="1017" spans="1:4" x14ac:dyDescent="0.3">
      <c r="A1017" s="8">
        <v>44567</v>
      </c>
      <c r="B1017" s="5">
        <v>2912.5</v>
      </c>
      <c r="C1017" s="5">
        <v>2923.5</v>
      </c>
      <c r="D1017" s="6">
        <v>921400</v>
      </c>
    </row>
    <row r="1018" spans="1:4" x14ac:dyDescent="0.3">
      <c r="A1018" s="7">
        <v>44568</v>
      </c>
      <c r="B1018" s="3">
        <v>2919.5</v>
      </c>
      <c r="C1018" s="3">
        <v>2932</v>
      </c>
      <c r="D1018" s="4">
        <v>916875</v>
      </c>
    </row>
    <row r="1019" spans="1:4" x14ac:dyDescent="0.3">
      <c r="A1019" s="8">
        <v>44571</v>
      </c>
      <c r="B1019" s="5">
        <v>2923</v>
      </c>
      <c r="C1019" s="5">
        <v>2934.5</v>
      </c>
      <c r="D1019" s="6">
        <v>911500</v>
      </c>
    </row>
    <row r="1020" spans="1:4" x14ac:dyDescent="0.3">
      <c r="A1020" s="7">
        <v>44572</v>
      </c>
      <c r="B1020" s="3">
        <v>2950</v>
      </c>
      <c r="C1020" s="3">
        <v>2962</v>
      </c>
      <c r="D1020" s="4">
        <v>902850</v>
      </c>
    </row>
    <row r="1021" spans="1:4" x14ac:dyDescent="0.3">
      <c r="A1021" s="8">
        <v>44573</v>
      </c>
      <c r="B1021" s="5">
        <v>3003</v>
      </c>
      <c r="C1021" s="5">
        <v>3014</v>
      </c>
      <c r="D1021" s="6">
        <v>898525</v>
      </c>
    </row>
    <row r="1022" spans="1:4" x14ac:dyDescent="0.3">
      <c r="A1022" s="7">
        <v>44574</v>
      </c>
      <c r="B1022" s="3">
        <v>2960</v>
      </c>
      <c r="C1022" s="3">
        <v>2970</v>
      </c>
      <c r="D1022" s="4">
        <v>895000</v>
      </c>
    </row>
    <row r="1023" spans="1:4" x14ac:dyDescent="0.3">
      <c r="A1023" s="8">
        <v>44575</v>
      </c>
      <c r="B1023" s="5">
        <v>2977.5</v>
      </c>
      <c r="C1023" s="5">
        <v>2980</v>
      </c>
      <c r="D1023" s="6">
        <v>891550</v>
      </c>
    </row>
    <row r="1024" spans="1:4" x14ac:dyDescent="0.3">
      <c r="A1024" s="7">
        <v>44578</v>
      </c>
      <c r="B1024" s="3">
        <v>3009</v>
      </c>
      <c r="C1024" s="3">
        <v>2996</v>
      </c>
      <c r="D1024" s="4">
        <v>892800</v>
      </c>
    </row>
    <row r="1025" spans="1:4" x14ac:dyDescent="0.3">
      <c r="A1025" s="8">
        <v>44579</v>
      </c>
      <c r="B1025" s="5">
        <v>3006</v>
      </c>
      <c r="C1025" s="5">
        <v>3006</v>
      </c>
      <c r="D1025" s="6">
        <v>884125</v>
      </c>
    </row>
    <row r="1026" spans="1:4" x14ac:dyDescent="0.3">
      <c r="A1026" s="7">
        <v>44580</v>
      </c>
      <c r="B1026" s="3">
        <v>3036</v>
      </c>
      <c r="C1026" s="3">
        <v>3027</v>
      </c>
      <c r="D1026" s="4">
        <v>878750</v>
      </c>
    </row>
    <row r="1027" spans="1:4" x14ac:dyDescent="0.3">
      <c r="A1027" s="8">
        <v>44581</v>
      </c>
      <c r="B1027" s="5">
        <v>3109.5</v>
      </c>
      <c r="C1027" s="5">
        <v>3082</v>
      </c>
      <c r="D1027" s="6">
        <v>873650</v>
      </c>
    </row>
    <row r="1028" spans="1:4" x14ac:dyDescent="0.3">
      <c r="A1028" s="7">
        <v>44582</v>
      </c>
      <c r="B1028" s="3">
        <v>3079.5</v>
      </c>
      <c r="C1028" s="3">
        <v>3061</v>
      </c>
      <c r="D1028" s="4">
        <v>865950</v>
      </c>
    </row>
    <row r="1029" spans="1:4" x14ac:dyDescent="0.3">
      <c r="A1029" s="8">
        <v>44585</v>
      </c>
      <c r="B1029" s="5">
        <v>3044.5</v>
      </c>
      <c r="C1029" s="5">
        <v>3031</v>
      </c>
      <c r="D1029" s="6">
        <v>859800</v>
      </c>
    </row>
    <row r="1030" spans="1:4" x14ac:dyDescent="0.3">
      <c r="A1030" s="7">
        <v>44586</v>
      </c>
      <c r="B1030" s="3">
        <v>3064</v>
      </c>
      <c r="C1030" s="3">
        <v>3061</v>
      </c>
      <c r="D1030" s="4">
        <v>845625</v>
      </c>
    </row>
    <row r="1031" spans="1:4" x14ac:dyDescent="0.3">
      <c r="A1031" s="8">
        <v>44587</v>
      </c>
      <c r="B1031" s="5">
        <v>3093</v>
      </c>
      <c r="C1031" s="5">
        <v>3080</v>
      </c>
      <c r="D1031" s="6">
        <v>835000</v>
      </c>
    </row>
    <row r="1032" spans="1:4" x14ac:dyDescent="0.3">
      <c r="A1032" s="7">
        <v>44588</v>
      </c>
      <c r="B1032" s="3">
        <v>3107</v>
      </c>
      <c r="C1032" s="3">
        <v>3096</v>
      </c>
      <c r="D1032" s="4">
        <v>823525</v>
      </c>
    </row>
    <row r="1033" spans="1:4" x14ac:dyDescent="0.3">
      <c r="A1033" s="8">
        <v>44589</v>
      </c>
      <c r="B1033" s="5">
        <v>3110</v>
      </c>
      <c r="C1033" s="5">
        <v>3085.5</v>
      </c>
      <c r="D1033" s="6">
        <v>811050</v>
      </c>
    </row>
    <row r="1034" spans="1:4" x14ac:dyDescent="0.3">
      <c r="A1034" s="7">
        <v>44592</v>
      </c>
      <c r="B1034" s="3">
        <v>3076</v>
      </c>
      <c r="C1034" s="3">
        <v>3052</v>
      </c>
      <c r="D1034" s="4">
        <v>799475</v>
      </c>
    </row>
    <row r="1035" spans="1:4" x14ac:dyDescent="0.3">
      <c r="A1035" s="7">
        <v>44593</v>
      </c>
      <c r="B1035" s="3">
        <v>3072</v>
      </c>
      <c r="C1035" s="3">
        <v>3049</v>
      </c>
      <c r="D1035" s="4">
        <v>788425</v>
      </c>
    </row>
    <row r="1036" spans="1:4" x14ac:dyDescent="0.3">
      <c r="A1036" s="8">
        <v>44594</v>
      </c>
      <c r="B1036" s="5">
        <v>3043</v>
      </c>
      <c r="C1036" s="5">
        <v>3028</v>
      </c>
      <c r="D1036" s="6">
        <v>782225</v>
      </c>
    </row>
    <row r="1037" spans="1:4" x14ac:dyDescent="0.3">
      <c r="A1037" s="7">
        <v>44595</v>
      </c>
      <c r="B1037" s="3">
        <v>3058.5</v>
      </c>
      <c r="C1037" s="3">
        <v>3035</v>
      </c>
      <c r="D1037" s="4">
        <v>781900</v>
      </c>
    </row>
    <row r="1038" spans="1:4" x14ac:dyDescent="0.3">
      <c r="A1038" s="8">
        <v>44596</v>
      </c>
      <c r="B1038" s="5">
        <v>3087</v>
      </c>
      <c r="C1038" s="5">
        <v>3065</v>
      </c>
      <c r="D1038" s="6">
        <v>775475</v>
      </c>
    </row>
    <row r="1039" spans="1:4" x14ac:dyDescent="0.3">
      <c r="A1039" s="7">
        <v>44599</v>
      </c>
      <c r="B1039" s="3">
        <v>3148</v>
      </c>
      <c r="C1039" s="3">
        <v>3111</v>
      </c>
      <c r="D1039" s="4">
        <v>768250</v>
      </c>
    </row>
    <row r="1040" spans="1:4" x14ac:dyDescent="0.3">
      <c r="A1040" s="8">
        <v>44600</v>
      </c>
      <c r="B1040" s="5">
        <v>3245</v>
      </c>
      <c r="C1040" s="5">
        <v>3195.5</v>
      </c>
      <c r="D1040" s="6">
        <v>767700</v>
      </c>
    </row>
    <row r="1041" spans="1:4" x14ac:dyDescent="0.3">
      <c r="A1041" s="7">
        <v>44601</v>
      </c>
      <c r="B1041" s="3">
        <v>3248</v>
      </c>
      <c r="C1041" s="3">
        <v>3225.5</v>
      </c>
      <c r="D1041" s="4">
        <v>761950</v>
      </c>
    </row>
    <row r="1042" spans="1:4" x14ac:dyDescent="0.3">
      <c r="A1042" s="8">
        <v>44602</v>
      </c>
      <c r="B1042" s="5">
        <v>3313</v>
      </c>
      <c r="C1042" s="5">
        <v>3287</v>
      </c>
      <c r="D1042" s="6">
        <v>880975</v>
      </c>
    </row>
    <row r="1043" spans="1:4" x14ac:dyDescent="0.3">
      <c r="A1043" s="7">
        <v>44603</v>
      </c>
      <c r="B1043" s="3">
        <v>3200</v>
      </c>
      <c r="C1043" s="3">
        <v>3180</v>
      </c>
      <c r="D1043" s="4">
        <v>875250</v>
      </c>
    </row>
    <row r="1044" spans="1:4" x14ac:dyDescent="0.3">
      <c r="A1044" s="8">
        <v>44606</v>
      </c>
      <c r="B1044" s="5">
        <v>3306</v>
      </c>
      <c r="C1044" s="5">
        <v>3232</v>
      </c>
      <c r="D1044" s="6">
        <v>868950</v>
      </c>
    </row>
    <row r="1045" spans="1:4" x14ac:dyDescent="0.3">
      <c r="A1045" s="7">
        <v>44607</v>
      </c>
      <c r="B1045" s="3">
        <v>3223</v>
      </c>
      <c r="C1045" s="3">
        <v>3195</v>
      </c>
      <c r="D1045" s="4">
        <v>860250</v>
      </c>
    </row>
    <row r="1046" spans="1:4" x14ac:dyDescent="0.3">
      <c r="A1046" s="8">
        <v>44608</v>
      </c>
      <c r="B1046" s="5">
        <v>3282</v>
      </c>
      <c r="C1046" s="5">
        <v>3242</v>
      </c>
      <c r="D1046" s="6">
        <v>857225</v>
      </c>
    </row>
    <row r="1047" spans="1:4" x14ac:dyDescent="0.3">
      <c r="A1047" s="7">
        <v>44609</v>
      </c>
      <c r="B1047" s="3">
        <v>3294</v>
      </c>
      <c r="C1047" s="3">
        <v>3241</v>
      </c>
      <c r="D1047" s="4">
        <v>855525</v>
      </c>
    </row>
    <row r="1048" spans="1:4" x14ac:dyDescent="0.3">
      <c r="A1048" s="8">
        <v>44610</v>
      </c>
      <c r="B1048" s="5">
        <v>3314</v>
      </c>
      <c r="C1048" s="5">
        <v>3265</v>
      </c>
      <c r="D1048" s="6">
        <v>849275</v>
      </c>
    </row>
    <row r="1049" spans="1:4" x14ac:dyDescent="0.3">
      <c r="A1049" s="7">
        <v>44613</v>
      </c>
      <c r="B1049" s="3">
        <v>3315</v>
      </c>
      <c r="C1049" s="3">
        <v>3270</v>
      </c>
      <c r="D1049" s="4">
        <v>843475</v>
      </c>
    </row>
    <row r="1050" spans="1:4" x14ac:dyDescent="0.3">
      <c r="A1050" s="8">
        <v>44614</v>
      </c>
      <c r="B1050" s="5">
        <v>3420</v>
      </c>
      <c r="C1050" s="5">
        <v>3366.5</v>
      </c>
      <c r="D1050" s="6">
        <v>835125</v>
      </c>
    </row>
    <row r="1051" spans="1:4" x14ac:dyDescent="0.3">
      <c r="A1051" s="7">
        <v>44615</v>
      </c>
      <c r="B1051" s="3">
        <v>3323.5</v>
      </c>
      <c r="C1051" s="3">
        <v>3290</v>
      </c>
      <c r="D1051" s="4">
        <v>833900</v>
      </c>
    </row>
    <row r="1052" spans="1:4" x14ac:dyDescent="0.3">
      <c r="A1052" s="8">
        <v>44616</v>
      </c>
      <c r="B1052" s="5">
        <v>3519</v>
      </c>
      <c r="C1052" s="5">
        <v>3445</v>
      </c>
      <c r="D1052" s="6">
        <v>824150</v>
      </c>
    </row>
    <row r="1053" spans="1:4" x14ac:dyDescent="0.3">
      <c r="A1053" s="7">
        <v>44617</v>
      </c>
      <c r="B1053" s="3">
        <v>3355.5</v>
      </c>
      <c r="C1053" s="3">
        <v>3314</v>
      </c>
      <c r="D1053" s="4">
        <v>823125</v>
      </c>
    </row>
    <row r="1054" spans="1:4" x14ac:dyDescent="0.3">
      <c r="A1054" s="8">
        <v>44620</v>
      </c>
      <c r="B1054" s="5">
        <v>3450</v>
      </c>
      <c r="C1054" s="5">
        <v>3447</v>
      </c>
      <c r="D1054" s="6">
        <v>824025</v>
      </c>
    </row>
    <row r="1055" spans="1:4" x14ac:dyDescent="0.3">
      <c r="A1055" s="8">
        <v>44621</v>
      </c>
      <c r="B1055" s="5">
        <v>3495.5</v>
      </c>
      <c r="C1055" s="5">
        <v>3464</v>
      </c>
      <c r="D1055" s="6">
        <v>814275</v>
      </c>
    </row>
    <row r="1056" spans="1:4" x14ac:dyDescent="0.3">
      <c r="A1056" s="7">
        <v>44622</v>
      </c>
      <c r="B1056" s="3">
        <v>3605</v>
      </c>
      <c r="C1056" s="3">
        <v>3570</v>
      </c>
      <c r="D1056" s="4">
        <v>809750</v>
      </c>
    </row>
    <row r="1057" spans="1:4" x14ac:dyDescent="0.3">
      <c r="A1057" s="8">
        <v>44623</v>
      </c>
      <c r="B1057" s="5">
        <v>3728.5</v>
      </c>
      <c r="C1057" s="5">
        <v>3704</v>
      </c>
      <c r="D1057" s="6">
        <v>801100</v>
      </c>
    </row>
    <row r="1058" spans="1:4" x14ac:dyDescent="0.3">
      <c r="A1058" s="7">
        <v>44624</v>
      </c>
      <c r="B1058" s="3">
        <v>3851</v>
      </c>
      <c r="C1058" s="3">
        <v>3820</v>
      </c>
      <c r="D1058" s="4">
        <v>794150</v>
      </c>
    </row>
    <row r="1059" spans="1:4" x14ac:dyDescent="0.3">
      <c r="A1059" s="8">
        <v>44627</v>
      </c>
      <c r="B1059" s="5">
        <v>3984.5</v>
      </c>
      <c r="C1059" s="5">
        <v>3968</v>
      </c>
      <c r="D1059" s="6">
        <v>786475</v>
      </c>
    </row>
    <row r="1060" spans="1:4" x14ac:dyDescent="0.3">
      <c r="A1060" s="7">
        <v>44628</v>
      </c>
      <c r="B1060" s="3">
        <v>3500.5</v>
      </c>
      <c r="C1060" s="3">
        <v>3516</v>
      </c>
      <c r="D1060" s="4">
        <v>779350</v>
      </c>
    </row>
    <row r="1061" spans="1:4" x14ac:dyDescent="0.3">
      <c r="A1061" s="8">
        <v>44629</v>
      </c>
      <c r="B1061" s="5">
        <v>3532</v>
      </c>
      <c r="C1061" s="5">
        <v>3535</v>
      </c>
      <c r="D1061" s="6">
        <v>771175</v>
      </c>
    </row>
    <row r="1062" spans="1:4" x14ac:dyDescent="0.3">
      <c r="A1062" s="7">
        <v>44630</v>
      </c>
      <c r="B1062" s="3">
        <v>3535</v>
      </c>
      <c r="C1062" s="3">
        <v>3531</v>
      </c>
      <c r="D1062" s="4">
        <v>762775</v>
      </c>
    </row>
    <row r="1063" spans="1:4" x14ac:dyDescent="0.3">
      <c r="A1063" s="8">
        <v>44631</v>
      </c>
      <c r="B1063" s="5">
        <v>3472</v>
      </c>
      <c r="C1063" s="5">
        <v>3500</v>
      </c>
      <c r="D1063" s="6">
        <v>755950</v>
      </c>
    </row>
    <row r="1064" spans="1:4" x14ac:dyDescent="0.3">
      <c r="A1064" s="7">
        <v>44634</v>
      </c>
      <c r="B1064" s="3">
        <v>3399</v>
      </c>
      <c r="C1064" s="3">
        <v>3411</v>
      </c>
      <c r="D1064" s="4">
        <v>752850</v>
      </c>
    </row>
    <row r="1065" spans="1:4" x14ac:dyDescent="0.3">
      <c r="A1065" s="8">
        <v>44635</v>
      </c>
      <c r="B1065" s="5">
        <v>3217.5</v>
      </c>
      <c r="C1065" s="5">
        <v>3254</v>
      </c>
      <c r="D1065" s="6">
        <v>742200</v>
      </c>
    </row>
    <row r="1066" spans="1:4" x14ac:dyDescent="0.3">
      <c r="A1066" s="7">
        <v>44636</v>
      </c>
      <c r="B1066" s="3">
        <v>3306</v>
      </c>
      <c r="C1066" s="3">
        <v>3327</v>
      </c>
      <c r="D1066" s="4">
        <v>733900</v>
      </c>
    </row>
    <row r="1067" spans="1:4" x14ac:dyDescent="0.3">
      <c r="A1067" s="8">
        <v>44637</v>
      </c>
      <c r="B1067" s="5">
        <v>3288</v>
      </c>
      <c r="C1067" s="5">
        <v>3317</v>
      </c>
      <c r="D1067" s="6">
        <v>724700</v>
      </c>
    </row>
    <row r="1068" spans="1:4" x14ac:dyDescent="0.3">
      <c r="A1068" s="7">
        <v>44638</v>
      </c>
      <c r="B1068" s="3">
        <v>3380.5</v>
      </c>
      <c r="C1068" s="3">
        <v>3400</v>
      </c>
      <c r="D1068" s="4">
        <v>715225</v>
      </c>
    </row>
    <row r="1069" spans="1:4" x14ac:dyDescent="0.3">
      <c r="A1069" s="8">
        <v>44641</v>
      </c>
      <c r="B1069" s="5">
        <v>3518</v>
      </c>
      <c r="C1069" s="5">
        <v>3525</v>
      </c>
      <c r="D1069" s="6">
        <v>704850</v>
      </c>
    </row>
    <row r="1070" spans="1:4" x14ac:dyDescent="0.3">
      <c r="A1070" s="7">
        <v>44642</v>
      </c>
      <c r="B1070" s="3">
        <v>3550.5</v>
      </c>
      <c r="C1070" s="3">
        <v>3550.5</v>
      </c>
      <c r="D1070" s="4">
        <v>695825</v>
      </c>
    </row>
    <row r="1071" spans="1:4" x14ac:dyDescent="0.3">
      <c r="A1071" s="8">
        <v>44643</v>
      </c>
      <c r="B1071" s="5">
        <v>3560</v>
      </c>
      <c r="C1071" s="5">
        <v>3560</v>
      </c>
      <c r="D1071" s="6">
        <v>689575</v>
      </c>
    </row>
    <row r="1072" spans="1:4" x14ac:dyDescent="0.3">
      <c r="A1072" s="7">
        <v>44644</v>
      </c>
      <c r="B1072" s="3">
        <v>3664</v>
      </c>
      <c r="C1072" s="3">
        <v>3675.5</v>
      </c>
      <c r="D1072" s="4">
        <v>684250</v>
      </c>
    </row>
    <row r="1073" spans="1:4" x14ac:dyDescent="0.3">
      <c r="A1073" s="8">
        <v>44645</v>
      </c>
      <c r="B1073" s="5">
        <v>3583</v>
      </c>
      <c r="C1073" s="5">
        <v>3590.5</v>
      </c>
      <c r="D1073" s="6">
        <v>678100</v>
      </c>
    </row>
    <row r="1074" spans="1:4" x14ac:dyDescent="0.3">
      <c r="A1074" s="7">
        <v>44648</v>
      </c>
      <c r="B1074" s="3">
        <v>3606</v>
      </c>
      <c r="C1074" s="3">
        <v>3616</v>
      </c>
      <c r="D1074" s="4">
        <v>671025</v>
      </c>
    </row>
    <row r="1075" spans="1:4" x14ac:dyDescent="0.3">
      <c r="A1075" s="8">
        <v>44649</v>
      </c>
      <c r="B1075" s="5">
        <v>3583</v>
      </c>
      <c r="C1075" s="5">
        <v>3608</v>
      </c>
      <c r="D1075" s="6">
        <v>663225</v>
      </c>
    </row>
    <row r="1076" spans="1:4" x14ac:dyDescent="0.3">
      <c r="A1076" s="7">
        <v>44650</v>
      </c>
      <c r="B1076" s="3">
        <v>3508</v>
      </c>
      <c r="C1076" s="3">
        <v>3527</v>
      </c>
      <c r="D1076" s="4">
        <v>654475</v>
      </c>
    </row>
    <row r="1077" spans="1:4" x14ac:dyDescent="0.3">
      <c r="A1077" s="8">
        <v>44651</v>
      </c>
      <c r="B1077" s="5">
        <v>3503</v>
      </c>
      <c r="C1077" s="5">
        <v>3518</v>
      </c>
      <c r="D1077" s="6">
        <v>646850</v>
      </c>
    </row>
    <row r="1078" spans="1:4" x14ac:dyDescent="0.3">
      <c r="A1078" s="8">
        <v>44652</v>
      </c>
      <c r="B1078" s="5">
        <v>3483</v>
      </c>
      <c r="C1078" s="5">
        <v>3499</v>
      </c>
      <c r="D1078" s="6">
        <v>635975</v>
      </c>
    </row>
    <row r="1079" spans="1:4" x14ac:dyDescent="0.3">
      <c r="A1079" s="7">
        <v>44655</v>
      </c>
      <c r="B1079" s="3">
        <v>3444</v>
      </c>
      <c r="C1079" s="3">
        <v>3461</v>
      </c>
      <c r="D1079" s="4">
        <v>629775</v>
      </c>
    </row>
    <row r="1080" spans="1:4" x14ac:dyDescent="0.3">
      <c r="A1080" s="8">
        <v>44656</v>
      </c>
      <c r="B1080" s="5">
        <v>3415</v>
      </c>
      <c r="C1080" s="5">
        <v>3441</v>
      </c>
      <c r="D1080" s="6">
        <v>623325</v>
      </c>
    </row>
    <row r="1081" spans="1:4" x14ac:dyDescent="0.3">
      <c r="A1081" s="7">
        <v>44657</v>
      </c>
      <c r="B1081" s="3">
        <v>3443.5</v>
      </c>
      <c r="C1081" s="3">
        <v>3467</v>
      </c>
      <c r="D1081" s="4">
        <v>619875</v>
      </c>
    </row>
    <row r="1082" spans="1:4" x14ac:dyDescent="0.3">
      <c r="A1082" s="8">
        <v>44658</v>
      </c>
      <c r="B1082" s="5">
        <v>3346</v>
      </c>
      <c r="C1082" s="5">
        <v>3374</v>
      </c>
      <c r="D1082" s="6">
        <v>619775</v>
      </c>
    </row>
    <row r="1083" spans="1:4" x14ac:dyDescent="0.3">
      <c r="A1083" s="7">
        <v>44659</v>
      </c>
      <c r="B1083" s="3">
        <v>3395</v>
      </c>
      <c r="C1083" s="3">
        <v>3423</v>
      </c>
      <c r="D1083" s="4">
        <v>615750</v>
      </c>
    </row>
    <row r="1084" spans="1:4" x14ac:dyDescent="0.3">
      <c r="A1084" s="8">
        <v>44662</v>
      </c>
      <c r="B1084" s="5">
        <v>3234.5</v>
      </c>
      <c r="C1084" s="5">
        <v>3251</v>
      </c>
      <c r="D1084" s="6">
        <v>609850</v>
      </c>
    </row>
    <row r="1085" spans="1:4" x14ac:dyDescent="0.3">
      <c r="A1085" s="7">
        <v>44663</v>
      </c>
      <c r="B1085" s="3">
        <v>3214.5</v>
      </c>
      <c r="C1085" s="3">
        <v>3245</v>
      </c>
      <c r="D1085" s="4">
        <v>610775</v>
      </c>
    </row>
    <row r="1086" spans="1:4" x14ac:dyDescent="0.3">
      <c r="A1086" s="8">
        <v>44664</v>
      </c>
      <c r="B1086" s="5">
        <v>3207</v>
      </c>
      <c r="C1086" s="5">
        <v>3238.5</v>
      </c>
      <c r="D1086" s="6">
        <v>612275</v>
      </c>
    </row>
    <row r="1087" spans="1:4" x14ac:dyDescent="0.3">
      <c r="A1087" s="7">
        <v>44665</v>
      </c>
      <c r="B1087" s="3">
        <v>3237.5</v>
      </c>
      <c r="C1087" s="3">
        <v>3266</v>
      </c>
      <c r="D1087" s="4">
        <v>608000</v>
      </c>
    </row>
    <row r="1088" spans="1:4" x14ac:dyDescent="0.3">
      <c r="A1088" s="8">
        <v>44670</v>
      </c>
      <c r="B1088" s="5">
        <v>3312</v>
      </c>
      <c r="C1088" s="5">
        <v>3326</v>
      </c>
      <c r="D1088" s="6">
        <v>603650</v>
      </c>
    </row>
    <row r="1089" spans="1:4" x14ac:dyDescent="0.3">
      <c r="A1089" s="7">
        <v>44671</v>
      </c>
      <c r="B1089" s="3">
        <v>3240</v>
      </c>
      <c r="C1089" s="3">
        <v>3250</v>
      </c>
      <c r="D1089" s="4">
        <v>592175</v>
      </c>
    </row>
    <row r="1090" spans="1:4" x14ac:dyDescent="0.3">
      <c r="A1090" s="8">
        <v>44672</v>
      </c>
      <c r="B1090" s="5">
        <v>3262</v>
      </c>
      <c r="C1090" s="5">
        <v>3276</v>
      </c>
      <c r="D1090" s="6">
        <v>589725</v>
      </c>
    </row>
    <row r="1091" spans="1:4" x14ac:dyDescent="0.3">
      <c r="A1091" s="7">
        <v>44673</v>
      </c>
      <c r="B1091" s="3">
        <v>3244</v>
      </c>
      <c r="C1091" s="3">
        <v>3261</v>
      </c>
      <c r="D1091" s="4">
        <v>586000</v>
      </c>
    </row>
    <row r="1092" spans="1:4" x14ac:dyDescent="0.3">
      <c r="A1092" s="8">
        <v>44676</v>
      </c>
      <c r="B1092" s="5">
        <v>3090</v>
      </c>
      <c r="C1092" s="5">
        <v>3105</v>
      </c>
      <c r="D1092" s="6">
        <v>584050</v>
      </c>
    </row>
    <row r="1093" spans="1:4" x14ac:dyDescent="0.3">
      <c r="A1093" s="7">
        <v>44677</v>
      </c>
      <c r="B1093" s="3">
        <v>3102.5</v>
      </c>
      <c r="C1093" s="3">
        <v>3118</v>
      </c>
      <c r="D1093" s="4">
        <v>579600</v>
      </c>
    </row>
    <row r="1094" spans="1:4" x14ac:dyDescent="0.3">
      <c r="A1094" s="8">
        <v>44678</v>
      </c>
      <c r="B1094" s="5">
        <v>3100</v>
      </c>
      <c r="C1094" s="5">
        <v>3117</v>
      </c>
      <c r="D1094" s="6">
        <v>574550</v>
      </c>
    </row>
    <row r="1095" spans="1:4" x14ac:dyDescent="0.3">
      <c r="A1095" s="7">
        <v>44679</v>
      </c>
      <c r="B1095" s="3">
        <v>3065.5</v>
      </c>
      <c r="C1095" s="3">
        <v>3083.5</v>
      </c>
      <c r="D1095" s="4">
        <v>571625</v>
      </c>
    </row>
    <row r="1096" spans="1:4" x14ac:dyDescent="0.3">
      <c r="A1096" s="8">
        <v>44680</v>
      </c>
      <c r="B1096" s="5">
        <v>3039</v>
      </c>
      <c r="C1096" s="5">
        <v>3044</v>
      </c>
      <c r="D1096" s="6">
        <v>570100</v>
      </c>
    </row>
    <row r="1097" spans="1:4" x14ac:dyDescent="0.3">
      <c r="A1097" s="8">
        <v>44684</v>
      </c>
      <c r="B1097" s="5">
        <v>2911.5</v>
      </c>
      <c r="C1097" s="5">
        <v>2945</v>
      </c>
      <c r="D1097" s="6">
        <v>577650</v>
      </c>
    </row>
    <row r="1098" spans="1:4" x14ac:dyDescent="0.3">
      <c r="A1098" s="7">
        <v>44685</v>
      </c>
      <c r="B1098" s="3">
        <v>2929</v>
      </c>
      <c r="C1098" s="3">
        <v>2962.5</v>
      </c>
      <c r="D1098" s="4">
        <v>573975</v>
      </c>
    </row>
    <row r="1099" spans="1:4" x14ac:dyDescent="0.3">
      <c r="A1099" s="8">
        <v>44686</v>
      </c>
      <c r="B1099" s="5">
        <v>2917</v>
      </c>
      <c r="C1099" s="5">
        <v>2947</v>
      </c>
      <c r="D1099" s="6">
        <v>573600</v>
      </c>
    </row>
    <row r="1100" spans="1:4" x14ac:dyDescent="0.3">
      <c r="A1100" s="7">
        <v>44687</v>
      </c>
      <c r="B1100" s="3">
        <v>2832.5</v>
      </c>
      <c r="C1100" s="3">
        <v>2870</v>
      </c>
      <c r="D1100" s="4">
        <v>571800</v>
      </c>
    </row>
    <row r="1101" spans="1:4" x14ac:dyDescent="0.3">
      <c r="A1101" s="8">
        <v>44690</v>
      </c>
      <c r="B1101" s="5">
        <v>2708</v>
      </c>
      <c r="C1101" s="5">
        <v>2750</v>
      </c>
      <c r="D1101" s="6">
        <v>568250</v>
      </c>
    </row>
    <row r="1102" spans="1:4" x14ac:dyDescent="0.3">
      <c r="A1102" s="7">
        <v>44691</v>
      </c>
      <c r="B1102" s="3">
        <v>2677</v>
      </c>
      <c r="C1102" s="3">
        <v>2715</v>
      </c>
      <c r="D1102" s="4">
        <v>560275</v>
      </c>
    </row>
    <row r="1103" spans="1:4" x14ac:dyDescent="0.3">
      <c r="A1103" s="8">
        <v>44692</v>
      </c>
      <c r="B1103" s="5">
        <v>2737</v>
      </c>
      <c r="C1103" s="5">
        <v>2772</v>
      </c>
      <c r="D1103" s="6">
        <v>553925</v>
      </c>
    </row>
    <row r="1104" spans="1:4" x14ac:dyDescent="0.3">
      <c r="A1104" s="7">
        <v>44693</v>
      </c>
      <c r="B1104" s="3">
        <v>2688</v>
      </c>
      <c r="C1104" s="3">
        <v>2723</v>
      </c>
      <c r="D1104" s="4">
        <v>546350</v>
      </c>
    </row>
    <row r="1105" spans="1:4" x14ac:dyDescent="0.3">
      <c r="A1105" s="8">
        <v>44694</v>
      </c>
      <c r="B1105" s="5">
        <v>2723</v>
      </c>
      <c r="C1105" s="5">
        <v>2750</v>
      </c>
      <c r="D1105" s="6">
        <v>539800</v>
      </c>
    </row>
    <row r="1106" spans="1:4" x14ac:dyDescent="0.3">
      <c r="A1106" s="7">
        <v>44697</v>
      </c>
      <c r="B1106" s="3">
        <v>2791</v>
      </c>
      <c r="C1106" s="3">
        <v>2822</v>
      </c>
      <c r="D1106" s="4">
        <v>532500</v>
      </c>
    </row>
    <row r="1107" spans="1:4" x14ac:dyDescent="0.3">
      <c r="A1107" s="8">
        <v>44698</v>
      </c>
      <c r="B1107" s="5">
        <v>2836</v>
      </c>
      <c r="C1107" s="5">
        <v>2858</v>
      </c>
      <c r="D1107" s="6">
        <v>527375</v>
      </c>
    </row>
    <row r="1108" spans="1:4" x14ac:dyDescent="0.3">
      <c r="A1108" s="7">
        <v>44699</v>
      </c>
      <c r="B1108" s="3">
        <v>2845</v>
      </c>
      <c r="C1108" s="3">
        <v>2875</v>
      </c>
      <c r="D1108" s="4">
        <v>518900</v>
      </c>
    </row>
    <row r="1109" spans="1:4" x14ac:dyDescent="0.3">
      <c r="A1109" s="8">
        <v>44700</v>
      </c>
      <c r="B1109" s="5">
        <v>2826</v>
      </c>
      <c r="C1109" s="5">
        <v>2840</v>
      </c>
      <c r="D1109" s="6">
        <v>511675</v>
      </c>
    </row>
    <row r="1110" spans="1:4" x14ac:dyDescent="0.3">
      <c r="A1110" s="7">
        <v>44701</v>
      </c>
      <c r="B1110" s="3">
        <v>2931</v>
      </c>
      <c r="C1110" s="3">
        <v>2935</v>
      </c>
      <c r="D1110" s="4">
        <v>504275</v>
      </c>
    </row>
    <row r="1111" spans="1:4" x14ac:dyDescent="0.3">
      <c r="A1111" s="8">
        <v>44704</v>
      </c>
      <c r="B1111" s="5">
        <v>2963</v>
      </c>
      <c r="C1111" s="5">
        <v>2975</v>
      </c>
      <c r="D1111" s="6">
        <v>497250</v>
      </c>
    </row>
    <row r="1112" spans="1:4" x14ac:dyDescent="0.3">
      <c r="A1112" s="7">
        <v>44705</v>
      </c>
      <c r="B1112" s="3">
        <v>2881</v>
      </c>
      <c r="C1112" s="3">
        <v>2908</v>
      </c>
      <c r="D1112" s="4">
        <v>487475</v>
      </c>
    </row>
    <row r="1113" spans="1:4" x14ac:dyDescent="0.3">
      <c r="A1113" s="8">
        <v>44706</v>
      </c>
      <c r="B1113" s="5">
        <v>2829.5</v>
      </c>
      <c r="C1113" s="5">
        <v>2858</v>
      </c>
      <c r="D1113" s="6">
        <v>481650</v>
      </c>
    </row>
    <row r="1114" spans="1:4" x14ac:dyDescent="0.3">
      <c r="A1114" s="7">
        <v>44707</v>
      </c>
      <c r="B1114" s="3">
        <v>2825.5</v>
      </c>
      <c r="C1114" s="3">
        <v>2857</v>
      </c>
      <c r="D1114" s="4">
        <v>475650</v>
      </c>
    </row>
    <row r="1115" spans="1:4" x14ac:dyDescent="0.3">
      <c r="A1115" s="8">
        <v>44708</v>
      </c>
      <c r="B1115" s="5">
        <v>2823</v>
      </c>
      <c r="C1115" s="5">
        <v>2847</v>
      </c>
      <c r="D1115" s="6">
        <v>471075</v>
      </c>
    </row>
    <row r="1116" spans="1:4" x14ac:dyDescent="0.3">
      <c r="A1116" s="7">
        <v>44711</v>
      </c>
      <c r="B1116" s="3">
        <v>2863</v>
      </c>
      <c r="C1116" s="3">
        <v>2891</v>
      </c>
      <c r="D1116" s="4">
        <v>465700</v>
      </c>
    </row>
    <row r="1117" spans="1:4" x14ac:dyDescent="0.3">
      <c r="A1117" s="8">
        <v>44712</v>
      </c>
      <c r="B1117" s="5">
        <v>2816.5</v>
      </c>
      <c r="C1117" s="5">
        <v>2850</v>
      </c>
      <c r="D1117" s="6">
        <v>458875</v>
      </c>
    </row>
    <row r="1118" spans="1:4" x14ac:dyDescent="0.3">
      <c r="A1118" s="8">
        <v>44713</v>
      </c>
      <c r="B1118" s="5">
        <v>2701.5</v>
      </c>
      <c r="C1118" s="5">
        <v>2730</v>
      </c>
      <c r="D1118" s="6">
        <v>453875</v>
      </c>
    </row>
    <row r="1119" spans="1:4" x14ac:dyDescent="0.3">
      <c r="A1119" s="7">
        <v>44718</v>
      </c>
      <c r="B1119" s="3">
        <v>2742</v>
      </c>
      <c r="C1119" s="3">
        <v>2774</v>
      </c>
      <c r="D1119" s="4">
        <v>450500</v>
      </c>
    </row>
    <row r="1120" spans="1:4" x14ac:dyDescent="0.3">
      <c r="A1120" s="8">
        <v>44719</v>
      </c>
      <c r="B1120" s="5">
        <v>2715</v>
      </c>
      <c r="C1120" s="5">
        <v>2745</v>
      </c>
      <c r="D1120" s="6">
        <v>441725</v>
      </c>
    </row>
    <row r="1121" spans="1:4" x14ac:dyDescent="0.3">
      <c r="A1121" s="7">
        <v>44720</v>
      </c>
      <c r="B1121" s="3">
        <v>2765.5</v>
      </c>
      <c r="C1121" s="3">
        <v>2798</v>
      </c>
      <c r="D1121" s="4">
        <v>434000</v>
      </c>
    </row>
    <row r="1122" spans="1:4" x14ac:dyDescent="0.3">
      <c r="A1122" s="8">
        <v>44721</v>
      </c>
      <c r="B1122" s="5">
        <v>2752.5</v>
      </c>
      <c r="C1122" s="5">
        <v>2786</v>
      </c>
      <c r="D1122" s="6">
        <v>430050</v>
      </c>
    </row>
    <row r="1123" spans="1:4" x14ac:dyDescent="0.3">
      <c r="A1123" s="7">
        <v>44722</v>
      </c>
      <c r="B1123" s="3">
        <v>2695</v>
      </c>
      <c r="C1123" s="3">
        <v>2710</v>
      </c>
      <c r="D1123" s="4">
        <v>427350</v>
      </c>
    </row>
    <row r="1124" spans="1:4" x14ac:dyDescent="0.3">
      <c r="A1124" s="8">
        <v>44725</v>
      </c>
      <c r="B1124" s="5">
        <v>2589.5</v>
      </c>
      <c r="C1124" s="5">
        <v>2606</v>
      </c>
      <c r="D1124" s="6">
        <v>423975</v>
      </c>
    </row>
    <row r="1125" spans="1:4" x14ac:dyDescent="0.3">
      <c r="A1125" s="7">
        <v>44726</v>
      </c>
      <c r="B1125" s="3">
        <v>2588</v>
      </c>
      <c r="C1125" s="3">
        <v>2611</v>
      </c>
      <c r="D1125" s="4">
        <v>420675</v>
      </c>
    </row>
    <row r="1126" spans="1:4" x14ac:dyDescent="0.3">
      <c r="A1126" s="8">
        <v>44727</v>
      </c>
      <c r="B1126" s="5">
        <v>2580</v>
      </c>
      <c r="C1126" s="5">
        <v>2594.5</v>
      </c>
      <c r="D1126" s="6">
        <v>416125</v>
      </c>
    </row>
    <row r="1127" spans="1:4" x14ac:dyDescent="0.3">
      <c r="A1127" s="7">
        <v>44728</v>
      </c>
      <c r="B1127" s="3">
        <v>2500.5</v>
      </c>
      <c r="C1127" s="3">
        <v>2525</v>
      </c>
      <c r="D1127" s="4">
        <v>411575</v>
      </c>
    </row>
    <row r="1128" spans="1:4" x14ac:dyDescent="0.3">
      <c r="A1128" s="8">
        <v>44729</v>
      </c>
      <c r="B1128" s="5">
        <v>2474</v>
      </c>
      <c r="C1128" s="5">
        <v>2502</v>
      </c>
      <c r="D1128" s="6">
        <v>407875</v>
      </c>
    </row>
    <row r="1129" spans="1:4" x14ac:dyDescent="0.3">
      <c r="A1129" s="7">
        <v>44732</v>
      </c>
      <c r="B1129" s="3">
        <v>2462</v>
      </c>
      <c r="C1129" s="3">
        <v>2481</v>
      </c>
      <c r="D1129" s="4">
        <v>404450</v>
      </c>
    </row>
    <row r="1130" spans="1:4" x14ac:dyDescent="0.3">
      <c r="A1130" s="8">
        <v>44733</v>
      </c>
      <c r="B1130" s="5">
        <v>2519.5</v>
      </c>
      <c r="C1130" s="5">
        <v>2532</v>
      </c>
      <c r="D1130" s="6">
        <v>398925</v>
      </c>
    </row>
    <row r="1131" spans="1:4" x14ac:dyDescent="0.3">
      <c r="A1131" s="7">
        <v>44734</v>
      </c>
      <c r="B1131" s="3">
        <v>2455.5</v>
      </c>
      <c r="C1131" s="3">
        <v>2470</v>
      </c>
      <c r="D1131" s="4">
        <v>395575</v>
      </c>
    </row>
    <row r="1132" spans="1:4" x14ac:dyDescent="0.3">
      <c r="A1132" s="8">
        <v>44735</v>
      </c>
      <c r="B1132" s="5">
        <v>2480</v>
      </c>
      <c r="C1132" s="5">
        <v>2494</v>
      </c>
      <c r="D1132" s="6">
        <v>392275</v>
      </c>
    </row>
    <row r="1133" spans="1:4" x14ac:dyDescent="0.3">
      <c r="A1133" s="7">
        <v>44736</v>
      </c>
      <c r="B1133" s="3">
        <v>2436</v>
      </c>
      <c r="C1133" s="3">
        <v>2450.5</v>
      </c>
      <c r="D1133" s="4">
        <v>388750</v>
      </c>
    </row>
    <row r="1134" spans="1:4" x14ac:dyDescent="0.3">
      <c r="A1134" s="8">
        <v>44739</v>
      </c>
      <c r="B1134" s="5">
        <v>2453</v>
      </c>
      <c r="C1134" s="5">
        <v>2480</v>
      </c>
      <c r="D1134" s="6">
        <v>384800</v>
      </c>
    </row>
    <row r="1135" spans="1:4" x14ac:dyDescent="0.3">
      <c r="A1135" s="7">
        <v>44740</v>
      </c>
      <c r="B1135" s="3">
        <v>2500</v>
      </c>
      <c r="C1135" s="3">
        <v>2520</v>
      </c>
      <c r="D1135" s="4">
        <v>380675</v>
      </c>
    </row>
    <row r="1136" spans="1:4" x14ac:dyDescent="0.3">
      <c r="A1136" s="8">
        <v>44741</v>
      </c>
      <c r="B1136" s="5">
        <v>2452</v>
      </c>
      <c r="C1136" s="5">
        <v>2470.5</v>
      </c>
      <c r="D1136" s="6">
        <v>376925</v>
      </c>
    </row>
    <row r="1137" spans="1:4" x14ac:dyDescent="0.3">
      <c r="A1137" s="7">
        <v>44742</v>
      </c>
      <c r="B1137" s="3">
        <v>2397</v>
      </c>
      <c r="C1137" s="3">
        <v>2421</v>
      </c>
      <c r="D1137" s="4">
        <v>373275</v>
      </c>
    </row>
    <row r="1138" spans="1:4" x14ac:dyDescent="0.3">
      <c r="A1138" s="7">
        <v>44743</v>
      </c>
      <c r="B1138" s="3">
        <v>2384</v>
      </c>
      <c r="C1138" s="3">
        <v>2400</v>
      </c>
      <c r="D1138" s="4">
        <v>369675</v>
      </c>
    </row>
    <row r="1139" spans="1:4" x14ac:dyDescent="0.3">
      <c r="A1139" s="8">
        <v>44746</v>
      </c>
      <c r="B1139" s="5">
        <v>2431.5</v>
      </c>
      <c r="C1139" s="5">
        <v>2452</v>
      </c>
      <c r="D1139" s="6">
        <v>366150</v>
      </c>
    </row>
    <row r="1140" spans="1:4" x14ac:dyDescent="0.3">
      <c r="A1140" s="7">
        <v>44747</v>
      </c>
      <c r="B1140" s="3">
        <v>2374</v>
      </c>
      <c r="C1140" s="3">
        <v>2387.5</v>
      </c>
      <c r="D1140" s="4">
        <v>362525</v>
      </c>
    </row>
    <row r="1141" spans="1:4" x14ac:dyDescent="0.3">
      <c r="A1141" s="8">
        <v>44748</v>
      </c>
      <c r="B1141" s="5">
        <v>2358</v>
      </c>
      <c r="C1141" s="5">
        <v>2380</v>
      </c>
      <c r="D1141" s="6">
        <v>358125</v>
      </c>
    </row>
    <row r="1142" spans="1:4" x14ac:dyDescent="0.3">
      <c r="A1142" s="7">
        <v>44749</v>
      </c>
      <c r="B1142" s="3">
        <v>2417.5</v>
      </c>
      <c r="C1142" s="3">
        <v>2435</v>
      </c>
      <c r="D1142" s="4">
        <v>353175</v>
      </c>
    </row>
    <row r="1143" spans="1:4" x14ac:dyDescent="0.3">
      <c r="A1143" s="8">
        <v>44750</v>
      </c>
      <c r="B1143" s="5">
        <v>2399.5</v>
      </c>
      <c r="C1143" s="5">
        <v>2414.5</v>
      </c>
      <c r="D1143" s="6">
        <v>347175</v>
      </c>
    </row>
    <row r="1144" spans="1:4" x14ac:dyDescent="0.3">
      <c r="A1144" s="7">
        <v>44753</v>
      </c>
      <c r="B1144" s="3">
        <v>2417</v>
      </c>
      <c r="C1144" s="3">
        <v>2423</v>
      </c>
      <c r="D1144" s="4">
        <v>343825</v>
      </c>
    </row>
    <row r="1145" spans="1:4" x14ac:dyDescent="0.3">
      <c r="A1145" s="8">
        <v>44754</v>
      </c>
      <c r="B1145" s="5">
        <v>2358</v>
      </c>
      <c r="C1145" s="5">
        <v>2370.5</v>
      </c>
      <c r="D1145" s="6">
        <v>340375</v>
      </c>
    </row>
    <row r="1146" spans="1:4" x14ac:dyDescent="0.3">
      <c r="A1146" s="7">
        <v>44755</v>
      </c>
      <c r="B1146" s="3">
        <v>2343</v>
      </c>
      <c r="C1146" s="3">
        <v>2355.5</v>
      </c>
      <c r="D1146" s="4">
        <v>340300</v>
      </c>
    </row>
    <row r="1147" spans="1:4" x14ac:dyDescent="0.3">
      <c r="A1147" s="8">
        <v>44756</v>
      </c>
      <c r="B1147" s="5">
        <v>2329</v>
      </c>
      <c r="C1147" s="5">
        <v>2340</v>
      </c>
      <c r="D1147" s="6">
        <v>336850</v>
      </c>
    </row>
    <row r="1148" spans="1:4" x14ac:dyDescent="0.3">
      <c r="A1148" s="7">
        <v>44757</v>
      </c>
      <c r="B1148" s="3">
        <v>2320.5</v>
      </c>
      <c r="C1148" s="3">
        <v>2336</v>
      </c>
      <c r="D1148" s="4">
        <v>333000</v>
      </c>
    </row>
    <row r="1149" spans="1:4" x14ac:dyDescent="0.3">
      <c r="A1149" s="8">
        <v>44760</v>
      </c>
      <c r="B1149" s="5">
        <v>2377.5</v>
      </c>
      <c r="C1149" s="5">
        <v>2392</v>
      </c>
      <c r="D1149" s="6">
        <v>328500</v>
      </c>
    </row>
    <row r="1150" spans="1:4" x14ac:dyDescent="0.3">
      <c r="A1150" s="7">
        <v>44761</v>
      </c>
      <c r="B1150" s="3">
        <v>2412</v>
      </c>
      <c r="C1150" s="3">
        <v>2420.5</v>
      </c>
      <c r="D1150" s="4">
        <v>325075</v>
      </c>
    </row>
    <row r="1151" spans="1:4" x14ac:dyDescent="0.3">
      <c r="A1151" s="8">
        <v>44762</v>
      </c>
      <c r="B1151" s="5">
        <v>2456.5</v>
      </c>
      <c r="C1151" s="5">
        <v>2448</v>
      </c>
      <c r="D1151" s="6">
        <v>320675</v>
      </c>
    </row>
    <row r="1152" spans="1:4" x14ac:dyDescent="0.3">
      <c r="A1152" s="7">
        <v>44763</v>
      </c>
      <c r="B1152" s="3">
        <v>2426</v>
      </c>
      <c r="C1152" s="3">
        <v>2425</v>
      </c>
      <c r="D1152" s="4">
        <v>317275</v>
      </c>
    </row>
    <row r="1153" spans="1:4" x14ac:dyDescent="0.3">
      <c r="A1153" s="8">
        <v>44764</v>
      </c>
      <c r="B1153" s="5">
        <v>2460</v>
      </c>
      <c r="C1153" s="5">
        <v>2457.5</v>
      </c>
      <c r="D1153" s="6">
        <v>313175</v>
      </c>
    </row>
    <row r="1154" spans="1:4" x14ac:dyDescent="0.3">
      <c r="A1154" s="7">
        <v>44767</v>
      </c>
      <c r="B1154" s="3">
        <v>2431.5</v>
      </c>
      <c r="C1154" s="3">
        <v>2432</v>
      </c>
      <c r="D1154" s="4">
        <v>308050</v>
      </c>
    </row>
    <row r="1155" spans="1:4" x14ac:dyDescent="0.3">
      <c r="A1155" s="8">
        <v>44768</v>
      </c>
      <c r="B1155" s="5">
        <v>2437</v>
      </c>
      <c r="C1155" s="5">
        <v>2427</v>
      </c>
      <c r="D1155" s="6">
        <v>304125</v>
      </c>
    </row>
    <row r="1156" spans="1:4" x14ac:dyDescent="0.3">
      <c r="A1156" s="7">
        <v>44769</v>
      </c>
      <c r="B1156" s="3">
        <v>2390.5</v>
      </c>
      <c r="C1156" s="3">
        <v>2386.5</v>
      </c>
      <c r="D1156" s="4">
        <v>299700</v>
      </c>
    </row>
    <row r="1157" spans="1:4" x14ac:dyDescent="0.3">
      <c r="A1157" s="8">
        <v>44770</v>
      </c>
      <c r="B1157" s="5">
        <v>2458</v>
      </c>
      <c r="C1157" s="5">
        <v>2446</v>
      </c>
      <c r="D1157" s="6">
        <v>295325</v>
      </c>
    </row>
    <row r="1158" spans="1:4" x14ac:dyDescent="0.3">
      <c r="A1158" s="7">
        <v>44771</v>
      </c>
      <c r="B1158" s="3">
        <v>2452</v>
      </c>
      <c r="C1158" s="3">
        <v>2438</v>
      </c>
      <c r="D1158" s="4">
        <v>291025</v>
      </c>
    </row>
    <row r="1159" spans="1:4" x14ac:dyDescent="0.3">
      <c r="A1159" s="7">
        <v>44774</v>
      </c>
      <c r="B1159" s="3">
        <v>2469.5</v>
      </c>
      <c r="C1159" s="3">
        <v>2448</v>
      </c>
      <c r="D1159" s="4">
        <v>288125</v>
      </c>
    </row>
    <row r="1160" spans="1:4" x14ac:dyDescent="0.3">
      <c r="A1160" s="8">
        <v>44775</v>
      </c>
      <c r="B1160" s="5">
        <v>2448.5</v>
      </c>
      <c r="C1160" s="5">
        <v>2437</v>
      </c>
      <c r="D1160" s="6">
        <v>296650</v>
      </c>
    </row>
    <row r="1161" spans="1:4" x14ac:dyDescent="0.3">
      <c r="A1161" s="7">
        <v>44776</v>
      </c>
      <c r="B1161" s="3">
        <v>2403</v>
      </c>
      <c r="C1161" s="3">
        <v>2401</v>
      </c>
      <c r="D1161" s="4">
        <v>294550</v>
      </c>
    </row>
    <row r="1162" spans="1:4" x14ac:dyDescent="0.3">
      <c r="A1162" s="8">
        <v>44777</v>
      </c>
      <c r="B1162" s="5">
        <v>2374</v>
      </c>
      <c r="C1162" s="5">
        <v>2373</v>
      </c>
      <c r="D1162" s="6">
        <v>290675</v>
      </c>
    </row>
    <row r="1163" spans="1:4" x14ac:dyDescent="0.3">
      <c r="A1163" s="7">
        <v>44778</v>
      </c>
      <c r="B1163" s="3">
        <v>2447.5</v>
      </c>
      <c r="C1163" s="3">
        <v>2441</v>
      </c>
      <c r="D1163" s="4">
        <v>289125</v>
      </c>
    </row>
    <row r="1164" spans="1:4" x14ac:dyDescent="0.3">
      <c r="A1164" s="8">
        <v>44781</v>
      </c>
      <c r="B1164" s="5">
        <v>2435.5</v>
      </c>
      <c r="C1164" s="5">
        <v>2434</v>
      </c>
      <c r="D1164" s="6">
        <v>287425</v>
      </c>
    </row>
    <row r="1165" spans="1:4" x14ac:dyDescent="0.3">
      <c r="A1165" s="7">
        <v>44782</v>
      </c>
      <c r="B1165" s="3">
        <v>2488</v>
      </c>
      <c r="C1165" s="3">
        <v>2473.5</v>
      </c>
      <c r="D1165" s="4">
        <v>284275</v>
      </c>
    </row>
    <row r="1166" spans="1:4" x14ac:dyDescent="0.3">
      <c r="A1166" s="8">
        <v>44783</v>
      </c>
      <c r="B1166" s="5">
        <v>2462.5</v>
      </c>
      <c r="C1166" s="5">
        <v>2449</v>
      </c>
      <c r="D1166" s="6">
        <v>282700</v>
      </c>
    </row>
    <row r="1167" spans="1:4" x14ac:dyDescent="0.3">
      <c r="A1167" s="7">
        <v>44784</v>
      </c>
      <c r="B1167" s="3">
        <v>2498</v>
      </c>
      <c r="C1167" s="3">
        <v>2493</v>
      </c>
      <c r="D1167" s="4">
        <v>279125</v>
      </c>
    </row>
    <row r="1168" spans="1:4" x14ac:dyDescent="0.3">
      <c r="A1168" s="8">
        <v>44785</v>
      </c>
      <c r="B1168" s="5">
        <v>2468.5</v>
      </c>
      <c r="C1168" s="5">
        <v>2466</v>
      </c>
      <c r="D1168" s="6">
        <v>277225</v>
      </c>
    </row>
    <row r="1169" spans="1:4" x14ac:dyDescent="0.3">
      <c r="A1169" s="7">
        <v>44788</v>
      </c>
      <c r="B1169" s="3">
        <v>2389.5</v>
      </c>
      <c r="C1169" s="3">
        <v>2385</v>
      </c>
      <c r="D1169" s="4">
        <v>275725</v>
      </c>
    </row>
    <row r="1170" spans="1:4" x14ac:dyDescent="0.3">
      <c r="A1170" s="8">
        <v>44789</v>
      </c>
      <c r="B1170" s="5">
        <v>2442</v>
      </c>
      <c r="C1170" s="5">
        <v>2443</v>
      </c>
      <c r="D1170" s="6">
        <v>275625</v>
      </c>
    </row>
    <row r="1171" spans="1:4" x14ac:dyDescent="0.3">
      <c r="A1171" s="7">
        <v>44790</v>
      </c>
      <c r="B1171" s="3">
        <v>2414</v>
      </c>
      <c r="C1171" s="3">
        <v>2413</v>
      </c>
      <c r="D1171" s="4">
        <v>276875</v>
      </c>
    </row>
    <row r="1172" spans="1:4" x14ac:dyDescent="0.3">
      <c r="A1172" s="8">
        <v>44791</v>
      </c>
      <c r="B1172" s="5">
        <v>2412</v>
      </c>
      <c r="C1172" s="5">
        <v>2414</v>
      </c>
      <c r="D1172" s="6">
        <v>274525</v>
      </c>
    </row>
    <row r="1173" spans="1:4" x14ac:dyDescent="0.3">
      <c r="A1173" s="7">
        <v>44792</v>
      </c>
      <c r="B1173" s="3">
        <v>2376</v>
      </c>
      <c r="C1173" s="3">
        <v>2373.5</v>
      </c>
      <c r="D1173" s="4">
        <v>273775</v>
      </c>
    </row>
    <row r="1174" spans="1:4" x14ac:dyDescent="0.3">
      <c r="A1174" s="8">
        <v>44795</v>
      </c>
      <c r="B1174" s="5">
        <v>2387.5</v>
      </c>
      <c r="C1174" s="5">
        <v>2380.5</v>
      </c>
      <c r="D1174" s="6">
        <v>273325</v>
      </c>
    </row>
    <row r="1175" spans="1:4" x14ac:dyDescent="0.3">
      <c r="A1175" s="7">
        <v>44796</v>
      </c>
      <c r="B1175" s="3">
        <v>2438.5</v>
      </c>
      <c r="C1175" s="3">
        <v>2417</v>
      </c>
      <c r="D1175" s="4">
        <v>271450</v>
      </c>
    </row>
    <row r="1176" spans="1:4" x14ac:dyDescent="0.3">
      <c r="A1176" s="8">
        <v>44797</v>
      </c>
      <c r="B1176" s="5">
        <v>2422</v>
      </c>
      <c r="C1176" s="5">
        <v>2414</v>
      </c>
      <c r="D1176" s="6">
        <v>282075</v>
      </c>
    </row>
    <row r="1177" spans="1:4" x14ac:dyDescent="0.3">
      <c r="A1177" s="7">
        <v>44798</v>
      </c>
      <c r="B1177" s="3">
        <v>2442.5</v>
      </c>
      <c r="C1177" s="3">
        <v>2427.5</v>
      </c>
      <c r="D1177" s="4">
        <v>280125</v>
      </c>
    </row>
    <row r="1178" spans="1:4" x14ac:dyDescent="0.3">
      <c r="A1178" s="8">
        <v>44799</v>
      </c>
      <c r="B1178" s="5">
        <v>2495</v>
      </c>
      <c r="C1178" s="5">
        <v>2485.5</v>
      </c>
      <c r="D1178" s="6">
        <v>278025</v>
      </c>
    </row>
    <row r="1179" spans="1:4" x14ac:dyDescent="0.3">
      <c r="A1179" s="7">
        <v>44803</v>
      </c>
      <c r="B1179" s="3">
        <v>2406.5</v>
      </c>
      <c r="C1179" s="3">
        <v>2405</v>
      </c>
      <c r="D1179" s="4">
        <v>280475</v>
      </c>
    </row>
    <row r="1180" spans="1:4" x14ac:dyDescent="0.3">
      <c r="A1180" s="8">
        <v>44804</v>
      </c>
      <c r="B1180" s="5">
        <v>2368.5</v>
      </c>
      <c r="C1180" s="5">
        <v>2357</v>
      </c>
      <c r="D1180" s="6">
        <v>277050</v>
      </c>
    </row>
    <row r="1181" spans="1:4" x14ac:dyDescent="0.3">
      <c r="A1181" s="8">
        <v>44805</v>
      </c>
      <c r="B1181" s="5">
        <v>2306</v>
      </c>
      <c r="C1181" s="5">
        <v>2301.5</v>
      </c>
      <c r="D1181" s="6">
        <v>276375</v>
      </c>
    </row>
    <row r="1182" spans="1:4" x14ac:dyDescent="0.3">
      <c r="A1182" s="7">
        <v>44806</v>
      </c>
      <c r="B1182" s="3">
        <v>2309</v>
      </c>
      <c r="C1182" s="3">
        <v>2301</v>
      </c>
      <c r="D1182" s="4">
        <v>276050</v>
      </c>
    </row>
    <row r="1183" spans="1:4" x14ac:dyDescent="0.3">
      <c r="A1183" s="8">
        <v>44809</v>
      </c>
      <c r="B1183" s="5">
        <v>2290.5</v>
      </c>
      <c r="C1183" s="5">
        <v>2290</v>
      </c>
      <c r="D1183" s="6">
        <v>277050</v>
      </c>
    </row>
    <row r="1184" spans="1:4" x14ac:dyDescent="0.3">
      <c r="A1184" s="7">
        <v>44810</v>
      </c>
      <c r="B1184" s="3">
        <v>2260</v>
      </c>
      <c r="C1184" s="3">
        <v>2263</v>
      </c>
      <c r="D1184" s="4">
        <v>308375</v>
      </c>
    </row>
    <row r="1185" spans="1:4" x14ac:dyDescent="0.3">
      <c r="A1185" s="8">
        <v>44811</v>
      </c>
      <c r="B1185" s="5">
        <v>2230.5</v>
      </c>
      <c r="C1185" s="5">
        <v>2238</v>
      </c>
      <c r="D1185" s="6">
        <v>309500</v>
      </c>
    </row>
    <row r="1186" spans="1:4" x14ac:dyDescent="0.3">
      <c r="A1186" s="7">
        <v>44812</v>
      </c>
      <c r="B1186" s="3">
        <v>2256</v>
      </c>
      <c r="C1186" s="3">
        <v>2268</v>
      </c>
      <c r="D1186" s="4">
        <v>309025</v>
      </c>
    </row>
    <row r="1187" spans="1:4" x14ac:dyDescent="0.3">
      <c r="A1187" s="8">
        <v>44813</v>
      </c>
      <c r="B1187" s="5">
        <v>2280</v>
      </c>
      <c r="C1187" s="5">
        <v>2290</v>
      </c>
      <c r="D1187" s="6">
        <v>335275</v>
      </c>
    </row>
    <row r="1188" spans="1:4" x14ac:dyDescent="0.3">
      <c r="A1188" s="7">
        <v>44816</v>
      </c>
      <c r="B1188" s="3">
        <v>2288.5</v>
      </c>
      <c r="C1188" s="3">
        <v>2309.5</v>
      </c>
      <c r="D1188" s="4">
        <v>334375</v>
      </c>
    </row>
    <row r="1189" spans="1:4" x14ac:dyDescent="0.3">
      <c r="A1189" s="8">
        <v>44817</v>
      </c>
      <c r="B1189" s="5">
        <v>2309.5</v>
      </c>
      <c r="C1189" s="5">
        <v>2326.5</v>
      </c>
      <c r="D1189" s="6">
        <v>332900</v>
      </c>
    </row>
    <row r="1190" spans="1:4" x14ac:dyDescent="0.3">
      <c r="A1190" s="7">
        <v>44818</v>
      </c>
      <c r="B1190" s="3">
        <v>2227.5</v>
      </c>
      <c r="C1190" s="3">
        <v>2244</v>
      </c>
      <c r="D1190" s="4">
        <v>345600</v>
      </c>
    </row>
    <row r="1191" spans="1:4" x14ac:dyDescent="0.3">
      <c r="A1191" s="8">
        <v>44819</v>
      </c>
      <c r="B1191" s="5">
        <v>2272</v>
      </c>
      <c r="C1191" s="5">
        <v>2282</v>
      </c>
      <c r="D1191" s="6">
        <v>349650</v>
      </c>
    </row>
    <row r="1192" spans="1:4" x14ac:dyDescent="0.3">
      <c r="A1192" s="7">
        <v>44820</v>
      </c>
      <c r="B1192" s="3">
        <v>2259</v>
      </c>
      <c r="C1192" s="3">
        <v>2267</v>
      </c>
      <c r="D1192" s="4">
        <v>347650</v>
      </c>
    </row>
    <row r="1193" spans="1:4" x14ac:dyDescent="0.3">
      <c r="A1193" s="8">
        <v>44823</v>
      </c>
      <c r="B1193" s="5">
        <v>2232</v>
      </c>
      <c r="C1193" s="5">
        <v>2247</v>
      </c>
      <c r="D1193" s="6">
        <v>346325</v>
      </c>
    </row>
    <row r="1194" spans="1:4" x14ac:dyDescent="0.3">
      <c r="A1194" s="7">
        <v>44824</v>
      </c>
      <c r="B1194" s="3">
        <v>2245.5</v>
      </c>
      <c r="C1194" s="3">
        <v>2266</v>
      </c>
      <c r="D1194" s="4">
        <v>346025</v>
      </c>
    </row>
    <row r="1195" spans="1:4" x14ac:dyDescent="0.3">
      <c r="A1195" s="8">
        <v>44825</v>
      </c>
      <c r="B1195" s="5">
        <v>2191</v>
      </c>
      <c r="C1195" s="5">
        <v>2218</v>
      </c>
      <c r="D1195" s="6">
        <v>343325</v>
      </c>
    </row>
    <row r="1196" spans="1:4" x14ac:dyDescent="0.3">
      <c r="A1196" s="7">
        <v>44826</v>
      </c>
      <c r="B1196" s="3">
        <v>2195.5</v>
      </c>
      <c r="C1196" s="3">
        <v>2215.5</v>
      </c>
      <c r="D1196" s="4">
        <v>341650</v>
      </c>
    </row>
    <row r="1197" spans="1:4" x14ac:dyDescent="0.3">
      <c r="A1197" s="8">
        <v>44827</v>
      </c>
      <c r="B1197" s="5">
        <v>2153</v>
      </c>
      <c r="C1197" s="5">
        <v>2172</v>
      </c>
      <c r="D1197" s="6">
        <v>340350</v>
      </c>
    </row>
    <row r="1198" spans="1:4" x14ac:dyDescent="0.3">
      <c r="A1198" s="7">
        <v>44830</v>
      </c>
      <c r="B1198" s="3">
        <v>2125.5</v>
      </c>
      <c r="C1198" s="3">
        <v>2145.5</v>
      </c>
      <c r="D1198" s="4">
        <v>338850</v>
      </c>
    </row>
    <row r="1199" spans="1:4" x14ac:dyDescent="0.3">
      <c r="A1199" s="8">
        <v>44831</v>
      </c>
      <c r="B1199" s="5">
        <v>2106</v>
      </c>
      <c r="C1199" s="5">
        <v>2130</v>
      </c>
      <c r="D1199" s="6">
        <v>337425</v>
      </c>
    </row>
    <row r="1200" spans="1:4" x14ac:dyDescent="0.3">
      <c r="A1200" s="7">
        <v>44832</v>
      </c>
      <c r="B1200" s="3">
        <v>2080</v>
      </c>
      <c r="C1200" s="3">
        <v>2103</v>
      </c>
      <c r="D1200" s="4">
        <v>335625</v>
      </c>
    </row>
    <row r="1201" spans="1:4" x14ac:dyDescent="0.3">
      <c r="A1201" s="8">
        <v>44833</v>
      </c>
      <c r="B1201" s="5">
        <v>2261</v>
      </c>
      <c r="C1201" s="5">
        <v>2273</v>
      </c>
      <c r="D1201" s="6">
        <v>334100</v>
      </c>
    </row>
    <row r="1202" spans="1:4" x14ac:dyDescent="0.3">
      <c r="A1202" s="7">
        <v>44834</v>
      </c>
      <c r="B1202" s="3">
        <v>2180</v>
      </c>
      <c r="C1202" s="3">
        <v>2197</v>
      </c>
      <c r="D1202" s="4">
        <v>332175</v>
      </c>
    </row>
    <row r="1203" spans="1:4" x14ac:dyDescent="0.3">
      <c r="A1203" s="7">
        <v>44837</v>
      </c>
      <c r="B1203" s="3">
        <v>2164</v>
      </c>
      <c r="C1203" s="3">
        <v>2169</v>
      </c>
      <c r="D1203" s="4">
        <v>330050</v>
      </c>
    </row>
    <row r="1204" spans="1:4" x14ac:dyDescent="0.3">
      <c r="A1204" s="8">
        <v>44838</v>
      </c>
      <c r="B1204" s="5">
        <v>2261.5</v>
      </c>
      <c r="C1204" s="5">
        <v>2272</v>
      </c>
      <c r="D1204" s="6">
        <v>328600</v>
      </c>
    </row>
    <row r="1205" spans="1:4" x14ac:dyDescent="0.3">
      <c r="A1205" s="7">
        <v>44839</v>
      </c>
      <c r="B1205" s="3">
        <v>2289</v>
      </c>
      <c r="C1205" s="3">
        <v>2299</v>
      </c>
      <c r="D1205" s="4">
        <v>328525</v>
      </c>
    </row>
    <row r="1206" spans="1:4" x14ac:dyDescent="0.3">
      <c r="A1206" s="8">
        <v>44840</v>
      </c>
      <c r="B1206" s="5">
        <v>2355</v>
      </c>
      <c r="C1206" s="5">
        <v>2360</v>
      </c>
      <c r="D1206" s="6">
        <v>328850</v>
      </c>
    </row>
    <row r="1207" spans="1:4" x14ac:dyDescent="0.3">
      <c r="A1207" s="7">
        <v>44841</v>
      </c>
      <c r="B1207" s="3">
        <v>2342</v>
      </c>
      <c r="C1207" s="3">
        <v>2345.5</v>
      </c>
      <c r="D1207" s="4">
        <v>327625</v>
      </c>
    </row>
    <row r="1208" spans="1:4" x14ac:dyDescent="0.3">
      <c r="A1208" s="8">
        <v>44844</v>
      </c>
      <c r="B1208" s="5">
        <v>2274</v>
      </c>
      <c r="C1208" s="5">
        <v>2278</v>
      </c>
      <c r="D1208" s="6">
        <v>327675</v>
      </c>
    </row>
    <row r="1209" spans="1:4" x14ac:dyDescent="0.3">
      <c r="A1209" s="7">
        <v>44845</v>
      </c>
      <c r="B1209" s="3">
        <v>2218.5</v>
      </c>
      <c r="C1209" s="3">
        <v>2215.5</v>
      </c>
      <c r="D1209" s="4">
        <v>325800</v>
      </c>
    </row>
    <row r="1210" spans="1:4" x14ac:dyDescent="0.3">
      <c r="A1210" s="8">
        <v>44846</v>
      </c>
      <c r="B1210" s="5">
        <v>2227</v>
      </c>
      <c r="C1210" s="5">
        <v>2220</v>
      </c>
      <c r="D1210" s="6">
        <v>336275</v>
      </c>
    </row>
    <row r="1211" spans="1:4" x14ac:dyDescent="0.3">
      <c r="A1211" s="7">
        <v>44847</v>
      </c>
      <c r="B1211" s="3">
        <v>2374</v>
      </c>
      <c r="C1211" s="3">
        <v>2360.5</v>
      </c>
      <c r="D1211" s="4">
        <v>351900</v>
      </c>
    </row>
    <row r="1212" spans="1:4" x14ac:dyDescent="0.3">
      <c r="A1212" s="8">
        <v>44848</v>
      </c>
      <c r="B1212" s="5">
        <v>2309</v>
      </c>
      <c r="C1212" s="5">
        <v>2303</v>
      </c>
      <c r="D1212" s="6">
        <v>367200</v>
      </c>
    </row>
    <row r="1213" spans="1:4" x14ac:dyDescent="0.3">
      <c r="A1213" s="7">
        <v>44851</v>
      </c>
      <c r="B1213" s="3">
        <v>2240</v>
      </c>
      <c r="C1213" s="3">
        <v>2240.5</v>
      </c>
      <c r="D1213" s="4">
        <v>433025</v>
      </c>
    </row>
    <row r="1214" spans="1:4" x14ac:dyDescent="0.3">
      <c r="A1214" s="8">
        <v>44852</v>
      </c>
      <c r="B1214" s="5">
        <v>2200.5</v>
      </c>
      <c r="C1214" s="5">
        <v>2216.5</v>
      </c>
      <c r="D1214" s="6">
        <v>481375</v>
      </c>
    </row>
    <row r="1215" spans="1:4" x14ac:dyDescent="0.3">
      <c r="A1215" s="7">
        <v>44853</v>
      </c>
      <c r="B1215" s="3">
        <v>2169</v>
      </c>
      <c r="C1215" s="3">
        <v>2181</v>
      </c>
      <c r="D1215" s="4">
        <v>562550</v>
      </c>
    </row>
    <row r="1216" spans="1:4" x14ac:dyDescent="0.3">
      <c r="A1216" s="8">
        <v>44854</v>
      </c>
      <c r="B1216" s="5">
        <v>2214</v>
      </c>
      <c r="C1216" s="5">
        <v>2228</v>
      </c>
      <c r="D1216" s="6">
        <v>568275</v>
      </c>
    </row>
    <row r="1217" spans="1:4" x14ac:dyDescent="0.3">
      <c r="A1217" s="7">
        <v>44855</v>
      </c>
      <c r="B1217" s="3">
        <v>2155.5</v>
      </c>
      <c r="C1217" s="3">
        <v>2175.5</v>
      </c>
      <c r="D1217" s="4">
        <v>570000</v>
      </c>
    </row>
    <row r="1218" spans="1:4" x14ac:dyDescent="0.3">
      <c r="A1218" s="8">
        <v>44858</v>
      </c>
      <c r="B1218" s="5">
        <v>2160</v>
      </c>
      <c r="C1218" s="5">
        <v>2179</v>
      </c>
      <c r="D1218" s="6">
        <v>569525</v>
      </c>
    </row>
    <row r="1219" spans="1:4" x14ac:dyDescent="0.3">
      <c r="A1219" s="7">
        <v>44859</v>
      </c>
      <c r="B1219" s="3">
        <v>2170.5</v>
      </c>
      <c r="C1219" s="3">
        <v>2192</v>
      </c>
      <c r="D1219" s="4">
        <v>569500</v>
      </c>
    </row>
    <row r="1220" spans="1:4" x14ac:dyDescent="0.3">
      <c r="A1220" s="8">
        <v>44860</v>
      </c>
      <c r="B1220" s="5">
        <v>2265.5</v>
      </c>
      <c r="C1220" s="5">
        <v>2262</v>
      </c>
      <c r="D1220" s="6">
        <v>574075</v>
      </c>
    </row>
    <row r="1221" spans="1:4" x14ac:dyDescent="0.3">
      <c r="A1221" s="7">
        <v>44861</v>
      </c>
      <c r="B1221" s="3">
        <v>2297</v>
      </c>
      <c r="C1221" s="3">
        <v>2302</v>
      </c>
      <c r="D1221" s="4">
        <v>587100</v>
      </c>
    </row>
    <row r="1222" spans="1:4" x14ac:dyDescent="0.3">
      <c r="A1222" s="8">
        <v>44862</v>
      </c>
      <c r="B1222" s="5">
        <v>2226</v>
      </c>
      <c r="C1222" s="5">
        <v>2236</v>
      </c>
      <c r="D1222" s="6">
        <v>587425</v>
      </c>
    </row>
    <row r="1223" spans="1:4" x14ac:dyDescent="0.3">
      <c r="A1223" s="7">
        <v>44865</v>
      </c>
      <c r="B1223" s="3">
        <v>2197</v>
      </c>
      <c r="C1223" s="3">
        <v>2207</v>
      </c>
      <c r="D1223" s="4">
        <v>586225</v>
      </c>
    </row>
    <row r="1224" spans="1:4" x14ac:dyDescent="0.3">
      <c r="A1224" s="7">
        <v>44866</v>
      </c>
      <c r="B1224" s="3">
        <v>2245.5</v>
      </c>
      <c r="C1224" s="3">
        <v>2254</v>
      </c>
      <c r="D1224" s="4">
        <v>583975</v>
      </c>
    </row>
    <row r="1225" spans="1:4" x14ac:dyDescent="0.3">
      <c r="A1225" s="8">
        <v>44867</v>
      </c>
      <c r="B1225" s="5">
        <v>2227</v>
      </c>
      <c r="C1225" s="5">
        <v>2238.5</v>
      </c>
      <c r="D1225" s="6">
        <v>581050</v>
      </c>
    </row>
    <row r="1226" spans="1:4" x14ac:dyDescent="0.3">
      <c r="A1226" s="7">
        <v>44868</v>
      </c>
      <c r="B1226" s="3">
        <v>2216</v>
      </c>
      <c r="C1226" s="3">
        <v>2242</v>
      </c>
      <c r="D1226" s="4">
        <v>577875</v>
      </c>
    </row>
    <row r="1227" spans="1:4" x14ac:dyDescent="0.3">
      <c r="A1227" s="8">
        <v>44869</v>
      </c>
      <c r="B1227" s="5">
        <v>2306</v>
      </c>
      <c r="C1227" s="5">
        <v>2318</v>
      </c>
      <c r="D1227" s="6">
        <v>574425</v>
      </c>
    </row>
    <row r="1228" spans="1:4" x14ac:dyDescent="0.3">
      <c r="A1228" s="7">
        <v>44872</v>
      </c>
      <c r="B1228" s="3">
        <v>2292</v>
      </c>
      <c r="C1228" s="3">
        <v>2302</v>
      </c>
      <c r="D1228" s="4">
        <v>570775</v>
      </c>
    </row>
    <row r="1229" spans="1:4" x14ac:dyDescent="0.3">
      <c r="A1229" s="8">
        <v>44873</v>
      </c>
      <c r="B1229" s="5">
        <v>2327</v>
      </c>
      <c r="C1229" s="5">
        <v>2339.5</v>
      </c>
      <c r="D1229" s="6">
        <v>564375</v>
      </c>
    </row>
    <row r="1230" spans="1:4" x14ac:dyDescent="0.3">
      <c r="A1230" s="7">
        <v>44874</v>
      </c>
      <c r="B1230" s="3">
        <v>2338</v>
      </c>
      <c r="C1230" s="3">
        <v>2355</v>
      </c>
      <c r="D1230" s="4">
        <v>558825</v>
      </c>
    </row>
    <row r="1231" spans="1:4" x14ac:dyDescent="0.3">
      <c r="A1231" s="8">
        <v>44875</v>
      </c>
      <c r="B1231" s="5">
        <v>2272</v>
      </c>
      <c r="C1231" s="5">
        <v>2285</v>
      </c>
      <c r="D1231" s="6">
        <v>552600</v>
      </c>
    </row>
    <row r="1232" spans="1:4" x14ac:dyDescent="0.3">
      <c r="A1232" s="7">
        <v>44876</v>
      </c>
      <c r="B1232" s="3">
        <v>2410</v>
      </c>
      <c r="C1232" s="3">
        <v>2426</v>
      </c>
      <c r="D1232" s="4">
        <v>549275</v>
      </c>
    </row>
    <row r="1233" spans="1:4" x14ac:dyDescent="0.3">
      <c r="A1233" s="8">
        <v>44879</v>
      </c>
      <c r="B1233" s="5">
        <v>2392</v>
      </c>
      <c r="C1233" s="5">
        <v>2418</v>
      </c>
      <c r="D1233" s="6">
        <v>544025</v>
      </c>
    </row>
    <row r="1234" spans="1:4" x14ac:dyDescent="0.3">
      <c r="A1234" s="7">
        <v>44880</v>
      </c>
      <c r="B1234" s="3">
        <v>2410</v>
      </c>
      <c r="C1234" s="3">
        <v>2445</v>
      </c>
      <c r="D1234" s="4">
        <v>538825</v>
      </c>
    </row>
    <row r="1235" spans="1:4" x14ac:dyDescent="0.3">
      <c r="A1235" s="8">
        <v>44881</v>
      </c>
      <c r="B1235" s="5">
        <v>2393</v>
      </c>
      <c r="C1235" s="5">
        <v>2420</v>
      </c>
      <c r="D1235" s="6">
        <v>532975</v>
      </c>
    </row>
    <row r="1236" spans="1:4" x14ac:dyDescent="0.3">
      <c r="A1236" s="7">
        <v>44882</v>
      </c>
      <c r="B1236" s="3">
        <v>2342.5</v>
      </c>
      <c r="C1236" s="3">
        <v>2371</v>
      </c>
      <c r="D1236" s="4">
        <v>528250</v>
      </c>
    </row>
    <row r="1237" spans="1:4" x14ac:dyDescent="0.3">
      <c r="A1237" s="8">
        <v>44883</v>
      </c>
      <c r="B1237" s="5">
        <v>2369</v>
      </c>
      <c r="C1237" s="5">
        <v>2400</v>
      </c>
      <c r="D1237" s="6">
        <v>524375</v>
      </c>
    </row>
    <row r="1238" spans="1:4" x14ac:dyDescent="0.3">
      <c r="A1238" s="7">
        <v>44886</v>
      </c>
      <c r="B1238" s="3">
        <v>2344</v>
      </c>
      <c r="C1238" s="3">
        <v>2368</v>
      </c>
      <c r="D1238" s="4">
        <v>522000</v>
      </c>
    </row>
    <row r="1239" spans="1:4" x14ac:dyDescent="0.3">
      <c r="A1239" s="8">
        <v>44887</v>
      </c>
      <c r="B1239" s="5">
        <v>2394</v>
      </c>
      <c r="C1239" s="5">
        <v>2419</v>
      </c>
      <c r="D1239" s="6">
        <v>517075</v>
      </c>
    </row>
    <row r="1240" spans="1:4" x14ac:dyDescent="0.3">
      <c r="A1240" s="7">
        <v>44888</v>
      </c>
      <c r="B1240" s="3">
        <v>2364</v>
      </c>
      <c r="C1240" s="3">
        <v>2391</v>
      </c>
      <c r="D1240" s="4">
        <v>513275</v>
      </c>
    </row>
    <row r="1241" spans="1:4" x14ac:dyDescent="0.3">
      <c r="A1241" s="8">
        <v>44889</v>
      </c>
      <c r="B1241" s="5">
        <v>2344</v>
      </c>
      <c r="C1241" s="5">
        <v>2375</v>
      </c>
      <c r="D1241" s="6">
        <v>509450</v>
      </c>
    </row>
    <row r="1242" spans="1:4" x14ac:dyDescent="0.3">
      <c r="A1242" s="7">
        <v>44890</v>
      </c>
      <c r="B1242" s="3">
        <v>2346</v>
      </c>
      <c r="C1242" s="3">
        <v>2381</v>
      </c>
      <c r="D1242" s="4">
        <v>506275</v>
      </c>
    </row>
    <row r="1243" spans="1:4" x14ac:dyDescent="0.3">
      <c r="A1243" s="8">
        <v>44893</v>
      </c>
      <c r="B1243" s="5">
        <v>2315.5</v>
      </c>
      <c r="C1243" s="5">
        <v>2353.5</v>
      </c>
      <c r="D1243" s="6">
        <v>503700</v>
      </c>
    </row>
    <row r="1244" spans="1:4" x14ac:dyDescent="0.3">
      <c r="A1244" s="7">
        <v>44894</v>
      </c>
      <c r="B1244" s="3">
        <v>2341.5</v>
      </c>
      <c r="C1244" s="3">
        <v>2382</v>
      </c>
      <c r="D1244" s="4">
        <v>503150</v>
      </c>
    </row>
    <row r="1245" spans="1:4" x14ac:dyDescent="0.3">
      <c r="A1245" s="8">
        <v>44895</v>
      </c>
      <c r="B1245" s="5">
        <v>2387</v>
      </c>
      <c r="C1245" s="5">
        <v>2419</v>
      </c>
      <c r="D1245" s="6">
        <v>501225</v>
      </c>
    </row>
    <row r="1246" spans="1:4" x14ac:dyDescent="0.3">
      <c r="A1246" s="8">
        <v>44896</v>
      </c>
      <c r="B1246" s="5">
        <v>2430.5</v>
      </c>
      <c r="C1246" s="5">
        <v>2460.5</v>
      </c>
      <c r="D1246" s="6">
        <v>499150</v>
      </c>
    </row>
    <row r="1247" spans="1:4" x14ac:dyDescent="0.3">
      <c r="A1247" s="7">
        <v>44897</v>
      </c>
      <c r="B1247" s="3">
        <v>2448.5</v>
      </c>
      <c r="C1247" s="3">
        <v>2479</v>
      </c>
      <c r="D1247" s="4">
        <v>497925</v>
      </c>
    </row>
    <row r="1248" spans="1:4" x14ac:dyDescent="0.3">
      <c r="A1248" s="8">
        <v>44900</v>
      </c>
      <c r="B1248" s="5">
        <v>2485</v>
      </c>
      <c r="C1248" s="5">
        <v>2517</v>
      </c>
      <c r="D1248" s="6">
        <v>495550</v>
      </c>
    </row>
    <row r="1249" spans="1:4" x14ac:dyDescent="0.3">
      <c r="A1249" s="7">
        <v>44901</v>
      </c>
      <c r="B1249" s="3">
        <v>2461</v>
      </c>
      <c r="C1249" s="3">
        <v>2490.5</v>
      </c>
      <c r="D1249" s="4">
        <v>491750</v>
      </c>
    </row>
    <row r="1250" spans="1:4" x14ac:dyDescent="0.3">
      <c r="A1250" s="8">
        <v>44902</v>
      </c>
      <c r="B1250" s="5">
        <v>2450.5</v>
      </c>
      <c r="C1250" s="5">
        <v>2477</v>
      </c>
      <c r="D1250" s="6">
        <v>483575</v>
      </c>
    </row>
    <row r="1251" spans="1:4" x14ac:dyDescent="0.3">
      <c r="A1251" s="7">
        <v>44903</v>
      </c>
      <c r="B1251" s="3">
        <v>2468.5</v>
      </c>
      <c r="C1251" s="3">
        <v>2498</v>
      </c>
      <c r="D1251" s="4">
        <v>477425</v>
      </c>
    </row>
    <row r="1252" spans="1:4" x14ac:dyDescent="0.3">
      <c r="A1252" s="8">
        <v>44904</v>
      </c>
      <c r="B1252" s="5">
        <v>2453.5</v>
      </c>
      <c r="C1252" s="5">
        <v>2488</v>
      </c>
      <c r="D1252" s="6">
        <v>471575</v>
      </c>
    </row>
    <row r="1253" spans="1:4" x14ac:dyDescent="0.3">
      <c r="A1253" s="7">
        <v>44907</v>
      </c>
      <c r="B1253" s="3">
        <v>2390</v>
      </c>
      <c r="C1253" s="3">
        <v>2430</v>
      </c>
      <c r="D1253" s="4">
        <v>501675</v>
      </c>
    </row>
    <row r="1254" spans="1:4" x14ac:dyDescent="0.3">
      <c r="A1254" s="8">
        <v>44908</v>
      </c>
      <c r="B1254" s="5">
        <v>2388</v>
      </c>
      <c r="C1254" s="5">
        <v>2428</v>
      </c>
      <c r="D1254" s="6">
        <v>496425</v>
      </c>
    </row>
    <row r="1255" spans="1:4" x14ac:dyDescent="0.3">
      <c r="A1255" s="7">
        <v>44909</v>
      </c>
      <c r="B1255" s="3">
        <v>2379.5</v>
      </c>
      <c r="C1255" s="3">
        <v>2428</v>
      </c>
      <c r="D1255" s="4">
        <v>489300</v>
      </c>
    </row>
    <row r="1256" spans="1:4" x14ac:dyDescent="0.3">
      <c r="A1256" s="8">
        <v>44910</v>
      </c>
      <c r="B1256" s="5">
        <v>2396</v>
      </c>
      <c r="C1256" s="5">
        <v>2430</v>
      </c>
      <c r="D1256" s="6">
        <v>483850</v>
      </c>
    </row>
    <row r="1257" spans="1:4" x14ac:dyDescent="0.3">
      <c r="A1257" s="7">
        <v>44911</v>
      </c>
      <c r="B1257" s="3">
        <v>2354</v>
      </c>
      <c r="C1257" s="3">
        <v>2398</v>
      </c>
      <c r="D1257" s="4">
        <v>477650</v>
      </c>
    </row>
    <row r="1258" spans="1:4" x14ac:dyDescent="0.3">
      <c r="A1258" s="8">
        <v>44914</v>
      </c>
      <c r="B1258" s="5">
        <v>2327</v>
      </c>
      <c r="C1258" s="5">
        <v>2364</v>
      </c>
      <c r="D1258" s="6">
        <v>479525</v>
      </c>
    </row>
    <row r="1259" spans="1:4" x14ac:dyDescent="0.3">
      <c r="A1259" s="7">
        <v>44915</v>
      </c>
      <c r="B1259" s="3">
        <v>2329.5</v>
      </c>
      <c r="C1259" s="3">
        <v>2371</v>
      </c>
      <c r="D1259" s="4">
        <v>478500</v>
      </c>
    </row>
    <row r="1260" spans="1:4" x14ac:dyDescent="0.3">
      <c r="A1260" s="8">
        <v>44916</v>
      </c>
      <c r="B1260" s="5">
        <v>2357</v>
      </c>
      <c r="C1260" s="5">
        <v>2392</v>
      </c>
      <c r="D1260" s="6">
        <v>481175</v>
      </c>
    </row>
    <row r="1261" spans="1:4" x14ac:dyDescent="0.3">
      <c r="A1261" s="7">
        <v>44917</v>
      </c>
      <c r="B1261" s="3">
        <v>2362</v>
      </c>
      <c r="C1261" s="3">
        <v>2397</v>
      </c>
      <c r="D1261" s="4">
        <v>473000</v>
      </c>
    </row>
    <row r="1262" spans="1:4" x14ac:dyDescent="0.3">
      <c r="A1262" s="8">
        <v>44918</v>
      </c>
      <c r="B1262" s="5">
        <v>2342</v>
      </c>
      <c r="C1262" s="5">
        <v>2373</v>
      </c>
      <c r="D1262" s="6">
        <v>466600</v>
      </c>
    </row>
    <row r="1263" spans="1:4" x14ac:dyDescent="0.3">
      <c r="A1263" s="7">
        <v>44923</v>
      </c>
      <c r="B1263" s="3">
        <v>2343</v>
      </c>
      <c r="C1263" s="3">
        <v>2378</v>
      </c>
      <c r="D1263" s="4">
        <v>461725</v>
      </c>
    </row>
    <row r="1264" spans="1:4" x14ac:dyDescent="0.3">
      <c r="A1264" s="8">
        <v>44924</v>
      </c>
      <c r="B1264" s="5">
        <v>2371.5</v>
      </c>
      <c r="C1264" s="5">
        <v>2399</v>
      </c>
      <c r="D1264" s="6">
        <v>453375</v>
      </c>
    </row>
    <row r="1265" spans="1:4" x14ac:dyDescent="0.3">
      <c r="A1265" s="7">
        <v>44925</v>
      </c>
      <c r="B1265" s="3">
        <v>2360.5</v>
      </c>
      <c r="C1265" s="3">
        <v>2392</v>
      </c>
      <c r="D1265" s="4">
        <v>450300</v>
      </c>
    </row>
    <row r="1266" spans="1:4" x14ac:dyDescent="0.3">
      <c r="A1266" s="8">
        <v>44929</v>
      </c>
      <c r="B1266" s="5">
        <v>2337.5</v>
      </c>
      <c r="C1266" s="5">
        <v>2369</v>
      </c>
      <c r="D1266" s="6">
        <v>447250</v>
      </c>
    </row>
    <row r="1267" spans="1:4" x14ac:dyDescent="0.3">
      <c r="A1267" s="7">
        <v>44930</v>
      </c>
      <c r="B1267" s="3">
        <v>2250</v>
      </c>
      <c r="C1267" s="3">
        <v>2287</v>
      </c>
      <c r="D1267" s="4">
        <v>442425</v>
      </c>
    </row>
    <row r="1268" spans="1:4" x14ac:dyDescent="0.3">
      <c r="A1268" s="8">
        <v>44931</v>
      </c>
      <c r="B1268" s="5">
        <v>2270</v>
      </c>
      <c r="C1268" s="5">
        <v>2304</v>
      </c>
      <c r="D1268" s="6">
        <v>436500</v>
      </c>
    </row>
    <row r="1269" spans="1:4" x14ac:dyDescent="0.3">
      <c r="A1269" s="7">
        <v>44932</v>
      </c>
      <c r="B1269" s="3">
        <v>2242.5</v>
      </c>
      <c r="C1269" s="3">
        <v>2275</v>
      </c>
      <c r="D1269" s="4">
        <v>428525</v>
      </c>
    </row>
    <row r="1270" spans="1:4" x14ac:dyDescent="0.3">
      <c r="A1270" s="8">
        <v>44935</v>
      </c>
      <c r="B1270" s="5">
        <v>2336.5</v>
      </c>
      <c r="C1270" s="5">
        <v>2370</v>
      </c>
      <c r="D1270" s="6">
        <v>422075</v>
      </c>
    </row>
    <row r="1271" spans="1:4" x14ac:dyDescent="0.3">
      <c r="A1271" s="7">
        <v>44936</v>
      </c>
      <c r="B1271" s="3">
        <v>2397</v>
      </c>
      <c r="C1271" s="3">
        <v>2432</v>
      </c>
      <c r="D1271" s="4">
        <v>418875</v>
      </c>
    </row>
    <row r="1272" spans="1:4" x14ac:dyDescent="0.3">
      <c r="A1272" s="8">
        <v>44937</v>
      </c>
      <c r="B1272" s="5">
        <v>2451</v>
      </c>
      <c r="C1272" s="5">
        <v>2487</v>
      </c>
      <c r="D1272" s="6">
        <v>413700</v>
      </c>
    </row>
    <row r="1273" spans="1:4" x14ac:dyDescent="0.3">
      <c r="A1273" s="7">
        <v>44938</v>
      </c>
      <c r="B1273" s="3">
        <v>2447</v>
      </c>
      <c r="C1273" s="3">
        <v>2476</v>
      </c>
      <c r="D1273" s="4">
        <v>408875</v>
      </c>
    </row>
    <row r="1274" spans="1:4" x14ac:dyDescent="0.3">
      <c r="A1274" s="8">
        <v>44939</v>
      </c>
      <c r="B1274" s="5">
        <v>2511</v>
      </c>
      <c r="C1274" s="5">
        <v>2546</v>
      </c>
      <c r="D1274" s="6">
        <v>403250</v>
      </c>
    </row>
    <row r="1275" spans="1:4" x14ac:dyDescent="0.3">
      <c r="A1275" s="7">
        <v>44942</v>
      </c>
      <c r="B1275" s="3">
        <v>2603</v>
      </c>
      <c r="C1275" s="3">
        <v>2624</v>
      </c>
      <c r="D1275" s="4">
        <v>399650</v>
      </c>
    </row>
    <row r="1276" spans="1:4" x14ac:dyDescent="0.3">
      <c r="A1276" s="8">
        <v>44943</v>
      </c>
      <c r="B1276" s="5">
        <v>2562.5</v>
      </c>
      <c r="C1276" s="5">
        <v>2587</v>
      </c>
      <c r="D1276" s="6">
        <v>395150</v>
      </c>
    </row>
    <row r="1277" spans="1:4" x14ac:dyDescent="0.3">
      <c r="A1277" s="7">
        <v>44944</v>
      </c>
      <c r="B1277" s="3">
        <v>2636</v>
      </c>
      <c r="C1277" s="3">
        <v>2662</v>
      </c>
      <c r="D1277" s="4">
        <v>390400</v>
      </c>
    </row>
    <row r="1278" spans="1:4" x14ac:dyDescent="0.3">
      <c r="A1278" s="8">
        <v>44945</v>
      </c>
      <c r="B1278" s="5">
        <v>2541</v>
      </c>
      <c r="C1278" s="5">
        <v>2571</v>
      </c>
      <c r="D1278" s="6">
        <v>385850</v>
      </c>
    </row>
    <row r="1279" spans="1:4" x14ac:dyDescent="0.3">
      <c r="A1279" s="7">
        <v>44946</v>
      </c>
      <c r="B1279" s="3">
        <v>2585.5</v>
      </c>
      <c r="C1279" s="3">
        <v>2614</v>
      </c>
      <c r="D1279" s="4">
        <v>381175</v>
      </c>
    </row>
    <row r="1280" spans="1:4" x14ac:dyDescent="0.3">
      <c r="A1280" s="8">
        <v>44949</v>
      </c>
      <c r="B1280" s="5">
        <v>2593</v>
      </c>
      <c r="C1280" s="5">
        <v>2619.5</v>
      </c>
      <c r="D1280" s="6">
        <v>375950</v>
      </c>
    </row>
    <row r="1281" spans="1:4" x14ac:dyDescent="0.3">
      <c r="A1281" s="7">
        <v>44950</v>
      </c>
      <c r="B1281" s="3">
        <v>2594.5</v>
      </c>
      <c r="C1281" s="3">
        <v>2627</v>
      </c>
      <c r="D1281" s="4">
        <v>381550</v>
      </c>
    </row>
    <row r="1282" spans="1:4" x14ac:dyDescent="0.3">
      <c r="A1282" s="8">
        <v>44951</v>
      </c>
      <c r="B1282" s="5">
        <v>2606</v>
      </c>
      <c r="C1282" s="5">
        <v>2638.5</v>
      </c>
      <c r="D1282" s="6">
        <v>381550</v>
      </c>
    </row>
    <row r="1283" spans="1:4" x14ac:dyDescent="0.3">
      <c r="A1283" s="7">
        <v>44952</v>
      </c>
      <c r="B1283" s="3">
        <v>2598</v>
      </c>
      <c r="C1283" s="3">
        <v>2642</v>
      </c>
      <c r="D1283" s="4">
        <v>419425</v>
      </c>
    </row>
    <row r="1284" spans="1:4" x14ac:dyDescent="0.3">
      <c r="A1284" s="8">
        <v>44953</v>
      </c>
      <c r="B1284" s="5">
        <v>2597</v>
      </c>
      <c r="C1284" s="5">
        <v>2638</v>
      </c>
      <c r="D1284" s="6">
        <v>415525</v>
      </c>
    </row>
    <row r="1285" spans="1:4" x14ac:dyDescent="0.3">
      <c r="A1285" s="7">
        <v>44956</v>
      </c>
      <c r="B1285" s="3">
        <v>2577</v>
      </c>
      <c r="C1285" s="3">
        <v>2615</v>
      </c>
      <c r="D1285" s="4">
        <v>411650</v>
      </c>
    </row>
    <row r="1286" spans="1:4" x14ac:dyDescent="0.3">
      <c r="A1286" s="8">
        <v>44957</v>
      </c>
      <c r="B1286" s="5">
        <v>2533.5</v>
      </c>
      <c r="C1286" s="5">
        <v>2574</v>
      </c>
      <c r="D1286" s="6">
        <v>407325</v>
      </c>
    </row>
    <row r="1287" spans="1:4" x14ac:dyDescent="0.3">
      <c r="A1287" s="8">
        <v>44958</v>
      </c>
      <c r="B1287" s="5">
        <v>2611</v>
      </c>
      <c r="C1287" s="5">
        <v>2644</v>
      </c>
      <c r="D1287" s="6">
        <v>404150</v>
      </c>
    </row>
    <row r="1288" spans="1:4" x14ac:dyDescent="0.3">
      <c r="A1288" s="7">
        <v>44959</v>
      </c>
      <c r="B1288" s="3">
        <v>2572.5</v>
      </c>
      <c r="C1288" s="3">
        <v>2609</v>
      </c>
      <c r="D1288" s="4">
        <v>399600</v>
      </c>
    </row>
    <row r="1289" spans="1:4" x14ac:dyDescent="0.3">
      <c r="A1289" s="8">
        <v>44960</v>
      </c>
      <c r="B1289" s="5">
        <v>2560</v>
      </c>
      <c r="C1289" s="5">
        <v>2594</v>
      </c>
      <c r="D1289" s="6">
        <v>395250</v>
      </c>
    </row>
    <row r="1290" spans="1:4" x14ac:dyDescent="0.3">
      <c r="A1290" s="7">
        <v>44963</v>
      </c>
      <c r="B1290" s="3">
        <v>2486.5</v>
      </c>
      <c r="C1290" s="3">
        <v>2527</v>
      </c>
      <c r="D1290" s="4">
        <v>392200</v>
      </c>
    </row>
    <row r="1291" spans="1:4" x14ac:dyDescent="0.3">
      <c r="A1291" s="8">
        <v>44964</v>
      </c>
      <c r="B1291" s="5">
        <v>2472.5</v>
      </c>
      <c r="C1291" s="5">
        <v>2514</v>
      </c>
      <c r="D1291" s="6">
        <v>390200</v>
      </c>
    </row>
    <row r="1292" spans="1:4" x14ac:dyDescent="0.3">
      <c r="A1292" s="7">
        <v>44965</v>
      </c>
      <c r="B1292" s="3">
        <v>2469</v>
      </c>
      <c r="C1292" s="3">
        <v>2508</v>
      </c>
      <c r="D1292" s="4">
        <v>495750</v>
      </c>
    </row>
    <row r="1293" spans="1:4" x14ac:dyDescent="0.3">
      <c r="A1293" s="8">
        <v>44966</v>
      </c>
      <c r="B1293" s="5">
        <v>2424.5</v>
      </c>
      <c r="C1293" s="5">
        <v>2467</v>
      </c>
      <c r="D1293" s="6">
        <v>490550</v>
      </c>
    </row>
    <row r="1294" spans="1:4" x14ac:dyDescent="0.3">
      <c r="A1294" s="7">
        <v>44967</v>
      </c>
      <c r="B1294" s="3">
        <v>2435</v>
      </c>
      <c r="C1294" s="3">
        <v>2466</v>
      </c>
      <c r="D1294" s="4">
        <v>486925</v>
      </c>
    </row>
    <row r="1295" spans="1:4" x14ac:dyDescent="0.3">
      <c r="A1295" s="8">
        <v>44970</v>
      </c>
      <c r="B1295" s="5">
        <v>2382.5</v>
      </c>
      <c r="C1295" s="5">
        <v>2424</v>
      </c>
      <c r="D1295" s="6">
        <v>576775</v>
      </c>
    </row>
    <row r="1296" spans="1:4" x14ac:dyDescent="0.3">
      <c r="A1296" s="7">
        <v>44971</v>
      </c>
      <c r="B1296" s="3">
        <v>2391</v>
      </c>
      <c r="C1296" s="3">
        <v>2420</v>
      </c>
      <c r="D1296" s="4">
        <v>601600</v>
      </c>
    </row>
    <row r="1297" spans="1:4" x14ac:dyDescent="0.3">
      <c r="A1297" s="8">
        <v>44972</v>
      </c>
      <c r="B1297" s="5">
        <v>2367</v>
      </c>
      <c r="C1297" s="5">
        <v>2393</v>
      </c>
      <c r="D1297" s="6">
        <v>602150</v>
      </c>
    </row>
    <row r="1298" spans="1:4" x14ac:dyDescent="0.3">
      <c r="A1298" s="7">
        <v>44973</v>
      </c>
      <c r="B1298" s="3">
        <v>2341.5</v>
      </c>
      <c r="C1298" s="3">
        <v>2382</v>
      </c>
      <c r="D1298" s="4">
        <v>597825</v>
      </c>
    </row>
    <row r="1299" spans="1:4" x14ac:dyDescent="0.3">
      <c r="A1299" s="8">
        <v>44974</v>
      </c>
      <c r="B1299" s="5">
        <v>2335</v>
      </c>
      <c r="C1299" s="5">
        <v>2374</v>
      </c>
      <c r="D1299" s="6">
        <v>591950</v>
      </c>
    </row>
    <row r="1300" spans="1:4" x14ac:dyDescent="0.3">
      <c r="A1300" s="7">
        <v>44977</v>
      </c>
      <c r="B1300" s="3">
        <v>2392</v>
      </c>
      <c r="C1300" s="3">
        <v>2430</v>
      </c>
      <c r="D1300" s="4">
        <v>585750</v>
      </c>
    </row>
    <row r="1301" spans="1:4" x14ac:dyDescent="0.3">
      <c r="A1301" s="8">
        <v>44978</v>
      </c>
      <c r="B1301" s="5">
        <v>2430.5</v>
      </c>
      <c r="C1301" s="5">
        <v>2472</v>
      </c>
      <c r="D1301" s="6">
        <v>581300</v>
      </c>
    </row>
    <row r="1302" spans="1:4" x14ac:dyDescent="0.3">
      <c r="A1302" s="7">
        <v>44979</v>
      </c>
      <c r="B1302" s="3">
        <v>2385.5</v>
      </c>
      <c r="C1302" s="3">
        <v>2429</v>
      </c>
      <c r="D1302" s="4">
        <v>574025</v>
      </c>
    </row>
    <row r="1303" spans="1:4" x14ac:dyDescent="0.3">
      <c r="A1303" s="8">
        <v>44980</v>
      </c>
      <c r="B1303" s="5">
        <v>2368.5</v>
      </c>
      <c r="C1303" s="5">
        <v>2408</v>
      </c>
      <c r="D1303" s="6">
        <v>568800</v>
      </c>
    </row>
    <row r="1304" spans="1:4" x14ac:dyDescent="0.3">
      <c r="A1304" s="7">
        <v>44981</v>
      </c>
      <c r="B1304" s="3">
        <v>2307</v>
      </c>
      <c r="C1304" s="3">
        <v>2356</v>
      </c>
      <c r="D1304" s="4">
        <v>563600</v>
      </c>
    </row>
    <row r="1305" spans="1:4" x14ac:dyDescent="0.3">
      <c r="A1305" s="8">
        <v>44984</v>
      </c>
      <c r="B1305" s="5">
        <v>2314</v>
      </c>
      <c r="C1305" s="5">
        <v>2360</v>
      </c>
      <c r="D1305" s="6">
        <v>559375</v>
      </c>
    </row>
    <row r="1306" spans="1:4" x14ac:dyDescent="0.3">
      <c r="A1306" s="7">
        <v>44985</v>
      </c>
      <c r="B1306" s="3">
        <v>2300</v>
      </c>
      <c r="C1306" s="3">
        <v>2346</v>
      </c>
      <c r="D1306" s="4">
        <v>554900</v>
      </c>
    </row>
    <row r="1307" spans="1:4" x14ac:dyDescent="0.3">
      <c r="A1307" s="7">
        <v>44986</v>
      </c>
      <c r="B1307" s="3">
        <v>2364</v>
      </c>
      <c r="C1307" s="3">
        <v>2406.5</v>
      </c>
      <c r="D1307" s="4">
        <v>550100</v>
      </c>
    </row>
    <row r="1308" spans="1:4" x14ac:dyDescent="0.3">
      <c r="A1308" s="8">
        <v>44987</v>
      </c>
      <c r="B1308" s="5">
        <v>2366.5</v>
      </c>
      <c r="C1308" s="5">
        <v>2411</v>
      </c>
      <c r="D1308" s="6">
        <v>546825</v>
      </c>
    </row>
    <row r="1309" spans="1:4" x14ac:dyDescent="0.3">
      <c r="A1309" s="7">
        <v>44988</v>
      </c>
      <c r="B1309" s="3">
        <v>2361.5</v>
      </c>
      <c r="C1309" s="3">
        <v>2404</v>
      </c>
      <c r="D1309" s="4">
        <v>564700</v>
      </c>
    </row>
    <row r="1310" spans="1:4" x14ac:dyDescent="0.3">
      <c r="A1310" s="8">
        <v>44991</v>
      </c>
      <c r="B1310" s="5">
        <v>2321.5</v>
      </c>
      <c r="C1310" s="5">
        <v>2368</v>
      </c>
      <c r="D1310" s="6">
        <v>562325</v>
      </c>
    </row>
    <row r="1311" spans="1:4" x14ac:dyDescent="0.3">
      <c r="A1311" s="7">
        <v>44992</v>
      </c>
      <c r="B1311" s="3">
        <v>2312.5</v>
      </c>
      <c r="C1311" s="3">
        <v>2360</v>
      </c>
      <c r="D1311" s="4">
        <v>557925</v>
      </c>
    </row>
    <row r="1312" spans="1:4" x14ac:dyDescent="0.3">
      <c r="A1312" s="8">
        <v>44993</v>
      </c>
      <c r="B1312" s="5">
        <v>2288.5</v>
      </c>
      <c r="C1312" s="5">
        <v>2336</v>
      </c>
      <c r="D1312" s="6">
        <v>554300</v>
      </c>
    </row>
    <row r="1313" spans="1:4" x14ac:dyDescent="0.3">
      <c r="A1313" s="7">
        <v>44994</v>
      </c>
      <c r="B1313" s="3">
        <v>2291</v>
      </c>
      <c r="C1313" s="3">
        <v>2335.5</v>
      </c>
      <c r="D1313" s="4">
        <v>551175</v>
      </c>
    </row>
    <row r="1314" spans="1:4" x14ac:dyDescent="0.3">
      <c r="A1314" s="8">
        <v>44995</v>
      </c>
      <c r="B1314" s="5">
        <v>2249</v>
      </c>
      <c r="C1314" s="5">
        <v>2297.5</v>
      </c>
      <c r="D1314" s="6">
        <v>548375</v>
      </c>
    </row>
    <row r="1315" spans="1:4" x14ac:dyDescent="0.3">
      <c r="A1315" s="7">
        <v>44998</v>
      </c>
      <c r="B1315" s="3">
        <v>2236.5</v>
      </c>
      <c r="C1315" s="3">
        <v>2287</v>
      </c>
      <c r="D1315" s="4">
        <v>543525</v>
      </c>
    </row>
    <row r="1316" spans="1:4" x14ac:dyDescent="0.3">
      <c r="A1316" s="8">
        <v>44999</v>
      </c>
      <c r="B1316" s="5">
        <v>2272</v>
      </c>
      <c r="C1316" s="5">
        <v>2321</v>
      </c>
      <c r="D1316" s="6">
        <v>536450</v>
      </c>
    </row>
    <row r="1317" spans="1:4" x14ac:dyDescent="0.3">
      <c r="A1317" s="7">
        <v>45000</v>
      </c>
      <c r="B1317" s="3">
        <v>2246</v>
      </c>
      <c r="C1317" s="3">
        <v>2295.5</v>
      </c>
      <c r="D1317" s="4">
        <v>532425</v>
      </c>
    </row>
    <row r="1318" spans="1:4" x14ac:dyDescent="0.3">
      <c r="A1318" s="8">
        <v>45001</v>
      </c>
      <c r="B1318" s="5">
        <v>2237.5</v>
      </c>
      <c r="C1318" s="5">
        <v>2287</v>
      </c>
      <c r="D1318" s="6">
        <v>530550</v>
      </c>
    </row>
    <row r="1319" spans="1:4" x14ac:dyDescent="0.3">
      <c r="A1319" s="7">
        <v>45002</v>
      </c>
      <c r="B1319" s="3">
        <v>2232</v>
      </c>
      <c r="C1319" s="3">
        <v>2280</v>
      </c>
      <c r="D1319" s="4">
        <v>552350</v>
      </c>
    </row>
    <row r="1320" spans="1:4" x14ac:dyDescent="0.3">
      <c r="A1320" s="8">
        <v>45005</v>
      </c>
      <c r="B1320" s="5">
        <v>2237.5</v>
      </c>
      <c r="C1320" s="5">
        <v>2283</v>
      </c>
      <c r="D1320" s="6">
        <v>546200</v>
      </c>
    </row>
    <row r="1321" spans="1:4" x14ac:dyDescent="0.3">
      <c r="A1321" s="7">
        <v>45006</v>
      </c>
      <c r="B1321" s="3">
        <v>2235</v>
      </c>
      <c r="C1321" s="3">
        <v>2286</v>
      </c>
      <c r="D1321" s="4">
        <v>541875</v>
      </c>
    </row>
    <row r="1322" spans="1:4" x14ac:dyDescent="0.3">
      <c r="A1322" s="8">
        <v>45007</v>
      </c>
      <c r="B1322" s="5">
        <v>2232</v>
      </c>
      <c r="C1322" s="5">
        <v>2282.5</v>
      </c>
      <c r="D1322" s="6">
        <v>541325</v>
      </c>
    </row>
    <row r="1323" spans="1:4" x14ac:dyDescent="0.3">
      <c r="A1323" s="7">
        <v>45008</v>
      </c>
      <c r="B1323" s="3">
        <v>2265</v>
      </c>
      <c r="C1323" s="3">
        <v>2313.5</v>
      </c>
      <c r="D1323" s="4">
        <v>538950</v>
      </c>
    </row>
    <row r="1324" spans="1:4" x14ac:dyDescent="0.3">
      <c r="A1324" s="8">
        <v>45009</v>
      </c>
      <c r="B1324" s="5">
        <v>2265</v>
      </c>
      <c r="C1324" s="5">
        <v>2313</v>
      </c>
      <c r="D1324" s="6">
        <v>532725</v>
      </c>
    </row>
    <row r="1325" spans="1:4" x14ac:dyDescent="0.3">
      <c r="A1325" s="7">
        <v>45012</v>
      </c>
      <c r="B1325" s="3">
        <v>2298</v>
      </c>
      <c r="C1325" s="3">
        <v>2340.5</v>
      </c>
      <c r="D1325" s="4">
        <v>527875</v>
      </c>
    </row>
    <row r="1326" spans="1:4" x14ac:dyDescent="0.3">
      <c r="A1326" s="8">
        <v>45013</v>
      </c>
      <c r="B1326" s="5">
        <v>2315</v>
      </c>
      <c r="C1326" s="5">
        <v>2361</v>
      </c>
      <c r="D1326" s="6">
        <v>532025</v>
      </c>
    </row>
    <row r="1327" spans="1:4" x14ac:dyDescent="0.3">
      <c r="A1327" s="7">
        <v>45014</v>
      </c>
      <c r="B1327" s="3">
        <v>2366</v>
      </c>
      <c r="C1327" s="3">
        <v>2410</v>
      </c>
      <c r="D1327" s="4">
        <v>529175</v>
      </c>
    </row>
    <row r="1328" spans="1:4" x14ac:dyDescent="0.3">
      <c r="A1328" s="8">
        <v>45015</v>
      </c>
      <c r="B1328" s="5">
        <v>2344</v>
      </c>
      <c r="C1328" s="5">
        <v>2388</v>
      </c>
      <c r="D1328" s="6">
        <v>525275</v>
      </c>
    </row>
    <row r="1329" spans="1:4" x14ac:dyDescent="0.3">
      <c r="A1329" s="7">
        <v>45016</v>
      </c>
      <c r="B1329" s="3">
        <v>2336.5</v>
      </c>
      <c r="C1329" s="3">
        <v>2375.5</v>
      </c>
      <c r="D1329" s="4">
        <v>520900</v>
      </c>
    </row>
    <row r="1330" spans="1:4" x14ac:dyDescent="0.3">
      <c r="A1330" s="7">
        <v>45019</v>
      </c>
      <c r="B1330" s="3">
        <v>2380.5</v>
      </c>
      <c r="C1330" s="3">
        <v>2430</v>
      </c>
      <c r="D1330" s="4">
        <v>523900</v>
      </c>
    </row>
    <row r="1331" spans="1:4" x14ac:dyDescent="0.3">
      <c r="A1331" s="8">
        <v>45020</v>
      </c>
      <c r="B1331" s="5">
        <v>2341.5</v>
      </c>
      <c r="C1331" s="5">
        <v>2394</v>
      </c>
      <c r="D1331" s="6">
        <v>520100</v>
      </c>
    </row>
    <row r="1332" spans="1:4" x14ac:dyDescent="0.3">
      <c r="A1332" s="7">
        <v>45021</v>
      </c>
      <c r="B1332" s="3">
        <v>2306</v>
      </c>
      <c r="C1332" s="3">
        <v>2354</v>
      </c>
      <c r="D1332" s="4">
        <v>516825</v>
      </c>
    </row>
    <row r="1333" spans="1:4" x14ac:dyDescent="0.3">
      <c r="A1333" s="8">
        <v>45022</v>
      </c>
      <c r="B1333" s="5">
        <v>2300.5</v>
      </c>
      <c r="C1333" s="5">
        <v>2340.5</v>
      </c>
      <c r="D1333" s="6">
        <v>516800</v>
      </c>
    </row>
    <row r="1334" spans="1:4" x14ac:dyDescent="0.3">
      <c r="A1334" s="7">
        <v>45027</v>
      </c>
      <c r="B1334" s="3">
        <v>2268</v>
      </c>
      <c r="C1334" s="3">
        <v>2308</v>
      </c>
      <c r="D1334" s="4">
        <v>512725</v>
      </c>
    </row>
    <row r="1335" spans="1:4" x14ac:dyDescent="0.3">
      <c r="A1335" s="8">
        <v>45028</v>
      </c>
      <c r="B1335" s="5">
        <v>2258.5</v>
      </c>
      <c r="C1335" s="5">
        <v>2302</v>
      </c>
      <c r="D1335" s="6">
        <v>527450</v>
      </c>
    </row>
    <row r="1336" spans="1:4" x14ac:dyDescent="0.3">
      <c r="A1336" s="7">
        <v>45029</v>
      </c>
      <c r="B1336" s="3">
        <v>2330</v>
      </c>
      <c r="C1336" s="3">
        <v>2365</v>
      </c>
      <c r="D1336" s="4">
        <v>530775</v>
      </c>
    </row>
    <row r="1337" spans="1:4" x14ac:dyDescent="0.3">
      <c r="A1337" s="8">
        <v>45030</v>
      </c>
      <c r="B1337" s="5">
        <v>2356</v>
      </c>
      <c r="C1337" s="5">
        <v>2388</v>
      </c>
      <c r="D1337" s="6">
        <v>530650</v>
      </c>
    </row>
    <row r="1338" spans="1:4" x14ac:dyDescent="0.3">
      <c r="A1338" s="7">
        <v>45033</v>
      </c>
      <c r="B1338" s="3">
        <v>2364.5</v>
      </c>
      <c r="C1338" s="3">
        <v>2371</v>
      </c>
      <c r="D1338" s="4">
        <v>528350</v>
      </c>
    </row>
    <row r="1339" spans="1:4" x14ac:dyDescent="0.3">
      <c r="A1339" s="8">
        <v>45034</v>
      </c>
      <c r="B1339" s="5">
        <v>2401</v>
      </c>
      <c r="C1339" s="5">
        <v>2423</v>
      </c>
      <c r="D1339" s="6">
        <v>573075</v>
      </c>
    </row>
    <row r="1340" spans="1:4" x14ac:dyDescent="0.3">
      <c r="A1340" s="7">
        <v>45035</v>
      </c>
      <c r="B1340" s="3">
        <v>2382</v>
      </c>
      <c r="C1340" s="3">
        <v>2402</v>
      </c>
      <c r="D1340" s="4">
        <v>573575</v>
      </c>
    </row>
    <row r="1341" spans="1:4" x14ac:dyDescent="0.3">
      <c r="A1341" s="8">
        <v>45036</v>
      </c>
      <c r="B1341" s="5">
        <v>2410</v>
      </c>
      <c r="C1341" s="5">
        <v>2431</v>
      </c>
      <c r="D1341" s="6">
        <v>572275</v>
      </c>
    </row>
    <row r="1342" spans="1:4" x14ac:dyDescent="0.3">
      <c r="A1342" s="7">
        <v>45037</v>
      </c>
      <c r="B1342" s="3">
        <v>2388.5</v>
      </c>
      <c r="C1342" s="3">
        <v>2400</v>
      </c>
      <c r="D1342" s="4">
        <v>571400</v>
      </c>
    </row>
    <row r="1343" spans="1:4" x14ac:dyDescent="0.3">
      <c r="A1343" s="8">
        <v>45040</v>
      </c>
      <c r="B1343" s="5">
        <v>2354.5</v>
      </c>
      <c r="C1343" s="5">
        <v>2373</v>
      </c>
      <c r="D1343" s="6">
        <v>569600</v>
      </c>
    </row>
    <row r="1344" spans="1:4" x14ac:dyDescent="0.3">
      <c r="A1344" s="7">
        <v>45041</v>
      </c>
      <c r="B1344" s="3">
        <v>2313</v>
      </c>
      <c r="C1344" s="3">
        <v>2332</v>
      </c>
      <c r="D1344" s="4">
        <v>569600</v>
      </c>
    </row>
    <row r="1345" spans="1:4" x14ac:dyDescent="0.3">
      <c r="A1345" s="8">
        <v>45042</v>
      </c>
      <c r="B1345" s="5">
        <v>2339.5</v>
      </c>
      <c r="C1345" s="5">
        <v>2356</v>
      </c>
      <c r="D1345" s="6">
        <v>571800</v>
      </c>
    </row>
    <row r="1346" spans="1:4" x14ac:dyDescent="0.3">
      <c r="A1346" s="7">
        <v>45043</v>
      </c>
      <c r="B1346" s="3">
        <v>2302</v>
      </c>
      <c r="C1346" s="3">
        <v>2310</v>
      </c>
      <c r="D1346" s="4">
        <v>570300</v>
      </c>
    </row>
    <row r="1347" spans="1:4" x14ac:dyDescent="0.3">
      <c r="A1347" s="8">
        <v>45044</v>
      </c>
      <c r="B1347" s="5">
        <v>2342</v>
      </c>
      <c r="C1347" s="5">
        <v>2344</v>
      </c>
      <c r="D1347" s="6">
        <v>568500</v>
      </c>
    </row>
    <row r="1348" spans="1:4" x14ac:dyDescent="0.3">
      <c r="A1348" s="8">
        <v>45048</v>
      </c>
      <c r="B1348" s="5">
        <v>2353</v>
      </c>
      <c r="C1348" s="5">
        <v>2355</v>
      </c>
      <c r="D1348" s="6">
        <v>566200</v>
      </c>
    </row>
    <row r="1349" spans="1:4" x14ac:dyDescent="0.3">
      <c r="A1349" s="7">
        <v>45049</v>
      </c>
      <c r="B1349" s="3">
        <v>2330</v>
      </c>
      <c r="C1349" s="3">
        <v>2343</v>
      </c>
      <c r="D1349" s="4">
        <v>565200</v>
      </c>
    </row>
    <row r="1350" spans="1:4" x14ac:dyDescent="0.3">
      <c r="A1350" s="8">
        <v>45050</v>
      </c>
      <c r="B1350" s="5">
        <v>2297</v>
      </c>
      <c r="C1350" s="5">
        <v>2308</v>
      </c>
      <c r="D1350" s="6">
        <v>563300</v>
      </c>
    </row>
    <row r="1351" spans="1:4" x14ac:dyDescent="0.3">
      <c r="A1351" s="7">
        <v>45051</v>
      </c>
      <c r="B1351" s="3">
        <v>2277.5</v>
      </c>
      <c r="C1351" s="3">
        <v>2292</v>
      </c>
      <c r="D1351" s="4">
        <v>561925</v>
      </c>
    </row>
    <row r="1352" spans="1:4" x14ac:dyDescent="0.3">
      <c r="A1352" s="8">
        <v>45055</v>
      </c>
      <c r="B1352" s="5">
        <v>2321</v>
      </c>
      <c r="C1352" s="5">
        <v>2327</v>
      </c>
      <c r="D1352" s="6">
        <v>561450</v>
      </c>
    </row>
    <row r="1353" spans="1:4" x14ac:dyDescent="0.3">
      <c r="A1353" s="7">
        <v>45056</v>
      </c>
      <c r="B1353" s="3">
        <v>2276</v>
      </c>
      <c r="C1353" s="3">
        <v>2281</v>
      </c>
      <c r="D1353" s="4">
        <v>570150</v>
      </c>
    </row>
    <row r="1354" spans="1:4" x14ac:dyDescent="0.3">
      <c r="A1354" s="8">
        <v>45057</v>
      </c>
      <c r="B1354" s="5">
        <v>2229</v>
      </c>
      <c r="C1354" s="5">
        <v>2237</v>
      </c>
      <c r="D1354" s="6">
        <v>569975</v>
      </c>
    </row>
    <row r="1355" spans="1:4" x14ac:dyDescent="0.3">
      <c r="A1355" s="7">
        <v>45058</v>
      </c>
      <c r="B1355" s="3">
        <v>2230.5</v>
      </c>
      <c r="C1355" s="3">
        <v>2237</v>
      </c>
      <c r="D1355" s="4">
        <v>570300</v>
      </c>
    </row>
    <row r="1356" spans="1:4" x14ac:dyDescent="0.3">
      <c r="A1356" s="8">
        <v>45061</v>
      </c>
      <c r="B1356" s="5">
        <v>2260.5</v>
      </c>
      <c r="C1356" s="5">
        <v>2268</v>
      </c>
      <c r="D1356" s="6">
        <v>568200</v>
      </c>
    </row>
    <row r="1357" spans="1:4" x14ac:dyDescent="0.3">
      <c r="A1357" s="7">
        <v>45062</v>
      </c>
      <c r="B1357" s="3">
        <v>2235.5</v>
      </c>
      <c r="C1357" s="3">
        <v>2242.5</v>
      </c>
      <c r="D1357" s="4">
        <v>562450</v>
      </c>
    </row>
    <row r="1358" spans="1:4" x14ac:dyDescent="0.3">
      <c r="A1358" s="8">
        <v>45063</v>
      </c>
      <c r="B1358" s="5">
        <v>2269</v>
      </c>
      <c r="C1358" s="5">
        <v>2273.5</v>
      </c>
      <c r="D1358" s="6">
        <v>559000</v>
      </c>
    </row>
    <row r="1359" spans="1:4" x14ac:dyDescent="0.3">
      <c r="A1359" s="7">
        <v>45064</v>
      </c>
      <c r="B1359" s="3">
        <v>2312</v>
      </c>
      <c r="C1359" s="3">
        <v>2304</v>
      </c>
      <c r="D1359" s="4">
        <v>556550</v>
      </c>
    </row>
    <row r="1360" spans="1:4" x14ac:dyDescent="0.3">
      <c r="A1360" s="8">
        <v>45065</v>
      </c>
      <c r="B1360" s="5">
        <v>2300</v>
      </c>
      <c r="C1360" s="5">
        <v>2297</v>
      </c>
      <c r="D1360" s="6">
        <v>555200</v>
      </c>
    </row>
    <row r="1361" spans="1:4" x14ac:dyDescent="0.3">
      <c r="A1361" s="7">
        <v>45068</v>
      </c>
      <c r="B1361" s="3">
        <v>2262</v>
      </c>
      <c r="C1361" s="3">
        <v>2262</v>
      </c>
      <c r="D1361" s="4">
        <v>555000</v>
      </c>
    </row>
    <row r="1362" spans="1:4" x14ac:dyDescent="0.3">
      <c r="A1362" s="8">
        <v>45069</v>
      </c>
      <c r="B1362" s="5">
        <v>2202</v>
      </c>
      <c r="C1362" s="5">
        <v>2227</v>
      </c>
      <c r="D1362" s="6">
        <v>575875</v>
      </c>
    </row>
    <row r="1363" spans="1:4" x14ac:dyDescent="0.3">
      <c r="A1363" s="7">
        <v>45070</v>
      </c>
      <c r="B1363" s="3">
        <v>2234</v>
      </c>
      <c r="C1363" s="3">
        <v>2229</v>
      </c>
      <c r="D1363" s="4">
        <v>575675</v>
      </c>
    </row>
    <row r="1364" spans="1:4" x14ac:dyDescent="0.3">
      <c r="A1364" s="8">
        <v>45071</v>
      </c>
      <c r="B1364" s="5">
        <v>2236</v>
      </c>
      <c r="C1364" s="5">
        <v>2226</v>
      </c>
      <c r="D1364" s="6">
        <v>575475</v>
      </c>
    </row>
    <row r="1365" spans="1:4" x14ac:dyDescent="0.3">
      <c r="A1365" s="7">
        <v>45072</v>
      </c>
      <c r="B1365" s="3">
        <v>2242</v>
      </c>
      <c r="C1365" s="3">
        <v>2238</v>
      </c>
      <c r="D1365" s="4">
        <v>579775</v>
      </c>
    </row>
    <row r="1366" spans="1:4" x14ac:dyDescent="0.3">
      <c r="A1366" s="8">
        <v>45076</v>
      </c>
      <c r="B1366" s="5">
        <v>2230</v>
      </c>
      <c r="C1366" s="5">
        <v>2225</v>
      </c>
      <c r="D1366" s="6">
        <v>586525</v>
      </c>
    </row>
    <row r="1367" spans="1:4" x14ac:dyDescent="0.3">
      <c r="A1367" s="7">
        <v>45077</v>
      </c>
      <c r="B1367" s="3">
        <v>2255</v>
      </c>
      <c r="C1367" s="3">
        <v>2221.5</v>
      </c>
      <c r="D1367" s="4">
        <v>579525</v>
      </c>
    </row>
    <row r="1368" spans="1:4" x14ac:dyDescent="0.3">
      <c r="A1368" s="7">
        <v>45078</v>
      </c>
      <c r="B1368" s="3">
        <v>2281</v>
      </c>
      <c r="C1368" s="3">
        <v>2253</v>
      </c>
      <c r="D1368" s="4">
        <v>578825</v>
      </c>
    </row>
    <row r="1369" spans="1:4" x14ac:dyDescent="0.3">
      <c r="A1369" s="8">
        <v>45079</v>
      </c>
      <c r="B1369" s="5">
        <v>2263.5</v>
      </c>
      <c r="C1369" s="5">
        <v>2289.5</v>
      </c>
      <c r="D1369" s="6">
        <v>579025</v>
      </c>
    </row>
    <row r="1370" spans="1:4" x14ac:dyDescent="0.3">
      <c r="A1370" s="7">
        <v>45082</v>
      </c>
      <c r="B1370" s="3">
        <v>2216</v>
      </c>
      <c r="C1370" s="3">
        <v>2255</v>
      </c>
      <c r="D1370" s="4">
        <v>585050</v>
      </c>
    </row>
    <row r="1371" spans="1:4" x14ac:dyDescent="0.3">
      <c r="A1371" s="8">
        <v>45083</v>
      </c>
      <c r="B1371" s="5">
        <v>2172</v>
      </c>
      <c r="C1371" s="5">
        <v>2219</v>
      </c>
      <c r="D1371" s="6">
        <v>589475</v>
      </c>
    </row>
    <row r="1372" spans="1:4" x14ac:dyDescent="0.3">
      <c r="A1372" s="7">
        <v>45084</v>
      </c>
      <c r="B1372" s="3">
        <v>2169</v>
      </c>
      <c r="C1372" s="3">
        <v>2215</v>
      </c>
      <c r="D1372" s="4">
        <v>589450</v>
      </c>
    </row>
    <row r="1373" spans="1:4" x14ac:dyDescent="0.3">
      <c r="A1373" s="8">
        <v>45085</v>
      </c>
      <c r="B1373" s="5">
        <v>2187.5</v>
      </c>
      <c r="C1373" s="5">
        <v>2227</v>
      </c>
      <c r="D1373" s="6">
        <v>582125</v>
      </c>
    </row>
    <row r="1374" spans="1:4" x14ac:dyDescent="0.3">
      <c r="A1374" s="7">
        <v>45086</v>
      </c>
      <c r="B1374" s="3">
        <v>2221</v>
      </c>
      <c r="C1374" s="3">
        <v>2266</v>
      </c>
      <c r="D1374" s="4">
        <v>578300</v>
      </c>
    </row>
    <row r="1375" spans="1:4" x14ac:dyDescent="0.3">
      <c r="A1375" s="8">
        <v>45089</v>
      </c>
      <c r="B1375" s="5">
        <v>2188</v>
      </c>
      <c r="C1375" s="5">
        <v>2234</v>
      </c>
      <c r="D1375" s="6">
        <v>577975</v>
      </c>
    </row>
    <row r="1376" spans="1:4" x14ac:dyDescent="0.3">
      <c r="A1376" s="7">
        <v>45090</v>
      </c>
      <c r="B1376" s="3">
        <v>2193.5</v>
      </c>
      <c r="C1376" s="3">
        <v>2236</v>
      </c>
      <c r="D1376" s="4">
        <v>575325</v>
      </c>
    </row>
    <row r="1377" spans="1:4" x14ac:dyDescent="0.3">
      <c r="A1377" s="8">
        <v>45091</v>
      </c>
      <c r="B1377" s="5">
        <v>2200</v>
      </c>
      <c r="C1377" s="5">
        <v>2243</v>
      </c>
      <c r="D1377" s="6">
        <v>572775</v>
      </c>
    </row>
    <row r="1378" spans="1:4" x14ac:dyDescent="0.3">
      <c r="A1378" s="7">
        <v>45092</v>
      </c>
      <c r="B1378" s="3">
        <v>2197</v>
      </c>
      <c r="C1378" s="3">
        <v>2237</v>
      </c>
      <c r="D1378" s="4">
        <v>569075</v>
      </c>
    </row>
    <row r="1379" spans="1:4" x14ac:dyDescent="0.3">
      <c r="A1379" s="8">
        <v>45093</v>
      </c>
      <c r="B1379" s="5">
        <v>2224.5</v>
      </c>
      <c r="C1379" s="5">
        <v>2270</v>
      </c>
      <c r="D1379" s="6">
        <v>564850</v>
      </c>
    </row>
    <row r="1380" spans="1:4" x14ac:dyDescent="0.3">
      <c r="A1380" s="7">
        <v>45096</v>
      </c>
      <c r="B1380" s="3">
        <v>2195</v>
      </c>
      <c r="C1380" s="3">
        <v>2245</v>
      </c>
      <c r="D1380" s="4">
        <v>559925</v>
      </c>
    </row>
    <row r="1381" spans="1:4" x14ac:dyDescent="0.3">
      <c r="A1381" s="8">
        <v>45097</v>
      </c>
      <c r="B1381" s="5">
        <v>2184.5</v>
      </c>
      <c r="C1381" s="5">
        <v>2229</v>
      </c>
      <c r="D1381" s="6">
        <v>555675</v>
      </c>
    </row>
    <row r="1382" spans="1:4" x14ac:dyDescent="0.3">
      <c r="A1382" s="7">
        <v>45098</v>
      </c>
      <c r="B1382" s="3">
        <v>2157</v>
      </c>
      <c r="C1382" s="3">
        <v>2205</v>
      </c>
      <c r="D1382" s="4">
        <v>550925</v>
      </c>
    </row>
    <row r="1383" spans="1:4" x14ac:dyDescent="0.3">
      <c r="A1383" s="8">
        <v>45099</v>
      </c>
      <c r="B1383" s="5">
        <v>2190.5</v>
      </c>
      <c r="C1383" s="5">
        <v>2234</v>
      </c>
      <c r="D1383" s="6">
        <v>546375</v>
      </c>
    </row>
    <row r="1384" spans="1:4" x14ac:dyDescent="0.3">
      <c r="A1384" s="7">
        <v>45100</v>
      </c>
      <c r="B1384" s="3">
        <v>2132.5</v>
      </c>
      <c r="C1384" s="3">
        <v>2175</v>
      </c>
      <c r="D1384" s="4">
        <v>540975</v>
      </c>
    </row>
    <row r="1385" spans="1:4" x14ac:dyDescent="0.3">
      <c r="A1385" s="8">
        <v>45103</v>
      </c>
      <c r="B1385" s="5">
        <v>2116</v>
      </c>
      <c r="C1385" s="5">
        <v>2155</v>
      </c>
      <c r="D1385" s="6">
        <v>537775</v>
      </c>
    </row>
    <row r="1386" spans="1:4" x14ac:dyDescent="0.3">
      <c r="A1386" s="7">
        <v>45104</v>
      </c>
      <c r="B1386" s="3">
        <v>2151.5</v>
      </c>
      <c r="C1386" s="3">
        <v>2191.5</v>
      </c>
      <c r="D1386" s="4">
        <v>536425</v>
      </c>
    </row>
    <row r="1387" spans="1:4" x14ac:dyDescent="0.3">
      <c r="A1387" s="8">
        <v>45105</v>
      </c>
      <c r="B1387" s="5">
        <v>2141.5</v>
      </c>
      <c r="C1387" s="5">
        <v>2183.5</v>
      </c>
      <c r="D1387" s="6">
        <v>534350</v>
      </c>
    </row>
    <row r="1388" spans="1:4" x14ac:dyDescent="0.3">
      <c r="A1388" s="7">
        <v>45106</v>
      </c>
      <c r="B1388" s="3">
        <v>2105.5</v>
      </c>
      <c r="C1388" s="3">
        <v>2152</v>
      </c>
      <c r="D1388" s="4">
        <v>531225</v>
      </c>
    </row>
    <row r="1389" spans="1:4" x14ac:dyDescent="0.3">
      <c r="A1389" s="8">
        <v>45107</v>
      </c>
      <c r="B1389" s="5">
        <v>2096.5</v>
      </c>
      <c r="C1389" s="5">
        <v>2141.5</v>
      </c>
      <c r="D1389" s="6">
        <v>543150</v>
      </c>
    </row>
    <row r="1390" spans="1:4" x14ac:dyDescent="0.3">
      <c r="A1390" s="8">
        <v>45110</v>
      </c>
      <c r="B1390" s="5">
        <v>2107</v>
      </c>
      <c r="C1390" s="5">
        <v>2147</v>
      </c>
      <c r="D1390" s="6">
        <v>542050</v>
      </c>
    </row>
    <row r="1391" spans="1:4" x14ac:dyDescent="0.3">
      <c r="A1391" s="7">
        <v>45111</v>
      </c>
      <c r="B1391" s="3">
        <v>2102.5</v>
      </c>
      <c r="C1391" s="3">
        <v>2156.5</v>
      </c>
      <c r="D1391" s="4">
        <v>544400</v>
      </c>
    </row>
    <row r="1392" spans="1:4" x14ac:dyDescent="0.3">
      <c r="A1392" s="8">
        <v>45112</v>
      </c>
      <c r="B1392" s="5">
        <v>2093</v>
      </c>
      <c r="C1392" s="5">
        <v>2147</v>
      </c>
      <c r="D1392" s="6">
        <v>539700</v>
      </c>
    </row>
    <row r="1393" spans="1:4" x14ac:dyDescent="0.3">
      <c r="A1393" s="7">
        <v>45113</v>
      </c>
      <c r="B1393" s="3">
        <v>2103.5</v>
      </c>
      <c r="C1393" s="3">
        <v>2150</v>
      </c>
      <c r="D1393" s="4">
        <v>537875</v>
      </c>
    </row>
    <row r="1394" spans="1:4" x14ac:dyDescent="0.3">
      <c r="A1394" s="8">
        <v>45114</v>
      </c>
      <c r="B1394" s="5">
        <v>2086</v>
      </c>
      <c r="C1394" s="5">
        <v>2131</v>
      </c>
      <c r="D1394" s="6">
        <v>535075</v>
      </c>
    </row>
    <row r="1395" spans="1:4" x14ac:dyDescent="0.3">
      <c r="A1395" s="7">
        <v>45117</v>
      </c>
      <c r="B1395" s="3">
        <v>2096</v>
      </c>
      <c r="C1395" s="3">
        <v>2147</v>
      </c>
      <c r="D1395" s="4">
        <v>534075</v>
      </c>
    </row>
    <row r="1396" spans="1:4" x14ac:dyDescent="0.3">
      <c r="A1396" s="8">
        <v>45118</v>
      </c>
      <c r="B1396" s="5">
        <v>2129</v>
      </c>
      <c r="C1396" s="5">
        <v>2179.5</v>
      </c>
      <c r="D1396" s="6">
        <v>531725</v>
      </c>
    </row>
    <row r="1397" spans="1:4" x14ac:dyDescent="0.3">
      <c r="A1397" s="7">
        <v>45119</v>
      </c>
      <c r="B1397" s="3">
        <v>2147.5</v>
      </c>
      <c r="C1397" s="3">
        <v>2186</v>
      </c>
      <c r="D1397" s="4">
        <v>528100</v>
      </c>
    </row>
    <row r="1398" spans="1:4" x14ac:dyDescent="0.3">
      <c r="A1398" s="8">
        <v>45120</v>
      </c>
      <c r="B1398" s="5">
        <v>2236</v>
      </c>
      <c r="C1398" s="5">
        <v>2279</v>
      </c>
      <c r="D1398" s="6">
        <v>532100</v>
      </c>
    </row>
    <row r="1399" spans="1:4" x14ac:dyDescent="0.3">
      <c r="A1399" s="7">
        <v>45121</v>
      </c>
      <c r="B1399" s="3">
        <v>2225</v>
      </c>
      <c r="C1399" s="3">
        <v>2269</v>
      </c>
      <c r="D1399" s="4">
        <v>528475</v>
      </c>
    </row>
    <row r="1400" spans="1:4" x14ac:dyDescent="0.3">
      <c r="A1400" s="8">
        <v>45124</v>
      </c>
      <c r="B1400" s="5">
        <v>2195</v>
      </c>
      <c r="C1400" s="5">
        <v>2245</v>
      </c>
      <c r="D1400" s="6">
        <v>520800</v>
      </c>
    </row>
    <row r="1401" spans="1:4" x14ac:dyDescent="0.3">
      <c r="A1401" s="7">
        <v>45125</v>
      </c>
      <c r="B1401" s="3">
        <v>2169.5</v>
      </c>
      <c r="C1401" s="3">
        <v>2216</v>
      </c>
      <c r="D1401" s="4">
        <v>517400</v>
      </c>
    </row>
    <row r="1402" spans="1:4" x14ac:dyDescent="0.3">
      <c r="A1402" s="8">
        <v>45126</v>
      </c>
      <c r="B1402" s="5">
        <v>2142</v>
      </c>
      <c r="C1402" s="5">
        <v>2186.5</v>
      </c>
      <c r="D1402" s="6">
        <v>514300</v>
      </c>
    </row>
    <row r="1403" spans="1:4" x14ac:dyDescent="0.3">
      <c r="A1403" s="7">
        <v>45127</v>
      </c>
      <c r="B1403" s="3">
        <v>2172</v>
      </c>
      <c r="C1403" s="3">
        <v>2220</v>
      </c>
      <c r="D1403" s="4">
        <v>513100</v>
      </c>
    </row>
  </sheetData>
  <autoFilter ref="A1:D1403" xr:uid="{85C639BA-1BBB-47E5-8378-542F95740E9A}">
    <sortState xmlns:xlrd2="http://schemas.microsoft.com/office/spreadsheetml/2017/richdata2" ref="A2:D1403">
      <sortCondition ref="A1:A1403"/>
    </sortState>
  </autoFilter>
  <pageMargins left="0.7" right="0.7" top="0.75" bottom="0.75" header="0.3" footer="0.3"/>
  <headerFooter>
    <oddFooter>&amp;C_x000D_&amp;1#&amp;"Calibri"&amp;6&amp;KC0C0C0 Sensitivity: Public (C4)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A5F1-4873-4450-9BED-72003924D9A1}">
  <dimension ref="A1:D1403"/>
  <sheetViews>
    <sheetView topLeftCell="A1382" workbookViewId="0">
      <selection activeCell="A1403" sqref="A1403"/>
    </sheetView>
  </sheetViews>
  <sheetFormatPr defaultColWidth="15.33203125" defaultRowHeight="14.4" x14ac:dyDescent="0.3"/>
  <cols>
    <col min="1" max="1" width="18" bestFit="1" customWidth="1"/>
    <col min="2" max="2" width="26.33203125" bestFit="1" customWidth="1"/>
    <col min="3" max="3" width="19.5546875" bestFit="1" customWidth="1"/>
    <col min="4" max="4" width="17" bestFit="1" customWidth="1"/>
  </cols>
  <sheetData>
    <row r="1" spans="1:4" x14ac:dyDescent="0.3">
      <c r="A1" s="1" t="s">
        <v>0</v>
      </c>
      <c r="B1" s="1" t="s">
        <v>5</v>
      </c>
      <c r="C1" s="1" t="s">
        <v>6</v>
      </c>
      <c r="D1" s="2" t="s">
        <v>7</v>
      </c>
    </row>
    <row r="2" spans="1:4" x14ac:dyDescent="0.3">
      <c r="A2" s="8">
        <v>43102</v>
      </c>
      <c r="B2" s="5">
        <v>7181</v>
      </c>
      <c r="C2" s="5">
        <v>7228</v>
      </c>
      <c r="D2" s="6">
        <v>200650</v>
      </c>
    </row>
    <row r="3" spans="1:4" x14ac:dyDescent="0.3">
      <c r="A3" s="7">
        <v>43103</v>
      </c>
      <c r="B3" s="3">
        <v>7115.5</v>
      </c>
      <c r="C3" s="3">
        <v>7160</v>
      </c>
      <c r="D3" s="4">
        <v>200225</v>
      </c>
    </row>
    <row r="4" spans="1:4" x14ac:dyDescent="0.3">
      <c r="A4" s="8">
        <v>43104</v>
      </c>
      <c r="B4" s="5">
        <v>7202.5</v>
      </c>
      <c r="C4" s="5">
        <v>7251</v>
      </c>
      <c r="D4" s="6">
        <v>200150</v>
      </c>
    </row>
    <row r="5" spans="1:4" x14ac:dyDescent="0.3">
      <c r="A5" s="7">
        <v>43105</v>
      </c>
      <c r="B5" s="3">
        <v>7097</v>
      </c>
      <c r="C5" s="3">
        <v>7142</v>
      </c>
      <c r="D5" s="4">
        <v>203850</v>
      </c>
    </row>
    <row r="6" spans="1:4" x14ac:dyDescent="0.3">
      <c r="A6" s="8">
        <v>43108</v>
      </c>
      <c r="B6" s="5">
        <v>7084.5</v>
      </c>
      <c r="C6" s="5">
        <v>7127</v>
      </c>
      <c r="D6" s="6">
        <v>203850</v>
      </c>
    </row>
    <row r="7" spans="1:4" x14ac:dyDescent="0.3">
      <c r="A7" s="7">
        <v>43109</v>
      </c>
      <c r="B7" s="3">
        <v>7092</v>
      </c>
      <c r="C7" s="3">
        <v>7137</v>
      </c>
      <c r="D7" s="4">
        <v>203675</v>
      </c>
    </row>
    <row r="8" spans="1:4" x14ac:dyDescent="0.3">
      <c r="A8" s="8">
        <v>43110</v>
      </c>
      <c r="B8" s="5">
        <v>7140.5</v>
      </c>
      <c r="C8" s="5">
        <v>7185</v>
      </c>
      <c r="D8" s="6">
        <v>203750</v>
      </c>
    </row>
    <row r="9" spans="1:4" x14ac:dyDescent="0.3">
      <c r="A9" s="7">
        <v>43111</v>
      </c>
      <c r="B9" s="3">
        <v>7123</v>
      </c>
      <c r="C9" s="3">
        <v>7162</v>
      </c>
      <c r="D9" s="4">
        <v>201650</v>
      </c>
    </row>
    <row r="10" spans="1:4" x14ac:dyDescent="0.3">
      <c r="A10" s="8">
        <v>43112</v>
      </c>
      <c r="B10" s="5">
        <v>7070.5</v>
      </c>
      <c r="C10" s="5">
        <v>7111</v>
      </c>
      <c r="D10" s="6">
        <v>204125</v>
      </c>
    </row>
    <row r="11" spans="1:4" x14ac:dyDescent="0.3">
      <c r="A11" s="7">
        <v>43115</v>
      </c>
      <c r="B11" s="3">
        <v>7180</v>
      </c>
      <c r="C11" s="3">
        <v>7218</v>
      </c>
      <c r="D11" s="4">
        <v>202850</v>
      </c>
    </row>
    <row r="12" spans="1:4" x14ac:dyDescent="0.3">
      <c r="A12" s="8">
        <v>43116</v>
      </c>
      <c r="B12" s="5">
        <v>7023</v>
      </c>
      <c r="C12" s="5">
        <v>7064</v>
      </c>
      <c r="D12" s="6">
        <v>204650</v>
      </c>
    </row>
    <row r="13" spans="1:4" x14ac:dyDescent="0.3">
      <c r="A13" s="7">
        <v>43117</v>
      </c>
      <c r="B13" s="3">
        <v>7047</v>
      </c>
      <c r="C13" s="3">
        <v>7079</v>
      </c>
      <c r="D13" s="4">
        <v>204675</v>
      </c>
    </row>
    <row r="14" spans="1:4" x14ac:dyDescent="0.3">
      <c r="A14" s="8">
        <v>43118</v>
      </c>
      <c r="B14" s="5">
        <v>7047</v>
      </c>
      <c r="C14" s="5">
        <v>7093</v>
      </c>
      <c r="D14" s="6">
        <v>205475</v>
      </c>
    </row>
    <row r="15" spans="1:4" x14ac:dyDescent="0.3">
      <c r="A15" s="7">
        <v>43119</v>
      </c>
      <c r="B15" s="3">
        <v>7079</v>
      </c>
      <c r="C15" s="3">
        <v>7120</v>
      </c>
      <c r="D15" s="4">
        <v>211650</v>
      </c>
    </row>
    <row r="16" spans="1:4" x14ac:dyDescent="0.3">
      <c r="A16" s="8">
        <v>43122</v>
      </c>
      <c r="B16" s="5">
        <v>7049</v>
      </c>
      <c r="C16" s="5">
        <v>7090</v>
      </c>
      <c r="D16" s="6">
        <v>211775</v>
      </c>
    </row>
    <row r="17" spans="1:4" x14ac:dyDescent="0.3">
      <c r="A17" s="7">
        <v>43123</v>
      </c>
      <c r="B17" s="3">
        <v>6905</v>
      </c>
      <c r="C17" s="3">
        <v>6949</v>
      </c>
      <c r="D17" s="4">
        <v>248075</v>
      </c>
    </row>
    <row r="18" spans="1:4" x14ac:dyDescent="0.3">
      <c r="A18" s="8">
        <v>43124</v>
      </c>
      <c r="B18" s="5">
        <v>6943</v>
      </c>
      <c r="C18" s="5">
        <v>6987</v>
      </c>
      <c r="D18" s="6">
        <v>276675</v>
      </c>
    </row>
    <row r="19" spans="1:4" x14ac:dyDescent="0.3">
      <c r="A19" s="7">
        <v>43125</v>
      </c>
      <c r="B19" s="3">
        <v>7112</v>
      </c>
      <c r="C19" s="3">
        <v>7148</v>
      </c>
      <c r="D19" s="4">
        <v>299600</v>
      </c>
    </row>
    <row r="20" spans="1:4" x14ac:dyDescent="0.3">
      <c r="A20" s="8">
        <v>43126</v>
      </c>
      <c r="B20" s="5">
        <v>7063.5</v>
      </c>
      <c r="C20" s="5">
        <v>7110</v>
      </c>
      <c r="D20" s="6">
        <v>309125</v>
      </c>
    </row>
    <row r="21" spans="1:4" x14ac:dyDescent="0.3">
      <c r="A21" s="7">
        <v>43129</v>
      </c>
      <c r="B21" s="3">
        <v>7062</v>
      </c>
      <c r="C21" s="3">
        <v>7107</v>
      </c>
      <c r="D21" s="4">
        <v>308650</v>
      </c>
    </row>
    <row r="22" spans="1:4" x14ac:dyDescent="0.3">
      <c r="A22" s="8">
        <v>43130</v>
      </c>
      <c r="B22" s="5">
        <v>7049</v>
      </c>
      <c r="C22" s="5">
        <v>7093</v>
      </c>
      <c r="D22" s="6">
        <v>306950</v>
      </c>
    </row>
    <row r="23" spans="1:4" x14ac:dyDescent="0.3">
      <c r="A23" s="7">
        <v>43131</v>
      </c>
      <c r="B23" s="3">
        <v>7100.5</v>
      </c>
      <c r="C23" s="3">
        <v>7140</v>
      </c>
      <c r="D23" s="4">
        <v>305575</v>
      </c>
    </row>
    <row r="24" spans="1:4" x14ac:dyDescent="0.3">
      <c r="A24" s="7">
        <v>43132</v>
      </c>
      <c r="B24" s="3">
        <v>7027</v>
      </c>
      <c r="C24" s="3">
        <v>7067.5</v>
      </c>
      <c r="D24" s="4">
        <v>304675</v>
      </c>
    </row>
    <row r="25" spans="1:4" x14ac:dyDescent="0.3">
      <c r="A25" s="8">
        <v>43133</v>
      </c>
      <c r="B25" s="5">
        <v>7066</v>
      </c>
      <c r="C25" s="5">
        <v>7110</v>
      </c>
      <c r="D25" s="6">
        <v>304325</v>
      </c>
    </row>
    <row r="26" spans="1:4" x14ac:dyDescent="0.3">
      <c r="A26" s="7">
        <v>43136</v>
      </c>
      <c r="B26" s="3">
        <v>7050</v>
      </c>
      <c r="C26" s="3">
        <v>7095</v>
      </c>
      <c r="D26" s="4">
        <v>304000</v>
      </c>
    </row>
    <row r="27" spans="1:4" x14ac:dyDescent="0.3">
      <c r="A27" s="8">
        <v>43137</v>
      </c>
      <c r="B27" s="5">
        <v>7060</v>
      </c>
      <c r="C27" s="5">
        <v>7100</v>
      </c>
      <c r="D27" s="6">
        <v>297825</v>
      </c>
    </row>
    <row r="28" spans="1:4" x14ac:dyDescent="0.3">
      <c r="A28" s="7">
        <v>43138</v>
      </c>
      <c r="B28" s="3">
        <v>7006</v>
      </c>
      <c r="C28" s="3">
        <v>7050</v>
      </c>
      <c r="D28" s="4">
        <v>294975</v>
      </c>
    </row>
    <row r="29" spans="1:4" x14ac:dyDescent="0.3">
      <c r="A29" s="8">
        <v>43139</v>
      </c>
      <c r="B29" s="5">
        <v>6838</v>
      </c>
      <c r="C29" s="5">
        <v>6879</v>
      </c>
      <c r="D29" s="6">
        <v>316100</v>
      </c>
    </row>
    <row r="30" spans="1:4" x14ac:dyDescent="0.3">
      <c r="A30" s="7">
        <v>43140</v>
      </c>
      <c r="B30" s="3">
        <v>6755</v>
      </c>
      <c r="C30" s="3">
        <v>6805</v>
      </c>
      <c r="D30" s="4">
        <v>336225</v>
      </c>
    </row>
    <row r="31" spans="1:4" x14ac:dyDescent="0.3">
      <c r="A31" s="8">
        <v>43143</v>
      </c>
      <c r="B31" s="5">
        <v>6786.5</v>
      </c>
      <c r="C31" s="5">
        <v>6835</v>
      </c>
      <c r="D31" s="6">
        <v>333850</v>
      </c>
    </row>
    <row r="32" spans="1:4" x14ac:dyDescent="0.3">
      <c r="A32" s="7">
        <v>43144</v>
      </c>
      <c r="B32" s="3">
        <v>6908</v>
      </c>
      <c r="C32" s="3">
        <v>6956</v>
      </c>
      <c r="D32" s="4">
        <v>333025</v>
      </c>
    </row>
    <row r="33" spans="1:4" x14ac:dyDescent="0.3">
      <c r="A33" s="8">
        <v>43145</v>
      </c>
      <c r="B33" s="5">
        <v>6962</v>
      </c>
      <c r="C33" s="5">
        <v>7012</v>
      </c>
      <c r="D33" s="6">
        <v>333625</v>
      </c>
    </row>
    <row r="34" spans="1:4" x14ac:dyDescent="0.3">
      <c r="A34" s="7">
        <v>43146</v>
      </c>
      <c r="B34" s="3">
        <v>7098</v>
      </c>
      <c r="C34" s="3">
        <v>7134</v>
      </c>
      <c r="D34" s="4">
        <v>333525</v>
      </c>
    </row>
    <row r="35" spans="1:4" x14ac:dyDescent="0.3">
      <c r="A35" s="8">
        <v>43147</v>
      </c>
      <c r="B35" s="5">
        <v>7159</v>
      </c>
      <c r="C35" s="5">
        <v>7204</v>
      </c>
      <c r="D35" s="6">
        <v>332775</v>
      </c>
    </row>
    <row r="36" spans="1:4" x14ac:dyDescent="0.3">
      <c r="A36" s="7">
        <v>43150</v>
      </c>
      <c r="B36" s="3">
        <v>7093</v>
      </c>
      <c r="C36" s="3">
        <v>7138</v>
      </c>
      <c r="D36" s="4">
        <v>338275</v>
      </c>
    </row>
    <row r="37" spans="1:4" x14ac:dyDescent="0.3">
      <c r="A37" s="8">
        <v>43151</v>
      </c>
      <c r="B37" s="5">
        <v>7027</v>
      </c>
      <c r="C37" s="5">
        <v>7072</v>
      </c>
      <c r="D37" s="6">
        <v>337850</v>
      </c>
    </row>
    <row r="38" spans="1:4" x14ac:dyDescent="0.3">
      <c r="A38" s="7">
        <v>43152</v>
      </c>
      <c r="B38" s="3">
        <v>7003</v>
      </c>
      <c r="C38" s="3">
        <v>7049</v>
      </c>
      <c r="D38" s="4">
        <v>337175</v>
      </c>
    </row>
    <row r="39" spans="1:4" x14ac:dyDescent="0.3">
      <c r="A39" s="8">
        <v>43153</v>
      </c>
      <c r="B39" s="5">
        <v>7032</v>
      </c>
      <c r="C39" s="5">
        <v>7070</v>
      </c>
      <c r="D39" s="6">
        <v>334675</v>
      </c>
    </row>
    <row r="40" spans="1:4" x14ac:dyDescent="0.3">
      <c r="A40" s="7">
        <v>43154</v>
      </c>
      <c r="B40" s="3">
        <v>7073.5</v>
      </c>
      <c r="C40" s="3">
        <v>7113</v>
      </c>
      <c r="D40" s="4">
        <v>332450</v>
      </c>
    </row>
    <row r="41" spans="1:4" x14ac:dyDescent="0.3">
      <c r="A41" s="8">
        <v>43157</v>
      </c>
      <c r="B41" s="5">
        <v>7111</v>
      </c>
      <c r="C41" s="5">
        <v>7142.5</v>
      </c>
      <c r="D41" s="6">
        <v>331575</v>
      </c>
    </row>
    <row r="42" spans="1:4" x14ac:dyDescent="0.3">
      <c r="A42" s="7">
        <v>43158</v>
      </c>
      <c r="B42" s="3">
        <v>7028</v>
      </c>
      <c r="C42" s="3">
        <v>7068</v>
      </c>
      <c r="D42" s="4">
        <v>330425</v>
      </c>
    </row>
    <row r="43" spans="1:4" x14ac:dyDescent="0.3">
      <c r="A43" s="8">
        <v>43159</v>
      </c>
      <c r="B43" s="5">
        <v>6953</v>
      </c>
      <c r="C43" s="5">
        <v>6989</v>
      </c>
      <c r="D43" s="6">
        <v>330800</v>
      </c>
    </row>
    <row r="44" spans="1:4" x14ac:dyDescent="0.3">
      <c r="A44" s="8">
        <v>43160</v>
      </c>
      <c r="B44" s="5">
        <v>6852</v>
      </c>
      <c r="C44" s="5">
        <v>6890</v>
      </c>
      <c r="D44" s="6">
        <v>328000</v>
      </c>
    </row>
    <row r="45" spans="1:4" x14ac:dyDescent="0.3">
      <c r="A45" s="7">
        <v>43161</v>
      </c>
      <c r="B45" s="3">
        <v>6883</v>
      </c>
      <c r="C45" s="3">
        <v>6919</v>
      </c>
      <c r="D45" s="4">
        <v>324900</v>
      </c>
    </row>
    <row r="46" spans="1:4" x14ac:dyDescent="0.3">
      <c r="A46" s="8">
        <v>43164</v>
      </c>
      <c r="B46" s="5">
        <v>6850</v>
      </c>
      <c r="C46" s="5">
        <v>6886</v>
      </c>
      <c r="D46" s="6">
        <v>322175</v>
      </c>
    </row>
    <row r="47" spans="1:4" x14ac:dyDescent="0.3">
      <c r="A47" s="7">
        <v>43165</v>
      </c>
      <c r="B47" s="3">
        <v>6968.5</v>
      </c>
      <c r="C47" s="3">
        <v>7004</v>
      </c>
      <c r="D47" s="4">
        <v>319650</v>
      </c>
    </row>
    <row r="48" spans="1:4" x14ac:dyDescent="0.3">
      <c r="A48" s="8">
        <v>43166</v>
      </c>
      <c r="B48" s="5">
        <v>6873</v>
      </c>
      <c r="C48" s="5">
        <v>6916</v>
      </c>
      <c r="D48" s="6">
        <v>316375</v>
      </c>
    </row>
    <row r="49" spans="1:4" x14ac:dyDescent="0.3">
      <c r="A49" s="7">
        <v>43167</v>
      </c>
      <c r="B49" s="3">
        <v>6830</v>
      </c>
      <c r="C49" s="3">
        <v>6860</v>
      </c>
      <c r="D49" s="4">
        <v>314875</v>
      </c>
    </row>
    <row r="50" spans="1:4" x14ac:dyDescent="0.3">
      <c r="A50" s="8">
        <v>43168</v>
      </c>
      <c r="B50" s="5">
        <v>6808</v>
      </c>
      <c r="C50" s="5">
        <v>6839</v>
      </c>
      <c r="D50" s="6">
        <v>311125</v>
      </c>
    </row>
    <row r="51" spans="1:4" x14ac:dyDescent="0.3">
      <c r="A51" s="7">
        <v>43171</v>
      </c>
      <c r="B51" s="3">
        <v>6857</v>
      </c>
      <c r="C51" s="3">
        <v>6900</v>
      </c>
      <c r="D51" s="4">
        <v>321125</v>
      </c>
    </row>
    <row r="52" spans="1:4" x14ac:dyDescent="0.3">
      <c r="A52" s="8">
        <v>43172</v>
      </c>
      <c r="B52" s="5">
        <v>6883</v>
      </c>
      <c r="C52" s="5">
        <v>6925</v>
      </c>
      <c r="D52" s="6">
        <v>321475</v>
      </c>
    </row>
    <row r="53" spans="1:4" x14ac:dyDescent="0.3">
      <c r="A53" s="7">
        <v>43173</v>
      </c>
      <c r="B53" s="3">
        <v>7015</v>
      </c>
      <c r="C53" s="3">
        <v>7051</v>
      </c>
      <c r="D53" s="4">
        <v>319825</v>
      </c>
    </row>
    <row r="54" spans="1:4" x14ac:dyDescent="0.3">
      <c r="A54" s="8">
        <v>43174</v>
      </c>
      <c r="B54" s="5">
        <v>6885.5</v>
      </c>
      <c r="C54" s="5">
        <v>6922</v>
      </c>
      <c r="D54" s="6">
        <v>319325</v>
      </c>
    </row>
    <row r="55" spans="1:4" x14ac:dyDescent="0.3">
      <c r="A55" s="7">
        <v>43175</v>
      </c>
      <c r="B55" s="3">
        <v>6923</v>
      </c>
      <c r="C55" s="3">
        <v>6951</v>
      </c>
      <c r="D55" s="4">
        <v>321450</v>
      </c>
    </row>
    <row r="56" spans="1:4" x14ac:dyDescent="0.3">
      <c r="A56" s="8">
        <v>43178</v>
      </c>
      <c r="B56" s="5">
        <v>6791.5</v>
      </c>
      <c r="C56" s="5">
        <v>6820</v>
      </c>
      <c r="D56" s="6">
        <v>319275</v>
      </c>
    </row>
    <row r="57" spans="1:4" x14ac:dyDescent="0.3">
      <c r="A57" s="7">
        <v>43179</v>
      </c>
      <c r="B57" s="3">
        <v>6784</v>
      </c>
      <c r="C57" s="3">
        <v>6818.5</v>
      </c>
      <c r="D57" s="4">
        <v>322475</v>
      </c>
    </row>
    <row r="58" spans="1:4" x14ac:dyDescent="0.3">
      <c r="A58" s="8">
        <v>43180</v>
      </c>
      <c r="B58" s="5">
        <v>6675</v>
      </c>
      <c r="C58" s="5">
        <v>6712.5</v>
      </c>
      <c r="D58" s="6">
        <v>321900</v>
      </c>
    </row>
    <row r="59" spans="1:4" x14ac:dyDescent="0.3">
      <c r="A59" s="7">
        <v>43181</v>
      </c>
      <c r="B59" s="3">
        <v>6746.5</v>
      </c>
      <c r="C59" s="3">
        <v>6792</v>
      </c>
      <c r="D59" s="4">
        <v>319500</v>
      </c>
    </row>
    <row r="60" spans="1:4" x14ac:dyDescent="0.3">
      <c r="A60" s="8">
        <v>43182</v>
      </c>
      <c r="B60" s="5">
        <v>6658</v>
      </c>
      <c r="C60" s="5">
        <v>6699</v>
      </c>
      <c r="D60" s="6">
        <v>317750</v>
      </c>
    </row>
    <row r="61" spans="1:4" x14ac:dyDescent="0.3">
      <c r="A61" s="7">
        <v>43185</v>
      </c>
      <c r="B61" s="3">
        <v>6500</v>
      </c>
      <c r="C61" s="3">
        <v>6550</v>
      </c>
      <c r="D61" s="4">
        <v>352750</v>
      </c>
    </row>
    <row r="62" spans="1:4" x14ac:dyDescent="0.3">
      <c r="A62" s="8">
        <v>43186</v>
      </c>
      <c r="B62" s="5">
        <v>6641.5</v>
      </c>
      <c r="C62" s="5">
        <v>6689</v>
      </c>
      <c r="D62" s="6">
        <v>383975</v>
      </c>
    </row>
    <row r="63" spans="1:4" x14ac:dyDescent="0.3">
      <c r="A63" s="7">
        <v>43187</v>
      </c>
      <c r="B63" s="3">
        <v>6601.5</v>
      </c>
      <c r="C63" s="3">
        <v>6641</v>
      </c>
      <c r="D63" s="4">
        <v>388175</v>
      </c>
    </row>
    <row r="64" spans="1:4" x14ac:dyDescent="0.3">
      <c r="A64" s="8">
        <v>43188</v>
      </c>
      <c r="B64" s="5">
        <v>6685</v>
      </c>
      <c r="C64" s="5">
        <v>6720</v>
      </c>
      <c r="D64" s="6">
        <v>383075</v>
      </c>
    </row>
    <row r="65" spans="1:4" x14ac:dyDescent="0.3">
      <c r="A65" s="8">
        <v>43193</v>
      </c>
      <c r="B65" s="5">
        <v>6756</v>
      </c>
      <c r="C65" s="5">
        <v>6795</v>
      </c>
      <c r="D65" s="6">
        <v>383025</v>
      </c>
    </row>
    <row r="66" spans="1:4" x14ac:dyDescent="0.3">
      <c r="A66" s="7">
        <v>43194</v>
      </c>
      <c r="B66" s="3">
        <v>6625</v>
      </c>
      <c r="C66" s="3">
        <v>6661</v>
      </c>
      <c r="D66" s="4">
        <v>378075</v>
      </c>
    </row>
    <row r="67" spans="1:4" x14ac:dyDescent="0.3">
      <c r="A67" s="8">
        <v>43195</v>
      </c>
      <c r="B67" s="5">
        <v>6767</v>
      </c>
      <c r="C67" s="5">
        <v>6800</v>
      </c>
      <c r="D67" s="6">
        <v>372850</v>
      </c>
    </row>
    <row r="68" spans="1:4" x14ac:dyDescent="0.3">
      <c r="A68" s="7">
        <v>43196</v>
      </c>
      <c r="B68" s="3">
        <v>6703</v>
      </c>
      <c r="C68" s="3">
        <v>6743</v>
      </c>
      <c r="D68" s="4">
        <v>370750</v>
      </c>
    </row>
    <row r="69" spans="1:4" x14ac:dyDescent="0.3">
      <c r="A69" s="8">
        <v>43199</v>
      </c>
      <c r="B69" s="5">
        <v>6767</v>
      </c>
      <c r="C69" s="5">
        <v>6810</v>
      </c>
      <c r="D69" s="6">
        <v>372175</v>
      </c>
    </row>
    <row r="70" spans="1:4" x14ac:dyDescent="0.3">
      <c r="A70" s="7">
        <v>43200</v>
      </c>
      <c r="B70" s="3">
        <v>6888</v>
      </c>
      <c r="C70" s="3">
        <v>6930</v>
      </c>
      <c r="D70" s="4">
        <v>369525</v>
      </c>
    </row>
    <row r="71" spans="1:4" x14ac:dyDescent="0.3">
      <c r="A71" s="8">
        <v>43201</v>
      </c>
      <c r="B71" s="5">
        <v>6930.5</v>
      </c>
      <c r="C71" s="5">
        <v>6969</v>
      </c>
      <c r="D71" s="6">
        <v>366725</v>
      </c>
    </row>
    <row r="72" spans="1:4" x14ac:dyDescent="0.3">
      <c r="A72" s="7">
        <v>43202</v>
      </c>
      <c r="B72" s="3">
        <v>6756</v>
      </c>
      <c r="C72" s="3">
        <v>6788</v>
      </c>
      <c r="D72" s="4">
        <v>362700</v>
      </c>
    </row>
    <row r="73" spans="1:4" x14ac:dyDescent="0.3">
      <c r="A73" s="8">
        <v>43203</v>
      </c>
      <c r="B73" s="5">
        <v>6830</v>
      </c>
      <c r="C73" s="5">
        <v>6862</v>
      </c>
      <c r="D73" s="6">
        <v>357025</v>
      </c>
    </row>
    <row r="74" spans="1:4" x14ac:dyDescent="0.3">
      <c r="A74" s="7">
        <v>43206</v>
      </c>
      <c r="B74" s="3">
        <v>6811.5</v>
      </c>
      <c r="C74" s="3">
        <v>6853</v>
      </c>
      <c r="D74" s="4">
        <v>352000</v>
      </c>
    </row>
    <row r="75" spans="1:4" x14ac:dyDescent="0.3">
      <c r="A75" s="8">
        <v>43207</v>
      </c>
      <c r="B75" s="5">
        <v>6784</v>
      </c>
      <c r="C75" s="5">
        <v>6832</v>
      </c>
      <c r="D75" s="6">
        <v>358025</v>
      </c>
    </row>
    <row r="76" spans="1:4" x14ac:dyDescent="0.3">
      <c r="A76" s="7">
        <v>43208</v>
      </c>
      <c r="B76" s="3">
        <v>6936</v>
      </c>
      <c r="C76" s="3">
        <v>6982</v>
      </c>
      <c r="D76" s="4">
        <v>359275</v>
      </c>
    </row>
    <row r="77" spans="1:4" x14ac:dyDescent="0.3">
      <c r="A77" s="8">
        <v>43209</v>
      </c>
      <c r="B77" s="5">
        <v>6942</v>
      </c>
      <c r="C77" s="5">
        <v>6985</v>
      </c>
      <c r="D77" s="6">
        <v>355150</v>
      </c>
    </row>
    <row r="78" spans="1:4" x14ac:dyDescent="0.3">
      <c r="A78" s="7">
        <v>43210</v>
      </c>
      <c r="B78" s="3">
        <v>6939</v>
      </c>
      <c r="C78" s="3">
        <v>6985</v>
      </c>
      <c r="D78" s="4">
        <v>353375</v>
      </c>
    </row>
    <row r="79" spans="1:4" x14ac:dyDescent="0.3">
      <c r="A79" s="8">
        <v>43213</v>
      </c>
      <c r="B79" s="5">
        <v>6923</v>
      </c>
      <c r="C79" s="5">
        <v>6965</v>
      </c>
      <c r="D79" s="6">
        <v>351825</v>
      </c>
    </row>
    <row r="80" spans="1:4" x14ac:dyDescent="0.3">
      <c r="A80" s="7">
        <v>43214</v>
      </c>
      <c r="B80" s="3">
        <v>6987</v>
      </c>
      <c r="C80" s="3">
        <v>7030</v>
      </c>
      <c r="D80" s="4">
        <v>348725</v>
      </c>
    </row>
    <row r="81" spans="1:4" x14ac:dyDescent="0.3">
      <c r="A81" s="8">
        <v>43215</v>
      </c>
      <c r="B81" s="5">
        <v>6960.5</v>
      </c>
      <c r="C81" s="5">
        <v>7000</v>
      </c>
      <c r="D81" s="6">
        <v>346300</v>
      </c>
    </row>
    <row r="82" spans="1:4" x14ac:dyDescent="0.3">
      <c r="A82" s="7">
        <v>43216</v>
      </c>
      <c r="B82" s="3">
        <v>6885.5</v>
      </c>
      <c r="C82" s="3">
        <v>6930</v>
      </c>
      <c r="D82" s="4">
        <v>342250</v>
      </c>
    </row>
    <row r="83" spans="1:4" x14ac:dyDescent="0.3">
      <c r="A83" s="8">
        <v>43217</v>
      </c>
      <c r="B83" s="5">
        <v>6797</v>
      </c>
      <c r="C83" s="5">
        <v>6840</v>
      </c>
      <c r="D83" s="6">
        <v>337700</v>
      </c>
    </row>
    <row r="84" spans="1:4" x14ac:dyDescent="0.3">
      <c r="A84" s="7">
        <v>43220</v>
      </c>
      <c r="B84" s="3">
        <v>6783</v>
      </c>
      <c r="C84" s="3">
        <v>6820.5</v>
      </c>
      <c r="D84" s="4">
        <v>334650</v>
      </c>
    </row>
    <row r="85" spans="1:4" x14ac:dyDescent="0.3">
      <c r="A85" s="7">
        <v>43221</v>
      </c>
      <c r="B85" s="3">
        <v>6777.5</v>
      </c>
      <c r="C85" s="3">
        <v>6822</v>
      </c>
      <c r="D85" s="4">
        <v>325525</v>
      </c>
    </row>
    <row r="86" spans="1:4" x14ac:dyDescent="0.3">
      <c r="A86" s="8">
        <v>43222</v>
      </c>
      <c r="B86" s="5">
        <v>6785</v>
      </c>
      <c r="C86" s="5">
        <v>6820</v>
      </c>
      <c r="D86" s="6">
        <v>324225</v>
      </c>
    </row>
    <row r="87" spans="1:4" x14ac:dyDescent="0.3">
      <c r="A87" s="7">
        <v>43223</v>
      </c>
      <c r="B87" s="3">
        <v>6837</v>
      </c>
      <c r="C87" s="3">
        <v>6874</v>
      </c>
      <c r="D87" s="4">
        <v>316400</v>
      </c>
    </row>
    <row r="88" spans="1:4" x14ac:dyDescent="0.3">
      <c r="A88" s="8">
        <v>43224</v>
      </c>
      <c r="B88" s="5">
        <v>6783</v>
      </c>
      <c r="C88" s="5">
        <v>6819</v>
      </c>
      <c r="D88" s="6">
        <v>311375</v>
      </c>
    </row>
    <row r="89" spans="1:4" x14ac:dyDescent="0.3">
      <c r="A89" s="7">
        <v>43228</v>
      </c>
      <c r="B89" s="3">
        <v>6722</v>
      </c>
      <c r="C89" s="3">
        <v>6759</v>
      </c>
      <c r="D89" s="4">
        <v>302625</v>
      </c>
    </row>
    <row r="90" spans="1:4" x14ac:dyDescent="0.3">
      <c r="A90" s="8">
        <v>43229</v>
      </c>
      <c r="B90" s="5">
        <v>6786</v>
      </c>
      <c r="C90" s="5">
        <v>6822</v>
      </c>
      <c r="D90" s="6">
        <v>293025</v>
      </c>
    </row>
    <row r="91" spans="1:4" x14ac:dyDescent="0.3">
      <c r="A91" s="7">
        <v>43230</v>
      </c>
      <c r="B91" s="3">
        <v>6862</v>
      </c>
      <c r="C91" s="3">
        <v>6890.5</v>
      </c>
      <c r="D91" s="4">
        <v>285075</v>
      </c>
    </row>
    <row r="92" spans="1:4" x14ac:dyDescent="0.3">
      <c r="A92" s="8">
        <v>43231</v>
      </c>
      <c r="B92" s="5">
        <v>6869</v>
      </c>
      <c r="C92" s="5">
        <v>6907</v>
      </c>
      <c r="D92" s="6">
        <v>281075</v>
      </c>
    </row>
    <row r="93" spans="1:4" x14ac:dyDescent="0.3">
      <c r="A93" s="7">
        <v>43234</v>
      </c>
      <c r="B93" s="3">
        <v>6828</v>
      </c>
      <c r="C93" s="3">
        <v>6862</v>
      </c>
      <c r="D93" s="4">
        <v>289975</v>
      </c>
    </row>
    <row r="94" spans="1:4" x14ac:dyDescent="0.3">
      <c r="A94" s="8">
        <v>43235</v>
      </c>
      <c r="B94" s="5">
        <v>6822.5</v>
      </c>
      <c r="C94" s="5">
        <v>6863</v>
      </c>
      <c r="D94" s="6">
        <v>291350</v>
      </c>
    </row>
    <row r="95" spans="1:4" x14ac:dyDescent="0.3">
      <c r="A95" s="7">
        <v>43236</v>
      </c>
      <c r="B95" s="3">
        <v>6773.5</v>
      </c>
      <c r="C95" s="3">
        <v>6808</v>
      </c>
      <c r="D95" s="4">
        <v>290825</v>
      </c>
    </row>
    <row r="96" spans="1:4" x14ac:dyDescent="0.3">
      <c r="A96" s="8">
        <v>43237</v>
      </c>
      <c r="B96" s="5">
        <v>6838</v>
      </c>
      <c r="C96" s="5">
        <v>6867</v>
      </c>
      <c r="D96" s="6">
        <v>300200</v>
      </c>
    </row>
    <row r="97" spans="1:4" x14ac:dyDescent="0.3">
      <c r="A97" s="7">
        <v>43238</v>
      </c>
      <c r="B97" s="3">
        <v>6783.5</v>
      </c>
      <c r="C97" s="3">
        <v>6817</v>
      </c>
      <c r="D97" s="4">
        <v>301475</v>
      </c>
    </row>
    <row r="98" spans="1:4" x14ac:dyDescent="0.3">
      <c r="A98" s="8">
        <v>43241</v>
      </c>
      <c r="B98" s="5">
        <v>6861</v>
      </c>
      <c r="C98" s="5">
        <v>6896</v>
      </c>
      <c r="D98" s="6">
        <v>302900</v>
      </c>
    </row>
    <row r="99" spans="1:4" x14ac:dyDescent="0.3">
      <c r="A99" s="7">
        <v>43242</v>
      </c>
      <c r="B99" s="3">
        <v>6931.5</v>
      </c>
      <c r="C99" s="3">
        <v>6961</v>
      </c>
      <c r="D99" s="4">
        <v>300175</v>
      </c>
    </row>
    <row r="100" spans="1:4" x14ac:dyDescent="0.3">
      <c r="A100" s="8">
        <v>43243</v>
      </c>
      <c r="B100" s="5">
        <v>6800</v>
      </c>
      <c r="C100" s="5">
        <v>6829</v>
      </c>
      <c r="D100" s="6">
        <v>298000</v>
      </c>
    </row>
    <row r="101" spans="1:4" x14ac:dyDescent="0.3">
      <c r="A101" s="7">
        <v>43244</v>
      </c>
      <c r="B101" s="3">
        <v>6835</v>
      </c>
      <c r="C101" s="3">
        <v>6860</v>
      </c>
      <c r="D101" s="4">
        <v>300125</v>
      </c>
    </row>
    <row r="102" spans="1:4" x14ac:dyDescent="0.3">
      <c r="A102" s="8">
        <v>43245</v>
      </c>
      <c r="B102" s="5">
        <v>6886</v>
      </c>
      <c r="C102" s="5">
        <v>6903</v>
      </c>
      <c r="D102" s="6">
        <v>293450</v>
      </c>
    </row>
    <row r="103" spans="1:4" x14ac:dyDescent="0.3">
      <c r="A103" s="7">
        <v>43249</v>
      </c>
      <c r="B103" s="3">
        <v>6841.5</v>
      </c>
      <c r="C103" s="3">
        <v>6865</v>
      </c>
      <c r="D103" s="4">
        <v>294750</v>
      </c>
    </row>
    <row r="104" spans="1:4" x14ac:dyDescent="0.3">
      <c r="A104" s="8">
        <v>43250</v>
      </c>
      <c r="B104" s="5">
        <v>6810</v>
      </c>
      <c r="C104" s="5">
        <v>6820</v>
      </c>
      <c r="D104" s="6">
        <v>283375</v>
      </c>
    </row>
    <row r="105" spans="1:4" x14ac:dyDescent="0.3">
      <c r="A105" s="7">
        <v>43251</v>
      </c>
      <c r="B105" s="3">
        <v>6825</v>
      </c>
      <c r="C105" s="3">
        <v>6834</v>
      </c>
      <c r="D105" s="4">
        <v>311525</v>
      </c>
    </row>
    <row r="106" spans="1:4" x14ac:dyDescent="0.3">
      <c r="A106" s="7">
        <v>43252</v>
      </c>
      <c r="B106" s="3">
        <v>6814</v>
      </c>
      <c r="C106" s="3">
        <v>6825</v>
      </c>
      <c r="D106" s="4">
        <v>317950</v>
      </c>
    </row>
    <row r="107" spans="1:4" x14ac:dyDescent="0.3">
      <c r="A107" s="8">
        <v>43255</v>
      </c>
      <c r="B107" s="5">
        <v>6935</v>
      </c>
      <c r="C107" s="5">
        <v>6940</v>
      </c>
      <c r="D107" s="6">
        <v>315350</v>
      </c>
    </row>
    <row r="108" spans="1:4" x14ac:dyDescent="0.3">
      <c r="A108" s="7">
        <v>43256</v>
      </c>
      <c r="B108" s="3">
        <v>6971</v>
      </c>
      <c r="C108" s="3">
        <v>6985</v>
      </c>
      <c r="D108" s="4">
        <v>309300</v>
      </c>
    </row>
    <row r="109" spans="1:4" x14ac:dyDescent="0.3">
      <c r="A109" s="8">
        <v>43257</v>
      </c>
      <c r="B109" s="5">
        <v>7147</v>
      </c>
      <c r="C109" s="5">
        <v>7153</v>
      </c>
      <c r="D109" s="6">
        <v>306750</v>
      </c>
    </row>
    <row r="110" spans="1:4" x14ac:dyDescent="0.3">
      <c r="A110" s="7">
        <v>43258</v>
      </c>
      <c r="B110" s="3">
        <v>7245.5</v>
      </c>
      <c r="C110" s="3">
        <v>7259</v>
      </c>
      <c r="D110" s="4">
        <v>310200</v>
      </c>
    </row>
    <row r="111" spans="1:4" x14ac:dyDescent="0.3">
      <c r="A111" s="8">
        <v>43259</v>
      </c>
      <c r="B111" s="5">
        <v>7262.5</v>
      </c>
      <c r="C111" s="5">
        <v>7268</v>
      </c>
      <c r="D111" s="6">
        <v>307075</v>
      </c>
    </row>
    <row r="112" spans="1:4" x14ac:dyDescent="0.3">
      <c r="A112" s="7">
        <v>43262</v>
      </c>
      <c r="B112" s="3">
        <v>7223.5</v>
      </c>
      <c r="C112" s="3">
        <v>7222</v>
      </c>
      <c r="D112" s="4">
        <v>299500</v>
      </c>
    </row>
    <row r="113" spans="1:4" x14ac:dyDescent="0.3">
      <c r="A113" s="8">
        <v>43263</v>
      </c>
      <c r="B113" s="5">
        <v>7200.5</v>
      </c>
      <c r="C113" s="5">
        <v>7220</v>
      </c>
      <c r="D113" s="6">
        <v>295725</v>
      </c>
    </row>
    <row r="114" spans="1:4" x14ac:dyDescent="0.3">
      <c r="A114" s="7">
        <v>43264</v>
      </c>
      <c r="B114" s="3">
        <v>7201.5</v>
      </c>
      <c r="C114" s="3">
        <v>7211</v>
      </c>
      <c r="D114" s="4">
        <v>293450</v>
      </c>
    </row>
    <row r="115" spans="1:4" x14ac:dyDescent="0.3">
      <c r="A115" s="8">
        <v>43265</v>
      </c>
      <c r="B115" s="5">
        <v>7197</v>
      </c>
      <c r="C115" s="5">
        <v>7201</v>
      </c>
      <c r="D115" s="6">
        <v>293550</v>
      </c>
    </row>
    <row r="116" spans="1:4" x14ac:dyDescent="0.3">
      <c r="A116" s="7">
        <v>43266</v>
      </c>
      <c r="B116" s="3">
        <v>7136</v>
      </c>
      <c r="C116" s="3">
        <v>7143</v>
      </c>
      <c r="D116" s="4">
        <v>294700</v>
      </c>
    </row>
    <row r="117" spans="1:4" x14ac:dyDescent="0.3">
      <c r="A117" s="8">
        <v>43269</v>
      </c>
      <c r="B117" s="5">
        <v>6987</v>
      </c>
      <c r="C117" s="5">
        <v>6988</v>
      </c>
      <c r="D117" s="6">
        <v>294275</v>
      </c>
    </row>
    <row r="118" spans="1:4" x14ac:dyDescent="0.3">
      <c r="A118" s="7">
        <v>43270</v>
      </c>
      <c r="B118" s="3">
        <v>6820</v>
      </c>
      <c r="C118" s="3">
        <v>6837</v>
      </c>
      <c r="D118" s="4">
        <v>294550</v>
      </c>
    </row>
    <row r="119" spans="1:4" x14ac:dyDescent="0.3">
      <c r="A119" s="8">
        <v>43271</v>
      </c>
      <c r="B119" s="5">
        <v>6819</v>
      </c>
      <c r="C119" s="5">
        <v>6828</v>
      </c>
      <c r="D119" s="6">
        <v>308975</v>
      </c>
    </row>
    <row r="120" spans="1:4" x14ac:dyDescent="0.3">
      <c r="A120" s="7">
        <v>43272</v>
      </c>
      <c r="B120" s="3">
        <v>6801</v>
      </c>
      <c r="C120" s="3">
        <v>6801</v>
      </c>
      <c r="D120" s="4">
        <v>307675</v>
      </c>
    </row>
    <row r="121" spans="1:4" x14ac:dyDescent="0.3">
      <c r="A121" s="8">
        <v>43273</v>
      </c>
      <c r="B121" s="5">
        <v>6811</v>
      </c>
      <c r="C121" s="5">
        <v>6810</v>
      </c>
      <c r="D121" s="6">
        <v>305975</v>
      </c>
    </row>
    <row r="122" spans="1:4" x14ac:dyDescent="0.3">
      <c r="A122" s="7">
        <v>43276</v>
      </c>
      <c r="B122" s="3">
        <v>6783</v>
      </c>
      <c r="C122" s="3">
        <v>6785.5</v>
      </c>
      <c r="D122" s="4">
        <v>305525</v>
      </c>
    </row>
    <row r="123" spans="1:4" x14ac:dyDescent="0.3">
      <c r="A123" s="8">
        <v>43277</v>
      </c>
      <c r="B123" s="5">
        <v>6712</v>
      </c>
      <c r="C123" s="5">
        <v>6720</v>
      </c>
      <c r="D123" s="6">
        <v>303100</v>
      </c>
    </row>
    <row r="124" spans="1:4" x14ac:dyDescent="0.3">
      <c r="A124" s="7">
        <v>43278</v>
      </c>
      <c r="B124" s="3">
        <v>6688</v>
      </c>
      <c r="C124" s="3">
        <v>6690</v>
      </c>
      <c r="D124" s="4">
        <v>298775</v>
      </c>
    </row>
    <row r="125" spans="1:4" x14ac:dyDescent="0.3">
      <c r="A125" s="8">
        <v>43279</v>
      </c>
      <c r="B125" s="5">
        <v>6650</v>
      </c>
      <c r="C125" s="5">
        <v>6647</v>
      </c>
      <c r="D125" s="6">
        <v>298250</v>
      </c>
    </row>
    <row r="126" spans="1:4" x14ac:dyDescent="0.3">
      <c r="A126" s="7">
        <v>43280</v>
      </c>
      <c r="B126" s="3">
        <v>6646</v>
      </c>
      <c r="C126" s="3">
        <v>6645</v>
      </c>
      <c r="D126" s="4">
        <v>294525</v>
      </c>
    </row>
    <row r="127" spans="1:4" x14ac:dyDescent="0.3">
      <c r="A127" s="7">
        <v>43283</v>
      </c>
      <c r="B127" s="3">
        <v>6595</v>
      </c>
      <c r="C127" s="3">
        <v>6590</v>
      </c>
      <c r="D127" s="4">
        <v>289875</v>
      </c>
    </row>
    <row r="128" spans="1:4" x14ac:dyDescent="0.3">
      <c r="A128" s="8">
        <v>43284</v>
      </c>
      <c r="B128" s="5">
        <v>6584.5</v>
      </c>
      <c r="C128" s="5">
        <v>6581</v>
      </c>
      <c r="D128" s="6">
        <v>286525</v>
      </c>
    </row>
    <row r="129" spans="1:4" x14ac:dyDescent="0.3">
      <c r="A129" s="7">
        <v>43285</v>
      </c>
      <c r="B129" s="3">
        <v>6459</v>
      </c>
      <c r="C129" s="3">
        <v>6464</v>
      </c>
      <c r="D129" s="4">
        <v>282225</v>
      </c>
    </row>
    <row r="130" spans="1:4" x14ac:dyDescent="0.3">
      <c r="A130" s="8">
        <v>43286</v>
      </c>
      <c r="B130" s="5">
        <v>6399.5</v>
      </c>
      <c r="C130" s="5">
        <v>6395</v>
      </c>
      <c r="D130" s="6">
        <v>279000</v>
      </c>
    </row>
    <row r="131" spans="1:4" x14ac:dyDescent="0.3">
      <c r="A131" s="7">
        <v>43287</v>
      </c>
      <c r="B131" s="3">
        <v>6326</v>
      </c>
      <c r="C131" s="3">
        <v>6330</v>
      </c>
      <c r="D131" s="4">
        <v>275475</v>
      </c>
    </row>
    <row r="132" spans="1:4" x14ac:dyDescent="0.3">
      <c r="A132" s="8">
        <v>43290</v>
      </c>
      <c r="B132" s="5">
        <v>6383</v>
      </c>
      <c r="C132" s="5">
        <v>6385</v>
      </c>
      <c r="D132" s="6">
        <v>270550</v>
      </c>
    </row>
    <row r="133" spans="1:4" x14ac:dyDescent="0.3">
      <c r="A133" s="7">
        <v>43291</v>
      </c>
      <c r="B133" s="3">
        <v>6308</v>
      </c>
      <c r="C133" s="3">
        <v>6315</v>
      </c>
      <c r="D133" s="4">
        <v>270625</v>
      </c>
    </row>
    <row r="134" spans="1:4" x14ac:dyDescent="0.3">
      <c r="A134" s="8">
        <v>43292</v>
      </c>
      <c r="B134" s="5">
        <v>6182</v>
      </c>
      <c r="C134" s="5">
        <v>6195</v>
      </c>
      <c r="D134" s="6">
        <v>265475</v>
      </c>
    </row>
    <row r="135" spans="1:4" x14ac:dyDescent="0.3">
      <c r="A135" s="7">
        <v>43293</v>
      </c>
      <c r="B135" s="3">
        <v>6173</v>
      </c>
      <c r="C135" s="3">
        <v>6192</v>
      </c>
      <c r="D135" s="4">
        <v>262750</v>
      </c>
    </row>
    <row r="136" spans="1:4" x14ac:dyDescent="0.3">
      <c r="A136" s="8">
        <v>43294</v>
      </c>
      <c r="B136" s="5">
        <v>6166</v>
      </c>
      <c r="C136" s="5">
        <v>6181</v>
      </c>
      <c r="D136" s="6">
        <v>258725</v>
      </c>
    </row>
    <row r="137" spans="1:4" x14ac:dyDescent="0.3">
      <c r="A137" s="7">
        <v>43297</v>
      </c>
      <c r="B137" s="3">
        <v>6143</v>
      </c>
      <c r="C137" s="3">
        <v>6175</v>
      </c>
      <c r="D137" s="4">
        <v>257200</v>
      </c>
    </row>
    <row r="138" spans="1:4" x14ac:dyDescent="0.3">
      <c r="A138" s="8">
        <v>43298</v>
      </c>
      <c r="B138" s="5">
        <v>6141.5</v>
      </c>
      <c r="C138" s="5">
        <v>6175.5</v>
      </c>
      <c r="D138" s="6">
        <v>259725</v>
      </c>
    </row>
    <row r="139" spans="1:4" x14ac:dyDescent="0.3">
      <c r="A139" s="7">
        <v>43299</v>
      </c>
      <c r="B139" s="3">
        <v>6068</v>
      </c>
      <c r="C139" s="3">
        <v>6097</v>
      </c>
      <c r="D139" s="4">
        <v>257350</v>
      </c>
    </row>
    <row r="140" spans="1:4" x14ac:dyDescent="0.3">
      <c r="A140" s="8">
        <v>43300</v>
      </c>
      <c r="B140" s="5">
        <v>5982</v>
      </c>
      <c r="C140" s="5">
        <v>6006</v>
      </c>
      <c r="D140" s="6">
        <v>256475</v>
      </c>
    </row>
    <row r="141" spans="1:4" x14ac:dyDescent="0.3">
      <c r="A141" s="7">
        <v>43301</v>
      </c>
      <c r="B141" s="3">
        <v>6073</v>
      </c>
      <c r="C141" s="3">
        <v>6099</v>
      </c>
      <c r="D141" s="4">
        <v>255325</v>
      </c>
    </row>
    <row r="142" spans="1:4" x14ac:dyDescent="0.3">
      <c r="A142" s="8">
        <v>43304</v>
      </c>
      <c r="B142" s="5">
        <v>6153</v>
      </c>
      <c r="C142" s="5">
        <v>6181</v>
      </c>
      <c r="D142" s="6">
        <v>254700</v>
      </c>
    </row>
    <row r="143" spans="1:4" x14ac:dyDescent="0.3">
      <c r="A143" s="7">
        <v>43305</v>
      </c>
      <c r="B143" s="3">
        <v>6167</v>
      </c>
      <c r="C143" s="3">
        <v>6200</v>
      </c>
      <c r="D143" s="4">
        <v>254425</v>
      </c>
    </row>
    <row r="144" spans="1:4" x14ac:dyDescent="0.3">
      <c r="A144" s="8">
        <v>43306</v>
      </c>
      <c r="B144" s="5">
        <v>6252</v>
      </c>
      <c r="C144" s="5">
        <v>6285</v>
      </c>
      <c r="D144" s="6">
        <v>252400</v>
      </c>
    </row>
    <row r="145" spans="1:4" x14ac:dyDescent="0.3">
      <c r="A145" s="7">
        <v>43307</v>
      </c>
      <c r="B145" s="3">
        <v>6255</v>
      </c>
      <c r="C145" s="3">
        <v>6290</v>
      </c>
      <c r="D145" s="4">
        <v>251950</v>
      </c>
    </row>
    <row r="146" spans="1:4" x14ac:dyDescent="0.3">
      <c r="A146" s="8">
        <v>43308</v>
      </c>
      <c r="B146" s="5">
        <v>6251.5</v>
      </c>
      <c r="C146" s="5">
        <v>6280.5</v>
      </c>
      <c r="D146" s="6">
        <v>253525</v>
      </c>
    </row>
    <row r="147" spans="1:4" x14ac:dyDescent="0.3">
      <c r="A147" s="7">
        <v>43311</v>
      </c>
      <c r="B147" s="3">
        <v>6185</v>
      </c>
      <c r="C147" s="3">
        <v>6208</v>
      </c>
      <c r="D147" s="4">
        <v>256275</v>
      </c>
    </row>
    <row r="148" spans="1:4" x14ac:dyDescent="0.3">
      <c r="A148" s="8">
        <v>43312</v>
      </c>
      <c r="B148" s="5">
        <v>6213</v>
      </c>
      <c r="C148" s="5">
        <v>6236.5</v>
      </c>
      <c r="D148" s="6">
        <v>254425</v>
      </c>
    </row>
    <row r="149" spans="1:4" x14ac:dyDescent="0.3">
      <c r="A149" s="8">
        <v>43313</v>
      </c>
      <c r="B149" s="5">
        <v>6137</v>
      </c>
      <c r="C149" s="5">
        <v>6162</v>
      </c>
      <c r="D149" s="6">
        <v>251950</v>
      </c>
    </row>
    <row r="150" spans="1:4" x14ac:dyDescent="0.3">
      <c r="A150" s="7">
        <v>43314</v>
      </c>
      <c r="B150" s="3">
        <v>6063</v>
      </c>
      <c r="C150" s="3">
        <v>6091</v>
      </c>
      <c r="D150" s="4">
        <v>251450</v>
      </c>
    </row>
    <row r="151" spans="1:4" x14ac:dyDescent="0.3">
      <c r="A151" s="8">
        <v>43315</v>
      </c>
      <c r="B151" s="5">
        <v>6167</v>
      </c>
      <c r="C151" s="5">
        <v>6198</v>
      </c>
      <c r="D151" s="6">
        <v>250625</v>
      </c>
    </row>
    <row r="152" spans="1:4" x14ac:dyDescent="0.3">
      <c r="A152" s="7">
        <v>43318</v>
      </c>
      <c r="B152" s="3">
        <v>6040</v>
      </c>
      <c r="C152" s="3">
        <v>6075</v>
      </c>
      <c r="D152" s="4">
        <v>249900</v>
      </c>
    </row>
    <row r="153" spans="1:4" x14ac:dyDescent="0.3">
      <c r="A153" s="8">
        <v>43319</v>
      </c>
      <c r="B153" s="5">
        <v>6132</v>
      </c>
      <c r="C153" s="5">
        <v>6166</v>
      </c>
      <c r="D153" s="6">
        <v>248050</v>
      </c>
    </row>
    <row r="154" spans="1:4" x14ac:dyDescent="0.3">
      <c r="A154" s="7">
        <v>43320</v>
      </c>
      <c r="B154" s="3">
        <v>6113</v>
      </c>
      <c r="C154" s="3">
        <v>6143</v>
      </c>
      <c r="D154" s="4">
        <v>249150</v>
      </c>
    </row>
    <row r="155" spans="1:4" x14ac:dyDescent="0.3">
      <c r="A155" s="8">
        <v>43321</v>
      </c>
      <c r="B155" s="5">
        <v>6247</v>
      </c>
      <c r="C155" s="5">
        <v>6270.5</v>
      </c>
      <c r="D155" s="6">
        <v>252625</v>
      </c>
    </row>
    <row r="156" spans="1:4" x14ac:dyDescent="0.3">
      <c r="A156" s="7">
        <v>43322</v>
      </c>
      <c r="B156" s="3">
        <v>6120</v>
      </c>
      <c r="C156" s="3">
        <v>6162</v>
      </c>
      <c r="D156" s="4">
        <v>253525</v>
      </c>
    </row>
    <row r="157" spans="1:4" x14ac:dyDescent="0.3">
      <c r="A157" s="8">
        <v>43325</v>
      </c>
      <c r="B157" s="5">
        <v>6081</v>
      </c>
      <c r="C157" s="5">
        <v>6110</v>
      </c>
      <c r="D157" s="6">
        <v>254400</v>
      </c>
    </row>
    <row r="158" spans="1:4" x14ac:dyDescent="0.3">
      <c r="A158" s="7">
        <v>43326</v>
      </c>
      <c r="B158" s="3">
        <v>6059</v>
      </c>
      <c r="C158" s="3">
        <v>6090.5</v>
      </c>
      <c r="D158" s="4">
        <v>254875</v>
      </c>
    </row>
    <row r="159" spans="1:4" x14ac:dyDescent="0.3">
      <c r="A159" s="8">
        <v>43327</v>
      </c>
      <c r="B159" s="5">
        <v>5843</v>
      </c>
      <c r="C159" s="5">
        <v>5885</v>
      </c>
      <c r="D159" s="6">
        <v>257625</v>
      </c>
    </row>
    <row r="160" spans="1:4" x14ac:dyDescent="0.3">
      <c r="A160" s="7">
        <v>43328</v>
      </c>
      <c r="B160" s="3">
        <v>5860</v>
      </c>
      <c r="C160" s="3">
        <v>5900</v>
      </c>
      <c r="D160" s="4">
        <v>257400</v>
      </c>
    </row>
    <row r="161" spans="1:4" x14ac:dyDescent="0.3">
      <c r="A161" s="8">
        <v>43329</v>
      </c>
      <c r="B161" s="5">
        <v>5844</v>
      </c>
      <c r="C161" s="5">
        <v>5878</v>
      </c>
      <c r="D161" s="6">
        <v>258850</v>
      </c>
    </row>
    <row r="162" spans="1:4" x14ac:dyDescent="0.3">
      <c r="A162" s="7">
        <v>43332</v>
      </c>
      <c r="B162" s="3">
        <v>5963</v>
      </c>
      <c r="C162" s="3">
        <v>6002</v>
      </c>
      <c r="D162" s="4">
        <v>259250</v>
      </c>
    </row>
    <row r="163" spans="1:4" x14ac:dyDescent="0.3">
      <c r="A163" s="8">
        <v>43333</v>
      </c>
      <c r="B163" s="5">
        <v>6025.5</v>
      </c>
      <c r="C163" s="5">
        <v>6053</v>
      </c>
      <c r="D163" s="6">
        <v>261250</v>
      </c>
    </row>
    <row r="164" spans="1:4" x14ac:dyDescent="0.3">
      <c r="A164" s="7">
        <v>43334</v>
      </c>
      <c r="B164" s="3">
        <v>6000</v>
      </c>
      <c r="C164" s="3">
        <v>6027</v>
      </c>
      <c r="D164" s="4">
        <v>262850</v>
      </c>
    </row>
    <row r="165" spans="1:4" x14ac:dyDescent="0.3">
      <c r="A165" s="8">
        <v>43335</v>
      </c>
      <c r="B165" s="5">
        <v>5910.5</v>
      </c>
      <c r="C165" s="5">
        <v>5940</v>
      </c>
      <c r="D165" s="6">
        <v>266950</v>
      </c>
    </row>
    <row r="166" spans="1:4" x14ac:dyDescent="0.3">
      <c r="A166" s="7">
        <v>43336</v>
      </c>
      <c r="B166" s="3">
        <v>6001</v>
      </c>
      <c r="C166" s="3">
        <v>6025</v>
      </c>
      <c r="D166" s="4">
        <v>267075</v>
      </c>
    </row>
    <row r="167" spans="1:4" x14ac:dyDescent="0.3">
      <c r="A167" s="8">
        <v>43340</v>
      </c>
      <c r="B167" s="5">
        <v>6118</v>
      </c>
      <c r="C167" s="5">
        <v>6125</v>
      </c>
      <c r="D167" s="6">
        <v>268175</v>
      </c>
    </row>
    <row r="168" spans="1:4" x14ac:dyDescent="0.3">
      <c r="A168" s="7">
        <v>43341</v>
      </c>
      <c r="B168" s="3">
        <v>6065</v>
      </c>
      <c r="C168" s="3">
        <v>6079</v>
      </c>
      <c r="D168" s="4">
        <v>267850</v>
      </c>
    </row>
    <row r="169" spans="1:4" x14ac:dyDescent="0.3">
      <c r="A169" s="8">
        <v>43342</v>
      </c>
      <c r="B169" s="5">
        <v>6066.5</v>
      </c>
      <c r="C169" s="5">
        <v>6071</v>
      </c>
      <c r="D169" s="6">
        <v>266450</v>
      </c>
    </row>
    <row r="170" spans="1:4" x14ac:dyDescent="0.3">
      <c r="A170" s="7">
        <v>43343</v>
      </c>
      <c r="B170" s="3">
        <v>6019</v>
      </c>
      <c r="C170" s="3">
        <v>6020</v>
      </c>
      <c r="D170" s="4">
        <v>264925</v>
      </c>
    </row>
    <row r="171" spans="1:4" x14ac:dyDescent="0.3">
      <c r="A171" s="7">
        <v>43346</v>
      </c>
      <c r="B171" s="3">
        <v>5951</v>
      </c>
      <c r="C171" s="3">
        <v>5965</v>
      </c>
      <c r="D171" s="4">
        <v>262475</v>
      </c>
    </row>
    <row r="172" spans="1:4" x14ac:dyDescent="0.3">
      <c r="A172" s="8">
        <v>43347</v>
      </c>
      <c r="B172" s="5">
        <v>5823</v>
      </c>
      <c r="C172" s="5">
        <v>5849</v>
      </c>
      <c r="D172" s="6">
        <v>262900</v>
      </c>
    </row>
    <row r="173" spans="1:4" x14ac:dyDescent="0.3">
      <c r="A173" s="7">
        <v>43348</v>
      </c>
      <c r="B173" s="3">
        <v>5850</v>
      </c>
      <c r="C173" s="3">
        <v>5870</v>
      </c>
      <c r="D173" s="4">
        <v>262100</v>
      </c>
    </row>
    <row r="174" spans="1:4" x14ac:dyDescent="0.3">
      <c r="A174" s="8">
        <v>43349</v>
      </c>
      <c r="B174" s="5">
        <v>5940</v>
      </c>
      <c r="C174" s="5">
        <v>5955</v>
      </c>
      <c r="D174" s="6">
        <v>254350</v>
      </c>
    </row>
    <row r="175" spans="1:4" x14ac:dyDescent="0.3">
      <c r="A175" s="7">
        <v>43350</v>
      </c>
      <c r="B175" s="3">
        <v>5883</v>
      </c>
      <c r="C175" s="3">
        <v>5905</v>
      </c>
      <c r="D175" s="4">
        <v>246175</v>
      </c>
    </row>
    <row r="176" spans="1:4" x14ac:dyDescent="0.3">
      <c r="A176" s="8">
        <v>43353</v>
      </c>
      <c r="B176" s="5">
        <v>5840.5</v>
      </c>
      <c r="C176" s="5">
        <v>5864</v>
      </c>
      <c r="D176" s="6">
        <v>238750</v>
      </c>
    </row>
    <row r="177" spans="1:4" x14ac:dyDescent="0.3">
      <c r="A177" s="7">
        <v>43354</v>
      </c>
      <c r="B177" s="3">
        <v>5849</v>
      </c>
      <c r="C177" s="3">
        <v>5869</v>
      </c>
      <c r="D177" s="4">
        <v>234300</v>
      </c>
    </row>
    <row r="178" spans="1:4" x14ac:dyDescent="0.3">
      <c r="A178" s="8">
        <v>43355</v>
      </c>
      <c r="B178" s="5">
        <v>5891</v>
      </c>
      <c r="C178" s="5">
        <v>5907</v>
      </c>
      <c r="D178" s="6">
        <v>233025</v>
      </c>
    </row>
    <row r="179" spans="1:4" x14ac:dyDescent="0.3">
      <c r="A179" s="7">
        <v>43356</v>
      </c>
      <c r="B179" s="3">
        <v>5991</v>
      </c>
      <c r="C179" s="3">
        <v>6014</v>
      </c>
      <c r="D179" s="4">
        <v>225125</v>
      </c>
    </row>
    <row r="180" spans="1:4" x14ac:dyDescent="0.3">
      <c r="A180" s="8">
        <v>43357</v>
      </c>
      <c r="B180" s="5">
        <v>5946.5</v>
      </c>
      <c r="C180" s="5">
        <v>5965</v>
      </c>
      <c r="D180" s="6">
        <v>225900</v>
      </c>
    </row>
    <row r="181" spans="1:4" x14ac:dyDescent="0.3">
      <c r="A181" s="7">
        <v>43360</v>
      </c>
      <c r="B181" s="3">
        <v>5860</v>
      </c>
      <c r="C181" s="3">
        <v>5881</v>
      </c>
      <c r="D181" s="4">
        <v>221925</v>
      </c>
    </row>
    <row r="182" spans="1:4" x14ac:dyDescent="0.3">
      <c r="A182" s="8">
        <v>43361</v>
      </c>
      <c r="B182" s="5">
        <v>6003</v>
      </c>
      <c r="C182" s="5">
        <v>6026</v>
      </c>
      <c r="D182" s="6">
        <v>214150</v>
      </c>
    </row>
    <row r="183" spans="1:4" x14ac:dyDescent="0.3">
      <c r="A183" s="7">
        <v>43362</v>
      </c>
      <c r="B183" s="3">
        <v>6057</v>
      </c>
      <c r="C183" s="3">
        <v>6085</v>
      </c>
      <c r="D183" s="4">
        <v>217600</v>
      </c>
    </row>
    <row r="184" spans="1:4" x14ac:dyDescent="0.3">
      <c r="A184" s="8">
        <v>43363</v>
      </c>
      <c r="B184" s="5">
        <v>6057</v>
      </c>
      <c r="C184" s="5">
        <v>6080</v>
      </c>
      <c r="D184" s="6">
        <v>215000</v>
      </c>
    </row>
    <row r="185" spans="1:4" x14ac:dyDescent="0.3">
      <c r="A185" s="7">
        <v>43364</v>
      </c>
      <c r="B185" s="3">
        <v>6203</v>
      </c>
      <c r="C185" s="3">
        <v>6202</v>
      </c>
      <c r="D185" s="4">
        <v>216600</v>
      </c>
    </row>
    <row r="186" spans="1:4" x14ac:dyDescent="0.3">
      <c r="A186" s="8">
        <v>43367</v>
      </c>
      <c r="B186" s="5">
        <v>6320</v>
      </c>
      <c r="C186" s="5">
        <v>6320.5</v>
      </c>
      <c r="D186" s="6">
        <v>214350</v>
      </c>
    </row>
    <row r="187" spans="1:4" x14ac:dyDescent="0.3">
      <c r="A187" s="7">
        <v>43368</v>
      </c>
      <c r="B187" s="3">
        <v>6276</v>
      </c>
      <c r="C187" s="3">
        <v>6282</v>
      </c>
      <c r="D187" s="4">
        <v>212925</v>
      </c>
    </row>
    <row r="188" spans="1:4" x14ac:dyDescent="0.3">
      <c r="A188" s="8">
        <v>43369</v>
      </c>
      <c r="B188" s="5">
        <v>6257.5</v>
      </c>
      <c r="C188" s="5">
        <v>6272</v>
      </c>
      <c r="D188" s="6">
        <v>210900</v>
      </c>
    </row>
    <row r="189" spans="1:4" x14ac:dyDescent="0.3">
      <c r="A189" s="7">
        <v>43370</v>
      </c>
      <c r="B189" s="3">
        <v>6222</v>
      </c>
      <c r="C189" s="3">
        <v>6225</v>
      </c>
      <c r="D189" s="4">
        <v>209900</v>
      </c>
    </row>
    <row r="190" spans="1:4" x14ac:dyDescent="0.3">
      <c r="A190" s="8">
        <v>43371</v>
      </c>
      <c r="B190" s="5">
        <v>6180</v>
      </c>
      <c r="C190" s="5">
        <v>6180</v>
      </c>
      <c r="D190" s="6">
        <v>202400</v>
      </c>
    </row>
    <row r="191" spans="1:4" x14ac:dyDescent="0.3">
      <c r="A191" s="8">
        <v>43374</v>
      </c>
      <c r="B191" s="5">
        <v>6172</v>
      </c>
      <c r="C191" s="5">
        <v>6162.5</v>
      </c>
      <c r="D191" s="6">
        <v>199125</v>
      </c>
    </row>
    <row r="192" spans="1:4" x14ac:dyDescent="0.3">
      <c r="A192" s="7">
        <v>43375</v>
      </c>
      <c r="B192" s="3">
        <v>6274</v>
      </c>
      <c r="C192" s="3">
        <v>6263</v>
      </c>
      <c r="D192" s="4">
        <v>196600</v>
      </c>
    </row>
    <row r="193" spans="1:4" x14ac:dyDescent="0.3">
      <c r="A193" s="8">
        <v>43376</v>
      </c>
      <c r="B193" s="5">
        <v>6275</v>
      </c>
      <c r="C193" s="5">
        <v>6278</v>
      </c>
      <c r="D193" s="6">
        <v>194175</v>
      </c>
    </row>
    <row r="194" spans="1:4" x14ac:dyDescent="0.3">
      <c r="A194" s="7">
        <v>43377</v>
      </c>
      <c r="B194" s="3">
        <v>6310</v>
      </c>
      <c r="C194" s="3">
        <v>6312</v>
      </c>
      <c r="D194" s="4">
        <v>188950</v>
      </c>
    </row>
    <row r="195" spans="1:4" x14ac:dyDescent="0.3">
      <c r="A195" s="8">
        <v>43378</v>
      </c>
      <c r="B195" s="5">
        <v>6182.5</v>
      </c>
      <c r="C195" s="5">
        <v>6188</v>
      </c>
      <c r="D195" s="6">
        <v>186800</v>
      </c>
    </row>
    <row r="196" spans="1:4" x14ac:dyDescent="0.3">
      <c r="A196" s="7">
        <v>43381</v>
      </c>
      <c r="B196" s="3">
        <v>6169</v>
      </c>
      <c r="C196" s="3">
        <v>6175</v>
      </c>
      <c r="D196" s="4">
        <v>181975</v>
      </c>
    </row>
    <row r="197" spans="1:4" x14ac:dyDescent="0.3">
      <c r="A197" s="8">
        <v>43382</v>
      </c>
      <c r="B197" s="5">
        <v>6219</v>
      </c>
      <c r="C197" s="5">
        <v>6219</v>
      </c>
      <c r="D197" s="6">
        <v>177850</v>
      </c>
    </row>
    <row r="198" spans="1:4" x14ac:dyDescent="0.3">
      <c r="A198" s="7">
        <v>43383</v>
      </c>
      <c r="B198" s="3">
        <v>6294</v>
      </c>
      <c r="C198" s="3">
        <v>6283</v>
      </c>
      <c r="D198" s="4">
        <v>173500</v>
      </c>
    </row>
    <row r="199" spans="1:4" x14ac:dyDescent="0.3">
      <c r="A199" s="8">
        <v>43384</v>
      </c>
      <c r="B199" s="5">
        <v>6155</v>
      </c>
      <c r="C199" s="5">
        <v>6140.5</v>
      </c>
      <c r="D199" s="6">
        <v>170100</v>
      </c>
    </row>
    <row r="200" spans="1:4" x14ac:dyDescent="0.3">
      <c r="A200" s="7">
        <v>43385</v>
      </c>
      <c r="B200" s="3">
        <v>6325</v>
      </c>
      <c r="C200" s="3">
        <v>6304</v>
      </c>
      <c r="D200" s="4">
        <v>166600</v>
      </c>
    </row>
    <row r="201" spans="1:4" x14ac:dyDescent="0.3">
      <c r="A201" s="8">
        <v>43388</v>
      </c>
      <c r="B201" s="5">
        <v>6296</v>
      </c>
      <c r="C201" s="5">
        <v>6285</v>
      </c>
      <c r="D201" s="6">
        <v>161700</v>
      </c>
    </row>
    <row r="202" spans="1:4" x14ac:dyDescent="0.3">
      <c r="A202" s="7">
        <v>43389</v>
      </c>
      <c r="B202" s="3">
        <v>6202</v>
      </c>
      <c r="C202" s="3">
        <v>6213</v>
      </c>
      <c r="D202" s="4">
        <v>164175</v>
      </c>
    </row>
    <row r="203" spans="1:4" x14ac:dyDescent="0.3">
      <c r="A203" s="8">
        <v>43390</v>
      </c>
      <c r="B203" s="5">
        <v>6249</v>
      </c>
      <c r="C203" s="5">
        <v>6247</v>
      </c>
      <c r="D203" s="6">
        <v>160900</v>
      </c>
    </row>
    <row r="204" spans="1:4" x14ac:dyDescent="0.3">
      <c r="A204" s="7">
        <v>43391</v>
      </c>
      <c r="B204" s="3">
        <v>6147</v>
      </c>
      <c r="C204" s="3">
        <v>6147</v>
      </c>
      <c r="D204" s="4">
        <v>158300</v>
      </c>
    </row>
    <row r="205" spans="1:4" x14ac:dyDescent="0.3">
      <c r="A205" s="8">
        <v>43392</v>
      </c>
      <c r="B205" s="5">
        <v>6191.5</v>
      </c>
      <c r="C205" s="5">
        <v>6190.5</v>
      </c>
      <c r="D205" s="6">
        <v>153950</v>
      </c>
    </row>
    <row r="206" spans="1:4" x14ac:dyDescent="0.3">
      <c r="A206" s="7">
        <v>43395</v>
      </c>
      <c r="B206" s="3">
        <v>6284</v>
      </c>
      <c r="C206" s="3">
        <v>6280</v>
      </c>
      <c r="D206" s="4">
        <v>154225</v>
      </c>
    </row>
    <row r="207" spans="1:4" x14ac:dyDescent="0.3">
      <c r="A207" s="8">
        <v>43396</v>
      </c>
      <c r="B207" s="5">
        <v>6167.5</v>
      </c>
      <c r="C207" s="5">
        <v>6174</v>
      </c>
      <c r="D207" s="6">
        <v>151100</v>
      </c>
    </row>
    <row r="208" spans="1:4" x14ac:dyDescent="0.3">
      <c r="A208" s="7">
        <v>43397</v>
      </c>
      <c r="B208" s="3">
        <v>6215</v>
      </c>
      <c r="C208" s="3">
        <v>6212</v>
      </c>
      <c r="D208" s="4">
        <v>152225</v>
      </c>
    </row>
    <row r="209" spans="1:4" x14ac:dyDescent="0.3">
      <c r="A209" s="8">
        <v>43398</v>
      </c>
      <c r="B209" s="5">
        <v>6210</v>
      </c>
      <c r="C209" s="5">
        <v>6200</v>
      </c>
      <c r="D209" s="6">
        <v>149575</v>
      </c>
    </row>
    <row r="210" spans="1:4" x14ac:dyDescent="0.3">
      <c r="A210" s="7">
        <v>43399</v>
      </c>
      <c r="B210" s="3">
        <v>6159</v>
      </c>
      <c r="C210" s="3">
        <v>6130</v>
      </c>
      <c r="D210" s="4">
        <v>146350</v>
      </c>
    </row>
    <row r="211" spans="1:4" x14ac:dyDescent="0.3">
      <c r="A211" s="8">
        <v>43402</v>
      </c>
      <c r="B211" s="5">
        <v>6260</v>
      </c>
      <c r="C211" s="5">
        <v>6224</v>
      </c>
      <c r="D211" s="6">
        <v>143125</v>
      </c>
    </row>
    <row r="212" spans="1:4" x14ac:dyDescent="0.3">
      <c r="A212" s="7">
        <v>43403</v>
      </c>
      <c r="B212" s="3">
        <v>6136</v>
      </c>
      <c r="C212" s="3">
        <v>6115</v>
      </c>
      <c r="D212" s="4">
        <v>139250</v>
      </c>
    </row>
    <row r="213" spans="1:4" x14ac:dyDescent="0.3">
      <c r="A213" s="8">
        <v>43404</v>
      </c>
      <c r="B213" s="5">
        <v>6073</v>
      </c>
      <c r="C213" s="5">
        <v>6017</v>
      </c>
      <c r="D213" s="6">
        <v>137625</v>
      </c>
    </row>
    <row r="214" spans="1:4" x14ac:dyDescent="0.3">
      <c r="A214" s="8">
        <v>43405</v>
      </c>
      <c r="B214" s="5">
        <v>6070</v>
      </c>
      <c r="C214" s="5">
        <v>6048</v>
      </c>
      <c r="D214" s="6">
        <v>136675</v>
      </c>
    </row>
    <row r="215" spans="1:4" x14ac:dyDescent="0.3">
      <c r="A215" s="7">
        <v>43406</v>
      </c>
      <c r="B215" s="3">
        <v>6255</v>
      </c>
      <c r="C215" s="3">
        <v>6232.5</v>
      </c>
      <c r="D215" s="4">
        <v>180375</v>
      </c>
    </row>
    <row r="216" spans="1:4" x14ac:dyDescent="0.3">
      <c r="A216" s="8">
        <v>43409</v>
      </c>
      <c r="B216" s="5">
        <v>6239</v>
      </c>
      <c r="C216" s="5">
        <v>6219</v>
      </c>
      <c r="D216" s="6">
        <v>177950</v>
      </c>
    </row>
    <row r="217" spans="1:4" x14ac:dyDescent="0.3">
      <c r="A217" s="7">
        <v>43410</v>
      </c>
      <c r="B217" s="3">
        <v>6205</v>
      </c>
      <c r="C217" s="3">
        <v>6189</v>
      </c>
      <c r="D217" s="4">
        <v>175400</v>
      </c>
    </row>
    <row r="218" spans="1:4" x14ac:dyDescent="0.3">
      <c r="A218" s="8">
        <v>43411</v>
      </c>
      <c r="B218" s="5">
        <v>6210</v>
      </c>
      <c r="C218" s="5">
        <v>6194</v>
      </c>
      <c r="D218" s="6">
        <v>174200</v>
      </c>
    </row>
    <row r="219" spans="1:4" x14ac:dyDescent="0.3">
      <c r="A219" s="7">
        <v>43412</v>
      </c>
      <c r="B219" s="3">
        <v>6137</v>
      </c>
      <c r="C219" s="3">
        <v>6116</v>
      </c>
      <c r="D219" s="4">
        <v>172325</v>
      </c>
    </row>
    <row r="220" spans="1:4" x14ac:dyDescent="0.3">
      <c r="A220" s="8">
        <v>43413</v>
      </c>
      <c r="B220" s="5">
        <v>6088</v>
      </c>
      <c r="C220" s="5">
        <v>6070</v>
      </c>
      <c r="D220" s="6">
        <v>171050</v>
      </c>
    </row>
    <row r="221" spans="1:4" x14ac:dyDescent="0.3">
      <c r="A221" s="7">
        <v>43416</v>
      </c>
      <c r="B221" s="3">
        <v>6083.5</v>
      </c>
      <c r="C221" s="3">
        <v>6063</v>
      </c>
      <c r="D221" s="4">
        <v>169325</v>
      </c>
    </row>
    <row r="222" spans="1:4" x14ac:dyDescent="0.3">
      <c r="A222" s="8">
        <v>43417</v>
      </c>
      <c r="B222" s="5">
        <v>6130</v>
      </c>
      <c r="C222" s="5">
        <v>6106</v>
      </c>
      <c r="D222" s="6">
        <v>168325</v>
      </c>
    </row>
    <row r="223" spans="1:4" x14ac:dyDescent="0.3">
      <c r="A223" s="7">
        <v>43418</v>
      </c>
      <c r="B223" s="3">
        <v>6106</v>
      </c>
      <c r="C223" s="3">
        <v>6085.5</v>
      </c>
      <c r="D223" s="4">
        <v>167075</v>
      </c>
    </row>
    <row r="224" spans="1:4" x14ac:dyDescent="0.3">
      <c r="A224" s="8">
        <v>43419</v>
      </c>
      <c r="B224" s="5">
        <v>6188</v>
      </c>
      <c r="C224" s="5">
        <v>6175</v>
      </c>
      <c r="D224" s="6">
        <v>166450</v>
      </c>
    </row>
    <row r="225" spans="1:4" x14ac:dyDescent="0.3">
      <c r="A225" s="7">
        <v>43420</v>
      </c>
      <c r="B225" s="3">
        <v>6181</v>
      </c>
      <c r="C225" s="3">
        <v>6167</v>
      </c>
      <c r="D225" s="4">
        <v>161025</v>
      </c>
    </row>
    <row r="226" spans="1:4" x14ac:dyDescent="0.3">
      <c r="A226" s="8">
        <v>43423</v>
      </c>
      <c r="B226" s="5">
        <v>6260</v>
      </c>
      <c r="C226" s="5">
        <v>6245</v>
      </c>
      <c r="D226" s="6">
        <v>151625</v>
      </c>
    </row>
    <row r="227" spans="1:4" x14ac:dyDescent="0.3">
      <c r="A227" s="7">
        <v>43424</v>
      </c>
      <c r="B227" s="3">
        <v>6262</v>
      </c>
      <c r="C227" s="3">
        <v>6240</v>
      </c>
      <c r="D227" s="4">
        <v>145250</v>
      </c>
    </row>
    <row r="228" spans="1:4" x14ac:dyDescent="0.3">
      <c r="A228" s="8">
        <v>43425</v>
      </c>
      <c r="B228" s="5">
        <v>6242</v>
      </c>
      <c r="C228" s="5">
        <v>6218</v>
      </c>
      <c r="D228" s="6">
        <v>143275</v>
      </c>
    </row>
    <row r="229" spans="1:4" x14ac:dyDescent="0.3">
      <c r="A229" s="7">
        <v>43426</v>
      </c>
      <c r="B229" s="3">
        <v>6246</v>
      </c>
      <c r="C229" s="3">
        <v>6224</v>
      </c>
      <c r="D229" s="4">
        <v>143325</v>
      </c>
    </row>
    <row r="230" spans="1:4" x14ac:dyDescent="0.3">
      <c r="A230" s="8">
        <v>43427</v>
      </c>
      <c r="B230" s="5">
        <v>6210</v>
      </c>
      <c r="C230" s="5">
        <v>6188</v>
      </c>
      <c r="D230" s="6">
        <v>139550</v>
      </c>
    </row>
    <row r="231" spans="1:4" x14ac:dyDescent="0.3">
      <c r="A231" s="7">
        <v>43430</v>
      </c>
      <c r="B231" s="3">
        <v>6246</v>
      </c>
      <c r="C231" s="3">
        <v>6219</v>
      </c>
      <c r="D231" s="4">
        <v>137100</v>
      </c>
    </row>
    <row r="232" spans="1:4" x14ac:dyDescent="0.3">
      <c r="A232" s="8">
        <v>43431</v>
      </c>
      <c r="B232" s="5">
        <v>6169.5</v>
      </c>
      <c r="C232" s="5">
        <v>6136.5</v>
      </c>
      <c r="D232" s="6">
        <v>137850</v>
      </c>
    </row>
    <row r="233" spans="1:4" x14ac:dyDescent="0.3">
      <c r="A233" s="7">
        <v>43432</v>
      </c>
      <c r="B233" s="3">
        <v>6198</v>
      </c>
      <c r="C233" s="3">
        <v>6157</v>
      </c>
      <c r="D233" s="4">
        <v>137325</v>
      </c>
    </row>
    <row r="234" spans="1:4" x14ac:dyDescent="0.3">
      <c r="A234" s="8">
        <v>43433</v>
      </c>
      <c r="B234" s="5">
        <v>6282</v>
      </c>
      <c r="C234" s="5">
        <v>6241</v>
      </c>
      <c r="D234" s="6">
        <v>136250</v>
      </c>
    </row>
    <row r="235" spans="1:4" x14ac:dyDescent="0.3">
      <c r="A235" s="7">
        <v>43434</v>
      </c>
      <c r="B235" s="3">
        <v>6238</v>
      </c>
      <c r="C235" s="3">
        <v>6202</v>
      </c>
      <c r="D235" s="4">
        <v>136175</v>
      </c>
    </row>
    <row r="236" spans="1:4" x14ac:dyDescent="0.3">
      <c r="A236" s="7">
        <v>43437</v>
      </c>
      <c r="B236" s="3">
        <v>6307</v>
      </c>
      <c r="C236" s="3">
        <v>6287</v>
      </c>
      <c r="D236" s="4">
        <v>134200</v>
      </c>
    </row>
    <row r="237" spans="1:4" x14ac:dyDescent="0.3">
      <c r="A237" s="8">
        <v>43438</v>
      </c>
      <c r="B237" s="5">
        <v>6278</v>
      </c>
      <c r="C237" s="5">
        <v>6278</v>
      </c>
      <c r="D237" s="6">
        <v>130175</v>
      </c>
    </row>
    <row r="238" spans="1:4" x14ac:dyDescent="0.3">
      <c r="A238" s="7">
        <v>43439</v>
      </c>
      <c r="B238" s="3">
        <v>6162</v>
      </c>
      <c r="C238" s="3">
        <v>6169</v>
      </c>
      <c r="D238" s="4">
        <v>128200</v>
      </c>
    </row>
    <row r="239" spans="1:4" x14ac:dyDescent="0.3">
      <c r="A239" s="8">
        <v>43440</v>
      </c>
      <c r="B239" s="5">
        <v>6112</v>
      </c>
      <c r="C239" s="5">
        <v>6102</v>
      </c>
      <c r="D239" s="6">
        <v>124950</v>
      </c>
    </row>
    <row r="240" spans="1:4" x14ac:dyDescent="0.3">
      <c r="A240" s="7">
        <v>43441</v>
      </c>
      <c r="B240" s="3">
        <v>6173</v>
      </c>
      <c r="C240" s="3">
        <v>6162.5</v>
      </c>
      <c r="D240" s="4">
        <v>124450</v>
      </c>
    </row>
    <row r="241" spans="1:4" x14ac:dyDescent="0.3">
      <c r="A241" s="8">
        <v>43444</v>
      </c>
      <c r="B241" s="5">
        <v>6112</v>
      </c>
      <c r="C241" s="5">
        <v>6110</v>
      </c>
      <c r="D241" s="6">
        <v>122500</v>
      </c>
    </row>
    <row r="242" spans="1:4" x14ac:dyDescent="0.3">
      <c r="A242" s="7">
        <v>43445</v>
      </c>
      <c r="B242" s="3">
        <v>6163</v>
      </c>
      <c r="C242" s="3">
        <v>6156</v>
      </c>
      <c r="D242" s="4">
        <v>121300</v>
      </c>
    </row>
    <row r="243" spans="1:4" x14ac:dyDescent="0.3">
      <c r="A243" s="8">
        <v>43446</v>
      </c>
      <c r="B243" s="5">
        <v>6151</v>
      </c>
      <c r="C243" s="5">
        <v>6144</v>
      </c>
      <c r="D243" s="6">
        <v>119900</v>
      </c>
    </row>
    <row r="244" spans="1:4" x14ac:dyDescent="0.3">
      <c r="A244" s="7">
        <v>43447</v>
      </c>
      <c r="B244" s="3">
        <v>6196</v>
      </c>
      <c r="C244" s="3">
        <v>6185</v>
      </c>
      <c r="D244" s="4">
        <v>119975</v>
      </c>
    </row>
    <row r="245" spans="1:4" x14ac:dyDescent="0.3">
      <c r="A245" s="8">
        <v>43448</v>
      </c>
      <c r="B245" s="5">
        <v>6104</v>
      </c>
      <c r="C245" s="5">
        <v>6101</v>
      </c>
      <c r="D245" s="6">
        <v>121225</v>
      </c>
    </row>
    <row r="246" spans="1:4" x14ac:dyDescent="0.3">
      <c r="A246" s="7">
        <v>43451</v>
      </c>
      <c r="B246" s="3">
        <v>6095.5</v>
      </c>
      <c r="C246" s="3">
        <v>6110</v>
      </c>
      <c r="D246" s="4">
        <v>121800</v>
      </c>
    </row>
    <row r="247" spans="1:4" x14ac:dyDescent="0.3">
      <c r="A247" s="8">
        <v>43452</v>
      </c>
      <c r="B247" s="5">
        <v>6043</v>
      </c>
      <c r="C247" s="5">
        <v>6070</v>
      </c>
      <c r="D247" s="6">
        <v>122000</v>
      </c>
    </row>
    <row r="248" spans="1:4" x14ac:dyDescent="0.3">
      <c r="A248" s="7">
        <v>43453</v>
      </c>
      <c r="B248" s="3">
        <v>5987</v>
      </c>
      <c r="C248" s="3">
        <v>6013</v>
      </c>
      <c r="D248" s="4">
        <v>128350</v>
      </c>
    </row>
    <row r="249" spans="1:4" x14ac:dyDescent="0.3">
      <c r="A249" s="8">
        <v>43454</v>
      </c>
      <c r="B249" s="5">
        <v>6015</v>
      </c>
      <c r="C249" s="5">
        <v>6035</v>
      </c>
      <c r="D249" s="6">
        <v>128225</v>
      </c>
    </row>
    <row r="250" spans="1:4" x14ac:dyDescent="0.3">
      <c r="A250" s="7">
        <v>43455</v>
      </c>
      <c r="B250" s="3">
        <v>5987</v>
      </c>
      <c r="C250" s="3">
        <v>6005</v>
      </c>
      <c r="D250" s="4">
        <v>129725</v>
      </c>
    </row>
    <row r="251" spans="1:4" x14ac:dyDescent="0.3">
      <c r="A251" s="8">
        <v>43458</v>
      </c>
      <c r="B251" s="5">
        <v>5931.5</v>
      </c>
      <c r="C251" s="5">
        <v>5960.5</v>
      </c>
      <c r="D251" s="6">
        <v>129725</v>
      </c>
    </row>
    <row r="252" spans="1:4" x14ac:dyDescent="0.3">
      <c r="A252" s="7">
        <v>43461</v>
      </c>
      <c r="B252" s="3">
        <v>5990</v>
      </c>
      <c r="C252" s="3">
        <v>6010</v>
      </c>
      <c r="D252" s="4">
        <v>130325</v>
      </c>
    </row>
    <row r="253" spans="1:4" x14ac:dyDescent="0.3">
      <c r="A253" s="8">
        <v>43462</v>
      </c>
      <c r="B253" s="5">
        <v>6018</v>
      </c>
      <c r="C253" s="5">
        <v>6025.5</v>
      </c>
      <c r="D253" s="6">
        <v>130025</v>
      </c>
    </row>
    <row r="254" spans="1:4" x14ac:dyDescent="0.3">
      <c r="A254" s="7">
        <v>43465</v>
      </c>
      <c r="B254" s="3">
        <v>5965</v>
      </c>
      <c r="C254" s="3">
        <v>5981</v>
      </c>
      <c r="D254" s="4">
        <v>132175</v>
      </c>
    </row>
    <row r="255" spans="1:4" x14ac:dyDescent="0.3">
      <c r="A255" s="8">
        <v>43467</v>
      </c>
      <c r="B255" s="5">
        <v>5839</v>
      </c>
      <c r="C255" s="5">
        <v>5862</v>
      </c>
      <c r="D255" s="6">
        <v>132175</v>
      </c>
    </row>
    <row r="256" spans="1:4" x14ac:dyDescent="0.3">
      <c r="A256" s="7">
        <v>43468</v>
      </c>
      <c r="B256" s="3">
        <v>5811</v>
      </c>
      <c r="C256" s="3">
        <v>5837</v>
      </c>
      <c r="D256" s="4">
        <v>132400</v>
      </c>
    </row>
    <row r="257" spans="1:4" x14ac:dyDescent="0.3">
      <c r="A257" s="8">
        <v>43469</v>
      </c>
      <c r="B257" s="5">
        <v>5840</v>
      </c>
      <c r="C257" s="5">
        <v>5860</v>
      </c>
      <c r="D257" s="6">
        <v>132400</v>
      </c>
    </row>
    <row r="258" spans="1:4" x14ac:dyDescent="0.3">
      <c r="A258" s="7">
        <v>43472</v>
      </c>
      <c r="B258" s="3">
        <v>5889.5</v>
      </c>
      <c r="C258" s="3">
        <v>5914</v>
      </c>
      <c r="D258" s="4">
        <v>132350</v>
      </c>
    </row>
    <row r="259" spans="1:4" x14ac:dyDescent="0.3">
      <c r="A259" s="8">
        <v>43473</v>
      </c>
      <c r="B259" s="5">
        <v>5904.5</v>
      </c>
      <c r="C259" s="5">
        <v>5922</v>
      </c>
      <c r="D259" s="6">
        <v>132350</v>
      </c>
    </row>
    <row r="260" spans="1:4" x14ac:dyDescent="0.3">
      <c r="A260" s="7">
        <v>43474</v>
      </c>
      <c r="B260" s="3">
        <v>5964</v>
      </c>
      <c r="C260" s="3">
        <v>5982</v>
      </c>
      <c r="D260" s="4">
        <v>132675</v>
      </c>
    </row>
    <row r="261" spans="1:4" x14ac:dyDescent="0.3">
      <c r="A261" s="8">
        <v>43475</v>
      </c>
      <c r="B261" s="5">
        <v>5908.5</v>
      </c>
      <c r="C261" s="5">
        <v>5932</v>
      </c>
      <c r="D261" s="6">
        <v>133600</v>
      </c>
    </row>
    <row r="262" spans="1:4" x14ac:dyDescent="0.3">
      <c r="A262" s="7">
        <v>43476</v>
      </c>
      <c r="B262" s="3">
        <v>5926.5</v>
      </c>
      <c r="C262" s="3">
        <v>5950</v>
      </c>
      <c r="D262" s="4">
        <v>133700</v>
      </c>
    </row>
    <row r="263" spans="1:4" x14ac:dyDescent="0.3">
      <c r="A263" s="8">
        <v>43479</v>
      </c>
      <c r="B263" s="5">
        <v>5861</v>
      </c>
      <c r="C263" s="5">
        <v>5893</v>
      </c>
      <c r="D263" s="6">
        <v>133700</v>
      </c>
    </row>
    <row r="264" spans="1:4" x14ac:dyDescent="0.3">
      <c r="A264" s="7">
        <v>43480</v>
      </c>
      <c r="B264" s="3">
        <v>5882</v>
      </c>
      <c r="C264" s="3">
        <v>5916</v>
      </c>
      <c r="D264" s="4">
        <v>133600</v>
      </c>
    </row>
    <row r="265" spans="1:4" x14ac:dyDescent="0.3">
      <c r="A265" s="8">
        <v>43481</v>
      </c>
      <c r="B265" s="5">
        <v>5911</v>
      </c>
      <c r="C265" s="5">
        <v>5948</v>
      </c>
      <c r="D265" s="6">
        <v>135025</v>
      </c>
    </row>
    <row r="266" spans="1:4" x14ac:dyDescent="0.3">
      <c r="A266" s="7">
        <v>43482</v>
      </c>
      <c r="B266" s="3">
        <v>5933</v>
      </c>
      <c r="C266" s="3">
        <v>5965</v>
      </c>
      <c r="D266" s="4">
        <v>134975</v>
      </c>
    </row>
    <row r="267" spans="1:4" x14ac:dyDescent="0.3">
      <c r="A267" s="8">
        <v>43483</v>
      </c>
      <c r="B267" s="5">
        <v>6022</v>
      </c>
      <c r="C267" s="5">
        <v>6045</v>
      </c>
      <c r="D267" s="6">
        <v>135100</v>
      </c>
    </row>
    <row r="268" spans="1:4" x14ac:dyDescent="0.3">
      <c r="A268" s="7">
        <v>43486</v>
      </c>
      <c r="B268" s="3">
        <v>5951.5</v>
      </c>
      <c r="C268" s="3">
        <v>5985</v>
      </c>
      <c r="D268" s="4">
        <v>145025</v>
      </c>
    </row>
    <row r="269" spans="1:4" x14ac:dyDescent="0.3">
      <c r="A269" s="8">
        <v>43487</v>
      </c>
      <c r="B269" s="5">
        <v>5926.5</v>
      </c>
      <c r="C269" s="5">
        <v>5962</v>
      </c>
      <c r="D269" s="6">
        <v>145025</v>
      </c>
    </row>
    <row r="270" spans="1:4" x14ac:dyDescent="0.3">
      <c r="A270" s="7">
        <v>43488</v>
      </c>
      <c r="B270" s="3">
        <v>5920.5</v>
      </c>
      <c r="C270" s="3">
        <v>5956</v>
      </c>
      <c r="D270" s="4">
        <v>145575</v>
      </c>
    </row>
    <row r="271" spans="1:4" x14ac:dyDescent="0.3">
      <c r="A271" s="8">
        <v>43489</v>
      </c>
      <c r="B271" s="5">
        <v>5885</v>
      </c>
      <c r="C271" s="5">
        <v>5922</v>
      </c>
      <c r="D271" s="6">
        <v>145675</v>
      </c>
    </row>
    <row r="272" spans="1:4" x14ac:dyDescent="0.3">
      <c r="A272" s="7">
        <v>43490</v>
      </c>
      <c r="B272" s="3">
        <v>5901</v>
      </c>
      <c r="C272" s="3">
        <v>5925.5</v>
      </c>
      <c r="D272" s="4">
        <v>146275</v>
      </c>
    </row>
    <row r="273" spans="1:4" x14ac:dyDescent="0.3">
      <c r="A273" s="8">
        <v>43493</v>
      </c>
      <c r="B273" s="5">
        <v>5996</v>
      </c>
      <c r="C273" s="5">
        <v>6027</v>
      </c>
      <c r="D273" s="6">
        <v>146475</v>
      </c>
    </row>
    <row r="274" spans="1:4" x14ac:dyDescent="0.3">
      <c r="A274" s="7">
        <v>43494</v>
      </c>
      <c r="B274" s="3">
        <v>6007</v>
      </c>
      <c r="C274" s="3">
        <v>6029</v>
      </c>
      <c r="D274" s="4">
        <v>147600</v>
      </c>
    </row>
    <row r="275" spans="1:4" x14ac:dyDescent="0.3">
      <c r="A275" s="8">
        <v>43495</v>
      </c>
      <c r="B275" s="5">
        <v>6077</v>
      </c>
      <c r="C275" s="5">
        <v>6096</v>
      </c>
      <c r="D275" s="6">
        <v>149100</v>
      </c>
    </row>
    <row r="276" spans="1:4" x14ac:dyDescent="0.3">
      <c r="A276" s="7">
        <v>43496</v>
      </c>
      <c r="B276" s="3">
        <v>6148</v>
      </c>
      <c r="C276" s="3">
        <v>6167.5</v>
      </c>
      <c r="D276" s="4">
        <v>149200</v>
      </c>
    </row>
    <row r="277" spans="1:4" x14ac:dyDescent="0.3">
      <c r="A277" s="7">
        <v>43497</v>
      </c>
      <c r="B277" s="3">
        <v>6097.5</v>
      </c>
      <c r="C277" s="3">
        <v>6125</v>
      </c>
      <c r="D277" s="4">
        <v>149950</v>
      </c>
    </row>
    <row r="278" spans="1:4" x14ac:dyDescent="0.3">
      <c r="A278" s="8">
        <v>43500</v>
      </c>
      <c r="B278" s="5">
        <v>6076.5</v>
      </c>
      <c r="C278" s="5">
        <v>6105</v>
      </c>
      <c r="D278" s="6">
        <v>149900</v>
      </c>
    </row>
    <row r="279" spans="1:4" x14ac:dyDescent="0.3">
      <c r="A279" s="7">
        <v>43501</v>
      </c>
      <c r="B279" s="3">
        <v>6174</v>
      </c>
      <c r="C279" s="3">
        <v>6191</v>
      </c>
      <c r="D279" s="4">
        <v>149800</v>
      </c>
    </row>
    <row r="280" spans="1:4" x14ac:dyDescent="0.3">
      <c r="A280" s="8">
        <v>43502</v>
      </c>
      <c r="B280" s="5">
        <v>6210</v>
      </c>
      <c r="C280" s="5">
        <v>6230.5</v>
      </c>
      <c r="D280" s="6">
        <v>149550</v>
      </c>
    </row>
    <row r="281" spans="1:4" x14ac:dyDescent="0.3">
      <c r="A281" s="7">
        <v>43503</v>
      </c>
      <c r="B281" s="3">
        <v>6227</v>
      </c>
      <c r="C281" s="3">
        <v>6246.5</v>
      </c>
      <c r="D281" s="4">
        <v>149400</v>
      </c>
    </row>
    <row r="282" spans="1:4" x14ac:dyDescent="0.3">
      <c r="A282" s="8">
        <v>43504</v>
      </c>
      <c r="B282" s="5">
        <v>6207</v>
      </c>
      <c r="C282" s="5">
        <v>6228</v>
      </c>
      <c r="D282" s="6">
        <v>149200</v>
      </c>
    </row>
    <row r="283" spans="1:4" x14ac:dyDescent="0.3">
      <c r="A283" s="7">
        <v>43507</v>
      </c>
      <c r="B283" s="3">
        <v>6148</v>
      </c>
      <c r="C283" s="3">
        <v>6165</v>
      </c>
      <c r="D283" s="4">
        <v>148550</v>
      </c>
    </row>
    <row r="284" spans="1:4" x14ac:dyDescent="0.3">
      <c r="A284" s="8">
        <v>43508</v>
      </c>
      <c r="B284" s="5">
        <v>6102</v>
      </c>
      <c r="C284" s="5">
        <v>6118.5</v>
      </c>
      <c r="D284" s="6">
        <v>148250</v>
      </c>
    </row>
    <row r="285" spans="1:4" x14ac:dyDescent="0.3">
      <c r="A285" s="7">
        <v>43509</v>
      </c>
      <c r="B285" s="3">
        <v>6120</v>
      </c>
      <c r="C285" s="3">
        <v>6130</v>
      </c>
      <c r="D285" s="4">
        <v>147900</v>
      </c>
    </row>
    <row r="286" spans="1:4" x14ac:dyDescent="0.3">
      <c r="A286" s="8">
        <v>43510</v>
      </c>
      <c r="B286" s="5">
        <v>6178.5</v>
      </c>
      <c r="C286" s="5">
        <v>6179</v>
      </c>
      <c r="D286" s="6">
        <v>145525</v>
      </c>
    </row>
    <row r="287" spans="1:4" x14ac:dyDescent="0.3">
      <c r="A287" s="7">
        <v>43511</v>
      </c>
      <c r="B287" s="3">
        <v>6190</v>
      </c>
      <c r="C287" s="3">
        <v>6183.5</v>
      </c>
      <c r="D287" s="4">
        <v>143175</v>
      </c>
    </row>
    <row r="288" spans="1:4" x14ac:dyDescent="0.3">
      <c r="A288" s="8">
        <v>43514</v>
      </c>
      <c r="B288" s="5">
        <v>6269.5</v>
      </c>
      <c r="C288" s="5">
        <v>6240</v>
      </c>
      <c r="D288" s="6">
        <v>140175</v>
      </c>
    </row>
    <row r="289" spans="1:4" x14ac:dyDescent="0.3">
      <c r="A289" s="7">
        <v>43515</v>
      </c>
      <c r="B289" s="3">
        <v>6246.5</v>
      </c>
      <c r="C289" s="3">
        <v>6236</v>
      </c>
      <c r="D289" s="4">
        <v>139400</v>
      </c>
    </row>
    <row r="290" spans="1:4" x14ac:dyDescent="0.3">
      <c r="A290" s="8">
        <v>43516</v>
      </c>
      <c r="B290" s="5">
        <v>6351.5</v>
      </c>
      <c r="C290" s="5">
        <v>6337</v>
      </c>
      <c r="D290" s="6">
        <v>139500</v>
      </c>
    </row>
    <row r="291" spans="1:4" x14ac:dyDescent="0.3">
      <c r="A291" s="7">
        <v>43517</v>
      </c>
      <c r="B291" s="3">
        <v>6391</v>
      </c>
      <c r="C291" s="3">
        <v>6372.5</v>
      </c>
      <c r="D291" s="4">
        <v>137700</v>
      </c>
    </row>
    <row r="292" spans="1:4" x14ac:dyDescent="0.3">
      <c r="A292" s="8">
        <v>43518</v>
      </c>
      <c r="B292" s="5">
        <v>6489</v>
      </c>
      <c r="C292" s="5">
        <v>6458.5</v>
      </c>
      <c r="D292" s="6">
        <v>133825</v>
      </c>
    </row>
    <row r="293" spans="1:4" x14ac:dyDescent="0.3">
      <c r="A293" s="7">
        <v>43521</v>
      </c>
      <c r="B293" s="3">
        <v>6546</v>
      </c>
      <c r="C293" s="3">
        <v>6495.5</v>
      </c>
      <c r="D293" s="4">
        <v>132450</v>
      </c>
    </row>
    <row r="294" spans="1:4" x14ac:dyDescent="0.3">
      <c r="A294" s="8">
        <v>43522</v>
      </c>
      <c r="B294" s="5">
        <v>6471</v>
      </c>
      <c r="C294" s="5">
        <v>6465</v>
      </c>
      <c r="D294" s="6">
        <v>133075</v>
      </c>
    </row>
    <row r="295" spans="1:4" x14ac:dyDescent="0.3">
      <c r="A295" s="7">
        <v>43523</v>
      </c>
      <c r="B295" s="3">
        <v>6533</v>
      </c>
      <c r="C295" s="3">
        <v>6494</v>
      </c>
      <c r="D295" s="4">
        <v>130925</v>
      </c>
    </row>
    <row r="296" spans="1:4" x14ac:dyDescent="0.3">
      <c r="A296" s="8">
        <v>43524</v>
      </c>
      <c r="B296" s="5">
        <v>6536</v>
      </c>
      <c r="C296" s="5">
        <v>6494</v>
      </c>
      <c r="D296" s="6">
        <v>128475</v>
      </c>
    </row>
    <row r="297" spans="1:4" x14ac:dyDescent="0.3">
      <c r="A297" s="8">
        <v>43525</v>
      </c>
      <c r="B297" s="5">
        <v>6572</v>
      </c>
      <c r="C297" s="5">
        <v>6524</v>
      </c>
      <c r="D297" s="6">
        <v>126100</v>
      </c>
    </row>
    <row r="298" spans="1:4" x14ac:dyDescent="0.3">
      <c r="A298" s="7">
        <v>43528</v>
      </c>
      <c r="B298" s="3">
        <v>6420</v>
      </c>
      <c r="C298" s="3">
        <v>6398</v>
      </c>
      <c r="D298" s="4">
        <v>123425</v>
      </c>
    </row>
    <row r="299" spans="1:4" x14ac:dyDescent="0.3">
      <c r="A299" s="8">
        <v>43529</v>
      </c>
      <c r="B299" s="5">
        <v>6553.5</v>
      </c>
      <c r="C299" s="5">
        <v>6488</v>
      </c>
      <c r="D299" s="6">
        <v>118600</v>
      </c>
    </row>
    <row r="300" spans="1:4" x14ac:dyDescent="0.3">
      <c r="A300" s="7">
        <v>43530</v>
      </c>
      <c r="B300" s="3">
        <v>6505</v>
      </c>
      <c r="C300" s="3">
        <v>6454</v>
      </c>
      <c r="D300" s="4">
        <v>116875</v>
      </c>
    </row>
    <row r="301" spans="1:4" x14ac:dyDescent="0.3">
      <c r="A301" s="8">
        <v>43531</v>
      </c>
      <c r="B301" s="5">
        <v>6458</v>
      </c>
      <c r="C301" s="5">
        <v>6420.5</v>
      </c>
      <c r="D301" s="6">
        <v>120075</v>
      </c>
    </row>
    <row r="302" spans="1:4" x14ac:dyDescent="0.3">
      <c r="A302" s="7">
        <v>43532</v>
      </c>
      <c r="B302" s="3">
        <v>6398.5</v>
      </c>
      <c r="C302" s="3">
        <v>6368</v>
      </c>
      <c r="D302" s="4">
        <v>116725</v>
      </c>
    </row>
    <row r="303" spans="1:4" x14ac:dyDescent="0.3">
      <c r="A303" s="8">
        <v>43535</v>
      </c>
      <c r="B303" s="5">
        <v>6435</v>
      </c>
      <c r="C303" s="5">
        <v>6402</v>
      </c>
      <c r="D303" s="6">
        <v>113525</v>
      </c>
    </row>
    <row r="304" spans="1:4" x14ac:dyDescent="0.3">
      <c r="A304" s="7">
        <v>43536</v>
      </c>
      <c r="B304" s="3">
        <v>6510</v>
      </c>
      <c r="C304" s="3">
        <v>6483</v>
      </c>
      <c r="D304" s="4">
        <v>112725</v>
      </c>
    </row>
    <row r="305" spans="1:4" x14ac:dyDescent="0.3">
      <c r="A305" s="8">
        <v>43537</v>
      </c>
      <c r="B305" s="5">
        <v>6529</v>
      </c>
      <c r="C305" s="5">
        <v>6486</v>
      </c>
      <c r="D305" s="6">
        <v>111775</v>
      </c>
    </row>
    <row r="306" spans="1:4" x14ac:dyDescent="0.3">
      <c r="A306" s="7">
        <v>43538</v>
      </c>
      <c r="B306" s="3">
        <v>6409</v>
      </c>
      <c r="C306" s="3">
        <v>6390.5</v>
      </c>
      <c r="D306" s="4">
        <v>144625</v>
      </c>
    </row>
    <row r="307" spans="1:4" x14ac:dyDescent="0.3">
      <c r="A307" s="8">
        <v>43539</v>
      </c>
      <c r="B307" s="5">
        <v>6410</v>
      </c>
      <c r="C307" s="5">
        <v>6400.5</v>
      </c>
      <c r="D307" s="6">
        <v>186425</v>
      </c>
    </row>
    <row r="308" spans="1:4" x14ac:dyDescent="0.3">
      <c r="A308" s="7">
        <v>43542</v>
      </c>
      <c r="B308" s="3">
        <v>6492</v>
      </c>
      <c r="C308" s="3">
        <v>6458</v>
      </c>
      <c r="D308" s="4">
        <v>183825</v>
      </c>
    </row>
    <row r="309" spans="1:4" x14ac:dyDescent="0.3">
      <c r="A309" s="8">
        <v>43543</v>
      </c>
      <c r="B309" s="5">
        <v>6500</v>
      </c>
      <c r="C309" s="5">
        <v>6484</v>
      </c>
      <c r="D309" s="6">
        <v>181200</v>
      </c>
    </row>
    <row r="310" spans="1:4" x14ac:dyDescent="0.3">
      <c r="A310" s="7">
        <v>43544</v>
      </c>
      <c r="B310" s="3">
        <v>6487</v>
      </c>
      <c r="C310" s="3">
        <v>6469</v>
      </c>
      <c r="D310" s="4">
        <v>179275</v>
      </c>
    </row>
    <row r="311" spans="1:4" x14ac:dyDescent="0.3">
      <c r="A311" s="8">
        <v>43545</v>
      </c>
      <c r="B311" s="5">
        <v>6520</v>
      </c>
      <c r="C311" s="5">
        <v>6501</v>
      </c>
      <c r="D311" s="6">
        <v>176450</v>
      </c>
    </row>
    <row r="312" spans="1:4" x14ac:dyDescent="0.3">
      <c r="A312" s="7">
        <v>43546</v>
      </c>
      <c r="B312" s="3">
        <v>6375</v>
      </c>
      <c r="C312" s="3">
        <v>6369</v>
      </c>
      <c r="D312" s="4">
        <v>175325</v>
      </c>
    </row>
    <row r="313" spans="1:4" x14ac:dyDescent="0.3">
      <c r="A313" s="8">
        <v>43549</v>
      </c>
      <c r="B313" s="5">
        <v>6328</v>
      </c>
      <c r="C313" s="5">
        <v>6324</v>
      </c>
      <c r="D313" s="6">
        <v>173800</v>
      </c>
    </row>
    <row r="314" spans="1:4" x14ac:dyDescent="0.3">
      <c r="A314" s="7">
        <v>43550</v>
      </c>
      <c r="B314" s="3">
        <v>6361</v>
      </c>
      <c r="C314" s="3">
        <v>6340</v>
      </c>
      <c r="D314" s="4">
        <v>172275</v>
      </c>
    </row>
    <row r="315" spans="1:4" x14ac:dyDescent="0.3">
      <c r="A315" s="8">
        <v>43551</v>
      </c>
      <c r="B315" s="5">
        <v>6338.5</v>
      </c>
      <c r="C315" s="5">
        <v>6340</v>
      </c>
      <c r="D315" s="6">
        <v>170725</v>
      </c>
    </row>
    <row r="316" spans="1:4" x14ac:dyDescent="0.3">
      <c r="A316" s="7">
        <v>43552</v>
      </c>
      <c r="B316" s="3">
        <v>6385</v>
      </c>
      <c r="C316" s="3">
        <v>6372.5</v>
      </c>
      <c r="D316" s="4">
        <v>169950</v>
      </c>
    </row>
    <row r="317" spans="1:4" x14ac:dyDescent="0.3">
      <c r="A317" s="8">
        <v>43553</v>
      </c>
      <c r="B317" s="5">
        <v>6485</v>
      </c>
      <c r="C317" s="5">
        <v>6478</v>
      </c>
      <c r="D317" s="6">
        <v>168525</v>
      </c>
    </row>
    <row r="318" spans="1:4" x14ac:dyDescent="0.3">
      <c r="A318" s="8">
        <v>43556</v>
      </c>
      <c r="B318" s="5">
        <v>6498</v>
      </c>
      <c r="C318" s="5">
        <v>6492</v>
      </c>
      <c r="D318" s="6">
        <v>168525</v>
      </c>
    </row>
    <row r="319" spans="1:4" x14ac:dyDescent="0.3">
      <c r="A319" s="7">
        <v>43557</v>
      </c>
      <c r="B319" s="3">
        <v>6431</v>
      </c>
      <c r="C319" s="3">
        <v>6440</v>
      </c>
      <c r="D319" s="4">
        <v>167425</v>
      </c>
    </row>
    <row r="320" spans="1:4" x14ac:dyDescent="0.3">
      <c r="A320" s="8">
        <v>43558</v>
      </c>
      <c r="B320" s="5">
        <v>6483</v>
      </c>
      <c r="C320" s="5">
        <v>6488</v>
      </c>
      <c r="D320" s="6">
        <v>167950</v>
      </c>
    </row>
    <row r="321" spans="1:4" x14ac:dyDescent="0.3">
      <c r="A321" s="7">
        <v>43559</v>
      </c>
      <c r="B321" s="3">
        <v>6444</v>
      </c>
      <c r="C321" s="3">
        <v>6465</v>
      </c>
      <c r="D321" s="4">
        <v>198325</v>
      </c>
    </row>
    <row r="322" spans="1:4" x14ac:dyDescent="0.3">
      <c r="A322" s="8">
        <v>43560</v>
      </c>
      <c r="B322" s="5">
        <v>6419</v>
      </c>
      <c r="C322" s="5">
        <v>6434</v>
      </c>
      <c r="D322" s="6">
        <v>198300</v>
      </c>
    </row>
    <row r="323" spans="1:4" x14ac:dyDescent="0.3">
      <c r="A323" s="7">
        <v>43563</v>
      </c>
      <c r="B323" s="3">
        <v>6432.5</v>
      </c>
      <c r="C323" s="3">
        <v>6452</v>
      </c>
      <c r="D323" s="4">
        <v>197550</v>
      </c>
    </row>
    <row r="324" spans="1:4" x14ac:dyDescent="0.3">
      <c r="A324" s="8">
        <v>43564</v>
      </c>
      <c r="B324" s="5">
        <v>6498</v>
      </c>
      <c r="C324" s="5">
        <v>6507</v>
      </c>
      <c r="D324" s="6">
        <v>198275</v>
      </c>
    </row>
    <row r="325" spans="1:4" x14ac:dyDescent="0.3">
      <c r="A325" s="7">
        <v>43565</v>
      </c>
      <c r="B325" s="3">
        <v>6447</v>
      </c>
      <c r="C325" s="3">
        <v>6466</v>
      </c>
      <c r="D325" s="4">
        <v>197525</v>
      </c>
    </row>
    <row r="326" spans="1:4" x14ac:dyDescent="0.3">
      <c r="A326" s="8">
        <v>43566</v>
      </c>
      <c r="B326" s="5">
        <v>6432.5</v>
      </c>
      <c r="C326" s="5">
        <v>6443</v>
      </c>
      <c r="D326" s="6">
        <v>194425</v>
      </c>
    </row>
    <row r="327" spans="1:4" x14ac:dyDescent="0.3">
      <c r="A327" s="7">
        <v>43567</v>
      </c>
      <c r="B327" s="3">
        <v>6490</v>
      </c>
      <c r="C327" s="3">
        <v>6514.5</v>
      </c>
      <c r="D327" s="4">
        <v>192425</v>
      </c>
    </row>
    <row r="328" spans="1:4" x14ac:dyDescent="0.3">
      <c r="A328" s="8">
        <v>43570</v>
      </c>
      <c r="B328" s="5">
        <v>6456</v>
      </c>
      <c r="C328" s="5">
        <v>6475</v>
      </c>
      <c r="D328" s="6">
        <v>191750</v>
      </c>
    </row>
    <row r="329" spans="1:4" x14ac:dyDescent="0.3">
      <c r="A329" s="7">
        <v>43571</v>
      </c>
      <c r="B329" s="3">
        <v>6460</v>
      </c>
      <c r="C329" s="3">
        <v>6488</v>
      </c>
      <c r="D329" s="4">
        <v>190500</v>
      </c>
    </row>
    <row r="330" spans="1:4" x14ac:dyDescent="0.3">
      <c r="A330" s="8">
        <v>43572</v>
      </c>
      <c r="B330" s="5">
        <v>6509</v>
      </c>
      <c r="C330" s="5">
        <v>6533</v>
      </c>
      <c r="D330" s="6">
        <v>190650</v>
      </c>
    </row>
    <row r="331" spans="1:4" x14ac:dyDescent="0.3">
      <c r="A331" s="7">
        <v>43573</v>
      </c>
      <c r="B331" s="3">
        <v>6448</v>
      </c>
      <c r="C331" s="3">
        <v>6456</v>
      </c>
      <c r="D331" s="4">
        <v>189225</v>
      </c>
    </row>
    <row r="332" spans="1:4" x14ac:dyDescent="0.3">
      <c r="A332" s="8">
        <v>43578</v>
      </c>
      <c r="B332" s="5">
        <v>6430</v>
      </c>
      <c r="C332" s="5">
        <v>6439.5</v>
      </c>
      <c r="D332" s="6">
        <v>188300</v>
      </c>
    </row>
    <row r="333" spans="1:4" x14ac:dyDescent="0.3">
      <c r="A333" s="7">
        <v>43579</v>
      </c>
      <c r="B333" s="3">
        <v>6437.5</v>
      </c>
      <c r="C333" s="3">
        <v>6442</v>
      </c>
      <c r="D333" s="4">
        <v>186125</v>
      </c>
    </row>
    <row r="334" spans="1:4" x14ac:dyDescent="0.3">
      <c r="A334" s="8">
        <v>43580</v>
      </c>
      <c r="B334" s="5">
        <v>6375.5</v>
      </c>
      <c r="C334" s="5">
        <v>6380</v>
      </c>
      <c r="D334" s="6">
        <v>194800</v>
      </c>
    </row>
    <row r="335" spans="1:4" x14ac:dyDescent="0.3">
      <c r="A335" s="7">
        <v>43581</v>
      </c>
      <c r="B335" s="3">
        <v>6393</v>
      </c>
      <c r="C335" s="3">
        <v>6388</v>
      </c>
      <c r="D335" s="4">
        <v>195900</v>
      </c>
    </row>
    <row r="336" spans="1:4" x14ac:dyDescent="0.3">
      <c r="A336" s="8">
        <v>43584</v>
      </c>
      <c r="B336" s="5">
        <v>6376</v>
      </c>
      <c r="C336" s="5">
        <v>6372</v>
      </c>
      <c r="D336" s="6">
        <v>232225</v>
      </c>
    </row>
    <row r="337" spans="1:4" x14ac:dyDescent="0.3">
      <c r="A337" s="7">
        <v>43585</v>
      </c>
      <c r="B337" s="3">
        <v>6442</v>
      </c>
      <c r="C337" s="3">
        <v>6435</v>
      </c>
      <c r="D337" s="4">
        <v>229175</v>
      </c>
    </row>
    <row r="338" spans="1:4" x14ac:dyDescent="0.3">
      <c r="A338" s="7">
        <v>43586</v>
      </c>
      <c r="B338" s="3">
        <v>6398</v>
      </c>
      <c r="C338" s="3">
        <v>6384</v>
      </c>
      <c r="D338" s="4">
        <v>225925</v>
      </c>
    </row>
    <row r="339" spans="1:4" x14ac:dyDescent="0.3">
      <c r="A339" s="8">
        <v>43587</v>
      </c>
      <c r="B339" s="5">
        <v>6214</v>
      </c>
      <c r="C339" s="5">
        <v>6215</v>
      </c>
      <c r="D339" s="6">
        <v>231950</v>
      </c>
    </row>
    <row r="340" spans="1:4" x14ac:dyDescent="0.3">
      <c r="A340" s="7">
        <v>43588</v>
      </c>
      <c r="B340" s="3">
        <v>6180</v>
      </c>
      <c r="C340" s="3">
        <v>6180.5</v>
      </c>
      <c r="D340" s="4">
        <v>228275</v>
      </c>
    </row>
    <row r="341" spans="1:4" x14ac:dyDescent="0.3">
      <c r="A341" s="8">
        <v>43592</v>
      </c>
      <c r="B341" s="5">
        <v>6174</v>
      </c>
      <c r="C341" s="5">
        <v>6178</v>
      </c>
      <c r="D341" s="6">
        <v>230075</v>
      </c>
    </row>
    <row r="342" spans="1:4" x14ac:dyDescent="0.3">
      <c r="A342" s="7">
        <v>43593</v>
      </c>
      <c r="B342" s="3">
        <v>6103</v>
      </c>
      <c r="C342" s="3">
        <v>6126</v>
      </c>
      <c r="D342" s="4">
        <v>227200</v>
      </c>
    </row>
    <row r="343" spans="1:4" x14ac:dyDescent="0.3">
      <c r="A343" s="8">
        <v>43594</v>
      </c>
      <c r="B343" s="5">
        <v>6112</v>
      </c>
      <c r="C343" s="5">
        <v>6121</v>
      </c>
      <c r="D343" s="6">
        <v>217975</v>
      </c>
    </row>
    <row r="344" spans="1:4" x14ac:dyDescent="0.3">
      <c r="A344" s="7">
        <v>43595</v>
      </c>
      <c r="B344" s="3">
        <v>6135.5</v>
      </c>
      <c r="C344" s="3">
        <v>6146.5</v>
      </c>
      <c r="D344" s="4">
        <v>211475</v>
      </c>
    </row>
    <row r="345" spans="1:4" x14ac:dyDescent="0.3">
      <c r="A345" s="8">
        <v>43598</v>
      </c>
      <c r="B345" s="5">
        <v>6042.5</v>
      </c>
      <c r="C345" s="5">
        <v>6069</v>
      </c>
      <c r="D345" s="6">
        <v>203750</v>
      </c>
    </row>
    <row r="346" spans="1:4" x14ac:dyDescent="0.3">
      <c r="A346" s="7">
        <v>43599</v>
      </c>
      <c r="B346" s="3">
        <v>6007</v>
      </c>
      <c r="C346" s="3">
        <v>6040</v>
      </c>
      <c r="D346" s="4">
        <v>198650</v>
      </c>
    </row>
    <row r="347" spans="1:4" x14ac:dyDescent="0.3">
      <c r="A347" s="8">
        <v>43600</v>
      </c>
      <c r="B347" s="5">
        <v>6002</v>
      </c>
      <c r="C347" s="5">
        <v>6032</v>
      </c>
      <c r="D347" s="6">
        <v>194250</v>
      </c>
    </row>
    <row r="348" spans="1:4" x14ac:dyDescent="0.3">
      <c r="A348" s="7">
        <v>43601</v>
      </c>
      <c r="B348" s="3">
        <v>6089</v>
      </c>
      <c r="C348" s="3">
        <v>6113</v>
      </c>
      <c r="D348" s="4">
        <v>191725</v>
      </c>
    </row>
    <row r="349" spans="1:4" x14ac:dyDescent="0.3">
      <c r="A349" s="8">
        <v>43602</v>
      </c>
      <c r="B349" s="5">
        <v>6025</v>
      </c>
      <c r="C349" s="5">
        <v>6044</v>
      </c>
      <c r="D349" s="6">
        <v>190550</v>
      </c>
    </row>
    <row r="350" spans="1:4" x14ac:dyDescent="0.3">
      <c r="A350" s="7">
        <v>43605</v>
      </c>
      <c r="B350" s="3">
        <v>5985</v>
      </c>
      <c r="C350" s="3">
        <v>6011</v>
      </c>
      <c r="D350" s="4">
        <v>188725</v>
      </c>
    </row>
    <row r="351" spans="1:4" x14ac:dyDescent="0.3">
      <c r="A351" s="8">
        <v>43606</v>
      </c>
      <c r="B351" s="5">
        <v>6004</v>
      </c>
      <c r="C351" s="5">
        <v>6035</v>
      </c>
      <c r="D351" s="6">
        <v>189250</v>
      </c>
    </row>
    <row r="352" spans="1:4" x14ac:dyDescent="0.3">
      <c r="A352" s="7">
        <v>43607</v>
      </c>
      <c r="B352" s="3">
        <v>5920</v>
      </c>
      <c r="C352" s="3">
        <v>5957</v>
      </c>
      <c r="D352" s="4">
        <v>187700</v>
      </c>
    </row>
    <row r="353" spans="1:4" x14ac:dyDescent="0.3">
      <c r="A353" s="8">
        <v>43608</v>
      </c>
      <c r="B353" s="5">
        <v>5860</v>
      </c>
      <c r="C353" s="5">
        <v>5897</v>
      </c>
      <c r="D353" s="6">
        <v>186475</v>
      </c>
    </row>
    <row r="354" spans="1:4" x14ac:dyDescent="0.3">
      <c r="A354" s="7">
        <v>43609</v>
      </c>
      <c r="B354" s="3">
        <v>5919</v>
      </c>
      <c r="C354" s="3">
        <v>5950</v>
      </c>
      <c r="D354" s="4">
        <v>185825</v>
      </c>
    </row>
    <row r="355" spans="1:4" x14ac:dyDescent="0.3">
      <c r="A355" s="8">
        <v>43613</v>
      </c>
      <c r="B355" s="5">
        <v>5956.5</v>
      </c>
      <c r="C355" s="5">
        <v>5980</v>
      </c>
      <c r="D355" s="6">
        <v>185575</v>
      </c>
    </row>
    <row r="356" spans="1:4" x14ac:dyDescent="0.3">
      <c r="A356" s="7">
        <v>43614</v>
      </c>
      <c r="B356" s="3">
        <v>5864.5</v>
      </c>
      <c r="C356" s="3">
        <v>5890</v>
      </c>
      <c r="D356" s="4">
        <v>185000</v>
      </c>
    </row>
    <row r="357" spans="1:4" x14ac:dyDescent="0.3">
      <c r="A357" s="8">
        <v>43615</v>
      </c>
      <c r="B357" s="5">
        <v>5823</v>
      </c>
      <c r="C357" s="5">
        <v>5854</v>
      </c>
      <c r="D357" s="6">
        <v>212450</v>
      </c>
    </row>
    <row r="358" spans="1:4" x14ac:dyDescent="0.3">
      <c r="A358" s="7">
        <v>43616</v>
      </c>
      <c r="B358" s="3">
        <v>5780.5</v>
      </c>
      <c r="C358" s="3">
        <v>5819</v>
      </c>
      <c r="D358" s="4">
        <v>212000</v>
      </c>
    </row>
    <row r="359" spans="1:4" x14ac:dyDescent="0.3">
      <c r="A359" s="7">
        <v>43619</v>
      </c>
      <c r="B359" s="3">
        <v>5796</v>
      </c>
      <c r="C359" s="3">
        <v>5820</v>
      </c>
      <c r="D359" s="4">
        <v>211800</v>
      </c>
    </row>
    <row r="360" spans="1:4" x14ac:dyDescent="0.3">
      <c r="A360" s="8">
        <v>43620</v>
      </c>
      <c r="B360" s="5">
        <v>5804</v>
      </c>
      <c r="C360" s="5">
        <v>5827</v>
      </c>
      <c r="D360" s="6">
        <v>211775</v>
      </c>
    </row>
    <row r="361" spans="1:4" x14ac:dyDescent="0.3">
      <c r="A361" s="7">
        <v>43621</v>
      </c>
      <c r="B361" s="3">
        <v>5832.5</v>
      </c>
      <c r="C361" s="3">
        <v>5859.5</v>
      </c>
      <c r="D361" s="4">
        <v>212050</v>
      </c>
    </row>
    <row r="362" spans="1:4" x14ac:dyDescent="0.3">
      <c r="A362" s="8">
        <v>43622</v>
      </c>
      <c r="B362" s="5">
        <v>5805</v>
      </c>
      <c r="C362" s="5">
        <v>5823</v>
      </c>
      <c r="D362" s="6">
        <v>211650</v>
      </c>
    </row>
    <row r="363" spans="1:4" x14ac:dyDescent="0.3">
      <c r="A363" s="7">
        <v>43623</v>
      </c>
      <c r="B363" s="3">
        <v>5770</v>
      </c>
      <c r="C363" s="3">
        <v>5785.5</v>
      </c>
      <c r="D363" s="4">
        <v>211575</v>
      </c>
    </row>
    <row r="364" spans="1:4" x14ac:dyDescent="0.3">
      <c r="A364" s="8">
        <v>43626</v>
      </c>
      <c r="B364" s="5">
        <v>5788</v>
      </c>
      <c r="C364" s="5">
        <v>5811</v>
      </c>
      <c r="D364" s="6">
        <v>211350</v>
      </c>
    </row>
    <row r="365" spans="1:4" x14ac:dyDescent="0.3">
      <c r="A365" s="7">
        <v>43627</v>
      </c>
      <c r="B365" s="3">
        <v>5905</v>
      </c>
      <c r="C365" s="3">
        <v>5916</v>
      </c>
      <c r="D365" s="4">
        <v>211225</v>
      </c>
    </row>
    <row r="366" spans="1:4" x14ac:dyDescent="0.3">
      <c r="A366" s="8">
        <v>43628</v>
      </c>
      <c r="B366" s="5">
        <v>5828.5</v>
      </c>
      <c r="C366" s="5">
        <v>5848</v>
      </c>
      <c r="D366" s="6">
        <v>210900</v>
      </c>
    </row>
    <row r="367" spans="1:4" x14ac:dyDescent="0.3">
      <c r="A367" s="7">
        <v>43629</v>
      </c>
      <c r="B367" s="3">
        <v>5797.5</v>
      </c>
      <c r="C367" s="3">
        <v>5830</v>
      </c>
      <c r="D367" s="4">
        <v>248550</v>
      </c>
    </row>
    <row r="368" spans="1:4" x14ac:dyDescent="0.3">
      <c r="A368" s="8">
        <v>43630</v>
      </c>
      <c r="B368" s="5">
        <v>5805.5</v>
      </c>
      <c r="C368" s="5">
        <v>5827.5</v>
      </c>
      <c r="D368" s="6">
        <v>252425</v>
      </c>
    </row>
    <row r="369" spans="1:4" x14ac:dyDescent="0.3">
      <c r="A369" s="7">
        <v>43633</v>
      </c>
      <c r="B369" s="3">
        <v>5756</v>
      </c>
      <c r="C369" s="3">
        <v>5790</v>
      </c>
      <c r="D369" s="4">
        <v>251350</v>
      </c>
    </row>
    <row r="370" spans="1:4" x14ac:dyDescent="0.3">
      <c r="A370" s="8">
        <v>43634</v>
      </c>
      <c r="B370" s="5">
        <v>5848.5</v>
      </c>
      <c r="C370" s="5">
        <v>5876</v>
      </c>
      <c r="D370" s="6">
        <v>250750</v>
      </c>
    </row>
    <row r="371" spans="1:4" x14ac:dyDescent="0.3">
      <c r="A371" s="7">
        <v>43635</v>
      </c>
      <c r="B371" s="3">
        <v>5895</v>
      </c>
      <c r="C371" s="3">
        <v>5920</v>
      </c>
      <c r="D371" s="4">
        <v>248375</v>
      </c>
    </row>
    <row r="372" spans="1:4" x14ac:dyDescent="0.3">
      <c r="A372" s="8">
        <v>43636</v>
      </c>
      <c r="B372" s="5">
        <v>5962</v>
      </c>
      <c r="C372" s="5">
        <v>5972</v>
      </c>
      <c r="D372" s="6">
        <v>247050</v>
      </c>
    </row>
    <row r="373" spans="1:4" x14ac:dyDescent="0.3">
      <c r="A373" s="7">
        <v>43637</v>
      </c>
      <c r="B373" s="3">
        <v>5941</v>
      </c>
      <c r="C373" s="3">
        <v>5952</v>
      </c>
      <c r="D373" s="4">
        <v>246050</v>
      </c>
    </row>
    <row r="374" spans="1:4" x14ac:dyDescent="0.3">
      <c r="A374" s="8">
        <v>43640</v>
      </c>
      <c r="B374" s="5">
        <v>5917</v>
      </c>
      <c r="C374" s="5">
        <v>5932.5</v>
      </c>
      <c r="D374" s="6">
        <v>244725</v>
      </c>
    </row>
    <row r="375" spans="1:4" x14ac:dyDescent="0.3">
      <c r="A375" s="7">
        <v>43641</v>
      </c>
      <c r="B375" s="3">
        <v>5985.5</v>
      </c>
      <c r="C375" s="3">
        <v>6005</v>
      </c>
      <c r="D375" s="4">
        <v>242875</v>
      </c>
    </row>
    <row r="376" spans="1:4" x14ac:dyDescent="0.3">
      <c r="A376" s="8">
        <v>43642</v>
      </c>
      <c r="B376" s="5">
        <v>6006</v>
      </c>
      <c r="C376" s="5">
        <v>6017.5</v>
      </c>
      <c r="D376" s="6">
        <v>241700</v>
      </c>
    </row>
    <row r="377" spans="1:4" x14ac:dyDescent="0.3">
      <c r="A377" s="7">
        <v>43643</v>
      </c>
      <c r="B377" s="3">
        <v>5953.5</v>
      </c>
      <c r="C377" s="3">
        <v>5967.5</v>
      </c>
      <c r="D377" s="4">
        <v>241175</v>
      </c>
    </row>
    <row r="378" spans="1:4" x14ac:dyDescent="0.3">
      <c r="A378" s="8">
        <v>43644</v>
      </c>
      <c r="B378" s="5">
        <v>5972</v>
      </c>
      <c r="C378" s="5">
        <v>5981.5</v>
      </c>
      <c r="D378" s="6">
        <v>241400</v>
      </c>
    </row>
    <row r="379" spans="1:4" x14ac:dyDescent="0.3">
      <c r="A379" s="8">
        <v>43647</v>
      </c>
      <c r="B379" s="5">
        <v>5999</v>
      </c>
      <c r="C379" s="5">
        <v>6012</v>
      </c>
      <c r="D379" s="6">
        <v>240900</v>
      </c>
    </row>
    <row r="380" spans="1:4" x14ac:dyDescent="0.3">
      <c r="A380" s="7">
        <v>43648</v>
      </c>
      <c r="B380" s="3">
        <v>5910</v>
      </c>
      <c r="C380" s="3">
        <v>5926</v>
      </c>
      <c r="D380" s="4">
        <v>239925</v>
      </c>
    </row>
    <row r="381" spans="1:4" x14ac:dyDescent="0.3">
      <c r="A381" s="8">
        <v>43649</v>
      </c>
      <c r="B381" s="5">
        <v>5874</v>
      </c>
      <c r="C381" s="5">
        <v>5887</v>
      </c>
      <c r="D381" s="6">
        <v>272500</v>
      </c>
    </row>
    <row r="382" spans="1:4" x14ac:dyDescent="0.3">
      <c r="A382" s="7">
        <v>43650</v>
      </c>
      <c r="B382" s="3">
        <v>5900</v>
      </c>
      <c r="C382" s="3">
        <v>5915</v>
      </c>
      <c r="D382" s="4">
        <v>271525</v>
      </c>
    </row>
    <row r="383" spans="1:4" x14ac:dyDescent="0.3">
      <c r="A383" s="8">
        <v>43651</v>
      </c>
      <c r="B383" s="5">
        <v>5857</v>
      </c>
      <c r="C383" s="5">
        <v>5870</v>
      </c>
      <c r="D383" s="6">
        <v>302975</v>
      </c>
    </row>
    <row r="384" spans="1:4" x14ac:dyDescent="0.3">
      <c r="A384" s="7">
        <v>43654</v>
      </c>
      <c r="B384" s="3">
        <v>5912</v>
      </c>
      <c r="C384" s="3">
        <v>5930</v>
      </c>
      <c r="D384" s="4">
        <v>298300</v>
      </c>
    </row>
    <row r="385" spans="1:4" x14ac:dyDescent="0.3">
      <c r="A385" s="8">
        <v>43655</v>
      </c>
      <c r="B385" s="5">
        <v>5805</v>
      </c>
      <c r="C385" s="5">
        <v>5822</v>
      </c>
      <c r="D385" s="6">
        <v>296025</v>
      </c>
    </row>
    <row r="386" spans="1:4" x14ac:dyDescent="0.3">
      <c r="A386" s="7">
        <v>43656</v>
      </c>
      <c r="B386" s="3">
        <v>5862.5</v>
      </c>
      <c r="C386" s="3">
        <v>5880</v>
      </c>
      <c r="D386" s="4">
        <v>293525</v>
      </c>
    </row>
    <row r="387" spans="1:4" x14ac:dyDescent="0.3">
      <c r="A387" s="8">
        <v>43657</v>
      </c>
      <c r="B387" s="5">
        <v>5925</v>
      </c>
      <c r="C387" s="5">
        <v>5935</v>
      </c>
      <c r="D387" s="6">
        <v>290000</v>
      </c>
    </row>
    <row r="388" spans="1:4" x14ac:dyDescent="0.3">
      <c r="A388" s="7">
        <v>43658</v>
      </c>
      <c r="B388" s="3">
        <v>5950</v>
      </c>
      <c r="C388" s="3">
        <v>5965</v>
      </c>
      <c r="D388" s="4">
        <v>288200</v>
      </c>
    </row>
    <row r="389" spans="1:4" x14ac:dyDescent="0.3">
      <c r="A389" s="8">
        <v>43661</v>
      </c>
      <c r="B389" s="5">
        <v>5997.5</v>
      </c>
      <c r="C389" s="5">
        <v>5995</v>
      </c>
      <c r="D389" s="6">
        <v>285825</v>
      </c>
    </row>
    <row r="390" spans="1:4" x14ac:dyDescent="0.3">
      <c r="A390" s="7">
        <v>43662</v>
      </c>
      <c r="B390" s="3">
        <v>5959</v>
      </c>
      <c r="C390" s="3">
        <v>5981</v>
      </c>
      <c r="D390" s="4">
        <v>292925</v>
      </c>
    </row>
    <row r="391" spans="1:4" x14ac:dyDescent="0.3">
      <c r="A391" s="8">
        <v>43663</v>
      </c>
      <c r="B391" s="5">
        <v>5922</v>
      </c>
      <c r="C391" s="5">
        <v>5938</v>
      </c>
      <c r="D391" s="6">
        <v>299600</v>
      </c>
    </row>
    <row r="392" spans="1:4" x14ac:dyDescent="0.3">
      <c r="A392" s="7">
        <v>43664</v>
      </c>
      <c r="B392" s="3">
        <v>5948</v>
      </c>
      <c r="C392" s="3">
        <v>5956</v>
      </c>
      <c r="D392" s="4">
        <v>298025</v>
      </c>
    </row>
    <row r="393" spans="1:4" x14ac:dyDescent="0.3">
      <c r="A393" s="8">
        <v>43665</v>
      </c>
      <c r="B393" s="5">
        <v>6066</v>
      </c>
      <c r="C393" s="5">
        <v>6078</v>
      </c>
      <c r="D393" s="6">
        <v>296450</v>
      </c>
    </row>
    <row r="394" spans="1:4" x14ac:dyDescent="0.3">
      <c r="A394" s="7">
        <v>43668</v>
      </c>
      <c r="B394" s="3">
        <v>6007.5</v>
      </c>
      <c r="C394" s="3">
        <v>6030</v>
      </c>
      <c r="D394" s="4">
        <v>295725</v>
      </c>
    </row>
    <row r="395" spans="1:4" x14ac:dyDescent="0.3">
      <c r="A395" s="8">
        <v>43669</v>
      </c>
      <c r="B395" s="5">
        <v>5968.5</v>
      </c>
      <c r="C395" s="5">
        <v>5999</v>
      </c>
      <c r="D395" s="6">
        <v>293375</v>
      </c>
    </row>
    <row r="396" spans="1:4" x14ac:dyDescent="0.3">
      <c r="A396" s="7">
        <v>43670</v>
      </c>
      <c r="B396" s="3">
        <v>5980</v>
      </c>
      <c r="C396" s="3">
        <v>6001</v>
      </c>
      <c r="D396" s="4">
        <v>295000</v>
      </c>
    </row>
    <row r="397" spans="1:4" x14ac:dyDescent="0.3">
      <c r="A397" s="8">
        <v>43671</v>
      </c>
      <c r="B397" s="5">
        <v>6010</v>
      </c>
      <c r="C397" s="5">
        <v>6035</v>
      </c>
      <c r="D397" s="6">
        <v>295475</v>
      </c>
    </row>
    <row r="398" spans="1:4" x14ac:dyDescent="0.3">
      <c r="A398" s="7">
        <v>43672</v>
      </c>
      <c r="B398" s="3">
        <v>5945</v>
      </c>
      <c r="C398" s="3">
        <v>5966</v>
      </c>
      <c r="D398" s="4">
        <v>294125</v>
      </c>
    </row>
    <row r="399" spans="1:4" x14ac:dyDescent="0.3">
      <c r="A399" s="8">
        <v>43675</v>
      </c>
      <c r="B399" s="5">
        <v>5949.5</v>
      </c>
      <c r="C399" s="5">
        <v>5972.5</v>
      </c>
      <c r="D399" s="6">
        <v>292950</v>
      </c>
    </row>
    <row r="400" spans="1:4" x14ac:dyDescent="0.3">
      <c r="A400" s="7">
        <v>43676</v>
      </c>
      <c r="B400" s="3">
        <v>5943</v>
      </c>
      <c r="C400" s="3">
        <v>5967</v>
      </c>
      <c r="D400" s="4">
        <v>292500</v>
      </c>
    </row>
    <row r="401" spans="1:4" x14ac:dyDescent="0.3">
      <c r="A401" s="8">
        <v>43677</v>
      </c>
      <c r="B401" s="5">
        <v>5926</v>
      </c>
      <c r="C401" s="5">
        <v>5950</v>
      </c>
      <c r="D401" s="6">
        <v>290500</v>
      </c>
    </row>
    <row r="402" spans="1:4" x14ac:dyDescent="0.3">
      <c r="A402" s="8">
        <v>43678</v>
      </c>
      <c r="B402" s="5">
        <v>5876</v>
      </c>
      <c r="C402" s="5">
        <v>5903</v>
      </c>
      <c r="D402" s="6">
        <v>287800</v>
      </c>
    </row>
    <row r="403" spans="1:4" x14ac:dyDescent="0.3">
      <c r="A403" s="7">
        <v>43679</v>
      </c>
      <c r="B403" s="3">
        <v>5769</v>
      </c>
      <c r="C403" s="3">
        <v>5793</v>
      </c>
      <c r="D403" s="4">
        <v>286600</v>
      </c>
    </row>
    <row r="404" spans="1:4" x14ac:dyDescent="0.3">
      <c r="A404" s="8">
        <v>43682</v>
      </c>
      <c r="B404" s="5">
        <v>5647</v>
      </c>
      <c r="C404" s="5">
        <v>5678</v>
      </c>
      <c r="D404" s="6">
        <v>283275</v>
      </c>
    </row>
    <row r="405" spans="1:4" x14ac:dyDescent="0.3">
      <c r="A405" s="7">
        <v>43683</v>
      </c>
      <c r="B405" s="3">
        <v>5667</v>
      </c>
      <c r="C405" s="3">
        <v>5691</v>
      </c>
      <c r="D405" s="4">
        <v>277975</v>
      </c>
    </row>
    <row r="406" spans="1:4" x14ac:dyDescent="0.3">
      <c r="A406" s="8">
        <v>43684</v>
      </c>
      <c r="B406" s="5">
        <v>5673.5</v>
      </c>
      <c r="C406" s="5">
        <v>5705</v>
      </c>
      <c r="D406" s="6">
        <v>275950</v>
      </c>
    </row>
    <row r="407" spans="1:4" x14ac:dyDescent="0.3">
      <c r="A407" s="7">
        <v>43685</v>
      </c>
      <c r="B407" s="3">
        <v>5723</v>
      </c>
      <c r="C407" s="3">
        <v>5748</v>
      </c>
      <c r="D407" s="4">
        <v>274525</v>
      </c>
    </row>
    <row r="408" spans="1:4" x14ac:dyDescent="0.3">
      <c r="A408" s="8">
        <v>43686</v>
      </c>
      <c r="B408" s="5">
        <v>5744</v>
      </c>
      <c r="C408" s="5">
        <v>5767</v>
      </c>
      <c r="D408" s="6">
        <v>271725</v>
      </c>
    </row>
    <row r="409" spans="1:4" x14ac:dyDescent="0.3">
      <c r="A409" s="7">
        <v>43689</v>
      </c>
      <c r="B409" s="3">
        <v>5724.5</v>
      </c>
      <c r="C409" s="3">
        <v>5750</v>
      </c>
      <c r="D409" s="4">
        <v>273350</v>
      </c>
    </row>
    <row r="410" spans="1:4" x14ac:dyDescent="0.3">
      <c r="A410" s="8">
        <v>43690</v>
      </c>
      <c r="B410" s="5">
        <v>5697</v>
      </c>
      <c r="C410" s="5">
        <v>5727</v>
      </c>
      <c r="D410" s="6">
        <v>272550</v>
      </c>
    </row>
    <row r="411" spans="1:4" x14ac:dyDescent="0.3">
      <c r="A411" s="7">
        <v>43691</v>
      </c>
      <c r="B411" s="3">
        <v>5732</v>
      </c>
      <c r="C411" s="3">
        <v>5756</v>
      </c>
      <c r="D411" s="4">
        <v>271800</v>
      </c>
    </row>
    <row r="412" spans="1:4" x14ac:dyDescent="0.3">
      <c r="A412" s="8">
        <v>43692</v>
      </c>
      <c r="B412" s="5">
        <v>5696.5</v>
      </c>
      <c r="C412" s="5">
        <v>5729</v>
      </c>
      <c r="D412" s="6">
        <v>301750</v>
      </c>
    </row>
    <row r="413" spans="1:4" x14ac:dyDescent="0.3">
      <c r="A413" s="7">
        <v>43693</v>
      </c>
      <c r="B413" s="3">
        <v>5710</v>
      </c>
      <c r="C413" s="3">
        <v>5735</v>
      </c>
      <c r="D413" s="4">
        <v>331975</v>
      </c>
    </row>
    <row r="414" spans="1:4" x14ac:dyDescent="0.3">
      <c r="A414" s="8">
        <v>43696</v>
      </c>
      <c r="B414" s="5">
        <v>5755.5</v>
      </c>
      <c r="C414" s="5">
        <v>5790</v>
      </c>
      <c r="D414" s="6">
        <v>330125</v>
      </c>
    </row>
    <row r="415" spans="1:4" x14ac:dyDescent="0.3">
      <c r="A415" s="7">
        <v>43697</v>
      </c>
      <c r="B415" s="3">
        <v>5698</v>
      </c>
      <c r="C415" s="3">
        <v>5730</v>
      </c>
      <c r="D415" s="4">
        <v>329600</v>
      </c>
    </row>
    <row r="416" spans="1:4" x14ac:dyDescent="0.3">
      <c r="A416" s="8">
        <v>43698</v>
      </c>
      <c r="B416" s="5">
        <v>5696.5</v>
      </c>
      <c r="C416" s="5">
        <v>5724.5</v>
      </c>
      <c r="D416" s="6">
        <v>329575</v>
      </c>
    </row>
    <row r="417" spans="1:4" x14ac:dyDescent="0.3">
      <c r="A417" s="7">
        <v>43699</v>
      </c>
      <c r="B417" s="3">
        <v>5668</v>
      </c>
      <c r="C417" s="3">
        <v>5690.5</v>
      </c>
      <c r="D417" s="4">
        <v>328250</v>
      </c>
    </row>
    <row r="418" spans="1:4" x14ac:dyDescent="0.3">
      <c r="A418" s="8">
        <v>43700</v>
      </c>
      <c r="B418" s="5">
        <v>5675</v>
      </c>
      <c r="C418" s="5">
        <v>5698</v>
      </c>
      <c r="D418" s="6">
        <v>331925</v>
      </c>
    </row>
    <row r="419" spans="1:4" x14ac:dyDescent="0.3">
      <c r="A419" s="7">
        <v>43704</v>
      </c>
      <c r="B419" s="3">
        <v>5662</v>
      </c>
      <c r="C419" s="3">
        <v>5686</v>
      </c>
      <c r="D419" s="4">
        <v>333975</v>
      </c>
    </row>
    <row r="420" spans="1:4" x14ac:dyDescent="0.3">
      <c r="A420" s="8">
        <v>43705</v>
      </c>
      <c r="B420" s="5">
        <v>5653</v>
      </c>
      <c r="C420" s="5">
        <v>5674</v>
      </c>
      <c r="D420" s="6">
        <v>334700</v>
      </c>
    </row>
    <row r="421" spans="1:4" x14ac:dyDescent="0.3">
      <c r="A421" s="7">
        <v>43706</v>
      </c>
      <c r="B421" s="3">
        <v>5722</v>
      </c>
      <c r="C421" s="3">
        <v>5738.5</v>
      </c>
      <c r="D421" s="4">
        <v>336575</v>
      </c>
    </row>
    <row r="422" spans="1:4" x14ac:dyDescent="0.3">
      <c r="A422" s="8">
        <v>43707</v>
      </c>
      <c r="B422" s="5">
        <v>5678</v>
      </c>
      <c r="C422" s="5">
        <v>5696</v>
      </c>
      <c r="D422" s="6">
        <v>337675</v>
      </c>
    </row>
    <row r="423" spans="1:4" x14ac:dyDescent="0.3">
      <c r="A423" s="8">
        <v>43710</v>
      </c>
      <c r="B423" s="5">
        <v>5610.5</v>
      </c>
      <c r="C423" s="5">
        <v>5637</v>
      </c>
      <c r="D423" s="6">
        <v>335850</v>
      </c>
    </row>
    <row r="424" spans="1:4" x14ac:dyDescent="0.3">
      <c r="A424" s="7">
        <v>43711</v>
      </c>
      <c r="B424" s="3">
        <v>5537</v>
      </c>
      <c r="C424" s="3">
        <v>5562</v>
      </c>
      <c r="D424" s="4">
        <v>330050</v>
      </c>
    </row>
    <row r="425" spans="1:4" x14ac:dyDescent="0.3">
      <c r="A425" s="8">
        <v>43712</v>
      </c>
      <c r="B425" s="5">
        <v>5663</v>
      </c>
      <c r="C425" s="5">
        <v>5691</v>
      </c>
      <c r="D425" s="6">
        <v>323550</v>
      </c>
    </row>
    <row r="426" spans="1:4" x14ac:dyDescent="0.3">
      <c r="A426" s="7">
        <v>43713</v>
      </c>
      <c r="B426" s="3">
        <v>5777</v>
      </c>
      <c r="C426" s="3">
        <v>5802</v>
      </c>
      <c r="D426" s="4">
        <v>318675</v>
      </c>
    </row>
    <row r="427" spans="1:4" x14ac:dyDescent="0.3">
      <c r="A427" s="8">
        <v>43714</v>
      </c>
      <c r="B427" s="5">
        <v>5787.5</v>
      </c>
      <c r="C427" s="5">
        <v>5814</v>
      </c>
      <c r="D427" s="6">
        <v>313275</v>
      </c>
    </row>
    <row r="428" spans="1:4" x14ac:dyDescent="0.3">
      <c r="A428" s="7">
        <v>43717</v>
      </c>
      <c r="B428" s="3">
        <v>5771</v>
      </c>
      <c r="C428" s="3">
        <v>5795</v>
      </c>
      <c r="D428" s="4">
        <v>310350</v>
      </c>
    </row>
    <row r="429" spans="1:4" x14ac:dyDescent="0.3">
      <c r="A429" s="8">
        <v>43718</v>
      </c>
      <c r="B429" s="5">
        <v>5738</v>
      </c>
      <c r="C429" s="5">
        <v>5767</v>
      </c>
      <c r="D429" s="6">
        <v>310450</v>
      </c>
    </row>
    <row r="430" spans="1:4" x14ac:dyDescent="0.3">
      <c r="A430" s="7">
        <v>43719</v>
      </c>
      <c r="B430" s="3">
        <v>5765</v>
      </c>
      <c r="C430" s="3">
        <v>5795</v>
      </c>
      <c r="D430" s="4">
        <v>305225</v>
      </c>
    </row>
    <row r="431" spans="1:4" x14ac:dyDescent="0.3">
      <c r="A431" s="8">
        <v>43720</v>
      </c>
      <c r="B431" s="5">
        <v>5842.5</v>
      </c>
      <c r="C431" s="5">
        <v>5875</v>
      </c>
      <c r="D431" s="6">
        <v>299750</v>
      </c>
    </row>
    <row r="432" spans="1:4" x14ac:dyDescent="0.3">
      <c r="A432" s="7">
        <v>43721</v>
      </c>
      <c r="B432" s="3">
        <v>5870</v>
      </c>
      <c r="C432" s="3">
        <v>5896</v>
      </c>
      <c r="D432" s="4">
        <v>296625</v>
      </c>
    </row>
    <row r="433" spans="1:4" x14ac:dyDescent="0.3">
      <c r="A433" s="8">
        <v>43724</v>
      </c>
      <c r="B433" s="5">
        <v>5877</v>
      </c>
      <c r="C433" s="5">
        <v>5907.5</v>
      </c>
      <c r="D433" s="6">
        <v>301925</v>
      </c>
    </row>
    <row r="434" spans="1:4" x14ac:dyDescent="0.3">
      <c r="A434" s="7">
        <v>43725</v>
      </c>
      <c r="B434" s="3">
        <v>5762</v>
      </c>
      <c r="C434" s="3">
        <v>5797</v>
      </c>
      <c r="D434" s="4">
        <v>299325</v>
      </c>
    </row>
    <row r="435" spans="1:4" x14ac:dyDescent="0.3">
      <c r="A435" s="8">
        <v>43726</v>
      </c>
      <c r="B435" s="5">
        <v>5745</v>
      </c>
      <c r="C435" s="5">
        <v>5780</v>
      </c>
      <c r="D435" s="6">
        <v>295800</v>
      </c>
    </row>
    <row r="436" spans="1:4" x14ac:dyDescent="0.3">
      <c r="A436" s="7">
        <v>43727</v>
      </c>
      <c r="B436" s="3">
        <v>5758.5</v>
      </c>
      <c r="C436" s="3">
        <v>5790</v>
      </c>
      <c r="D436" s="4">
        <v>290800</v>
      </c>
    </row>
    <row r="437" spans="1:4" x14ac:dyDescent="0.3">
      <c r="A437" s="8">
        <v>43728</v>
      </c>
      <c r="B437" s="5">
        <v>5777.5</v>
      </c>
      <c r="C437" s="5">
        <v>5805</v>
      </c>
      <c r="D437" s="6">
        <v>287150</v>
      </c>
    </row>
    <row r="438" spans="1:4" x14ac:dyDescent="0.3">
      <c r="A438" s="7">
        <v>43731</v>
      </c>
      <c r="B438" s="3">
        <v>5695</v>
      </c>
      <c r="C438" s="3">
        <v>5728</v>
      </c>
      <c r="D438" s="4">
        <v>283550</v>
      </c>
    </row>
    <row r="439" spans="1:4" x14ac:dyDescent="0.3">
      <c r="A439" s="8">
        <v>43732</v>
      </c>
      <c r="B439" s="5">
        <v>5761</v>
      </c>
      <c r="C439" s="5">
        <v>5790</v>
      </c>
      <c r="D439" s="6">
        <v>280150</v>
      </c>
    </row>
    <row r="440" spans="1:4" x14ac:dyDescent="0.3">
      <c r="A440" s="7">
        <v>43733</v>
      </c>
      <c r="B440" s="3">
        <v>5718.5</v>
      </c>
      <c r="C440" s="3">
        <v>5750</v>
      </c>
      <c r="D440" s="4">
        <v>276825</v>
      </c>
    </row>
    <row r="441" spans="1:4" x14ac:dyDescent="0.3">
      <c r="A441" s="8">
        <v>43734</v>
      </c>
      <c r="B441" s="5">
        <v>5757</v>
      </c>
      <c r="C441" s="5">
        <v>5792</v>
      </c>
      <c r="D441" s="6">
        <v>271875</v>
      </c>
    </row>
    <row r="442" spans="1:4" x14ac:dyDescent="0.3">
      <c r="A442" s="7">
        <v>43735</v>
      </c>
      <c r="B442" s="3">
        <v>5714</v>
      </c>
      <c r="C442" s="3">
        <v>5743</v>
      </c>
      <c r="D442" s="4">
        <v>266225</v>
      </c>
    </row>
    <row r="443" spans="1:4" x14ac:dyDescent="0.3">
      <c r="A443" s="8">
        <v>43738</v>
      </c>
      <c r="B443" s="5">
        <v>5728</v>
      </c>
      <c r="C443" s="5">
        <v>5761</v>
      </c>
      <c r="D443" s="6">
        <v>264425</v>
      </c>
    </row>
    <row r="444" spans="1:4" x14ac:dyDescent="0.3">
      <c r="A444" s="8">
        <v>43739</v>
      </c>
      <c r="B444" s="5">
        <v>5610</v>
      </c>
      <c r="C444" s="5">
        <v>5640</v>
      </c>
      <c r="D444" s="6">
        <v>258775</v>
      </c>
    </row>
    <row r="445" spans="1:4" x14ac:dyDescent="0.3">
      <c r="A445" s="7">
        <v>43740</v>
      </c>
      <c r="B445" s="3">
        <v>5629</v>
      </c>
      <c r="C445" s="3">
        <v>5662</v>
      </c>
      <c r="D445" s="4">
        <v>254075</v>
      </c>
    </row>
    <row r="446" spans="1:4" x14ac:dyDescent="0.3">
      <c r="A446" s="8">
        <v>43741</v>
      </c>
      <c r="B446" s="5">
        <v>5626</v>
      </c>
      <c r="C446" s="5">
        <v>5657</v>
      </c>
      <c r="D446" s="6">
        <v>290250</v>
      </c>
    </row>
    <row r="447" spans="1:4" x14ac:dyDescent="0.3">
      <c r="A447" s="7">
        <v>43742</v>
      </c>
      <c r="B447" s="3">
        <v>5599</v>
      </c>
      <c r="C447" s="3">
        <v>5635</v>
      </c>
      <c r="D447" s="4">
        <v>288425</v>
      </c>
    </row>
    <row r="448" spans="1:4" x14ac:dyDescent="0.3">
      <c r="A448" s="8">
        <v>43745</v>
      </c>
      <c r="B448" s="5">
        <v>5626</v>
      </c>
      <c r="C448" s="5">
        <v>5668.5</v>
      </c>
      <c r="D448" s="6">
        <v>285600</v>
      </c>
    </row>
    <row r="449" spans="1:4" x14ac:dyDescent="0.3">
      <c r="A449" s="7">
        <v>43746</v>
      </c>
      <c r="B449" s="3">
        <v>5650.5</v>
      </c>
      <c r="C449" s="3">
        <v>5688</v>
      </c>
      <c r="D449" s="4">
        <v>283350</v>
      </c>
    </row>
    <row r="450" spans="1:4" x14ac:dyDescent="0.3">
      <c r="A450" s="8">
        <v>43747</v>
      </c>
      <c r="B450" s="5">
        <v>5660</v>
      </c>
      <c r="C450" s="5">
        <v>5692</v>
      </c>
      <c r="D450" s="6">
        <v>283125</v>
      </c>
    </row>
    <row r="451" spans="1:4" x14ac:dyDescent="0.3">
      <c r="A451" s="7">
        <v>43748</v>
      </c>
      <c r="B451" s="3">
        <v>5698.5</v>
      </c>
      <c r="C451" s="3">
        <v>5732</v>
      </c>
      <c r="D451" s="4">
        <v>285600</v>
      </c>
    </row>
    <row r="452" spans="1:4" x14ac:dyDescent="0.3">
      <c r="A452" s="8">
        <v>43749</v>
      </c>
      <c r="B452" s="5">
        <v>5763</v>
      </c>
      <c r="C452" s="5">
        <v>5797</v>
      </c>
      <c r="D452" s="6">
        <v>282325</v>
      </c>
    </row>
    <row r="453" spans="1:4" x14ac:dyDescent="0.3">
      <c r="A453" s="7">
        <v>43752</v>
      </c>
      <c r="B453" s="3">
        <v>5718.5</v>
      </c>
      <c r="C453" s="3">
        <v>5755</v>
      </c>
      <c r="D453" s="4">
        <v>277350</v>
      </c>
    </row>
    <row r="454" spans="1:4" x14ac:dyDescent="0.3">
      <c r="A454" s="8">
        <v>43753</v>
      </c>
      <c r="B454" s="5">
        <v>5745</v>
      </c>
      <c r="C454" s="5">
        <v>5780</v>
      </c>
      <c r="D454" s="6">
        <v>274975</v>
      </c>
    </row>
    <row r="455" spans="1:4" x14ac:dyDescent="0.3">
      <c r="A455" s="7">
        <v>43754</v>
      </c>
      <c r="B455" s="3">
        <v>5684</v>
      </c>
      <c r="C455" s="3">
        <v>5709</v>
      </c>
      <c r="D455" s="4">
        <v>275575</v>
      </c>
    </row>
    <row r="456" spans="1:4" x14ac:dyDescent="0.3">
      <c r="A456" s="8">
        <v>43755</v>
      </c>
      <c r="B456" s="5">
        <v>5726.5</v>
      </c>
      <c r="C456" s="5">
        <v>5758</v>
      </c>
      <c r="D456" s="6">
        <v>275100</v>
      </c>
    </row>
    <row r="457" spans="1:4" x14ac:dyDescent="0.3">
      <c r="A457" s="7">
        <v>43756</v>
      </c>
      <c r="B457" s="3">
        <v>5751</v>
      </c>
      <c r="C457" s="3">
        <v>5775</v>
      </c>
      <c r="D457" s="4">
        <v>268400</v>
      </c>
    </row>
    <row r="458" spans="1:4" x14ac:dyDescent="0.3">
      <c r="A458" s="8">
        <v>43759</v>
      </c>
      <c r="B458" s="5">
        <v>5820</v>
      </c>
      <c r="C458" s="5">
        <v>5843</v>
      </c>
      <c r="D458" s="6">
        <v>268200</v>
      </c>
    </row>
    <row r="459" spans="1:4" x14ac:dyDescent="0.3">
      <c r="A459" s="7">
        <v>43760</v>
      </c>
      <c r="B459" s="3">
        <v>5794</v>
      </c>
      <c r="C459" s="3">
        <v>5826</v>
      </c>
      <c r="D459" s="4">
        <v>270350</v>
      </c>
    </row>
    <row r="460" spans="1:4" x14ac:dyDescent="0.3">
      <c r="A460" s="8">
        <v>43761</v>
      </c>
      <c r="B460" s="5">
        <v>5773</v>
      </c>
      <c r="C460" s="5">
        <v>5801</v>
      </c>
      <c r="D460" s="6">
        <v>269525</v>
      </c>
    </row>
    <row r="461" spans="1:4" x14ac:dyDescent="0.3">
      <c r="A461" s="7">
        <v>43762</v>
      </c>
      <c r="B461" s="3">
        <v>5869</v>
      </c>
      <c r="C461" s="3">
        <v>5887</v>
      </c>
      <c r="D461" s="4">
        <v>265250</v>
      </c>
    </row>
    <row r="462" spans="1:4" x14ac:dyDescent="0.3">
      <c r="A462" s="8">
        <v>43763</v>
      </c>
      <c r="B462" s="5">
        <v>5867.5</v>
      </c>
      <c r="C462" s="5">
        <v>5887</v>
      </c>
      <c r="D462" s="6">
        <v>261025</v>
      </c>
    </row>
    <row r="463" spans="1:4" x14ac:dyDescent="0.3">
      <c r="A463" s="7">
        <v>43766</v>
      </c>
      <c r="B463" s="3">
        <v>5888.5</v>
      </c>
      <c r="C463" s="3">
        <v>5910</v>
      </c>
      <c r="D463" s="4">
        <v>255650</v>
      </c>
    </row>
    <row r="464" spans="1:4" x14ac:dyDescent="0.3">
      <c r="A464" s="8">
        <v>43767</v>
      </c>
      <c r="B464" s="5">
        <v>5879.5</v>
      </c>
      <c r="C464" s="5">
        <v>5902</v>
      </c>
      <c r="D464" s="6">
        <v>250750</v>
      </c>
    </row>
    <row r="465" spans="1:4" x14ac:dyDescent="0.3">
      <c r="A465" s="7">
        <v>43768</v>
      </c>
      <c r="B465" s="3">
        <v>5883</v>
      </c>
      <c r="C465" s="3">
        <v>5913</v>
      </c>
      <c r="D465" s="4">
        <v>270325</v>
      </c>
    </row>
    <row r="466" spans="1:4" x14ac:dyDescent="0.3">
      <c r="A466" s="8">
        <v>43769</v>
      </c>
      <c r="B466" s="5">
        <v>5825</v>
      </c>
      <c r="C466" s="5">
        <v>5850</v>
      </c>
      <c r="D466" s="6">
        <v>263400</v>
      </c>
    </row>
    <row r="467" spans="1:4" x14ac:dyDescent="0.3">
      <c r="A467" s="8">
        <v>43770</v>
      </c>
      <c r="B467" s="5">
        <v>5797</v>
      </c>
      <c r="C467" s="5">
        <v>5819</v>
      </c>
      <c r="D467" s="6">
        <v>255025</v>
      </c>
    </row>
    <row r="468" spans="1:4" x14ac:dyDescent="0.3">
      <c r="A468" s="7">
        <v>43773</v>
      </c>
      <c r="B468" s="3">
        <v>5846.5</v>
      </c>
      <c r="C468" s="3">
        <v>5875</v>
      </c>
      <c r="D468" s="4">
        <v>251475</v>
      </c>
    </row>
    <row r="469" spans="1:4" x14ac:dyDescent="0.3">
      <c r="A469" s="8">
        <v>43774</v>
      </c>
      <c r="B469" s="5">
        <v>5880</v>
      </c>
      <c r="C469" s="5">
        <v>5912</v>
      </c>
      <c r="D469" s="6">
        <v>248000</v>
      </c>
    </row>
    <row r="470" spans="1:4" x14ac:dyDescent="0.3">
      <c r="A470" s="7">
        <v>43775</v>
      </c>
      <c r="B470" s="3">
        <v>5913.5</v>
      </c>
      <c r="C470" s="3">
        <v>5932</v>
      </c>
      <c r="D470" s="4">
        <v>241925</v>
      </c>
    </row>
    <row r="471" spans="1:4" x14ac:dyDescent="0.3">
      <c r="A471" s="8">
        <v>43776</v>
      </c>
      <c r="B471" s="5">
        <v>5941</v>
      </c>
      <c r="C471" s="5">
        <v>5949</v>
      </c>
      <c r="D471" s="6">
        <v>238550</v>
      </c>
    </row>
    <row r="472" spans="1:4" x14ac:dyDescent="0.3">
      <c r="A472" s="7">
        <v>43777</v>
      </c>
      <c r="B472" s="3">
        <v>5951.5</v>
      </c>
      <c r="C472" s="3">
        <v>5965.5</v>
      </c>
      <c r="D472" s="4">
        <v>235950</v>
      </c>
    </row>
    <row r="473" spans="1:4" x14ac:dyDescent="0.3">
      <c r="A473" s="8">
        <v>43780</v>
      </c>
      <c r="B473" s="5">
        <v>5857</v>
      </c>
      <c r="C473" s="5">
        <v>5877</v>
      </c>
      <c r="D473" s="6">
        <v>234200</v>
      </c>
    </row>
    <row r="474" spans="1:4" x14ac:dyDescent="0.3">
      <c r="A474" s="7">
        <v>43781</v>
      </c>
      <c r="B474" s="3">
        <v>5838</v>
      </c>
      <c r="C474" s="3">
        <v>5860</v>
      </c>
      <c r="D474" s="4">
        <v>229350</v>
      </c>
    </row>
    <row r="475" spans="1:4" x14ac:dyDescent="0.3">
      <c r="A475" s="8">
        <v>43782</v>
      </c>
      <c r="B475" s="5">
        <v>5823</v>
      </c>
      <c r="C475" s="5">
        <v>5850</v>
      </c>
      <c r="D475" s="6">
        <v>224425</v>
      </c>
    </row>
    <row r="476" spans="1:4" x14ac:dyDescent="0.3">
      <c r="A476" s="7">
        <v>43783</v>
      </c>
      <c r="B476" s="3">
        <v>5835</v>
      </c>
      <c r="C476" s="3">
        <v>5854</v>
      </c>
      <c r="D476" s="4">
        <v>221725</v>
      </c>
    </row>
    <row r="477" spans="1:4" x14ac:dyDescent="0.3">
      <c r="A477" s="8">
        <v>43784</v>
      </c>
      <c r="B477" s="5">
        <v>5812</v>
      </c>
      <c r="C477" s="5">
        <v>5835</v>
      </c>
      <c r="D477" s="6">
        <v>224775</v>
      </c>
    </row>
    <row r="478" spans="1:4" x14ac:dyDescent="0.3">
      <c r="A478" s="7">
        <v>43787</v>
      </c>
      <c r="B478" s="3">
        <v>5828</v>
      </c>
      <c r="C478" s="3">
        <v>5851</v>
      </c>
      <c r="D478" s="4">
        <v>221450</v>
      </c>
    </row>
    <row r="479" spans="1:4" x14ac:dyDescent="0.3">
      <c r="A479" s="8">
        <v>43788</v>
      </c>
      <c r="B479" s="5">
        <v>5821.5</v>
      </c>
      <c r="C479" s="5">
        <v>5843</v>
      </c>
      <c r="D479" s="6">
        <v>219475</v>
      </c>
    </row>
    <row r="480" spans="1:4" x14ac:dyDescent="0.3">
      <c r="A480" s="7">
        <v>43789</v>
      </c>
      <c r="B480" s="3">
        <v>5873</v>
      </c>
      <c r="C480" s="3">
        <v>5898</v>
      </c>
      <c r="D480" s="4">
        <v>220950</v>
      </c>
    </row>
    <row r="481" spans="1:4" x14ac:dyDescent="0.3">
      <c r="A481" s="8">
        <v>43790</v>
      </c>
      <c r="B481" s="5">
        <v>5813</v>
      </c>
      <c r="C481" s="5">
        <v>5830.5</v>
      </c>
      <c r="D481" s="6">
        <v>222075</v>
      </c>
    </row>
    <row r="482" spans="1:4" x14ac:dyDescent="0.3">
      <c r="A482" s="7">
        <v>43791</v>
      </c>
      <c r="B482" s="3">
        <v>5834</v>
      </c>
      <c r="C482" s="3">
        <v>5851</v>
      </c>
      <c r="D482" s="4">
        <v>218925</v>
      </c>
    </row>
    <row r="483" spans="1:4" x14ac:dyDescent="0.3">
      <c r="A483" s="8">
        <v>43794</v>
      </c>
      <c r="B483" s="5">
        <v>5872.5</v>
      </c>
      <c r="C483" s="5">
        <v>5886.5</v>
      </c>
      <c r="D483" s="6">
        <v>216100</v>
      </c>
    </row>
    <row r="484" spans="1:4" x14ac:dyDescent="0.3">
      <c r="A484" s="7">
        <v>43795</v>
      </c>
      <c r="B484" s="3">
        <v>5856</v>
      </c>
      <c r="C484" s="3">
        <v>5872</v>
      </c>
      <c r="D484" s="4">
        <v>214200</v>
      </c>
    </row>
    <row r="485" spans="1:4" x14ac:dyDescent="0.3">
      <c r="A485" s="8">
        <v>43796</v>
      </c>
      <c r="B485" s="5">
        <v>5925.5</v>
      </c>
      <c r="C485" s="5">
        <v>5950</v>
      </c>
      <c r="D485" s="6">
        <v>213200</v>
      </c>
    </row>
    <row r="486" spans="1:4" x14ac:dyDescent="0.3">
      <c r="A486" s="7">
        <v>43797</v>
      </c>
      <c r="B486" s="3">
        <v>5881.5</v>
      </c>
      <c r="C486" s="3">
        <v>5905</v>
      </c>
      <c r="D486" s="4">
        <v>210200</v>
      </c>
    </row>
    <row r="487" spans="1:4" x14ac:dyDescent="0.3">
      <c r="A487" s="8">
        <v>43798</v>
      </c>
      <c r="B487" s="5">
        <v>5854</v>
      </c>
      <c r="C487" s="5">
        <v>5877</v>
      </c>
      <c r="D487" s="6">
        <v>208625</v>
      </c>
    </row>
    <row r="488" spans="1:4" x14ac:dyDescent="0.3">
      <c r="A488" s="8">
        <v>43801</v>
      </c>
      <c r="B488" s="5">
        <v>5855.5</v>
      </c>
      <c r="C488" s="5">
        <v>5877</v>
      </c>
      <c r="D488" s="6">
        <v>208525</v>
      </c>
    </row>
    <row r="489" spans="1:4" x14ac:dyDescent="0.3">
      <c r="A489" s="7">
        <v>43802</v>
      </c>
      <c r="B489" s="3">
        <v>5812</v>
      </c>
      <c r="C489" s="3">
        <v>5835</v>
      </c>
      <c r="D489" s="4">
        <v>206250</v>
      </c>
    </row>
    <row r="490" spans="1:4" x14ac:dyDescent="0.3">
      <c r="A490" s="8">
        <v>43803</v>
      </c>
      <c r="B490" s="5">
        <v>5823</v>
      </c>
      <c r="C490" s="5">
        <v>5850</v>
      </c>
      <c r="D490" s="6">
        <v>202950</v>
      </c>
    </row>
    <row r="491" spans="1:4" x14ac:dyDescent="0.3">
      <c r="A491" s="7">
        <v>43804</v>
      </c>
      <c r="B491" s="3">
        <v>5855</v>
      </c>
      <c r="C491" s="3">
        <v>5885</v>
      </c>
      <c r="D491" s="4">
        <v>198425</v>
      </c>
    </row>
    <row r="492" spans="1:4" x14ac:dyDescent="0.3">
      <c r="A492" s="8">
        <v>43805</v>
      </c>
      <c r="B492" s="5">
        <v>5867.5</v>
      </c>
      <c r="C492" s="5">
        <v>5900</v>
      </c>
      <c r="D492" s="6">
        <v>193800</v>
      </c>
    </row>
    <row r="493" spans="1:4" x14ac:dyDescent="0.3">
      <c r="A493" s="7">
        <v>43808</v>
      </c>
      <c r="B493" s="3">
        <v>5985</v>
      </c>
      <c r="C493" s="3">
        <v>6012</v>
      </c>
      <c r="D493" s="4">
        <v>190825</v>
      </c>
    </row>
    <row r="494" spans="1:4" x14ac:dyDescent="0.3">
      <c r="A494" s="8">
        <v>43809</v>
      </c>
      <c r="B494" s="5">
        <v>6055</v>
      </c>
      <c r="C494" s="5">
        <v>6087</v>
      </c>
      <c r="D494" s="6">
        <v>185200</v>
      </c>
    </row>
    <row r="495" spans="1:4" x14ac:dyDescent="0.3">
      <c r="A495" s="7">
        <v>43810</v>
      </c>
      <c r="B495" s="3">
        <v>6083</v>
      </c>
      <c r="C495" s="3">
        <v>6109</v>
      </c>
      <c r="D495" s="4">
        <v>181700</v>
      </c>
    </row>
    <row r="496" spans="1:4" x14ac:dyDescent="0.3">
      <c r="A496" s="8">
        <v>43811</v>
      </c>
      <c r="B496" s="5">
        <v>6097</v>
      </c>
      <c r="C496" s="5">
        <v>6119</v>
      </c>
      <c r="D496" s="6">
        <v>175825</v>
      </c>
    </row>
    <row r="497" spans="1:4" x14ac:dyDescent="0.3">
      <c r="A497" s="7">
        <v>43812</v>
      </c>
      <c r="B497" s="3">
        <v>6154</v>
      </c>
      <c r="C497" s="3">
        <v>6177</v>
      </c>
      <c r="D497" s="4">
        <v>171800</v>
      </c>
    </row>
    <row r="498" spans="1:4" x14ac:dyDescent="0.3">
      <c r="A498" s="8">
        <v>43815</v>
      </c>
      <c r="B498" s="5">
        <v>6155.5</v>
      </c>
      <c r="C498" s="5">
        <v>6163</v>
      </c>
      <c r="D498" s="6">
        <v>167475</v>
      </c>
    </row>
    <row r="499" spans="1:4" x14ac:dyDescent="0.3">
      <c r="A499" s="7">
        <v>43816</v>
      </c>
      <c r="B499" s="3">
        <v>6175</v>
      </c>
      <c r="C499" s="3">
        <v>6196</v>
      </c>
      <c r="D499" s="4">
        <v>162225</v>
      </c>
    </row>
    <row r="500" spans="1:4" x14ac:dyDescent="0.3">
      <c r="A500" s="8">
        <v>43817</v>
      </c>
      <c r="B500" s="5">
        <v>6126.5</v>
      </c>
      <c r="C500" s="5">
        <v>6161</v>
      </c>
      <c r="D500" s="6">
        <v>160825</v>
      </c>
    </row>
    <row r="501" spans="1:4" x14ac:dyDescent="0.3">
      <c r="A501" s="7">
        <v>43818</v>
      </c>
      <c r="B501" s="3">
        <v>6161</v>
      </c>
      <c r="C501" s="3">
        <v>6185</v>
      </c>
      <c r="D501" s="4">
        <v>157500</v>
      </c>
    </row>
    <row r="502" spans="1:4" x14ac:dyDescent="0.3">
      <c r="A502" s="8">
        <v>43819</v>
      </c>
      <c r="B502" s="5">
        <v>6155.5</v>
      </c>
      <c r="C502" s="5">
        <v>6186</v>
      </c>
      <c r="D502" s="6">
        <v>154450</v>
      </c>
    </row>
    <row r="503" spans="1:4" x14ac:dyDescent="0.3">
      <c r="A503" s="7">
        <v>43822</v>
      </c>
      <c r="B503" s="3">
        <v>6153</v>
      </c>
      <c r="C503" s="3">
        <v>6171</v>
      </c>
      <c r="D503" s="4">
        <v>151100</v>
      </c>
    </row>
    <row r="504" spans="1:4" x14ac:dyDescent="0.3">
      <c r="A504" s="8">
        <v>43823</v>
      </c>
      <c r="B504" s="5">
        <v>6184.5</v>
      </c>
      <c r="C504" s="5">
        <v>6213</v>
      </c>
      <c r="D504" s="6">
        <v>149075</v>
      </c>
    </row>
    <row r="505" spans="1:4" x14ac:dyDescent="0.3">
      <c r="A505" s="7">
        <v>43826</v>
      </c>
      <c r="B505" s="3">
        <v>6211</v>
      </c>
      <c r="C505" s="3">
        <v>6240</v>
      </c>
      <c r="D505" s="4">
        <v>147350</v>
      </c>
    </row>
    <row r="506" spans="1:4" x14ac:dyDescent="0.3">
      <c r="A506" s="8">
        <v>43829</v>
      </c>
      <c r="B506" s="5">
        <v>6183.5</v>
      </c>
      <c r="C506" s="5">
        <v>6215</v>
      </c>
      <c r="D506" s="6">
        <v>147125</v>
      </c>
    </row>
    <row r="507" spans="1:4" x14ac:dyDescent="0.3">
      <c r="A507" s="7">
        <v>43830</v>
      </c>
      <c r="B507" s="3">
        <v>6156</v>
      </c>
      <c r="C507" s="3">
        <v>6183</v>
      </c>
      <c r="D507" s="4">
        <v>145700</v>
      </c>
    </row>
    <row r="508" spans="1:4" x14ac:dyDescent="0.3">
      <c r="A508" s="7">
        <v>43832</v>
      </c>
      <c r="B508" s="3">
        <v>6165.5</v>
      </c>
      <c r="C508" s="3">
        <v>6192</v>
      </c>
      <c r="D508" s="4">
        <v>144675</v>
      </c>
    </row>
    <row r="509" spans="1:4" x14ac:dyDescent="0.3">
      <c r="A509" s="8">
        <v>43833</v>
      </c>
      <c r="B509" s="5">
        <v>6077</v>
      </c>
      <c r="C509" s="5">
        <v>6105</v>
      </c>
      <c r="D509" s="6">
        <v>144525</v>
      </c>
    </row>
    <row r="510" spans="1:4" x14ac:dyDescent="0.3">
      <c r="A510" s="7">
        <v>43836</v>
      </c>
      <c r="B510" s="3">
        <v>6097.5</v>
      </c>
      <c r="C510" s="3">
        <v>6119.5</v>
      </c>
      <c r="D510" s="4">
        <v>142900</v>
      </c>
    </row>
    <row r="511" spans="1:4" x14ac:dyDescent="0.3">
      <c r="A511" s="8">
        <v>43837</v>
      </c>
      <c r="B511" s="5">
        <v>6134.5</v>
      </c>
      <c r="C511" s="5">
        <v>6159</v>
      </c>
      <c r="D511" s="6">
        <v>140925</v>
      </c>
    </row>
    <row r="512" spans="1:4" x14ac:dyDescent="0.3">
      <c r="A512" s="7">
        <v>43838</v>
      </c>
      <c r="B512" s="3">
        <v>6154</v>
      </c>
      <c r="C512" s="3">
        <v>6175</v>
      </c>
      <c r="D512" s="4">
        <v>138400</v>
      </c>
    </row>
    <row r="513" spans="1:4" x14ac:dyDescent="0.3">
      <c r="A513" s="8">
        <v>43839</v>
      </c>
      <c r="B513" s="5">
        <v>6156</v>
      </c>
      <c r="C513" s="5">
        <v>6186</v>
      </c>
      <c r="D513" s="6">
        <v>135800</v>
      </c>
    </row>
    <row r="514" spans="1:4" x14ac:dyDescent="0.3">
      <c r="A514" s="7">
        <v>43840</v>
      </c>
      <c r="B514" s="3">
        <v>6157</v>
      </c>
      <c r="C514" s="3">
        <v>6184</v>
      </c>
      <c r="D514" s="4">
        <v>132725</v>
      </c>
    </row>
    <row r="515" spans="1:4" x14ac:dyDescent="0.3">
      <c r="A515" s="8">
        <v>43843</v>
      </c>
      <c r="B515" s="5">
        <v>6177</v>
      </c>
      <c r="C515" s="5">
        <v>6201</v>
      </c>
      <c r="D515" s="6">
        <v>130000</v>
      </c>
    </row>
    <row r="516" spans="1:4" x14ac:dyDescent="0.3">
      <c r="A516" s="7">
        <v>43844</v>
      </c>
      <c r="B516" s="3">
        <v>6247</v>
      </c>
      <c r="C516" s="3">
        <v>6280</v>
      </c>
      <c r="D516" s="4">
        <v>128100</v>
      </c>
    </row>
    <row r="517" spans="1:4" x14ac:dyDescent="0.3">
      <c r="A517" s="8">
        <v>43845</v>
      </c>
      <c r="B517" s="5">
        <v>6232</v>
      </c>
      <c r="C517" s="5">
        <v>6270</v>
      </c>
      <c r="D517" s="6">
        <v>128050</v>
      </c>
    </row>
    <row r="518" spans="1:4" x14ac:dyDescent="0.3">
      <c r="A518" s="7">
        <v>43846</v>
      </c>
      <c r="B518" s="3">
        <v>6300.5</v>
      </c>
      <c r="C518" s="3">
        <v>6330</v>
      </c>
      <c r="D518" s="4">
        <v>126775</v>
      </c>
    </row>
    <row r="519" spans="1:4" x14ac:dyDescent="0.3">
      <c r="A519" s="8">
        <v>43847</v>
      </c>
      <c r="B519" s="5">
        <v>6276.5</v>
      </c>
      <c r="C519" s="5">
        <v>6306</v>
      </c>
      <c r="D519" s="6">
        <v>125250</v>
      </c>
    </row>
    <row r="520" spans="1:4" x14ac:dyDescent="0.3">
      <c r="A520" s="7">
        <v>43850</v>
      </c>
      <c r="B520" s="3">
        <v>6245</v>
      </c>
      <c r="C520" s="3">
        <v>6271</v>
      </c>
      <c r="D520" s="4">
        <v>124225</v>
      </c>
    </row>
    <row r="521" spans="1:4" x14ac:dyDescent="0.3">
      <c r="A521" s="8">
        <v>43851</v>
      </c>
      <c r="B521" s="5">
        <v>6158.5</v>
      </c>
      <c r="C521" s="5">
        <v>6186</v>
      </c>
      <c r="D521" s="6">
        <v>162925</v>
      </c>
    </row>
    <row r="522" spans="1:4" x14ac:dyDescent="0.3">
      <c r="A522" s="7">
        <v>43852</v>
      </c>
      <c r="B522" s="3">
        <v>6103.5</v>
      </c>
      <c r="C522" s="3">
        <v>6139</v>
      </c>
      <c r="D522" s="4">
        <v>195375</v>
      </c>
    </row>
    <row r="523" spans="1:4" x14ac:dyDescent="0.3">
      <c r="A523" s="8">
        <v>43853</v>
      </c>
      <c r="B523" s="5">
        <v>6050</v>
      </c>
      <c r="C523" s="5">
        <v>6082</v>
      </c>
      <c r="D523" s="6">
        <v>190350</v>
      </c>
    </row>
    <row r="524" spans="1:4" x14ac:dyDescent="0.3">
      <c r="A524" s="7">
        <v>43854</v>
      </c>
      <c r="B524" s="3">
        <v>5968</v>
      </c>
      <c r="C524" s="3">
        <v>5996</v>
      </c>
      <c r="D524" s="4">
        <v>190075</v>
      </c>
    </row>
    <row r="525" spans="1:4" x14ac:dyDescent="0.3">
      <c r="A525" s="8">
        <v>43857</v>
      </c>
      <c r="B525" s="5">
        <v>5779</v>
      </c>
      <c r="C525" s="5">
        <v>5809</v>
      </c>
      <c r="D525" s="6">
        <v>187250</v>
      </c>
    </row>
    <row r="526" spans="1:4" x14ac:dyDescent="0.3">
      <c r="A526" s="7">
        <v>43858</v>
      </c>
      <c r="B526" s="3">
        <v>5715</v>
      </c>
      <c r="C526" s="3">
        <v>5746</v>
      </c>
      <c r="D526" s="4">
        <v>185300</v>
      </c>
    </row>
    <row r="527" spans="1:4" x14ac:dyDescent="0.3">
      <c r="A527" s="8">
        <v>43859</v>
      </c>
      <c r="B527" s="5">
        <v>5698</v>
      </c>
      <c r="C527" s="5">
        <v>5723</v>
      </c>
      <c r="D527" s="6">
        <v>183825</v>
      </c>
    </row>
    <row r="528" spans="1:4" x14ac:dyDescent="0.3">
      <c r="A528" s="7">
        <v>43860</v>
      </c>
      <c r="B528" s="3">
        <v>5621</v>
      </c>
      <c r="C528" s="3">
        <v>5635</v>
      </c>
      <c r="D528" s="4">
        <v>182550</v>
      </c>
    </row>
    <row r="529" spans="1:4" x14ac:dyDescent="0.3">
      <c r="A529" s="8">
        <v>43861</v>
      </c>
      <c r="B529" s="5">
        <v>5570</v>
      </c>
      <c r="C529" s="5">
        <v>5588</v>
      </c>
      <c r="D529" s="6">
        <v>180725</v>
      </c>
    </row>
    <row r="530" spans="1:4" x14ac:dyDescent="0.3">
      <c r="A530" s="8">
        <v>43864</v>
      </c>
      <c r="B530" s="5">
        <v>5595</v>
      </c>
      <c r="C530" s="5">
        <v>5602</v>
      </c>
      <c r="D530" s="6">
        <v>179800</v>
      </c>
    </row>
    <row r="531" spans="1:4" x14ac:dyDescent="0.3">
      <c r="A531" s="7">
        <v>43865</v>
      </c>
      <c r="B531" s="3">
        <v>5652</v>
      </c>
      <c r="C531" s="3">
        <v>5666</v>
      </c>
      <c r="D531" s="4">
        <v>178325</v>
      </c>
    </row>
    <row r="532" spans="1:4" x14ac:dyDescent="0.3">
      <c r="A532" s="8">
        <v>43866</v>
      </c>
      <c r="B532" s="5">
        <v>5714</v>
      </c>
      <c r="C532" s="5">
        <v>5735</v>
      </c>
      <c r="D532" s="6">
        <v>176575</v>
      </c>
    </row>
    <row r="533" spans="1:4" x14ac:dyDescent="0.3">
      <c r="A533" s="7">
        <v>43867</v>
      </c>
      <c r="B533" s="3">
        <v>5726</v>
      </c>
      <c r="C533" s="3">
        <v>5740</v>
      </c>
      <c r="D533" s="4">
        <v>174800</v>
      </c>
    </row>
    <row r="534" spans="1:4" x14ac:dyDescent="0.3">
      <c r="A534" s="8">
        <v>43868</v>
      </c>
      <c r="B534" s="5">
        <v>5653</v>
      </c>
      <c r="C534" s="5">
        <v>5670</v>
      </c>
      <c r="D534" s="6">
        <v>171525</v>
      </c>
    </row>
    <row r="535" spans="1:4" x14ac:dyDescent="0.3">
      <c r="A535" s="7">
        <v>43871</v>
      </c>
      <c r="B535" s="3">
        <v>5659.5</v>
      </c>
      <c r="C535" s="3">
        <v>5668</v>
      </c>
      <c r="D535" s="4">
        <v>171750</v>
      </c>
    </row>
    <row r="536" spans="1:4" x14ac:dyDescent="0.3">
      <c r="A536" s="8">
        <v>43872</v>
      </c>
      <c r="B536" s="5">
        <v>5696</v>
      </c>
      <c r="C536" s="5">
        <v>5714</v>
      </c>
      <c r="D536" s="6">
        <v>170000</v>
      </c>
    </row>
    <row r="537" spans="1:4" x14ac:dyDescent="0.3">
      <c r="A537" s="7">
        <v>43873</v>
      </c>
      <c r="B537" s="3">
        <v>5747</v>
      </c>
      <c r="C537" s="3">
        <v>5764</v>
      </c>
      <c r="D537" s="4">
        <v>167075</v>
      </c>
    </row>
    <row r="538" spans="1:4" x14ac:dyDescent="0.3">
      <c r="A538" s="8">
        <v>43874</v>
      </c>
      <c r="B538" s="5">
        <v>5716</v>
      </c>
      <c r="C538" s="5">
        <v>5740</v>
      </c>
      <c r="D538" s="6">
        <v>164550</v>
      </c>
    </row>
    <row r="539" spans="1:4" x14ac:dyDescent="0.3">
      <c r="A539" s="7">
        <v>43875</v>
      </c>
      <c r="B539" s="3">
        <v>5737</v>
      </c>
      <c r="C539" s="3">
        <v>5753</v>
      </c>
      <c r="D539" s="4">
        <v>162375</v>
      </c>
    </row>
    <row r="540" spans="1:4" x14ac:dyDescent="0.3">
      <c r="A540" s="8">
        <v>43878</v>
      </c>
      <c r="B540" s="5">
        <v>5802</v>
      </c>
      <c r="C540" s="5">
        <v>5811</v>
      </c>
      <c r="D540" s="6">
        <v>161400</v>
      </c>
    </row>
    <row r="541" spans="1:4" x14ac:dyDescent="0.3">
      <c r="A541" s="7">
        <v>43879</v>
      </c>
      <c r="B541" s="3">
        <v>5728</v>
      </c>
      <c r="C541" s="3">
        <v>5758</v>
      </c>
      <c r="D541" s="4">
        <v>166475</v>
      </c>
    </row>
    <row r="542" spans="1:4" x14ac:dyDescent="0.3">
      <c r="A542" s="8">
        <v>43880</v>
      </c>
      <c r="B542" s="5">
        <v>5745.5</v>
      </c>
      <c r="C542" s="5">
        <v>5770</v>
      </c>
      <c r="D542" s="6">
        <v>166425</v>
      </c>
    </row>
    <row r="543" spans="1:4" x14ac:dyDescent="0.3">
      <c r="A543" s="7">
        <v>43881</v>
      </c>
      <c r="B543" s="3">
        <v>5730</v>
      </c>
      <c r="C543" s="3">
        <v>5746</v>
      </c>
      <c r="D543" s="4">
        <v>164850</v>
      </c>
    </row>
    <row r="544" spans="1:4" x14ac:dyDescent="0.3">
      <c r="A544" s="8">
        <v>43882</v>
      </c>
      <c r="B544" s="5">
        <v>5702</v>
      </c>
      <c r="C544" s="5">
        <v>5727</v>
      </c>
      <c r="D544" s="6">
        <v>163425</v>
      </c>
    </row>
    <row r="545" spans="1:4" x14ac:dyDescent="0.3">
      <c r="A545" s="7">
        <v>43885</v>
      </c>
      <c r="B545" s="3">
        <v>5657.5</v>
      </c>
      <c r="C545" s="3">
        <v>5681</v>
      </c>
      <c r="D545" s="4">
        <v>161575</v>
      </c>
    </row>
    <row r="546" spans="1:4" x14ac:dyDescent="0.3">
      <c r="A546" s="8">
        <v>43886</v>
      </c>
      <c r="B546" s="5">
        <v>5663.5</v>
      </c>
      <c r="C546" s="5">
        <v>5687</v>
      </c>
      <c r="D546" s="6">
        <v>160250</v>
      </c>
    </row>
    <row r="547" spans="1:4" x14ac:dyDescent="0.3">
      <c r="A547" s="7">
        <v>43887</v>
      </c>
      <c r="B547" s="3">
        <v>5614</v>
      </c>
      <c r="C547" s="3">
        <v>5639.5</v>
      </c>
      <c r="D547" s="4">
        <v>221425</v>
      </c>
    </row>
    <row r="548" spans="1:4" x14ac:dyDescent="0.3">
      <c r="A548" s="8">
        <v>43888</v>
      </c>
      <c r="B548" s="5">
        <v>5618</v>
      </c>
      <c r="C548" s="5">
        <v>5640</v>
      </c>
      <c r="D548" s="6">
        <v>219875</v>
      </c>
    </row>
    <row r="549" spans="1:4" x14ac:dyDescent="0.3">
      <c r="A549" s="7">
        <v>43889</v>
      </c>
      <c r="B549" s="3">
        <v>5573</v>
      </c>
      <c r="C549" s="3">
        <v>5597</v>
      </c>
      <c r="D549" s="4">
        <v>218175</v>
      </c>
    </row>
    <row r="550" spans="1:4" x14ac:dyDescent="0.3">
      <c r="A550" s="7">
        <v>43892</v>
      </c>
      <c r="B550" s="3">
        <v>5640</v>
      </c>
      <c r="C550" s="3">
        <v>5657</v>
      </c>
      <c r="D550" s="4">
        <v>216950</v>
      </c>
    </row>
    <row r="551" spans="1:4" x14ac:dyDescent="0.3">
      <c r="A551" s="8">
        <v>43893</v>
      </c>
      <c r="B551" s="5">
        <v>5668</v>
      </c>
      <c r="C551" s="5">
        <v>5689</v>
      </c>
      <c r="D551" s="6">
        <v>211225</v>
      </c>
    </row>
    <row r="552" spans="1:4" x14ac:dyDescent="0.3">
      <c r="A552" s="7">
        <v>43894</v>
      </c>
      <c r="B552" s="3">
        <v>5694.5</v>
      </c>
      <c r="C552" s="3">
        <v>5718</v>
      </c>
      <c r="D552" s="4">
        <v>206575</v>
      </c>
    </row>
    <row r="553" spans="1:4" x14ac:dyDescent="0.3">
      <c r="A553" s="8">
        <v>43895</v>
      </c>
      <c r="B553" s="5">
        <v>5667.5</v>
      </c>
      <c r="C553" s="5">
        <v>5688</v>
      </c>
      <c r="D553" s="6">
        <v>203275</v>
      </c>
    </row>
    <row r="554" spans="1:4" x14ac:dyDescent="0.3">
      <c r="A554" s="7">
        <v>43896</v>
      </c>
      <c r="B554" s="3">
        <v>5624</v>
      </c>
      <c r="C554" s="3">
        <v>5640</v>
      </c>
      <c r="D554" s="4">
        <v>200275</v>
      </c>
    </row>
    <row r="555" spans="1:4" x14ac:dyDescent="0.3">
      <c r="A555" s="8">
        <v>43899</v>
      </c>
      <c r="B555" s="5">
        <v>5483</v>
      </c>
      <c r="C555" s="5">
        <v>5495</v>
      </c>
      <c r="D555" s="6">
        <v>194125</v>
      </c>
    </row>
    <row r="556" spans="1:4" x14ac:dyDescent="0.3">
      <c r="A556" s="7">
        <v>43900</v>
      </c>
      <c r="B556" s="3">
        <v>5598</v>
      </c>
      <c r="C556" s="3">
        <v>5608.5</v>
      </c>
      <c r="D556" s="4">
        <v>190425</v>
      </c>
    </row>
    <row r="557" spans="1:4" x14ac:dyDescent="0.3">
      <c r="A557" s="8">
        <v>43901</v>
      </c>
      <c r="B557" s="5">
        <v>5552</v>
      </c>
      <c r="C557" s="5">
        <v>5562</v>
      </c>
      <c r="D557" s="6">
        <v>189725</v>
      </c>
    </row>
    <row r="558" spans="1:4" x14ac:dyDescent="0.3">
      <c r="A558" s="7">
        <v>43902</v>
      </c>
      <c r="B558" s="3">
        <v>5386.5</v>
      </c>
      <c r="C558" s="3">
        <v>5400</v>
      </c>
      <c r="D558" s="4">
        <v>187450</v>
      </c>
    </row>
    <row r="559" spans="1:4" x14ac:dyDescent="0.3">
      <c r="A559" s="8">
        <v>43903</v>
      </c>
      <c r="B559" s="5">
        <v>5530.5</v>
      </c>
      <c r="C559" s="5">
        <v>5548</v>
      </c>
      <c r="D559" s="6">
        <v>183700</v>
      </c>
    </row>
    <row r="560" spans="1:4" x14ac:dyDescent="0.3">
      <c r="A560" s="7">
        <v>43906</v>
      </c>
      <c r="B560" s="3">
        <v>5211</v>
      </c>
      <c r="C560" s="3">
        <v>5221</v>
      </c>
      <c r="D560" s="4">
        <v>179725</v>
      </c>
    </row>
    <row r="561" spans="1:4" x14ac:dyDescent="0.3">
      <c r="A561" s="8">
        <v>43907</v>
      </c>
      <c r="B561" s="5">
        <v>5205</v>
      </c>
      <c r="C561" s="5">
        <v>5218</v>
      </c>
      <c r="D561" s="6">
        <v>220325</v>
      </c>
    </row>
    <row r="562" spans="1:4" x14ac:dyDescent="0.3">
      <c r="A562" s="7">
        <v>43908</v>
      </c>
      <c r="B562" s="3">
        <v>4860.5</v>
      </c>
      <c r="C562" s="3">
        <v>4881</v>
      </c>
      <c r="D562" s="4">
        <v>233150</v>
      </c>
    </row>
    <row r="563" spans="1:4" x14ac:dyDescent="0.3">
      <c r="A563" s="8">
        <v>43909</v>
      </c>
      <c r="B563" s="5">
        <v>4685</v>
      </c>
      <c r="C563" s="5">
        <v>4690</v>
      </c>
      <c r="D563" s="6">
        <v>231025</v>
      </c>
    </row>
    <row r="564" spans="1:4" x14ac:dyDescent="0.3">
      <c r="A564" s="7">
        <v>43910</v>
      </c>
      <c r="B564" s="3">
        <v>4855</v>
      </c>
      <c r="C564" s="3">
        <v>4868</v>
      </c>
      <c r="D564" s="4">
        <v>227875</v>
      </c>
    </row>
    <row r="565" spans="1:4" x14ac:dyDescent="0.3">
      <c r="A565" s="8">
        <v>43913</v>
      </c>
      <c r="B565" s="5">
        <v>4617.5</v>
      </c>
      <c r="C565" s="5">
        <v>4626.5</v>
      </c>
      <c r="D565" s="6">
        <v>227325</v>
      </c>
    </row>
    <row r="566" spans="1:4" x14ac:dyDescent="0.3">
      <c r="A566" s="7">
        <v>43914</v>
      </c>
      <c r="B566" s="3">
        <v>4789.5</v>
      </c>
      <c r="C566" s="3">
        <v>4797.5</v>
      </c>
      <c r="D566" s="4">
        <v>226200</v>
      </c>
    </row>
    <row r="567" spans="1:4" x14ac:dyDescent="0.3">
      <c r="A567" s="8">
        <v>43915</v>
      </c>
      <c r="B567" s="5">
        <v>4754</v>
      </c>
      <c r="C567" s="5">
        <v>4766.5</v>
      </c>
      <c r="D567" s="6">
        <v>225175</v>
      </c>
    </row>
    <row r="568" spans="1:4" x14ac:dyDescent="0.3">
      <c r="A568" s="7">
        <v>43916</v>
      </c>
      <c r="B568" s="3">
        <v>4775.5</v>
      </c>
      <c r="C568" s="3">
        <v>4789.5</v>
      </c>
      <c r="D568" s="4">
        <v>224375</v>
      </c>
    </row>
    <row r="569" spans="1:4" x14ac:dyDescent="0.3">
      <c r="A569" s="8">
        <v>43917</v>
      </c>
      <c r="B569" s="5">
        <v>4774</v>
      </c>
      <c r="C569" s="5">
        <v>4785.5</v>
      </c>
      <c r="D569" s="6">
        <v>223725</v>
      </c>
    </row>
    <row r="570" spans="1:4" x14ac:dyDescent="0.3">
      <c r="A570" s="7">
        <v>43920</v>
      </c>
      <c r="B570" s="3">
        <v>4763</v>
      </c>
      <c r="C570" s="3">
        <v>4773</v>
      </c>
      <c r="D570" s="4">
        <v>222900</v>
      </c>
    </row>
    <row r="571" spans="1:4" x14ac:dyDescent="0.3">
      <c r="A571" s="8">
        <v>43921</v>
      </c>
      <c r="B571" s="5">
        <v>4797</v>
      </c>
      <c r="C571" s="5">
        <v>4811.5</v>
      </c>
      <c r="D571" s="6">
        <v>222225</v>
      </c>
    </row>
    <row r="572" spans="1:4" x14ac:dyDescent="0.3">
      <c r="A572" s="8">
        <v>43922</v>
      </c>
      <c r="B572" s="5">
        <v>4772</v>
      </c>
      <c r="C572" s="5">
        <v>4787</v>
      </c>
      <c r="D572" s="6">
        <v>221200</v>
      </c>
    </row>
    <row r="573" spans="1:4" x14ac:dyDescent="0.3">
      <c r="A573" s="7">
        <v>43923</v>
      </c>
      <c r="B573" s="3">
        <v>4821.5</v>
      </c>
      <c r="C573" s="3">
        <v>4840.5</v>
      </c>
      <c r="D573" s="4">
        <v>219925</v>
      </c>
    </row>
    <row r="574" spans="1:4" x14ac:dyDescent="0.3">
      <c r="A574" s="8">
        <v>43924</v>
      </c>
      <c r="B574" s="5">
        <v>4863.5</v>
      </c>
      <c r="C574" s="5">
        <v>4880.5</v>
      </c>
      <c r="D574" s="6">
        <v>218525</v>
      </c>
    </row>
    <row r="575" spans="1:4" x14ac:dyDescent="0.3">
      <c r="A575" s="7">
        <v>43927</v>
      </c>
      <c r="B575" s="3">
        <v>4867</v>
      </c>
      <c r="C575" s="3">
        <v>4881</v>
      </c>
      <c r="D575" s="4">
        <v>217475</v>
      </c>
    </row>
    <row r="576" spans="1:4" x14ac:dyDescent="0.3">
      <c r="A576" s="8">
        <v>43928</v>
      </c>
      <c r="B576" s="5">
        <v>5067.5</v>
      </c>
      <c r="C576" s="5">
        <v>5085.5</v>
      </c>
      <c r="D576" s="6">
        <v>216500</v>
      </c>
    </row>
    <row r="577" spans="1:4" x14ac:dyDescent="0.3">
      <c r="A577" s="7">
        <v>43929</v>
      </c>
      <c r="B577" s="3">
        <v>4976</v>
      </c>
      <c r="C577" s="3">
        <v>5000.5</v>
      </c>
      <c r="D577" s="4">
        <v>259850</v>
      </c>
    </row>
    <row r="578" spans="1:4" x14ac:dyDescent="0.3">
      <c r="A578" s="8">
        <v>43930</v>
      </c>
      <c r="B578" s="5">
        <v>4963.5</v>
      </c>
      <c r="C578" s="5">
        <v>4992.5</v>
      </c>
      <c r="D578" s="6">
        <v>260275</v>
      </c>
    </row>
    <row r="579" spans="1:4" x14ac:dyDescent="0.3">
      <c r="A579" s="7">
        <v>43935</v>
      </c>
      <c r="B579" s="3">
        <v>5119</v>
      </c>
      <c r="C579" s="3">
        <v>5150</v>
      </c>
      <c r="D579" s="4">
        <v>259775</v>
      </c>
    </row>
    <row r="580" spans="1:4" x14ac:dyDescent="0.3">
      <c r="A580" s="8">
        <v>43936</v>
      </c>
      <c r="B580" s="5">
        <v>5054.5</v>
      </c>
      <c r="C580" s="5">
        <v>5085.5</v>
      </c>
      <c r="D580" s="6">
        <v>261225</v>
      </c>
    </row>
    <row r="581" spans="1:4" x14ac:dyDescent="0.3">
      <c r="A581" s="7">
        <v>43937</v>
      </c>
      <c r="B581" s="3">
        <v>5098.5</v>
      </c>
      <c r="C581" s="3">
        <v>5121.5</v>
      </c>
      <c r="D581" s="4">
        <v>260825</v>
      </c>
    </row>
    <row r="582" spans="1:4" x14ac:dyDescent="0.3">
      <c r="A582" s="8">
        <v>43938</v>
      </c>
      <c r="B582" s="5">
        <v>5175.5</v>
      </c>
      <c r="C582" s="5">
        <v>5193.5</v>
      </c>
      <c r="D582" s="6">
        <v>265425</v>
      </c>
    </row>
    <row r="583" spans="1:4" x14ac:dyDescent="0.3">
      <c r="A583" s="7">
        <v>43941</v>
      </c>
      <c r="B583" s="3">
        <v>5169.5</v>
      </c>
      <c r="C583" s="3">
        <v>5190</v>
      </c>
      <c r="D583" s="4">
        <v>263750</v>
      </c>
    </row>
    <row r="584" spans="1:4" x14ac:dyDescent="0.3">
      <c r="A584" s="8">
        <v>43942</v>
      </c>
      <c r="B584" s="5">
        <v>4994.5</v>
      </c>
      <c r="C584" s="5">
        <v>5029.5</v>
      </c>
      <c r="D584" s="6">
        <v>264725</v>
      </c>
    </row>
    <row r="585" spans="1:4" x14ac:dyDescent="0.3">
      <c r="A585" s="7">
        <v>43943</v>
      </c>
      <c r="B585" s="3">
        <v>5034</v>
      </c>
      <c r="C585" s="3">
        <v>5061.5</v>
      </c>
      <c r="D585" s="4">
        <v>264525</v>
      </c>
    </row>
    <row r="586" spans="1:4" x14ac:dyDescent="0.3">
      <c r="A586" s="8">
        <v>43944</v>
      </c>
      <c r="B586" s="5">
        <v>5120.5</v>
      </c>
      <c r="C586" s="5">
        <v>5147.5</v>
      </c>
      <c r="D586" s="6">
        <v>263425</v>
      </c>
    </row>
    <row r="587" spans="1:4" x14ac:dyDescent="0.3">
      <c r="A587" s="7">
        <v>43945</v>
      </c>
      <c r="B587" s="3">
        <v>5118</v>
      </c>
      <c r="C587" s="3">
        <v>5142</v>
      </c>
      <c r="D587" s="4">
        <v>262600</v>
      </c>
    </row>
    <row r="588" spans="1:4" x14ac:dyDescent="0.3">
      <c r="A588" s="8">
        <v>43948</v>
      </c>
      <c r="B588" s="5">
        <v>5165.5</v>
      </c>
      <c r="C588" s="5">
        <v>5190</v>
      </c>
      <c r="D588" s="6">
        <v>258475</v>
      </c>
    </row>
    <row r="589" spans="1:4" x14ac:dyDescent="0.3">
      <c r="A589" s="7">
        <v>43949</v>
      </c>
      <c r="B589" s="3">
        <v>5169.5</v>
      </c>
      <c r="C589" s="3">
        <v>5197.5</v>
      </c>
      <c r="D589" s="4">
        <v>256150</v>
      </c>
    </row>
    <row r="590" spans="1:4" x14ac:dyDescent="0.3">
      <c r="A590" s="8">
        <v>43950</v>
      </c>
      <c r="B590" s="5">
        <v>5184</v>
      </c>
      <c r="C590" s="5">
        <v>5215</v>
      </c>
      <c r="D590" s="6">
        <v>256100</v>
      </c>
    </row>
    <row r="591" spans="1:4" x14ac:dyDescent="0.3">
      <c r="A591" s="7">
        <v>43951</v>
      </c>
      <c r="B591" s="3">
        <v>5231</v>
      </c>
      <c r="C591" s="3">
        <v>5258.5</v>
      </c>
      <c r="D591" s="4">
        <v>253700</v>
      </c>
    </row>
    <row r="592" spans="1:4" x14ac:dyDescent="0.3">
      <c r="A592" s="7">
        <v>43952</v>
      </c>
      <c r="B592" s="3">
        <v>5061</v>
      </c>
      <c r="C592" s="3">
        <v>5090.5</v>
      </c>
      <c r="D592" s="4">
        <v>251475</v>
      </c>
    </row>
    <row r="593" spans="1:4" x14ac:dyDescent="0.3">
      <c r="A593" s="8">
        <v>43955</v>
      </c>
      <c r="B593" s="5">
        <v>5058</v>
      </c>
      <c r="C593" s="5">
        <v>5086</v>
      </c>
      <c r="D593" s="6">
        <v>251425</v>
      </c>
    </row>
    <row r="594" spans="1:4" x14ac:dyDescent="0.3">
      <c r="A594" s="7">
        <v>43956</v>
      </c>
      <c r="B594" s="3">
        <v>5111.5</v>
      </c>
      <c r="C594" s="3">
        <v>5142.5</v>
      </c>
      <c r="D594" s="4">
        <v>245350</v>
      </c>
    </row>
    <row r="595" spans="1:4" x14ac:dyDescent="0.3">
      <c r="A595" s="8">
        <v>43957</v>
      </c>
      <c r="B595" s="5">
        <v>5199.5</v>
      </c>
      <c r="C595" s="5">
        <v>5228</v>
      </c>
      <c r="D595" s="6">
        <v>245100</v>
      </c>
    </row>
    <row r="596" spans="1:4" x14ac:dyDescent="0.3">
      <c r="A596" s="7">
        <v>43958</v>
      </c>
      <c r="B596" s="3">
        <v>5227.5</v>
      </c>
      <c r="C596" s="3">
        <v>5257</v>
      </c>
      <c r="D596" s="4">
        <v>243700</v>
      </c>
    </row>
    <row r="597" spans="1:4" x14ac:dyDescent="0.3">
      <c r="A597" s="8">
        <v>43962</v>
      </c>
      <c r="B597" s="5">
        <v>5231</v>
      </c>
      <c r="C597" s="5">
        <v>5266</v>
      </c>
      <c r="D597" s="6">
        <v>241675</v>
      </c>
    </row>
    <row r="598" spans="1:4" x14ac:dyDescent="0.3">
      <c r="A598" s="7">
        <v>43963</v>
      </c>
      <c r="B598" s="3">
        <v>5234</v>
      </c>
      <c r="C598" s="3">
        <v>5263.5</v>
      </c>
      <c r="D598" s="4">
        <v>229750</v>
      </c>
    </row>
    <row r="599" spans="1:4" x14ac:dyDescent="0.3">
      <c r="A599" s="8">
        <v>43964</v>
      </c>
      <c r="B599" s="5">
        <v>5212.5</v>
      </c>
      <c r="C599" s="5">
        <v>5245</v>
      </c>
      <c r="D599" s="6">
        <v>227025</v>
      </c>
    </row>
    <row r="600" spans="1:4" x14ac:dyDescent="0.3">
      <c r="A600" s="7">
        <v>43965</v>
      </c>
      <c r="B600" s="3">
        <v>5155.5</v>
      </c>
      <c r="C600" s="3">
        <v>5186.5</v>
      </c>
      <c r="D600" s="4">
        <v>282675</v>
      </c>
    </row>
    <row r="601" spans="1:4" x14ac:dyDescent="0.3">
      <c r="A601" s="8">
        <v>43966</v>
      </c>
      <c r="B601" s="5">
        <v>5165</v>
      </c>
      <c r="C601" s="5">
        <v>5194.5</v>
      </c>
      <c r="D601" s="6">
        <v>278750</v>
      </c>
    </row>
    <row r="602" spans="1:4" x14ac:dyDescent="0.3">
      <c r="A602" s="7">
        <v>43969</v>
      </c>
      <c r="B602" s="3">
        <v>5249.5</v>
      </c>
      <c r="C602" s="3">
        <v>5277.5</v>
      </c>
      <c r="D602" s="4">
        <v>276375</v>
      </c>
    </row>
    <row r="603" spans="1:4" x14ac:dyDescent="0.3">
      <c r="A603" s="8">
        <v>43970</v>
      </c>
      <c r="B603" s="5">
        <v>5314</v>
      </c>
      <c r="C603" s="5">
        <v>5343.5</v>
      </c>
      <c r="D603" s="6">
        <v>274225</v>
      </c>
    </row>
    <row r="604" spans="1:4" x14ac:dyDescent="0.3">
      <c r="A604" s="7">
        <v>43971</v>
      </c>
      <c r="B604" s="3">
        <v>5333</v>
      </c>
      <c r="C604" s="3">
        <v>5360.5</v>
      </c>
      <c r="D604" s="4">
        <v>273175</v>
      </c>
    </row>
    <row r="605" spans="1:4" x14ac:dyDescent="0.3">
      <c r="A605" s="8">
        <v>43972</v>
      </c>
      <c r="B605" s="5">
        <v>5387</v>
      </c>
      <c r="C605" s="5">
        <v>5413.5</v>
      </c>
      <c r="D605" s="6">
        <v>272325</v>
      </c>
    </row>
    <row r="606" spans="1:4" x14ac:dyDescent="0.3">
      <c r="A606" s="7">
        <v>43973</v>
      </c>
      <c r="B606" s="3">
        <v>5242.5</v>
      </c>
      <c r="C606" s="3">
        <v>5272</v>
      </c>
      <c r="D606" s="4">
        <v>271775</v>
      </c>
    </row>
    <row r="607" spans="1:4" x14ac:dyDescent="0.3">
      <c r="A607" s="8">
        <v>43977</v>
      </c>
      <c r="B607" s="5">
        <v>5341.5</v>
      </c>
      <c r="C607" s="5">
        <v>5375</v>
      </c>
      <c r="D607" s="6">
        <v>270925</v>
      </c>
    </row>
    <row r="608" spans="1:4" x14ac:dyDescent="0.3">
      <c r="A608" s="7">
        <v>43978</v>
      </c>
      <c r="B608" s="3">
        <v>5308.5</v>
      </c>
      <c r="C608" s="3">
        <v>5342.5</v>
      </c>
      <c r="D608" s="4">
        <v>265375</v>
      </c>
    </row>
    <row r="609" spans="1:4" x14ac:dyDescent="0.3">
      <c r="A609" s="8">
        <v>43979</v>
      </c>
      <c r="B609" s="5">
        <v>5278.5</v>
      </c>
      <c r="C609" s="5">
        <v>5306.5</v>
      </c>
      <c r="D609" s="6">
        <v>264425</v>
      </c>
    </row>
    <row r="610" spans="1:4" x14ac:dyDescent="0.3">
      <c r="A610" s="7">
        <v>43980</v>
      </c>
      <c r="B610" s="3">
        <v>5332.5</v>
      </c>
      <c r="C610" s="3">
        <v>5357</v>
      </c>
      <c r="D610" s="4">
        <v>261800</v>
      </c>
    </row>
    <row r="611" spans="1:4" x14ac:dyDescent="0.3">
      <c r="A611" s="7">
        <v>43983</v>
      </c>
      <c r="B611" s="3">
        <v>5376.5</v>
      </c>
      <c r="C611" s="3">
        <v>5404</v>
      </c>
      <c r="D611" s="4">
        <v>255725</v>
      </c>
    </row>
    <row r="612" spans="1:4" x14ac:dyDescent="0.3">
      <c r="A612" s="8">
        <v>43984</v>
      </c>
      <c r="B612" s="5">
        <v>5463</v>
      </c>
      <c r="C612" s="5">
        <v>5487.5</v>
      </c>
      <c r="D612" s="6">
        <v>254275</v>
      </c>
    </row>
    <row r="613" spans="1:4" x14ac:dyDescent="0.3">
      <c r="A613" s="7">
        <v>43985</v>
      </c>
      <c r="B613" s="3">
        <v>5499</v>
      </c>
      <c r="C613" s="3">
        <v>5522</v>
      </c>
      <c r="D613" s="4">
        <v>252375</v>
      </c>
    </row>
    <row r="614" spans="1:4" x14ac:dyDescent="0.3">
      <c r="A614" s="8">
        <v>43986</v>
      </c>
      <c r="B614" s="5">
        <v>5452.5</v>
      </c>
      <c r="C614" s="5">
        <v>5478.5</v>
      </c>
      <c r="D614" s="6">
        <v>248275</v>
      </c>
    </row>
    <row r="615" spans="1:4" x14ac:dyDescent="0.3">
      <c r="A615" s="7">
        <v>43987</v>
      </c>
      <c r="B615" s="3">
        <v>5588</v>
      </c>
      <c r="C615" s="3">
        <v>5607</v>
      </c>
      <c r="D615" s="4">
        <v>243750</v>
      </c>
    </row>
    <row r="616" spans="1:4" x14ac:dyDescent="0.3">
      <c r="A616" s="8">
        <v>43990</v>
      </c>
      <c r="B616" s="5">
        <v>5659</v>
      </c>
      <c r="C616" s="5">
        <v>5678.5</v>
      </c>
      <c r="D616" s="6">
        <v>237900</v>
      </c>
    </row>
    <row r="617" spans="1:4" x14ac:dyDescent="0.3">
      <c r="A617" s="7">
        <v>43991</v>
      </c>
      <c r="B617" s="3">
        <v>5680.5</v>
      </c>
      <c r="C617" s="3">
        <v>5704</v>
      </c>
      <c r="D617" s="4">
        <v>236575</v>
      </c>
    </row>
    <row r="618" spans="1:4" x14ac:dyDescent="0.3">
      <c r="A618" s="8">
        <v>43992</v>
      </c>
      <c r="B618" s="5">
        <v>5801</v>
      </c>
      <c r="C618" s="5">
        <v>5822</v>
      </c>
      <c r="D618" s="6">
        <v>233475</v>
      </c>
    </row>
    <row r="619" spans="1:4" x14ac:dyDescent="0.3">
      <c r="A619" s="7">
        <v>43993</v>
      </c>
      <c r="B619" s="3">
        <v>5801.5</v>
      </c>
      <c r="C619" s="3">
        <v>5825</v>
      </c>
      <c r="D619" s="4">
        <v>231600</v>
      </c>
    </row>
    <row r="620" spans="1:4" x14ac:dyDescent="0.3">
      <c r="A620" s="8">
        <v>43994</v>
      </c>
      <c r="B620" s="5">
        <v>5785.5</v>
      </c>
      <c r="C620" s="5">
        <v>5809</v>
      </c>
      <c r="D620" s="6">
        <v>234550</v>
      </c>
    </row>
    <row r="621" spans="1:4" x14ac:dyDescent="0.3">
      <c r="A621" s="7">
        <v>43997</v>
      </c>
      <c r="B621" s="3">
        <v>5646</v>
      </c>
      <c r="C621" s="3">
        <v>5673.5</v>
      </c>
      <c r="D621" s="4">
        <v>247000</v>
      </c>
    </row>
    <row r="622" spans="1:4" x14ac:dyDescent="0.3">
      <c r="A622" s="8">
        <v>43998</v>
      </c>
      <c r="B622" s="5">
        <v>5759.5</v>
      </c>
      <c r="C622" s="5">
        <v>5787.5</v>
      </c>
      <c r="D622" s="6">
        <v>248475</v>
      </c>
    </row>
    <row r="623" spans="1:4" x14ac:dyDescent="0.3">
      <c r="A623" s="7">
        <v>43999</v>
      </c>
      <c r="B623" s="3">
        <v>5734</v>
      </c>
      <c r="C623" s="3">
        <v>5763</v>
      </c>
      <c r="D623" s="4">
        <v>244700</v>
      </c>
    </row>
    <row r="624" spans="1:4" x14ac:dyDescent="0.3">
      <c r="A624" s="8">
        <v>44000</v>
      </c>
      <c r="B624" s="5">
        <v>5799</v>
      </c>
      <c r="C624" s="5">
        <v>5825</v>
      </c>
      <c r="D624" s="6">
        <v>243250</v>
      </c>
    </row>
    <row r="625" spans="1:4" x14ac:dyDescent="0.3">
      <c r="A625" s="7">
        <v>44001</v>
      </c>
      <c r="B625" s="3">
        <v>5835.5</v>
      </c>
      <c r="C625" s="3">
        <v>5855</v>
      </c>
      <c r="D625" s="4">
        <v>236600</v>
      </c>
    </row>
    <row r="626" spans="1:4" x14ac:dyDescent="0.3">
      <c r="A626" s="8">
        <v>44004</v>
      </c>
      <c r="B626" s="5">
        <v>5825</v>
      </c>
      <c r="C626" s="5">
        <v>5846</v>
      </c>
      <c r="D626" s="6">
        <v>233400</v>
      </c>
    </row>
    <row r="627" spans="1:4" x14ac:dyDescent="0.3">
      <c r="A627" s="7">
        <v>44005</v>
      </c>
      <c r="B627" s="3">
        <v>5895</v>
      </c>
      <c r="C627" s="3">
        <v>5909</v>
      </c>
      <c r="D627" s="4">
        <v>228450</v>
      </c>
    </row>
    <row r="628" spans="1:4" x14ac:dyDescent="0.3">
      <c r="A628" s="8">
        <v>44006</v>
      </c>
      <c r="B628" s="5">
        <v>5871</v>
      </c>
      <c r="C628" s="5">
        <v>5882.5</v>
      </c>
      <c r="D628" s="6">
        <v>226050</v>
      </c>
    </row>
    <row r="629" spans="1:4" x14ac:dyDescent="0.3">
      <c r="A629" s="7">
        <v>44007</v>
      </c>
      <c r="B629" s="3">
        <v>5880.5</v>
      </c>
      <c r="C629" s="3">
        <v>5888</v>
      </c>
      <c r="D629" s="4">
        <v>225650</v>
      </c>
    </row>
    <row r="630" spans="1:4" x14ac:dyDescent="0.3">
      <c r="A630" s="8">
        <v>44008</v>
      </c>
      <c r="B630" s="5">
        <v>5985.5</v>
      </c>
      <c r="C630" s="5">
        <v>5984.5</v>
      </c>
      <c r="D630" s="6">
        <v>221675</v>
      </c>
    </row>
    <row r="631" spans="1:4" x14ac:dyDescent="0.3">
      <c r="A631" s="7">
        <v>44011</v>
      </c>
      <c r="B631" s="3">
        <v>5957</v>
      </c>
      <c r="C631" s="3">
        <v>5966.5</v>
      </c>
      <c r="D631" s="4">
        <v>219600</v>
      </c>
    </row>
    <row r="632" spans="1:4" x14ac:dyDescent="0.3">
      <c r="A632" s="8">
        <v>44012</v>
      </c>
      <c r="B632" s="5">
        <v>6038</v>
      </c>
      <c r="C632" s="5">
        <v>6043.5</v>
      </c>
      <c r="D632" s="6">
        <v>216600</v>
      </c>
    </row>
    <row r="633" spans="1:4" x14ac:dyDescent="0.3">
      <c r="A633" s="8">
        <v>44013</v>
      </c>
      <c r="B633" s="5">
        <v>6016.5</v>
      </c>
      <c r="C633" s="5">
        <v>6023.5</v>
      </c>
      <c r="D633" s="6">
        <v>213325</v>
      </c>
    </row>
    <row r="634" spans="1:4" x14ac:dyDescent="0.3">
      <c r="A634" s="7">
        <v>44014</v>
      </c>
      <c r="B634" s="3">
        <v>6080</v>
      </c>
      <c r="C634" s="3">
        <v>6083</v>
      </c>
      <c r="D634" s="4">
        <v>210700</v>
      </c>
    </row>
    <row r="635" spans="1:4" x14ac:dyDescent="0.3">
      <c r="A635" s="8">
        <v>44015</v>
      </c>
      <c r="B635" s="5">
        <v>6022.5</v>
      </c>
      <c r="C635" s="5">
        <v>6021</v>
      </c>
      <c r="D635" s="6">
        <v>206375</v>
      </c>
    </row>
    <row r="636" spans="1:4" x14ac:dyDescent="0.3">
      <c r="A636" s="7">
        <v>44018</v>
      </c>
      <c r="B636" s="3">
        <v>6112</v>
      </c>
      <c r="C636" s="3">
        <v>6105</v>
      </c>
      <c r="D636" s="4">
        <v>206375</v>
      </c>
    </row>
    <row r="637" spans="1:4" x14ac:dyDescent="0.3">
      <c r="A637" s="8">
        <v>44019</v>
      </c>
      <c r="B637" s="5">
        <v>6086</v>
      </c>
      <c r="C637" s="5">
        <v>6089</v>
      </c>
      <c r="D637" s="6">
        <v>195825</v>
      </c>
    </row>
    <row r="638" spans="1:4" x14ac:dyDescent="0.3">
      <c r="A638" s="7">
        <v>44020</v>
      </c>
      <c r="B638" s="3">
        <v>6194</v>
      </c>
      <c r="C638" s="3">
        <v>6197.5</v>
      </c>
      <c r="D638" s="4">
        <v>192025</v>
      </c>
    </row>
    <row r="639" spans="1:4" x14ac:dyDescent="0.3">
      <c r="A639" s="8">
        <v>44021</v>
      </c>
      <c r="B639" s="5">
        <v>6339.5</v>
      </c>
      <c r="C639" s="5">
        <v>6339.5</v>
      </c>
      <c r="D639" s="6">
        <v>185200</v>
      </c>
    </row>
    <row r="640" spans="1:4" x14ac:dyDescent="0.3">
      <c r="A640" s="7">
        <v>44022</v>
      </c>
      <c r="B640" s="3">
        <v>6322.5</v>
      </c>
      <c r="C640" s="3">
        <v>6320</v>
      </c>
      <c r="D640" s="4">
        <v>181075</v>
      </c>
    </row>
    <row r="641" spans="1:4" x14ac:dyDescent="0.3">
      <c r="A641" s="8">
        <v>44025</v>
      </c>
      <c r="B641" s="5">
        <v>6545</v>
      </c>
      <c r="C641" s="5">
        <v>6537</v>
      </c>
      <c r="D641" s="6">
        <v>176350</v>
      </c>
    </row>
    <row r="642" spans="1:4" x14ac:dyDescent="0.3">
      <c r="A642" s="7">
        <v>44026</v>
      </c>
      <c r="B642" s="3">
        <v>6489.5</v>
      </c>
      <c r="C642" s="3">
        <v>6491</v>
      </c>
      <c r="D642" s="4">
        <v>168225</v>
      </c>
    </row>
    <row r="643" spans="1:4" x14ac:dyDescent="0.3">
      <c r="A643" s="8">
        <v>44027</v>
      </c>
      <c r="B643" s="5">
        <v>6507</v>
      </c>
      <c r="C643" s="5">
        <v>6510</v>
      </c>
      <c r="D643" s="6">
        <v>166450</v>
      </c>
    </row>
    <row r="644" spans="1:4" x14ac:dyDescent="0.3">
      <c r="A644" s="7">
        <v>44028</v>
      </c>
      <c r="B644" s="3">
        <v>6385</v>
      </c>
      <c r="C644" s="3">
        <v>6384</v>
      </c>
      <c r="D644" s="4">
        <v>159800</v>
      </c>
    </row>
    <row r="645" spans="1:4" x14ac:dyDescent="0.3">
      <c r="A645" s="8">
        <v>44029</v>
      </c>
      <c r="B645" s="5">
        <v>6454.5</v>
      </c>
      <c r="C645" s="5">
        <v>6447</v>
      </c>
      <c r="D645" s="6">
        <v>157350</v>
      </c>
    </row>
    <row r="646" spans="1:4" x14ac:dyDescent="0.3">
      <c r="A646" s="7">
        <v>44032</v>
      </c>
      <c r="B646" s="3">
        <v>6416.5</v>
      </c>
      <c r="C646" s="3">
        <v>6410.5</v>
      </c>
      <c r="D646" s="4">
        <v>151075</v>
      </c>
    </row>
    <row r="647" spans="1:4" x14ac:dyDescent="0.3">
      <c r="A647" s="8">
        <v>44033</v>
      </c>
      <c r="B647" s="5">
        <v>6513</v>
      </c>
      <c r="C647" s="5">
        <v>6505</v>
      </c>
      <c r="D647" s="6">
        <v>146300</v>
      </c>
    </row>
    <row r="648" spans="1:4" x14ac:dyDescent="0.3">
      <c r="A648" s="7">
        <v>44034</v>
      </c>
      <c r="B648" s="3">
        <v>6527</v>
      </c>
      <c r="C648" s="3">
        <v>6506</v>
      </c>
      <c r="D648" s="4">
        <v>145050</v>
      </c>
    </row>
    <row r="649" spans="1:4" x14ac:dyDescent="0.3">
      <c r="A649" s="8">
        <v>44035</v>
      </c>
      <c r="B649" s="5">
        <v>6533.5</v>
      </c>
      <c r="C649" s="5">
        <v>6510.5</v>
      </c>
      <c r="D649" s="6">
        <v>143800</v>
      </c>
    </row>
    <row r="650" spans="1:4" x14ac:dyDescent="0.3">
      <c r="A650" s="7">
        <v>44036</v>
      </c>
      <c r="B650" s="3">
        <v>6412.5</v>
      </c>
      <c r="C650" s="3">
        <v>6389.5</v>
      </c>
      <c r="D650" s="4">
        <v>141725</v>
      </c>
    </row>
    <row r="651" spans="1:4" x14ac:dyDescent="0.3">
      <c r="A651" s="8">
        <v>44039</v>
      </c>
      <c r="B651" s="5">
        <v>6425.5</v>
      </c>
      <c r="C651" s="5">
        <v>6420</v>
      </c>
      <c r="D651" s="6">
        <v>138025</v>
      </c>
    </row>
    <row r="652" spans="1:4" x14ac:dyDescent="0.3">
      <c r="A652" s="7">
        <v>44040</v>
      </c>
      <c r="B652" s="3">
        <v>6399.5</v>
      </c>
      <c r="C652" s="3">
        <v>6393</v>
      </c>
      <c r="D652" s="4">
        <v>134025</v>
      </c>
    </row>
    <row r="653" spans="1:4" x14ac:dyDescent="0.3">
      <c r="A653" s="8">
        <v>44041</v>
      </c>
      <c r="B653" s="5">
        <v>6475</v>
      </c>
      <c r="C653" s="5">
        <v>6468</v>
      </c>
      <c r="D653" s="6">
        <v>131900</v>
      </c>
    </row>
    <row r="654" spans="1:4" x14ac:dyDescent="0.3">
      <c r="A654" s="7">
        <v>44042</v>
      </c>
      <c r="B654" s="3">
        <v>6433.5</v>
      </c>
      <c r="C654" s="3">
        <v>6428</v>
      </c>
      <c r="D654" s="4">
        <v>129225</v>
      </c>
    </row>
    <row r="655" spans="1:4" x14ac:dyDescent="0.3">
      <c r="A655" s="8">
        <v>44043</v>
      </c>
      <c r="B655" s="5">
        <v>6446.5</v>
      </c>
      <c r="C655" s="5">
        <v>6439.5</v>
      </c>
      <c r="D655" s="6">
        <v>128125</v>
      </c>
    </row>
    <row r="656" spans="1:4" x14ac:dyDescent="0.3">
      <c r="A656" s="8">
        <v>44046</v>
      </c>
      <c r="B656" s="5">
        <v>6441</v>
      </c>
      <c r="C656" s="5">
        <v>6435</v>
      </c>
      <c r="D656" s="6">
        <v>126675</v>
      </c>
    </row>
    <row r="657" spans="1:4" x14ac:dyDescent="0.3">
      <c r="A657" s="7">
        <v>44047</v>
      </c>
      <c r="B657" s="3">
        <v>6440</v>
      </c>
      <c r="C657" s="3">
        <v>6435</v>
      </c>
      <c r="D657" s="4">
        <v>125150</v>
      </c>
    </row>
    <row r="658" spans="1:4" x14ac:dyDescent="0.3">
      <c r="A658" s="8">
        <v>44048</v>
      </c>
      <c r="B658" s="5">
        <v>6525.5</v>
      </c>
      <c r="C658" s="5">
        <v>6523</v>
      </c>
      <c r="D658" s="6">
        <v>122450</v>
      </c>
    </row>
    <row r="659" spans="1:4" x14ac:dyDescent="0.3">
      <c r="A659" s="7">
        <v>44049</v>
      </c>
      <c r="B659" s="3">
        <v>6453.5</v>
      </c>
      <c r="C659" s="3">
        <v>6450.5</v>
      </c>
      <c r="D659" s="4">
        <v>120950</v>
      </c>
    </row>
    <row r="660" spans="1:4" x14ac:dyDescent="0.3">
      <c r="A660" s="8">
        <v>44050</v>
      </c>
      <c r="B660" s="5">
        <v>6437</v>
      </c>
      <c r="C660" s="5">
        <v>6428.5</v>
      </c>
      <c r="D660" s="6">
        <v>117950</v>
      </c>
    </row>
    <row r="661" spans="1:4" x14ac:dyDescent="0.3">
      <c r="A661" s="7">
        <v>44053</v>
      </c>
      <c r="B661" s="3">
        <v>6363</v>
      </c>
      <c r="C661" s="3">
        <v>6361.5</v>
      </c>
      <c r="D661" s="4">
        <v>114375</v>
      </c>
    </row>
    <row r="662" spans="1:4" x14ac:dyDescent="0.3">
      <c r="A662" s="8">
        <v>44054</v>
      </c>
      <c r="B662" s="5">
        <v>6356.5</v>
      </c>
      <c r="C662" s="5">
        <v>6361</v>
      </c>
      <c r="D662" s="6">
        <v>114625</v>
      </c>
    </row>
    <row r="663" spans="1:4" x14ac:dyDescent="0.3">
      <c r="A663" s="7">
        <v>44055</v>
      </c>
      <c r="B663" s="3">
        <v>6379</v>
      </c>
      <c r="C663" s="3">
        <v>6380.5</v>
      </c>
      <c r="D663" s="4">
        <v>114575</v>
      </c>
    </row>
    <row r="664" spans="1:4" x14ac:dyDescent="0.3">
      <c r="A664" s="8">
        <v>44056</v>
      </c>
      <c r="B664" s="5">
        <v>6380</v>
      </c>
      <c r="C664" s="5">
        <v>6373.5</v>
      </c>
      <c r="D664" s="6">
        <v>113875</v>
      </c>
    </row>
    <row r="665" spans="1:4" x14ac:dyDescent="0.3">
      <c r="A665" s="7">
        <v>44057</v>
      </c>
      <c r="B665" s="3">
        <v>6342.5</v>
      </c>
      <c r="C665" s="3">
        <v>6334</v>
      </c>
      <c r="D665" s="4">
        <v>113200</v>
      </c>
    </row>
    <row r="666" spans="1:4" x14ac:dyDescent="0.3">
      <c r="A666" s="8">
        <v>44060</v>
      </c>
      <c r="B666" s="5">
        <v>6439.5</v>
      </c>
      <c r="C666" s="5">
        <v>6428</v>
      </c>
      <c r="D666" s="6">
        <v>110000</v>
      </c>
    </row>
    <row r="667" spans="1:4" x14ac:dyDescent="0.3">
      <c r="A667" s="7">
        <v>44061</v>
      </c>
      <c r="B667" s="3">
        <v>6492.5</v>
      </c>
      <c r="C667" s="3">
        <v>6486.5</v>
      </c>
      <c r="D667" s="4">
        <v>107525</v>
      </c>
    </row>
    <row r="668" spans="1:4" x14ac:dyDescent="0.3">
      <c r="A668" s="8">
        <v>44062</v>
      </c>
      <c r="B668" s="5">
        <v>6667</v>
      </c>
      <c r="C668" s="5">
        <v>6648</v>
      </c>
      <c r="D668" s="6">
        <v>106225</v>
      </c>
    </row>
    <row r="669" spans="1:4" x14ac:dyDescent="0.3">
      <c r="A669" s="7">
        <v>44063</v>
      </c>
      <c r="B669" s="3">
        <v>6594.5</v>
      </c>
      <c r="C669" s="3">
        <v>6584.5</v>
      </c>
      <c r="D669" s="4">
        <v>104425</v>
      </c>
    </row>
    <row r="670" spans="1:4" x14ac:dyDescent="0.3">
      <c r="A670" s="8">
        <v>44064</v>
      </c>
      <c r="B670" s="5">
        <v>6564.5</v>
      </c>
      <c r="C670" s="5">
        <v>6542</v>
      </c>
      <c r="D670" s="6">
        <v>103475</v>
      </c>
    </row>
    <row r="671" spans="1:4" x14ac:dyDescent="0.3">
      <c r="A671" s="7">
        <v>44067</v>
      </c>
      <c r="B671" s="3">
        <v>6579.5</v>
      </c>
      <c r="C671" s="3">
        <v>6559.5</v>
      </c>
      <c r="D671" s="4">
        <v>97900</v>
      </c>
    </row>
    <row r="672" spans="1:4" x14ac:dyDescent="0.3">
      <c r="A672" s="8">
        <v>44068</v>
      </c>
      <c r="B672" s="5">
        <v>6544.5</v>
      </c>
      <c r="C672" s="5">
        <v>6525</v>
      </c>
      <c r="D672" s="6">
        <v>95525</v>
      </c>
    </row>
    <row r="673" spans="1:4" x14ac:dyDescent="0.3">
      <c r="A673" s="7">
        <v>44069</v>
      </c>
      <c r="B673" s="3">
        <v>6603.5</v>
      </c>
      <c r="C673" s="3">
        <v>6584</v>
      </c>
      <c r="D673" s="4">
        <v>92025</v>
      </c>
    </row>
    <row r="674" spans="1:4" x14ac:dyDescent="0.3">
      <c r="A674" s="8">
        <v>44070</v>
      </c>
      <c r="B674" s="5">
        <v>6602.5</v>
      </c>
      <c r="C674" s="5">
        <v>6575</v>
      </c>
      <c r="D674" s="6">
        <v>90775</v>
      </c>
    </row>
    <row r="675" spans="1:4" x14ac:dyDescent="0.3">
      <c r="A675" s="7">
        <v>44071</v>
      </c>
      <c r="B675" s="3">
        <v>6728</v>
      </c>
      <c r="C675" s="3">
        <v>6702</v>
      </c>
      <c r="D675" s="4">
        <v>89350</v>
      </c>
    </row>
    <row r="676" spans="1:4" x14ac:dyDescent="0.3">
      <c r="A676" s="7">
        <v>44075</v>
      </c>
      <c r="B676" s="3">
        <v>6788.5</v>
      </c>
      <c r="C676" s="3">
        <v>6768</v>
      </c>
      <c r="D676" s="4">
        <v>88250</v>
      </c>
    </row>
    <row r="677" spans="1:4" x14ac:dyDescent="0.3">
      <c r="A677" s="8">
        <v>44076</v>
      </c>
      <c r="B677" s="5">
        <v>6719</v>
      </c>
      <c r="C677" s="5">
        <v>6705</v>
      </c>
      <c r="D677" s="6">
        <v>84975</v>
      </c>
    </row>
    <row r="678" spans="1:4" x14ac:dyDescent="0.3">
      <c r="A678" s="7">
        <v>44077</v>
      </c>
      <c r="B678" s="3">
        <v>6613</v>
      </c>
      <c r="C678" s="3">
        <v>6604</v>
      </c>
      <c r="D678" s="4">
        <v>84650</v>
      </c>
    </row>
    <row r="679" spans="1:4" x14ac:dyDescent="0.3">
      <c r="A679" s="8">
        <v>44078</v>
      </c>
      <c r="B679" s="5">
        <v>6678</v>
      </c>
      <c r="C679" s="5">
        <v>6655</v>
      </c>
      <c r="D679" s="6">
        <v>82450</v>
      </c>
    </row>
    <row r="680" spans="1:4" x14ac:dyDescent="0.3">
      <c r="A680" s="7">
        <v>44081</v>
      </c>
      <c r="B680" s="3">
        <v>6790.5</v>
      </c>
      <c r="C680" s="3">
        <v>6772</v>
      </c>
      <c r="D680" s="4">
        <v>77550</v>
      </c>
    </row>
    <row r="681" spans="1:4" x14ac:dyDescent="0.3">
      <c r="A681" s="8">
        <v>44082</v>
      </c>
      <c r="B681" s="5">
        <v>6767.5</v>
      </c>
      <c r="C681" s="5">
        <v>6736</v>
      </c>
      <c r="D681" s="6">
        <v>76550</v>
      </c>
    </row>
    <row r="682" spans="1:4" x14ac:dyDescent="0.3">
      <c r="A682" s="7">
        <v>44083</v>
      </c>
      <c r="B682" s="3">
        <v>6709</v>
      </c>
      <c r="C682" s="3">
        <v>6681</v>
      </c>
      <c r="D682" s="4">
        <v>73425</v>
      </c>
    </row>
    <row r="683" spans="1:4" x14ac:dyDescent="0.3">
      <c r="A683" s="8">
        <v>44084</v>
      </c>
      <c r="B683" s="5">
        <v>6710.5</v>
      </c>
      <c r="C683" s="5">
        <v>6684.5</v>
      </c>
      <c r="D683" s="6">
        <v>75975</v>
      </c>
    </row>
    <row r="684" spans="1:4" x14ac:dyDescent="0.3">
      <c r="A684" s="7">
        <v>44085</v>
      </c>
      <c r="B684" s="3">
        <v>6757.5</v>
      </c>
      <c r="C684" s="3">
        <v>6729</v>
      </c>
      <c r="D684" s="4">
        <v>75550</v>
      </c>
    </row>
    <row r="685" spans="1:4" x14ac:dyDescent="0.3">
      <c r="A685" s="8">
        <v>44088</v>
      </c>
      <c r="B685" s="5">
        <v>6788</v>
      </c>
      <c r="C685" s="5">
        <v>6762</v>
      </c>
      <c r="D685" s="6">
        <v>74875</v>
      </c>
    </row>
    <row r="686" spans="1:4" x14ac:dyDescent="0.3">
      <c r="A686" s="7">
        <v>44089</v>
      </c>
      <c r="B686" s="3">
        <v>6813.5</v>
      </c>
      <c r="C686" s="3">
        <v>6800.5</v>
      </c>
      <c r="D686" s="4">
        <v>78550</v>
      </c>
    </row>
    <row r="687" spans="1:4" x14ac:dyDescent="0.3">
      <c r="A687" s="8">
        <v>44090</v>
      </c>
      <c r="B687" s="5">
        <v>6776</v>
      </c>
      <c r="C687" s="5">
        <v>6757</v>
      </c>
      <c r="D687" s="6">
        <v>78900</v>
      </c>
    </row>
    <row r="688" spans="1:4" x14ac:dyDescent="0.3">
      <c r="A688" s="7">
        <v>44091</v>
      </c>
      <c r="B688" s="3">
        <v>6761</v>
      </c>
      <c r="C688" s="3">
        <v>6737.5</v>
      </c>
      <c r="D688" s="4">
        <v>78750</v>
      </c>
    </row>
    <row r="689" spans="1:4" x14ac:dyDescent="0.3">
      <c r="A689" s="8">
        <v>44092</v>
      </c>
      <c r="B689" s="5">
        <v>6833.5</v>
      </c>
      <c r="C689" s="5">
        <v>6801</v>
      </c>
      <c r="D689" s="6">
        <v>78900</v>
      </c>
    </row>
    <row r="690" spans="1:4" x14ac:dyDescent="0.3">
      <c r="A690" s="7">
        <v>44095</v>
      </c>
      <c r="B690" s="3">
        <v>6837</v>
      </c>
      <c r="C690" s="3">
        <v>6804.5</v>
      </c>
      <c r="D690" s="4">
        <v>78425</v>
      </c>
    </row>
    <row r="691" spans="1:4" x14ac:dyDescent="0.3">
      <c r="A691" s="8">
        <v>44096</v>
      </c>
      <c r="B691" s="5">
        <v>6810</v>
      </c>
      <c r="C691" s="5">
        <v>6784</v>
      </c>
      <c r="D691" s="6">
        <v>78300</v>
      </c>
    </row>
    <row r="692" spans="1:4" x14ac:dyDescent="0.3">
      <c r="A692" s="7">
        <v>44097</v>
      </c>
      <c r="B692" s="3">
        <v>6725.5</v>
      </c>
      <c r="C692" s="3">
        <v>6707</v>
      </c>
      <c r="D692" s="4">
        <v>77275</v>
      </c>
    </row>
    <row r="693" spans="1:4" x14ac:dyDescent="0.3">
      <c r="A693" s="8">
        <v>44098</v>
      </c>
      <c r="B693" s="5">
        <v>6538.5</v>
      </c>
      <c r="C693" s="5">
        <v>6534</v>
      </c>
      <c r="D693" s="6">
        <v>76325</v>
      </c>
    </row>
    <row r="694" spans="1:4" x14ac:dyDescent="0.3">
      <c r="A694" s="7">
        <v>44099</v>
      </c>
      <c r="B694" s="3">
        <v>6529</v>
      </c>
      <c r="C694" s="3">
        <v>6523</v>
      </c>
      <c r="D694" s="4">
        <v>73625</v>
      </c>
    </row>
    <row r="695" spans="1:4" x14ac:dyDescent="0.3">
      <c r="A695" s="8">
        <v>44102</v>
      </c>
      <c r="B695" s="5">
        <v>6571.5</v>
      </c>
      <c r="C695" s="5">
        <v>6584.5</v>
      </c>
      <c r="D695" s="6">
        <v>103125</v>
      </c>
    </row>
    <row r="696" spans="1:4" x14ac:dyDescent="0.3">
      <c r="A696" s="7">
        <v>44103</v>
      </c>
      <c r="B696" s="3">
        <v>6546</v>
      </c>
      <c r="C696" s="3">
        <v>6558</v>
      </c>
      <c r="D696" s="4">
        <v>136325</v>
      </c>
    </row>
    <row r="697" spans="1:4" x14ac:dyDescent="0.3">
      <c r="A697" s="8">
        <v>44104</v>
      </c>
      <c r="B697" s="5">
        <v>6610</v>
      </c>
      <c r="C697" s="5">
        <v>6612</v>
      </c>
      <c r="D697" s="6">
        <v>165600</v>
      </c>
    </row>
    <row r="698" spans="1:4" x14ac:dyDescent="0.3">
      <c r="A698" s="8">
        <v>44105</v>
      </c>
      <c r="B698" s="5">
        <v>6614</v>
      </c>
      <c r="C698" s="5">
        <v>6628</v>
      </c>
      <c r="D698" s="6">
        <v>163125</v>
      </c>
    </row>
    <row r="699" spans="1:4" x14ac:dyDescent="0.3">
      <c r="A699" s="7">
        <v>44106</v>
      </c>
      <c r="B699" s="3">
        <v>6409.5</v>
      </c>
      <c r="C699" s="3">
        <v>6418.5</v>
      </c>
      <c r="D699" s="4">
        <v>161975</v>
      </c>
    </row>
    <row r="700" spans="1:4" x14ac:dyDescent="0.3">
      <c r="A700" s="8">
        <v>44109</v>
      </c>
      <c r="B700" s="5">
        <v>6507.5</v>
      </c>
      <c r="C700" s="5">
        <v>6519.5</v>
      </c>
      <c r="D700" s="6">
        <v>160875</v>
      </c>
    </row>
    <row r="701" spans="1:4" x14ac:dyDescent="0.3">
      <c r="A701" s="7">
        <v>44110</v>
      </c>
      <c r="B701" s="3">
        <v>6509</v>
      </c>
      <c r="C701" s="3">
        <v>6528</v>
      </c>
      <c r="D701" s="4">
        <v>156125</v>
      </c>
    </row>
    <row r="702" spans="1:4" x14ac:dyDescent="0.3">
      <c r="A702" s="8">
        <v>44111</v>
      </c>
      <c r="B702" s="5">
        <v>6525</v>
      </c>
      <c r="C702" s="5">
        <v>6538</v>
      </c>
      <c r="D702" s="6">
        <v>155400</v>
      </c>
    </row>
    <row r="703" spans="1:4" x14ac:dyDescent="0.3">
      <c r="A703" s="7">
        <v>44112</v>
      </c>
      <c r="B703" s="3">
        <v>6611.5</v>
      </c>
      <c r="C703" s="3">
        <v>6622.5</v>
      </c>
      <c r="D703" s="4">
        <v>154750</v>
      </c>
    </row>
    <row r="704" spans="1:4" x14ac:dyDescent="0.3">
      <c r="A704" s="8">
        <v>44113</v>
      </c>
      <c r="B704" s="5">
        <v>6740.5</v>
      </c>
      <c r="C704" s="5">
        <v>6741</v>
      </c>
      <c r="D704" s="6">
        <v>153925</v>
      </c>
    </row>
    <row r="705" spans="1:4" x14ac:dyDescent="0.3">
      <c r="A705" s="7">
        <v>44116</v>
      </c>
      <c r="B705" s="3">
        <v>6769</v>
      </c>
      <c r="C705" s="3">
        <v>6770.5</v>
      </c>
      <c r="D705" s="4">
        <v>152975</v>
      </c>
    </row>
    <row r="706" spans="1:4" x14ac:dyDescent="0.3">
      <c r="A706" s="8">
        <v>44117</v>
      </c>
      <c r="B706" s="5">
        <v>6699.5</v>
      </c>
      <c r="C706" s="5">
        <v>6705.5</v>
      </c>
      <c r="D706" s="6">
        <v>153200</v>
      </c>
    </row>
    <row r="707" spans="1:4" x14ac:dyDescent="0.3">
      <c r="A707" s="7">
        <v>44118</v>
      </c>
      <c r="B707" s="3">
        <v>6702</v>
      </c>
      <c r="C707" s="3">
        <v>6715.5</v>
      </c>
      <c r="D707" s="4">
        <v>169925</v>
      </c>
    </row>
    <row r="708" spans="1:4" x14ac:dyDescent="0.3">
      <c r="A708" s="8">
        <v>44119</v>
      </c>
      <c r="B708" s="5">
        <v>6683.5</v>
      </c>
      <c r="C708" s="5">
        <v>6698</v>
      </c>
      <c r="D708" s="6">
        <v>168875</v>
      </c>
    </row>
    <row r="709" spans="1:4" x14ac:dyDescent="0.3">
      <c r="A709" s="7">
        <v>44120</v>
      </c>
      <c r="B709" s="3">
        <v>6728</v>
      </c>
      <c r="C709" s="3">
        <v>6740.5</v>
      </c>
      <c r="D709" s="4">
        <v>184850</v>
      </c>
    </row>
    <row r="710" spans="1:4" x14ac:dyDescent="0.3">
      <c r="A710" s="8">
        <v>44123</v>
      </c>
      <c r="B710" s="5">
        <v>6755</v>
      </c>
      <c r="C710" s="5">
        <v>6773.5</v>
      </c>
      <c r="D710" s="6">
        <v>183900</v>
      </c>
    </row>
    <row r="711" spans="1:4" x14ac:dyDescent="0.3">
      <c r="A711" s="7">
        <v>44124</v>
      </c>
      <c r="B711" s="3">
        <v>6814</v>
      </c>
      <c r="C711" s="3">
        <v>6836.5</v>
      </c>
      <c r="D711" s="4">
        <v>183175</v>
      </c>
    </row>
    <row r="712" spans="1:4" x14ac:dyDescent="0.3">
      <c r="A712" s="8">
        <v>44125</v>
      </c>
      <c r="B712" s="5">
        <v>6953</v>
      </c>
      <c r="C712" s="5">
        <v>6964.5</v>
      </c>
      <c r="D712" s="6">
        <v>181650</v>
      </c>
    </row>
    <row r="713" spans="1:4" x14ac:dyDescent="0.3">
      <c r="A713" s="7">
        <v>44126</v>
      </c>
      <c r="B713" s="3">
        <v>6886</v>
      </c>
      <c r="C713" s="3">
        <v>6901.5</v>
      </c>
      <c r="D713" s="4">
        <v>180625</v>
      </c>
    </row>
    <row r="714" spans="1:4" x14ac:dyDescent="0.3">
      <c r="A714" s="8">
        <v>44127</v>
      </c>
      <c r="B714" s="5">
        <v>6879.5</v>
      </c>
      <c r="C714" s="5">
        <v>6897.5</v>
      </c>
      <c r="D714" s="6">
        <v>180300</v>
      </c>
    </row>
    <row r="715" spans="1:4" x14ac:dyDescent="0.3">
      <c r="A715" s="7">
        <v>44130</v>
      </c>
      <c r="B715" s="3">
        <v>6806</v>
      </c>
      <c r="C715" s="3">
        <v>6824.5</v>
      </c>
      <c r="D715" s="4">
        <v>178725</v>
      </c>
    </row>
    <row r="716" spans="1:4" x14ac:dyDescent="0.3">
      <c r="A716" s="8">
        <v>44131</v>
      </c>
      <c r="B716" s="5">
        <v>6787.5</v>
      </c>
      <c r="C716" s="5">
        <v>6807.5</v>
      </c>
      <c r="D716" s="6">
        <v>177075</v>
      </c>
    </row>
    <row r="717" spans="1:4" x14ac:dyDescent="0.3">
      <c r="A717" s="7">
        <v>44132</v>
      </c>
      <c r="B717" s="3">
        <v>6694.5</v>
      </c>
      <c r="C717" s="3">
        <v>6713.5</v>
      </c>
      <c r="D717" s="4">
        <v>174900</v>
      </c>
    </row>
    <row r="718" spans="1:4" x14ac:dyDescent="0.3">
      <c r="A718" s="8">
        <v>44133</v>
      </c>
      <c r="B718" s="5">
        <v>6692</v>
      </c>
      <c r="C718" s="5">
        <v>6708</v>
      </c>
      <c r="D718" s="6">
        <v>172625</v>
      </c>
    </row>
    <row r="719" spans="1:4" x14ac:dyDescent="0.3">
      <c r="A719" s="7">
        <v>44134</v>
      </c>
      <c r="B719" s="3">
        <v>6694.5</v>
      </c>
      <c r="C719" s="3">
        <v>6706</v>
      </c>
      <c r="D719" s="4">
        <v>171300</v>
      </c>
    </row>
    <row r="720" spans="1:4" x14ac:dyDescent="0.3">
      <c r="A720" s="7">
        <v>44137</v>
      </c>
      <c r="B720" s="3">
        <v>6712.5</v>
      </c>
      <c r="C720" s="3">
        <v>6725</v>
      </c>
      <c r="D720" s="4">
        <v>169600</v>
      </c>
    </row>
    <row r="721" spans="1:4" x14ac:dyDescent="0.3">
      <c r="A721" s="8">
        <v>44138</v>
      </c>
      <c r="B721" s="5">
        <v>6791.5</v>
      </c>
      <c r="C721" s="5">
        <v>6801</v>
      </c>
      <c r="D721" s="6">
        <v>169400</v>
      </c>
    </row>
    <row r="722" spans="1:4" x14ac:dyDescent="0.3">
      <c r="A722" s="7">
        <v>44139</v>
      </c>
      <c r="B722" s="3">
        <v>6748</v>
      </c>
      <c r="C722" s="3">
        <v>6760</v>
      </c>
      <c r="D722" s="4">
        <v>176650</v>
      </c>
    </row>
    <row r="723" spans="1:4" x14ac:dyDescent="0.3">
      <c r="A723" s="8">
        <v>44140</v>
      </c>
      <c r="B723" s="5">
        <v>6798</v>
      </c>
      <c r="C723" s="5">
        <v>6808</v>
      </c>
      <c r="D723" s="6">
        <v>174050</v>
      </c>
    </row>
    <row r="724" spans="1:4" x14ac:dyDescent="0.3">
      <c r="A724" s="7">
        <v>44141</v>
      </c>
      <c r="B724" s="3">
        <v>6938.5</v>
      </c>
      <c r="C724" s="3">
        <v>6946.5</v>
      </c>
      <c r="D724" s="4">
        <v>172450</v>
      </c>
    </row>
    <row r="725" spans="1:4" x14ac:dyDescent="0.3">
      <c r="A725" s="8">
        <v>44144</v>
      </c>
      <c r="B725" s="5">
        <v>7034</v>
      </c>
      <c r="C725" s="5">
        <v>7045</v>
      </c>
      <c r="D725" s="6">
        <v>171125</v>
      </c>
    </row>
    <row r="726" spans="1:4" x14ac:dyDescent="0.3">
      <c r="A726" s="7">
        <v>44145</v>
      </c>
      <c r="B726" s="3">
        <v>6865.5</v>
      </c>
      <c r="C726" s="3">
        <v>6882</v>
      </c>
      <c r="D726" s="4">
        <v>169575</v>
      </c>
    </row>
    <row r="727" spans="1:4" x14ac:dyDescent="0.3">
      <c r="A727" s="8">
        <v>44146</v>
      </c>
      <c r="B727" s="5">
        <v>6912.5</v>
      </c>
      <c r="C727" s="5">
        <v>6934</v>
      </c>
      <c r="D727" s="6">
        <v>167825</v>
      </c>
    </row>
    <row r="728" spans="1:4" x14ac:dyDescent="0.3">
      <c r="A728" s="7">
        <v>44147</v>
      </c>
      <c r="B728" s="3">
        <v>6904</v>
      </c>
      <c r="C728" s="3">
        <v>6921.5</v>
      </c>
      <c r="D728" s="4">
        <v>166200</v>
      </c>
    </row>
    <row r="729" spans="1:4" x14ac:dyDescent="0.3">
      <c r="A729" s="8">
        <v>44148</v>
      </c>
      <c r="B729" s="5">
        <v>6926</v>
      </c>
      <c r="C729" s="5">
        <v>6943.5</v>
      </c>
      <c r="D729" s="6">
        <v>165200</v>
      </c>
    </row>
    <row r="730" spans="1:4" x14ac:dyDescent="0.3">
      <c r="A730" s="7">
        <v>44151</v>
      </c>
      <c r="B730" s="3">
        <v>7113</v>
      </c>
      <c r="C730" s="3">
        <v>7128.5</v>
      </c>
      <c r="D730" s="4">
        <v>163025</v>
      </c>
    </row>
    <row r="731" spans="1:4" x14ac:dyDescent="0.3">
      <c r="A731" s="8">
        <v>44152</v>
      </c>
      <c r="B731" s="5">
        <v>7050</v>
      </c>
      <c r="C731" s="5">
        <v>7071</v>
      </c>
      <c r="D731" s="6">
        <v>161700</v>
      </c>
    </row>
    <row r="732" spans="1:4" x14ac:dyDescent="0.3">
      <c r="A732" s="7">
        <v>44153</v>
      </c>
      <c r="B732" s="3">
        <v>7083</v>
      </c>
      <c r="C732" s="3">
        <v>7101.5</v>
      </c>
      <c r="D732" s="4">
        <v>160200</v>
      </c>
    </row>
    <row r="733" spans="1:4" x14ac:dyDescent="0.3">
      <c r="A733" s="8">
        <v>44154</v>
      </c>
      <c r="B733" s="5">
        <v>7028</v>
      </c>
      <c r="C733" s="5">
        <v>7046.5</v>
      </c>
      <c r="D733" s="6">
        <v>159475</v>
      </c>
    </row>
    <row r="734" spans="1:4" x14ac:dyDescent="0.3">
      <c r="A734" s="7">
        <v>44155</v>
      </c>
      <c r="B734" s="3">
        <v>7178.5</v>
      </c>
      <c r="C734" s="3">
        <v>7195</v>
      </c>
      <c r="D734" s="4">
        <v>157350</v>
      </c>
    </row>
    <row r="735" spans="1:4" x14ac:dyDescent="0.3">
      <c r="A735" s="8">
        <v>44158</v>
      </c>
      <c r="B735" s="5">
        <v>7215.5</v>
      </c>
      <c r="C735" s="5">
        <v>7233.5</v>
      </c>
      <c r="D735" s="6">
        <v>156075</v>
      </c>
    </row>
    <row r="736" spans="1:4" x14ac:dyDescent="0.3">
      <c r="A736" s="7">
        <v>44159</v>
      </c>
      <c r="B736" s="3">
        <v>7302</v>
      </c>
      <c r="C736" s="3">
        <v>7314</v>
      </c>
      <c r="D736" s="4">
        <v>154825</v>
      </c>
    </row>
    <row r="737" spans="1:4" x14ac:dyDescent="0.3">
      <c r="A737" s="8">
        <v>44160</v>
      </c>
      <c r="B737" s="5">
        <v>7238.5</v>
      </c>
      <c r="C737" s="5">
        <v>7257.5</v>
      </c>
      <c r="D737" s="6">
        <v>153175</v>
      </c>
    </row>
    <row r="738" spans="1:4" x14ac:dyDescent="0.3">
      <c r="A738" s="7">
        <v>44161</v>
      </c>
      <c r="B738" s="3">
        <v>7356.5</v>
      </c>
      <c r="C738" s="3">
        <v>7370.5</v>
      </c>
      <c r="D738" s="4">
        <v>152025</v>
      </c>
    </row>
    <row r="739" spans="1:4" x14ac:dyDescent="0.3">
      <c r="A739" s="8">
        <v>44162</v>
      </c>
      <c r="B739" s="5">
        <v>7462</v>
      </c>
      <c r="C739" s="5">
        <v>7476.5</v>
      </c>
      <c r="D739" s="6">
        <v>150775</v>
      </c>
    </row>
    <row r="740" spans="1:4" x14ac:dyDescent="0.3">
      <c r="A740" s="7">
        <v>44165</v>
      </c>
      <c r="B740" s="3">
        <v>7674.5</v>
      </c>
      <c r="C740" s="3">
        <v>7681</v>
      </c>
      <c r="D740" s="4">
        <v>149800</v>
      </c>
    </row>
    <row r="741" spans="1:4" x14ac:dyDescent="0.3">
      <c r="A741" s="7">
        <v>44166</v>
      </c>
      <c r="B741" s="3">
        <v>7644</v>
      </c>
      <c r="C741" s="3">
        <v>7649</v>
      </c>
      <c r="D741" s="4">
        <v>149925</v>
      </c>
    </row>
    <row r="742" spans="1:4" x14ac:dyDescent="0.3">
      <c r="A742" s="8">
        <v>44167</v>
      </c>
      <c r="B742" s="5">
        <v>7616.5</v>
      </c>
      <c r="C742" s="5">
        <v>7623</v>
      </c>
      <c r="D742" s="6">
        <v>149675</v>
      </c>
    </row>
    <row r="743" spans="1:4" x14ac:dyDescent="0.3">
      <c r="A743" s="7">
        <v>44168</v>
      </c>
      <c r="B743" s="3">
        <v>7679</v>
      </c>
      <c r="C743" s="3">
        <v>7682</v>
      </c>
      <c r="D743" s="4">
        <v>149325</v>
      </c>
    </row>
    <row r="744" spans="1:4" x14ac:dyDescent="0.3">
      <c r="A744" s="8">
        <v>44169</v>
      </c>
      <c r="B744" s="5">
        <v>7741.5</v>
      </c>
      <c r="C744" s="5">
        <v>7748.5</v>
      </c>
      <c r="D744" s="6">
        <v>149675</v>
      </c>
    </row>
    <row r="745" spans="1:4" x14ac:dyDescent="0.3">
      <c r="A745" s="7">
        <v>44172</v>
      </c>
      <c r="B745" s="3">
        <v>7656.5</v>
      </c>
      <c r="C745" s="3">
        <v>7672</v>
      </c>
      <c r="D745" s="4">
        <v>150125</v>
      </c>
    </row>
    <row r="746" spans="1:4" x14ac:dyDescent="0.3">
      <c r="A746" s="8">
        <v>44173</v>
      </c>
      <c r="B746" s="5">
        <v>7635</v>
      </c>
      <c r="C746" s="5">
        <v>7647.5</v>
      </c>
      <c r="D746" s="6">
        <v>149625</v>
      </c>
    </row>
    <row r="747" spans="1:4" x14ac:dyDescent="0.3">
      <c r="A747" s="7">
        <v>44174</v>
      </c>
      <c r="B747" s="3">
        <v>7704.5</v>
      </c>
      <c r="C747" s="3">
        <v>7723.5</v>
      </c>
      <c r="D747" s="4">
        <v>149575</v>
      </c>
    </row>
    <row r="748" spans="1:4" x14ac:dyDescent="0.3">
      <c r="A748" s="8">
        <v>44175</v>
      </c>
      <c r="B748" s="5">
        <v>7712</v>
      </c>
      <c r="C748" s="5">
        <v>7729.5</v>
      </c>
      <c r="D748" s="6">
        <v>147825</v>
      </c>
    </row>
    <row r="749" spans="1:4" x14ac:dyDescent="0.3">
      <c r="A749" s="7">
        <v>44176</v>
      </c>
      <c r="B749" s="3">
        <v>7741</v>
      </c>
      <c r="C749" s="3">
        <v>7760</v>
      </c>
      <c r="D749" s="4">
        <v>146325</v>
      </c>
    </row>
    <row r="750" spans="1:4" x14ac:dyDescent="0.3">
      <c r="A750" s="8">
        <v>44179</v>
      </c>
      <c r="B750" s="5">
        <v>7763</v>
      </c>
      <c r="C750" s="5">
        <v>7787</v>
      </c>
      <c r="D750" s="6">
        <v>144775</v>
      </c>
    </row>
    <row r="751" spans="1:4" x14ac:dyDescent="0.3">
      <c r="A751" s="7">
        <v>44180</v>
      </c>
      <c r="B751" s="3">
        <v>7753</v>
      </c>
      <c r="C751" s="3">
        <v>7775.5</v>
      </c>
      <c r="D751" s="4">
        <v>141900</v>
      </c>
    </row>
    <row r="752" spans="1:4" x14ac:dyDescent="0.3">
      <c r="A752" s="8">
        <v>44181</v>
      </c>
      <c r="B752" s="5">
        <v>7823</v>
      </c>
      <c r="C752" s="5">
        <v>7847.5</v>
      </c>
      <c r="D752" s="6">
        <v>133125</v>
      </c>
    </row>
    <row r="753" spans="1:4" x14ac:dyDescent="0.3">
      <c r="A753" s="7">
        <v>44182</v>
      </c>
      <c r="B753" s="3">
        <v>7893</v>
      </c>
      <c r="C753" s="3">
        <v>7914</v>
      </c>
      <c r="D753" s="4">
        <v>127725</v>
      </c>
    </row>
    <row r="754" spans="1:4" x14ac:dyDescent="0.3">
      <c r="A754" s="8">
        <v>44183</v>
      </c>
      <c r="B754" s="5">
        <v>7964</v>
      </c>
      <c r="C754" s="5">
        <v>7984.5</v>
      </c>
      <c r="D754" s="6">
        <v>123400</v>
      </c>
    </row>
    <row r="755" spans="1:4" x14ac:dyDescent="0.3">
      <c r="A755" s="7">
        <v>44186</v>
      </c>
      <c r="B755" s="3">
        <v>7838.5</v>
      </c>
      <c r="C755" s="3">
        <v>7858.5</v>
      </c>
      <c r="D755" s="4">
        <v>122975</v>
      </c>
    </row>
    <row r="756" spans="1:4" x14ac:dyDescent="0.3">
      <c r="A756" s="8">
        <v>44187</v>
      </c>
      <c r="B756" s="5">
        <v>7753</v>
      </c>
      <c r="C756" s="5">
        <v>7777</v>
      </c>
      <c r="D756" s="6">
        <v>119600</v>
      </c>
    </row>
    <row r="757" spans="1:4" x14ac:dyDescent="0.3">
      <c r="A757" s="7">
        <v>44188</v>
      </c>
      <c r="B757" s="3">
        <v>7764.5</v>
      </c>
      <c r="C757" s="3">
        <v>7784.5</v>
      </c>
      <c r="D757" s="4">
        <v>119375</v>
      </c>
    </row>
    <row r="758" spans="1:4" x14ac:dyDescent="0.3">
      <c r="A758" s="8">
        <v>44189</v>
      </c>
      <c r="B758" s="5">
        <v>7793</v>
      </c>
      <c r="C758" s="5">
        <v>7811.5</v>
      </c>
      <c r="D758" s="6">
        <v>116100</v>
      </c>
    </row>
    <row r="759" spans="1:4" x14ac:dyDescent="0.3">
      <c r="A759" s="7">
        <v>44194</v>
      </c>
      <c r="B759" s="3">
        <v>7840</v>
      </c>
      <c r="C759" s="3">
        <v>7854</v>
      </c>
      <c r="D759" s="4">
        <v>113975</v>
      </c>
    </row>
    <row r="760" spans="1:4" x14ac:dyDescent="0.3">
      <c r="A760" s="8">
        <v>44195</v>
      </c>
      <c r="B760" s="5">
        <v>7803.5</v>
      </c>
      <c r="C760" s="5">
        <v>7815.5</v>
      </c>
      <c r="D760" s="6">
        <v>110875</v>
      </c>
    </row>
    <row r="761" spans="1:4" x14ac:dyDescent="0.3">
      <c r="A761" s="7">
        <v>44196</v>
      </c>
      <c r="B761" s="3">
        <v>7741.5</v>
      </c>
      <c r="C761" s="3">
        <v>7757</v>
      </c>
      <c r="D761" s="4">
        <v>107950</v>
      </c>
    </row>
    <row r="762" spans="1:4" x14ac:dyDescent="0.3">
      <c r="A762" s="8">
        <v>44200</v>
      </c>
      <c r="B762" s="5">
        <v>7918.5</v>
      </c>
      <c r="C762" s="5">
        <v>7931</v>
      </c>
      <c r="D762" s="6">
        <v>105800</v>
      </c>
    </row>
    <row r="763" spans="1:4" x14ac:dyDescent="0.3">
      <c r="A763" s="7">
        <v>44201</v>
      </c>
      <c r="B763" s="3">
        <v>7914</v>
      </c>
      <c r="C763" s="3">
        <v>7922.5</v>
      </c>
      <c r="D763" s="4">
        <v>105425</v>
      </c>
    </row>
    <row r="764" spans="1:4" x14ac:dyDescent="0.3">
      <c r="A764" s="8">
        <v>44202</v>
      </c>
      <c r="B764" s="5">
        <v>8129.5</v>
      </c>
      <c r="C764" s="5">
        <v>8127.5</v>
      </c>
      <c r="D764" s="6">
        <v>105425</v>
      </c>
    </row>
    <row r="765" spans="1:4" x14ac:dyDescent="0.3">
      <c r="A765" s="7">
        <v>44203</v>
      </c>
      <c r="B765" s="3">
        <v>8036.5</v>
      </c>
      <c r="C765" s="3">
        <v>8048</v>
      </c>
      <c r="D765" s="4">
        <v>104325</v>
      </c>
    </row>
    <row r="766" spans="1:4" x14ac:dyDescent="0.3">
      <c r="A766" s="8">
        <v>44204</v>
      </c>
      <c r="B766" s="5">
        <v>8146</v>
      </c>
      <c r="C766" s="5">
        <v>8160</v>
      </c>
      <c r="D766" s="6">
        <v>102425</v>
      </c>
    </row>
    <row r="767" spans="1:4" x14ac:dyDescent="0.3">
      <c r="A767" s="7">
        <v>44207</v>
      </c>
      <c r="B767" s="3">
        <v>7951.5</v>
      </c>
      <c r="C767" s="3">
        <v>7967</v>
      </c>
      <c r="D767" s="4">
        <v>104950</v>
      </c>
    </row>
    <row r="768" spans="1:4" x14ac:dyDescent="0.3">
      <c r="A768" s="8">
        <v>44208</v>
      </c>
      <c r="B768" s="5">
        <v>7983</v>
      </c>
      <c r="C768" s="5">
        <v>7991.5</v>
      </c>
      <c r="D768" s="6">
        <v>103750</v>
      </c>
    </row>
    <row r="769" spans="1:4" x14ac:dyDescent="0.3">
      <c r="A769" s="7">
        <v>44209</v>
      </c>
      <c r="B769" s="3">
        <v>7960.5</v>
      </c>
      <c r="C769" s="3">
        <v>7970.5</v>
      </c>
      <c r="D769" s="4">
        <v>102550</v>
      </c>
    </row>
    <row r="770" spans="1:4" x14ac:dyDescent="0.3">
      <c r="A770" s="8">
        <v>44210</v>
      </c>
      <c r="B770" s="5">
        <v>8002.5</v>
      </c>
      <c r="C770" s="5">
        <v>8016</v>
      </c>
      <c r="D770" s="6">
        <v>101250</v>
      </c>
    </row>
    <row r="771" spans="1:4" x14ac:dyDescent="0.3">
      <c r="A771" s="7">
        <v>44211</v>
      </c>
      <c r="B771" s="3">
        <v>7979.5</v>
      </c>
      <c r="C771" s="3">
        <v>7989.5</v>
      </c>
      <c r="D771" s="4">
        <v>99950</v>
      </c>
    </row>
    <row r="772" spans="1:4" x14ac:dyDescent="0.3">
      <c r="A772" s="8">
        <v>44214</v>
      </c>
      <c r="B772" s="5">
        <v>7972.5</v>
      </c>
      <c r="C772" s="5">
        <v>7984</v>
      </c>
      <c r="D772" s="6">
        <v>97675</v>
      </c>
    </row>
    <row r="773" spans="1:4" x14ac:dyDescent="0.3">
      <c r="A773" s="7">
        <v>44215</v>
      </c>
      <c r="B773" s="3">
        <v>7986.5</v>
      </c>
      <c r="C773" s="3">
        <v>7992</v>
      </c>
      <c r="D773" s="4">
        <v>96325</v>
      </c>
    </row>
    <row r="774" spans="1:4" x14ac:dyDescent="0.3">
      <c r="A774" s="8">
        <v>44216</v>
      </c>
      <c r="B774" s="5">
        <v>8014.5</v>
      </c>
      <c r="C774" s="5">
        <v>8017.5</v>
      </c>
      <c r="D774" s="6">
        <v>93950</v>
      </c>
    </row>
    <row r="775" spans="1:4" x14ac:dyDescent="0.3">
      <c r="A775" s="7">
        <v>44217</v>
      </c>
      <c r="B775" s="3">
        <v>8051</v>
      </c>
      <c r="C775" s="3">
        <v>8059.5</v>
      </c>
      <c r="D775" s="4">
        <v>91150</v>
      </c>
    </row>
    <row r="776" spans="1:4" x14ac:dyDescent="0.3">
      <c r="A776" s="8">
        <v>44218</v>
      </c>
      <c r="B776" s="5">
        <v>7872</v>
      </c>
      <c r="C776" s="5">
        <v>7882</v>
      </c>
      <c r="D776" s="6">
        <v>87725</v>
      </c>
    </row>
    <row r="777" spans="1:4" x14ac:dyDescent="0.3">
      <c r="A777" s="7">
        <v>44221</v>
      </c>
      <c r="B777" s="3">
        <v>7984.5</v>
      </c>
      <c r="C777" s="3">
        <v>7990</v>
      </c>
      <c r="D777" s="4">
        <v>82125</v>
      </c>
    </row>
    <row r="778" spans="1:4" x14ac:dyDescent="0.3">
      <c r="A778" s="8">
        <v>44222</v>
      </c>
      <c r="B778" s="5">
        <v>7957</v>
      </c>
      <c r="C778" s="5">
        <v>7961.5</v>
      </c>
      <c r="D778" s="6">
        <v>79275</v>
      </c>
    </row>
    <row r="779" spans="1:4" x14ac:dyDescent="0.3">
      <c r="A779" s="7">
        <v>44223</v>
      </c>
      <c r="B779" s="3">
        <v>7895</v>
      </c>
      <c r="C779" s="3">
        <v>7900.5</v>
      </c>
      <c r="D779" s="4">
        <v>77175</v>
      </c>
    </row>
    <row r="780" spans="1:4" x14ac:dyDescent="0.3">
      <c r="A780" s="8">
        <v>44224</v>
      </c>
      <c r="B780" s="5">
        <v>7778.5</v>
      </c>
      <c r="C780" s="5">
        <v>7783.5</v>
      </c>
      <c r="D780" s="6">
        <v>76250</v>
      </c>
    </row>
    <row r="781" spans="1:4" x14ac:dyDescent="0.3">
      <c r="A781" s="7">
        <v>44225</v>
      </c>
      <c r="B781" s="3">
        <v>7877</v>
      </c>
      <c r="C781" s="3">
        <v>7873.5</v>
      </c>
      <c r="D781" s="4">
        <v>74575</v>
      </c>
    </row>
    <row r="782" spans="1:4" x14ac:dyDescent="0.3">
      <c r="A782" s="7">
        <v>44228</v>
      </c>
      <c r="B782" s="3">
        <v>7827</v>
      </c>
      <c r="C782" s="3">
        <v>7823</v>
      </c>
      <c r="D782" s="4">
        <v>74275</v>
      </c>
    </row>
    <row r="783" spans="1:4" x14ac:dyDescent="0.3">
      <c r="A783" s="8">
        <v>44229</v>
      </c>
      <c r="B783" s="5">
        <v>7755.5</v>
      </c>
      <c r="C783" s="5">
        <v>7747.5</v>
      </c>
      <c r="D783" s="6">
        <v>74225</v>
      </c>
    </row>
    <row r="784" spans="1:4" x14ac:dyDescent="0.3">
      <c r="A784" s="7">
        <v>44230</v>
      </c>
      <c r="B784" s="3">
        <v>7832.5</v>
      </c>
      <c r="C784" s="3">
        <v>7821</v>
      </c>
      <c r="D784" s="4">
        <v>75000</v>
      </c>
    </row>
    <row r="785" spans="1:4" x14ac:dyDescent="0.3">
      <c r="A785" s="8">
        <v>44231</v>
      </c>
      <c r="B785" s="5">
        <v>7833.5</v>
      </c>
      <c r="C785" s="5">
        <v>7829.5</v>
      </c>
      <c r="D785" s="6">
        <v>74500</v>
      </c>
    </row>
    <row r="786" spans="1:4" x14ac:dyDescent="0.3">
      <c r="A786" s="7">
        <v>44232</v>
      </c>
      <c r="B786" s="3">
        <v>7936.5</v>
      </c>
      <c r="C786" s="3">
        <v>7928.5</v>
      </c>
      <c r="D786" s="4">
        <v>76550</v>
      </c>
    </row>
    <row r="787" spans="1:4" x14ac:dyDescent="0.3">
      <c r="A787" s="8">
        <v>44235</v>
      </c>
      <c r="B787" s="5">
        <v>8007</v>
      </c>
      <c r="C787" s="5">
        <v>7992</v>
      </c>
      <c r="D787" s="6">
        <v>74575</v>
      </c>
    </row>
    <row r="788" spans="1:4" x14ac:dyDescent="0.3">
      <c r="A788" s="7">
        <v>44236</v>
      </c>
      <c r="B788" s="3">
        <v>8146.5</v>
      </c>
      <c r="C788" s="3">
        <v>8132</v>
      </c>
      <c r="D788" s="4">
        <v>76050</v>
      </c>
    </row>
    <row r="789" spans="1:4" x14ac:dyDescent="0.3">
      <c r="A789" s="8">
        <v>44237</v>
      </c>
      <c r="B789" s="5">
        <v>8279.5</v>
      </c>
      <c r="C789" s="5">
        <v>8274</v>
      </c>
      <c r="D789" s="6">
        <v>74675</v>
      </c>
    </row>
    <row r="790" spans="1:4" x14ac:dyDescent="0.3">
      <c r="A790" s="7">
        <v>44238</v>
      </c>
      <c r="B790" s="3">
        <v>8292</v>
      </c>
      <c r="C790" s="3">
        <v>8289.5</v>
      </c>
      <c r="D790" s="4">
        <v>73500</v>
      </c>
    </row>
    <row r="791" spans="1:4" x14ac:dyDescent="0.3">
      <c r="A791" s="8">
        <v>44239</v>
      </c>
      <c r="B791" s="5">
        <v>8270.5</v>
      </c>
      <c r="C791" s="5">
        <v>8251</v>
      </c>
      <c r="D791" s="6">
        <v>74700</v>
      </c>
    </row>
    <row r="792" spans="1:4" x14ac:dyDescent="0.3">
      <c r="A792" s="7">
        <v>44242</v>
      </c>
      <c r="B792" s="3">
        <v>8416.5</v>
      </c>
      <c r="C792" s="3">
        <v>8391</v>
      </c>
      <c r="D792" s="4">
        <v>74250</v>
      </c>
    </row>
    <row r="793" spans="1:4" x14ac:dyDescent="0.3">
      <c r="A793" s="8">
        <v>44243</v>
      </c>
      <c r="B793" s="5">
        <v>8439.5</v>
      </c>
      <c r="C793" s="5">
        <v>8419</v>
      </c>
      <c r="D793" s="6">
        <v>73725</v>
      </c>
    </row>
    <row r="794" spans="1:4" x14ac:dyDescent="0.3">
      <c r="A794" s="7">
        <v>44244</v>
      </c>
      <c r="B794" s="3">
        <v>8413.5</v>
      </c>
      <c r="C794" s="3">
        <v>8401</v>
      </c>
      <c r="D794" s="4">
        <v>76175</v>
      </c>
    </row>
    <row r="795" spans="1:4" x14ac:dyDescent="0.3">
      <c r="A795" s="8">
        <v>44245</v>
      </c>
      <c r="B795" s="5">
        <v>8650</v>
      </c>
      <c r="C795" s="5">
        <v>8631</v>
      </c>
      <c r="D795" s="6">
        <v>76025</v>
      </c>
    </row>
    <row r="796" spans="1:4" x14ac:dyDescent="0.3">
      <c r="A796" s="7">
        <v>44246</v>
      </c>
      <c r="B796" s="3">
        <v>8806.5</v>
      </c>
      <c r="C796" s="3">
        <v>8763</v>
      </c>
      <c r="D796" s="4">
        <v>75700</v>
      </c>
    </row>
    <row r="797" spans="1:4" x14ac:dyDescent="0.3">
      <c r="A797" s="8">
        <v>44249</v>
      </c>
      <c r="B797" s="5">
        <v>9067.5</v>
      </c>
      <c r="C797" s="5">
        <v>9033</v>
      </c>
      <c r="D797" s="6">
        <v>74900</v>
      </c>
    </row>
    <row r="798" spans="1:4" x14ac:dyDescent="0.3">
      <c r="A798" s="7">
        <v>44250</v>
      </c>
      <c r="B798" s="3">
        <v>9158</v>
      </c>
      <c r="C798" s="3">
        <v>9126</v>
      </c>
      <c r="D798" s="4">
        <v>73450</v>
      </c>
    </row>
    <row r="799" spans="1:4" x14ac:dyDescent="0.3">
      <c r="A799" s="8">
        <v>44251</v>
      </c>
      <c r="B799" s="5">
        <v>9286</v>
      </c>
      <c r="C799" s="5">
        <v>9260.5</v>
      </c>
      <c r="D799" s="6">
        <v>79700</v>
      </c>
    </row>
    <row r="800" spans="1:4" x14ac:dyDescent="0.3">
      <c r="A800" s="7">
        <v>44252</v>
      </c>
      <c r="B800" s="3">
        <v>9614.5</v>
      </c>
      <c r="C800" s="3">
        <v>9562.5</v>
      </c>
      <c r="D800" s="4">
        <v>78575</v>
      </c>
    </row>
    <row r="801" spans="1:4" x14ac:dyDescent="0.3">
      <c r="A801" s="8">
        <v>44253</v>
      </c>
      <c r="B801" s="5">
        <v>9172.5</v>
      </c>
      <c r="C801" s="5">
        <v>9120.5</v>
      </c>
      <c r="D801" s="6">
        <v>76225</v>
      </c>
    </row>
    <row r="802" spans="1:4" x14ac:dyDescent="0.3">
      <c r="A802" s="8">
        <v>44256</v>
      </c>
      <c r="B802" s="5">
        <v>9198</v>
      </c>
      <c r="C802" s="5">
        <v>9148</v>
      </c>
      <c r="D802" s="6">
        <v>74200</v>
      </c>
    </row>
    <row r="803" spans="1:4" x14ac:dyDescent="0.3">
      <c r="A803" s="7">
        <v>44257</v>
      </c>
      <c r="B803" s="3">
        <v>9213.5</v>
      </c>
      <c r="C803" s="3">
        <v>9163.5</v>
      </c>
      <c r="D803" s="4">
        <v>73700</v>
      </c>
    </row>
    <row r="804" spans="1:4" x14ac:dyDescent="0.3">
      <c r="A804" s="8">
        <v>44258</v>
      </c>
      <c r="B804" s="5">
        <v>9266</v>
      </c>
      <c r="C804" s="5">
        <v>9227.5</v>
      </c>
      <c r="D804" s="6">
        <v>74100</v>
      </c>
    </row>
    <row r="805" spans="1:4" x14ac:dyDescent="0.3">
      <c r="A805" s="7">
        <v>44259</v>
      </c>
      <c r="B805" s="3">
        <v>8786.5</v>
      </c>
      <c r="C805" s="3">
        <v>8757</v>
      </c>
      <c r="D805" s="4">
        <v>79825</v>
      </c>
    </row>
    <row r="806" spans="1:4" x14ac:dyDescent="0.3">
      <c r="A806" s="8">
        <v>44260</v>
      </c>
      <c r="B806" s="5">
        <v>9021.5</v>
      </c>
      <c r="C806" s="5">
        <v>8996.5</v>
      </c>
      <c r="D806" s="6">
        <v>79025</v>
      </c>
    </row>
    <row r="807" spans="1:4" x14ac:dyDescent="0.3">
      <c r="A807" s="7">
        <v>44263</v>
      </c>
      <c r="B807" s="3">
        <v>8992.5</v>
      </c>
      <c r="C807" s="3">
        <v>8971</v>
      </c>
      <c r="D807" s="4">
        <v>84250</v>
      </c>
    </row>
    <row r="808" spans="1:4" x14ac:dyDescent="0.3">
      <c r="A808" s="8">
        <v>44264</v>
      </c>
      <c r="B808" s="5">
        <v>8895</v>
      </c>
      <c r="C808" s="5">
        <v>8877</v>
      </c>
      <c r="D808" s="6">
        <v>85050</v>
      </c>
    </row>
    <row r="809" spans="1:4" x14ac:dyDescent="0.3">
      <c r="A809" s="7">
        <v>44265</v>
      </c>
      <c r="B809" s="3">
        <v>8939</v>
      </c>
      <c r="C809" s="3">
        <v>8917</v>
      </c>
      <c r="D809" s="4">
        <v>88025</v>
      </c>
    </row>
    <row r="810" spans="1:4" x14ac:dyDescent="0.3">
      <c r="A810" s="8">
        <v>44266</v>
      </c>
      <c r="B810" s="5">
        <v>9062.5</v>
      </c>
      <c r="C810" s="5">
        <v>9048</v>
      </c>
      <c r="D810" s="6">
        <v>90825</v>
      </c>
    </row>
    <row r="811" spans="1:4" x14ac:dyDescent="0.3">
      <c r="A811" s="7">
        <v>44267</v>
      </c>
      <c r="B811" s="3">
        <v>9052.5</v>
      </c>
      <c r="C811" s="3">
        <v>9037.5</v>
      </c>
      <c r="D811" s="4">
        <v>93450</v>
      </c>
    </row>
    <row r="812" spans="1:4" x14ac:dyDescent="0.3">
      <c r="A812" s="8">
        <v>44270</v>
      </c>
      <c r="B812" s="5">
        <v>9147.5</v>
      </c>
      <c r="C812" s="5">
        <v>9123</v>
      </c>
      <c r="D812" s="6">
        <v>92650</v>
      </c>
    </row>
    <row r="813" spans="1:4" x14ac:dyDescent="0.3">
      <c r="A813" s="7">
        <v>44271</v>
      </c>
      <c r="B813" s="3">
        <v>8965.5</v>
      </c>
      <c r="C813" s="3">
        <v>8956.5</v>
      </c>
      <c r="D813" s="4">
        <v>103900</v>
      </c>
    </row>
    <row r="814" spans="1:4" x14ac:dyDescent="0.3">
      <c r="A814" s="8">
        <v>44272</v>
      </c>
      <c r="B814" s="5">
        <v>9027</v>
      </c>
      <c r="C814" s="5">
        <v>9024.5</v>
      </c>
      <c r="D814" s="6">
        <v>107275</v>
      </c>
    </row>
    <row r="815" spans="1:4" x14ac:dyDescent="0.3">
      <c r="A815" s="7">
        <v>44273</v>
      </c>
      <c r="B815" s="3">
        <v>9090</v>
      </c>
      <c r="C815" s="3">
        <v>9077.5</v>
      </c>
      <c r="D815" s="4">
        <v>106425</v>
      </c>
    </row>
    <row r="816" spans="1:4" x14ac:dyDescent="0.3">
      <c r="A816" s="8">
        <v>44274</v>
      </c>
      <c r="B816" s="5">
        <v>9036</v>
      </c>
      <c r="C816" s="5">
        <v>9017.5</v>
      </c>
      <c r="D816" s="6">
        <v>104950</v>
      </c>
    </row>
    <row r="817" spans="1:4" x14ac:dyDescent="0.3">
      <c r="A817" s="7">
        <v>44277</v>
      </c>
      <c r="B817" s="3">
        <v>9097.5</v>
      </c>
      <c r="C817" s="3">
        <v>9086</v>
      </c>
      <c r="D817" s="4">
        <v>113900</v>
      </c>
    </row>
    <row r="818" spans="1:4" x14ac:dyDescent="0.3">
      <c r="A818" s="8">
        <v>44278</v>
      </c>
      <c r="B818" s="5">
        <v>9016.5</v>
      </c>
      <c r="C818" s="5">
        <v>9013</v>
      </c>
      <c r="D818" s="6">
        <v>122425</v>
      </c>
    </row>
    <row r="819" spans="1:4" x14ac:dyDescent="0.3">
      <c r="A819" s="7">
        <v>44279</v>
      </c>
      <c r="B819" s="3">
        <v>9016</v>
      </c>
      <c r="C819" s="3">
        <v>9011</v>
      </c>
      <c r="D819" s="4">
        <v>121950</v>
      </c>
    </row>
    <row r="820" spans="1:4" x14ac:dyDescent="0.3">
      <c r="A820" s="8">
        <v>44280</v>
      </c>
      <c r="B820" s="5">
        <v>8781</v>
      </c>
      <c r="C820" s="5">
        <v>8780.5</v>
      </c>
      <c r="D820" s="6">
        <v>121675</v>
      </c>
    </row>
    <row r="821" spans="1:4" x14ac:dyDescent="0.3">
      <c r="A821" s="7">
        <v>44281</v>
      </c>
      <c r="B821" s="3">
        <v>8929</v>
      </c>
      <c r="C821" s="3">
        <v>8918.5</v>
      </c>
      <c r="D821" s="4">
        <v>123800</v>
      </c>
    </row>
    <row r="822" spans="1:4" x14ac:dyDescent="0.3">
      <c r="A822" s="8">
        <v>44284</v>
      </c>
      <c r="B822" s="5">
        <v>8942.5</v>
      </c>
      <c r="C822" s="5">
        <v>8937</v>
      </c>
      <c r="D822" s="6">
        <v>132050</v>
      </c>
    </row>
    <row r="823" spans="1:4" x14ac:dyDescent="0.3">
      <c r="A823" s="7">
        <v>44285</v>
      </c>
      <c r="B823" s="3">
        <v>8788.5</v>
      </c>
      <c r="C823" s="3">
        <v>8795</v>
      </c>
      <c r="D823" s="4">
        <v>142550</v>
      </c>
    </row>
    <row r="824" spans="1:4" x14ac:dyDescent="0.3">
      <c r="A824" s="8">
        <v>44286</v>
      </c>
      <c r="B824" s="5">
        <v>8850.5</v>
      </c>
      <c r="C824" s="5">
        <v>8845.5</v>
      </c>
      <c r="D824" s="6">
        <v>144500</v>
      </c>
    </row>
    <row r="825" spans="1:4" x14ac:dyDescent="0.3">
      <c r="A825" s="8">
        <v>44287</v>
      </c>
      <c r="B825" s="5">
        <v>8768</v>
      </c>
      <c r="C825" s="5">
        <v>8764</v>
      </c>
      <c r="D825" s="6">
        <v>143775</v>
      </c>
    </row>
    <row r="826" spans="1:4" x14ac:dyDescent="0.3">
      <c r="A826" s="7">
        <v>44292</v>
      </c>
      <c r="B826" s="3">
        <v>8984.5</v>
      </c>
      <c r="C826" s="3">
        <v>8979</v>
      </c>
      <c r="D826" s="4">
        <v>143425</v>
      </c>
    </row>
    <row r="827" spans="1:4" x14ac:dyDescent="0.3">
      <c r="A827" s="8">
        <v>44293</v>
      </c>
      <c r="B827" s="5">
        <v>8981.5</v>
      </c>
      <c r="C827" s="5">
        <v>8974.5</v>
      </c>
      <c r="D827" s="6">
        <v>150325</v>
      </c>
    </row>
    <row r="828" spans="1:4" x14ac:dyDescent="0.3">
      <c r="A828" s="7">
        <v>44294</v>
      </c>
      <c r="B828" s="3">
        <v>9001.5</v>
      </c>
      <c r="C828" s="3">
        <v>8993</v>
      </c>
      <c r="D828" s="4">
        <v>157075</v>
      </c>
    </row>
    <row r="829" spans="1:4" x14ac:dyDescent="0.3">
      <c r="A829" s="8">
        <v>44295</v>
      </c>
      <c r="B829" s="5">
        <v>8993</v>
      </c>
      <c r="C829" s="5">
        <v>8984</v>
      </c>
      <c r="D829" s="6">
        <v>163100</v>
      </c>
    </row>
    <row r="830" spans="1:4" x14ac:dyDescent="0.3">
      <c r="A830" s="7">
        <v>44298</v>
      </c>
      <c r="B830" s="3">
        <v>8901</v>
      </c>
      <c r="C830" s="3">
        <v>8893.5</v>
      </c>
      <c r="D830" s="4">
        <v>165625</v>
      </c>
    </row>
    <row r="831" spans="1:4" x14ac:dyDescent="0.3">
      <c r="A831" s="8">
        <v>44299</v>
      </c>
      <c r="B831" s="5">
        <v>8904</v>
      </c>
      <c r="C831" s="5">
        <v>8898</v>
      </c>
      <c r="D831" s="6">
        <v>168500</v>
      </c>
    </row>
    <row r="832" spans="1:4" x14ac:dyDescent="0.3">
      <c r="A832" s="7">
        <v>44300</v>
      </c>
      <c r="B832" s="3">
        <v>9011</v>
      </c>
      <c r="C832" s="3">
        <v>9002.5</v>
      </c>
      <c r="D832" s="4">
        <v>172025</v>
      </c>
    </row>
    <row r="833" spans="1:4" x14ac:dyDescent="0.3">
      <c r="A833" s="8">
        <v>44301</v>
      </c>
      <c r="B833" s="5">
        <v>9187.5</v>
      </c>
      <c r="C833" s="5">
        <v>9180.5</v>
      </c>
      <c r="D833" s="6">
        <v>169475</v>
      </c>
    </row>
    <row r="834" spans="1:4" x14ac:dyDescent="0.3">
      <c r="A834" s="7">
        <v>44302</v>
      </c>
      <c r="B834" s="3">
        <v>9336</v>
      </c>
      <c r="C834" s="3">
        <v>9317.5</v>
      </c>
      <c r="D834" s="4">
        <v>165375</v>
      </c>
    </row>
    <row r="835" spans="1:4" x14ac:dyDescent="0.3">
      <c r="A835" s="8">
        <v>44305</v>
      </c>
      <c r="B835" s="5">
        <v>9415</v>
      </c>
      <c r="C835" s="5">
        <v>9398.5</v>
      </c>
      <c r="D835" s="6">
        <v>163050</v>
      </c>
    </row>
    <row r="836" spans="1:4" x14ac:dyDescent="0.3">
      <c r="A836" s="7">
        <v>44306</v>
      </c>
      <c r="B836" s="3">
        <v>9396.5</v>
      </c>
      <c r="C836" s="3">
        <v>9390</v>
      </c>
      <c r="D836" s="4">
        <v>160350</v>
      </c>
    </row>
    <row r="837" spans="1:4" x14ac:dyDescent="0.3">
      <c r="A837" s="8">
        <v>44307</v>
      </c>
      <c r="B837" s="5">
        <v>9382.5</v>
      </c>
      <c r="C837" s="5">
        <v>9371.5</v>
      </c>
      <c r="D837" s="6">
        <v>159450</v>
      </c>
    </row>
    <row r="838" spans="1:4" x14ac:dyDescent="0.3">
      <c r="A838" s="7">
        <v>44308</v>
      </c>
      <c r="B838" s="3">
        <v>9475.5</v>
      </c>
      <c r="C838" s="3">
        <v>9448</v>
      </c>
      <c r="D838" s="4">
        <v>158975</v>
      </c>
    </row>
    <row r="839" spans="1:4" x14ac:dyDescent="0.3">
      <c r="A839" s="8">
        <v>44309</v>
      </c>
      <c r="B839" s="5">
        <v>9545.5</v>
      </c>
      <c r="C839" s="5">
        <v>9518</v>
      </c>
      <c r="D839" s="6">
        <v>155750</v>
      </c>
    </row>
    <row r="840" spans="1:4" x14ac:dyDescent="0.3">
      <c r="A840" s="7">
        <v>44312</v>
      </c>
      <c r="B840" s="3">
        <v>9758</v>
      </c>
      <c r="C840" s="3">
        <v>9730</v>
      </c>
      <c r="D840" s="4">
        <v>155100</v>
      </c>
    </row>
    <row r="841" spans="1:4" x14ac:dyDescent="0.3">
      <c r="A841" s="8">
        <v>44313</v>
      </c>
      <c r="B841" s="5">
        <v>9898.5</v>
      </c>
      <c r="C841" s="5">
        <v>9894</v>
      </c>
      <c r="D841" s="6">
        <v>154600</v>
      </c>
    </row>
    <row r="842" spans="1:4" x14ac:dyDescent="0.3">
      <c r="A842" s="7">
        <v>44314</v>
      </c>
      <c r="B842" s="3">
        <v>9832.5</v>
      </c>
      <c r="C842" s="3">
        <v>9823.5</v>
      </c>
      <c r="D842" s="4">
        <v>148975</v>
      </c>
    </row>
    <row r="843" spans="1:4" x14ac:dyDescent="0.3">
      <c r="A843" s="8">
        <v>44315</v>
      </c>
      <c r="B843" s="5">
        <v>9990</v>
      </c>
      <c r="C843" s="5">
        <v>9983</v>
      </c>
      <c r="D843" s="6">
        <v>147325</v>
      </c>
    </row>
    <row r="844" spans="1:4" x14ac:dyDescent="0.3">
      <c r="A844" s="7">
        <v>44316</v>
      </c>
      <c r="B844" s="3">
        <v>9949</v>
      </c>
      <c r="C844" s="3">
        <v>9939.5</v>
      </c>
      <c r="D844" s="4">
        <v>143725</v>
      </c>
    </row>
    <row r="845" spans="1:4" x14ac:dyDescent="0.3">
      <c r="A845" s="7">
        <v>44320</v>
      </c>
      <c r="B845" s="3">
        <v>9961</v>
      </c>
      <c r="C845" s="3">
        <v>9958.5</v>
      </c>
      <c r="D845" s="4">
        <v>137400</v>
      </c>
    </row>
    <row r="846" spans="1:4" x14ac:dyDescent="0.3">
      <c r="A846" s="8">
        <v>44321</v>
      </c>
      <c r="B846" s="5">
        <v>9991.5</v>
      </c>
      <c r="C846" s="5">
        <v>9990.5</v>
      </c>
      <c r="D846" s="6">
        <v>132775</v>
      </c>
    </row>
    <row r="847" spans="1:4" x14ac:dyDescent="0.3">
      <c r="A847" s="7">
        <v>44322</v>
      </c>
      <c r="B847" s="3">
        <v>10025.5</v>
      </c>
      <c r="C847" s="3">
        <v>10028</v>
      </c>
      <c r="D847" s="4">
        <v>130750</v>
      </c>
    </row>
    <row r="848" spans="1:4" x14ac:dyDescent="0.3">
      <c r="A848" s="8">
        <v>44323</v>
      </c>
      <c r="B848" s="5">
        <v>10361</v>
      </c>
      <c r="C848" s="5">
        <v>10356</v>
      </c>
      <c r="D848" s="6">
        <v>126725</v>
      </c>
    </row>
    <row r="849" spans="1:4" x14ac:dyDescent="0.3">
      <c r="A849" s="7">
        <v>44326</v>
      </c>
      <c r="B849" s="3">
        <v>10724.5</v>
      </c>
      <c r="C849" s="3">
        <v>10720</v>
      </c>
      <c r="D849" s="4">
        <v>123200</v>
      </c>
    </row>
    <row r="850" spans="1:4" x14ac:dyDescent="0.3">
      <c r="A850" s="8">
        <v>44327</v>
      </c>
      <c r="B850" s="5">
        <v>10528</v>
      </c>
      <c r="C850" s="5">
        <v>10533.5</v>
      </c>
      <c r="D850" s="6">
        <v>118875</v>
      </c>
    </row>
    <row r="851" spans="1:4" x14ac:dyDescent="0.3">
      <c r="A851" s="7">
        <v>44328</v>
      </c>
      <c r="B851" s="3">
        <v>10537</v>
      </c>
      <c r="C851" s="3">
        <v>10546</v>
      </c>
      <c r="D851" s="4">
        <v>115950</v>
      </c>
    </row>
    <row r="852" spans="1:4" x14ac:dyDescent="0.3">
      <c r="A852" s="8">
        <v>44329</v>
      </c>
      <c r="B852" s="5">
        <v>10253.5</v>
      </c>
      <c r="C852" s="5">
        <v>10260.5</v>
      </c>
      <c r="D852" s="6">
        <v>112150</v>
      </c>
    </row>
    <row r="853" spans="1:4" x14ac:dyDescent="0.3">
      <c r="A853" s="7">
        <v>44330</v>
      </c>
      <c r="B853" s="3">
        <v>10212</v>
      </c>
      <c r="C853" s="3">
        <v>10239.5</v>
      </c>
      <c r="D853" s="4">
        <v>121250</v>
      </c>
    </row>
    <row r="854" spans="1:4" x14ac:dyDescent="0.3">
      <c r="A854" s="8">
        <v>44333</v>
      </c>
      <c r="B854" s="5">
        <v>10257</v>
      </c>
      <c r="C854" s="5">
        <v>10283.5</v>
      </c>
      <c r="D854" s="6">
        <v>119875</v>
      </c>
    </row>
    <row r="855" spans="1:4" x14ac:dyDescent="0.3">
      <c r="A855" s="7">
        <v>44334</v>
      </c>
      <c r="B855" s="3">
        <v>10465</v>
      </c>
      <c r="C855" s="3">
        <v>10496.5</v>
      </c>
      <c r="D855" s="4">
        <v>119025</v>
      </c>
    </row>
    <row r="856" spans="1:4" x14ac:dyDescent="0.3">
      <c r="A856" s="8">
        <v>44335</v>
      </c>
      <c r="B856" s="5">
        <v>10114.5</v>
      </c>
      <c r="C856" s="5">
        <v>10138</v>
      </c>
      <c r="D856" s="6">
        <v>117075</v>
      </c>
    </row>
    <row r="857" spans="1:4" x14ac:dyDescent="0.3">
      <c r="A857" s="7">
        <v>44336</v>
      </c>
      <c r="B857" s="3">
        <v>10086</v>
      </c>
      <c r="C857" s="3">
        <v>10104</v>
      </c>
      <c r="D857" s="4">
        <v>117300</v>
      </c>
    </row>
    <row r="858" spans="1:4" x14ac:dyDescent="0.3">
      <c r="A858" s="8">
        <v>44337</v>
      </c>
      <c r="B858" s="5">
        <v>10011</v>
      </c>
      <c r="C858" s="5">
        <v>10027.5</v>
      </c>
      <c r="D858" s="6">
        <v>126675</v>
      </c>
    </row>
    <row r="859" spans="1:4" x14ac:dyDescent="0.3">
      <c r="A859" s="7">
        <v>44340</v>
      </c>
      <c r="B859" s="3">
        <v>9868</v>
      </c>
      <c r="C859" s="3">
        <v>9884</v>
      </c>
      <c r="D859" s="4">
        <v>125825</v>
      </c>
    </row>
    <row r="860" spans="1:4" x14ac:dyDescent="0.3">
      <c r="A860" s="8">
        <v>44341</v>
      </c>
      <c r="B860" s="5">
        <v>9943</v>
      </c>
      <c r="C860" s="5">
        <v>9961</v>
      </c>
      <c r="D860" s="6">
        <v>125925</v>
      </c>
    </row>
    <row r="861" spans="1:4" x14ac:dyDescent="0.3">
      <c r="A861" s="7">
        <v>44342</v>
      </c>
      <c r="B861" s="3">
        <v>9965</v>
      </c>
      <c r="C861" s="3">
        <v>9978.5</v>
      </c>
      <c r="D861" s="4">
        <v>124700</v>
      </c>
    </row>
    <row r="862" spans="1:4" x14ac:dyDescent="0.3">
      <c r="A862" s="8">
        <v>44343</v>
      </c>
      <c r="B862" s="5">
        <v>10032.5</v>
      </c>
      <c r="C862" s="5">
        <v>10048.5</v>
      </c>
      <c r="D862" s="6">
        <v>123750</v>
      </c>
    </row>
    <row r="863" spans="1:4" x14ac:dyDescent="0.3">
      <c r="A863" s="7">
        <v>44344</v>
      </c>
      <c r="B863" s="3">
        <v>10159.5</v>
      </c>
      <c r="C863" s="3">
        <v>10171</v>
      </c>
      <c r="D863" s="4">
        <v>122425</v>
      </c>
    </row>
    <row r="864" spans="1:4" x14ac:dyDescent="0.3">
      <c r="A864" s="7">
        <v>44348</v>
      </c>
      <c r="B864" s="3">
        <v>10212.5</v>
      </c>
      <c r="C864" s="3">
        <v>10226.5</v>
      </c>
      <c r="D864" s="4">
        <v>120700</v>
      </c>
    </row>
    <row r="865" spans="1:4" x14ac:dyDescent="0.3">
      <c r="A865" s="8">
        <v>44349</v>
      </c>
      <c r="B865" s="5">
        <v>10117.5</v>
      </c>
      <c r="C865" s="5">
        <v>10133.5</v>
      </c>
      <c r="D865" s="6">
        <v>123350</v>
      </c>
    </row>
    <row r="866" spans="1:4" x14ac:dyDescent="0.3">
      <c r="A866" s="7">
        <v>44350</v>
      </c>
      <c r="B866" s="3">
        <v>9967</v>
      </c>
      <c r="C866" s="3">
        <v>9989.5</v>
      </c>
      <c r="D866" s="4">
        <v>125450</v>
      </c>
    </row>
    <row r="867" spans="1:4" x14ac:dyDescent="0.3">
      <c r="A867" s="8">
        <v>44351</v>
      </c>
      <c r="B867" s="5">
        <v>9852</v>
      </c>
      <c r="C867" s="5">
        <v>9866</v>
      </c>
      <c r="D867" s="6">
        <v>124700</v>
      </c>
    </row>
    <row r="868" spans="1:4" x14ac:dyDescent="0.3">
      <c r="A868" s="7">
        <v>44354</v>
      </c>
      <c r="B868" s="3">
        <v>9848</v>
      </c>
      <c r="C868" s="3">
        <v>9864</v>
      </c>
      <c r="D868" s="4">
        <v>124700</v>
      </c>
    </row>
    <row r="869" spans="1:4" x14ac:dyDescent="0.3">
      <c r="A869" s="8">
        <v>44355</v>
      </c>
      <c r="B869" s="5">
        <v>9878.5</v>
      </c>
      <c r="C869" s="5">
        <v>9901.5</v>
      </c>
      <c r="D869" s="6">
        <v>127200</v>
      </c>
    </row>
    <row r="870" spans="1:4" x14ac:dyDescent="0.3">
      <c r="A870" s="7">
        <v>44356</v>
      </c>
      <c r="B870" s="3">
        <v>9877</v>
      </c>
      <c r="C870" s="3">
        <v>9904.5</v>
      </c>
      <c r="D870" s="4">
        <v>129675</v>
      </c>
    </row>
    <row r="871" spans="1:4" x14ac:dyDescent="0.3">
      <c r="A871" s="8">
        <v>44357</v>
      </c>
      <c r="B871" s="5">
        <v>9808.5</v>
      </c>
      <c r="C871" s="5">
        <v>9834.5</v>
      </c>
      <c r="D871" s="6">
        <v>131775</v>
      </c>
    </row>
    <row r="872" spans="1:4" x14ac:dyDescent="0.3">
      <c r="A872" s="7">
        <v>44358</v>
      </c>
      <c r="B872" s="3">
        <v>10029</v>
      </c>
      <c r="C872" s="3">
        <v>10059.5</v>
      </c>
      <c r="D872" s="4">
        <v>132450</v>
      </c>
    </row>
    <row r="873" spans="1:4" x14ac:dyDescent="0.3">
      <c r="A873" s="8">
        <v>44361</v>
      </c>
      <c r="B873" s="5">
        <v>9900</v>
      </c>
      <c r="C873" s="5">
        <v>9935</v>
      </c>
      <c r="D873" s="6">
        <v>138300</v>
      </c>
    </row>
    <row r="874" spans="1:4" x14ac:dyDescent="0.3">
      <c r="A874" s="7">
        <v>44362</v>
      </c>
      <c r="B874" s="3">
        <v>9552.5</v>
      </c>
      <c r="C874" s="3">
        <v>9587</v>
      </c>
      <c r="D874" s="4">
        <v>140625</v>
      </c>
    </row>
    <row r="875" spans="1:4" x14ac:dyDescent="0.3">
      <c r="A875" s="8">
        <v>44363</v>
      </c>
      <c r="B875" s="5">
        <v>9508</v>
      </c>
      <c r="C875" s="5">
        <v>9538</v>
      </c>
      <c r="D875" s="6">
        <v>142625</v>
      </c>
    </row>
    <row r="876" spans="1:4" x14ac:dyDescent="0.3">
      <c r="A876" s="7">
        <v>44364</v>
      </c>
      <c r="B876" s="3">
        <v>9427.5</v>
      </c>
      <c r="C876" s="3">
        <v>9456.5</v>
      </c>
      <c r="D876" s="4">
        <v>143750</v>
      </c>
    </row>
    <row r="877" spans="1:4" x14ac:dyDescent="0.3">
      <c r="A877" s="8">
        <v>44365</v>
      </c>
      <c r="B877" s="5">
        <v>9206</v>
      </c>
      <c r="C877" s="5">
        <v>9230</v>
      </c>
      <c r="D877" s="6">
        <v>168675</v>
      </c>
    </row>
    <row r="878" spans="1:4" x14ac:dyDescent="0.3">
      <c r="A878" s="7">
        <v>44368</v>
      </c>
      <c r="B878" s="3">
        <v>9042.5</v>
      </c>
      <c r="C878" s="3">
        <v>9070</v>
      </c>
      <c r="D878" s="4">
        <v>161050</v>
      </c>
    </row>
    <row r="879" spans="1:4" x14ac:dyDescent="0.3">
      <c r="A879" s="8">
        <v>44369</v>
      </c>
      <c r="B879" s="5">
        <v>9190.5</v>
      </c>
      <c r="C879" s="5">
        <v>9217</v>
      </c>
      <c r="D879" s="6">
        <v>160950</v>
      </c>
    </row>
    <row r="880" spans="1:4" x14ac:dyDescent="0.3">
      <c r="A880" s="7">
        <v>44370</v>
      </c>
      <c r="B880" s="3">
        <v>9289.5</v>
      </c>
      <c r="C880" s="3">
        <v>9321</v>
      </c>
      <c r="D880" s="4">
        <v>159800</v>
      </c>
    </row>
    <row r="881" spans="1:4" x14ac:dyDescent="0.3">
      <c r="A881" s="8">
        <v>44371</v>
      </c>
      <c r="B881" s="5">
        <v>9390.5</v>
      </c>
      <c r="C881" s="5">
        <v>9420.5</v>
      </c>
      <c r="D881" s="6">
        <v>192975</v>
      </c>
    </row>
    <row r="882" spans="1:4" x14ac:dyDescent="0.3">
      <c r="A882" s="7">
        <v>44372</v>
      </c>
      <c r="B882" s="3">
        <v>9432.5</v>
      </c>
      <c r="C882" s="3">
        <v>9460</v>
      </c>
      <c r="D882" s="4">
        <v>210975</v>
      </c>
    </row>
    <row r="883" spans="1:4" x14ac:dyDescent="0.3">
      <c r="A883" s="8">
        <v>44375</v>
      </c>
      <c r="B883" s="5">
        <v>9333.5</v>
      </c>
      <c r="C883" s="5">
        <v>9363.5</v>
      </c>
      <c r="D883" s="6">
        <v>210925</v>
      </c>
    </row>
    <row r="884" spans="1:4" x14ac:dyDescent="0.3">
      <c r="A884" s="7">
        <v>44376</v>
      </c>
      <c r="B884" s="3">
        <v>9225.5</v>
      </c>
      <c r="C884" s="3">
        <v>9252</v>
      </c>
      <c r="D884" s="4">
        <v>210350</v>
      </c>
    </row>
    <row r="885" spans="1:4" x14ac:dyDescent="0.3">
      <c r="A885" s="8">
        <v>44377</v>
      </c>
      <c r="B885" s="5">
        <v>9385</v>
      </c>
      <c r="C885" s="5">
        <v>9405.5</v>
      </c>
      <c r="D885" s="6">
        <v>211525</v>
      </c>
    </row>
    <row r="886" spans="1:4" x14ac:dyDescent="0.3">
      <c r="A886" s="8">
        <v>44378</v>
      </c>
      <c r="B886" s="5">
        <v>9342</v>
      </c>
      <c r="C886" s="5">
        <v>9367.5</v>
      </c>
      <c r="D886" s="6">
        <v>211975</v>
      </c>
    </row>
    <row r="887" spans="1:4" x14ac:dyDescent="0.3">
      <c r="A887" s="7">
        <v>44379</v>
      </c>
      <c r="B887" s="3">
        <v>9296.5</v>
      </c>
      <c r="C887" s="3">
        <v>9323.5</v>
      </c>
      <c r="D887" s="4">
        <v>211950</v>
      </c>
    </row>
    <row r="888" spans="1:4" x14ac:dyDescent="0.3">
      <c r="A888" s="8">
        <v>44382</v>
      </c>
      <c r="B888" s="5">
        <v>9432</v>
      </c>
      <c r="C888" s="5">
        <v>9461</v>
      </c>
      <c r="D888" s="6">
        <v>212475</v>
      </c>
    </row>
    <row r="889" spans="1:4" x14ac:dyDescent="0.3">
      <c r="A889" s="7">
        <v>44383</v>
      </c>
      <c r="B889" s="3">
        <v>9528</v>
      </c>
      <c r="C889" s="3">
        <v>9558.5</v>
      </c>
      <c r="D889" s="4">
        <v>212325</v>
      </c>
    </row>
    <row r="890" spans="1:4" x14ac:dyDescent="0.3">
      <c r="A890" s="8">
        <v>44384</v>
      </c>
      <c r="B890" s="5">
        <v>9451.5</v>
      </c>
      <c r="C890" s="5">
        <v>9483</v>
      </c>
      <c r="D890" s="6">
        <v>214575</v>
      </c>
    </row>
    <row r="891" spans="1:4" x14ac:dyDescent="0.3">
      <c r="A891" s="7">
        <v>44385</v>
      </c>
      <c r="B891" s="3">
        <v>9264.5</v>
      </c>
      <c r="C891" s="3">
        <v>9297.5</v>
      </c>
      <c r="D891" s="4">
        <v>214575</v>
      </c>
    </row>
    <row r="892" spans="1:4" x14ac:dyDescent="0.3">
      <c r="A892" s="8">
        <v>44386</v>
      </c>
      <c r="B892" s="5">
        <v>9437.5</v>
      </c>
      <c r="C892" s="5">
        <v>9475.5</v>
      </c>
      <c r="D892" s="6">
        <v>216800</v>
      </c>
    </row>
    <row r="893" spans="1:4" x14ac:dyDescent="0.3">
      <c r="A893" s="7">
        <v>44389</v>
      </c>
      <c r="B893" s="3">
        <v>9347</v>
      </c>
      <c r="C893" s="3">
        <v>9385</v>
      </c>
      <c r="D893" s="4">
        <v>219175</v>
      </c>
    </row>
    <row r="894" spans="1:4" x14ac:dyDescent="0.3">
      <c r="A894" s="8">
        <v>44390</v>
      </c>
      <c r="B894" s="5">
        <v>9310</v>
      </c>
      <c r="C894" s="5">
        <v>9345</v>
      </c>
      <c r="D894" s="6">
        <v>220575</v>
      </c>
    </row>
    <row r="895" spans="1:4" x14ac:dyDescent="0.3">
      <c r="A895" s="7">
        <v>44391</v>
      </c>
      <c r="B895" s="3">
        <v>9309</v>
      </c>
      <c r="C895" s="3">
        <v>9349</v>
      </c>
      <c r="D895" s="4">
        <v>221800</v>
      </c>
    </row>
    <row r="896" spans="1:4" x14ac:dyDescent="0.3">
      <c r="A896" s="8">
        <v>44392</v>
      </c>
      <c r="B896" s="5">
        <v>9347</v>
      </c>
      <c r="C896" s="5">
        <v>9383.5</v>
      </c>
      <c r="D896" s="6">
        <v>222625</v>
      </c>
    </row>
    <row r="897" spans="1:4" x14ac:dyDescent="0.3">
      <c r="A897" s="7">
        <v>44393</v>
      </c>
      <c r="B897" s="3">
        <v>9396.5</v>
      </c>
      <c r="C897" s="3">
        <v>9433.5</v>
      </c>
      <c r="D897" s="4">
        <v>224175</v>
      </c>
    </row>
    <row r="898" spans="1:4" x14ac:dyDescent="0.3">
      <c r="A898" s="8">
        <v>44396</v>
      </c>
      <c r="B898" s="5">
        <v>9264.5</v>
      </c>
      <c r="C898" s="5">
        <v>9300</v>
      </c>
      <c r="D898" s="6">
        <v>226300</v>
      </c>
    </row>
    <row r="899" spans="1:4" x14ac:dyDescent="0.3">
      <c r="A899" s="7">
        <v>44397</v>
      </c>
      <c r="B899" s="3">
        <v>9211</v>
      </c>
      <c r="C899" s="3">
        <v>9244.5</v>
      </c>
      <c r="D899" s="4">
        <v>225650</v>
      </c>
    </row>
    <row r="900" spans="1:4" x14ac:dyDescent="0.3">
      <c r="A900" s="8">
        <v>44398</v>
      </c>
      <c r="B900" s="5">
        <v>9271.5</v>
      </c>
      <c r="C900" s="5">
        <v>9303</v>
      </c>
      <c r="D900" s="6">
        <v>224400</v>
      </c>
    </row>
    <row r="901" spans="1:4" x14ac:dyDescent="0.3">
      <c r="A901" s="7">
        <v>44399</v>
      </c>
      <c r="B901" s="3">
        <v>9382.5</v>
      </c>
      <c r="C901" s="3">
        <v>9409</v>
      </c>
      <c r="D901" s="4">
        <v>224250</v>
      </c>
    </row>
    <row r="902" spans="1:4" x14ac:dyDescent="0.3">
      <c r="A902" s="8">
        <v>44400</v>
      </c>
      <c r="B902" s="5">
        <v>9433.5</v>
      </c>
      <c r="C902" s="5">
        <v>9461.5</v>
      </c>
      <c r="D902" s="6">
        <v>224750</v>
      </c>
    </row>
    <row r="903" spans="1:4" x14ac:dyDescent="0.3">
      <c r="A903" s="7">
        <v>44403</v>
      </c>
      <c r="B903" s="3">
        <v>9580</v>
      </c>
      <c r="C903" s="3">
        <v>9604.5</v>
      </c>
      <c r="D903" s="4">
        <v>225225</v>
      </c>
    </row>
    <row r="904" spans="1:4" x14ac:dyDescent="0.3">
      <c r="A904" s="8">
        <v>44404</v>
      </c>
      <c r="B904" s="5">
        <v>9709</v>
      </c>
      <c r="C904" s="5">
        <v>9728.5</v>
      </c>
      <c r="D904" s="6">
        <v>225225</v>
      </c>
    </row>
    <row r="905" spans="1:4" x14ac:dyDescent="0.3">
      <c r="A905" s="7">
        <v>44405</v>
      </c>
      <c r="B905" s="3">
        <v>9697</v>
      </c>
      <c r="C905" s="3">
        <v>9719</v>
      </c>
      <c r="D905" s="4">
        <v>230225</v>
      </c>
    </row>
    <row r="906" spans="1:4" x14ac:dyDescent="0.3">
      <c r="A906" s="8">
        <v>44406</v>
      </c>
      <c r="B906" s="5">
        <v>9781</v>
      </c>
      <c r="C906" s="5">
        <v>9805</v>
      </c>
      <c r="D906" s="6">
        <v>235175</v>
      </c>
    </row>
    <row r="907" spans="1:4" x14ac:dyDescent="0.3">
      <c r="A907" s="7">
        <v>44407</v>
      </c>
      <c r="B907" s="3">
        <v>9747.5</v>
      </c>
      <c r="C907" s="3">
        <v>9775</v>
      </c>
      <c r="D907" s="4">
        <v>239650</v>
      </c>
    </row>
    <row r="908" spans="1:4" x14ac:dyDescent="0.3">
      <c r="A908" s="7">
        <v>44410</v>
      </c>
      <c r="B908" s="3">
        <v>9737</v>
      </c>
      <c r="C908" s="3">
        <v>9767</v>
      </c>
      <c r="D908" s="4">
        <v>238650</v>
      </c>
    </row>
    <row r="909" spans="1:4" x14ac:dyDescent="0.3">
      <c r="A909" s="8">
        <v>44411</v>
      </c>
      <c r="B909" s="5">
        <v>9583.5</v>
      </c>
      <c r="C909" s="5">
        <v>9608.5</v>
      </c>
      <c r="D909" s="6">
        <v>238000</v>
      </c>
    </row>
    <row r="910" spans="1:4" x14ac:dyDescent="0.3">
      <c r="A910" s="7">
        <v>44412</v>
      </c>
      <c r="B910" s="3">
        <v>9503</v>
      </c>
      <c r="C910" s="3">
        <v>9527.5</v>
      </c>
      <c r="D910" s="4">
        <v>237025</v>
      </c>
    </row>
    <row r="911" spans="1:4" x14ac:dyDescent="0.3">
      <c r="A911" s="8">
        <v>44413</v>
      </c>
      <c r="B911" s="5">
        <v>9429</v>
      </c>
      <c r="C911" s="5">
        <v>9446.5</v>
      </c>
      <c r="D911" s="6">
        <v>236100</v>
      </c>
    </row>
    <row r="912" spans="1:4" x14ac:dyDescent="0.3">
      <c r="A912" s="7">
        <v>44414</v>
      </c>
      <c r="B912" s="3">
        <v>9529.5</v>
      </c>
      <c r="C912" s="3">
        <v>9549.5</v>
      </c>
      <c r="D912" s="4">
        <v>235250</v>
      </c>
    </row>
    <row r="913" spans="1:4" x14ac:dyDescent="0.3">
      <c r="A913" s="8">
        <v>44417</v>
      </c>
      <c r="B913" s="5">
        <v>9311.5</v>
      </c>
      <c r="C913" s="5">
        <v>9337.5</v>
      </c>
      <c r="D913" s="6">
        <v>234925</v>
      </c>
    </row>
    <row r="914" spans="1:4" x14ac:dyDescent="0.3">
      <c r="A914" s="7">
        <v>44418</v>
      </c>
      <c r="B914" s="3">
        <v>9409.5</v>
      </c>
      <c r="C914" s="3">
        <v>9435</v>
      </c>
      <c r="D914" s="4">
        <v>236100</v>
      </c>
    </row>
    <row r="915" spans="1:4" x14ac:dyDescent="0.3">
      <c r="A915" s="8">
        <v>44419</v>
      </c>
      <c r="B915" s="5">
        <v>9421</v>
      </c>
      <c r="C915" s="5">
        <v>9450.5</v>
      </c>
      <c r="D915" s="6">
        <v>235925</v>
      </c>
    </row>
    <row r="916" spans="1:4" x14ac:dyDescent="0.3">
      <c r="A916" s="7">
        <v>44420</v>
      </c>
      <c r="B916" s="3">
        <v>9508.5</v>
      </c>
      <c r="C916" s="3">
        <v>9539</v>
      </c>
      <c r="D916" s="4">
        <v>235775</v>
      </c>
    </row>
    <row r="917" spans="1:4" x14ac:dyDescent="0.3">
      <c r="A917" s="8">
        <v>44421</v>
      </c>
      <c r="B917" s="5">
        <v>9429.5</v>
      </c>
      <c r="C917" s="5">
        <v>9463</v>
      </c>
      <c r="D917" s="6">
        <v>235650</v>
      </c>
    </row>
    <row r="918" spans="1:4" x14ac:dyDescent="0.3">
      <c r="A918" s="7">
        <v>44424</v>
      </c>
      <c r="B918" s="3">
        <v>9377</v>
      </c>
      <c r="C918" s="3">
        <v>9404.5</v>
      </c>
      <c r="D918" s="4">
        <v>235550</v>
      </c>
    </row>
    <row r="919" spans="1:4" x14ac:dyDescent="0.3">
      <c r="A919" s="8">
        <v>44425</v>
      </c>
      <c r="B919" s="5">
        <v>9346.5</v>
      </c>
      <c r="C919" s="5">
        <v>9369.5</v>
      </c>
      <c r="D919" s="6">
        <v>236325</v>
      </c>
    </row>
    <row r="920" spans="1:4" x14ac:dyDescent="0.3">
      <c r="A920" s="7">
        <v>44426</v>
      </c>
      <c r="B920" s="3">
        <v>9148.5</v>
      </c>
      <c r="C920" s="3">
        <v>9168.5</v>
      </c>
      <c r="D920" s="4">
        <v>245125</v>
      </c>
    </row>
    <row r="921" spans="1:4" x14ac:dyDescent="0.3">
      <c r="A921" s="8">
        <v>44427</v>
      </c>
      <c r="B921" s="5">
        <v>8775.5</v>
      </c>
      <c r="C921" s="5">
        <v>8783.5</v>
      </c>
      <c r="D921" s="6">
        <v>245125</v>
      </c>
    </row>
    <row r="922" spans="1:4" x14ac:dyDescent="0.3">
      <c r="A922" s="7">
        <v>44428</v>
      </c>
      <c r="B922" s="3">
        <v>8922</v>
      </c>
      <c r="C922" s="3">
        <v>8934</v>
      </c>
      <c r="D922" s="4">
        <v>251450</v>
      </c>
    </row>
    <row r="923" spans="1:4" x14ac:dyDescent="0.3">
      <c r="A923" s="8">
        <v>44431</v>
      </c>
      <c r="B923" s="5">
        <v>9237</v>
      </c>
      <c r="C923" s="5">
        <v>9221.5</v>
      </c>
      <c r="D923" s="6">
        <v>254800</v>
      </c>
    </row>
    <row r="924" spans="1:4" x14ac:dyDescent="0.3">
      <c r="A924" s="7">
        <v>44432</v>
      </c>
      <c r="B924" s="3">
        <v>9316.5</v>
      </c>
      <c r="C924" s="3">
        <v>9305.5</v>
      </c>
      <c r="D924" s="4">
        <v>254775</v>
      </c>
    </row>
    <row r="925" spans="1:4" x14ac:dyDescent="0.3">
      <c r="A925" s="8">
        <v>44433</v>
      </c>
      <c r="B925" s="5">
        <v>9378.5</v>
      </c>
      <c r="C925" s="5">
        <v>9376</v>
      </c>
      <c r="D925" s="6">
        <v>254300</v>
      </c>
    </row>
    <row r="926" spans="1:4" x14ac:dyDescent="0.3">
      <c r="A926" s="7">
        <v>44434</v>
      </c>
      <c r="B926" s="3">
        <v>9323</v>
      </c>
      <c r="C926" s="3">
        <v>9315.5</v>
      </c>
      <c r="D926" s="4">
        <v>254300</v>
      </c>
    </row>
    <row r="927" spans="1:4" x14ac:dyDescent="0.3">
      <c r="A927" s="8">
        <v>44435</v>
      </c>
      <c r="B927" s="5">
        <v>9352</v>
      </c>
      <c r="C927" s="5">
        <v>9345</v>
      </c>
      <c r="D927" s="6">
        <v>254250</v>
      </c>
    </row>
    <row r="928" spans="1:4" x14ac:dyDescent="0.3">
      <c r="A928" s="7">
        <v>44439</v>
      </c>
      <c r="B928" s="3">
        <v>9462.5</v>
      </c>
      <c r="C928" s="3">
        <v>9457.5</v>
      </c>
      <c r="D928" s="4">
        <v>253000</v>
      </c>
    </row>
    <row r="929" spans="1:4" x14ac:dyDescent="0.3">
      <c r="A929" s="7">
        <v>44440</v>
      </c>
      <c r="B929" s="3">
        <v>9312</v>
      </c>
      <c r="C929" s="3">
        <v>9310.5</v>
      </c>
      <c r="D929" s="4">
        <v>252725</v>
      </c>
    </row>
    <row r="930" spans="1:4" x14ac:dyDescent="0.3">
      <c r="A930" s="8">
        <v>44441</v>
      </c>
      <c r="B930" s="5">
        <v>9347</v>
      </c>
      <c r="C930" s="5">
        <v>9354.5</v>
      </c>
      <c r="D930" s="6">
        <v>252400</v>
      </c>
    </row>
    <row r="931" spans="1:4" x14ac:dyDescent="0.3">
      <c r="A931" s="7">
        <v>44442</v>
      </c>
      <c r="B931" s="3">
        <v>9361</v>
      </c>
      <c r="C931" s="3">
        <v>9372</v>
      </c>
      <c r="D931" s="4">
        <v>252225</v>
      </c>
    </row>
    <row r="932" spans="1:4" x14ac:dyDescent="0.3">
      <c r="A932" s="8">
        <v>44445</v>
      </c>
      <c r="B932" s="5">
        <v>9401.5</v>
      </c>
      <c r="C932" s="5">
        <v>9412</v>
      </c>
      <c r="D932" s="6">
        <v>250700</v>
      </c>
    </row>
    <row r="933" spans="1:4" x14ac:dyDescent="0.3">
      <c r="A933" s="7">
        <v>44446</v>
      </c>
      <c r="B933" s="3">
        <v>9325</v>
      </c>
      <c r="C933" s="3">
        <v>9340</v>
      </c>
      <c r="D933" s="4">
        <v>242550</v>
      </c>
    </row>
    <row r="934" spans="1:4" x14ac:dyDescent="0.3">
      <c r="A934" s="8">
        <v>44447</v>
      </c>
      <c r="B934" s="5">
        <v>9256</v>
      </c>
      <c r="C934" s="5">
        <v>9280</v>
      </c>
      <c r="D934" s="6">
        <v>237700</v>
      </c>
    </row>
    <row r="935" spans="1:4" x14ac:dyDescent="0.3">
      <c r="A935" s="7">
        <v>44448</v>
      </c>
      <c r="B935" s="3">
        <v>9356.5</v>
      </c>
      <c r="C935" s="3">
        <v>9381</v>
      </c>
      <c r="D935" s="4">
        <v>233950</v>
      </c>
    </row>
    <row r="936" spans="1:4" x14ac:dyDescent="0.3">
      <c r="A936" s="8">
        <v>44449</v>
      </c>
      <c r="B936" s="5">
        <v>9515</v>
      </c>
      <c r="C936" s="5">
        <v>9533.5</v>
      </c>
      <c r="D936" s="6">
        <v>233950</v>
      </c>
    </row>
    <row r="937" spans="1:4" x14ac:dyDescent="0.3">
      <c r="A937" s="7">
        <v>44452</v>
      </c>
      <c r="B937" s="3">
        <v>9627</v>
      </c>
      <c r="C937" s="3">
        <v>9640</v>
      </c>
      <c r="D937" s="4">
        <v>240350</v>
      </c>
    </row>
    <row r="938" spans="1:4" x14ac:dyDescent="0.3">
      <c r="A938" s="8">
        <v>44453</v>
      </c>
      <c r="B938" s="5">
        <v>9407</v>
      </c>
      <c r="C938" s="5">
        <v>9416.5</v>
      </c>
      <c r="D938" s="6">
        <v>235950</v>
      </c>
    </row>
    <row r="939" spans="1:4" x14ac:dyDescent="0.3">
      <c r="A939" s="7">
        <v>44454</v>
      </c>
      <c r="B939" s="3">
        <v>9488.5</v>
      </c>
      <c r="C939" s="3">
        <v>9505</v>
      </c>
      <c r="D939" s="4">
        <v>234000</v>
      </c>
    </row>
    <row r="940" spans="1:4" x14ac:dyDescent="0.3">
      <c r="A940" s="8">
        <v>44455</v>
      </c>
      <c r="B940" s="5">
        <v>9392</v>
      </c>
      <c r="C940" s="5">
        <v>9420</v>
      </c>
      <c r="D940" s="6">
        <v>231200</v>
      </c>
    </row>
    <row r="941" spans="1:4" x14ac:dyDescent="0.3">
      <c r="A941" s="7">
        <v>44456</v>
      </c>
      <c r="B941" s="3">
        <v>9435.5</v>
      </c>
      <c r="C941" s="3">
        <v>9457</v>
      </c>
      <c r="D941" s="4">
        <v>240800</v>
      </c>
    </row>
    <row r="942" spans="1:4" x14ac:dyDescent="0.3">
      <c r="A942" s="8">
        <v>44459</v>
      </c>
      <c r="B942" s="5">
        <v>9145.5</v>
      </c>
      <c r="C942" s="5">
        <v>9132</v>
      </c>
      <c r="D942" s="6">
        <v>239500</v>
      </c>
    </row>
    <row r="943" spans="1:4" x14ac:dyDescent="0.3">
      <c r="A943" s="7">
        <v>44460</v>
      </c>
      <c r="B943" s="3">
        <v>9106</v>
      </c>
      <c r="C943" s="3">
        <v>9107</v>
      </c>
      <c r="D943" s="4">
        <v>231075</v>
      </c>
    </row>
    <row r="944" spans="1:4" x14ac:dyDescent="0.3">
      <c r="A944" s="8">
        <v>44461</v>
      </c>
      <c r="B944" s="5">
        <v>9255</v>
      </c>
      <c r="C944" s="5">
        <v>9246</v>
      </c>
      <c r="D944" s="6">
        <v>229725</v>
      </c>
    </row>
    <row r="945" spans="1:4" x14ac:dyDescent="0.3">
      <c r="A945" s="7">
        <v>44462</v>
      </c>
      <c r="B945" s="3">
        <v>9252</v>
      </c>
      <c r="C945" s="3">
        <v>9251</v>
      </c>
      <c r="D945" s="4">
        <v>226025</v>
      </c>
    </row>
    <row r="946" spans="1:4" x14ac:dyDescent="0.3">
      <c r="A946" s="8">
        <v>44463</v>
      </c>
      <c r="B946" s="5">
        <v>9275</v>
      </c>
      <c r="C946" s="5">
        <v>9271</v>
      </c>
      <c r="D946" s="6">
        <v>226175</v>
      </c>
    </row>
    <row r="947" spans="1:4" x14ac:dyDescent="0.3">
      <c r="A947" s="7">
        <v>44466</v>
      </c>
      <c r="B947" s="3">
        <v>9341</v>
      </c>
      <c r="C947" s="3">
        <v>9328</v>
      </c>
      <c r="D947" s="4">
        <v>223175</v>
      </c>
    </row>
    <row r="948" spans="1:4" x14ac:dyDescent="0.3">
      <c r="A948" s="8">
        <v>44467</v>
      </c>
      <c r="B948" s="5">
        <v>9263</v>
      </c>
      <c r="C948" s="5">
        <v>9260</v>
      </c>
      <c r="D948" s="6">
        <v>226625</v>
      </c>
    </row>
    <row r="949" spans="1:4" x14ac:dyDescent="0.3">
      <c r="A949" s="7">
        <v>44468</v>
      </c>
      <c r="B949" s="3">
        <v>9227</v>
      </c>
      <c r="C949" s="3">
        <v>9215.5</v>
      </c>
      <c r="D949" s="4">
        <v>220875</v>
      </c>
    </row>
    <row r="950" spans="1:4" x14ac:dyDescent="0.3">
      <c r="A950" s="8">
        <v>44469</v>
      </c>
      <c r="B950" s="5">
        <v>9041</v>
      </c>
      <c r="C950" s="5">
        <v>9021</v>
      </c>
      <c r="D950" s="6">
        <v>219525</v>
      </c>
    </row>
    <row r="951" spans="1:4" x14ac:dyDescent="0.3">
      <c r="A951" s="8">
        <v>44470</v>
      </c>
      <c r="B951" s="5">
        <v>9113</v>
      </c>
      <c r="C951" s="5">
        <v>9101</v>
      </c>
      <c r="D951" s="6">
        <v>217175</v>
      </c>
    </row>
    <row r="952" spans="1:4" x14ac:dyDescent="0.3">
      <c r="A952" s="7">
        <v>44473</v>
      </c>
      <c r="B952" s="3">
        <v>9267.5</v>
      </c>
      <c r="C952" s="3">
        <v>9270</v>
      </c>
      <c r="D952" s="4">
        <v>216725</v>
      </c>
    </row>
    <row r="953" spans="1:4" x14ac:dyDescent="0.3">
      <c r="A953" s="8">
        <v>44474</v>
      </c>
      <c r="B953" s="5">
        <v>9091.5</v>
      </c>
      <c r="C953" s="5">
        <v>9090</v>
      </c>
      <c r="D953" s="6">
        <v>212125</v>
      </c>
    </row>
    <row r="954" spans="1:4" x14ac:dyDescent="0.3">
      <c r="A954" s="7">
        <v>44475</v>
      </c>
      <c r="B954" s="3">
        <v>9096</v>
      </c>
      <c r="C954" s="3">
        <v>9082.5</v>
      </c>
      <c r="D954" s="4">
        <v>202500</v>
      </c>
    </row>
    <row r="955" spans="1:4" x14ac:dyDescent="0.3">
      <c r="A955" s="8">
        <v>44476</v>
      </c>
      <c r="B955" s="5">
        <v>9177</v>
      </c>
      <c r="C955" s="5">
        <v>9177</v>
      </c>
      <c r="D955" s="6">
        <v>200575</v>
      </c>
    </row>
    <row r="956" spans="1:4" x14ac:dyDescent="0.3">
      <c r="A956" s="7">
        <v>44477</v>
      </c>
      <c r="B956" s="3">
        <v>9246</v>
      </c>
      <c r="C956" s="3">
        <v>9236</v>
      </c>
      <c r="D956" s="4">
        <v>199250</v>
      </c>
    </row>
    <row r="957" spans="1:4" x14ac:dyDescent="0.3">
      <c r="A957" s="8">
        <v>44480</v>
      </c>
      <c r="B957" s="5">
        <v>9527</v>
      </c>
      <c r="C957" s="5">
        <v>9475.5</v>
      </c>
      <c r="D957" s="6">
        <v>197650</v>
      </c>
    </row>
    <row r="958" spans="1:4" x14ac:dyDescent="0.3">
      <c r="A958" s="7">
        <v>44481</v>
      </c>
      <c r="B958" s="3">
        <v>9585</v>
      </c>
      <c r="C958" s="3">
        <v>9497</v>
      </c>
      <c r="D958" s="4">
        <v>195250</v>
      </c>
    </row>
    <row r="959" spans="1:4" x14ac:dyDescent="0.3">
      <c r="A959" s="8">
        <v>44482</v>
      </c>
      <c r="B959" s="5">
        <v>9661</v>
      </c>
      <c r="C959" s="5">
        <v>9560</v>
      </c>
      <c r="D959" s="6">
        <v>191600</v>
      </c>
    </row>
    <row r="960" spans="1:4" x14ac:dyDescent="0.3">
      <c r="A960" s="7">
        <v>44483</v>
      </c>
      <c r="B960" s="3">
        <v>9971</v>
      </c>
      <c r="C960" s="3">
        <v>9840</v>
      </c>
      <c r="D960" s="4">
        <v>187050</v>
      </c>
    </row>
    <row r="961" spans="1:4" x14ac:dyDescent="0.3">
      <c r="A961" s="8">
        <v>44484</v>
      </c>
      <c r="B961" s="5">
        <v>10555</v>
      </c>
      <c r="C961" s="5">
        <v>10177</v>
      </c>
      <c r="D961" s="6">
        <v>181400</v>
      </c>
    </row>
    <row r="962" spans="1:4" x14ac:dyDescent="0.3">
      <c r="A962" s="7">
        <v>44487</v>
      </c>
      <c r="B962" s="3">
        <v>10500</v>
      </c>
      <c r="C962" s="3">
        <v>10275</v>
      </c>
      <c r="D962" s="4">
        <v>181375</v>
      </c>
    </row>
    <row r="963" spans="1:4" x14ac:dyDescent="0.3">
      <c r="A963" s="8">
        <v>44488</v>
      </c>
      <c r="B963" s="5">
        <v>10652</v>
      </c>
      <c r="C963" s="5">
        <v>10270</v>
      </c>
      <c r="D963" s="6">
        <v>178225</v>
      </c>
    </row>
    <row r="964" spans="1:4" x14ac:dyDescent="0.3">
      <c r="A964" s="7">
        <v>44489</v>
      </c>
      <c r="B964" s="3">
        <v>10161</v>
      </c>
      <c r="C964" s="3">
        <v>9996</v>
      </c>
      <c r="D964" s="4">
        <v>172025</v>
      </c>
    </row>
    <row r="965" spans="1:4" x14ac:dyDescent="0.3">
      <c r="A965" s="8">
        <v>44490</v>
      </c>
      <c r="B965" s="5">
        <v>10051</v>
      </c>
      <c r="C965" s="5">
        <v>9935</v>
      </c>
      <c r="D965" s="6">
        <v>165925</v>
      </c>
    </row>
    <row r="966" spans="1:4" x14ac:dyDescent="0.3">
      <c r="A966" s="7">
        <v>44491</v>
      </c>
      <c r="B966" s="3">
        <v>9992</v>
      </c>
      <c r="C966" s="3">
        <v>9870</v>
      </c>
      <c r="D966" s="4">
        <v>161550</v>
      </c>
    </row>
    <row r="967" spans="1:4" x14ac:dyDescent="0.3">
      <c r="A967" s="8">
        <v>44494</v>
      </c>
      <c r="B967" s="5">
        <v>10050</v>
      </c>
      <c r="C967" s="5">
        <v>9805.5</v>
      </c>
      <c r="D967" s="6">
        <v>159800</v>
      </c>
    </row>
    <row r="968" spans="1:4" x14ac:dyDescent="0.3">
      <c r="A968" s="7">
        <v>44495</v>
      </c>
      <c r="B968" s="3">
        <v>9988</v>
      </c>
      <c r="C968" s="3">
        <v>9805</v>
      </c>
      <c r="D968" s="4">
        <v>155150</v>
      </c>
    </row>
    <row r="969" spans="1:4" x14ac:dyDescent="0.3">
      <c r="A969" s="8">
        <v>44496</v>
      </c>
      <c r="B969" s="5">
        <v>9849.5</v>
      </c>
      <c r="C969" s="5">
        <v>9605</v>
      </c>
      <c r="D969" s="6">
        <v>153675</v>
      </c>
    </row>
    <row r="970" spans="1:4" x14ac:dyDescent="0.3">
      <c r="A970" s="7">
        <v>44497</v>
      </c>
      <c r="B970" s="3">
        <v>9860</v>
      </c>
      <c r="C970" s="3">
        <v>9661</v>
      </c>
      <c r="D970" s="4">
        <v>143650</v>
      </c>
    </row>
    <row r="971" spans="1:4" x14ac:dyDescent="0.3">
      <c r="A971" s="8">
        <v>44498</v>
      </c>
      <c r="B971" s="5">
        <v>9955</v>
      </c>
      <c r="C971" s="5">
        <v>9620</v>
      </c>
      <c r="D971" s="6">
        <v>140175</v>
      </c>
    </row>
    <row r="972" spans="1:4" x14ac:dyDescent="0.3">
      <c r="A972" s="8">
        <v>44501</v>
      </c>
      <c r="B972" s="5">
        <v>9875</v>
      </c>
      <c r="C972" s="5">
        <v>9490</v>
      </c>
      <c r="D972" s="6">
        <v>131300</v>
      </c>
    </row>
    <row r="973" spans="1:4" x14ac:dyDescent="0.3">
      <c r="A973" s="7">
        <v>44502</v>
      </c>
      <c r="B973" s="3">
        <v>9817</v>
      </c>
      <c r="C973" s="3">
        <v>9520</v>
      </c>
      <c r="D973" s="4">
        <v>123925</v>
      </c>
    </row>
    <row r="974" spans="1:4" x14ac:dyDescent="0.3">
      <c r="A974" s="8">
        <v>44503</v>
      </c>
      <c r="B974" s="5">
        <v>9825</v>
      </c>
      <c r="C974" s="5">
        <v>9590</v>
      </c>
      <c r="D974" s="6">
        <v>126475</v>
      </c>
    </row>
    <row r="975" spans="1:4" x14ac:dyDescent="0.3">
      <c r="A975" s="7">
        <v>44504</v>
      </c>
      <c r="B975" s="3">
        <v>9785</v>
      </c>
      <c r="C975" s="3">
        <v>9570</v>
      </c>
      <c r="D975" s="4">
        <v>123400</v>
      </c>
    </row>
    <row r="976" spans="1:4" x14ac:dyDescent="0.3">
      <c r="A976" s="8">
        <v>44505</v>
      </c>
      <c r="B976" s="5">
        <v>9740</v>
      </c>
      <c r="C976" s="5">
        <v>9430</v>
      </c>
      <c r="D976" s="6">
        <v>122600</v>
      </c>
    </row>
    <row r="977" spans="1:4" x14ac:dyDescent="0.3">
      <c r="A977" s="7">
        <v>44508</v>
      </c>
      <c r="B977" s="3">
        <v>9885</v>
      </c>
      <c r="C977" s="3">
        <v>9540</v>
      </c>
      <c r="D977" s="4">
        <v>115525</v>
      </c>
    </row>
    <row r="978" spans="1:4" x14ac:dyDescent="0.3">
      <c r="A978" s="8">
        <v>44509</v>
      </c>
      <c r="B978" s="5">
        <v>10002</v>
      </c>
      <c r="C978" s="5">
        <v>9660</v>
      </c>
      <c r="D978" s="6">
        <v>109550</v>
      </c>
    </row>
    <row r="979" spans="1:4" x14ac:dyDescent="0.3">
      <c r="A979" s="7">
        <v>44510</v>
      </c>
      <c r="B979" s="3">
        <v>9791</v>
      </c>
      <c r="C979" s="3">
        <v>9570</v>
      </c>
      <c r="D979" s="4">
        <v>106125</v>
      </c>
    </row>
    <row r="980" spans="1:4" x14ac:dyDescent="0.3">
      <c r="A980" s="8">
        <v>44511</v>
      </c>
      <c r="B980" s="5">
        <v>9850</v>
      </c>
      <c r="C980" s="5">
        <v>9630</v>
      </c>
      <c r="D980" s="6">
        <v>104175</v>
      </c>
    </row>
    <row r="981" spans="1:4" x14ac:dyDescent="0.3">
      <c r="A981" s="7">
        <v>44512</v>
      </c>
      <c r="B981" s="3">
        <v>9854.5</v>
      </c>
      <c r="C981" s="3">
        <v>9617</v>
      </c>
      <c r="D981" s="4">
        <v>100300</v>
      </c>
    </row>
    <row r="982" spans="1:4" x14ac:dyDescent="0.3">
      <c r="A982" s="8">
        <v>44515</v>
      </c>
      <c r="B982" s="5">
        <v>9845</v>
      </c>
      <c r="C982" s="5">
        <v>9732</v>
      </c>
      <c r="D982" s="6">
        <v>95700</v>
      </c>
    </row>
    <row r="983" spans="1:4" x14ac:dyDescent="0.3">
      <c r="A983" s="7">
        <v>44516</v>
      </c>
      <c r="B983" s="3">
        <v>9680</v>
      </c>
      <c r="C983" s="3">
        <v>9650</v>
      </c>
      <c r="D983" s="4">
        <v>93925</v>
      </c>
    </row>
    <row r="984" spans="1:4" x14ac:dyDescent="0.3">
      <c r="A984" s="8">
        <v>44517</v>
      </c>
      <c r="B984" s="5">
        <v>9495</v>
      </c>
      <c r="C984" s="5">
        <v>9495</v>
      </c>
      <c r="D984" s="6">
        <v>99450</v>
      </c>
    </row>
    <row r="985" spans="1:4" x14ac:dyDescent="0.3">
      <c r="A985" s="7">
        <v>44518</v>
      </c>
      <c r="B985" s="3">
        <v>9450</v>
      </c>
      <c r="C985" s="3">
        <v>9410</v>
      </c>
      <c r="D985" s="4">
        <v>97600</v>
      </c>
    </row>
    <row r="986" spans="1:4" x14ac:dyDescent="0.3">
      <c r="A986" s="8">
        <v>44519</v>
      </c>
      <c r="B986" s="5">
        <v>9620.5</v>
      </c>
      <c r="C986" s="5">
        <v>9545</v>
      </c>
      <c r="D986" s="6">
        <v>89875</v>
      </c>
    </row>
    <row r="987" spans="1:4" x14ac:dyDescent="0.3">
      <c r="A987" s="7">
        <v>44522</v>
      </c>
      <c r="B987" s="3">
        <v>9730</v>
      </c>
      <c r="C987" s="3">
        <v>9615</v>
      </c>
      <c r="D987" s="4">
        <v>86525</v>
      </c>
    </row>
    <row r="988" spans="1:4" x14ac:dyDescent="0.3">
      <c r="A988" s="8">
        <v>44523</v>
      </c>
      <c r="B988" s="5">
        <v>9825.5</v>
      </c>
      <c r="C988" s="5">
        <v>9722</v>
      </c>
      <c r="D988" s="6">
        <v>81600</v>
      </c>
    </row>
    <row r="989" spans="1:4" x14ac:dyDescent="0.3">
      <c r="A989" s="7">
        <v>44524</v>
      </c>
      <c r="B989" s="3">
        <v>9852</v>
      </c>
      <c r="C989" s="3">
        <v>9790</v>
      </c>
      <c r="D989" s="4">
        <v>82225</v>
      </c>
    </row>
    <row r="990" spans="1:4" x14ac:dyDescent="0.3">
      <c r="A990" s="8">
        <v>44525</v>
      </c>
      <c r="B990" s="5">
        <v>9932</v>
      </c>
      <c r="C990" s="5">
        <v>9895</v>
      </c>
      <c r="D990" s="6">
        <v>82600</v>
      </c>
    </row>
    <row r="991" spans="1:4" x14ac:dyDescent="0.3">
      <c r="A991" s="7">
        <v>44526</v>
      </c>
      <c r="B991" s="3">
        <v>9630</v>
      </c>
      <c r="C991" s="3">
        <v>9520</v>
      </c>
      <c r="D991" s="4">
        <v>83800</v>
      </c>
    </row>
    <row r="992" spans="1:4" x14ac:dyDescent="0.3">
      <c r="A992" s="8">
        <v>44529</v>
      </c>
      <c r="B992" s="5">
        <v>9751</v>
      </c>
      <c r="C992" s="5">
        <v>9610</v>
      </c>
      <c r="D992" s="6">
        <v>80075</v>
      </c>
    </row>
    <row r="993" spans="1:4" x14ac:dyDescent="0.3">
      <c r="A993" s="7">
        <v>44530</v>
      </c>
      <c r="B993" s="3">
        <v>9605</v>
      </c>
      <c r="C993" s="3">
        <v>9510</v>
      </c>
      <c r="D993" s="4">
        <v>76450</v>
      </c>
    </row>
    <row r="994" spans="1:4" x14ac:dyDescent="0.3">
      <c r="A994" s="7">
        <v>44531</v>
      </c>
      <c r="B994" s="3">
        <v>9571</v>
      </c>
      <c r="C994" s="3">
        <v>9510</v>
      </c>
      <c r="D994" s="4">
        <v>78625</v>
      </c>
    </row>
    <row r="995" spans="1:4" x14ac:dyDescent="0.3">
      <c r="A995" s="8">
        <v>44532</v>
      </c>
      <c r="B995" s="5">
        <v>9520</v>
      </c>
      <c r="C995" s="5">
        <v>9421</v>
      </c>
      <c r="D995" s="6">
        <v>78225</v>
      </c>
    </row>
    <row r="996" spans="1:4" x14ac:dyDescent="0.3">
      <c r="A996" s="7">
        <v>44533</v>
      </c>
      <c r="B996" s="3">
        <v>9513</v>
      </c>
      <c r="C996" s="3">
        <v>9455</v>
      </c>
      <c r="D996" s="4">
        <v>78350</v>
      </c>
    </row>
    <row r="997" spans="1:4" x14ac:dyDescent="0.3">
      <c r="A997" s="8">
        <v>44536</v>
      </c>
      <c r="B997" s="5">
        <v>9526</v>
      </c>
      <c r="C997" s="5">
        <v>9480</v>
      </c>
      <c r="D997" s="6">
        <v>77875</v>
      </c>
    </row>
    <row r="998" spans="1:4" x14ac:dyDescent="0.3">
      <c r="A998" s="7">
        <v>44537</v>
      </c>
      <c r="B998" s="3">
        <v>9647</v>
      </c>
      <c r="C998" s="3">
        <v>9606</v>
      </c>
      <c r="D998" s="4">
        <v>74225</v>
      </c>
    </row>
    <row r="999" spans="1:4" x14ac:dyDescent="0.3">
      <c r="A999" s="8">
        <v>44538</v>
      </c>
      <c r="B999" s="5">
        <v>9555.5</v>
      </c>
      <c r="C999" s="5">
        <v>9565</v>
      </c>
      <c r="D999" s="6">
        <v>75175</v>
      </c>
    </row>
    <row r="1000" spans="1:4" x14ac:dyDescent="0.3">
      <c r="A1000" s="7">
        <v>44539</v>
      </c>
      <c r="B1000" s="3">
        <v>9578</v>
      </c>
      <c r="C1000" s="3">
        <v>9557</v>
      </c>
      <c r="D1000" s="4">
        <v>77925</v>
      </c>
    </row>
    <row r="1001" spans="1:4" x14ac:dyDescent="0.3">
      <c r="A1001" s="8">
        <v>44540</v>
      </c>
      <c r="B1001" s="5">
        <v>9543</v>
      </c>
      <c r="C1001" s="5">
        <v>9531</v>
      </c>
      <c r="D1001" s="6">
        <v>81775</v>
      </c>
    </row>
    <row r="1002" spans="1:4" x14ac:dyDescent="0.3">
      <c r="A1002" s="7">
        <v>44543</v>
      </c>
      <c r="B1002" s="3">
        <v>9500</v>
      </c>
      <c r="C1002" s="3">
        <v>9505.5</v>
      </c>
      <c r="D1002" s="4">
        <v>84450</v>
      </c>
    </row>
    <row r="1003" spans="1:4" x14ac:dyDescent="0.3">
      <c r="A1003" s="8">
        <v>44544</v>
      </c>
      <c r="B1003" s="5">
        <v>9485</v>
      </c>
      <c r="C1003" s="5">
        <v>9480</v>
      </c>
      <c r="D1003" s="6">
        <v>87375</v>
      </c>
    </row>
    <row r="1004" spans="1:4" x14ac:dyDescent="0.3">
      <c r="A1004" s="7">
        <v>44545</v>
      </c>
      <c r="B1004" s="3">
        <v>9290</v>
      </c>
      <c r="C1004" s="3">
        <v>9285</v>
      </c>
      <c r="D1004" s="4">
        <v>88650</v>
      </c>
    </row>
    <row r="1005" spans="1:4" x14ac:dyDescent="0.3">
      <c r="A1005" s="8">
        <v>44546</v>
      </c>
      <c r="B1005" s="5">
        <v>9506</v>
      </c>
      <c r="C1005" s="5">
        <v>9495</v>
      </c>
      <c r="D1005" s="6">
        <v>89475</v>
      </c>
    </row>
    <row r="1006" spans="1:4" x14ac:dyDescent="0.3">
      <c r="A1006" s="7">
        <v>44547</v>
      </c>
      <c r="B1006" s="3">
        <v>9520</v>
      </c>
      <c r="C1006" s="3">
        <v>9505</v>
      </c>
      <c r="D1006" s="4">
        <v>89150</v>
      </c>
    </row>
    <row r="1007" spans="1:4" x14ac:dyDescent="0.3">
      <c r="A1007" s="8">
        <v>44550</v>
      </c>
      <c r="B1007" s="5">
        <v>9406</v>
      </c>
      <c r="C1007" s="5">
        <v>9390</v>
      </c>
      <c r="D1007" s="6">
        <v>89000</v>
      </c>
    </row>
    <row r="1008" spans="1:4" x14ac:dyDescent="0.3">
      <c r="A1008" s="7">
        <v>44551</v>
      </c>
      <c r="B1008" s="3">
        <v>9521</v>
      </c>
      <c r="C1008" s="3">
        <v>9511</v>
      </c>
      <c r="D1008" s="4">
        <v>89925</v>
      </c>
    </row>
    <row r="1009" spans="1:4" x14ac:dyDescent="0.3">
      <c r="A1009" s="8">
        <v>44552</v>
      </c>
      <c r="B1009" s="5">
        <v>9625</v>
      </c>
      <c r="C1009" s="5">
        <v>9615</v>
      </c>
      <c r="D1009" s="6">
        <v>89400</v>
      </c>
    </row>
    <row r="1010" spans="1:4" x14ac:dyDescent="0.3">
      <c r="A1010" s="7">
        <v>44553</v>
      </c>
      <c r="B1010" s="3">
        <v>9606</v>
      </c>
      <c r="C1010" s="3">
        <v>9581.5</v>
      </c>
      <c r="D1010" s="4">
        <v>89125</v>
      </c>
    </row>
    <row r="1011" spans="1:4" x14ac:dyDescent="0.3">
      <c r="A1011" s="8">
        <v>44554</v>
      </c>
      <c r="B1011" s="5">
        <v>9582</v>
      </c>
      <c r="C1011" s="5">
        <v>9566</v>
      </c>
      <c r="D1011" s="6">
        <v>89275</v>
      </c>
    </row>
    <row r="1012" spans="1:4" x14ac:dyDescent="0.3">
      <c r="A1012" s="7">
        <v>44559</v>
      </c>
      <c r="B1012" s="3">
        <v>9655</v>
      </c>
      <c r="C1012" s="3">
        <v>9620.5</v>
      </c>
      <c r="D1012" s="4">
        <v>89100</v>
      </c>
    </row>
    <row r="1013" spans="1:4" x14ac:dyDescent="0.3">
      <c r="A1013" s="8">
        <v>44560</v>
      </c>
      <c r="B1013" s="5">
        <v>9715</v>
      </c>
      <c r="C1013" s="5">
        <v>9656.5</v>
      </c>
      <c r="D1013" s="6">
        <v>89375</v>
      </c>
    </row>
    <row r="1014" spans="1:4" x14ac:dyDescent="0.3">
      <c r="A1014" s="7">
        <v>44561</v>
      </c>
      <c r="B1014" s="3">
        <v>9692</v>
      </c>
      <c r="C1014" s="3">
        <v>9682</v>
      </c>
      <c r="D1014" s="4">
        <v>88950</v>
      </c>
    </row>
    <row r="1015" spans="1:4" x14ac:dyDescent="0.3">
      <c r="A1015" s="8">
        <v>44565</v>
      </c>
      <c r="B1015" s="5">
        <v>9660</v>
      </c>
      <c r="C1015" s="5">
        <v>9630</v>
      </c>
      <c r="D1015" s="6">
        <v>88725</v>
      </c>
    </row>
    <row r="1016" spans="1:4" x14ac:dyDescent="0.3">
      <c r="A1016" s="7">
        <v>44566</v>
      </c>
      <c r="B1016" s="3">
        <v>9778</v>
      </c>
      <c r="C1016" s="3">
        <v>9759</v>
      </c>
      <c r="D1016" s="4">
        <v>86950</v>
      </c>
    </row>
    <row r="1017" spans="1:4" x14ac:dyDescent="0.3">
      <c r="A1017" s="8">
        <v>44567</v>
      </c>
      <c r="B1017" s="5">
        <v>9565</v>
      </c>
      <c r="C1017" s="5">
        <v>9560</v>
      </c>
      <c r="D1017" s="6">
        <v>85950</v>
      </c>
    </row>
    <row r="1018" spans="1:4" x14ac:dyDescent="0.3">
      <c r="A1018" s="7">
        <v>44568</v>
      </c>
      <c r="B1018" s="3">
        <v>9615</v>
      </c>
      <c r="C1018" s="3">
        <v>9593</v>
      </c>
      <c r="D1018" s="4">
        <v>84775</v>
      </c>
    </row>
    <row r="1019" spans="1:4" x14ac:dyDescent="0.3">
      <c r="A1019" s="8">
        <v>44571</v>
      </c>
      <c r="B1019" s="5">
        <v>9665</v>
      </c>
      <c r="C1019" s="5">
        <v>9641</v>
      </c>
      <c r="D1019" s="6">
        <v>84025</v>
      </c>
    </row>
    <row r="1020" spans="1:4" x14ac:dyDescent="0.3">
      <c r="A1020" s="7">
        <v>44572</v>
      </c>
      <c r="B1020" s="3">
        <v>9662</v>
      </c>
      <c r="C1020" s="3">
        <v>9632</v>
      </c>
      <c r="D1020" s="4">
        <v>83925</v>
      </c>
    </row>
    <row r="1021" spans="1:4" x14ac:dyDescent="0.3">
      <c r="A1021" s="8">
        <v>44573</v>
      </c>
      <c r="B1021" s="5">
        <v>9945</v>
      </c>
      <c r="C1021" s="5">
        <v>9930.5</v>
      </c>
      <c r="D1021" s="6">
        <v>83850</v>
      </c>
    </row>
    <row r="1022" spans="1:4" x14ac:dyDescent="0.3">
      <c r="A1022" s="7">
        <v>44574</v>
      </c>
      <c r="B1022" s="3">
        <v>9972</v>
      </c>
      <c r="C1022" s="3">
        <v>9965</v>
      </c>
      <c r="D1022" s="4">
        <v>83800</v>
      </c>
    </row>
    <row r="1023" spans="1:4" x14ac:dyDescent="0.3">
      <c r="A1023" s="8">
        <v>44575</v>
      </c>
      <c r="B1023" s="5">
        <v>9900</v>
      </c>
      <c r="C1023" s="5">
        <v>9885</v>
      </c>
      <c r="D1023" s="6">
        <v>86300</v>
      </c>
    </row>
    <row r="1024" spans="1:4" x14ac:dyDescent="0.3">
      <c r="A1024" s="7">
        <v>44578</v>
      </c>
      <c r="B1024" s="3">
        <v>9674.5</v>
      </c>
      <c r="C1024" s="3">
        <v>9660</v>
      </c>
      <c r="D1024" s="4">
        <v>92850</v>
      </c>
    </row>
    <row r="1025" spans="1:4" x14ac:dyDescent="0.3">
      <c r="A1025" s="8">
        <v>44579</v>
      </c>
      <c r="B1025" s="5">
        <v>9707</v>
      </c>
      <c r="C1025" s="5">
        <v>9692</v>
      </c>
      <c r="D1025" s="6">
        <v>94525</v>
      </c>
    </row>
    <row r="1026" spans="1:4" x14ac:dyDescent="0.3">
      <c r="A1026" s="7">
        <v>44580</v>
      </c>
      <c r="B1026" s="3">
        <v>9801</v>
      </c>
      <c r="C1026" s="3">
        <v>9785</v>
      </c>
      <c r="D1026" s="4">
        <v>98750</v>
      </c>
    </row>
    <row r="1027" spans="1:4" x14ac:dyDescent="0.3">
      <c r="A1027" s="8">
        <v>44581</v>
      </c>
      <c r="B1027" s="5">
        <v>9925</v>
      </c>
      <c r="C1027" s="5">
        <v>9906</v>
      </c>
      <c r="D1027" s="6">
        <v>98725</v>
      </c>
    </row>
    <row r="1028" spans="1:4" x14ac:dyDescent="0.3">
      <c r="A1028" s="7">
        <v>44582</v>
      </c>
      <c r="B1028" s="3">
        <v>9970</v>
      </c>
      <c r="C1028" s="3">
        <v>9922</v>
      </c>
      <c r="D1028" s="4">
        <v>99775</v>
      </c>
    </row>
    <row r="1029" spans="1:4" x14ac:dyDescent="0.3">
      <c r="A1029" s="8">
        <v>44585</v>
      </c>
      <c r="B1029" s="5">
        <v>9800</v>
      </c>
      <c r="C1029" s="5">
        <v>9775</v>
      </c>
      <c r="D1029" s="6">
        <v>97575</v>
      </c>
    </row>
    <row r="1030" spans="1:4" x14ac:dyDescent="0.3">
      <c r="A1030" s="7">
        <v>44586</v>
      </c>
      <c r="B1030" s="3">
        <v>9744</v>
      </c>
      <c r="C1030" s="3">
        <v>9710</v>
      </c>
      <c r="D1030" s="4">
        <v>96675</v>
      </c>
    </row>
    <row r="1031" spans="1:4" x14ac:dyDescent="0.3">
      <c r="A1031" s="8">
        <v>44587</v>
      </c>
      <c r="B1031" s="5">
        <v>9965</v>
      </c>
      <c r="C1031" s="5">
        <v>9926.5</v>
      </c>
      <c r="D1031" s="6">
        <v>93250</v>
      </c>
    </row>
    <row r="1032" spans="1:4" x14ac:dyDescent="0.3">
      <c r="A1032" s="7">
        <v>44588</v>
      </c>
      <c r="B1032" s="3">
        <v>9872</v>
      </c>
      <c r="C1032" s="3">
        <v>9835</v>
      </c>
      <c r="D1032" s="4">
        <v>91350</v>
      </c>
    </row>
    <row r="1033" spans="1:4" x14ac:dyDescent="0.3">
      <c r="A1033" s="8">
        <v>44589</v>
      </c>
      <c r="B1033" s="5">
        <v>9678</v>
      </c>
      <c r="C1033" s="5">
        <v>9622</v>
      </c>
      <c r="D1033" s="6">
        <v>90125</v>
      </c>
    </row>
    <row r="1034" spans="1:4" x14ac:dyDescent="0.3">
      <c r="A1034" s="7">
        <v>44592</v>
      </c>
      <c r="B1034" s="3">
        <v>9620</v>
      </c>
      <c r="C1034" s="3">
        <v>9539</v>
      </c>
      <c r="D1034" s="4">
        <v>87650</v>
      </c>
    </row>
    <row r="1035" spans="1:4" x14ac:dyDescent="0.3">
      <c r="A1035" s="7">
        <v>44593</v>
      </c>
      <c r="B1035" s="3">
        <v>9701</v>
      </c>
      <c r="C1035" s="3">
        <v>9661</v>
      </c>
      <c r="D1035" s="4">
        <v>86500</v>
      </c>
    </row>
    <row r="1036" spans="1:4" x14ac:dyDescent="0.3">
      <c r="A1036" s="8">
        <v>44594</v>
      </c>
      <c r="B1036" s="5">
        <v>9880</v>
      </c>
      <c r="C1036" s="5">
        <v>9845</v>
      </c>
      <c r="D1036" s="6">
        <v>84875</v>
      </c>
    </row>
    <row r="1037" spans="1:4" x14ac:dyDescent="0.3">
      <c r="A1037" s="7">
        <v>44595</v>
      </c>
      <c r="B1037" s="3">
        <v>9785</v>
      </c>
      <c r="C1037" s="3">
        <v>9755</v>
      </c>
      <c r="D1037" s="4">
        <v>82400</v>
      </c>
    </row>
    <row r="1038" spans="1:4" x14ac:dyDescent="0.3">
      <c r="A1038" s="8">
        <v>44596</v>
      </c>
      <c r="B1038" s="5">
        <v>9875</v>
      </c>
      <c r="C1038" s="5">
        <v>9835</v>
      </c>
      <c r="D1038" s="6">
        <v>82225</v>
      </c>
    </row>
    <row r="1039" spans="1:4" x14ac:dyDescent="0.3">
      <c r="A1039" s="7">
        <v>44599</v>
      </c>
      <c r="B1039" s="3">
        <v>9850</v>
      </c>
      <c r="C1039" s="3">
        <v>9815</v>
      </c>
      <c r="D1039" s="4">
        <v>80025</v>
      </c>
    </row>
    <row r="1040" spans="1:4" x14ac:dyDescent="0.3">
      <c r="A1040" s="8">
        <v>44600</v>
      </c>
      <c r="B1040" s="5">
        <v>9760</v>
      </c>
      <c r="C1040" s="5">
        <v>9718</v>
      </c>
      <c r="D1040" s="6">
        <v>79925</v>
      </c>
    </row>
    <row r="1041" spans="1:4" x14ac:dyDescent="0.3">
      <c r="A1041" s="7">
        <v>44601</v>
      </c>
      <c r="B1041" s="3">
        <v>9881</v>
      </c>
      <c r="C1041" s="3">
        <v>9841</v>
      </c>
      <c r="D1041" s="4">
        <v>77325</v>
      </c>
    </row>
    <row r="1042" spans="1:4" x14ac:dyDescent="0.3">
      <c r="A1042" s="8">
        <v>44602</v>
      </c>
      <c r="B1042" s="5">
        <v>10220.5</v>
      </c>
      <c r="C1042" s="5">
        <v>10181</v>
      </c>
      <c r="D1042" s="6">
        <v>76325</v>
      </c>
    </row>
    <row r="1043" spans="1:4" x14ac:dyDescent="0.3">
      <c r="A1043" s="7">
        <v>44603</v>
      </c>
      <c r="B1043" s="3">
        <v>10040</v>
      </c>
      <c r="C1043" s="3">
        <v>10000</v>
      </c>
      <c r="D1043" s="4">
        <v>74100</v>
      </c>
    </row>
    <row r="1044" spans="1:4" x14ac:dyDescent="0.3">
      <c r="A1044" s="8">
        <v>44606</v>
      </c>
      <c r="B1044" s="5">
        <v>9882</v>
      </c>
      <c r="C1044" s="5">
        <v>9840</v>
      </c>
      <c r="D1044" s="6">
        <v>72225</v>
      </c>
    </row>
    <row r="1045" spans="1:4" x14ac:dyDescent="0.3">
      <c r="A1045" s="7">
        <v>44607</v>
      </c>
      <c r="B1045" s="3">
        <v>10020</v>
      </c>
      <c r="C1045" s="3">
        <v>9960</v>
      </c>
      <c r="D1045" s="4">
        <v>70125</v>
      </c>
    </row>
    <row r="1046" spans="1:4" x14ac:dyDescent="0.3">
      <c r="A1046" s="8">
        <v>44608</v>
      </c>
      <c r="B1046" s="5">
        <v>10045.5</v>
      </c>
      <c r="C1046" s="5">
        <v>10010</v>
      </c>
      <c r="D1046" s="6">
        <v>75275</v>
      </c>
    </row>
    <row r="1047" spans="1:4" x14ac:dyDescent="0.3">
      <c r="A1047" s="7">
        <v>44609</v>
      </c>
      <c r="B1047" s="3">
        <v>10010</v>
      </c>
      <c r="C1047" s="3">
        <v>9900</v>
      </c>
      <c r="D1047" s="4">
        <v>74275</v>
      </c>
    </row>
    <row r="1048" spans="1:4" x14ac:dyDescent="0.3">
      <c r="A1048" s="8">
        <v>44610</v>
      </c>
      <c r="B1048" s="5">
        <v>10015</v>
      </c>
      <c r="C1048" s="5">
        <v>9975</v>
      </c>
      <c r="D1048" s="6">
        <v>74075</v>
      </c>
    </row>
    <row r="1049" spans="1:4" x14ac:dyDescent="0.3">
      <c r="A1049" s="7">
        <v>44613</v>
      </c>
      <c r="B1049" s="3">
        <v>9960</v>
      </c>
      <c r="C1049" s="3">
        <v>9910</v>
      </c>
      <c r="D1049" s="4">
        <v>74375</v>
      </c>
    </row>
    <row r="1050" spans="1:4" x14ac:dyDescent="0.3">
      <c r="A1050" s="8">
        <v>44614</v>
      </c>
      <c r="B1050" s="5">
        <v>10020</v>
      </c>
      <c r="C1050" s="5">
        <v>9951</v>
      </c>
      <c r="D1050" s="6">
        <v>74475</v>
      </c>
    </row>
    <row r="1051" spans="1:4" x14ac:dyDescent="0.3">
      <c r="A1051" s="7">
        <v>44615</v>
      </c>
      <c r="B1051" s="3">
        <v>10005</v>
      </c>
      <c r="C1051" s="3">
        <v>9965</v>
      </c>
      <c r="D1051" s="4">
        <v>74325</v>
      </c>
    </row>
    <row r="1052" spans="1:4" x14ac:dyDescent="0.3">
      <c r="A1052" s="8">
        <v>44616</v>
      </c>
      <c r="B1052" s="5">
        <v>9983</v>
      </c>
      <c r="C1052" s="5">
        <v>9935</v>
      </c>
      <c r="D1052" s="6">
        <v>74750</v>
      </c>
    </row>
    <row r="1053" spans="1:4" x14ac:dyDescent="0.3">
      <c r="A1053" s="7">
        <v>44617</v>
      </c>
      <c r="B1053" s="3">
        <v>9920</v>
      </c>
      <c r="C1053" s="3">
        <v>9862</v>
      </c>
      <c r="D1053" s="4">
        <v>74875</v>
      </c>
    </row>
    <row r="1054" spans="1:4" x14ac:dyDescent="0.3">
      <c r="A1054" s="8">
        <v>44620</v>
      </c>
      <c r="B1054" s="5">
        <v>9974</v>
      </c>
      <c r="C1054" s="5">
        <v>9945</v>
      </c>
      <c r="D1054" s="6">
        <v>73025</v>
      </c>
    </row>
    <row r="1055" spans="1:4" x14ac:dyDescent="0.3">
      <c r="A1055" s="8">
        <v>44621</v>
      </c>
      <c r="B1055" s="5">
        <v>9976</v>
      </c>
      <c r="C1055" s="5">
        <v>9948</v>
      </c>
      <c r="D1055" s="6">
        <v>72875</v>
      </c>
    </row>
    <row r="1056" spans="1:4" x14ac:dyDescent="0.3">
      <c r="A1056" s="7">
        <v>44622</v>
      </c>
      <c r="B1056" s="3">
        <v>10257.5</v>
      </c>
      <c r="C1056" s="3">
        <v>10220.5</v>
      </c>
      <c r="D1056" s="4">
        <v>72075</v>
      </c>
    </row>
    <row r="1057" spans="1:4" x14ac:dyDescent="0.3">
      <c r="A1057" s="8">
        <v>44623</v>
      </c>
      <c r="B1057" s="5">
        <v>10470</v>
      </c>
      <c r="C1057" s="5">
        <v>10420</v>
      </c>
      <c r="D1057" s="6">
        <v>71375</v>
      </c>
    </row>
    <row r="1058" spans="1:4" x14ac:dyDescent="0.3">
      <c r="A1058" s="7">
        <v>44624</v>
      </c>
      <c r="B1058" s="3">
        <v>10466</v>
      </c>
      <c r="C1058" s="3">
        <v>10440</v>
      </c>
      <c r="D1058" s="4">
        <v>69825</v>
      </c>
    </row>
    <row r="1059" spans="1:4" x14ac:dyDescent="0.3">
      <c r="A1059" s="8">
        <v>44627</v>
      </c>
      <c r="B1059" s="5">
        <v>10730</v>
      </c>
      <c r="C1059" s="5">
        <v>10720</v>
      </c>
      <c r="D1059" s="6">
        <v>70250</v>
      </c>
    </row>
    <row r="1060" spans="1:4" x14ac:dyDescent="0.3">
      <c r="A1060" s="7">
        <v>44628</v>
      </c>
      <c r="B1060" s="3">
        <v>10171</v>
      </c>
      <c r="C1060" s="3">
        <v>10250.5</v>
      </c>
      <c r="D1060" s="4">
        <v>69600</v>
      </c>
    </row>
    <row r="1061" spans="1:4" x14ac:dyDescent="0.3">
      <c r="A1061" s="8">
        <v>44629</v>
      </c>
      <c r="B1061" s="5">
        <v>10052</v>
      </c>
      <c r="C1061" s="5">
        <v>10070</v>
      </c>
      <c r="D1061" s="6">
        <v>71875</v>
      </c>
    </row>
    <row r="1062" spans="1:4" x14ac:dyDescent="0.3">
      <c r="A1062" s="7">
        <v>44630</v>
      </c>
      <c r="B1062" s="3">
        <v>10144</v>
      </c>
      <c r="C1062" s="3">
        <v>10172</v>
      </c>
      <c r="D1062" s="4">
        <v>71900</v>
      </c>
    </row>
    <row r="1063" spans="1:4" x14ac:dyDescent="0.3">
      <c r="A1063" s="8">
        <v>44631</v>
      </c>
      <c r="B1063" s="5">
        <v>10145</v>
      </c>
      <c r="C1063" s="5">
        <v>10166</v>
      </c>
      <c r="D1063" s="6">
        <v>74200</v>
      </c>
    </row>
    <row r="1064" spans="1:4" x14ac:dyDescent="0.3">
      <c r="A1064" s="7">
        <v>44634</v>
      </c>
      <c r="B1064" s="3">
        <v>9880</v>
      </c>
      <c r="C1064" s="3">
        <v>9925</v>
      </c>
      <c r="D1064" s="4">
        <v>78000</v>
      </c>
    </row>
    <row r="1065" spans="1:4" x14ac:dyDescent="0.3">
      <c r="A1065" s="8">
        <v>44635</v>
      </c>
      <c r="B1065" s="5">
        <v>9826</v>
      </c>
      <c r="C1065" s="5">
        <v>9865</v>
      </c>
      <c r="D1065" s="6">
        <v>77525</v>
      </c>
    </row>
    <row r="1066" spans="1:4" x14ac:dyDescent="0.3">
      <c r="A1066" s="7">
        <v>44636</v>
      </c>
      <c r="B1066" s="3">
        <v>10100.5</v>
      </c>
      <c r="C1066" s="3">
        <v>10121</v>
      </c>
      <c r="D1066" s="4">
        <v>77475</v>
      </c>
    </row>
    <row r="1067" spans="1:4" x14ac:dyDescent="0.3">
      <c r="A1067" s="8">
        <v>44637</v>
      </c>
      <c r="B1067" s="5">
        <v>10166</v>
      </c>
      <c r="C1067" s="5">
        <v>10171</v>
      </c>
      <c r="D1067" s="6">
        <v>77600</v>
      </c>
    </row>
    <row r="1068" spans="1:4" x14ac:dyDescent="0.3">
      <c r="A1068" s="7">
        <v>44638</v>
      </c>
      <c r="B1068" s="3">
        <v>10249</v>
      </c>
      <c r="C1068" s="3">
        <v>10240</v>
      </c>
      <c r="D1068" s="4">
        <v>79500</v>
      </c>
    </row>
    <row r="1069" spans="1:4" x14ac:dyDescent="0.3">
      <c r="A1069" s="8">
        <v>44641</v>
      </c>
      <c r="B1069" s="5">
        <v>10173</v>
      </c>
      <c r="C1069" s="5">
        <v>10191</v>
      </c>
      <c r="D1069" s="6">
        <v>80150</v>
      </c>
    </row>
    <row r="1070" spans="1:4" x14ac:dyDescent="0.3">
      <c r="A1070" s="7">
        <v>44642</v>
      </c>
      <c r="B1070" s="3">
        <v>10342</v>
      </c>
      <c r="C1070" s="3">
        <v>10355</v>
      </c>
      <c r="D1070" s="4">
        <v>80100</v>
      </c>
    </row>
    <row r="1071" spans="1:4" x14ac:dyDescent="0.3">
      <c r="A1071" s="8">
        <v>44643</v>
      </c>
      <c r="B1071" s="5">
        <v>10311</v>
      </c>
      <c r="C1071" s="5">
        <v>10317</v>
      </c>
      <c r="D1071" s="6">
        <v>79975</v>
      </c>
    </row>
    <row r="1072" spans="1:4" x14ac:dyDescent="0.3">
      <c r="A1072" s="7">
        <v>44644</v>
      </c>
      <c r="B1072" s="3">
        <v>10421</v>
      </c>
      <c r="C1072" s="3">
        <v>10435</v>
      </c>
      <c r="D1072" s="4">
        <v>80675</v>
      </c>
    </row>
    <row r="1073" spans="1:4" x14ac:dyDescent="0.3">
      <c r="A1073" s="8">
        <v>44645</v>
      </c>
      <c r="B1073" s="5">
        <v>10280</v>
      </c>
      <c r="C1073" s="5">
        <v>10310</v>
      </c>
      <c r="D1073" s="6">
        <v>80600</v>
      </c>
    </row>
    <row r="1074" spans="1:4" x14ac:dyDescent="0.3">
      <c r="A1074" s="7">
        <v>44648</v>
      </c>
      <c r="B1074" s="3">
        <v>10227</v>
      </c>
      <c r="C1074" s="3">
        <v>10230</v>
      </c>
      <c r="D1074" s="4">
        <v>80550</v>
      </c>
    </row>
    <row r="1075" spans="1:4" x14ac:dyDescent="0.3">
      <c r="A1075" s="8">
        <v>44649</v>
      </c>
      <c r="B1075" s="5">
        <v>10350</v>
      </c>
      <c r="C1075" s="5">
        <v>10356</v>
      </c>
      <c r="D1075" s="6">
        <v>81500</v>
      </c>
    </row>
    <row r="1076" spans="1:4" x14ac:dyDescent="0.3">
      <c r="A1076" s="7">
        <v>44650</v>
      </c>
      <c r="B1076" s="3">
        <v>10390.5</v>
      </c>
      <c r="C1076" s="3">
        <v>10392</v>
      </c>
      <c r="D1076" s="4">
        <v>87925</v>
      </c>
    </row>
    <row r="1077" spans="1:4" x14ac:dyDescent="0.3">
      <c r="A1077" s="8">
        <v>44651</v>
      </c>
      <c r="B1077" s="5">
        <v>10337</v>
      </c>
      <c r="C1077" s="5">
        <v>10335</v>
      </c>
      <c r="D1077" s="6">
        <v>91400</v>
      </c>
    </row>
    <row r="1078" spans="1:4" x14ac:dyDescent="0.3">
      <c r="A1078" s="8">
        <v>44652</v>
      </c>
      <c r="B1078" s="5">
        <v>10247</v>
      </c>
      <c r="C1078" s="5">
        <v>10260</v>
      </c>
      <c r="D1078" s="6">
        <v>93975</v>
      </c>
    </row>
    <row r="1079" spans="1:4" x14ac:dyDescent="0.3">
      <c r="A1079" s="7">
        <v>44655</v>
      </c>
      <c r="B1079" s="3">
        <v>10301.5</v>
      </c>
      <c r="C1079" s="3">
        <v>10324</v>
      </c>
      <c r="D1079" s="4">
        <v>94800</v>
      </c>
    </row>
    <row r="1080" spans="1:4" x14ac:dyDescent="0.3">
      <c r="A1080" s="8">
        <v>44656</v>
      </c>
      <c r="B1080" s="5">
        <v>10426</v>
      </c>
      <c r="C1080" s="5">
        <v>10450</v>
      </c>
      <c r="D1080" s="6">
        <v>95975</v>
      </c>
    </row>
    <row r="1081" spans="1:4" x14ac:dyDescent="0.3">
      <c r="A1081" s="7">
        <v>44657</v>
      </c>
      <c r="B1081" s="3">
        <v>10350.5</v>
      </c>
      <c r="C1081" s="3">
        <v>10373</v>
      </c>
      <c r="D1081" s="4">
        <v>94925</v>
      </c>
    </row>
    <row r="1082" spans="1:4" x14ac:dyDescent="0.3">
      <c r="A1082" s="8">
        <v>44658</v>
      </c>
      <c r="B1082" s="5">
        <v>10292</v>
      </c>
      <c r="C1082" s="5">
        <v>10301</v>
      </c>
      <c r="D1082" s="6">
        <v>101275</v>
      </c>
    </row>
    <row r="1083" spans="1:4" x14ac:dyDescent="0.3">
      <c r="A1083" s="7">
        <v>44659</v>
      </c>
      <c r="B1083" s="3">
        <v>10390</v>
      </c>
      <c r="C1083" s="3">
        <v>10380</v>
      </c>
      <c r="D1083" s="4">
        <v>103775</v>
      </c>
    </row>
    <row r="1084" spans="1:4" x14ac:dyDescent="0.3">
      <c r="A1084" s="8">
        <v>44662</v>
      </c>
      <c r="B1084" s="5">
        <v>10235.5</v>
      </c>
      <c r="C1084" s="5">
        <v>10254</v>
      </c>
      <c r="D1084" s="6">
        <v>105600</v>
      </c>
    </row>
    <row r="1085" spans="1:4" x14ac:dyDescent="0.3">
      <c r="A1085" s="7">
        <v>44663</v>
      </c>
      <c r="B1085" s="3">
        <v>10201</v>
      </c>
      <c r="C1085" s="3">
        <v>10226</v>
      </c>
      <c r="D1085" s="4">
        <v>104350</v>
      </c>
    </row>
    <row r="1086" spans="1:4" x14ac:dyDescent="0.3">
      <c r="A1086" s="8">
        <v>44664</v>
      </c>
      <c r="B1086" s="5">
        <v>10290.5</v>
      </c>
      <c r="C1086" s="5">
        <v>10306</v>
      </c>
      <c r="D1086" s="6">
        <v>107000</v>
      </c>
    </row>
    <row r="1087" spans="1:4" x14ac:dyDescent="0.3">
      <c r="A1087" s="7">
        <v>44665</v>
      </c>
      <c r="B1087" s="3">
        <v>10277</v>
      </c>
      <c r="C1087" s="3">
        <v>10310</v>
      </c>
      <c r="D1087" s="4">
        <v>110675</v>
      </c>
    </row>
    <row r="1088" spans="1:4" x14ac:dyDescent="0.3">
      <c r="A1088" s="8">
        <v>44670</v>
      </c>
      <c r="B1088" s="5">
        <v>10381</v>
      </c>
      <c r="C1088" s="5">
        <v>10391.5</v>
      </c>
      <c r="D1088" s="6">
        <v>118825</v>
      </c>
    </row>
    <row r="1089" spans="1:4" x14ac:dyDescent="0.3">
      <c r="A1089" s="7">
        <v>44671</v>
      </c>
      <c r="B1089" s="3">
        <v>10215</v>
      </c>
      <c r="C1089" s="3">
        <v>10250</v>
      </c>
      <c r="D1089" s="4">
        <v>128775</v>
      </c>
    </row>
    <row r="1090" spans="1:4" x14ac:dyDescent="0.3">
      <c r="A1090" s="8">
        <v>44672</v>
      </c>
      <c r="B1090" s="5">
        <v>10268</v>
      </c>
      <c r="C1090" s="5">
        <v>10282</v>
      </c>
      <c r="D1090" s="6">
        <v>130500</v>
      </c>
    </row>
    <row r="1091" spans="1:4" x14ac:dyDescent="0.3">
      <c r="A1091" s="7">
        <v>44673</v>
      </c>
      <c r="B1091" s="3">
        <v>10230.5</v>
      </c>
      <c r="C1091" s="3">
        <v>10235</v>
      </c>
      <c r="D1091" s="4">
        <v>137775</v>
      </c>
    </row>
    <row r="1092" spans="1:4" x14ac:dyDescent="0.3">
      <c r="A1092" s="8">
        <v>44676</v>
      </c>
      <c r="B1092" s="5">
        <v>9919</v>
      </c>
      <c r="C1092" s="5">
        <v>9915</v>
      </c>
      <c r="D1092" s="6">
        <v>137275</v>
      </c>
    </row>
    <row r="1093" spans="1:4" x14ac:dyDescent="0.3">
      <c r="A1093" s="7">
        <v>44677</v>
      </c>
      <c r="B1093" s="3">
        <v>9912.5</v>
      </c>
      <c r="C1093" s="3">
        <v>9918.5</v>
      </c>
      <c r="D1093" s="4">
        <v>135175</v>
      </c>
    </row>
    <row r="1094" spans="1:4" x14ac:dyDescent="0.3">
      <c r="A1094" s="8">
        <v>44678</v>
      </c>
      <c r="B1094" s="5">
        <v>9910</v>
      </c>
      <c r="C1094" s="5">
        <v>9895</v>
      </c>
      <c r="D1094" s="6">
        <v>148500</v>
      </c>
    </row>
    <row r="1095" spans="1:4" x14ac:dyDescent="0.3">
      <c r="A1095" s="7">
        <v>44679</v>
      </c>
      <c r="B1095" s="3">
        <v>9812</v>
      </c>
      <c r="C1095" s="3">
        <v>9805</v>
      </c>
      <c r="D1095" s="4">
        <v>150850</v>
      </c>
    </row>
    <row r="1096" spans="1:4" x14ac:dyDescent="0.3">
      <c r="A1096" s="8">
        <v>44680</v>
      </c>
      <c r="B1096" s="5">
        <v>9820.5</v>
      </c>
      <c r="C1096" s="5">
        <v>9822</v>
      </c>
      <c r="D1096" s="6">
        <v>156050</v>
      </c>
    </row>
    <row r="1097" spans="1:4" x14ac:dyDescent="0.3">
      <c r="A1097" s="8">
        <v>44684</v>
      </c>
      <c r="B1097" s="5">
        <v>9511</v>
      </c>
      <c r="C1097" s="5">
        <v>9525</v>
      </c>
      <c r="D1097" s="6">
        <v>156225</v>
      </c>
    </row>
    <row r="1098" spans="1:4" x14ac:dyDescent="0.3">
      <c r="A1098" s="7">
        <v>44685</v>
      </c>
      <c r="B1098" s="3">
        <v>9474</v>
      </c>
      <c r="C1098" s="3">
        <v>9481</v>
      </c>
      <c r="D1098" s="4">
        <v>154475</v>
      </c>
    </row>
    <row r="1099" spans="1:4" x14ac:dyDescent="0.3">
      <c r="A1099" s="8">
        <v>44686</v>
      </c>
      <c r="B1099" s="5">
        <v>9541</v>
      </c>
      <c r="C1099" s="5">
        <v>9541</v>
      </c>
      <c r="D1099" s="6">
        <v>168800</v>
      </c>
    </row>
    <row r="1100" spans="1:4" x14ac:dyDescent="0.3">
      <c r="A1100" s="7">
        <v>44687</v>
      </c>
      <c r="B1100" s="3">
        <v>9428</v>
      </c>
      <c r="C1100" s="3">
        <v>9425</v>
      </c>
      <c r="D1100" s="4">
        <v>170025</v>
      </c>
    </row>
    <row r="1101" spans="1:4" x14ac:dyDescent="0.3">
      <c r="A1101" s="8">
        <v>44690</v>
      </c>
      <c r="B1101" s="5">
        <v>9160</v>
      </c>
      <c r="C1101" s="5">
        <v>9162</v>
      </c>
      <c r="D1101" s="6">
        <v>169175</v>
      </c>
    </row>
    <row r="1102" spans="1:4" x14ac:dyDescent="0.3">
      <c r="A1102" s="7">
        <v>44691</v>
      </c>
      <c r="B1102" s="3">
        <v>9350</v>
      </c>
      <c r="C1102" s="3">
        <v>9341</v>
      </c>
      <c r="D1102" s="4">
        <v>167825</v>
      </c>
    </row>
    <row r="1103" spans="1:4" x14ac:dyDescent="0.3">
      <c r="A1103" s="8">
        <v>44692</v>
      </c>
      <c r="B1103" s="5">
        <v>9367</v>
      </c>
      <c r="C1103" s="5">
        <v>9356</v>
      </c>
      <c r="D1103" s="6">
        <v>175875</v>
      </c>
    </row>
    <row r="1104" spans="1:4" x14ac:dyDescent="0.3">
      <c r="A1104" s="7">
        <v>44693</v>
      </c>
      <c r="B1104" s="3">
        <v>9018.5</v>
      </c>
      <c r="C1104" s="3">
        <v>9005</v>
      </c>
      <c r="D1104" s="4">
        <v>176875</v>
      </c>
    </row>
    <row r="1105" spans="1:4" x14ac:dyDescent="0.3">
      <c r="A1105" s="8">
        <v>44694</v>
      </c>
      <c r="B1105" s="5">
        <v>9064</v>
      </c>
      <c r="C1105" s="5">
        <v>9060</v>
      </c>
      <c r="D1105" s="6">
        <v>177000</v>
      </c>
    </row>
    <row r="1106" spans="1:4" x14ac:dyDescent="0.3">
      <c r="A1106" s="7">
        <v>44697</v>
      </c>
      <c r="B1106" s="3">
        <v>9270</v>
      </c>
      <c r="C1106" s="3">
        <v>9227</v>
      </c>
      <c r="D1106" s="4">
        <v>176550</v>
      </c>
    </row>
    <row r="1107" spans="1:4" x14ac:dyDescent="0.3">
      <c r="A1107" s="8">
        <v>44698</v>
      </c>
      <c r="B1107" s="5">
        <v>9396</v>
      </c>
      <c r="C1107" s="5">
        <v>9381</v>
      </c>
      <c r="D1107" s="6">
        <v>176575</v>
      </c>
    </row>
    <row r="1108" spans="1:4" x14ac:dyDescent="0.3">
      <c r="A1108" s="7">
        <v>44699</v>
      </c>
      <c r="B1108" s="3">
        <v>9264.5</v>
      </c>
      <c r="C1108" s="3">
        <v>9262</v>
      </c>
      <c r="D1108" s="4">
        <v>180925</v>
      </c>
    </row>
    <row r="1109" spans="1:4" x14ac:dyDescent="0.3">
      <c r="A1109" s="8">
        <v>44700</v>
      </c>
      <c r="B1109" s="5">
        <v>9287</v>
      </c>
      <c r="C1109" s="5">
        <v>9278</v>
      </c>
      <c r="D1109" s="6">
        <v>178550</v>
      </c>
    </row>
    <row r="1110" spans="1:4" x14ac:dyDescent="0.3">
      <c r="A1110" s="7">
        <v>44701</v>
      </c>
      <c r="B1110" s="3">
        <v>9477</v>
      </c>
      <c r="C1110" s="3">
        <v>9461</v>
      </c>
      <c r="D1110" s="4">
        <v>174600</v>
      </c>
    </row>
    <row r="1111" spans="1:4" x14ac:dyDescent="0.3">
      <c r="A1111" s="8">
        <v>44704</v>
      </c>
      <c r="B1111" s="5">
        <v>9500.5</v>
      </c>
      <c r="C1111" s="5">
        <v>9485</v>
      </c>
      <c r="D1111" s="6">
        <v>171075</v>
      </c>
    </row>
    <row r="1112" spans="1:4" x14ac:dyDescent="0.3">
      <c r="A1112" s="7">
        <v>44705</v>
      </c>
      <c r="B1112" s="3">
        <v>9460.5</v>
      </c>
      <c r="C1112" s="3">
        <v>9437</v>
      </c>
      <c r="D1112" s="4">
        <v>170650</v>
      </c>
    </row>
    <row r="1113" spans="1:4" x14ac:dyDescent="0.3">
      <c r="A1113" s="8">
        <v>44706</v>
      </c>
      <c r="B1113" s="5">
        <v>9287</v>
      </c>
      <c r="C1113" s="5">
        <v>9315</v>
      </c>
      <c r="D1113" s="6">
        <v>168150</v>
      </c>
    </row>
    <row r="1114" spans="1:4" x14ac:dyDescent="0.3">
      <c r="A1114" s="7">
        <v>44707</v>
      </c>
      <c r="B1114" s="3">
        <v>9359</v>
      </c>
      <c r="C1114" s="3">
        <v>9365</v>
      </c>
      <c r="D1114" s="4">
        <v>162425</v>
      </c>
    </row>
    <row r="1115" spans="1:4" x14ac:dyDescent="0.3">
      <c r="A1115" s="8">
        <v>44708</v>
      </c>
      <c r="B1115" s="5">
        <v>9383</v>
      </c>
      <c r="C1115" s="5">
        <v>9395</v>
      </c>
      <c r="D1115" s="6">
        <v>156175</v>
      </c>
    </row>
    <row r="1116" spans="1:4" x14ac:dyDescent="0.3">
      <c r="A1116" s="7">
        <v>44711</v>
      </c>
      <c r="B1116" s="3">
        <v>9520.5</v>
      </c>
      <c r="C1116" s="3">
        <v>9531</v>
      </c>
      <c r="D1116" s="4">
        <v>154650</v>
      </c>
    </row>
    <row r="1117" spans="1:4" x14ac:dyDescent="0.3">
      <c r="A1117" s="8">
        <v>44712</v>
      </c>
      <c r="B1117" s="5">
        <v>9500.5</v>
      </c>
      <c r="C1117" s="5">
        <v>9510</v>
      </c>
      <c r="D1117" s="6">
        <v>149200</v>
      </c>
    </row>
    <row r="1118" spans="1:4" x14ac:dyDescent="0.3">
      <c r="A1118" s="8">
        <v>44713</v>
      </c>
      <c r="B1118" s="5">
        <v>9455</v>
      </c>
      <c r="C1118" s="5">
        <v>9455</v>
      </c>
      <c r="D1118" s="6">
        <v>145950</v>
      </c>
    </row>
    <row r="1119" spans="1:4" x14ac:dyDescent="0.3">
      <c r="A1119" s="7">
        <v>44718</v>
      </c>
      <c r="B1119" s="3">
        <v>9712</v>
      </c>
      <c r="C1119" s="3">
        <v>9720</v>
      </c>
      <c r="D1119" s="4">
        <v>140975</v>
      </c>
    </row>
    <row r="1120" spans="1:4" x14ac:dyDescent="0.3">
      <c r="A1120" s="8">
        <v>44719</v>
      </c>
      <c r="B1120" s="5">
        <v>9612</v>
      </c>
      <c r="C1120" s="5">
        <v>9612</v>
      </c>
      <c r="D1120" s="6">
        <v>120775</v>
      </c>
    </row>
    <row r="1121" spans="1:4" x14ac:dyDescent="0.3">
      <c r="A1121" s="7">
        <v>44720</v>
      </c>
      <c r="B1121" s="3">
        <v>9692</v>
      </c>
      <c r="C1121" s="3">
        <v>9692</v>
      </c>
      <c r="D1121" s="4">
        <v>116900</v>
      </c>
    </row>
    <row r="1122" spans="1:4" x14ac:dyDescent="0.3">
      <c r="A1122" s="8">
        <v>44721</v>
      </c>
      <c r="B1122" s="5">
        <v>9630</v>
      </c>
      <c r="C1122" s="5">
        <v>9624</v>
      </c>
      <c r="D1122" s="6">
        <v>118175</v>
      </c>
    </row>
    <row r="1123" spans="1:4" x14ac:dyDescent="0.3">
      <c r="A1123" s="7">
        <v>44722</v>
      </c>
      <c r="B1123" s="3">
        <v>9537</v>
      </c>
      <c r="C1123" s="3">
        <v>9540.5</v>
      </c>
      <c r="D1123" s="4">
        <v>117750</v>
      </c>
    </row>
    <row r="1124" spans="1:4" x14ac:dyDescent="0.3">
      <c r="A1124" s="8">
        <v>44725</v>
      </c>
      <c r="B1124" s="5">
        <v>9290</v>
      </c>
      <c r="C1124" s="5">
        <v>9284</v>
      </c>
      <c r="D1124" s="6">
        <v>117975</v>
      </c>
    </row>
    <row r="1125" spans="1:4" x14ac:dyDescent="0.3">
      <c r="A1125" s="7">
        <v>44726</v>
      </c>
      <c r="B1125" s="3">
        <v>9263</v>
      </c>
      <c r="C1125" s="3">
        <v>9275</v>
      </c>
      <c r="D1125" s="4">
        <v>119875</v>
      </c>
    </row>
    <row r="1126" spans="1:4" x14ac:dyDescent="0.3">
      <c r="A1126" s="8">
        <v>44727</v>
      </c>
      <c r="B1126" s="5">
        <v>9257</v>
      </c>
      <c r="C1126" s="5">
        <v>9262</v>
      </c>
      <c r="D1126" s="6">
        <v>121525</v>
      </c>
    </row>
    <row r="1127" spans="1:4" x14ac:dyDescent="0.3">
      <c r="A1127" s="7">
        <v>44728</v>
      </c>
      <c r="B1127" s="3">
        <v>9105</v>
      </c>
      <c r="C1127" s="3">
        <v>9105</v>
      </c>
      <c r="D1127" s="4">
        <v>121000</v>
      </c>
    </row>
    <row r="1128" spans="1:4" x14ac:dyDescent="0.3">
      <c r="A1128" s="8">
        <v>44729</v>
      </c>
      <c r="B1128" s="5">
        <v>9101</v>
      </c>
      <c r="C1128" s="5">
        <v>9100</v>
      </c>
      <c r="D1128" s="6">
        <v>118025</v>
      </c>
    </row>
    <row r="1129" spans="1:4" x14ac:dyDescent="0.3">
      <c r="A1129" s="7">
        <v>44732</v>
      </c>
      <c r="B1129" s="3">
        <v>8875</v>
      </c>
      <c r="C1129" s="3">
        <v>8865</v>
      </c>
      <c r="D1129" s="4">
        <v>117025</v>
      </c>
    </row>
    <row r="1130" spans="1:4" x14ac:dyDescent="0.3">
      <c r="A1130" s="8">
        <v>44733</v>
      </c>
      <c r="B1130" s="5">
        <v>9000</v>
      </c>
      <c r="C1130" s="5">
        <v>9005</v>
      </c>
      <c r="D1130" s="6">
        <v>115150</v>
      </c>
    </row>
    <row r="1131" spans="1:4" x14ac:dyDescent="0.3">
      <c r="A1131" s="7">
        <v>44734</v>
      </c>
      <c r="B1131" s="3">
        <v>8729</v>
      </c>
      <c r="C1131" s="3">
        <v>8730</v>
      </c>
      <c r="D1131" s="4">
        <v>114175</v>
      </c>
    </row>
    <row r="1132" spans="1:4" x14ac:dyDescent="0.3">
      <c r="A1132" s="8">
        <v>44735</v>
      </c>
      <c r="B1132" s="5">
        <v>8578</v>
      </c>
      <c r="C1132" s="5">
        <v>8600</v>
      </c>
      <c r="D1132" s="6">
        <v>113475</v>
      </c>
    </row>
    <row r="1133" spans="1:4" x14ac:dyDescent="0.3">
      <c r="A1133" s="7">
        <v>44736</v>
      </c>
      <c r="B1133" s="3">
        <v>8280.5</v>
      </c>
      <c r="C1133" s="3">
        <v>8292</v>
      </c>
      <c r="D1133" s="4">
        <v>113025</v>
      </c>
    </row>
    <row r="1134" spans="1:4" x14ac:dyDescent="0.3">
      <c r="A1134" s="8">
        <v>44739</v>
      </c>
      <c r="B1134" s="5">
        <v>8353</v>
      </c>
      <c r="C1134" s="5">
        <v>8357</v>
      </c>
      <c r="D1134" s="6">
        <v>124850</v>
      </c>
    </row>
    <row r="1135" spans="1:4" x14ac:dyDescent="0.3">
      <c r="A1135" s="7">
        <v>44740</v>
      </c>
      <c r="B1135" s="3">
        <v>8502</v>
      </c>
      <c r="C1135" s="3">
        <v>8505</v>
      </c>
      <c r="D1135" s="4">
        <v>124625</v>
      </c>
    </row>
    <row r="1136" spans="1:4" x14ac:dyDescent="0.3">
      <c r="A1136" s="8">
        <v>44741</v>
      </c>
      <c r="B1136" s="5">
        <v>8446</v>
      </c>
      <c r="C1136" s="5">
        <v>8450</v>
      </c>
      <c r="D1136" s="6">
        <v>123825</v>
      </c>
    </row>
    <row r="1137" spans="1:4" x14ac:dyDescent="0.3">
      <c r="A1137" s="7">
        <v>44742</v>
      </c>
      <c r="B1137" s="3">
        <v>8245</v>
      </c>
      <c r="C1137" s="3">
        <v>8245</v>
      </c>
      <c r="D1137" s="4">
        <v>124275</v>
      </c>
    </row>
    <row r="1138" spans="1:4" x14ac:dyDescent="0.3">
      <c r="A1138" s="7">
        <v>44743</v>
      </c>
      <c r="B1138" s="3">
        <v>7975.5</v>
      </c>
      <c r="C1138" s="3">
        <v>7982</v>
      </c>
      <c r="D1138" s="4">
        <v>126850</v>
      </c>
    </row>
    <row r="1139" spans="1:4" x14ac:dyDescent="0.3">
      <c r="A1139" s="8">
        <v>44746</v>
      </c>
      <c r="B1139" s="5">
        <v>8036</v>
      </c>
      <c r="C1139" s="5">
        <v>8045</v>
      </c>
      <c r="D1139" s="6">
        <v>136950</v>
      </c>
    </row>
    <row r="1140" spans="1:4" x14ac:dyDescent="0.3">
      <c r="A1140" s="7">
        <v>44747</v>
      </c>
      <c r="B1140" s="3">
        <v>7807</v>
      </c>
      <c r="C1140" s="3">
        <v>7817</v>
      </c>
      <c r="D1140" s="4">
        <v>136400</v>
      </c>
    </row>
    <row r="1141" spans="1:4" x14ac:dyDescent="0.3">
      <c r="A1141" s="8">
        <v>44748</v>
      </c>
      <c r="B1141" s="5">
        <v>7525.5</v>
      </c>
      <c r="C1141" s="5">
        <v>7540</v>
      </c>
      <c r="D1141" s="6">
        <v>135775</v>
      </c>
    </row>
    <row r="1142" spans="1:4" x14ac:dyDescent="0.3">
      <c r="A1142" s="7">
        <v>44749</v>
      </c>
      <c r="B1142" s="3">
        <v>7835</v>
      </c>
      <c r="C1142" s="3">
        <v>7866</v>
      </c>
      <c r="D1142" s="4">
        <v>135350</v>
      </c>
    </row>
    <row r="1143" spans="1:4" x14ac:dyDescent="0.3">
      <c r="A1143" s="8">
        <v>44750</v>
      </c>
      <c r="B1143" s="5">
        <v>7790</v>
      </c>
      <c r="C1143" s="5">
        <v>7807</v>
      </c>
      <c r="D1143" s="6">
        <v>133025</v>
      </c>
    </row>
    <row r="1144" spans="1:4" x14ac:dyDescent="0.3">
      <c r="A1144" s="7">
        <v>44753</v>
      </c>
      <c r="B1144" s="3">
        <v>7623</v>
      </c>
      <c r="C1144" s="3">
        <v>7645</v>
      </c>
      <c r="D1144" s="4">
        <v>133100</v>
      </c>
    </row>
    <row r="1145" spans="1:4" x14ac:dyDescent="0.3">
      <c r="A1145" s="8">
        <v>44754</v>
      </c>
      <c r="B1145" s="5">
        <v>7370.5</v>
      </c>
      <c r="C1145" s="5">
        <v>7403</v>
      </c>
      <c r="D1145" s="6">
        <v>131775</v>
      </c>
    </row>
    <row r="1146" spans="1:4" x14ac:dyDescent="0.3">
      <c r="A1146" s="7">
        <v>44755</v>
      </c>
      <c r="B1146" s="3">
        <v>7267</v>
      </c>
      <c r="C1146" s="3">
        <v>7275.5</v>
      </c>
      <c r="D1146" s="4">
        <v>130975</v>
      </c>
    </row>
    <row r="1147" spans="1:4" x14ac:dyDescent="0.3">
      <c r="A1147" s="8">
        <v>44756</v>
      </c>
      <c r="B1147" s="5">
        <v>7216</v>
      </c>
      <c r="C1147" s="5">
        <v>7237</v>
      </c>
      <c r="D1147" s="6">
        <v>129250</v>
      </c>
    </row>
    <row r="1148" spans="1:4" x14ac:dyDescent="0.3">
      <c r="A1148" s="7">
        <v>44757</v>
      </c>
      <c r="B1148" s="3">
        <v>7000</v>
      </c>
      <c r="C1148" s="3">
        <v>7005</v>
      </c>
      <c r="D1148" s="4">
        <v>130425</v>
      </c>
    </row>
    <row r="1149" spans="1:4" x14ac:dyDescent="0.3">
      <c r="A1149" s="8">
        <v>44760</v>
      </c>
      <c r="B1149" s="5">
        <v>7320</v>
      </c>
      <c r="C1149" s="5">
        <v>7351</v>
      </c>
      <c r="D1149" s="6">
        <v>130275</v>
      </c>
    </row>
    <row r="1150" spans="1:4" x14ac:dyDescent="0.3">
      <c r="A1150" s="7">
        <v>44761</v>
      </c>
      <c r="B1150" s="3">
        <v>7281.5</v>
      </c>
      <c r="C1150" s="3">
        <v>7305.5</v>
      </c>
      <c r="D1150" s="4">
        <v>136200</v>
      </c>
    </row>
    <row r="1151" spans="1:4" x14ac:dyDescent="0.3">
      <c r="A1151" s="8">
        <v>44762</v>
      </c>
      <c r="B1151" s="5">
        <v>7371</v>
      </c>
      <c r="C1151" s="5">
        <v>7406</v>
      </c>
      <c r="D1151" s="6">
        <v>135575</v>
      </c>
    </row>
    <row r="1152" spans="1:4" x14ac:dyDescent="0.3">
      <c r="A1152" s="7">
        <v>44763</v>
      </c>
      <c r="B1152" s="3">
        <v>7231.5</v>
      </c>
      <c r="C1152" s="3">
        <v>7255</v>
      </c>
      <c r="D1152" s="4">
        <v>133550</v>
      </c>
    </row>
    <row r="1153" spans="1:4" x14ac:dyDescent="0.3">
      <c r="A1153" s="8">
        <v>44764</v>
      </c>
      <c r="B1153" s="5">
        <v>7372</v>
      </c>
      <c r="C1153" s="5">
        <v>7393</v>
      </c>
      <c r="D1153" s="6">
        <v>133925</v>
      </c>
    </row>
    <row r="1154" spans="1:4" x14ac:dyDescent="0.3">
      <c r="A1154" s="7">
        <v>44767</v>
      </c>
      <c r="B1154" s="3">
        <v>7448</v>
      </c>
      <c r="C1154" s="3">
        <v>7467</v>
      </c>
      <c r="D1154" s="4">
        <v>133175</v>
      </c>
    </row>
    <row r="1155" spans="1:4" x14ac:dyDescent="0.3">
      <c r="A1155" s="8">
        <v>44768</v>
      </c>
      <c r="B1155" s="5">
        <v>7591.5</v>
      </c>
      <c r="C1155" s="5">
        <v>7620</v>
      </c>
      <c r="D1155" s="6">
        <v>132025</v>
      </c>
    </row>
    <row r="1156" spans="1:4" x14ac:dyDescent="0.3">
      <c r="A1156" s="7">
        <v>44769</v>
      </c>
      <c r="B1156" s="3">
        <v>7552</v>
      </c>
      <c r="C1156" s="3">
        <v>7570</v>
      </c>
      <c r="D1156" s="4">
        <v>132500</v>
      </c>
    </row>
    <row r="1157" spans="1:4" x14ac:dyDescent="0.3">
      <c r="A1157" s="8">
        <v>44770</v>
      </c>
      <c r="B1157" s="5">
        <v>7712</v>
      </c>
      <c r="C1157" s="5">
        <v>7720</v>
      </c>
      <c r="D1157" s="6">
        <v>131700</v>
      </c>
    </row>
    <row r="1158" spans="1:4" x14ac:dyDescent="0.3">
      <c r="A1158" s="7">
        <v>44771</v>
      </c>
      <c r="B1158" s="3">
        <v>7800.5</v>
      </c>
      <c r="C1158" s="3">
        <v>7792</v>
      </c>
      <c r="D1158" s="4">
        <v>130575</v>
      </c>
    </row>
    <row r="1159" spans="1:4" x14ac:dyDescent="0.3">
      <c r="A1159" s="7">
        <v>44774</v>
      </c>
      <c r="B1159" s="3">
        <v>7930.5</v>
      </c>
      <c r="C1159" s="3">
        <v>7940.5</v>
      </c>
      <c r="D1159" s="4">
        <v>131275</v>
      </c>
    </row>
    <row r="1160" spans="1:4" x14ac:dyDescent="0.3">
      <c r="A1160" s="8">
        <v>44775</v>
      </c>
      <c r="B1160" s="5">
        <v>7819</v>
      </c>
      <c r="C1160" s="5">
        <v>7805</v>
      </c>
      <c r="D1160" s="6">
        <v>130975</v>
      </c>
    </row>
    <row r="1161" spans="1:4" x14ac:dyDescent="0.3">
      <c r="A1161" s="7">
        <v>44776</v>
      </c>
      <c r="B1161" s="3">
        <v>7774</v>
      </c>
      <c r="C1161" s="3">
        <v>7783.5</v>
      </c>
      <c r="D1161" s="4">
        <v>130250</v>
      </c>
    </row>
    <row r="1162" spans="1:4" x14ac:dyDescent="0.3">
      <c r="A1162" s="8">
        <v>44777</v>
      </c>
      <c r="B1162" s="5">
        <v>7642</v>
      </c>
      <c r="C1162" s="5">
        <v>7653</v>
      </c>
      <c r="D1162" s="6">
        <v>129575</v>
      </c>
    </row>
    <row r="1163" spans="1:4" x14ac:dyDescent="0.3">
      <c r="A1163" s="7">
        <v>44778</v>
      </c>
      <c r="B1163" s="3">
        <v>7830.5</v>
      </c>
      <c r="C1163" s="3">
        <v>7840</v>
      </c>
      <c r="D1163" s="4">
        <v>128600</v>
      </c>
    </row>
    <row r="1164" spans="1:4" x14ac:dyDescent="0.3">
      <c r="A1164" s="8">
        <v>44781</v>
      </c>
      <c r="B1164" s="5">
        <v>7835</v>
      </c>
      <c r="C1164" s="5">
        <v>7855</v>
      </c>
      <c r="D1164" s="6">
        <v>127850</v>
      </c>
    </row>
    <row r="1165" spans="1:4" x14ac:dyDescent="0.3">
      <c r="A1165" s="7">
        <v>44782</v>
      </c>
      <c r="B1165" s="3">
        <v>7971.5</v>
      </c>
      <c r="C1165" s="3">
        <v>7977</v>
      </c>
      <c r="D1165" s="4">
        <v>126975</v>
      </c>
    </row>
    <row r="1166" spans="1:4" x14ac:dyDescent="0.3">
      <c r="A1166" s="8">
        <v>44783</v>
      </c>
      <c r="B1166" s="5">
        <v>7976</v>
      </c>
      <c r="C1166" s="5">
        <v>7984.5</v>
      </c>
      <c r="D1166" s="6">
        <v>126525</v>
      </c>
    </row>
    <row r="1167" spans="1:4" x14ac:dyDescent="0.3">
      <c r="A1167" s="7">
        <v>44784</v>
      </c>
      <c r="B1167" s="3">
        <v>8140</v>
      </c>
      <c r="C1167" s="3">
        <v>8150</v>
      </c>
      <c r="D1167" s="4">
        <v>131575</v>
      </c>
    </row>
    <row r="1168" spans="1:4" x14ac:dyDescent="0.3">
      <c r="A1168" s="8">
        <v>44785</v>
      </c>
      <c r="B1168" s="5">
        <v>8065</v>
      </c>
      <c r="C1168" s="5">
        <v>8072</v>
      </c>
      <c r="D1168" s="6">
        <v>131850</v>
      </c>
    </row>
    <row r="1169" spans="1:4" x14ac:dyDescent="0.3">
      <c r="A1169" s="7">
        <v>44788</v>
      </c>
      <c r="B1169" s="3">
        <v>7865.5</v>
      </c>
      <c r="C1169" s="3">
        <v>7870.5</v>
      </c>
      <c r="D1169" s="4">
        <v>130550</v>
      </c>
    </row>
    <row r="1170" spans="1:4" x14ac:dyDescent="0.3">
      <c r="A1170" s="8">
        <v>44789</v>
      </c>
      <c r="B1170" s="5">
        <v>7992</v>
      </c>
      <c r="C1170" s="5">
        <v>8005</v>
      </c>
      <c r="D1170" s="6">
        <v>129475</v>
      </c>
    </row>
    <row r="1171" spans="1:4" x14ac:dyDescent="0.3">
      <c r="A1171" s="7">
        <v>44790</v>
      </c>
      <c r="B1171" s="3">
        <v>7955</v>
      </c>
      <c r="C1171" s="3">
        <v>7962</v>
      </c>
      <c r="D1171" s="4">
        <v>128875</v>
      </c>
    </row>
    <row r="1172" spans="1:4" x14ac:dyDescent="0.3">
      <c r="A1172" s="8">
        <v>44791</v>
      </c>
      <c r="B1172" s="5">
        <v>8020</v>
      </c>
      <c r="C1172" s="5">
        <v>8016</v>
      </c>
      <c r="D1172" s="6">
        <v>126475</v>
      </c>
    </row>
    <row r="1173" spans="1:4" x14ac:dyDescent="0.3">
      <c r="A1173" s="7">
        <v>44792</v>
      </c>
      <c r="B1173" s="3">
        <v>8051</v>
      </c>
      <c r="C1173" s="3">
        <v>8037</v>
      </c>
      <c r="D1173" s="4">
        <v>123825</v>
      </c>
    </row>
    <row r="1174" spans="1:4" x14ac:dyDescent="0.3">
      <c r="A1174" s="8">
        <v>44795</v>
      </c>
      <c r="B1174" s="5">
        <v>8041</v>
      </c>
      <c r="C1174" s="5">
        <v>7991</v>
      </c>
      <c r="D1174" s="6">
        <v>122575</v>
      </c>
    </row>
    <row r="1175" spans="1:4" x14ac:dyDescent="0.3">
      <c r="A1175" s="7">
        <v>44796</v>
      </c>
      <c r="B1175" s="3">
        <v>8100.5</v>
      </c>
      <c r="C1175" s="3">
        <v>8051</v>
      </c>
      <c r="D1175" s="4">
        <v>122375</v>
      </c>
    </row>
    <row r="1176" spans="1:4" x14ac:dyDescent="0.3">
      <c r="A1176" s="8">
        <v>44797</v>
      </c>
      <c r="B1176" s="5">
        <v>8031.5</v>
      </c>
      <c r="C1176" s="5">
        <v>8022</v>
      </c>
      <c r="D1176" s="6">
        <v>123275</v>
      </c>
    </row>
    <row r="1177" spans="1:4" x14ac:dyDescent="0.3">
      <c r="A1177" s="7">
        <v>44798</v>
      </c>
      <c r="B1177" s="3">
        <v>8155</v>
      </c>
      <c r="C1177" s="3">
        <v>8120</v>
      </c>
      <c r="D1177" s="4">
        <v>122125</v>
      </c>
    </row>
    <row r="1178" spans="1:4" x14ac:dyDescent="0.3">
      <c r="A1178" s="8">
        <v>44799</v>
      </c>
      <c r="B1178" s="5">
        <v>8315</v>
      </c>
      <c r="C1178" s="5">
        <v>8280.5</v>
      </c>
      <c r="D1178" s="6">
        <v>120525</v>
      </c>
    </row>
    <row r="1179" spans="1:4" x14ac:dyDescent="0.3">
      <c r="A1179" s="7">
        <v>44803</v>
      </c>
      <c r="B1179" s="3">
        <v>7910.5</v>
      </c>
      <c r="C1179" s="3">
        <v>7876</v>
      </c>
      <c r="D1179" s="4">
        <v>121000</v>
      </c>
    </row>
    <row r="1180" spans="1:4" x14ac:dyDescent="0.3">
      <c r="A1180" s="8">
        <v>44804</v>
      </c>
      <c r="B1180" s="5">
        <v>7721</v>
      </c>
      <c r="C1180" s="5">
        <v>7701</v>
      </c>
      <c r="D1180" s="6">
        <v>118500</v>
      </c>
    </row>
    <row r="1181" spans="1:4" x14ac:dyDescent="0.3">
      <c r="A1181" s="8">
        <v>44805</v>
      </c>
      <c r="B1181" s="5">
        <v>7702</v>
      </c>
      <c r="C1181" s="5">
        <v>7665</v>
      </c>
      <c r="D1181" s="6">
        <v>114325</v>
      </c>
    </row>
    <row r="1182" spans="1:4" x14ac:dyDescent="0.3">
      <c r="A1182" s="7">
        <v>44806</v>
      </c>
      <c r="B1182" s="3">
        <v>7587</v>
      </c>
      <c r="C1182" s="3">
        <v>7517</v>
      </c>
      <c r="D1182" s="4">
        <v>110550</v>
      </c>
    </row>
    <row r="1183" spans="1:4" x14ac:dyDescent="0.3">
      <c r="A1183" s="8">
        <v>44809</v>
      </c>
      <c r="B1183" s="5">
        <v>7652.5</v>
      </c>
      <c r="C1183" s="5">
        <v>7606</v>
      </c>
      <c r="D1183" s="6">
        <v>108450</v>
      </c>
    </row>
    <row r="1184" spans="1:4" x14ac:dyDescent="0.3">
      <c r="A1184" s="7">
        <v>44810</v>
      </c>
      <c r="B1184" s="3">
        <v>7707</v>
      </c>
      <c r="C1184" s="3">
        <v>7651</v>
      </c>
      <c r="D1184" s="4">
        <v>106000</v>
      </c>
    </row>
    <row r="1185" spans="1:4" x14ac:dyDescent="0.3">
      <c r="A1185" s="8">
        <v>44811</v>
      </c>
      <c r="B1185" s="5">
        <v>7730</v>
      </c>
      <c r="C1185" s="5">
        <v>7645</v>
      </c>
      <c r="D1185" s="6">
        <v>103300</v>
      </c>
    </row>
    <row r="1186" spans="1:4" x14ac:dyDescent="0.3">
      <c r="A1186" s="7">
        <v>44812</v>
      </c>
      <c r="B1186" s="3">
        <v>7906</v>
      </c>
      <c r="C1186" s="3">
        <v>7798</v>
      </c>
      <c r="D1186" s="4">
        <v>102725</v>
      </c>
    </row>
    <row r="1187" spans="1:4" x14ac:dyDescent="0.3">
      <c r="A1187" s="8">
        <v>44813</v>
      </c>
      <c r="B1187" s="5">
        <v>7985</v>
      </c>
      <c r="C1187" s="5">
        <v>7920</v>
      </c>
      <c r="D1187" s="6">
        <v>105450</v>
      </c>
    </row>
    <row r="1188" spans="1:4" x14ac:dyDescent="0.3">
      <c r="A1188" s="7">
        <v>44816</v>
      </c>
      <c r="B1188" s="3">
        <v>8026</v>
      </c>
      <c r="C1188" s="3">
        <v>7945</v>
      </c>
      <c r="D1188" s="4">
        <v>105425</v>
      </c>
    </row>
    <row r="1189" spans="1:4" x14ac:dyDescent="0.3">
      <c r="A1189" s="8">
        <v>44817</v>
      </c>
      <c r="B1189" s="5">
        <v>8230</v>
      </c>
      <c r="C1189" s="5">
        <v>8095</v>
      </c>
      <c r="D1189" s="6">
        <v>103650</v>
      </c>
    </row>
    <row r="1190" spans="1:4" x14ac:dyDescent="0.3">
      <c r="A1190" s="7">
        <v>44818</v>
      </c>
      <c r="B1190" s="3">
        <v>7865</v>
      </c>
      <c r="C1190" s="3">
        <v>7790</v>
      </c>
      <c r="D1190" s="4">
        <v>103025</v>
      </c>
    </row>
    <row r="1191" spans="1:4" x14ac:dyDescent="0.3">
      <c r="A1191" s="8">
        <v>44819</v>
      </c>
      <c r="B1191" s="5">
        <v>7806</v>
      </c>
      <c r="C1191" s="5">
        <v>7726</v>
      </c>
      <c r="D1191" s="6">
        <v>103225</v>
      </c>
    </row>
    <row r="1192" spans="1:4" x14ac:dyDescent="0.3">
      <c r="A1192" s="7">
        <v>44820</v>
      </c>
      <c r="B1192" s="3">
        <v>7792</v>
      </c>
      <c r="C1192" s="3">
        <v>7660.5</v>
      </c>
      <c r="D1192" s="4">
        <v>102000</v>
      </c>
    </row>
    <row r="1193" spans="1:4" x14ac:dyDescent="0.3">
      <c r="A1193" s="8">
        <v>44823</v>
      </c>
      <c r="B1193" s="5">
        <v>7772</v>
      </c>
      <c r="C1193" s="5">
        <v>7703</v>
      </c>
      <c r="D1193" s="6">
        <v>105075</v>
      </c>
    </row>
    <row r="1194" spans="1:4" x14ac:dyDescent="0.3">
      <c r="A1194" s="7">
        <v>44824</v>
      </c>
      <c r="B1194" s="3">
        <v>7796</v>
      </c>
      <c r="C1194" s="3">
        <v>7755</v>
      </c>
      <c r="D1194" s="4">
        <v>107150</v>
      </c>
    </row>
    <row r="1195" spans="1:4" x14ac:dyDescent="0.3">
      <c r="A1195" s="8">
        <v>44825</v>
      </c>
      <c r="B1195" s="5">
        <v>7761.5</v>
      </c>
      <c r="C1195" s="5">
        <v>7710.5</v>
      </c>
      <c r="D1195" s="6">
        <v>118000</v>
      </c>
    </row>
    <row r="1196" spans="1:4" x14ac:dyDescent="0.3">
      <c r="A1196" s="7">
        <v>44826</v>
      </c>
      <c r="B1196" s="3">
        <v>7815</v>
      </c>
      <c r="C1196" s="3">
        <v>7737</v>
      </c>
      <c r="D1196" s="4">
        <v>122775</v>
      </c>
    </row>
    <row r="1197" spans="1:4" x14ac:dyDescent="0.3">
      <c r="A1197" s="8">
        <v>44827</v>
      </c>
      <c r="B1197" s="5">
        <v>7446</v>
      </c>
      <c r="C1197" s="5">
        <v>7410</v>
      </c>
      <c r="D1197" s="6">
        <v>124725</v>
      </c>
    </row>
    <row r="1198" spans="1:4" x14ac:dyDescent="0.3">
      <c r="A1198" s="7">
        <v>44830</v>
      </c>
      <c r="B1198" s="3">
        <v>7449</v>
      </c>
      <c r="C1198" s="3">
        <v>7350</v>
      </c>
      <c r="D1198" s="4">
        <v>129000</v>
      </c>
    </row>
    <row r="1199" spans="1:4" x14ac:dyDescent="0.3">
      <c r="A1199" s="8">
        <v>44831</v>
      </c>
      <c r="B1199" s="5">
        <v>7475</v>
      </c>
      <c r="C1199" s="5">
        <v>7400</v>
      </c>
      <c r="D1199" s="6">
        <v>130850</v>
      </c>
    </row>
    <row r="1200" spans="1:4" x14ac:dyDescent="0.3">
      <c r="A1200" s="7">
        <v>44832</v>
      </c>
      <c r="B1200" s="3">
        <v>7353</v>
      </c>
      <c r="C1200" s="3">
        <v>7291.5</v>
      </c>
      <c r="D1200" s="4">
        <v>133550</v>
      </c>
    </row>
    <row r="1201" spans="1:4" x14ac:dyDescent="0.3">
      <c r="A1201" s="8">
        <v>44833</v>
      </c>
      <c r="B1201" s="5">
        <v>7660.5</v>
      </c>
      <c r="C1201" s="5">
        <v>7560</v>
      </c>
      <c r="D1201" s="6">
        <v>134900</v>
      </c>
    </row>
    <row r="1202" spans="1:4" x14ac:dyDescent="0.3">
      <c r="A1202" s="7">
        <v>44834</v>
      </c>
      <c r="B1202" s="3">
        <v>7647</v>
      </c>
      <c r="C1202" s="3">
        <v>7540.5</v>
      </c>
      <c r="D1202" s="4">
        <v>135250</v>
      </c>
    </row>
    <row r="1203" spans="1:4" x14ac:dyDescent="0.3">
      <c r="A1203" s="7">
        <v>44837</v>
      </c>
      <c r="B1203" s="3">
        <v>7524</v>
      </c>
      <c r="C1203" s="3">
        <v>7410</v>
      </c>
      <c r="D1203" s="4">
        <v>135750</v>
      </c>
    </row>
    <row r="1204" spans="1:4" x14ac:dyDescent="0.3">
      <c r="A1204" s="8">
        <v>44838</v>
      </c>
      <c r="B1204" s="5">
        <v>7596</v>
      </c>
      <c r="C1204" s="5">
        <v>7545</v>
      </c>
      <c r="D1204" s="6">
        <v>136750</v>
      </c>
    </row>
    <row r="1205" spans="1:4" x14ac:dyDescent="0.3">
      <c r="A1205" s="7">
        <v>44839</v>
      </c>
      <c r="B1205" s="3">
        <v>7661</v>
      </c>
      <c r="C1205" s="3">
        <v>7607</v>
      </c>
      <c r="D1205" s="4">
        <v>138650</v>
      </c>
    </row>
    <row r="1206" spans="1:4" x14ac:dyDescent="0.3">
      <c r="A1206" s="8">
        <v>44840</v>
      </c>
      <c r="B1206" s="5">
        <v>7744</v>
      </c>
      <c r="C1206" s="5">
        <v>7706</v>
      </c>
      <c r="D1206" s="6">
        <v>140200</v>
      </c>
    </row>
    <row r="1207" spans="1:4" x14ac:dyDescent="0.3">
      <c r="A1207" s="7">
        <v>44841</v>
      </c>
      <c r="B1207" s="3">
        <v>7575.5</v>
      </c>
      <c r="C1207" s="3">
        <v>7554</v>
      </c>
      <c r="D1207" s="4">
        <v>143775</v>
      </c>
    </row>
    <row r="1208" spans="1:4" x14ac:dyDescent="0.3">
      <c r="A1208" s="8">
        <v>44844</v>
      </c>
      <c r="B1208" s="5">
        <v>7655</v>
      </c>
      <c r="C1208" s="5">
        <v>7586.5</v>
      </c>
      <c r="D1208" s="6">
        <v>143775</v>
      </c>
    </row>
    <row r="1209" spans="1:4" x14ac:dyDescent="0.3">
      <c r="A1209" s="7">
        <v>44845</v>
      </c>
      <c r="B1209" s="3">
        <v>7587</v>
      </c>
      <c r="C1209" s="3">
        <v>7525</v>
      </c>
      <c r="D1209" s="4">
        <v>145750</v>
      </c>
    </row>
    <row r="1210" spans="1:4" x14ac:dyDescent="0.3">
      <c r="A1210" s="8">
        <v>44846</v>
      </c>
      <c r="B1210" s="5">
        <v>7625.5</v>
      </c>
      <c r="C1210" s="5">
        <v>7565</v>
      </c>
      <c r="D1210" s="6">
        <v>145525</v>
      </c>
    </row>
    <row r="1211" spans="1:4" x14ac:dyDescent="0.3">
      <c r="A1211" s="7">
        <v>44847</v>
      </c>
      <c r="B1211" s="3">
        <v>7663</v>
      </c>
      <c r="C1211" s="3">
        <v>7575</v>
      </c>
      <c r="D1211" s="4">
        <v>145400</v>
      </c>
    </row>
    <row r="1212" spans="1:4" x14ac:dyDescent="0.3">
      <c r="A1212" s="8">
        <v>44848</v>
      </c>
      <c r="B1212" s="5">
        <v>7688</v>
      </c>
      <c r="C1212" s="5">
        <v>7585.5</v>
      </c>
      <c r="D1212" s="6">
        <v>145650</v>
      </c>
    </row>
    <row r="1213" spans="1:4" x14ac:dyDescent="0.3">
      <c r="A1213" s="7">
        <v>44851</v>
      </c>
      <c r="B1213" s="3">
        <v>7715</v>
      </c>
      <c r="C1213" s="3">
        <v>7615</v>
      </c>
      <c r="D1213" s="4">
        <v>142950</v>
      </c>
    </row>
    <row r="1214" spans="1:4" x14ac:dyDescent="0.3">
      <c r="A1214" s="8">
        <v>44852</v>
      </c>
      <c r="B1214" s="5">
        <v>7536</v>
      </c>
      <c r="C1214" s="5">
        <v>7490</v>
      </c>
      <c r="D1214" s="6">
        <v>143825</v>
      </c>
    </row>
    <row r="1215" spans="1:4" x14ac:dyDescent="0.3">
      <c r="A1215" s="7">
        <v>44853</v>
      </c>
      <c r="B1215" s="3">
        <v>7420</v>
      </c>
      <c r="C1215" s="3">
        <v>7370</v>
      </c>
      <c r="D1215" s="4">
        <v>139000</v>
      </c>
    </row>
    <row r="1216" spans="1:4" x14ac:dyDescent="0.3">
      <c r="A1216" s="8">
        <v>44854</v>
      </c>
      <c r="B1216" s="5">
        <v>7585.5</v>
      </c>
      <c r="C1216" s="5">
        <v>7505.5</v>
      </c>
      <c r="D1216" s="6">
        <v>136700</v>
      </c>
    </row>
    <row r="1217" spans="1:4" x14ac:dyDescent="0.3">
      <c r="A1217" s="7">
        <v>44855</v>
      </c>
      <c r="B1217" s="3">
        <v>7545</v>
      </c>
      <c r="C1217" s="3">
        <v>7457</v>
      </c>
      <c r="D1217" s="4">
        <v>137325</v>
      </c>
    </row>
    <row r="1218" spans="1:4" x14ac:dyDescent="0.3">
      <c r="A1218" s="8">
        <v>44858</v>
      </c>
      <c r="B1218" s="5">
        <v>7661</v>
      </c>
      <c r="C1218" s="5">
        <v>7562</v>
      </c>
      <c r="D1218" s="6">
        <v>134700</v>
      </c>
    </row>
    <row r="1219" spans="1:4" x14ac:dyDescent="0.3">
      <c r="A1219" s="7">
        <v>44859</v>
      </c>
      <c r="B1219" s="3">
        <v>7536</v>
      </c>
      <c r="C1219" s="3">
        <v>7450</v>
      </c>
      <c r="D1219" s="4">
        <v>134400</v>
      </c>
    </row>
    <row r="1220" spans="1:4" x14ac:dyDescent="0.3">
      <c r="A1220" s="8">
        <v>44860</v>
      </c>
      <c r="B1220" s="5">
        <v>7762.5</v>
      </c>
      <c r="C1220" s="5">
        <v>7668</v>
      </c>
      <c r="D1220" s="6">
        <v>130800</v>
      </c>
    </row>
    <row r="1221" spans="1:4" x14ac:dyDescent="0.3">
      <c r="A1221" s="7">
        <v>44861</v>
      </c>
      <c r="B1221" s="3">
        <v>7777</v>
      </c>
      <c r="C1221" s="3">
        <v>7707</v>
      </c>
      <c r="D1221" s="4">
        <v>125825</v>
      </c>
    </row>
    <row r="1222" spans="1:4" x14ac:dyDescent="0.3">
      <c r="A1222" s="8">
        <v>44862</v>
      </c>
      <c r="B1222" s="5">
        <v>7663.5</v>
      </c>
      <c r="C1222" s="5">
        <v>7610</v>
      </c>
      <c r="D1222" s="6">
        <v>119375</v>
      </c>
    </row>
    <row r="1223" spans="1:4" x14ac:dyDescent="0.3">
      <c r="A1223" s="7">
        <v>44865</v>
      </c>
      <c r="B1223" s="3">
        <v>7525</v>
      </c>
      <c r="C1223" s="3">
        <v>7442</v>
      </c>
      <c r="D1223" s="4">
        <v>113125</v>
      </c>
    </row>
    <row r="1224" spans="1:4" x14ac:dyDescent="0.3">
      <c r="A1224" s="7">
        <v>44866</v>
      </c>
      <c r="B1224" s="3">
        <v>7745</v>
      </c>
      <c r="C1224" s="3">
        <v>7675</v>
      </c>
      <c r="D1224" s="4">
        <v>106425</v>
      </c>
    </row>
    <row r="1225" spans="1:4" x14ac:dyDescent="0.3">
      <c r="A1225" s="8">
        <v>44867</v>
      </c>
      <c r="B1225" s="5">
        <v>7705</v>
      </c>
      <c r="C1225" s="5">
        <v>7655</v>
      </c>
      <c r="D1225" s="6">
        <v>102225</v>
      </c>
    </row>
    <row r="1226" spans="1:4" x14ac:dyDescent="0.3">
      <c r="A1226" s="7">
        <v>44868</v>
      </c>
      <c r="B1226" s="3">
        <v>7510</v>
      </c>
      <c r="C1226" s="3">
        <v>7485</v>
      </c>
      <c r="D1226" s="4">
        <v>93975</v>
      </c>
    </row>
    <row r="1227" spans="1:4" x14ac:dyDescent="0.3">
      <c r="A1227" s="8">
        <v>44869</v>
      </c>
      <c r="B1227" s="5">
        <v>7905</v>
      </c>
      <c r="C1227" s="5">
        <v>7876</v>
      </c>
      <c r="D1227" s="6">
        <v>88600</v>
      </c>
    </row>
    <row r="1228" spans="1:4" x14ac:dyDescent="0.3">
      <c r="A1228" s="7">
        <v>44872</v>
      </c>
      <c r="B1228" s="3">
        <v>7954.5</v>
      </c>
      <c r="C1228" s="3">
        <v>7936</v>
      </c>
      <c r="D1228" s="4">
        <v>84550</v>
      </c>
    </row>
    <row r="1229" spans="1:4" x14ac:dyDescent="0.3">
      <c r="A1229" s="8">
        <v>44873</v>
      </c>
      <c r="B1229" s="5">
        <v>7974</v>
      </c>
      <c r="C1229" s="5">
        <v>7967</v>
      </c>
      <c r="D1229" s="6">
        <v>83075</v>
      </c>
    </row>
    <row r="1230" spans="1:4" x14ac:dyDescent="0.3">
      <c r="A1230" s="7">
        <v>44874</v>
      </c>
      <c r="B1230" s="3">
        <v>8035</v>
      </c>
      <c r="C1230" s="3">
        <v>8011</v>
      </c>
      <c r="D1230" s="4">
        <v>80975</v>
      </c>
    </row>
    <row r="1231" spans="1:4" x14ac:dyDescent="0.3">
      <c r="A1231" s="8">
        <v>44875</v>
      </c>
      <c r="B1231" s="5">
        <v>8065</v>
      </c>
      <c r="C1231" s="5">
        <v>8046</v>
      </c>
      <c r="D1231" s="6">
        <v>80025</v>
      </c>
    </row>
    <row r="1232" spans="1:4" x14ac:dyDescent="0.3">
      <c r="A1232" s="7">
        <v>44876</v>
      </c>
      <c r="B1232" s="3">
        <v>8441</v>
      </c>
      <c r="C1232" s="3">
        <v>8437</v>
      </c>
      <c r="D1232" s="4">
        <v>77875</v>
      </c>
    </row>
    <row r="1233" spans="1:4" x14ac:dyDescent="0.3">
      <c r="A1233" s="8">
        <v>44879</v>
      </c>
      <c r="B1233" s="5">
        <v>8346</v>
      </c>
      <c r="C1233" s="5">
        <v>8362</v>
      </c>
      <c r="D1233" s="6">
        <v>86800</v>
      </c>
    </row>
    <row r="1234" spans="1:4" x14ac:dyDescent="0.3">
      <c r="A1234" s="7">
        <v>44880</v>
      </c>
      <c r="B1234" s="3">
        <v>8343</v>
      </c>
      <c r="C1234" s="3">
        <v>8379</v>
      </c>
      <c r="D1234" s="4">
        <v>89975</v>
      </c>
    </row>
    <row r="1235" spans="1:4" x14ac:dyDescent="0.3">
      <c r="A1235" s="8">
        <v>44881</v>
      </c>
      <c r="B1235" s="5">
        <v>8315</v>
      </c>
      <c r="C1235" s="5">
        <v>8345</v>
      </c>
      <c r="D1235" s="6">
        <v>89675</v>
      </c>
    </row>
    <row r="1236" spans="1:4" x14ac:dyDescent="0.3">
      <c r="A1236" s="7">
        <v>44882</v>
      </c>
      <c r="B1236" s="3">
        <v>8155</v>
      </c>
      <c r="C1236" s="3">
        <v>8186.5</v>
      </c>
      <c r="D1236" s="4">
        <v>89925</v>
      </c>
    </row>
    <row r="1237" spans="1:4" x14ac:dyDescent="0.3">
      <c r="A1237" s="8">
        <v>44883</v>
      </c>
      <c r="B1237" s="5">
        <v>8047</v>
      </c>
      <c r="C1237" s="5">
        <v>8086</v>
      </c>
      <c r="D1237" s="6">
        <v>89750</v>
      </c>
    </row>
    <row r="1238" spans="1:4" x14ac:dyDescent="0.3">
      <c r="A1238" s="7">
        <v>44886</v>
      </c>
      <c r="B1238" s="3">
        <v>7900.5</v>
      </c>
      <c r="C1238" s="3">
        <v>7940</v>
      </c>
      <c r="D1238" s="4">
        <v>91250</v>
      </c>
    </row>
    <row r="1239" spans="1:4" x14ac:dyDescent="0.3">
      <c r="A1239" s="8">
        <v>44887</v>
      </c>
      <c r="B1239" s="5">
        <v>7996</v>
      </c>
      <c r="C1239" s="5">
        <v>8029</v>
      </c>
      <c r="D1239" s="6">
        <v>91875</v>
      </c>
    </row>
    <row r="1240" spans="1:4" x14ac:dyDescent="0.3">
      <c r="A1240" s="7">
        <v>44888</v>
      </c>
      <c r="B1240" s="3">
        <v>7962</v>
      </c>
      <c r="C1240" s="3">
        <v>8000</v>
      </c>
      <c r="D1240" s="4">
        <v>91525</v>
      </c>
    </row>
    <row r="1241" spans="1:4" x14ac:dyDescent="0.3">
      <c r="A1241" s="8">
        <v>44889</v>
      </c>
      <c r="B1241" s="5">
        <v>7990.5</v>
      </c>
      <c r="C1241" s="5">
        <v>8025</v>
      </c>
      <c r="D1241" s="6">
        <v>90150</v>
      </c>
    </row>
    <row r="1242" spans="1:4" x14ac:dyDescent="0.3">
      <c r="A1242" s="7">
        <v>44890</v>
      </c>
      <c r="B1242" s="3">
        <v>8070</v>
      </c>
      <c r="C1242" s="3">
        <v>8104</v>
      </c>
      <c r="D1242" s="4">
        <v>90750</v>
      </c>
    </row>
    <row r="1243" spans="1:4" x14ac:dyDescent="0.3">
      <c r="A1243" s="8">
        <v>44893</v>
      </c>
      <c r="B1243" s="5">
        <v>7966</v>
      </c>
      <c r="C1243" s="5">
        <v>7985</v>
      </c>
      <c r="D1243" s="6">
        <v>91200</v>
      </c>
    </row>
    <row r="1244" spans="1:4" x14ac:dyDescent="0.3">
      <c r="A1244" s="7">
        <v>44894</v>
      </c>
      <c r="B1244" s="3">
        <v>8035.5</v>
      </c>
      <c r="C1244" s="3">
        <v>8055</v>
      </c>
      <c r="D1244" s="4">
        <v>90900</v>
      </c>
    </row>
    <row r="1245" spans="1:4" x14ac:dyDescent="0.3">
      <c r="A1245" s="8">
        <v>44895</v>
      </c>
      <c r="B1245" s="5">
        <v>8198</v>
      </c>
      <c r="C1245" s="5">
        <v>8205</v>
      </c>
      <c r="D1245" s="6">
        <v>89700</v>
      </c>
    </row>
    <row r="1246" spans="1:4" x14ac:dyDescent="0.3">
      <c r="A1246" s="8">
        <v>44896</v>
      </c>
      <c r="B1246" s="5">
        <v>8216.5</v>
      </c>
      <c r="C1246" s="5">
        <v>8251</v>
      </c>
      <c r="D1246" s="6">
        <v>88275</v>
      </c>
    </row>
    <row r="1247" spans="1:4" x14ac:dyDescent="0.3">
      <c r="A1247" s="7">
        <v>44897</v>
      </c>
      <c r="B1247" s="3">
        <v>8342</v>
      </c>
      <c r="C1247" s="3">
        <v>8364</v>
      </c>
      <c r="D1247" s="4">
        <v>87450</v>
      </c>
    </row>
    <row r="1248" spans="1:4" x14ac:dyDescent="0.3">
      <c r="A1248" s="8">
        <v>44900</v>
      </c>
      <c r="B1248" s="5">
        <v>8440</v>
      </c>
      <c r="C1248" s="5">
        <v>8470</v>
      </c>
      <c r="D1248" s="6">
        <v>86725</v>
      </c>
    </row>
    <row r="1249" spans="1:4" x14ac:dyDescent="0.3">
      <c r="A1249" s="7">
        <v>44901</v>
      </c>
      <c r="B1249" s="3">
        <v>8355.5</v>
      </c>
      <c r="C1249" s="3">
        <v>8400</v>
      </c>
      <c r="D1249" s="4">
        <v>86375</v>
      </c>
    </row>
    <row r="1250" spans="1:4" x14ac:dyDescent="0.3">
      <c r="A1250" s="8">
        <v>44902</v>
      </c>
      <c r="B1250" s="5">
        <v>8334</v>
      </c>
      <c r="C1250" s="5">
        <v>8375</v>
      </c>
      <c r="D1250" s="6">
        <v>88475</v>
      </c>
    </row>
    <row r="1251" spans="1:4" x14ac:dyDescent="0.3">
      <c r="A1251" s="7">
        <v>44903</v>
      </c>
      <c r="B1251" s="3">
        <v>8537</v>
      </c>
      <c r="C1251" s="3">
        <v>8547</v>
      </c>
      <c r="D1251" s="4">
        <v>87375</v>
      </c>
    </row>
    <row r="1252" spans="1:4" x14ac:dyDescent="0.3">
      <c r="A1252" s="8">
        <v>44904</v>
      </c>
      <c r="B1252" s="5">
        <v>8490.5</v>
      </c>
      <c r="C1252" s="5">
        <v>8525</v>
      </c>
      <c r="D1252" s="6">
        <v>85425</v>
      </c>
    </row>
    <row r="1253" spans="1:4" x14ac:dyDescent="0.3">
      <c r="A1253" s="7">
        <v>44907</v>
      </c>
      <c r="B1253" s="3">
        <v>8371.5</v>
      </c>
      <c r="C1253" s="3">
        <v>8415</v>
      </c>
      <c r="D1253" s="4">
        <v>84300</v>
      </c>
    </row>
    <row r="1254" spans="1:4" x14ac:dyDescent="0.3">
      <c r="A1254" s="8">
        <v>44908</v>
      </c>
      <c r="B1254" s="5">
        <v>8381</v>
      </c>
      <c r="C1254" s="5">
        <v>8433</v>
      </c>
      <c r="D1254" s="6">
        <v>81875</v>
      </c>
    </row>
    <row r="1255" spans="1:4" x14ac:dyDescent="0.3">
      <c r="A1255" s="7">
        <v>44909</v>
      </c>
      <c r="B1255" s="3">
        <v>8415</v>
      </c>
      <c r="C1255" s="3">
        <v>8457</v>
      </c>
      <c r="D1255" s="4">
        <v>85525</v>
      </c>
    </row>
    <row r="1256" spans="1:4" x14ac:dyDescent="0.3">
      <c r="A1256" s="8">
        <v>44910</v>
      </c>
      <c r="B1256" s="5">
        <v>8383</v>
      </c>
      <c r="C1256" s="5">
        <v>8422</v>
      </c>
      <c r="D1256" s="6">
        <v>83725</v>
      </c>
    </row>
    <row r="1257" spans="1:4" x14ac:dyDescent="0.3">
      <c r="A1257" s="7">
        <v>44911</v>
      </c>
      <c r="B1257" s="3">
        <v>8231.5</v>
      </c>
      <c r="C1257" s="3">
        <v>8276</v>
      </c>
      <c r="D1257" s="4">
        <v>84100</v>
      </c>
    </row>
    <row r="1258" spans="1:4" x14ac:dyDescent="0.3">
      <c r="A1258" s="8">
        <v>44914</v>
      </c>
      <c r="B1258" s="5">
        <v>8331</v>
      </c>
      <c r="C1258" s="5">
        <v>8366</v>
      </c>
      <c r="D1258" s="6">
        <v>83575</v>
      </c>
    </row>
    <row r="1259" spans="1:4" x14ac:dyDescent="0.3">
      <c r="A1259" s="7">
        <v>44915</v>
      </c>
      <c r="B1259" s="3">
        <v>8302</v>
      </c>
      <c r="C1259" s="3">
        <v>8326</v>
      </c>
      <c r="D1259" s="4">
        <v>82600</v>
      </c>
    </row>
    <row r="1260" spans="1:4" x14ac:dyDescent="0.3">
      <c r="A1260" s="8">
        <v>44916</v>
      </c>
      <c r="B1260" s="5">
        <v>8327</v>
      </c>
      <c r="C1260" s="5">
        <v>8355</v>
      </c>
      <c r="D1260" s="6">
        <v>81350</v>
      </c>
    </row>
    <row r="1261" spans="1:4" x14ac:dyDescent="0.3">
      <c r="A1261" s="7">
        <v>44917</v>
      </c>
      <c r="B1261" s="3">
        <v>8345.5</v>
      </c>
      <c r="C1261" s="3">
        <v>8365</v>
      </c>
      <c r="D1261" s="4">
        <v>81100</v>
      </c>
    </row>
    <row r="1262" spans="1:4" x14ac:dyDescent="0.3">
      <c r="A1262" s="8">
        <v>44918</v>
      </c>
      <c r="B1262" s="5">
        <v>8308.5</v>
      </c>
      <c r="C1262" s="5">
        <v>8326</v>
      </c>
      <c r="D1262" s="6">
        <v>81475</v>
      </c>
    </row>
    <row r="1263" spans="1:4" x14ac:dyDescent="0.3">
      <c r="A1263" s="7">
        <v>44923</v>
      </c>
      <c r="B1263" s="3">
        <v>8451</v>
      </c>
      <c r="C1263" s="3">
        <v>8471</v>
      </c>
      <c r="D1263" s="4">
        <v>81400</v>
      </c>
    </row>
    <row r="1264" spans="1:4" x14ac:dyDescent="0.3">
      <c r="A1264" s="8">
        <v>44924</v>
      </c>
      <c r="B1264" s="5">
        <v>8395</v>
      </c>
      <c r="C1264" s="5">
        <v>8405</v>
      </c>
      <c r="D1264" s="6">
        <v>86025</v>
      </c>
    </row>
    <row r="1265" spans="1:4" x14ac:dyDescent="0.3">
      <c r="A1265" s="7">
        <v>44925</v>
      </c>
      <c r="B1265" s="3">
        <v>8387</v>
      </c>
      <c r="C1265" s="3">
        <v>8400</v>
      </c>
      <c r="D1265" s="4">
        <v>88925</v>
      </c>
    </row>
    <row r="1266" spans="1:4" x14ac:dyDescent="0.3">
      <c r="A1266" s="8">
        <v>44929</v>
      </c>
      <c r="B1266" s="5">
        <v>8390</v>
      </c>
      <c r="C1266" s="5">
        <v>8408</v>
      </c>
      <c r="D1266" s="6">
        <v>88550</v>
      </c>
    </row>
    <row r="1267" spans="1:4" x14ac:dyDescent="0.3">
      <c r="A1267" s="7">
        <v>44930</v>
      </c>
      <c r="B1267" s="3">
        <v>8209</v>
      </c>
      <c r="C1267" s="3">
        <v>8237</v>
      </c>
      <c r="D1267" s="4">
        <v>88575</v>
      </c>
    </row>
    <row r="1268" spans="1:4" x14ac:dyDescent="0.3">
      <c r="A1268" s="8">
        <v>44931</v>
      </c>
      <c r="B1268" s="5">
        <v>8420</v>
      </c>
      <c r="C1268" s="5">
        <v>8438</v>
      </c>
      <c r="D1268" s="6">
        <v>87775</v>
      </c>
    </row>
    <row r="1269" spans="1:4" x14ac:dyDescent="0.3">
      <c r="A1269" s="7">
        <v>44932</v>
      </c>
      <c r="B1269" s="3">
        <v>8362.5</v>
      </c>
      <c r="C1269" s="3">
        <v>8387</v>
      </c>
      <c r="D1269" s="4">
        <v>86400</v>
      </c>
    </row>
    <row r="1270" spans="1:4" x14ac:dyDescent="0.3">
      <c r="A1270" s="8">
        <v>44935</v>
      </c>
      <c r="B1270" s="5">
        <v>8722</v>
      </c>
      <c r="C1270" s="5">
        <v>8746</v>
      </c>
      <c r="D1270" s="6">
        <v>85150</v>
      </c>
    </row>
    <row r="1271" spans="1:4" x14ac:dyDescent="0.3">
      <c r="A1271" s="7">
        <v>44936</v>
      </c>
      <c r="B1271" s="3">
        <v>8766.5</v>
      </c>
      <c r="C1271" s="3">
        <v>8795</v>
      </c>
      <c r="D1271" s="4">
        <v>84775</v>
      </c>
    </row>
    <row r="1272" spans="1:4" x14ac:dyDescent="0.3">
      <c r="A1272" s="8">
        <v>44937</v>
      </c>
      <c r="B1272" s="5">
        <v>8987</v>
      </c>
      <c r="C1272" s="5">
        <v>8995</v>
      </c>
      <c r="D1272" s="6">
        <v>84800</v>
      </c>
    </row>
    <row r="1273" spans="1:4" x14ac:dyDescent="0.3">
      <c r="A1273" s="7">
        <v>44938</v>
      </c>
      <c r="B1273" s="3">
        <v>9071.5</v>
      </c>
      <c r="C1273" s="3">
        <v>9090</v>
      </c>
      <c r="D1273" s="4">
        <v>84550</v>
      </c>
    </row>
    <row r="1274" spans="1:4" x14ac:dyDescent="0.3">
      <c r="A1274" s="8">
        <v>44939</v>
      </c>
      <c r="B1274" s="5">
        <v>9107</v>
      </c>
      <c r="C1274" s="5">
        <v>9131</v>
      </c>
      <c r="D1274" s="6">
        <v>83850</v>
      </c>
    </row>
    <row r="1275" spans="1:4" x14ac:dyDescent="0.3">
      <c r="A1275" s="7">
        <v>44942</v>
      </c>
      <c r="B1275" s="3">
        <v>9145.5</v>
      </c>
      <c r="C1275" s="3">
        <v>9174</v>
      </c>
      <c r="D1275" s="4">
        <v>83600</v>
      </c>
    </row>
    <row r="1276" spans="1:4" x14ac:dyDescent="0.3">
      <c r="A1276" s="8">
        <v>44943</v>
      </c>
      <c r="B1276" s="5">
        <v>9114</v>
      </c>
      <c r="C1276" s="5">
        <v>9124</v>
      </c>
      <c r="D1276" s="6">
        <v>83325</v>
      </c>
    </row>
    <row r="1277" spans="1:4" x14ac:dyDescent="0.3">
      <c r="A1277" s="7">
        <v>44944</v>
      </c>
      <c r="B1277" s="3">
        <v>9436</v>
      </c>
      <c r="C1277" s="3">
        <v>9430</v>
      </c>
      <c r="D1277" s="4">
        <v>81925</v>
      </c>
    </row>
    <row r="1278" spans="1:4" x14ac:dyDescent="0.3">
      <c r="A1278" s="8">
        <v>44945</v>
      </c>
      <c r="B1278" s="5">
        <v>9190</v>
      </c>
      <c r="C1278" s="5">
        <v>9194.5</v>
      </c>
      <c r="D1278" s="6">
        <v>81600</v>
      </c>
    </row>
    <row r="1279" spans="1:4" x14ac:dyDescent="0.3">
      <c r="A1279" s="7">
        <v>44946</v>
      </c>
      <c r="B1279" s="3">
        <v>9232</v>
      </c>
      <c r="C1279" s="3">
        <v>9246</v>
      </c>
      <c r="D1279" s="4">
        <v>80025</v>
      </c>
    </row>
    <row r="1280" spans="1:4" x14ac:dyDescent="0.3">
      <c r="A1280" s="8">
        <v>44949</v>
      </c>
      <c r="B1280" s="5">
        <v>9340.5</v>
      </c>
      <c r="C1280" s="5">
        <v>9360</v>
      </c>
      <c r="D1280" s="6">
        <v>78300</v>
      </c>
    </row>
    <row r="1281" spans="1:4" x14ac:dyDescent="0.3">
      <c r="A1281" s="7">
        <v>44950</v>
      </c>
      <c r="B1281" s="3">
        <v>9308</v>
      </c>
      <c r="C1281" s="3">
        <v>9335</v>
      </c>
      <c r="D1281" s="4">
        <v>78150</v>
      </c>
    </row>
    <row r="1282" spans="1:4" x14ac:dyDescent="0.3">
      <c r="A1282" s="8">
        <v>44951</v>
      </c>
      <c r="B1282" s="5">
        <v>9258</v>
      </c>
      <c r="C1282" s="5">
        <v>9289</v>
      </c>
      <c r="D1282" s="6">
        <v>77100</v>
      </c>
    </row>
    <row r="1283" spans="1:4" x14ac:dyDescent="0.3">
      <c r="A1283" s="7">
        <v>44952</v>
      </c>
      <c r="B1283" s="3">
        <v>9288.5</v>
      </c>
      <c r="C1283" s="3">
        <v>9320</v>
      </c>
      <c r="D1283" s="4">
        <v>75900</v>
      </c>
    </row>
    <row r="1284" spans="1:4" x14ac:dyDescent="0.3">
      <c r="A1284" s="8">
        <v>44953</v>
      </c>
      <c r="B1284" s="5">
        <v>9345.5</v>
      </c>
      <c r="C1284" s="5">
        <v>9365</v>
      </c>
      <c r="D1284" s="6">
        <v>73975</v>
      </c>
    </row>
    <row r="1285" spans="1:4" x14ac:dyDescent="0.3">
      <c r="A1285" s="7">
        <v>44956</v>
      </c>
      <c r="B1285" s="3">
        <v>9227</v>
      </c>
      <c r="C1285" s="3">
        <v>9258</v>
      </c>
      <c r="D1285" s="4">
        <v>76100</v>
      </c>
    </row>
    <row r="1286" spans="1:4" x14ac:dyDescent="0.3">
      <c r="A1286" s="8">
        <v>44957</v>
      </c>
      <c r="B1286" s="5">
        <v>9075</v>
      </c>
      <c r="C1286" s="5">
        <v>9105</v>
      </c>
      <c r="D1286" s="6">
        <v>75225</v>
      </c>
    </row>
    <row r="1287" spans="1:4" x14ac:dyDescent="0.3">
      <c r="A1287" s="8">
        <v>44958</v>
      </c>
      <c r="B1287" s="5">
        <v>9175</v>
      </c>
      <c r="C1287" s="5">
        <v>9202</v>
      </c>
      <c r="D1287" s="6">
        <v>74375</v>
      </c>
    </row>
    <row r="1288" spans="1:4" x14ac:dyDescent="0.3">
      <c r="A1288" s="7">
        <v>44959</v>
      </c>
      <c r="B1288" s="3">
        <v>9114</v>
      </c>
      <c r="C1288" s="3">
        <v>9135.5</v>
      </c>
      <c r="D1288" s="4">
        <v>72450</v>
      </c>
    </row>
    <row r="1289" spans="1:4" x14ac:dyDescent="0.3">
      <c r="A1289" s="8">
        <v>44960</v>
      </c>
      <c r="B1289" s="5">
        <v>9060</v>
      </c>
      <c r="C1289" s="5">
        <v>9075</v>
      </c>
      <c r="D1289" s="6">
        <v>70000</v>
      </c>
    </row>
    <row r="1290" spans="1:4" x14ac:dyDescent="0.3">
      <c r="A1290" s="7">
        <v>44963</v>
      </c>
      <c r="B1290" s="3">
        <v>8891.5</v>
      </c>
      <c r="C1290" s="3">
        <v>8927</v>
      </c>
      <c r="D1290" s="4">
        <v>67450</v>
      </c>
    </row>
    <row r="1291" spans="1:4" x14ac:dyDescent="0.3">
      <c r="A1291" s="8">
        <v>44964</v>
      </c>
      <c r="B1291" s="5">
        <v>8865</v>
      </c>
      <c r="C1291" s="5">
        <v>8891.5</v>
      </c>
      <c r="D1291" s="6">
        <v>66475</v>
      </c>
    </row>
    <row r="1292" spans="1:4" x14ac:dyDescent="0.3">
      <c r="A1292" s="7">
        <v>44965</v>
      </c>
      <c r="B1292" s="3">
        <v>9006</v>
      </c>
      <c r="C1292" s="3">
        <v>9033</v>
      </c>
      <c r="D1292" s="4">
        <v>65100</v>
      </c>
    </row>
    <row r="1293" spans="1:4" x14ac:dyDescent="0.3">
      <c r="A1293" s="8">
        <v>44966</v>
      </c>
      <c r="B1293" s="5">
        <v>8953.5</v>
      </c>
      <c r="C1293" s="5">
        <v>8981.5</v>
      </c>
      <c r="D1293" s="6">
        <v>64475</v>
      </c>
    </row>
    <row r="1294" spans="1:4" x14ac:dyDescent="0.3">
      <c r="A1294" s="7">
        <v>44967</v>
      </c>
      <c r="B1294" s="3">
        <v>8905</v>
      </c>
      <c r="C1294" s="3">
        <v>8933</v>
      </c>
      <c r="D1294" s="4">
        <v>63100</v>
      </c>
    </row>
    <row r="1295" spans="1:4" x14ac:dyDescent="0.3">
      <c r="A1295" s="8">
        <v>44970</v>
      </c>
      <c r="B1295" s="5">
        <v>8912</v>
      </c>
      <c r="C1295" s="5">
        <v>8942</v>
      </c>
      <c r="D1295" s="6">
        <v>62575</v>
      </c>
    </row>
    <row r="1296" spans="1:4" x14ac:dyDescent="0.3">
      <c r="A1296" s="7">
        <v>44971</v>
      </c>
      <c r="B1296" s="3">
        <v>8931.5</v>
      </c>
      <c r="C1296" s="3">
        <v>8958</v>
      </c>
      <c r="D1296" s="4">
        <v>63800</v>
      </c>
    </row>
    <row r="1297" spans="1:4" x14ac:dyDescent="0.3">
      <c r="A1297" s="8">
        <v>44972</v>
      </c>
      <c r="B1297" s="5">
        <v>8826</v>
      </c>
      <c r="C1297" s="5">
        <v>8862</v>
      </c>
      <c r="D1297" s="6">
        <v>65975</v>
      </c>
    </row>
    <row r="1298" spans="1:4" x14ac:dyDescent="0.3">
      <c r="A1298" s="7">
        <v>44973</v>
      </c>
      <c r="B1298" s="3">
        <v>8892</v>
      </c>
      <c r="C1298" s="3">
        <v>8932</v>
      </c>
      <c r="D1298" s="4">
        <v>64975</v>
      </c>
    </row>
    <row r="1299" spans="1:4" x14ac:dyDescent="0.3">
      <c r="A1299" s="8">
        <v>44974</v>
      </c>
      <c r="B1299" s="5">
        <v>8871</v>
      </c>
      <c r="C1299" s="5">
        <v>8912</v>
      </c>
      <c r="D1299" s="6">
        <v>64825</v>
      </c>
    </row>
    <row r="1300" spans="1:4" x14ac:dyDescent="0.3">
      <c r="A1300" s="7">
        <v>44977</v>
      </c>
      <c r="B1300" s="3">
        <v>9015</v>
      </c>
      <c r="C1300" s="3">
        <v>9044</v>
      </c>
      <c r="D1300" s="4">
        <v>65500</v>
      </c>
    </row>
    <row r="1301" spans="1:4" x14ac:dyDescent="0.3">
      <c r="A1301" s="8">
        <v>44978</v>
      </c>
      <c r="B1301" s="5">
        <v>9103.5</v>
      </c>
      <c r="C1301" s="5">
        <v>9125</v>
      </c>
      <c r="D1301" s="6">
        <v>65225</v>
      </c>
    </row>
    <row r="1302" spans="1:4" x14ac:dyDescent="0.3">
      <c r="A1302" s="7">
        <v>44979</v>
      </c>
      <c r="B1302" s="3">
        <v>9121</v>
      </c>
      <c r="C1302" s="3">
        <v>9132</v>
      </c>
      <c r="D1302" s="4">
        <v>65425</v>
      </c>
    </row>
    <row r="1303" spans="1:4" x14ac:dyDescent="0.3">
      <c r="A1303" s="8">
        <v>44980</v>
      </c>
      <c r="B1303" s="5">
        <v>9060</v>
      </c>
      <c r="C1303" s="5">
        <v>9088</v>
      </c>
      <c r="D1303" s="6">
        <v>65000</v>
      </c>
    </row>
    <row r="1304" spans="1:4" x14ac:dyDescent="0.3">
      <c r="A1304" s="7">
        <v>44981</v>
      </c>
      <c r="B1304" s="3">
        <v>8807</v>
      </c>
      <c r="C1304" s="3">
        <v>8826.5</v>
      </c>
      <c r="D1304" s="4">
        <v>63775</v>
      </c>
    </row>
    <row r="1305" spans="1:4" x14ac:dyDescent="0.3">
      <c r="A1305" s="8">
        <v>44984</v>
      </c>
      <c r="B1305" s="5">
        <v>8751</v>
      </c>
      <c r="C1305" s="5">
        <v>8769</v>
      </c>
      <c r="D1305" s="6">
        <v>64275</v>
      </c>
    </row>
    <row r="1306" spans="1:4" x14ac:dyDescent="0.3">
      <c r="A1306" s="7">
        <v>44985</v>
      </c>
      <c r="B1306" s="3">
        <v>8844</v>
      </c>
      <c r="C1306" s="3">
        <v>8852</v>
      </c>
      <c r="D1306" s="4">
        <v>64100</v>
      </c>
    </row>
    <row r="1307" spans="1:4" x14ac:dyDescent="0.3">
      <c r="A1307" s="7">
        <v>44986</v>
      </c>
      <c r="B1307" s="3">
        <v>9066.5</v>
      </c>
      <c r="C1307" s="3">
        <v>9081</v>
      </c>
      <c r="D1307" s="4">
        <v>63200</v>
      </c>
    </row>
    <row r="1308" spans="1:4" x14ac:dyDescent="0.3">
      <c r="A1308" s="8">
        <v>44987</v>
      </c>
      <c r="B1308" s="5">
        <v>8896</v>
      </c>
      <c r="C1308" s="5">
        <v>8922</v>
      </c>
      <c r="D1308" s="6">
        <v>64225</v>
      </c>
    </row>
    <row r="1309" spans="1:4" x14ac:dyDescent="0.3">
      <c r="A1309" s="7">
        <v>44988</v>
      </c>
      <c r="B1309" s="3">
        <v>8945</v>
      </c>
      <c r="C1309" s="3">
        <v>8979</v>
      </c>
      <c r="D1309" s="4">
        <v>70550</v>
      </c>
    </row>
    <row r="1310" spans="1:4" x14ac:dyDescent="0.3">
      <c r="A1310" s="8">
        <v>44991</v>
      </c>
      <c r="B1310" s="5">
        <v>8819</v>
      </c>
      <c r="C1310" s="5">
        <v>8845.5</v>
      </c>
      <c r="D1310" s="6">
        <v>72400</v>
      </c>
    </row>
    <row r="1311" spans="1:4" x14ac:dyDescent="0.3">
      <c r="A1311" s="7">
        <v>44992</v>
      </c>
      <c r="B1311" s="3">
        <v>8824</v>
      </c>
      <c r="C1311" s="3">
        <v>8854</v>
      </c>
      <c r="D1311" s="4">
        <v>74375</v>
      </c>
    </row>
    <row r="1312" spans="1:4" x14ac:dyDescent="0.3">
      <c r="A1312" s="8">
        <v>44993</v>
      </c>
      <c r="B1312" s="5">
        <v>8810</v>
      </c>
      <c r="C1312" s="5">
        <v>8825</v>
      </c>
      <c r="D1312" s="6">
        <v>73350</v>
      </c>
    </row>
    <row r="1313" spans="1:4" x14ac:dyDescent="0.3">
      <c r="A1313" s="7">
        <v>44994</v>
      </c>
      <c r="B1313" s="3">
        <v>8808</v>
      </c>
      <c r="C1313" s="3">
        <v>8827</v>
      </c>
      <c r="D1313" s="4">
        <v>72375</v>
      </c>
    </row>
    <row r="1314" spans="1:4" x14ac:dyDescent="0.3">
      <c r="A1314" s="8">
        <v>44995</v>
      </c>
      <c r="B1314" s="5">
        <v>8755</v>
      </c>
      <c r="C1314" s="5">
        <v>8771</v>
      </c>
      <c r="D1314" s="6">
        <v>71725</v>
      </c>
    </row>
    <row r="1315" spans="1:4" x14ac:dyDescent="0.3">
      <c r="A1315" s="7">
        <v>44998</v>
      </c>
      <c r="B1315" s="3">
        <v>8651</v>
      </c>
      <c r="C1315" s="3">
        <v>8667</v>
      </c>
      <c r="D1315" s="4">
        <v>71300</v>
      </c>
    </row>
    <row r="1316" spans="1:4" x14ac:dyDescent="0.3">
      <c r="A1316" s="8">
        <v>44999</v>
      </c>
      <c r="B1316" s="5">
        <v>8905</v>
      </c>
      <c r="C1316" s="5">
        <v>8904</v>
      </c>
      <c r="D1316" s="6">
        <v>70175</v>
      </c>
    </row>
    <row r="1317" spans="1:4" x14ac:dyDescent="0.3">
      <c r="A1317" s="7">
        <v>45000</v>
      </c>
      <c r="B1317" s="3">
        <v>8525</v>
      </c>
      <c r="C1317" s="3">
        <v>8555</v>
      </c>
      <c r="D1317" s="4">
        <v>73400</v>
      </c>
    </row>
    <row r="1318" spans="1:4" x14ac:dyDescent="0.3">
      <c r="A1318" s="8">
        <v>45001</v>
      </c>
      <c r="B1318" s="5">
        <v>8535</v>
      </c>
      <c r="C1318" s="5">
        <v>8537</v>
      </c>
      <c r="D1318" s="6">
        <v>74975</v>
      </c>
    </row>
    <row r="1319" spans="1:4" x14ac:dyDescent="0.3">
      <c r="A1319" s="7">
        <v>45002</v>
      </c>
      <c r="B1319" s="3">
        <v>8621</v>
      </c>
      <c r="C1319" s="3">
        <v>8625</v>
      </c>
      <c r="D1319" s="4">
        <v>74700</v>
      </c>
    </row>
    <row r="1320" spans="1:4" x14ac:dyDescent="0.3">
      <c r="A1320" s="8">
        <v>45005</v>
      </c>
      <c r="B1320" s="5">
        <v>8677</v>
      </c>
      <c r="C1320" s="5">
        <v>8672</v>
      </c>
      <c r="D1320" s="6">
        <v>76925</v>
      </c>
    </row>
    <row r="1321" spans="1:4" x14ac:dyDescent="0.3">
      <c r="A1321" s="7">
        <v>45006</v>
      </c>
      <c r="B1321" s="3">
        <v>8824</v>
      </c>
      <c r="C1321" s="3">
        <v>8812</v>
      </c>
      <c r="D1321" s="4">
        <v>76400</v>
      </c>
    </row>
    <row r="1322" spans="1:4" x14ac:dyDescent="0.3">
      <c r="A1322" s="8">
        <v>45007</v>
      </c>
      <c r="B1322" s="5">
        <v>8880.5</v>
      </c>
      <c r="C1322" s="5">
        <v>8875</v>
      </c>
      <c r="D1322" s="6">
        <v>74600</v>
      </c>
    </row>
    <row r="1323" spans="1:4" x14ac:dyDescent="0.3">
      <c r="A1323" s="7">
        <v>45008</v>
      </c>
      <c r="B1323" s="3">
        <v>8917</v>
      </c>
      <c r="C1323" s="3">
        <v>8917</v>
      </c>
      <c r="D1323" s="4">
        <v>73475</v>
      </c>
    </row>
    <row r="1324" spans="1:4" x14ac:dyDescent="0.3">
      <c r="A1324" s="8">
        <v>45009</v>
      </c>
      <c r="B1324" s="5">
        <v>8927</v>
      </c>
      <c r="C1324" s="5">
        <v>8932</v>
      </c>
      <c r="D1324" s="6">
        <v>72675</v>
      </c>
    </row>
    <row r="1325" spans="1:4" x14ac:dyDescent="0.3">
      <c r="A1325" s="7">
        <v>45012</v>
      </c>
      <c r="B1325" s="3">
        <v>8876</v>
      </c>
      <c r="C1325" s="3">
        <v>8894.5</v>
      </c>
      <c r="D1325" s="4">
        <v>70600</v>
      </c>
    </row>
    <row r="1326" spans="1:4" x14ac:dyDescent="0.3">
      <c r="A1326" s="8">
        <v>45013</v>
      </c>
      <c r="B1326" s="5">
        <v>8934</v>
      </c>
      <c r="C1326" s="5">
        <v>8949</v>
      </c>
      <c r="D1326" s="6">
        <v>68400</v>
      </c>
    </row>
    <row r="1327" spans="1:4" x14ac:dyDescent="0.3">
      <c r="A1327" s="7">
        <v>45014</v>
      </c>
      <c r="B1327" s="3">
        <v>9052</v>
      </c>
      <c r="C1327" s="3">
        <v>9045</v>
      </c>
      <c r="D1327" s="4">
        <v>68075</v>
      </c>
    </row>
    <row r="1328" spans="1:4" x14ac:dyDescent="0.3">
      <c r="A1328" s="8">
        <v>45015</v>
      </c>
      <c r="B1328" s="5">
        <v>9038.5</v>
      </c>
      <c r="C1328" s="5">
        <v>9039</v>
      </c>
      <c r="D1328" s="6">
        <v>69525</v>
      </c>
    </row>
    <row r="1329" spans="1:4" x14ac:dyDescent="0.3">
      <c r="A1329" s="7">
        <v>45016</v>
      </c>
      <c r="B1329" s="3">
        <v>8935</v>
      </c>
      <c r="C1329" s="3">
        <v>8934</v>
      </c>
      <c r="D1329" s="4">
        <v>64725</v>
      </c>
    </row>
    <row r="1330" spans="1:4" x14ac:dyDescent="0.3">
      <c r="A1330" s="7">
        <v>45019</v>
      </c>
      <c r="B1330" s="3">
        <v>8966</v>
      </c>
      <c r="C1330" s="3">
        <v>8970</v>
      </c>
      <c r="D1330" s="4">
        <v>63850</v>
      </c>
    </row>
    <row r="1331" spans="1:4" x14ac:dyDescent="0.3">
      <c r="A1331" s="8">
        <v>45020</v>
      </c>
      <c r="B1331" s="5">
        <v>8930</v>
      </c>
      <c r="C1331" s="5">
        <v>8931</v>
      </c>
      <c r="D1331" s="6">
        <v>66100</v>
      </c>
    </row>
    <row r="1332" spans="1:4" x14ac:dyDescent="0.3">
      <c r="A1332" s="7">
        <v>45021</v>
      </c>
      <c r="B1332" s="3">
        <v>8780</v>
      </c>
      <c r="C1332" s="3">
        <v>8785</v>
      </c>
      <c r="D1332" s="4">
        <v>65250</v>
      </c>
    </row>
    <row r="1333" spans="1:4" x14ac:dyDescent="0.3">
      <c r="A1333" s="8">
        <v>45022</v>
      </c>
      <c r="B1333" s="5">
        <v>8836</v>
      </c>
      <c r="C1333" s="5">
        <v>8836</v>
      </c>
      <c r="D1333" s="6">
        <v>65425</v>
      </c>
    </row>
    <row r="1334" spans="1:4" x14ac:dyDescent="0.3">
      <c r="A1334" s="7">
        <v>45027</v>
      </c>
      <c r="B1334" s="3">
        <v>8837.5</v>
      </c>
      <c r="C1334" s="3">
        <v>8842</v>
      </c>
      <c r="D1334" s="4">
        <v>62275</v>
      </c>
    </row>
    <row r="1335" spans="1:4" x14ac:dyDescent="0.3">
      <c r="A1335" s="8">
        <v>45028</v>
      </c>
      <c r="B1335" s="5">
        <v>8803</v>
      </c>
      <c r="C1335" s="5">
        <v>8808.5</v>
      </c>
      <c r="D1335" s="6">
        <v>56800</v>
      </c>
    </row>
    <row r="1336" spans="1:4" x14ac:dyDescent="0.3">
      <c r="A1336" s="7">
        <v>45029</v>
      </c>
      <c r="B1336" s="3">
        <v>9001.5</v>
      </c>
      <c r="C1336" s="3">
        <v>8995</v>
      </c>
      <c r="D1336" s="4">
        <v>54425</v>
      </c>
    </row>
    <row r="1337" spans="1:4" x14ac:dyDescent="0.3">
      <c r="A1337" s="8">
        <v>45030</v>
      </c>
      <c r="B1337" s="5">
        <v>9082</v>
      </c>
      <c r="C1337" s="5">
        <v>9086</v>
      </c>
      <c r="D1337" s="6">
        <v>51550</v>
      </c>
    </row>
    <row r="1338" spans="1:4" x14ac:dyDescent="0.3">
      <c r="A1338" s="7">
        <v>45033</v>
      </c>
      <c r="B1338" s="3">
        <v>8985</v>
      </c>
      <c r="C1338" s="3">
        <v>8983</v>
      </c>
      <c r="D1338" s="4">
        <v>51775</v>
      </c>
    </row>
    <row r="1339" spans="1:4" x14ac:dyDescent="0.3">
      <c r="A1339" s="8">
        <v>45034</v>
      </c>
      <c r="B1339" s="5">
        <v>8966</v>
      </c>
      <c r="C1339" s="5">
        <v>8971.5</v>
      </c>
      <c r="D1339" s="6">
        <v>53050</v>
      </c>
    </row>
    <row r="1340" spans="1:4" x14ac:dyDescent="0.3">
      <c r="A1340" s="7">
        <v>45035</v>
      </c>
      <c r="B1340" s="3">
        <v>8875</v>
      </c>
      <c r="C1340" s="3">
        <v>8888</v>
      </c>
      <c r="D1340" s="4">
        <v>51175</v>
      </c>
    </row>
    <row r="1341" spans="1:4" x14ac:dyDescent="0.3">
      <c r="A1341" s="8">
        <v>45036</v>
      </c>
      <c r="B1341" s="5">
        <v>8875</v>
      </c>
      <c r="C1341" s="5">
        <v>8885</v>
      </c>
      <c r="D1341" s="6">
        <v>51850</v>
      </c>
    </row>
    <row r="1342" spans="1:4" x14ac:dyDescent="0.3">
      <c r="A1342" s="7">
        <v>45037</v>
      </c>
      <c r="B1342" s="3">
        <v>8816</v>
      </c>
      <c r="C1342" s="3">
        <v>8826</v>
      </c>
      <c r="D1342" s="4">
        <v>51875</v>
      </c>
    </row>
    <row r="1343" spans="1:4" x14ac:dyDescent="0.3">
      <c r="A1343" s="8">
        <v>45040</v>
      </c>
      <c r="B1343" s="5">
        <v>8762.5</v>
      </c>
      <c r="C1343" s="5">
        <v>8778</v>
      </c>
      <c r="D1343" s="6">
        <v>53875</v>
      </c>
    </row>
    <row r="1344" spans="1:4" x14ac:dyDescent="0.3">
      <c r="A1344" s="7">
        <v>45041</v>
      </c>
      <c r="B1344" s="3">
        <v>8521</v>
      </c>
      <c r="C1344" s="3">
        <v>8552</v>
      </c>
      <c r="D1344" s="4">
        <v>60775</v>
      </c>
    </row>
    <row r="1345" spans="1:4" x14ac:dyDescent="0.3">
      <c r="A1345" s="8">
        <v>45042</v>
      </c>
      <c r="B1345" s="5">
        <v>8579</v>
      </c>
      <c r="C1345" s="5">
        <v>8585.5</v>
      </c>
      <c r="D1345" s="6">
        <v>61825</v>
      </c>
    </row>
    <row r="1346" spans="1:4" x14ac:dyDescent="0.3">
      <c r="A1346" s="7">
        <v>45043</v>
      </c>
      <c r="B1346" s="3">
        <v>8465.5</v>
      </c>
      <c r="C1346" s="3">
        <v>8488</v>
      </c>
      <c r="D1346" s="4">
        <v>62675</v>
      </c>
    </row>
    <row r="1347" spans="1:4" x14ac:dyDescent="0.3">
      <c r="A1347" s="8">
        <v>45044</v>
      </c>
      <c r="B1347" s="5">
        <v>8571</v>
      </c>
      <c r="C1347" s="5">
        <v>8586</v>
      </c>
      <c r="D1347" s="6">
        <v>64550</v>
      </c>
    </row>
    <row r="1348" spans="1:4" x14ac:dyDescent="0.3">
      <c r="A1348" s="8">
        <v>45048</v>
      </c>
      <c r="B1348" s="5">
        <v>8573</v>
      </c>
      <c r="C1348" s="5">
        <v>8593</v>
      </c>
      <c r="D1348" s="6">
        <v>66350</v>
      </c>
    </row>
    <row r="1349" spans="1:4" x14ac:dyDescent="0.3">
      <c r="A1349" s="7">
        <v>45049</v>
      </c>
      <c r="B1349" s="3">
        <v>8486</v>
      </c>
      <c r="C1349" s="3">
        <v>8517</v>
      </c>
      <c r="D1349" s="4">
        <v>67300</v>
      </c>
    </row>
    <row r="1350" spans="1:4" x14ac:dyDescent="0.3">
      <c r="A1350" s="8">
        <v>45050</v>
      </c>
      <c r="B1350" s="5">
        <v>8539</v>
      </c>
      <c r="C1350" s="5">
        <v>8557</v>
      </c>
      <c r="D1350" s="6">
        <v>67775</v>
      </c>
    </row>
    <row r="1351" spans="1:4" x14ac:dyDescent="0.3">
      <c r="A1351" s="7">
        <v>45051</v>
      </c>
      <c r="B1351" s="3">
        <v>8488</v>
      </c>
      <c r="C1351" s="3">
        <v>8509</v>
      </c>
      <c r="D1351" s="4">
        <v>70425</v>
      </c>
    </row>
    <row r="1352" spans="1:4" x14ac:dyDescent="0.3">
      <c r="A1352" s="8">
        <v>45055</v>
      </c>
      <c r="B1352" s="5">
        <v>8583</v>
      </c>
      <c r="C1352" s="5">
        <v>8607</v>
      </c>
      <c r="D1352" s="6">
        <v>71675</v>
      </c>
    </row>
    <row r="1353" spans="1:4" x14ac:dyDescent="0.3">
      <c r="A1353" s="7">
        <v>45056</v>
      </c>
      <c r="B1353" s="3">
        <v>8469</v>
      </c>
      <c r="C1353" s="3">
        <v>8503</v>
      </c>
      <c r="D1353" s="4">
        <v>75375</v>
      </c>
    </row>
    <row r="1354" spans="1:4" x14ac:dyDescent="0.3">
      <c r="A1354" s="8">
        <v>45057</v>
      </c>
      <c r="B1354" s="5">
        <v>8267</v>
      </c>
      <c r="C1354" s="5">
        <v>8295</v>
      </c>
      <c r="D1354" s="6">
        <v>75950</v>
      </c>
    </row>
    <row r="1355" spans="1:4" x14ac:dyDescent="0.3">
      <c r="A1355" s="7">
        <v>45058</v>
      </c>
      <c r="B1355" s="3">
        <v>8240</v>
      </c>
      <c r="C1355" s="3">
        <v>8275</v>
      </c>
      <c r="D1355" s="4">
        <v>76625</v>
      </c>
    </row>
    <row r="1356" spans="1:4" x14ac:dyDescent="0.3">
      <c r="A1356" s="8">
        <v>45061</v>
      </c>
      <c r="B1356" s="5">
        <v>8287</v>
      </c>
      <c r="C1356" s="5">
        <v>8334</v>
      </c>
      <c r="D1356" s="6">
        <v>76875</v>
      </c>
    </row>
    <row r="1357" spans="1:4" x14ac:dyDescent="0.3">
      <c r="A1357" s="7">
        <v>45062</v>
      </c>
      <c r="B1357" s="3">
        <v>8076</v>
      </c>
      <c r="C1357" s="3">
        <v>8129</v>
      </c>
      <c r="D1357" s="4">
        <v>83825</v>
      </c>
    </row>
    <row r="1358" spans="1:4" x14ac:dyDescent="0.3">
      <c r="A1358" s="8">
        <v>45063</v>
      </c>
      <c r="B1358" s="5">
        <v>8176</v>
      </c>
      <c r="C1358" s="5">
        <v>8209</v>
      </c>
      <c r="D1358" s="6">
        <v>86625</v>
      </c>
    </row>
    <row r="1359" spans="1:4" x14ac:dyDescent="0.3">
      <c r="A1359" s="7">
        <v>45064</v>
      </c>
      <c r="B1359" s="3">
        <v>8171.5</v>
      </c>
      <c r="C1359" s="3">
        <v>8217</v>
      </c>
      <c r="D1359" s="4">
        <v>90525</v>
      </c>
    </row>
    <row r="1360" spans="1:4" x14ac:dyDescent="0.3">
      <c r="A1360" s="8">
        <v>45065</v>
      </c>
      <c r="B1360" s="5">
        <v>8222</v>
      </c>
      <c r="C1360" s="5">
        <v>8272</v>
      </c>
      <c r="D1360" s="6">
        <v>91975</v>
      </c>
    </row>
    <row r="1361" spans="1:4" x14ac:dyDescent="0.3">
      <c r="A1361" s="7">
        <v>45068</v>
      </c>
      <c r="B1361" s="3">
        <v>8094</v>
      </c>
      <c r="C1361" s="3">
        <v>8151.5</v>
      </c>
      <c r="D1361" s="4">
        <v>92250</v>
      </c>
    </row>
    <row r="1362" spans="1:4" x14ac:dyDescent="0.3">
      <c r="A1362" s="8">
        <v>45069</v>
      </c>
      <c r="B1362" s="5">
        <v>7961</v>
      </c>
      <c r="C1362" s="5">
        <v>8037</v>
      </c>
      <c r="D1362" s="6">
        <v>95025</v>
      </c>
    </row>
    <row r="1363" spans="1:4" x14ac:dyDescent="0.3">
      <c r="A1363" s="7">
        <v>45070</v>
      </c>
      <c r="B1363" s="3">
        <v>7910</v>
      </c>
      <c r="C1363" s="3">
        <v>7960.5</v>
      </c>
      <c r="D1363" s="4">
        <v>96675</v>
      </c>
    </row>
    <row r="1364" spans="1:4" x14ac:dyDescent="0.3">
      <c r="A1364" s="8">
        <v>45071</v>
      </c>
      <c r="B1364" s="5">
        <v>7922</v>
      </c>
      <c r="C1364" s="5">
        <v>7960</v>
      </c>
      <c r="D1364" s="6">
        <v>96950</v>
      </c>
    </row>
    <row r="1365" spans="1:4" x14ac:dyDescent="0.3">
      <c r="A1365" s="7">
        <v>45072</v>
      </c>
      <c r="B1365" s="3">
        <v>8082</v>
      </c>
      <c r="C1365" s="3">
        <v>8113</v>
      </c>
      <c r="D1365" s="4">
        <v>97725</v>
      </c>
    </row>
    <row r="1366" spans="1:4" x14ac:dyDescent="0.3">
      <c r="A1366" s="8">
        <v>45076</v>
      </c>
      <c r="B1366" s="5">
        <v>8122</v>
      </c>
      <c r="C1366" s="5">
        <v>8142</v>
      </c>
      <c r="D1366" s="6">
        <v>99700</v>
      </c>
    </row>
    <row r="1367" spans="1:4" x14ac:dyDescent="0.3">
      <c r="A1367" s="7">
        <v>45077</v>
      </c>
      <c r="B1367" s="3">
        <v>8017</v>
      </c>
      <c r="C1367" s="3">
        <v>8047.5</v>
      </c>
      <c r="D1367" s="4">
        <v>99150</v>
      </c>
    </row>
    <row r="1368" spans="1:4" x14ac:dyDescent="0.3">
      <c r="A1368" s="7">
        <v>45078</v>
      </c>
      <c r="B1368" s="3">
        <v>8210.5</v>
      </c>
      <c r="C1368" s="3">
        <v>8227</v>
      </c>
      <c r="D1368" s="4">
        <v>99525</v>
      </c>
    </row>
    <row r="1369" spans="1:4" x14ac:dyDescent="0.3">
      <c r="A1369" s="8">
        <v>45079</v>
      </c>
      <c r="B1369" s="5">
        <v>8337</v>
      </c>
      <c r="C1369" s="5">
        <v>8345</v>
      </c>
      <c r="D1369" s="6">
        <v>98675</v>
      </c>
    </row>
    <row r="1370" spans="1:4" x14ac:dyDescent="0.3">
      <c r="A1370" s="7">
        <v>45082</v>
      </c>
      <c r="B1370" s="3">
        <v>8265</v>
      </c>
      <c r="C1370" s="3">
        <v>8263</v>
      </c>
      <c r="D1370" s="4">
        <v>98950</v>
      </c>
    </row>
    <row r="1371" spans="1:4" x14ac:dyDescent="0.3">
      <c r="A1371" s="8">
        <v>45083</v>
      </c>
      <c r="B1371" s="5">
        <v>8311</v>
      </c>
      <c r="C1371" s="5">
        <v>8322</v>
      </c>
      <c r="D1371" s="6">
        <v>99825</v>
      </c>
    </row>
    <row r="1372" spans="1:4" x14ac:dyDescent="0.3">
      <c r="A1372" s="7">
        <v>45084</v>
      </c>
      <c r="B1372" s="3">
        <v>8352</v>
      </c>
      <c r="C1372" s="3">
        <v>8354</v>
      </c>
      <c r="D1372" s="4">
        <v>100100</v>
      </c>
    </row>
    <row r="1373" spans="1:4" x14ac:dyDescent="0.3">
      <c r="A1373" s="8">
        <v>45085</v>
      </c>
      <c r="B1373" s="5">
        <v>8243</v>
      </c>
      <c r="C1373" s="5">
        <v>8263</v>
      </c>
      <c r="D1373" s="6">
        <v>99450</v>
      </c>
    </row>
    <row r="1374" spans="1:4" x14ac:dyDescent="0.3">
      <c r="A1374" s="7">
        <v>45086</v>
      </c>
      <c r="B1374" s="3">
        <v>8368</v>
      </c>
      <c r="C1374" s="3">
        <v>8391</v>
      </c>
      <c r="D1374" s="4">
        <v>97650</v>
      </c>
    </row>
    <row r="1375" spans="1:4" x14ac:dyDescent="0.3">
      <c r="A1375" s="8">
        <v>45089</v>
      </c>
      <c r="B1375" s="5">
        <v>8287</v>
      </c>
      <c r="C1375" s="5">
        <v>8320</v>
      </c>
      <c r="D1375" s="6">
        <v>95400</v>
      </c>
    </row>
    <row r="1376" spans="1:4" x14ac:dyDescent="0.3">
      <c r="A1376" s="7">
        <v>45090</v>
      </c>
      <c r="B1376" s="3">
        <v>8421.5</v>
      </c>
      <c r="C1376" s="3">
        <v>8444</v>
      </c>
      <c r="D1376" s="4">
        <v>89300</v>
      </c>
    </row>
    <row r="1377" spans="1:4" x14ac:dyDescent="0.3">
      <c r="A1377" s="8">
        <v>45091</v>
      </c>
      <c r="B1377" s="5">
        <v>8457</v>
      </c>
      <c r="C1377" s="5">
        <v>8466.5</v>
      </c>
      <c r="D1377" s="6">
        <v>84250</v>
      </c>
    </row>
    <row r="1378" spans="1:4" x14ac:dyDescent="0.3">
      <c r="A1378" s="7">
        <v>45092</v>
      </c>
      <c r="B1378" s="3">
        <v>8479</v>
      </c>
      <c r="C1378" s="3">
        <v>8482.5</v>
      </c>
      <c r="D1378" s="4">
        <v>79525</v>
      </c>
    </row>
    <row r="1379" spans="1:4" x14ac:dyDescent="0.3">
      <c r="A1379" s="8">
        <v>45093</v>
      </c>
      <c r="B1379" s="5">
        <v>8561</v>
      </c>
      <c r="C1379" s="5">
        <v>8575</v>
      </c>
      <c r="D1379" s="6">
        <v>90625</v>
      </c>
    </row>
    <row r="1380" spans="1:4" x14ac:dyDescent="0.3">
      <c r="A1380" s="7">
        <v>45096</v>
      </c>
      <c r="B1380" s="3">
        <v>8542</v>
      </c>
      <c r="C1380" s="3">
        <v>8550</v>
      </c>
      <c r="D1380" s="4">
        <v>88425</v>
      </c>
    </row>
    <row r="1381" spans="1:4" x14ac:dyDescent="0.3">
      <c r="A1381" s="8">
        <v>45097</v>
      </c>
      <c r="B1381" s="5">
        <v>8565</v>
      </c>
      <c r="C1381" s="5">
        <v>8550</v>
      </c>
      <c r="D1381" s="6">
        <v>86325</v>
      </c>
    </row>
    <row r="1382" spans="1:4" x14ac:dyDescent="0.3">
      <c r="A1382" s="7">
        <v>45098</v>
      </c>
      <c r="B1382" s="3">
        <v>8490</v>
      </c>
      <c r="C1382" s="3">
        <v>8498</v>
      </c>
      <c r="D1382" s="4">
        <v>84725</v>
      </c>
    </row>
    <row r="1383" spans="1:4" x14ac:dyDescent="0.3">
      <c r="A1383" s="8">
        <v>45099</v>
      </c>
      <c r="B1383" s="5">
        <v>8670.5</v>
      </c>
      <c r="C1383" s="5">
        <v>8668</v>
      </c>
      <c r="D1383" s="6">
        <v>80400</v>
      </c>
    </row>
    <row r="1384" spans="1:4" x14ac:dyDescent="0.3">
      <c r="A1384" s="7">
        <v>45100</v>
      </c>
      <c r="B1384" s="3">
        <v>8490</v>
      </c>
      <c r="C1384" s="3">
        <v>8478</v>
      </c>
      <c r="D1384" s="4">
        <v>79300</v>
      </c>
    </row>
    <row r="1385" spans="1:4" x14ac:dyDescent="0.3">
      <c r="A1385" s="8">
        <v>45103</v>
      </c>
      <c r="B1385" s="5">
        <v>8437</v>
      </c>
      <c r="C1385" s="5">
        <v>8422</v>
      </c>
      <c r="D1385" s="6">
        <v>80100</v>
      </c>
    </row>
    <row r="1386" spans="1:4" x14ac:dyDescent="0.3">
      <c r="A1386" s="7">
        <v>45104</v>
      </c>
      <c r="B1386" s="3">
        <v>8367</v>
      </c>
      <c r="C1386" s="3">
        <v>8360</v>
      </c>
      <c r="D1386" s="4">
        <v>77050</v>
      </c>
    </row>
    <row r="1387" spans="1:4" x14ac:dyDescent="0.3">
      <c r="A1387" s="8">
        <v>45105</v>
      </c>
      <c r="B1387" s="5">
        <v>8268</v>
      </c>
      <c r="C1387" s="5">
        <v>8279</v>
      </c>
      <c r="D1387" s="6">
        <v>75275</v>
      </c>
    </row>
    <row r="1388" spans="1:4" x14ac:dyDescent="0.3">
      <c r="A1388" s="7">
        <v>45106</v>
      </c>
      <c r="B1388" s="3">
        <v>8165.5</v>
      </c>
      <c r="C1388" s="3">
        <v>8175</v>
      </c>
      <c r="D1388" s="4">
        <v>75425</v>
      </c>
    </row>
    <row r="1389" spans="1:4" x14ac:dyDescent="0.3">
      <c r="A1389" s="8">
        <v>45107</v>
      </c>
      <c r="B1389" s="5">
        <v>8210</v>
      </c>
      <c r="C1389" s="5">
        <v>8210</v>
      </c>
      <c r="D1389" s="6">
        <v>72975</v>
      </c>
    </row>
    <row r="1390" spans="1:4" x14ac:dyDescent="0.3">
      <c r="A1390" s="8">
        <v>45110</v>
      </c>
      <c r="B1390" s="5">
        <v>8355</v>
      </c>
      <c r="C1390" s="5">
        <v>8355</v>
      </c>
      <c r="D1390" s="6">
        <v>69700</v>
      </c>
    </row>
    <row r="1391" spans="1:4" x14ac:dyDescent="0.3">
      <c r="A1391" s="7">
        <v>45111</v>
      </c>
      <c r="B1391" s="3">
        <v>8349</v>
      </c>
      <c r="C1391" s="3">
        <v>8355.5</v>
      </c>
      <c r="D1391" s="4">
        <v>66775</v>
      </c>
    </row>
    <row r="1392" spans="1:4" x14ac:dyDescent="0.3">
      <c r="A1392" s="8">
        <v>45112</v>
      </c>
      <c r="B1392" s="5">
        <v>8251</v>
      </c>
      <c r="C1392" s="5">
        <v>8270</v>
      </c>
      <c r="D1392" s="6">
        <v>67200</v>
      </c>
    </row>
    <row r="1393" spans="1:4" x14ac:dyDescent="0.3">
      <c r="A1393" s="7">
        <v>45113</v>
      </c>
      <c r="B1393" s="3">
        <v>8280</v>
      </c>
      <c r="C1393" s="3">
        <v>8295.5</v>
      </c>
      <c r="D1393" s="4">
        <v>65175</v>
      </c>
    </row>
    <row r="1394" spans="1:4" x14ac:dyDescent="0.3">
      <c r="A1394" s="8">
        <v>45114</v>
      </c>
      <c r="B1394" s="5">
        <v>8299</v>
      </c>
      <c r="C1394" s="5">
        <v>8312</v>
      </c>
      <c r="D1394" s="6">
        <v>62975</v>
      </c>
    </row>
    <row r="1395" spans="1:4" x14ac:dyDescent="0.3">
      <c r="A1395" s="7">
        <v>45117</v>
      </c>
      <c r="B1395" s="3">
        <v>8286</v>
      </c>
      <c r="C1395" s="3">
        <v>8298</v>
      </c>
      <c r="D1395" s="4">
        <v>59425</v>
      </c>
    </row>
    <row r="1396" spans="1:4" x14ac:dyDescent="0.3">
      <c r="A1396" s="8">
        <v>45118</v>
      </c>
      <c r="B1396" s="5">
        <v>8371</v>
      </c>
      <c r="C1396" s="5">
        <v>8388</v>
      </c>
      <c r="D1396" s="6">
        <v>57075</v>
      </c>
    </row>
    <row r="1397" spans="1:4" x14ac:dyDescent="0.3">
      <c r="A1397" s="7">
        <v>45119</v>
      </c>
      <c r="B1397" s="3">
        <v>8367</v>
      </c>
      <c r="C1397" s="3">
        <v>8383</v>
      </c>
      <c r="D1397" s="4">
        <v>54450</v>
      </c>
    </row>
    <row r="1398" spans="1:4" x14ac:dyDescent="0.3">
      <c r="A1398" s="8">
        <v>45120</v>
      </c>
      <c r="B1398" s="5">
        <v>8585</v>
      </c>
      <c r="C1398" s="5">
        <v>8586</v>
      </c>
      <c r="D1398" s="6">
        <v>54225</v>
      </c>
    </row>
    <row r="1399" spans="1:4" x14ac:dyDescent="0.3">
      <c r="A1399" s="7">
        <v>45121</v>
      </c>
      <c r="B1399" s="3">
        <v>8651</v>
      </c>
      <c r="C1399" s="3">
        <v>8666</v>
      </c>
      <c r="D1399" s="4">
        <v>57175</v>
      </c>
    </row>
    <row r="1400" spans="1:4" x14ac:dyDescent="0.3">
      <c r="A1400" s="8">
        <v>45124</v>
      </c>
      <c r="B1400" s="5">
        <v>8460.5</v>
      </c>
      <c r="C1400" s="5">
        <v>8468</v>
      </c>
      <c r="D1400" s="6">
        <v>59175</v>
      </c>
    </row>
    <row r="1401" spans="1:4" x14ac:dyDescent="0.3">
      <c r="A1401" s="7">
        <v>45125</v>
      </c>
      <c r="B1401" s="3">
        <v>8410</v>
      </c>
      <c r="C1401" s="3">
        <v>8445</v>
      </c>
      <c r="D1401" s="4">
        <v>59200</v>
      </c>
    </row>
    <row r="1402" spans="1:4" x14ac:dyDescent="0.3">
      <c r="A1402" s="8">
        <v>45126</v>
      </c>
      <c r="B1402" s="5">
        <v>8354</v>
      </c>
      <c r="C1402" s="5">
        <v>8384</v>
      </c>
      <c r="D1402" s="6">
        <v>59325</v>
      </c>
    </row>
    <row r="1403" spans="1:4" x14ac:dyDescent="0.3">
      <c r="A1403" s="7">
        <v>45127</v>
      </c>
      <c r="B1403" s="3">
        <v>8543</v>
      </c>
      <c r="C1403" s="3">
        <v>8569</v>
      </c>
      <c r="D1403" s="4">
        <v>58800</v>
      </c>
    </row>
  </sheetData>
  <autoFilter ref="A1:D1403" xr:uid="{BC5EA5F1-4873-4450-9BED-72003924D9A1}">
    <sortState xmlns:xlrd2="http://schemas.microsoft.com/office/spreadsheetml/2017/richdata2" ref="A2:D1403">
      <sortCondition ref="A1:A1403"/>
    </sortState>
  </autoFilter>
  <pageMargins left="0.7" right="0.7" top="0.75" bottom="0.75" header="0.3" footer="0.3"/>
  <headerFooter>
    <oddFooter>&amp;C_x000D_&amp;1#&amp;"Calibri"&amp;6&amp;KC0C0C0 Sensitivity: Public (C4)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03A6C-A0EB-4AC8-8EC3-0EF505B4048F}">
  <dimension ref="A1:D1403"/>
  <sheetViews>
    <sheetView topLeftCell="A1382" workbookViewId="0">
      <selection activeCell="A1403" sqref="A1403"/>
    </sheetView>
  </sheetViews>
  <sheetFormatPr defaultColWidth="15.33203125" defaultRowHeight="14.4" x14ac:dyDescent="0.3"/>
  <cols>
    <col min="1" max="1" width="18" bestFit="1" customWidth="1"/>
    <col min="2" max="2" width="23.88671875" bestFit="1" customWidth="1"/>
    <col min="3" max="3" width="17.33203125" bestFit="1" customWidth="1"/>
    <col min="4" max="4" width="14.6640625" bestFit="1" customWidth="1"/>
  </cols>
  <sheetData>
    <row r="1" spans="1:4" x14ac:dyDescent="0.3">
      <c r="A1" s="1" t="s">
        <v>0</v>
      </c>
      <c r="B1" s="1" t="s">
        <v>9</v>
      </c>
      <c r="C1" s="1" t="s">
        <v>10</v>
      </c>
      <c r="D1" s="2" t="s">
        <v>11</v>
      </c>
    </row>
    <row r="2" spans="1:4" x14ac:dyDescent="0.3">
      <c r="A2" s="8">
        <v>43102</v>
      </c>
      <c r="B2" s="5">
        <v>3377</v>
      </c>
      <c r="C2" s="5">
        <v>3351</v>
      </c>
      <c r="D2" s="6">
        <v>180975</v>
      </c>
    </row>
    <row r="3" spans="1:4" x14ac:dyDescent="0.3">
      <c r="A3" s="7">
        <v>43103</v>
      </c>
      <c r="B3" s="3">
        <v>3350.5</v>
      </c>
      <c r="C3" s="3">
        <v>3331</v>
      </c>
      <c r="D3" s="4">
        <v>180825</v>
      </c>
    </row>
    <row r="4" spans="1:4" x14ac:dyDescent="0.3">
      <c r="A4" s="8">
        <v>43104</v>
      </c>
      <c r="B4" s="5">
        <v>3377</v>
      </c>
      <c r="C4" s="5">
        <v>3356</v>
      </c>
      <c r="D4" s="6">
        <v>180575</v>
      </c>
    </row>
    <row r="5" spans="1:4" x14ac:dyDescent="0.3">
      <c r="A5" s="7">
        <v>43105</v>
      </c>
      <c r="B5" s="3">
        <v>3396</v>
      </c>
      <c r="C5" s="3">
        <v>3368</v>
      </c>
      <c r="D5" s="4">
        <v>180325</v>
      </c>
    </row>
    <row r="6" spans="1:4" x14ac:dyDescent="0.3">
      <c r="A6" s="8">
        <v>43108</v>
      </c>
      <c r="B6" s="5">
        <v>3391.5</v>
      </c>
      <c r="C6" s="5">
        <v>3362</v>
      </c>
      <c r="D6" s="6">
        <v>180325</v>
      </c>
    </row>
    <row r="7" spans="1:4" x14ac:dyDescent="0.3">
      <c r="A7" s="7">
        <v>43109</v>
      </c>
      <c r="B7" s="3">
        <v>3401</v>
      </c>
      <c r="C7" s="3">
        <v>3380</v>
      </c>
      <c r="D7" s="4">
        <v>180250</v>
      </c>
    </row>
    <row r="8" spans="1:4" x14ac:dyDescent="0.3">
      <c r="A8" s="8">
        <v>43110</v>
      </c>
      <c r="B8" s="5">
        <v>3381</v>
      </c>
      <c r="C8" s="5">
        <v>3357</v>
      </c>
      <c r="D8" s="6">
        <v>180225</v>
      </c>
    </row>
    <row r="9" spans="1:4" x14ac:dyDescent="0.3">
      <c r="A9" s="7">
        <v>43111</v>
      </c>
      <c r="B9" s="3">
        <v>3420</v>
      </c>
      <c r="C9" s="3">
        <v>3395</v>
      </c>
      <c r="D9" s="4">
        <v>180175</v>
      </c>
    </row>
    <row r="10" spans="1:4" x14ac:dyDescent="0.3">
      <c r="A10" s="8">
        <v>43112</v>
      </c>
      <c r="B10" s="5">
        <v>3420</v>
      </c>
      <c r="C10" s="5">
        <v>3387</v>
      </c>
      <c r="D10" s="6">
        <v>180150</v>
      </c>
    </row>
    <row r="11" spans="1:4" x14ac:dyDescent="0.3">
      <c r="A11" s="7">
        <v>43115</v>
      </c>
      <c r="B11" s="3">
        <v>3474</v>
      </c>
      <c r="C11" s="3">
        <v>3426.5</v>
      </c>
      <c r="D11" s="4">
        <v>180150</v>
      </c>
    </row>
    <row r="12" spans="1:4" x14ac:dyDescent="0.3">
      <c r="A12" s="8">
        <v>43116</v>
      </c>
      <c r="B12" s="5">
        <v>3429</v>
      </c>
      <c r="C12" s="5">
        <v>3381</v>
      </c>
      <c r="D12" s="6">
        <v>180125</v>
      </c>
    </row>
    <row r="13" spans="1:4" x14ac:dyDescent="0.3">
      <c r="A13" s="7">
        <v>43117</v>
      </c>
      <c r="B13" s="3">
        <v>3445</v>
      </c>
      <c r="C13" s="3">
        <v>3396.5</v>
      </c>
      <c r="D13" s="4">
        <v>180100</v>
      </c>
    </row>
    <row r="14" spans="1:4" x14ac:dyDescent="0.3">
      <c r="A14" s="8">
        <v>43118</v>
      </c>
      <c r="B14" s="5">
        <v>3410</v>
      </c>
      <c r="C14" s="5">
        <v>3384</v>
      </c>
      <c r="D14" s="6">
        <v>180025</v>
      </c>
    </row>
    <row r="15" spans="1:4" x14ac:dyDescent="0.3">
      <c r="A15" s="7">
        <v>43119</v>
      </c>
      <c r="B15" s="3">
        <v>3463</v>
      </c>
      <c r="C15" s="3">
        <v>3432</v>
      </c>
      <c r="D15" s="4">
        <v>179975</v>
      </c>
    </row>
    <row r="16" spans="1:4" x14ac:dyDescent="0.3">
      <c r="A16" s="8">
        <v>43122</v>
      </c>
      <c r="B16" s="5">
        <v>3441</v>
      </c>
      <c r="C16" s="5">
        <v>3414</v>
      </c>
      <c r="D16" s="6">
        <v>179950</v>
      </c>
    </row>
    <row r="17" spans="1:4" x14ac:dyDescent="0.3">
      <c r="A17" s="7">
        <v>43123</v>
      </c>
      <c r="B17" s="3">
        <v>3443</v>
      </c>
      <c r="C17" s="3">
        <v>3416</v>
      </c>
      <c r="D17" s="4">
        <v>179550</v>
      </c>
    </row>
    <row r="18" spans="1:4" x14ac:dyDescent="0.3">
      <c r="A18" s="8">
        <v>43124</v>
      </c>
      <c r="B18" s="5">
        <v>3428</v>
      </c>
      <c r="C18" s="5">
        <v>3400.5</v>
      </c>
      <c r="D18" s="6">
        <v>179475</v>
      </c>
    </row>
    <row r="19" spans="1:4" x14ac:dyDescent="0.3">
      <c r="A19" s="7">
        <v>43125</v>
      </c>
      <c r="B19" s="3">
        <v>3482</v>
      </c>
      <c r="C19" s="3">
        <v>3448</v>
      </c>
      <c r="D19" s="4">
        <v>179450</v>
      </c>
    </row>
    <row r="20" spans="1:4" x14ac:dyDescent="0.3">
      <c r="A20" s="8">
        <v>43126</v>
      </c>
      <c r="B20" s="5">
        <v>3526</v>
      </c>
      <c r="C20" s="5">
        <v>3482</v>
      </c>
      <c r="D20" s="6">
        <v>178025</v>
      </c>
    </row>
    <row r="21" spans="1:4" x14ac:dyDescent="0.3">
      <c r="A21" s="7">
        <v>43129</v>
      </c>
      <c r="B21" s="3">
        <v>3609.5</v>
      </c>
      <c r="C21" s="3">
        <v>3550.5</v>
      </c>
      <c r="D21" s="4">
        <v>176275</v>
      </c>
    </row>
    <row r="22" spans="1:4" x14ac:dyDescent="0.3">
      <c r="A22" s="8">
        <v>43130</v>
      </c>
      <c r="B22" s="5">
        <v>3584.5</v>
      </c>
      <c r="C22" s="5">
        <v>3536.5</v>
      </c>
      <c r="D22" s="6">
        <v>174400</v>
      </c>
    </row>
    <row r="23" spans="1:4" x14ac:dyDescent="0.3">
      <c r="A23" s="7">
        <v>43131</v>
      </c>
      <c r="B23" s="3">
        <v>3589.5</v>
      </c>
      <c r="C23" s="3">
        <v>3527</v>
      </c>
      <c r="D23" s="4">
        <v>172575</v>
      </c>
    </row>
    <row r="24" spans="1:4" x14ac:dyDescent="0.3">
      <c r="A24" s="7">
        <v>43132</v>
      </c>
      <c r="B24" s="3">
        <v>3588</v>
      </c>
      <c r="C24" s="3">
        <v>3532</v>
      </c>
      <c r="D24" s="4">
        <v>170700</v>
      </c>
    </row>
    <row r="25" spans="1:4" x14ac:dyDescent="0.3">
      <c r="A25" s="8">
        <v>43133</v>
      </c>
      <c r="B25" s="5">
        <v>3577</v>
      </c>
      <c r="C25" s="5">
        <v>3527</v>
      </c>
      <c r="D25" s="6">
        <v>168800</v>
      </c>
    </row>
    <row r="26" spans="1:4" x14ac:dyDescent="0.3">
      <c r="A26" s="7">
        <v>43136</v>
      </c>
      <c r="B26" s="3">
        <v>3564</v>
      </c>
      <c r="C26" s="3">
        <v>3519</v>
      </c>
      <c r="D26" s="4">
        <v>167450</v>
      </c>
    </row>
    <row r="27" spans="1:4" x14ac:dyDescent="0.3">
      <c r="A27" s="8">
        <v>43137</v>
      </c>
      <c r="B27" s="5">
        <v>3530.5</v>
      </c>
      <c r="C27" s="5">
        <v>3474</v>
      </c>
      <c r="D27" s="6">
        <v>166050</v>
      </c>
    </row>
    <row r="28" spans="1:4" x14ac:dyDescent="0.3">
      <c r="A28" s="7">
        <v>43138</v>
      </c>
      <c r="B28" s="3">
        <v>3539</v>
      </c>
      <c r="C28" s="3">
        <v>3478</v>
      </c>
      <c r="D28" s="4">
        <v>164350</v>
      </c>
    </row>
    <row r="29" spans="1:4" x14ac:dyDescent="0.3">
      <c r="A29" s="8">
        <v>43139</v>
      </c>
      <c r="B29" s="5">
        <v>3460</v>
      </c>
      <c r="C29" s="5">
        <v>3407</v>
      </c>
      <c r="D29" s="6">
        <v>162725</v>
      </c>
    </row>
    <row r="30" spans="1:4" x14ac:dyDescent="0.3">
      <c r="A30" s="7">
        <v>43140</v>
      </c>
      <c r="B30" s="3">
        <v>3435.5</v>
      </c>
      <c r="C30" s="3">
        <v>3395.5</v>
      </c>
      <c r="D30" s="4">
        <v>159650</v>
      </c>
    </row>
    <row r="31" spans="1:4" x14ac:dyDescent="0.3">
      <c r="A31" s="8">
        <v>43143</v>
      </c>
      <c r="B31" s="5">
        <v>3433</v>
      </c>
      <c r="C31" s="5">
        <v>3405</v>
      </c>
      <c r="D31" s="6">
        <v>156950</v>
      </c>
    </row>
    <row r="32" spans="1:4" x14ac:dyDescent="0.3">
      <c r="A32" s="7">
        <v>43144</v>
      </c>
      <c r="B32" s="3">
        <v>3470</v>
      </c>
      <c r="C32" s="3">
        <v>3439</v>
      </c>
      <c r="D32" s="4">
        <v>156125</v>
      </c>
    </row>
    <row r="33" spans="1:4" x14ac:dyDescent="0.3">
      <c r="A33" s="8">
        <v>43145</v>
      </c>
      <c r="B33" s="5">
        <v>3518</v>
      </c>
      <c r="C33" s="5">
        <v>3488.5</v>
      </c>
      <c r="D33" s="6">
        <v>154350</v>
      </c>
    </row>
    <row r="34" spans="1:4" x14ac:dyDescent="0.3">
      <c r="A34" s="7">
        <v>43146</v>
      </c>
      <c r="B34" s="3">
        <v>3595</v>
      </c>
      <c r="C34" s="3">
        <v>3561</v>
      </c>
      <c r="D34" s="4">
        <v>154350</v>
      </c>
    </row>
    <row r="35" spans="1:4" x14ac:dyDescent="0.3">
      <c r="A35" s="8">
        <v>43147</v>
      </c>
      <c r="B35" s="5">
        <v>3618</v>
      </c>
      <c r="C35" s="5">
        <v>3586</v>
      </c>
      <c r="D35" s="6">
        <v>151650</v>
      </c>
    </row>
    <row r="36" spans="1:4" x14ac:dyDescent="0.3">
      <c r="A36" s="7">
        <v>43150</v>
      </c>
      <c r="B36" s="3">
        <v>3590</v>
      </c>
      <c r="C36" s="3">
        <v>3569</v>
      </c>
      <c r="D36" s="4">
        <v>149100</v>
      </c>
    </row>
    <row r="37" spans="1:4" x14ac:dyDescent="0.3">
      <c r="A37" s="8">
        <v>43151</v>
      </c>
      <c r="B37" s="5">
        <v>3587.5</v>
      </c>
      <c r="C37" s="5">
        <v>3562.5</v>
      </c>
      <c r="D37" s="6">
        <v>146675</v>
      </c>
    </row>
    <row r="38" spans="1:4" x14ac:dyDescent="0.3">
      <c r="A38" s="7">
        <v>43152</v>
      </c>
      <c r="B38" s="3">
        <v>3563.5</v>
      </c>
      <c r="C38" s="3">
        <v>3530.5</v>
      </c>
      <c r="D38" s="4">
        <v>146625</v>
      </c>
    </row>
    <row r="39" spans="1:4" x14ac:dyDescent="0.3">
      <c r="A39" s="8">
        <v>43153</v>
      </c>
      <c r="B39" s="5">
        <v>3524</v>
      </c>
      <c r="C39" s="5">
        <v>3483</v>
      </c>
      <c r="D39" s="6">
        <v>143750</v>
      </c>
    </row>
    <row r="40" spans="1:4" x14ac:dyDescent="0.3">
      <c r="A40" s="7">
        <v>43154</v>
      </c>
      <c r="B40" s="3">
        <v>3569</v>
      </c>
      <c r="C40" s="3">
        <v>3514</v>
      </c>
      <c r="D40" s="4">
        <v>140975</v>
      </c>
    </row>
    <row r="41" spans="1:4" x14ac:dyDescent="0.3">
      <c r="A41" s="8">
        <v>43157</v>
      </c>
      <c r="B41" s="5">
        <v>3588</v>
      </c>
      <c r="C41" s="5">
        <v>3545</v>
      </c>
      <c r="D41" s="6">
        <v>138225</v>
      </c>
    </row>
    <row r="42" spans="1:4" x14ac:dyDescent="0.3">
      <c r="A42" s="7">
        <v>43158</v>
      </c>
      <c r="B42" s="3">
        <v>3547</v>
      </c>
      <c r="C42" s="3">
        <v>3513</v>
      </c>
      <c r="D42" s="4">
        <v>135800</v>
      </c>
    </row>
    <row r="43" spans="1:4" x14ac:dyDescent="0.3">
      <c r="A43" s="8">
        <v>43159</v>
      </c>
      <c r="B43" s="5">
        <v>3498.5</v>
      </c>
      <c r="C43" s="5">
        <v>3459</v>
      </c>
      <c r="D43" s="6">
        <v>134475</v>
      </c>
    </row>
    <row r="44" spans="1:4" x14ac:dyDescent="0.3">
      <c r="A44" s="8">
        <v>43160</v>
      </c>
      <c r="B44" s="5">
        <v>3405</v>
      </c>
      <c r="C44" s="5">
        <v>3388</v>
      </c>
      <c r="D44" s="6">
        <v>133475</v>
      </c>
    </row>
    <row r="45" spans="1:4" x14ac:dyDescent="0.3">
      <c r="A45" s="7">
        <v>43161</v>
      </c>
      <c r="B45" s="3">
        <v>3396.5</v>
      </c>
      <c r="C45" s="3">
        <v>3397</v>
      </c>
      <c r="D45" s="4">
        <v>131775</v>
      </c>
    </row>
    <row r="46" spans="1:4" x14ac:dyDescent="0.3">
      <c r="A46" s="8">
        <v>43164</v>
      </c>
      <c r="B46" s="5">
        <v>3302</v>
      </c>
      <c r="C46" s="5">
        <v>3301</v>
      </c>
      <c r="D46" s="6">
        <v>209050</v>
      </c>
    </row>
    <row r="47" spans="1:4" x14ac:dyDescent="0.3">
      <c r="A47" s="7">
        <v>43165</v>
      </c>
      <c r="B47" s="3">
        <v>3335</v>
      </c>
      <c r="C47" s="3">
        <v>3329</v>
      </c>
      <c r="D47" s="4">
        <v>207975</v>
      </c>
    </row>
    <row r="48" spans="1:4" x14ac:dyDescent="0.3">
      <c r="A48" s="8">
        <v>43166</v>
      </c>
      <c r="B48" s="5">
        <v>3287</v>
      </c>
      <c r="C48" s="5">
        <v>3287</v>
      </c>
      <c r="D48" s="6">
        <v>207775</v>
      </c>
    </row>
    <row r="49" spans="1:4" x14ac:dyDescent="0.3">
      <c r="A49" s="7">
        <v>43167</v>
      </c>
      <c r="B49" s="3">
        <v>3241.5</v>
      </c>
      <c r="C49" s="3">
        <v>3240.5</v>
      </c>
      <c r="D49" s="4">
        <v>205225</v>
      </c>
    </row>
    <row r="50" spans="1:4" x14ac:dyDescent="0.3">
      <c r="A50" s="8">
        <v>43168</v>
      </c>
      <c r="B50" s="5">
        <v>3216</v>
      </c>
      <c r="C50" s="5">
        <v>3215</v>
      </c>
      <c r="D50" s="6">
        <v>202575</v>
      </c>
    </row>
    <row r="51" spans="1:4" x14ac:dyDescent="0.3">
      <c r="A51" s="7">
        <v>43171</v>
      </c>
      <c r="B51" s="3">
        <v>3259</v>
      </c>
      <c r="C51" s="3">
        <v>3259</v>
      </c>
      <c r="D51" s="4">
        <v>200000</v>
      </c>
    </row>
    <row r="52" spans="1:4" x14ac:dyDescent="0.3">
      <c r="A52" s="8">
        <v>43172</v>
      </c>
      <c r="B52" s="5">
        <v>3279</v>
      </c>
      <c r="C52" s="5">
        <v>3283.5</v>
      </c>
      <c r="D52" s="6">
        <v>197500</v>
      </c>
    </row>
    <row r="53" spans="1:4" x14ac:dyDescent="0.3">
      <c r="A53" s="7">
        <v>43173</v>
      </c>
      <c r="B53" s="3">
        <v>3279.5</v>
      </c>
      <c r="C53" s="3">
        <v>3278</v>
      </c>
      <c r="D53" s="4">
        <v>207775</v>
      </c>
    </row>
    <row r="54" spans="1:4" x14ac:dyDescent="0.3">
      <c r="A54" s="8">
        <v>43174</v>
      </c>
      <c r="B54" s="5">
        <v>3233</v>
      </c>
      <c r="C54" s="5">
        <v>3235</v>
      </c>
      <c r="D54" s="6">
        <v>206350</v>
      </c>
    </row>
    <row r="55" spans="1:4" x14ac:dyDescent="0.3">
      <c r="A55" s="7">
        <v>43175</v>
      </c>
      <c r="B55" s="3">
        <v>3285</v>
      </c>
      <c r="C55" s="3">
        <v>3271</v>
      </c>
      <c r="D55" s="4">
        <v>206125</v>
      </c>
    </row>
    <row r="56" spans="1:4" x14ac:dyDescent="0.3">
      <c r="A56" s="8">
        <v>43178</v>
      </c>
      <c r="B56" s="5">
        <v>3262</v>
      </c>
      <c r="C56" s="5">
        <v>3252</v>
      </c>
      <c r="D56" s="6">
        <v>206050</v>
      </c>
    </row>
    <row r="57" spans="1:4" x14ac:dyDescent="0.3">
      <c r="A57" s="7">
        <v>43179</v>
      </c>
      <c r="B57" s="3">
        <v>3243</v>
      </c>
      <c r="C57" s="3">
        <v>3243</v>
      </c>
      <c r="D57" s="4">
        <v>211400</v>
      </c>
    </row>
    <row r="58" spans="1:4" x14ac:dyDescent="0.3">
      <c r="A58" s="8">
        <v>43180</v>
      </c>
      <c r="B58" s="5">
        <v>3224</v>
      </c>
      <c r="C58" s="5">
        <v>3225.5</v>
      </c>
      <c r="D58" s="6">
        <v>211350</v>
      </c>
    </row>
    <row r="59" spans="1:4" x14ac:dyDescent="0.3">
      <c r="A59" s="7">
        <v>43181</v>
      </c>
      <c r="B59" s="3">
        <v>3223</v>
      </c>
      <c r="C59" s="3">
        <v>3225.5</v>
      </c>
      <c r="D59" s="4">
        <v>211250</v>
      </c>
    </row>
    <row r="60" spans="1:4" x14ac:dyDescent="0.3">
      <c r="A60" s="8">
        <v>43182</v>
      </c>
      <c r="B60" s="5">
        <v>3215</v>
      </c>
      <c r="C60" s="5">
        <v>3215</v>
      </c>
      <c r="D60" s="6">
        <v>211225</v>
      </c>
    </row>
    <row r="61" spans="1:4" x14ac:dyDescent="0.3">
      <c r="A61" s="7">
        <v>43185</v>
      </c>
      <c r="B61" s="3">
        <v>3254.5</v>
      </c>
      <c r="C61" s="3">
        <v>3248</v>
      </c>
      <c r="D61" s="4">
        <v>210725</v>
      </c>
    </row>
    <row r="62" spans="1:4" x14ac:dyDescent="0.3">
      <c r="A62" s="8">
        <v>43186</v>
      </c>
      <c r="B62" s="5">
        <v>3326.5</v>
      </c>
      <c r="C62" s="5">
        <v>3307</v>
      </c>
      <c r="D62" s="6">
        <v>210075</v>
      </c>
    </row>
    <row r="63" spans="1:4" x14ac:dyDescent="0.3">
      <c r="A63" s="7">
        <v>43187</v>
      </c>
      <c r="B63" s="3">
        <v>3291.5</v>
      </c>
      <c r="C63" s="3">
        <v>3276</v>
      </c>
      <c r="D63" s="4">
        <v>209550</v>
      </c>
    </row>
    <row r="64" spans="1:4" x14ac:dyDescent="0.3">
      <c r="A64" s="8">
        <v>43188</v>
      </c>
      <c r="B64" s="5">
        <v>3332</v>
      </c>
      <c r="C64" s="5">
        <v>3309.5</v>
      </c>
      <c r="D64" s="6">
        <v>212825</v>
      </c>
    </row>
    <row r="65" spans="1:4" x14ac:dyDescent="0.3">
      <c r="A65" s="8">
        <v>43193</v>
      </c>
      <c r="B65" s="5">
        <v>3284.5</v>
      </c>
      <c r="C65" s="5">
        <v>3277</v>
      </c>
      <c r="D65" s="6">
        <v>211650</v>
      </c>
    </row>
    <row r="66" spans="1:4" x14ac:dyDescent="0.3">
      <c r="A66" s="7">
        <v>43194</v>
      </c>
      <c r="B66" s="3">
        <v>3249</v>
      </c>
      <c r="C66" s="3">
        <v>3236</v>
      </c>
      <c r="D66" s="4">
        <v>209500</v>
      </c>
    </row>
    <row r="67" spans="1:4" x14ac:dyDescent="0.3">
      <c r="A67" s="8">
        <v>43195</v>
      </c>
      <c r="B67" s="5">
        <v>3234</v>
      </c>
      <c r="C67" s="5">
        <v>3233</v>
      </c>
      <c r="D67" s="6">
        <v>207325</v>
      </c>
    </row>
    <row r="68" spans="1:4" x14ac:dyDescent="0.3">
      <c r="A68" s="7">
        <v>43196</v>
      </c>
      <c r="B68" s="3">
        <v>3222</v>
      </c>
      <c r="C68" s="3">
        <v>3218.5</v>
      </c>
      <c r="D68" s="4">
        <v>205350</v>
      </c>
    </row>
    <row r="69" spans="1:4" x14ac:dyDescent="0.3">
      <c r="A69" s="8">
        <v>43199</v>
      </c>
      <c r="B69" s="5">
        <v>3216.5</v>
      </c>
      <c r="C69" s="5">
        <v>3217.5</v>
      </c>
      <c r="D69" s="6">
        <v>203225</v>
      </c>
    </row>
    <row r="70" spans="1:4" x14ac:dyDescent="0.3">
      <c r="A70" s="7">
        <v>43200</v>
      </c>
      <c r="B70" s="3">
        <v>3240</v>
      </c>
      <c r="C70" s="3">
        <v>3246</v>
      </c>
      <c r="D70" s="4">
        <v>201175</v>
      </c>
    </row>
    <row r="71" spans="1:4" x14ac:dyDescent="0.3">
      <c r="A71" s="8">
        <v>43201</v>
      </c>
      <c r="B71" s="5">
        <v>3236.5</v>
      </c>
      <c r="C71" s="5">
        <v>3241</v>
      </c>
      <c r="D71" s="6">
        <v>199025</v>
      </c>
    </row>
    <row r="72" spans="1:4" x14ac:dyDescent="0.3">
      <c r="A72" s="7">
        <v>43202</v>
      </c>
      <c r="B72" s="3">
        <v>3115</v>
      </c>
      <c r="C72" s="3">
        <v>3113</v>
      </c>
      <c r="D72" s="4">
        <v>196475</v>
      </c>
    </row>
    <row r="73" spans="1:4" x14ac:dyDescent="0.3">
      <c r="A73" s="8">
        <v>43203</v>
      </c>
      <c r="B73" s="5">
        <v>3121</v>
      </c>
      <c r="C73" s="5">
        <v>3127</v>
      </c>
      <c r="D73" s="6">
        <v>194675</v>
      </c>
    </row>
    <row r="74" spans="1:4" x14ac:dyDescent="0.3">
      <c r="A74" s="7">
        <v>43206</v>
      </c>
      <c r="B74" s="3">
        <v>3116</v>
      </c>
      <c r="C74" s="3">
        <v>3132</v>
      </c>
      <c r="D74" s="4">
        <v>192725</v>
      </c>
    </row>
    <row r="75" spans="1:4" x14ac:dyDescent="0.3">
      <c r="A75" s="8">
        <v>43207</v>
      </c>
      <c r="B75" s="5">
        <v>3115</v>
      </c>
      <c r="C75" s="5">
        <v>3126</v>
      </c>
      <c r="D75" s="6">
        <v>190800</v>
      </c>
    </row>
    <row r="76" spans="1:4" x14ac:dyDescent="0.3">
      <c r="A76" s="7">
        <v>43208</v>
      </c>
      <c r="B76" s="3">
        <v>3186.5</v>
      </c>
      <c r="C76" s="3">
        <v>3197.5</v>
      </c>
      <c r="D76" s="4">
        <v>189075</v>
      </c>
    </row>
    <row r="77" spans="1:4" x14ac:dyDescent="0.3">
      <c r="A77" s="8">
        <v>43209</v>
      </c>
      <c r="B77" s="5">
        <v>3232</v>
      </c>
      <c r="C77" s="5">
        <v>3248</v>
      </c>
      <c r="D77" s="6">
        <v>186825</v>
      </c>
    </row>
    <row r="78" spans="1:4" x14ac:dyDescent="0.3">
      <c r="A78" s="7">
        <v>43210</v>
      </c>
      <c r="B78" s="3">
        <v>3243.5</v>
      </c>
      <c r="C78" s="3">
        <v>3260.5</v>
      </c>
      <c r="D78" s="4">
        <v>185000</v>
      </c>
    </row>
    <row r="79" spans="1:4" x14ac:dyDescent="0.3">
      <c r="A79" s="8">
        <v>43213</v>
      </c>
      <c r="B79" s="5">
        <v>3215</v>
      </c>
      <c r="C79" s="5">
        <v>3223</v>
      </c>
      <c r="D79" s="6">
        <v>183175</v>
      </c>
    </row>
    <row r="80" spans="1:4" x14ac:dyDescent="0.3">
      <c r="A80" s="7">
        <v>43214</v>
      </c>
      <c r="B80" s="3">
        <v>3240.5</v>
      </c>
      <c r="C80" s="3">
        <v>3262</v>
      </c>
      <c r="D80" s="4">
        <v>181325</v>
      </c>
    </row>
    <row r="81" spans="1:4" x14ac:dyDescent="0.3">
      <c r="A81" s="8">
        <v>43215</v>
      </c>
      <c r="B81" s="5">
        <v>3162</v>
      </c>
      <c r="C81" s="5">
        <v>3175</v>
      </c>
      <c r="D81" s="6">
        <v>209475</v>
      </c>
    </row>
    <row r="82" spans="1:4" x14ac:dyDescent="0.3">
      <c r="A82" s="7">
        <v>43216</v>
      </c>
      <c r="B82" s="3">
        <v>3098</v>
      </c>
      <c r="C82" s="3">
        <v>3106</v>
      </c>
      <c r="D82" s="4">
        <v>228150</v>
      </c>
    </row>
    <row r="83" spans="1:4" x14ac:dyDescent="0.3">
      <c r="A83" s="8">
        <v>43217</v>
      </c>
      <c r="B83" s="5">
        <v>3120.5</v>
      </c>
      <c r="C83" s="5">
        <v>3122</v>
      </c>
      <c r="D83" s="6">
        <v>237800</v>
      </c>
    </row>
    <row r="84" spans="1:4" x14ac:dyDescent="0.3">
      <c r="A84" s="7">
        <v>43220</v>
      </c>
      <c r="B84" s="3">
        <v>3171</v>
      </c>
      <c r="C84" s="3">
        <v>3170.5</v>
      </c>
      <c r="D84" s="4">
        <v>237550</v>
      </c>
    </row>
    <row r="85" spans="1:4" x14ac:dyDescent="0.3">
      <c r="A85" s="7">
        <v>43221</v>
      </c>
      <c r="B85" s="3">
        <v>3100.5</v>
      </c>
      <c r="C85" s="3">
        <v>3111</v>
      </c>
      <c r="D85" s="4">
        <v>237275</v>
      </c>
    </row>
    <row r="86" spans="1:4" x14ac:dyDescent="0.3">
      <c r="A86" s="8">
        <v>43222</v>
      </c>
      <c r="B86" s="5">
        <v>3065.5</v>
      </c>
      <c r="C86" s="5">
        <v>3078</v>
      </c>
      <c r="D86" s="6">
        <v>237000</v>
      </c>
    </row>
    <row r="87" spans="1:4" x14ac:dyDescent="0.3">
      <c r="A87" s="7">
        <v>43223</v>
      </c>
      <c r="B87" s="3">
        <v>3028</v>
      </c>
      <c r="C87" s="3">
        <v>3043</v>
      </c>
      <c r="D87" s="4">
        <v>236775</v>
      </c>
    </row>
    <row r="88" spans="1:4" x14ac:dyDescent="0.3">
      <c r="A88" s="8">
        <v>43224</v>
      </c>
      <c r="B88" s="5">
        <v>2968</v>
      </c>
      <c r="C88" s="5">
        <v>2977</v>
      </c>
      <c r="D88" s="6">
        <v>236475</v>
      </c>
    </row>
    <row r="89" spans="1:4" x14ac:dyDescent="0.3">
      <c r="A89" s="7">
        <v>43228</v>
      </c>
      <c r="B89" s="3">
        <v>3066</v>
      </c>
      <c r="C89" s="3">
        <v>3080</v>
      </c>
      <c r="D89" s="4">
        <v>236300</v>
      </c>
    </row>
    <row r="90" spans="1:4" x14ac:dyDescent="0.3">
      <c r="A90" s="8">
        <v>43229</v>
      </c>
      <c r="B90" s="5">
        <v>3066</v>
      </c>
      <c r="C90" s="5">
        <v>3078</v>
      </c>
      <c r="D90" s="6">
        <v>235350</v>
      </c>
    </row>
    <row r="91" spans="1:4" x14ac:dyDescent="0.3">
      <c r="A91" s="7">
        <v>43230</v>
      </c>
      <c r="B91" s="3">
        <v>3072</v>
      </c>
      <c r="C91" s="3">
        <v>3087</v>
      </c>
      <c r="D91" s="4">
        <v>234700</v>
      </c>
    </row>
    <row r="92" spans="1:4" x14ac:dyDescent="0.3">
      <c r="A92" s="8">
        <v>43231</v>
      </c>
      <c r="B92" s="5">
        <v>3080</v>
      </c>
      <c r="C92" s="5">
        <v>3088</v>
      </c>
      <c r="D92" s="6">
        <v>234150</v>
      </c>
    </row>
    <row r="93" spans="1:4" x14ac:dyDescent="0.3">
      <c r="A93" s="7">
        <v>43234</v>
      </c>
      <c r="B93" s="3">
        <v>3020.5</v>
      </c>
      <c r="C93" s="3">
        <v>3045</v>
      </c>
      <c r="D93" s="4">
        <v>233700</v>
      </c>
    </row>
    <row r="94" spans="1:4" x14ac:dyDescent="0.3">
      <c r="A94" s="8">
        <v>43235</v>
      </c>
      <c r="B94" s="5">
        <v>3060.5</v>
      </c>
      <c r="C94" s="5">
        <v>3080</v>
      </c>
      <c r="D94" s="6">
        <v>232800</v>
      </c>
    </row>
    <row r="95" spans="1:4" x14ac:dyDescent="0.3">
      <c r="A95" s="7">
        <v>43236</v>
      </c>
      <c r="B95" s="3">
        <v>3055</v>
      </c>
      <c r="C95" s="3">
        <v>3062</v>
      </c>
      <c r="D95" s="4">
        <v>232450</v>
      </c>
    </row>
    <row r="96" spans="1:4" x14ac:dyDescent="0.3">
      <c r="A96" s="8">
        <v>43237</v>
      </c>
      <c r="B96" s="5">
        <v>3053</v>
      </c>
      <c r="C96" s="5">
        <v>3063</v>
      </c>
      <c r="D96" s="6">
        <v>231625</v>
      </c>
    </row>
    <row r="97" spans="1:4" x14ac:dyDescent="0.3">
      <c r="A97" s="7">
        <v>43238</v>
      </c>
      <c r="B97" s="3">
        <v>3080.5</v>
      </c>
      <c r="C97" s="3">
        <v>3084</v>
      </c>
      <c r="D97" s="4">
        <v>231450</v>
      </c>
    </row>
    <row r="98" spans="1:4" x14ac:dyDescent="0.3">
      <c r="A98" s="8">
        <v>43241</v>
      </c>
      <c r="B98" s="5">
        <v>3098</v>
      </c>
      <c r="C98" s="5">
        <v>3103</v>
      </c>
      <c r="D98" s="6">
        <v>231100</v>
      </c>
    </row>
    <row r="99" spans="1:4" x14ac:dyDescent="0.3">
      <c r="A99" s="7">
        <v>43242</v>
      </c>
      <c r="B99" s="3">
        <v>3038.5</v>
      </c>
      <c r="C99" s="3">
        <v>3053</v>
      </c>
      <c r="D99" s="4">
        <v>230775</v>
      </c>
    </row>
    <row r="100" spans="1:4" x14ac:dyDescent="0.3">
      <c r="A100" s="8">
        <v>43243</v>
      </c>
      <c r="B100" s="5">
        <v>3006</v>
      </c>
      <c r="C100" s="5">
        <v>3015</v>
      </c>
      <c r="D100" s="6">
        <v>230000</v>
      </c>
    </row>
    <row r="101" spans="1:4" x14ac:dyDescent="0.3">
      <c r="A101" s="7">
        <v>43244</v>
      </c>
      <c r="B101" s="3">
        <v>3022</v>
      </c>
      <c r="C101" s="3">
        <v>3029.5</v>
      </c>
      <c r="D101" s="4">
        <v>229275</v>
      </c>
    </row>
    <row r="102" spans="1:4" x14ac:dyDescent="0.3">
      <c r="A102" s="8">
        <v>43245</v>
      </c>
      <c r="B102" s="5">
        <v>3048</v>
      </c>
      <c r="C102" s="5">
        <v>3052.5</v>
      </c>
      <c r="D102" s="6">
        <v>229150</v>
      </c>
    </row>
    <row r="103" spans="1:4" x14ac:dyDescent="0.3">
      <c r="A103" s="7">
        <v>43249</v>
      </c>
      <c r="B103" s="3">
        <v>3080</v>
      </c>
      <c r="C103" s="3">
        <v>3086</v>
      </c>
      <c r="D103" s="4">
        <v>228975</v>
      </c>
    </row>
    <row r="104" spans="1:4" x14ac:dyDescent="0.3">
      <c r="A104" s="8">
        <v>43250</v>
      </c>
      <c r="B104" s="5">
        <v>3107</v>
      </c>
      <c r="C104" s="5">
        <v>3112</v>
      </c>
      <c r="D104" s="6">
        <v>228975</v>
      </c>
    </row>
    <row r="105" spans="1:4" x14ac:dyDescent="0.3">
      <c r="A105" s="7">
        <v>43251</v>
      </c>
      <c r="B105" s="3">
        <v>3100</v>
      </c>
      <c r="C105" s="3">
        <v>3107.5</v>
      </c>
      <c r="D105" s="4">
        <v>245750</v>
      </c>
    </row>
    <row r="106" spans="1:4" x14ac:dyDescent="0.3">
      <c r="A106" s="7">
        <v>43252</v>
      </c>
      <c r="B106" s="3">
        <v>3089</v>
      </c>
      <c r="C106" s="3">
        <v>3088.5</v>
      </c>
      <c r="D106" s="4">
        <v>245650</v>
      </c>
    </row>
    <row r="107" spans="1:4" x14ac:dyDescent="0.3">
      <c r="A107" s="8">
        <v>43255</v>
      </c>
      <c r="B107" s="5">
        <v>3094</v>
      </c>
      <c r="C107" s="5">
        <v>3087.5</v>
      </c>
      <c r="D107" s="6">
        <v>244950</v>
      </c>
    </row>
    <row r="108" spans="1:4" x14ac:dyDescent="0.3">
      <c r="A108" s="7">
        <v>43256</v>
      </c>
      <c r="B108" s="3">
        <v>3175</v>
      </c>
      <c r="C108" s="3">
        <v>3156.5</v>
      </c>
      <c r="D108" s="4">
        <v>244675</v>
      </c>
    </row>
    <row r="109" spans="1:4" x14ac:dyDescent="0.3">
      <c r="A109" s="8">
        <v>43257</v>
      </c>
      <c r="B109" s="5">
        <v>3205</v>
      </c>
      <c r="C109" s="5">
        <v>3186</v>
      </c>
      <c r="D109" s="6">
        <v>251275</v>
      </c>
    </row>
    <row r="110" spans="1:4" x14ac:dyDescent="0.3">
      <c r="A110" s="7">
        <v>43258</v>
      </c>
      <c r="B110" s="3">
        <v>3215</v>
      </c>
      <c r="C110" s="3">
        <v>3191.5</v>
      </c>
      <c r="D110" s="4">
        <v>250975</v>
      </c>
    </row>
    <row r="111" spans="1:4" x14ac:dyDescent="0.3">
      <c r="A111" s="8">
        <v>43259</v>
      </c>
      <c r="B111" s="5">
        <v>3183.5</v>
      </c>
      <c r="C111" s="5">
        <v>3166.5</v>
      </c>
      <c r="D111" s="6">
        <v>249900</v>
      </c>
    </row>
    <row r="112" spans="1:4" x14ac:dyDescent="0.3">
      <c r="A112" s="7">
        <v>43262</v>
      </c>
      <c r="B112" s="3">
        <v>3221</v>
      </c>
      <c r="C112" s="3">
        <v>3195.5</v>
      </c>
      <c r="D112" s="4">
        <v>248450</v>
      </c>
    </row>
    <row r="113" spans="1:4" x14ac:dyDescent="0.3">
      <c r="A113" s="8">
        <v>43263</v>
      </c>
      <c r="B113" s="5">
        <v>3229</v>
      </c>
      <c r="C113" s="5">
        <v>3196</v>
      </c>
      <c r="D113" s="6">
        <v>246900</v>
      </c>
    </row>
    <row r="114" spans="1:4" x14ac:dyDescent="0.3">
      <c r="A114" s="7">
        <v>43264</v>
      </c>
      <c r="B114" s="3">
        <v>3228</v>
      </c>
      <c r="C114" s="3">
        <v>3196</v>
      </c>
      <c r="D114" s="4">
        <v>245150</v>
      </c>
    </row>
    <row r="115" spans="1:4" x14ac:dyDescent="0.3">
      <c r="A115" s="8">
        <v>43265</v>
      </c>
      <c r="B115" s="5">
        <v>3220</v>
      </c>
      <c r="C115" s="5">
        <v>3186</v>
      </c>
      <c r="D115" s="6">
        <v>243550</v>
      </c>
    </row>
    <row r="116" spans="1:4" x14ac:dyDescent="0.3">
      <c r="A116" s="7">
        <v>43266</v>
      </c>
      <c r="B116" s="3">
        <v>3189</v>
      </c>
      <c r="C116" s="3">
        <v>3150</v>
      </c>
      <c r="D116" s="4">
        <v>241450</v>
      </c>
    </row>
    <row r="117" spans="1:4" x14ac:dyDescent="0.3">
      <c r="A117" s="8">
        <v>43269</v>
      </c>
      <c r="B117" s="5">
        <v>3108</v>
      </c>
      <c r="C117" s="5">
        <v>3075</v>
      </c>
      <c r="D117" s="6">
        <v>245375</v>
      </c>
    </row>
    <row r="118" spans="1:4" x14ac:dyDescent="0.3">
      <c r="A118" s="7">
        <v>43270</v>
      </c>
      <c r="B118" s="3">
        <v>3044</v>
      </c>
      <c r="C118" s="3">
        <v>3023</v>
      </c>
      <c r="D118" s="4">
        <v>246525</v>
      </c>
    </row>
    <row r="119" spans="1:4" x14ac:dyDescent="0.3">
      <c r="A119" s="8">
        <v>43271</v>
      </c>
      <c r="B119" s="5">
        <v>3056</v>
      </c>
      <c r="C119" s="5">
        <v>3013</v>
      </c>
      <c r="D119" s="6">
        <v>246175</v>
      </c>
    </row>
    <row r="120" spans="1:4" x14ac:dyDescent="0.3">
      <c r="A120" s="7">
        <v>43272</v>
      </c>
      <c r="B120" s="3">
        <v>3021.5</v>
      </c>
      <c r="C120" s="3">
        <v>2965.5</v>
      </c>
      <c r="D120" s="4">
        <v>247450</v>
      </c>
    </row>
    <row r="121" spans="1:4" x14ac:dyDescent="0.3">
      <c r="A121" s="8">
        <v>43273</v>
      </c>
      <c r="B121" s="5">
        <v>2993</v>
      </c>
      <c r="C121" s="5">
        <v>2931</v>
      </c>
      <c r="D121" s="6">
        <v>247250</v>
      </c>
    </row>
    <row r="122" spans="1:4" x14ac:dyDescent="0.3">
      <c r="A122" s="7">
        <v>43276</v>
      </c>
      <c r="B122" s="3">
        <v>2954</v>
      </c>
      <c r="C122" s="3">
        <v>2891</v>
      </c>
      <c r="D122" s="4">
        <v>249450</v>
      </c>
    </row>
    <row r="123" spans="1:4" x14ac:dyDescent="0.3">
      <c r="A123" s="8">
        <v>43277</v>
      </c>
      <c r="B123" s="5">
        <v>2895</v>
      </c>
      <c r="C123" s="5">
        <v>2843.5</v>
      </c>
      <c r="D123" s="6">
        <v>249400</v>
      </c>
    </row>
    <row r="124" spans="1:4" x14ac:dyDescent="0.3">
      <c r="A124" s="7">
        <v>43278</v>
      </c>
      <c r="B124" s="3">
        <v>2921</v>
      </c>
      <c r="C124" s="3">
        <v>2877.5</v>
      </c>
      <c r="D124" s="4">
        <v>249350</v>
      </c>
    </row>
    <row r="125" spans="1:4" x14ac:dyDescent="0.3">
      <c r="A125" s="8">
        <v>43279</v>
      </c>
      <c r="B125" s="5">
        <v>2938</v>
      </c>
      <c r="C125" s="5">
        <v>2899</v>
      </c>
      <c r="D125" s="6">
        <v>249325</v>
      </c>
    </row>
    <row r="126" spans="1:4" x14ac:dyDescent="0.3">
      <c r="A126" s="7">
        <v>43280</v>
      </c>
      <c r="B126" s="3">
        <v>2948</v>
      </c>
      <c r="C126" s="3">
        <v>2910</v>
      </c>
      <c r="D126" s="4">
        <v>249300</v>
      </c>
    </row>
    <row r="127" spans="1:4" x14ac:dyDescent="0.3">
      <c r="A127" s="7">
        <v>43283</v>
      </c>
      <c r="B127" s="3">
        <v>2915</v>
      </c>
      <c r="C127" s="3">
        <v>2860.5</v>
      </c>
      <c r="D127" s="4">
        <v>249250</v>
      </c>
    </row>
    <row r="128" spans="1:4" x14ac:dyDescent="0.3">
      <c r="A128" s="8">
        <v>43284</v>
      </c>
      <c r="B128" s="5">
        <v>2883</v>
      </c>
      <c r="C128" s="5">
        <v>2828.5</v>
      </c>
      <c r="D128" s="6">
        <v>249250</v>
      </c>
    </row>
    <row r="129" spans="1:4" x14ac:dyDescent="0.3">
      <c r="A129" s="7">
        <v>43285</v>
      </c>
      <c r="B129" s="3">
        <v>2797</v>
      </c>
      <c r="C129" s="3">
        <v>2744.5</v>
      </c>
      <c r="D129" s="4">
        <v>249025</v>
      </c>
    </row>
    <row r="130" spans="1:4" x14ac:dyDescent="0.3">
      <c r="A130" s="8">
        <v>43286</v>
      </c>
      <c r="B130" s="5">
        <v>2758</v>
      </c>
      <c r="C130" s="5">
        <v>2713</v>
      </c>
      <c r="D130" s="6">
        <v>249025</v>
      </c>
    </row>
    <row r="131" spans="1:4" x14ac:dyDescent="0.3">
      <c r="A131" s="7">
        <v>43287</v>
      </c>
      <c r="B131" s="3">
        <v>2759</v>
      </c>
      <c r="C131" s="3">
        <v>2729</v>
      </c>
      <c r="D131" s="4">
        <v>249025</v>
      </c>
    </row>
    <row r="132" spans="1:4" x14ac:dyDescent="0.3">
      <c r="A132" s="8">
        <v>43290</v>
      </c>
      <c r="B132" s="5">
        <v>2719.5</v>
      </c>
      <c r="C132" s="5">
        <v>2698</v>
      </c>
      <c r="D132" s="6">
        <v>251950</v>
      </c>
    </row>
    <row r="133" spans="1:4" x14ac:dyDescent="0.3">
      <c r="A133" s="7">
        <v>43291</v>
      </c>
      <c r="B133" s="3">
        <v>2658</v>
      </c>
      <c r="C133" s="3">
        <v>2642</v>
      </c>
      <c r="D133" s="4">
        <v>250000</v>
      </c>
    </row>
    <row r="134" spans="1:4" x14ac:dyDescent="0.3">
      <c r="A134" s="8">
        <v>43292</v>
      </c>
      <c r="B134" s="5">
        <v>2574</v>
      </c>
      <c r="C134" s="5">
        <v>2553</v>
      </c>
      <c r="D134" s="6">
        <v>249200</v>
      </c>
    </row>
    <row r="135" spans="1:4" x14ac:dyDescent="0.3">
      <c r="A135" s="7">
        <v>43293</v>
      </c>
      <c r="B135" s="3">
        <v>2598</v>
      </c>
      <c r="C135" s="3">
        <v>2574</v>
      </c>
      <c r="D135" s="4">
        <v>245650</v>
      </c>
    </row>
    <row r="136" spans="1:4" x14ac:dyDescent="0.3">
      <c r="A136" s="8">
        <v>43294</v>
      </c>
      <c r="B136" s="5">
        <v>2607</v>
      </c>
      <c r="C136" s="5">
        <v>2575</v>
      </c>
      <c r="D136" s="6">
        <v>243825</v>
      </c>
    </row>
    <row r="137" spans="1:4" x14ac:dyDescent="0.3">
      <c r="A137" s="7">
        <v>43297</v>
      </c>
      <c r="B137" s="3">
        <v>2527</v>
      </c>
      <c r="C137" s="3">
        <v>2500</v>
      </c>
      <c r="D137" s="4">
        <v>242050</v>
      </c>
    </row>
    <row r="138" spans="1:4" x14ac:dyDescent="0.3">
      <c r="A138" s="8">
        <v>43298</v>
      </c>
      <c r="B138" s="5">
        <v>2548</v>
      </c>
      <c r="C138" s="5">
        <v>2522</v>
      </c>
      <c r="D138" s="6">
        <v>239625</v>
      </c>
    </row>
    <row r="139" spans="1:4" x14ac:dyDescent="0.3">
      <c r="A139" s="7">
        <v>43299</v>
      </c>
      <c r="B139" s="3">
        <v>2583</v>
      </c>
      <c r="C139" s="3">
        <v>2557.5</v>
      </c>
      <c r="D139" s="4">
        <v>237200</v>
      </c>
    </row>
    <row r="140" spans="1:4" x14ac:dyDescent="0.3">
      <c r="A140" s="8">
        <v>43300</v>
      </c>
      <c r="B140" s="5">
        <v>2563</v>
      </c>
      <c r="C140" s="5">
        <v>2510</v>
      </c>
      <c r="D140" s="6">
        <v>235000</v>
      </c>
    </row>
    <row r="141" spans="1:4" x14ac:dyDescent="0.3">
      <c r="A141" s="7">
        <v>43301</v>
      </c>
      <c r="B141" s="3">
        <v>2635</v>
      </c>
      <c r="C141" s="3">
        <v>2583</v>
      </c>
      <c r="D141" s="4">
        <v>233200</v>
      </c>
    </row>
    <row r="142" spans="1:4" x14ac:dyDescent="0.3">
      <c r="A142" s="8">
        <v>43304</v>
      </c>
      <c r="B142" s="5">
        <v>2618.5</v>
      </c>
      <c r="C142" s="5">
        <v>2588.5</v>
      </c>
      <c r="D142" s="6">
        <v>250400</v>
      </c>
    </row>
    <row r="143" spans="1:4" x14ac:dyDescent="0.3">
      <c r="A143" s="7">
        <v>43305</v>
      </c>
      <c r="B143" s="3">
        <v>2630</v>
      </c>
      <c r="C143" s="3">
        <v>2599</v>
      </c>
      <c r="D143" s="4">
        <v>249650</v>
      </c>
    </row>
    <row r="144" spans="1:4" x14ac:dyDescent="0.3">
      <c r="A144" s="8">
        <v>43306</v>
      </c>
      <c r="B144" s="5">
        <v>2655</v>
      </c>
      <c r="C144" s="5">
        <v>2608</v>
      </c>
      <c r="D144" s="6">
        <v>247450</v>
      </c>
    </row>
    <row r="145" spans="1:4" x14ac:dyDescent="0.3">
      <c r="A145" s="7">
        <v>43307</v>
      </c>
      <c r="B145" s="3">
        <v>2626</v>
      </c>
      <c r="C145" s="3">
        <v>2582.5</v>
      </c>
      <c r="D145" s="4">
        <v>245725</v>
      </c>
    </row>
    <row r="146" spans="1:4" x14ac:dyDescent="0.3">
      <c r="A146" s="8">
        <v>43308</v>
      </c>
      <c r="B146" s="5">
        <v>2618</v>
      </c>
      <c r="C146" s="5">
        <v>2568</v>
      </c>
      <c r="D146" s="6">
        <v>243100</v>
      </c>
    </row>
    <row r="147" spans="1:4" x14ac:dyDescent="0.3">
      <c r="A147" s="7">
        <v>43311</v>
      </c>
      <c r="B147" s="3">
        <v>2590</v>
      </c>
      <c r="C147" s="3">
        <v>2523</v>
      </c>
      <c r="D147" s="4">
        <v>242050</v>
      </c>
    </row>
    <row r="148" spans="1:4" x14ac:dyDescent="0.3">
      <c r="A148" s="8">
        <v>43312</v>
      </c>
      <c r="B148" s="5">
        <v>2630</v>
      </c>
      <c r="C148" s="5">
        <v>2584.5</v>
      </c>
      <c r="D148" s="6">
        <v>240125</v>
      </c>
    </row>
    <row r="149" spans="1:4" x14ac:dyDescent="0.3">
      <c r="A149" s="8">
        <v>43313</v>
      </c>
      <c r="B149" s="5">
        <v>2628</v>
      </c>
      <c r="C149" s="5">
        <v>2567</v>
      </c>
      <c r="D149" s="6">
        <v>238125</v>
      </c>
    </row>
    <row r="150" spans="1:4" x14ac:dyDescent="0.3">
      <c r="A150" s="7">
        <v>43314</v>
      </c>
      <c r="B150" s="3">
        <v>2617</v>
      </c>
      <c r="C150" s="3">
        <v>2567.5</v>
      </c>
      <c r="D150" s="4">
        <v>236150</v>
      </c>
    </row>
    <row r="151" spans="1:4" x14ac:dyDescent="0.3">
      <c r="A151" s="8">
        <v>43315</v>
      </c>
      <c r="B151" s="5">
        <v>2651</v>
      </c>
      <c r="C151" s="5">
        <v>2605</v>
      </c>
      <c r="D151" s="6">
        <v>234275</v>
      </c>
    </row>
    <row r="152" spans="1:4" x14ac:dyDescent="0.3">
      <c r="A152" s="7">
        <v>43318</v>
      </c>
      <c r="B152" s="3">
        <v>2586</v>
      </c>
      <c r="C152" s="3">
        <v>2546</v>
      </c>
      <c r="D152" s="4">
        <v>233525</v>
      </c>
    </row>
    <row r="153" spans="1:4" x14ac:dyDescent="0.3">
      <c r="A153" s="8">
        <v>43319</v>
      </c>
      <c r="B153" s="5">
        <v>2648</v>
      </c>
      <c r="C153" s="5">
        <v>2601.5</v>
      </c>
      <c r="D153" s="6">
        <v>232625</v>
      </c>
    </row>
    <row r="154" spans="1:4" x14ac:dyDescent="0.3">
      <c r="A154" s="7">
        <v>43320</v>
      </c>
      <c r="B154" s="3">
        <v>2656</v>
      </c>
      <c r="C154" s="3">
        <v>2620</v>
      </c>
      <c r="D154" s="4">
        <v>231900</v>
      </c>
    </row>
    <row r="155" spans="1:4" x14ac:dyDescent="0.3">
      <c r="A155" s="8">
        <v>43321</v>
      </c>
      <c r="B155" s="5">
        <v>2684.5</v>
      </c>
      <c r="C155" s="5">
        <v>2653</v>
      </c>
      <c r="D155" s="6">
        <v>231125</v>
      </c>
    </row>
    <row r="156" spans="1:4" x14ac:dyDescent="0.3">
      <c r="A156" s="7">
        <v>43322</v>
      </c>
      <c r="B156" s="3">
        <v>2552.5</v>
      </c>
      <c r="C156" s="3">
        <v>2545</v>
      </c>
      <c r="D156" s="4">
        <v>230900</v>
      </c>
    </row>
    <row r="157" spans="1:4" x14ac:dyDescent="0.3">
      <c r="A157" s="8">
        <v>43325</v>
      </c>
      <c r="B157" s="5">
        <v>2492.5</v>
      </c>
      <c r="C157" s="5">
        <v>2509</v>
      </c>
      <c r="D157" s="6">
        <v>245675</v>
      </c>
    </row>
    <row r="158" spans="1:4" x14ac:dyDescent="0.3">
      <c r="A158" s="7">
        <v>43326</v>
      </c>
      <c r="B158" s="3">
        <v>2458</v>
      </c>
      <c r="C158" s="3">
        <v>2467.5</v>
      </c>
      <c r="D158" s="4">
        <v>256175</v>
      </c>
    </row>
    <row r="159" spans="1:4" x14ac:dyDescent="0.3">
      <c r="A159" s="8">
        <v>43327</v>
      </c>
      <c r="B159" s="5">
        <v>2325</v>
      </c>
      <c r="C159" s="5">
        <v>2353</v>
      </c>
      <c r="D159" s="6">
        <v>253250</v>
      </c>
    </row>
    <row r="160" spans="1:4" x14ac:dyDescent="0.3">
      <c r="A160" s="7">
        <v>43328</v>
      </c>
      <c r="B160" s="3">
        <v>2338</v>
      </c>
      <c r="C160" s="3">
        <v>2350</v>
      </c>
      <c r="D160" s="4">
        <v>252250</v>
      </c>
    </row>
    <row r="161" spans="1:4" x14ac:dyDescent="0.3">
      <c r="A161" s="8">
        <v>43329</v>
      </c>
      <c r="B161" s="5">
        <v>2360</v>
      </c>
      <c r="C161" s="5">
        <v>2356</v>
      </c>
      <c r="D161" s="6">
        <v>251425</v>
      </c>
    </row>
    <row r="162" spans="1:4" x14ac:dyDescent="0.3">
      <c r="A162" s="7">
        <v>43332</v>
      </c>
      <c r="B162" s="3">
        <v>2382</v>
      </c>
      <c r="C162" s="3">
        <v>2383.5</v>
      </c>
      <c r="D162" s="4">
        <v>250700</v>
      </c>
    </row>
    <row r="163" spans="1:4" x14ac:dyDescent="0.3">
      <c r="A163" s="8">
        <v>43333</v>
      </c>
      <c r="B163" s="5">
        <v>2434</v>
      </c>
      <c r="C163" s="5">
        <v>2434</v>
      </c>
      <c r="D163" s="6">
        <v>249875</v>
      </c>
    </row>
    <row r="164" spans="1:4" x14ac:dyDescent="0.3">
      <c r="A164" s="7">
        <v>43334</v>
      </c>
      <c r="B164" s="3">
        <v>2439</v>
      </c>
      <c r="C164" s="3">
        <v>2443</v>
      </c>
      <c r="D164" s="4">
        <v>249375</v>
      </c>
    </row>
    <row r="165" spans="1:4" x14ac:dyDescent="0.3">
      <c r="A165" s="8">
        <v>43335</v>
      </c>
      <c r="B165" s="5">
        <v>2442</v>
      </c>
      <c r="C165" s="5">
        <v>2438</v>
      </c>
      <c r="D165" s="6">
        <v>248575</v>
      </c>
    </row>
    <row r="166" spans="1:4" x14ac:dyDescent="0.3">
      <c r="A166" s="7">
        <v>43336</v>
      </c>
      <c r="B166" s="3">
        <v>2508</v>
      </c>
      <c r="C166" s="3">
        <v>2509</v>
      </c>
      <c r="D166" s="4">
        <v>247400</v>
      </c>
    </row>
    <row r="167" spans="1:4" x14ac:dyDescent="0.3">
      <c r="A167" s="8">
        <v>43340</v>
      </c>
      <c r="B167" s="5">
        <v>2535</v>
      </c>
      <c r="C167" s="5">
        <v>2532</v>
      </c>
      <c r="D167" s="6">
        <v>247050</v>
      </c>
    </row>
    <row r="168" spans="1:4" x14ac:dyDescent="0.3">
      <c r="A168" s="7">
        <v>43341</v>
      </c>
      <c r="B168" s="3">
        <v>2506</v>
      </c>
      <c r="C168" s="3">
        <v>2504.5</v>
      </c>
      <c r="D168" s="4">
        <v>245750</v>
      </c>
    </row>
    <row r="169" spans="1:4" x14ac:dyDescent="0.3">
      <c r="A169" s="8">
        <v>43342</v>
      </c>
      <c r="B169" s="5">
        <v>2485</v>
      </c>
      <c r="C169" s="5">
        <v>2484</v>
      </c>
      <c r="D169" s="6">
        <v>243825</v>
      </c>
    </row>
    <row r="170" spans="1:4" x14ac:dyDescent="0.3">
      <c r="A170" s="7">
        <v>43343</v>
      </c>
      <c r="B170" s="3">
        <v>2504</v>
      </c>
      <c r="C170" s="3">
        <v>2500</v>
      </c>
      <c r="D170" s="4">
        <v>241575</v>
      </c>
    </row>
    <row r="171" spans="1:4" x14ac:dyDescent="0.3">
      <c r="A171" s="7">
        <v>43346</v>
      </c>
      <c r="B171" s="3">
        <v>2475</v>
      </c>
      <c r="C171" s="3">
        <v>2466.5</v>
      </c>
      <c r="D171" s="4">
        <v>239175</v>
      </c>
    </row>
    <row r="172" spans="1:4" x14ac:dyDescent="0.3">
      <c r="A172" s="8">
        <v>43347</v>
      </c>
      <c r="B172" s="5">
        <v>2435.5</v>
      </c>
      <c r="C172" s="5">
        <v>2427</v>
      </c>
      <c r="D172" s="6">
        <v>237425</v>
      </c>
    </row>
    <row r="173" spans="1:4" x14ac:dyDescent="0.3">
      <c r="A173" s="7">
        <v>43348</v>
      </c>
      <c r="B173" s="3">
        <v>2436.5</v>
      </c>
      <c r="C173" s="3">
        <v>2427</v>
      </c>
      <c r="D173" s="4">
        <v>236900</v>
      </c>
    </row>
    <row r="174" spans="1:4" x14ac:dyDescent="0.3">
      <c r="A174" s="8">
        <v>43349</v>
      </c>
      <c r="B174" s="5">
        <v>2470.5</v>
      </c>
      <c r="C174" s="5">
        <v>2457</v>
      </c>
      <c r="D174" s="6">
        <v>235650</v>
      </c>
    </row>
    <row r="175" spans="1:4" x14ac:dyDescent="0.3">
      <c r="A175" s="7">
        <v>43350</v>
      </c>
      <c r="B175" s="3">
        <v>2412</v>
      </c>
      <c r="C175" s="3">
        <v>2406</v>
      </c>
      <c r="D175" s="4">
        <v>232800</v>
      </c>
    </row>
    <row r="176" spans="1:4" x14ac:dyDescent="0.3">
      <c r="A176" s="8">
        <v>43353</v>
      </c>
      <c r="B176" s="5">
        <v>2406</v>
      </c>
      <c r="C176" s="5">
        <v>2405</v>
      </c>
      <c r="D176" s="6">
        <v>229550</v>
      </c>
    </row>
    <row r="177" spans="1:4" x14ac:dyDescent="0.3">
      <c r="A177" s="7">
        <v>43354</v>
      </c>
      <c r="B177" s="3">
        <v>2338.5</v>
      </c>
      <c r="C177" s="3">
        <v>2339</v>
      </c>
      <c r="D177" s="4">
        <v>229675</v>
      </c>
    </row>
    <row r="178" spans="1:4" x14ac:dyDescent="0.3">
      <c r="A178" s="8">
        <v>43355</v>
      </c>
      <c r="B178" s="5">
        <v>2355</v>
      </c>
      <c r="C178" s="5">
        <v>2362</v>
      </c>
      <c r="D178" s="6">
        <v>227300</v>
      </c>
    </row>
    <row r="179" spans="1:4" x14ac:dyDescent="0.3">
      <c r="A179" s="7">
        <v>43356</v>
      </c>
      <c r="B179" s="3">
        <v>2369</v>
      </c>
      <c r="C179" s="3">
        <v>2382</v>
      </c>
      <c r="D179" s="4">
        <v>221325</v>
      </c>
    </row>
    <row r="180" spans="1:4" x14ac:dyDescent="0.3">
      <c r="A180" s="8">
        <v>43357</v>
      </c>
      <c r="B180" s="5">
        <v>2327.5</v>
      </c>
      <c r="C180" s="5">
        <v>2346</v>
      </c>
      <c r="D180" s="6">
        <v>218800</v>
      </c>
    </row>
    <row r="181" spans="1:4" x14ac:dyDescent="0.3">
      <c r="A181" s="7">
        <v>43360</v>
      </c>
      <c r="B181" s="3">
        <v>2287</v>
      </c>
      <c r="C181" s="3">
        <v>2311</v>
      </c>
      <c r="D181" s="4">
        <v>215975</v>
      </c>
    </row>
    <row r="182" spans="1:4" x14ac:dyDescent="0.3">
      <c r="A182" s="8">
        <v>43361</v>
      </c>
      <c r="B182" s="5">
        <v>2347</v>
      </c>
      <c r="C182" s="5">
        <v>2365</v>
      </c>
      <c r="D182" s="6">
        <v>215550</v>
      </c>
    </row>
    <row r="183" spans="1:4" x14ac:dyDescent="0.3">
      <c r="A183" s="7">
        <v>43362</v>
      </c>
      <c r="B183" s="3">
        <v>2399</v>
      </c>
      <c r="C183" s="3">
        <v>2420.5</v>
      </c>
      <c r="D183" s="4">
        <v>213650</v>
      </c>
    </row>
    <row r="184" spans="1:4" x14ac:dyDescent="0.3">
      <c r="A184" s="8">
        <v>43363</v>
      </c>
      <c r="B184" s="5">
        <v>2436</v>
      </c>
      <c r="C184" s="5">
        <v>2444</v>
      </c>
      <c r="D184" s="6">
        <v>211800</v>
      </c>
    </row>
    <row r="185" spans="1:4" x14ac:dyDescent="0.3">
      <c r="A185" s="7">
        <v>43364</v>
      </c>
      <c r="B185" s="3">
        <v>2441</v>
      </c>
      <c r="C185" s="3">
        <v>2447</v>
      </c>
      <c r="D185" s="4">
        <v>210100</v>
      </c>
    </row>
    <row r="186" spans="1:4" x14ac:dyDescent="0.3">
      <c r="A186" s="8">
        <v>43367</v>
      </c>
      <c r="B186" s="5">
        <v>2531</v>
      </c>
      <c r="C186" s="5">
        <v>2527</v>
      </c>
      <c r="D186" s="6">
        <v>206375</v>
      </c>
    </row>
    <row r="187" spans="1:4" x14ac:dyDescent="0.3">
      <c r="A187" s="7">
        <v>43368</v>
      </c>
      <c r="B187" s="3">
        <v>2526.5</v>
      </c>
      <c r="C187" s="3">
        <v>2525.5</v>
      </c>
      <c r="D187" s="4">
        <v>204975</v>
      </c>
    </row>
    <row r="188" spans="1:4" x14ac:dyDescent="0.3">
      <c r="A188" s="8">
        <v>43369</v>
      </c>
      <c r="B188" s="5">
        <v>2546</v>
      </c>
      <c r="C188" s="5">
        <v>2525.5</v>
      </c>
      <c r="D188" s="6">
        <v>199200</v>
      </c>
    </row>
    <row r="189" spans="1:4" x14ac:dyDescent="0.3">
      <c r="A189" s="7">
        <v>43370</v>
      </c>
      <c r="B189" s="3">
        <v>2552</v>
      </c>
      <c r="C189" s="3">
        <v>2539</v>
      </c>
      <c r="D189" s="4">
        <v>203650</v>
      </c>
    </row>
    <row r="190" spans="1:4" x14ac:dyDescent="0.3">
      <c r="A190" s="8">
        <v>43371</v>
      </c>
      <c r="B190" s="5">
        <v>2573</v>
      </c>
      <c r="C190" s="5">
        <v>2537</v>
      </c>
      <c r="D190" s="6">
        <v>203475</v>
      </c>
    </row>
    <row r="191" spans="1:4" x14ac:dyDescent="0.3">
      <c r="A191" s="8">
        <v>43374</v>
      </c>
      <c r="B191" s="5">
        <v>2619</v>
      </c>
      <c r="C191" s="5">
        <v>2576.5</v>
      </c>
      <c r="D191" s="6">
        <v>201925</v>
      </c>
    </row>
    <row r="192" spans="1:4" x14ac:dyDescent="0.3">
      <c r="A192" s="7">
        <v>43375</v>
      </c>
      <c r="B192" s="3">
        <v>2693</v>
      </c>
      <c r="C192" s="3">
        <v>2663</v>
      </c>
      <c r="D192" s="4">
        <v>199325</v>
      </c>
    </row>
    <row r="193" spans="1:4" x14ac:dyDescent="0.3">
      <c r="A193" s="8">
        <v>43376</v>
      </c>
      <c r="B193" s="5">
        <v>2633</v>
      </c>
      <c r="C193" s="5">
        <v>2625.5</v>
      </c>
      <c r="D193" s="6">
        <v>198575</v>
      </c>
    </row>
    <row r="194" spans="1:4" x14ac:dyDescent="0.3">
      <c r="A194" s="7">
        <v>43377</v>
      </c>
      <c r="B194" s="3">
        <v>2696</v>
      </c>
      <c r="C194" s="3">
        <v>2664.5</v>
      </c>
      <c r="D194" s="4">
        <v>203675</v>
      </c>
    </row>
    <row r="195" spans="1:4" x14ac:dyDescent="0.3">
      <c r="A195" s="8">
        <v>43378</v>
      </c>
      <c r="B195" s="5">
        <v>2645</v>
      </c>
      <c r="C195" s="5">
        <v>2621</v>
      </c>
      <c r="D195" s="6">
        <v>201600</v>
      </c>
    </row>
    <row r="196" spans="1:4" x14ac:dyDescent="0.3">
      <c r="A196" s="7">
        <v>43381</v>
      </c>
      <c r="B196" s="3">
        <v>2649</v>
      </c>
      <c r="C196" s="3">
        <v>2608</v>
      </c>
      <c r="D196" s="4">
        <v>200350</v>
      </c>
    </row>
    <row r="197" spans="1:4" x14ac:dyDescent="0.3">
      <c r="A197" s="8">
        <v>43382</v>
      </c>
      <c r="B197" s="5">
        <v>2691.5</v>
      </c>
      <c r="C197" s="5">
        <v>2662</v>
      </c>
      <c r="D197" s="6">
        <v>198175</v>
      </c>
    </row>
    <row r="198" spans="1:4" x14ac:dyDescent="0.3">
      <c r="A198" s="7">
        <v>43383</v>
      </c>
      <c r="B198" s="3">
        <v>2697.5</v>
      </c>
      <c r="C198" s="3">
        <v>2668</v>
      </c>
      <c r="D198" s="4">
        <v>194575</v>
      </c>
    </row>
    <row r="199" spans="1:4" x14ac:dyDescent="0.3">
      <c r="A199" s="8">
        <v>43384</v>
      </c>
      <c r="B199" s="5">
        <v>2638</v>
      </c>
      <c r="C199" s="5">
        <v>2618</v>
      </c>
      <c r="D199" s="6">
        <v>191500</v>
      </c>
    </row>
    <row r="200" spans="1:4" x14ac:dyDescent="0.3">
      <c r="A200" s="7">
        <v>43385</v>
      </c>
      <c r="B200" s="3">
        <v>2677</v>
      </c>
      <c r="C200" s="3">
        <v>2635</v>
      </c>
      <c r="D200" s="4">
        <v>190775</v>
      </c>
    </row>
    <row r="201" spans="1:4" x14ac:dyDescent="0.3">
      <c r="A201" s="8">
        <v>43388</v>
      </c>
      <c r="B201" s="5">
        <v>2662</v>
      </c>
      <c r="C201" s="5">
        <v>2635.5</v>
      </c>
      <c r="D201" s="6">
        <v>188850</v>
      </c>
    </row>
    <row r="202" spans="1:4" x14ac:dyDescent="0.3">
      <c r="A202" s="7">
        <v>43389</v>
      </c>
      <c r="B202" s="3">
        <v>2630</v>
      </c>
      <c r="C202" s="3">
        <v>2596</v>
      </c>
      <c r="D202" s="4">
        <v>184625</v>
      </c>
    </row>
    <row r="203" spans="1:4" x14ac:dyDescent="0.3">
      <c r="A203" s="8">
        <v>43390</v>
      </c>
      <c r="B203" s="5">
        <v>2653</v>
      </c>
      <c r="C203" s="5">
        <v>2618</v>
      </c>
      <c r="D203" s="6">
        <v>181200</v>
      </c>
    </row>
    <row r="204" spans="1:4" x14ac:dyDescent="0.3">
      <c r="A204" s="7">
        <v>43391</v>
      </c>
      <c r="B204" s="3">
        <v>2687</v>
      </c>
      <c r="C204" s="3">
        <v>2647.5</v>
      </c>
      <c r="D204" s="4">
        <v>173050</v>
      </c>
    </row>
    <row r="205" spans="1:4" x14ac:dyDescent="0.3">
      <c r="A205" s="8">
        <v>43392</v>
      </c>
      <c r="B205" s="5">
        <v>2696</v>
      </c>
      <c r="C205" s="5">
        <v>2654</v>
      </c>
      <c r="D205" s="6">
        <v>171250</v>
      </c>
    </row>
    <row r="206" spans="1:4" x14ac:dyDescent="0.3">
      <c r="A206" s="7">
        <v>43395</v>
      </c>
      <c r="B206" s="3">
        <v>2724</v>
      </c>
      <c r="C206" s="3">
        <v>2666</v>
      </c>
      <c r="D206" s="4">
        <v>167450</v>
      </c>
    </row>
    <row r="207" spans="1:4" x14ac:dyDescent="0.3">
      <c r="A207" s="8">
        <v>43396</v>
      </c>
      <c r="B207" s="5">
        <v>2698</v>
      </c>
      <c r="C207" s="5">
        <v>2641</v>
      </c>
      <c r="D207" s="6">
        <v>163425</v>
      </c>
    </row>
    <row r="208" spans="1:4" x14ac:dyDescent="0.3">
      <c r="A208" s="7">
        <v>43397</v>
      </c>
      <c r="B208" s="3">
        <v>2740</v>
      </c>
      <c r="C208" s="3">
        <v>2702</v>
      </c>
      <c r="D208" s="4">
        <v>161200</v>
      </c>
    </row>
    <row r="209" spans="1:4" x14ac:dyDescent="0.3">
      <c r="A209" s="8">
        <v>43398</v>
      </c>
      <c r="B209" s="5">
        <v>2704</v>
      </c>
      <c r="C209" s="5">
        <v>2654</v>
      </c>
      <c r="D209" s="6">
        <v>157725</v>
      </c>
    </row>
    <row r="210" spans="1:4" x14ac:dyDescent="0.3">
      <c r="A210" s="7">
        <v>43399</v>
      </c>
      <c r="B210" s="3">
        <v>2686</v>
      </c>
      <c r="C210" s="3">
        <v>2629</v>
      </c>
      <c r="D210" s="4">
        <v>155225</v>
      </c>
    </row>
    <row r="211" spans="1:4" x14ac:dyDescent="0.3">
      <c r="A211" s="8">
        <v>43402</v>
      </c>
      <c r="B211" s="5">
        <v>2695</v>
      </c>
      <c r="C211" s="5">
        <v>2639</v>
      </c>
      <c r="D211" s="6">
        <v>153125</v>
      </c>
    </row>
    <row r="212" spans="1:4" x14ac:dyDescent="0.3">
      <c r="A212" s="7">
        <v>43403</v>
      </c>
      <c r="B212" s="3">
        <v>2649</v>
      </c>
      <c r="C212" s="3">
        <v>2581</v>
      </c>
      <c r="D212" s="4">
        <v>152225</v>
      </c>
    </row>
    <row r="213" spans="1:4" x14ac:dyDescent="0.3">
      <c r="A213" s="8">
        <v>43404</v>
      </c>
      <c r="B213" s="5">
        <v>2590</v>
      </c>
      <c r="C213" s="5">
        <v>2529</v>
      </c>
      <c r="D213" s="6">
        <v>151025</v>
      </c>
    </row>
    <row r="214" spans="1:4" x14ac:dyDescent="0.3">
      <c r="A214" s="8">
        <v>43405</v>
      </c>
      <c r="B214" s="5">
        <v>2585</v>
      </c>
      <c r="C214" s="5">
        <v>2525</v>
      </c>
      <c r="D214" s="6">
        <v>144175</v>
      </c>
    </row>
    <row r="215" spans="1:4" x14ac:dyDescent="0.3">
      <c r="A215" s="7">
        <v>43406</v>
      </c>
      <c r="B215" s="3">
        <v>2653.5</v>
      </c>
      <c r="C215" s="3">
        <v>2591</v>
      </c>
      <c r="D215" s="4">
        <v>142725</v>
      </c>
    </row>
    <row r="216" spans="1:4" x14ac:dyDescent="0.3">
      <c r="A216" s="8">
        <v>43409</v>
      </c>
      <c r="B216" s="5">
        <v>2550</v>
      </c>
      <c r="C216" s="5">
        <v>2502.5</v>
      </c>
      <c r="D216" s="6">
        <v>135825</v>
      </c>
    </row>
    <row r="217" spans="1:4" x14ac:dyDescent="0.3">
      <c r="A217" s="7">
        <v>43410</v>
      </c>
      <c r="B217" s="3">
        <v>2572</v>
      </c>
      <c r="C217" s="3">
        <v>2526</v>
      </c>
      <c r="D217" s="4">
        <v>134750</v>
      </c>
    </row>
    <row r="218" spans="1:4" x14ac:dyDescent="0.3">
      <c r="A218" s="8">
        <v>43411</v>
      </c>
      <c r="B218" s="5">
        <v>2522</v>
      </c>
      <c r="C218" s="5">
        <v>2479</v>
      </c>
      <c r="D218" s="6">
        <v>134300</v>
      </c>
    </row>
    <row r="219" spans="1:4" x14ac:dyDescent="0.3">
      <c r="A219" s="7">
        <v>43412</v>
      </c>
      <c r="B219" s="3">
        <v>2521.5</v>
      </c>
      <c r="C219" s="3">
        <v>2470</v>
      </c>
      <c r="D219" s="4">
        <v>133600</v>
      </c>
    </row>
    <row r="220" spans="1:4" x14ac:dyDescent="0.3">
      <c r="A220" s="8">
        <v>43413</v>
      </c>
      <c r="B220" s="5">
        <v>2556</v>
      </c>
      <c r="C220" s="5">
        <v>2491</v>
      </c>
      <c r="D220" s="6">
        <v>133025</v>
      </c>
    </row>
    <row r="221" spans="1:4" x14ac:dyDescent="0.3">
      <c r="A221" s="7">
        <v>43416</v>
      </c>
      <c r="B221" s="3">
        <v>2548</v>
      </c>
      <c r="C221" s="3">
        <v>2478.5</v>
      </c>
      <c r="D221" s="4">
        <v>132325</v>
      </c>
    </row>
    <row r="222" spans="1:4" x14ac:dyDescent="0.3">
      <c r="A222" s="8">
        <v>43417</v>
      </c>
      <c r="B222" s="5">
        <v>2587</v>
      </c>
      <c r="C222" s="5">
        <v>2519.5</v>
      </c>
      <c r="D222" s="6">
        <v>131325</v>
      </c>
    </row>
    <row r="223" spans="1:4" x14ac:dyDescent="0.3">
      <c r="A223" s="7">
        <v>43418</v>
      </c>
      <c r="B223" s="3">
        <v>2542</v>
      </c>
      <c r="C223" s="3">
        <v>2480</v>
      </c>
      <c r="D223" s="4">
        <v>130900</v>
      </c>
    </row>
    <row r="224" spans="1:4" x14ac:dyDescent="0.3">
      <c r="A224" s="8">
        <v>43419</v>
      </c>
      <c r="B224" s="5">
        <v>2655</v>
      </c>
      <c r="C224" s="5">
        <v>2584</v>
      </c>
      <c r="D224" s="6">
        <v>125400</v>
      </c>
    </row>
    <row r="225" spans="1:4" x14ac:dyDescent="0.3">
      <c r="A225" s="7">
        <v>43420</v>
      </c>
      <c r="B225" s="3">
        <v>2641</v>
      </c>
      <c r="C225" s="3">
        <v>2570</v>
      </c>
      <c r="D225" s="4">
        <v>124450</v>
      </c>
    </row>
    <row r="226" spans="1:4" x14ac:dyDescent="0.3">
      <c r="A226" s="8">
        <v>43423</v>
      </c>
      <c r="B226" s="5">
        <v>2691</v>
      </c>
      <c r="C226" s="5">
        <v>2612.5</v>
      </c>
      <c r="D226" s="6">
        <v>123625</v>
      </c>
    </row>
    <row r="227" spans="1:4" x14ac:dyDescent="0.3">
      <c r="A227" s="7">
        <v>43424</v>
      </c>
      <c r="B227" s="3">
        <v>2698</v>
      </c>
      <c r="C227" s="3">
        <v>2591</v>
      </c>
      <c r="D227" s="4">
        <v>122625</v>
      </c>
    </row>
    <row r="228" spans="1:4" x14ac:dyDescent="0.3">
      <c r="A228" s="8">
        <v>43425</v>
      </c>
      <c r="B228" s="5">
        <v>2670</v>
      </c>
      <c r="C228" s="5">
        <v>2576</v>
      </c>
      <c r="D228" s="6">
        <v>123275</v>
      </c>
    </row>
    <row r="229" spans="1:4" x14ac:dyDescent="0.3">
      <c r="A229" s="7">
        <v>43426</v>
      </c>
      <c r="B229" s="3">
        <v>2658</v>
      </c>
      <c r="C229" s="3">
        <v>2569</v>
      </c>
      <c r="D229" s="4">
        <v>123500</v>
      </c>
    </row>
    <row r="230" spans="1:4" x14ac:dyDescent="0.3">
      <c r="A230" s="8">
        <v>43427</v>
      </c>
      <c r="B230" s="5">
        <v>2630.5</v>
      </c>
      <c r="C230" s="5">
        <v>2546</v>
      </c>
      <c r="D230" s="6">
        <v>121550</v>
      </c>
    </row>
    <row r="231" spans="1:4" x14ac:dyDescent="0.3">
      <c r="A231" s="7">
        <v>43430</v>
      </c>
      <c r="B231" s="3">
        <v>2560</v>
      </c>
      <c r="C231" s="3">
        <v>2485</v>
      </c>
      <c r="D231" s="4">
        <v>121600</v>
      </c>
    </row>
    <row r="232" spans="1:4" x14ac:dyDescent="0.3">
      <c r="A232" s="8">
        <v>43431</v>
      </c>
      <c r="B232" s="5">
        <v>2506</v>
      </c>
      <c r="C232" s="5">
        <v>2442</v>
      </c>
      <c r="D232" s="6">
        <v>121275</v>
      </c>
    </row>
    <row r="233" spans="1:4" x14ac:dyDescent="0.3">
      <c r="A233" s="7">
        <v>43432</v>
      </c>
      <c r="B233" s="3">
        <v>2515</v>
      </c>
      <c r="C233" s="3">
        <v>2428.5</v>
      </c>
      <c r="D233" s="4">
        <v>120250</v>
      </c>
    </row>
    <row r="234" spans="1:4" x14ac:dyDescent="0.3">
      <c r="A234" s="8">
        <v>43433</v>
      </c>
      <c r="B234" s="5">
        <v>2553</v>
      </c>
      <c r="C234" s="5">
        <v>2455</v>
      </c>
      <c r="D234" s="6">
        <v>119200</v>
      </c>
    </row>
    <row r="235" spans="1:4" x14ac:dyDescent="0.3">
      <c r="A235" s="7">
        <v>43434</v>
      </c>
      <c r="B235" s="3">
        <v>2628.5</v>
      </c>
      <c r="C235" s="3">
        <v>2499.5</v>
      </c>
      <c r="D235" s="4">
        <v>117550</v>
      </c>
    </row>
    <row r="236" spans="1:4" x14ac:dyDescent="0.3">
      <c r="A236" s="7">
        <v>43437</v>
      </c>
      <c r="B236" s="3">
        <v>2675</v>
      </c>
      <c r="C236" s="3">
        <v>2580.5</v>
      </c>
      <c r="D236" s="4">
        <v>112575</v>
      </c>
    </row>
    <row r="237" spans="1:4" x14ac:dyDescent="0.3">
      <c r="A237" s="8">
        <v>43438</v>
      </c>
      <c r="B237" s="5">
        <v>2740</v>
      </c>
      <c r="C237" s="5">
        <v>2610.5</v>
      </c>
      <c r="D237" s="6">
        <v>111750</v>
      </c>
    </row>
    <row r="238" spans="1:4" x14ac:dyDescent="0.3">
      <c r="A238" s="7">
        <v>43439</v>
      </c>
      <c r="B238" s="3">
        <v>2705.5</v>
      </c>
      <c r="C238" s="3">
        <v>2591.5</v>
      </c>
      <c r="D238" s="4">
        <v>110700</v>
      </c>
    </row>
    <row r="239" spans="1:4" x14ac:dyDescent="0.3">
      <c r="A239" s="8">
        <v>43440</v>
      </c>
      <c r="B239" s="5">
        <v>2692</v>
      </c>
      <c r="C239" s="5">
        <v>2574</v>
      </c>
      <c r="D239" s="6">
        <v>111225</v>
      </c>
    </row>
    <row r="240" spans="1:4" x14ac:dyDescent="0.3">
      <c r="A240" s="7">
        <v>43441</v>
      </c>
      <c r="B240" s="3">
        <v>2709</v>
      </c>
      <c r="C240" s="3">
        <v>2623</v>
      </c>
      <c r="D240" s="4">
        <v>113125</v>
      </c>
    </row>
    <row r="241" spans="1:4" x14ac:dyDescent="0.3">
      <c r="A241" s="8">
        <v>43444</v>
      </c>
      <c r="B241" s="5">
        <v>2678</v>
      </c>
      <c r="C241" s="5">
        <v>2586</v>
      </c>
      <c r="D241" s="6">
        <v>113875</v>
      </c>
    </row>
    <row r="242" spans="1:4" x14ac:dyDescent="0.3">
      <c r="A242" s="7">
        <v>43445</v>
      </c>
      <c r="B242" s="3">
        <v>2675</v>
      </c>
      <c r="C242" s="3">
        <v>2604.5</v>
      </c>
      <c r="D242" s="4">
        <v>113175</v>
      </c>
    </row>
    <row r="243" spans="1:4" x14ac:dyDescent="0.3">
      <c r="A243" s="8">
        <v>43446</v>
      </c>
      <c r="B243" s="5">
        <v>2664</v>
      </c>
      <c r="C243" s="5">
        <v>2590</v>
      </c>
      <c r="D243" s="6">
        <v>115100</v>
      </c>
    </row>
    <row r="244" spans="1:4" x14ac:dyDescent="0.3">
      <c r="A244" s="7">
        <v>43447</v>
      </c>
      <c r="B244" s="3">
        <v>2685</v>
      </c>
      <c r="C244" s="3">
        <v>2590</v>
      </c>
      <c r="D244" s="4">
        <v>113800</v>
      </c>
    </row>
    <row r="245" spans="1:4" x14ac:dyDescent="0.3">
      <c r="A245" s="8">
        <v>43448</v>
      </c>
      <c r="B245" s="5">
        <v>2560</v>
      </c>
      <c r="C245" s="5">
        <v>2516</v>
      </c>
      <c r="D245" s="6">
        <v>119000</v>
      </c>
    </row>
    <row r="246" spans="1:4" x14ac:dyDescent="0.3">
      <c r="A246" s="7">
        <v>43451</v>
      </c>
      <c r="B246" s="3">
        <v>2580</v>
      </c>
      <c r="C246" s="3">
        <v>2535</v>
      </c>
      <c r="D246" s="4">
        <v>122400</v>
      </c>
    </row>
    <row r="247" spans="1:4" x14ac:dyDescent="0.3">
      <c r="A247" s="8">
        <v>43452</v>
      </c>
      <c r="B247" s="5">
        <v>2600</v>
      </c>
      <c r="C247" s="5">
        <v>2532</v>
      </c>
      <c r="D247" s="6">
        <v>127850</v>
      </c>
    </row>
    <row r="248" spans="1:4" x14ac:dyDescent="0.3">
      <c r="A248" s="7">
        <v>43453</v>
      </c>
      <c r="B248" s="3">
        <v>2596</v>
      </c>
      <c r="C248" s="3">
        <v>2534.5</v>
      </c>
      <c r="D248" s="4">
        <v>130775</v>
      </c>
    </row>
    <row r="249" spans="1:4" x14ac:dyDescent="0.3">
      <c r="A249" s="8">
        <v>43454</v>
      </c>
      <c r="B249" s="5">
        <v>2600</v>
      </c>
      <c r="C249" s="5">
        <v>2539</v>
      </c>
      <c r="D249" s="6">
        <v>132325</v>
      </c>
    </row>
    <row r="250" spans="1:4" x14ac:dyDescent="0.3">
      <c r="A250" s="7">
        <v>43455</v>
      </c>
      <c r="B250" s="3">
        <v>2585</v>
      </c>
      <c r="C250" s="3">
        <v>2535</v>
      </c>
      <c r="D250" s="4">
        <v>130375</v>
      </c>
    </row>
    <row r="251" spans="1:4" x14ac:dyDescent="0.3">
      <c r="A251" s="8">
        <v>43458</v>
      </c>
      <c r="B251" s="5">
        <v>2536</v>
      </c>
      <c r="C251" s="5">
        <v>2480</v>
      </c>
      <c r="D251" s="6">
        <v>132825</v>
      </c>
    </row>
    <row r="252" spans="1:4" x14ac:dyDescent="0.3">
      <c r="A252" s="7">
        <v>43461</v>
      </c>
      <c r="B252" s="3">
        <v>2553</v>
      </c>
      <c r="C252" s="3">
        <v>2491</v>
      </c>
      <c r="D252" s="4">
        <v>130425</v>
      </c>
    </row>
    <row r="253" spans="1:4" x14ac:dyDescent="0.3">
      <c r="A253" s="8">
        <v>43462</v>
      </c>
      <c r="B253" s="5">
        <v>2542.5</v>
      </c>
      <c r="C253" s="5">
        <v>2494</v>
      </c>
      <c r="D253" s="6">
        <v>130200</v>
      </c>
    </row>
    <row r="254" spans="1:4" x14ac:dyDescent="0.3">
      <c r="A254" s="7">
        <v>43465</v>
      </c>
      <c r="B254" s="3">
        <v>2510.5</v>
      </c>
      <c r="C254" s="3">
        <v>2451</v>
      </c>
      <c r="D254" s="4">
        <v>129325</v>
      </c>
    </row>
    <row r="255" spans="1:4" x14ac:dyDescent="0.3">
      <c r="A255" s="8">
        <v>43467</v>
      </c>
      <c r="B255" s="5">
        <v>2462</v>
      </c>
      <c r="C255" s="5">
        <v>2396</v>
      </c>
      <c r="D255" s="6">
        <v>129000</v>
      </c>
    </row>
    <row r="256" spans="1:4" x14ac:dyDescent="0.3">
      <c r="A256" s="7">
        <v>43468</v>
      </c>
      <c r="B256" s="3">
        <v>2480</v>
      </c>
      <c r="C256" s="3">
        <v>2410.5</v>
      </c>
      <c r="D256" s="4">
        <v>129000</v>
      </c>
    </row>
    <row r="257" spans="1:4" x14ac:dyDescent="0.3">
      <c r="A257" s="8">
        <v>43469</v>
      </c>
      <c r="B257" s="5">
        <v>2505</v>
      </c>
      <c r="C257" s="5">
        <v>2433.5</v>
      </c>
      <c r="D257" s="6">
        <v>128450</v>
      </c>
    </row>
    <row r="258" spans="1:4" x14ac:dyDescent="0.3">
      <c r="A258" s="7">
        <v>43472</v>
      </c>
      <c r="B258" s="3">
        <v>2535</v>
      </c>
      <c r="C258" s="3">
        <v>2461.5</v>
      </c>
      <c r="D258" s="4">
        <v>127925</v>
      </c>
    </row>
    <row r="259" spans="1:4" x14ac:dyDescent="0.3">
      <c r="A259" s="8">
        <v>43473</v>
      </c>
      <c r="B259" s="5">
        <v>2541</v>
      </c>
      <c r="C259" s="5">
        <v>2485</v>
      </c>
      <c r="D259" s="6">
        <v>127600</v>
      </c>
    </row>
    <row r="260" spans="1:4" x14ac:dyDescent="0.3">
      <c r="A260" s="7">
        <v>43474</v>
      </c>
      <c r="B260" s="3">
        <v>2532</v>
      </c>
      <c r="C260" s="3">
        <v>2492.5</v>
      </c>
      <c r="D260" s="4">
        <v>127275</v>
      </c>
    </row>
    <row r="261" spans="1:4" x14ac:dyDescent="0.3">
      <c r="A261" s="8">
        <v>43475</v>
      </c>
      <c r="B261" s="5">
        <v>2476</v>
      </c>
      <c r="C261" s="5">
        <v>2454</v>
      </c>
      <c r="D261" s="6">
        <v>127050</v>
      </c>
    </row>
    <row r="262" spans="1:4" x14ac:dyDescent="0.3">
      <c r="A262" s="7">
        <v>43476</v>
      </c>
      <c r="B262" s="3">
        <v>2470</v>
      </c>
      <c r="C262" s="3">
        <v>2466</v>
      </c>
      <c r="D262" s="4">
        <v>126800</v>
      </c>
    </row>
    <row r="263" spans="1:4" x14ac:dyDescent="0.3">
      <c r="A263" s="8">
        <v>43479</v>
      </c>
      <c r="B263" s="5">
        <v>2467.5</v>
      </c>
      <c r="C263" s="5">
        <v>2464</v>
      </c>
      <c r="D263" s="6">
        <v>126225</v>
      </c>
    </row>
    <row r="264" spans="1:4" x14ac:dyDescent="0.3">
      <c r="A264" s="7">
        <v>43480</v>
      </c>
      <c r="B264" s="3">
        <v>2472.5</v>
      </c>
      <c r="C264" s="3">
        <v>2472</v>
      </c>
      <c r="D264" s="4">
        <v>125575</v>
      </c>
    </row>
    <row r="265" spans="1:4" x14ac:dyDescent="0.3">
      <c r="A265" s="8">
        <v>43481</v>
      </c>
      <c r="B265" s="5">
        <v>2490</v>
      </c>
      <c r="C265" s="5">
        <v>2489.5</v>
      </c>
      <c r="D265" s="6">
        <v>124200</v>
      </c>
    </row>
    <row r="266" spans="1:4" x14ac:dyDescent="0.3">
      <c r="A266" s="7">
        <v>43482</v>
      </c>
      <c r="B266" s="3">
        <v>2502</v>
      </c>
      <c r="C266" s="3">
        <v>2493</v>
      </c>
      <c r="D266" s="4">
        <v>122875</v>
      </c>
    </row>
    <row r="267" spans="1:4" x14ac:dyDescent="0.3">
      <c r="A267" s="8">
        <v>43483</v>
      </c>
      <c r="B267" s="5">
        <v>2577</v>
      </c>
      <c r="C267" s="5">
        <v>2569</v>
      </c>
      <c r="D267" s="6">
        <v>121650</v>
      </c>
    </row>
    <row r="268" spans="1:4" x14ac:dyDescent="0.3">
      <c r="A268" s="7">
        <v>43486</v>
      </c>
      <c r="B268" s="3">
        <v>2569</v>
      </c>
      <c r="C268" s="3">
        <v>2566</v>
      </c>
      <c r="D268" s="4">
        <v>119925</v>
      </c>
    </row>
    <row r="269" spans="1:4" x14ac:dyDescent="0.3">
      <c r="A269" s="8">
        <v>43487</v>
      </c>
      <c r="B269" s="5">
        <v>2602</v>
      </c>
      <c r="C269" s="5">
        <v>2587</v>
      </c>
      <c r="D269" s="6">
        <v>118825</v>
      </c>
    </row>
    <row r="270" spans="1:4" x14ac:dyDescent="0.3">
      <c r="A270" s="7">
        <v>43488</v>
      </c>
      <c r="B270" s="3">
        <v>2607.5</v>
      </c>
      <c r="C270" s="3">
        <v>2606.5</v>
      </c>
      <c r="D270" s="4">
        <v>118100</v>
      </c>
    </row>
    <row r="271" spans="1:4" x14ac:dyDescent="0.3">
      <c r="A271" s="8">
        <v>43489</v>
      </c>
      <c r="B271" s="5">
        <v>2606</v>
      </c>
      <c r="C271" s="5">
        <v>2610.5</v>
      </c>
      <c r="D271" s="6">
        <v>117475</v>
      </c>
    </row>
    <row r="272" spans="1:4" x14ac:dyDescent="0.3">
      <c r="A272" s="7">
        <v>43490</v>
      </c>
      <c r="B272" s="3">
        <v>2635.5</v>
      </c>
      <c r="C272" s="3">
        <v>2643</v>
      </c>
      <c r="D272" s="4">
        <v>116400</v>
      </c>
    </row>
    <row r="273" spans="1:4" x14ac:dyDescent="0.3">
      <c r="A273" s="8">
        <v>43493</v>
      </c>
      <c r="B273" s="5">
        <v>2699.5</v>
      </c>
      <c r="C273" s="5">
        <v>2685.5</v>
      </c>
      <c r="D273" s="6">
        <v>115250</v>
      </c>
    </row>
    <row r="274" spans="1:4" x14ac:dyDescent="0.3">
      <c r="A274" s="7">
        <v>43494</v>
      </c>
      <c r="B274" s="3">
        <v>2680</v>
      </c>
      <c r="C274" s="3">
        <v>2678</v>
      </c>
      <c r="D274" s="4">
        <v>114650</v>
      </c>
    </row>
    <row r="275" spans="1:4" x14ac:dyDescent="0.3">
      <c r="A275" s="8">
        <v>43495</v>
      </c>
      <c r="B275" s="5">
        <v>2673</v>
      </c>
      <c r="C275" s="5">
        <v>2668</v>
      </c>
      <c r="D275" s="6">
        <v>113975</v>
      </c>
    </row>
    <row r="276" spans="1:4" x14ac:dyDescent="0.3">
      <c r="A276" s="7">
        <v>43496</v>
      </c>
      <c r="B276" s="3">
        <v>2719.5</v>
      </c>
      <c r="C276" s="3">
        <v>2707.5</v>
      </c>
      <c r="D276" s="4">
        <v>113425</v>
      </c>
    </row>
    <row r="277" spans="1:4" x14ac:dyDescent="0.3">
      <c r="A277" s="7">
        <v>43497</v>
      </c>
      <c r="B277" s="3">
        <v>2732.5</v>
      </c>
      <c r="C277" s="3">
        <v>2721</v>
      </c>
      <c r="D277" s="4">
        <v>113200</v>
      </c>
    </row>
    <row r="278" spans="1:4" x14ac:dyDescent="0.3">
      <c r="A278" s="8">
        <v>43500</v>
      </c>
      <c r="B278" s="5">
        <v>2785</v>
      </c>
      <c r="C278" s="5">
        <v>2773.5</v>
      </c>
      <c r="D278" s="6">
        <v>112500</v>
      </c>
    </row>
    <row r="279" spans="1:4" x14ac:dyDescent="0.3">
      <c r="A279" s="7">
        <v>43501</v>
      </c>
      <c r="B279" s="3">
        <v>2770</v>
      </c>
      <c r="C279" s="3">
        <v>2761</v>
      </c>
      <c r="D279" s="4">
        <v>112725</v>
      </c>
    </row>
    <row r="280" spans="1:4" x14ac:dyDescent="0.3">
      <c r="A280" s="8">
        <v>43502</v>
      </c>
      <c r="B280" s="5">
        <v>2719</v>
      </c>
      <c r="C280" s="5">
        <v>2719</v>
      </c>
      <c r="D280" s="6">
        <v>111775</v>
      </c>
    </row>
    <row r="281" spans="1:4" x14ac:dyDescent="0.3">
      <c r="A281" s="7">
        <v>43503</v>
      </c>
      <c r="B281" s="3">
        <v>2719</v>
      </c>
      <c r="C281" s="3">
        <v>2716</v>
      </c>
      <c r="D281" s="4">
        <v>111275</v>
      </c>
    </row>
    <row r="282" spans="1:4" x14ac:dyDescent="0.3">
      <c r="A282" s="8">
        <v>43504</v>
      </c>
      <c r="B282" s="5">
        <v>2688.5</v>
      </c>
      <c r="C282" s="5">
        <v>2691.5</v>
      </c>
      <c r="D282" s="6">
        <v>109925</v>
      </c>
    </row>
    <row r="283" spans="1:4" x14ac:dyDescent="0.3">
      <c r="A283" s="7">
        <v>43507</v>
      </c>
      <c r="B283" s="3">
        <v>2648</v>
      </c>
      <c r="C283" s="3">
        <v>2642.5</v>
      </c>
      <c r="D283" s="4">
        <v>108425</v>
      </c>
    </row>
    <row r="284" spans="1:4" x14ac:dyDescent="0.3">
      <c r="A284" s="8">
        <v>43508</v>
      </c>
      <c r="B284" s="5">
        <v>2640</v>
      </c>
      <c r="C284" s="5">
        <v>2635</v>
      </c>
      <c r="D284" s="6">
        <v>105875</v>
      </c>
    </row>
    <row r="285" spans="1:4" x14ac:dyDescent="0.3">
      <c r="A285" s="7">
        <v>43509</v>
      </c>
      <c r="B285" s="3">
        <v>2603.5</v>
      </c>
      <c r="C285" s="3">
        <v>2606.5</v>
      </c>
      <c r="D285" s="4">
        <v>101525</v>
      </c>
    </row>
    <row r="286" spans="1:4" x14ac:dyDescent="0.3">
      <c r="A286" s="8">
        <v>43510</v>
      </c>
      <c r="B286" s="5">
        <v>2635</v>
      </c>
      <c r="C286" s="5">
        <v>2626</v>
      </c>
      <c r="D286" s="6">
        <v>98000</v>
      </c>
    </row>
    <row r="287" spans="1:4" x14ac:dyDescent="0.3">
      <c r="A287" s="7">
        <v>43511</v>
      </c>
      <c r="B287" s="3">
        <v>2641</v>
      </c>
      <c r="C287" s="3">
        <v>2638.5</v>
      </c>
      <c r="D287" s="4">
        <v>93450</v>
      </c>
    </row>
    <row r="288" spans="1:4" x14ac:dyDescent="0.3">
      <c r="A288" s="8">
        <v>43514</v>
      </c>
      <c r="B288" s="5">
        <v>2632</v>
      </c>
      <c r="C288" s="5">
        <v>2629</v>
      </c>
      <c r="D288" s="6">
        <v>90275</v>
      </c>
    </row>
    <row r="289" spans="1:4" x14ac:dyDescent="0.3">
      <c r="A289" s="7">
        <v>43515</v>
      </c>
      <c r="B289" s="3">
        <v>2667</v>
      </c>
      <c r="C289" s="3">
        <v>2643.5</v>
      </c>
      <c r="D289" s="4">
        <v>87875</v>
      </c>
    </row>
    <row r="290" spans="1:4" x14ac:dyDescent="0.3">
      <c r="A290" s="8">
        <v>43516</v>
      </c>
      <c r="B290" s="5">
        <v>2711.5</v>
      </c>
      <c r="C290" s="5">
        <v>2682</v>
      </c>
      <c r="D290" s="6">
        <v>85925</v>
      </c>
    </row>
    <row r="291" spans="1:4" x14ac:dyDescent="0.3">
      <c r="A291" s="7">
        <v>43517</v>
      </c>
      <c r="B291" s="3">
        <v>2698</v>
      </c>
      <c r="C291" s="3">
        <v>2676</v>
      </c>
      <c r="D291" s="4">
        <v>83250</v>
      </c>
    </row>
    <row r="292" spans="1:4" x14ac:dyDescent="0.3">
      <c r="A292" s="8">
        <v>43518</v>
      </c>
      <c r="B292" s="5">
        <v>2718</v>
      </c>
      <c r="C292" s="5">
        <v>2698.5</v>
      </c>
      <c r="D292" s="6">
        <v>81100</v>
      </c>
    </row>
    <row r="293" spans="1:4" x14ac:dyDescent="0.3">
      <c r="A293" s="7">
        <v>43521</v>
      </c>
      <c r="B293" s="3">
        <v>2742</v>
      </c>
      <c r="C293" s="3">
        <v>2730</v>
      </c>
      <c r="D293" s="4">
        <v>78400</v>
      </c>
    </row>
    <row r="294" spans="1:4" x14ac:dyDescent="0.3">
      <c r="A294" s="8">
        <v>43522</v>
      </c>
      <c r="B294" s="5">
        <v>2741</v>
      </c>
      <c r="C294" s="5">
        <v>2713.5</v>
      </c>
      <c r="D294" s="6">
        <v>69475</v>
      </c>
    </row>
    <row r="295" spans="1:4" x14ac:dyDescent="0.3">
      <c r="A295" s="7">
        <v>43523</v>
      </c>
      <c r="B295" s="3">
        <v>2772</v>
      </c>
      <c r="C295" s="3">
        <v>2741.5</v>
      </c>
      <c r="D295" s="4">
        <v>67825</v>
      </c>
    </row>
    <row r="296" spans="1:4" x14ac:dyDescent="0.3">
      <c r="A296" s="8">
        <v>43524</v>
      </c>
      <c r="B296" s="5">
        <v>2794</v>
      </c>
      <c r="C296" s="5">
        <v>2759</v>
      </c>
      <c r="D296" s="6">
        <v>65100</v>
      </c>
    </row>
    <row r="297" spans="1:4" x14ac:dyDescent="0.3">
      <c r="A297" s="8">
        <v>43525</v>
      </c>
      <c r="B297" s="5">
        <v>2839.5</v>
      </c>
      <c r="C297" s="5">
        <v>2794</v>
      </c>
      <c r="D297" s="6">
        <v>64550</v>
      </c>
    </row>
    <row r="298" spans="1:4" x14ac:dyDescent="0.3">
      <c r="A298" s="7">
        <v>43528</v>
      </c>
      <c r="B298" s="3">
        <v>2788</v>
      </c>
      <c r="C298" s="3">
        <v>2758.5</v>
      </c>
      <c r="D298" s="4">
        <v>63750</v>
      </c>
    </row>
    <row r="299" spans="1:4" x14ac:dyDescent="0.3">
      <c r="A299" s="8">
        <v>43529</v>
      </c>
      <c r="B299" s="5">
        <v>2787</v>
      </c>
      <c r="C299" s="5">
        <v>2763.5</v>
      </c>
      <c r="D299" s="6">
        <v>61125</v>
      </c>
    </row>
    <row r="300" spans="1:4" x14ac:dyDescent="0.3">
      <c r="A300" s="7">
        <v>43530</v>
      </c>
      <c r="B300" s="3">
        <v>2801.5</v>
      </c>
      <c r="C300" s="3">
        <v>2778</v>
      </c>
      <c r="D300" s="4">
        <v>60900</v>
      </c>
    </row>
    <row r="301" spans="1:4" x14ac:dyDescent="0.3">
      <c r="A301" s="8">
        <v>43531</v>
      </c>
      <c r="B301" s="5">
        <v>2785.5</v>
      </c>
      <c r="C301" s="5">
        <v>2776</v>
      </c>
      <c r="D301" s="6">
        <v>61000</v>
      </c>
    </row>
    <row r="302" spans="1:4" x14ac:dyDescent="0.3">
      <c r="A302" s="7">
        <v>43532</v>
      </c>
      <c r="B302" s="3">
        <v>2706</v>
      </c>
      <c r="C302" s="3">
        <v>2700.5</v>
      </c>
      <c r="D302" s="4">
        <v>59875</v>
      </c>
    </row>
    <row r="303" spans="1:4" x14ac:dyDescent="0.3">
      <c r="A303" s="8">
        <v>43535</v>
      </c>
      <c r="B303" s="5">
        <v>2774</v>
      </c>
      <c r="C303" s="5">
        <v>2747.5</v>
      </c>
      <c r="D303" s="6">
        <v>59450</v>
      </c>
    </row>
    <row r="304" spans="1:4" x14ac:dyDescent="0.3">
      <c r="A304" s="7">
        <v>43536</v>
      </c>
      <c r="B304" s="3">
        <v>2857</v>
      </c>
      <c r="C304" s="3">
        <v>2800</v>
      </c>
      <c r="D304" s="4">
        <v>59200</v>
      </c>
    </row>
    <row r="305" spans="1:4" x14ac:dyDescent="0.3">
      <c r="A305" s="8">
        <v>43537</v>
      </c>
      <c r="B305" s="5">
        <v>2878</v>
      </c>
      <c r="C305" s="5">
        <v>2830</v>
      </c>
      <c r="D305" s="6">
        <v>58950</v>
      </c>
    </row>
    <row r="306" spans="1:4" x14ac:dyDescent="0.3">
      <c r="A306" s="7">
        <v>43538</v>
      </c>
      <c r="B306" s="3">
        <v>2878</v>
      </c>
      <c r="C306" s="3">
        <v>2829</v>
      </c>
      <c r="D306" s="4">
        <v>58700</v>
      </c>
    </row>
    <row r="307" spans="1:4" x14ac:dyDescent="0.3">
      <c r="A307" s="8">
        <v>43539</v>
      </c>
      <c r="B307" s="5">
        <v>2839</v>
      </c>
      <c r="C307" s="5">
        <v>2793</v>
      </c>
      <c r="D307" s="6">
        <v>58650</v>
      </c>
    </row>
    <row r="308" spans="1:4" x14ac:dyDescent="0.3">
      <c r="A308" s="7">
        <v>43542</v>
      </c>
      <c r="B308" s="3">
        <v>2840</v>
      </c>
      <c r="C308" s="3">
        <v>2788.5</v>
      </c>
      <c r="D308" s="4">
        <v>58425</v>
      </c>
    </row>
    <row r="309" spans="1:4" x14ac:dyDescent="0.3">
      <c r="A309" s="8">
        <v>43543</v>
      </c>
      <c r="B309" s="5">
        <v>2841</v>
      </c>
      <c r="C309" s="5">
        <v>2803.5</v>
      </c>
      <c r="D309" s="6">
        <v>58325</v>
      </c>
    </row>
    <row r="310" spans="1:4" x14ac:dyDescent="0.3">
      <c r="A310" s="7">
        <v>43544</v>
      </c>
      <c r="B310" s="3">
        <v>2876</v>
      </c>
      <c r="C310" s="3">
        <v>2844</v>
      </c>
      <c r="D310" s="4">
        <v>58150</v>
      </c>
    </row>
    <row r="311" spans="1:4" x14ac:dyDescent="0.3">
      <c r="A311" s="8">
        <v>43545</v>
      </c>
      <c r="B311" s="5">
        <v>2901.5</v>
      </c>
      <c r="C311" s="5">
        <v>2869</v>
      </c>
      <c r="D311" s="6">
        <v>57825</v>
      </c>
    </row>
    <row r="312" spans="1:4" x14ac:dyDescent="0.3">
      <c r="A312" s="7">
        <v>43546</v>
      </c>
      <c r="B312" s="3">
        <v>2865</v>
      </c>
      <c r="C312" s="3">
        <v>2833.5</v>
      </c>
      <c r="D312" s="4">
        <v>57650</v>
      </c>
    </row>
    <row r="313" spans="1:4" x14ac:dyDescent="0.3">
      <c r="A313" s="8">
        <v>43549</v>
      </c>
      <c r="B313" s="5">
        <v>2839</v>
      </c>
      <c r="C313" s="5">
        <v>2805</v>
      </c>
      <c r="D313" s="6">
        <v>57075</v>
      </c>
    </row>
    <row r="314" spans="1:4" x14ac:dyDescent="0.3">
      <c r="A314" s="7">
        <v>43550</v>
      </c>
      <c r="B314" s="3">
        <v>2905.5</v>
      </c>
      <c r="C314" s="3">
        <v>2859</v>
      </c>
      <c r="D314" s="4">
        <v>56425</v>
      </c>
    </row>
    <row r="315" spans="1:4" x14ac:dyDescent="0.3">
      <c r="A315" s="8">
        <v>43551</v>
      </c>
      <c r="B315" s="5">
        <v>2929</v>
      </c>
      <c r="C315" s="5">
        <v>2863</v>
      </c>
      <c r="D315" s="6">
        <v>55225</v>
      </c>
    </row>
    <row r="316" spans="1:4" x14ac:dyDescent="0.3">
      <c r="A316" s="7">
        <v>43552</v>
      </c>
      <c r="B316" s="3">
        <v>2949</v>
      </c>
      <c r="C316" s="3">
        <v>2889</v>
      </c>
      <c r="D316" s="4">
        <v>53575</v>
      </c>
    </row>
    <row r="317" spans="1:4" x14ac:dyDescent="0.3">
      <c r="A317" s="8">
        <v>43553</v>
      </c>
      <c r="B317" s="5">
        <v>3000</v>
      </c>
      <c r="C317" s="5">
        <v>2916</v>
      </c>
      <c r="D317" s="6">
        <v>52325</v>
      </c>
    </row>
    <row r="318" spans="1:4" x14ac:dyDescent="0.3">
      <c r="A318" s="8">
        <v>43556</v>
      </c>
      <c r="B318" s="5">
        <v>3018</v>
      </c>
      <c r="C318" s="5">
        <v>2949</v>
      </c>
      <c r="D318" s="6">
        <v>51275</v>
      </c>
    </row>
    <row r="319" spans="1:4" x14ac:dyDescent="0.3">
      <c r="A319" s="7">
        <v>43557</v>
      </c>
      <c r="B319" s="3">
        <v>2938</v>
      </c>
      <c r="C319" s="3">
        <v>2877.5</v>
      </c>
      <c r="D319" s="4">
        <v>50850</v>
      </c>
    </row>
    <row r="320" spans="1:4" x14ac:dyDescent="0.3">
      <c r="A320" s="8">
        <v>43558</v>
      </c>
      <c r="B320" s="5">
        <v>2975</v>
      </c>
      <c r="C320" s="5">
        <v>2898</v>
      </c>
      <c r="D320" s="6">
        <v>50900</v>
      </c>
    </row>
    <row r="321" spans="1:4" x14ac:dyDescent="0.3">
      <c r="A321" s="7">
        <v>43559</v>
      </c>
      <c r="B321" s="3">
        <v>2993</v>
      </c>
      <c r="C321" s="3">
        <v>2921</v>
      </c>
      <c r="D321" s="4">
        <v>50875</v>
      </c>
    </row>
    <row r="322" spans="1:4" x14ac:dyDescent="0.3">
      <c r="A322" s="8">
        <v>43560</v>
      </c>
      <c r="B322" s="5">
        <v>2969</v>
      </c>
      <c r="C322" s="5">
        <v>2908.5</v>
      </c>
      <c r="D322" s="6">
        <v>50425</v>
      </c>
    </row>
    <row r="323" spans="1:4" x14ac:dyDescent="0.3">
      <c r="A323" s="7">
        <v>43563</v>
      </c>
      <c r="B323" s="3">
        <v>2960</v>
      </c>
      <c r="C323" s="3">
        <v>2891.5</v>
      </c>
      <c r="D323" s="4">
        <v>51875</v>
      </c>
    </row>
    <row r="324" spans="1:4" x14ac:dyDescent="0.3">
      <c r="A324" s="8">
        <v>43564</v>
      </c>
      <c r="B324" s="5">
        <v>2936</v>
      </c>
      <c r="C324" s="5">
        <v>2871</v>
      </c>
      <c r="D324" s="6">
        <v>52750</v>
      </c>
    </row>
    <row r="325" spans="1:4" x14ac:dyDescent="0.3">
      <c r="A325" s="7">
        <v>43565</v>
      </c>
      <c r="B325" s="3">
        <v>2945</v>
      </c>
      <c r="C325" s="3">
        <v>2863</v>
      </c>
      <c r="D325" s="4">
        <v>52550</v>
      </c>
    </row>
    <row r="326" spans="1:4" x14ac:dyDescent="0.3">
      <c r="A326" s="8">
        <v>43566</v>
      </c>
      <c r="B326" s="5">
        <v>2980</v>
      </c>
      <c r="C326" s="5">
        <v>2894.5</v>
      </c>
      <c r="D326" s="6">
        <v>52350</v>
      </c>
    </row>
    <row r="327" spans="1:4" x14ac:dyDescent="0.3">
      <c r="A327" s="7">
        <v>43567</v>
      </c>
      <c r="B327" s="3">
        <v>3010</v>
      </c>
      <c r="C327" s="3">
        <v>2909</v>
      </c>
      <c r="D327" s="4">
        <v>52200</v>
      </c>
    </row>
    <row r="328" spans="1:4" x14ac:dyDescent="0.3">
      <c r="A328" s="8">
        <v>43570</v>
      </c>
      <c r="B328" s="5">
        <v>3000</v>
      </c>
      <c r="C328" s="5">
        <v>2899.5</v>
      </c>
      <c r="D328" s="6">
        <v>56125</v>
      </c>
    </row>
    <row r="329" spans="1:4" x14ac:dyDescent="0.3">
      <c r="A329" s="7">
        <v>43571</v>
      </c>
      <c r="B329" s="3">
        <v>2919.5</v>
      </c>
      <c r="C329" s="3">
        <v>2832</v>
      </c>
      <c r="D329" s="4">
        <v>66475</v>
      </c>
    </row>
    <row r="330" spans="1:4" x14ac:dyDescent="0.3">
      <c r="A330" s="8">
        <v>43572</v>
      </c>
      <c r="B330" s="5">
        <v>2927</v>
      </c>
      <c r="C330" s="5">
        <v>2828.5</v>
      </c>
      <c r="D330" s="6">
        <v>66350</v>
      </c>
    </row>
    <row r="331" spans="1:4" x14ac:dyDescent="0.3">
      <c r="A331" s="7">
        <v>43573</v>
      </c>
      <c r="B331" s="3">
        <v>2854</v>
      </c>
      <c r="C331" s="3">
        <v>2761</v>
      </c>
      <c r="D331" s="4">
        <v>73575</v>
      </c>
    </row>
    <row r="332" spans="1:4" x14ac:dyDescent="0.3">
      <c r="A332" s="8">
        <v>43578</v>
      </c>
      <c r="B332" s="5">
        <v>2882</v>
      </c>
      <c r="C332" s="5">
        <v>2778.5</v>
      </c>
      <c r="D332" s="6">
        <v>76825</v>
      </c>
    </row>
    <row r="333" spans="1:4" x14ac:dyDescent="0.3">
      <c r="A333" s="7">
        <v>43579</v>
      </c>
      <c r="B333" s="3">
        <v>2859</v>
      </c>
      <c r="C333" s="3">
        <v>2756.5</v>
      </c>
      <c r="D333" s="4">
        <v>76575</v>
      </c>
    </row>
    <row r="334" spans="1:4" x14ac:dyDescent="0.3">
      <c r="A334" s="8">
        <v>43580</v>
      </c>
      <c r="B334" s="5">
        <v>2870</v>
      </c>
      <c r="C334" s="5">
        <v>2745.5</v>
      </c>
      <c r="D334" s="6">
        <v>76425</v>
      </c>
    </row>
    <row r="335" spans="1:4" x14ac:dyDescent="0.3">
      <c r="A335" s="7">
        <v>43581</v>
      </c>
      <c r="B335" s="3">
        <v>2917</v>
      </c>
      <c r="C335" s="3">
        <v>2772</v>
      </c>
      <c r="D335" s="4">
        <v>80025</v>
      </c>
    </row>
    <row r="336" spans="1:4" x14ac:dyDescent="0.3">
      <c r="A336" s="8">
        <v>43584</v>
      </c>
      <c r="B336" s="5">
        <v>2888</v>
      </c>
      <c r="C336" s="5">
        <v>2766.5</v>
      </c>
      <c r="D336" s="6">
        <v>81325</v>
      </c>
    </row>
    <row r="337" spans="1:4" x14ac:dyDescent="0.3">
      <c r="A337" s="7">
        <v>43585</v>
      </c>
      <c r="B337" s="3">
        <v>2934.5</v>
      </c>
      <c r="C337" s="3">
        <v>2806.5</v>
      </c>
      <c r="D337" s="4">
        <v>81325</v>
      </c>
    </row>
    <row r="338" spans="1:4" x14ac:dyDescent="0.3">
      <c r="A338" s="7">
        <v>43586</v>
      </c>
      <c r="B338" s="3">
        <v>2906</v>
      </c>
      <c r="C338" s="3">
        <v>2808</v>
      </c>
      <c r="D338" s="4">
        <v>85050</v>
      </c>
    </row>
    <row r="339" spans="1:4" x14ac:dyDescent="0.3">
      <c r="A339" s="8">
        <v>43587</v>
      </c>
      <c r="B339" s="5">
        <v>2832</v>
      </c>
      <c r="C339" s="5">
        <v>2745</v>
      </c>
      <c r="D339" s="6">
        <v>88750</v>
      </c>
    </row>
    <row r="340" spans="1:4" x14ac:dyDescent="0.3">
      <c r="A340" s="7">
        <v>43588</v>
      </c>
      <c r="B340" s="3">
        <v>2867</v>
      </c>
      <c r="C340" s="3">
        <v>2761</v>
      </c>
      <c r="D340" s="4">
        <v>87775</v>
      </c>
    </row>
    <row r="341" spans="1:4" x14ac:dyDescent="0.3">
      <c r="A341" s="8">
        <v>43592</v>
      </c>
      <c r="B341" s="5">
        <v>2835</v>
      </c>
      <c r="C341" s="5">
        <v>2713</v>
      </c>
      <c r="D341" s="6">
        <v>87750</v>
      </c>
    </row>
    <row r="342" spans="1:4" x14ac:dyDescent="0.3">
      <c r="A342" s="7">
        <v>43593</v>
      </c>
      <c r="B342" s="3">
        <v>2764</v>
      </c>
      <c r="C342" s="3">
        <v>2664</v>
      </c>
      <c r="D342" s="4">
        <v>94300</v>
      </c>
    </row>
    <row r="343" spans="1:4" x14ac:dyDescent="0.3">
      <c r="A343" s="8">
        <v>43594</v>
      </c>
      <c r="B343" s="5">
        <v>2725</v>
      </c>
      <c r="C343" s="5">
        <v>2624</v>
      </c>
      <c r="D343" s="6">
        <v>97025</v>
      </c>
    </row>
    <row r="344" spans="1:4" x14ac:dyDescent="0.3">
      <c r="A344" s="7">
        <v>43595</v>
      </c>
      <c r="B344" s="3">
        <v>2751</v>
      </c>
      <c r="C344" s="3">
        <v>2630</v>
      </c>
      <c r="D344" s="4">
        <v>97650</v>
      </c>
    </row>
    <row r="345" spans="1:4" x14ac:dyDescent="0.3">
      <c r="A345" s="8">
        <v>43598</v>
      </c>
      <c r="B345" s="5">
        <v>2719.5</v>
      </c>
      <c r="C345" s="5">
        <v>2598</v>
      </c>
      <c r="D345" s="6">
        <v>105400</v>
      </c>
    </row>
    <row r="346" spans="1:4" x14ac:dyDescent="0.3">
      <c r="A346" s="7">
        <v>43599</v>
      </c>
      <c r="B346" s="3">
        <v>2715</v>
      </c>
      <c r="C346" s="3">
        <v>2591</v>
      </c>
      <c r="D346" s="4">
        <v>105325</v>
      </c>
    </row>
    <row r="347" spans="1:4" x14ac:dyDescent="0.3">
      <c r="A347" s="8">
        <v>43600</v>
      </c>
      <c r="B347" s="5">
        <v>2730</v>
      </c>
      <c r="C347" s="5">
        <v>2609</v>
      </c>
      <c r="D347" s="6">
        <v>105000</v>
      </c>
    </row>
    <row r="348" spans="1:4" x14ac:dyDescent="0.3">
      <c r="A348" s="7">
        <v>43601</v>
      </c>
      <c r="B348" s="3">
        <v>2781</v>
      </c>
      <c r="C348" s="3">
        <v>2632</v>
      </c>
      <c r="D348" s="4">
        <v>104875</v>
      </c>
    </row>
    <row r="349" spans="1:4" x14ac:dyDescent="0.3">
      <c r="A349" s="8">
        <v>43602</v>
      </c>
      <c r="B349" s="5">
        <v>2755</v>
      </c>
      <c r="C349" s="5">
        <v>2607</v>
      </c>
      <c r="D349" s="6">
        <v>105300</v>
      </c>
    </row>
    <row r="350" spans="1:4" x14ac:dyDescent="0.3">
      <c r="A350" s="7">
        <v>43605</v>
      </c>
      <c r="B350" s="3">
        <v>2705</v>
      </c>
      <c r="C350" s="3">
        <v>2555.5</v>
      </c>
      <c r="D350" s="4">
        <v>104850</v>
      </c>
    </row>
    <row r="351" spans="1:4" x14ac:dyDescent="0.3">
      <c r="A351" s="8">
        <v>43606</v>
      </c>
      <c r="B351" s="5">
        <v>2723</v>
      </c>
      <c r="C351" s="5">
        <v>2571.5</v>
      </c>
      <c r="D351" s="6">
        <v>103900</v>
      </c>
    </row>
    <row r="352" spans="1:4" x14ac:dyDescent="0.3">
      <c r="A352" s="7">
        <v>43607</v>
      </c>
      <c r="B352" s="3">
        <v>2713</v>
      </c>
      <c r="C352" s="3">
        <v>2568</v>
      </c>
      <c r="D352" s="4">
        <v>103725</v>
      </c>
    </row>
    <row r="353" spans="1:4" x14ac:dyDescent="0.3">
      <c r="A353" s="8">
        <v>43608</v>
      </c>
      <c r="B353" s="5">
        <v>2668</v>
      </c>
      <c r="C353" s="5">
        <v>2518</v>
      </c>
      <c r="D353" s="6">
        <v>103225</v>
      </c>
    </row>
    <row r="354" spans="1:4" x14ac:dyDescent="0.3">
      <c r="A354" s="7">
        <v>43609</v>
      </c>
      <c r="B354" s="3">
        <v>2705</v>
      </c>
      <c r="C354" s="3">
        <v>2545.5</v>
      </c>
      <c r="D354" s="4">
        <v>102600</v>
      </c>
    </row>
    <row r="355" spans="1:4" x14ac:dyDescent="0.3">
      <c r="A355" s="8">
        <v>43613</v>
      </c>
      <c r="B355" s="5">
        <v>2738</v>
      </c>
      <c r="C355" s="5">
        <v>2574.5</v>
      </c>
      <c r="D355" s="6">
        <v>101925</v>
      </c>
    </row>
    <row r="356" spans="1:4" x14ac:dyDescent="0.3">
      <c r="A356" s="7">
        <v>43614</v>
      </c>
      <c r="B356" s="3">
        <v>2680</v>
      </c>
      <c r="C356" s="3">
        <v>2532</v>
      </c>
      <c r="D356" s="4">
        <v>101300</v>
      </c>
    </row>
    <row r="357" spans="1:4" x14ac:dyDescent="0.3">
      <c r="A357" s="8">
        <v>43615</v>
      </c>
      <c r="B357" s="5">
        <v>2705</v>
      </c>
      <c r="C357" s="5">
        <v>2547.5</v>
      </c>
      <c r="D357" s="6">
        <v>100850</v>
      </c>
    </row>
    <row r="358" spans="1:4" x14ac:dyDescent="0.3">
      <c r="A358" s="7">
        <v>43616</v>
      </c>
      <c r="B358" s="3">
        <v>2685</v>
      </c>
      <c r="C358" s="3">
        <v>2530</v>
      </c>
      <c r="D358" s="4">
        <v>100800</v>
      </c>
    </row>
    <row r="359" spans="1:4" x14ac:dyDescent="0.3">
      <c r="A359" s="7">
        <v>43619</v>
      </c>
      <c r="B359" s="3">
        <v>2615.5</v>
      </c>
      <c r="C359" s="3">
        <v>2478</v>
      </c>
      <c r="D359" s="4">
        <v>100375</v>
      </c>
    </row>
    <row r="360" spans="1:4" x14ac:dyDescent="0.3">
      <c r="A360" s="8">
        <v>43620</v>
      </c>
      <c r="B360" s="5">
        <v>2636</v>
      </c>
      <c r="C360" s="5">
        <v>2484.5</v>
      </c>
      <c r="D360" s="6">
        <v>99625</v>
      </c>
    </row>
    <row r="361" spans="1:4" x14ac:dyDescent="0.3">
      <c r="A361" s="7">
        <v>43621</v>
      </c>
      <c r="B361" s="3">
        <v>2605.5</v>
      </c>
      <c r="C361" s="3">
        <v>2462.5</v>
      </c>
      <c r="D361" s="4">
        <v>99775</v>
      </c>
    </row>
    <row r="362" spans="1:4" x14ac:dyDescent="0.3">
      <c r="A362" s="8">
        <v>43622</v>
      </c>
      <c r="B362" s="5">
        <v>2637</v>
      </c>
      <c r="C362" s="5">
        <v>2511</v>
      </c>
      <c r="D362" s="6">
        <v>99525</v>
      </c>
    </row>
    <row r="363" spans="1:4" x14ac:dyDescent="0.3">
      <c r="A363" s="7">
        <v>43623</v>
      </c>
      <c r="B363" s="3">
        <v>2621</v>
      </c>
      <c r="C363" s="3">
        <v>2483.5</v>
      </c>
      <c r="D363" s="4">
        <v>100425</v>
      </c>
    </row>
    <row r="364" spans="1:4" x14ac:dyDescent="0.3">
      <c r="A364" s="8">
        <v>43626</v>
      </c>
      <c r="B364" s="5">
        <v>2620.5</v>
      </c>
      <c r="C364" s="5">
        <v>2475</v>
      </c>
      <c r="D364" s="6">
        <v>101300</v>
      </c>
    </row>
    <row r="365" spans="1:4" x14ac:dyDescent="0.3">
      <c r="A365" s="7">
        <v>43627</v>
      </c>
      <c r="B365" s="3">
        <v>2670</v>
      </c>
      <c r="C365" s="3">
        <v>2520</v>
      </c>
      <c r="D365" s="4">
        <v>101300</v>
      </c>
    </row>
    <row r="366" spans="1:4" x14ac:dyDescent="0.3">
      <c r="A366" s="8">
        <v>43628</v>
      </c>
      <c r="B366" s="5">
        <v>2640.5</v>
      </c>
      <c r="C366" s="5">
        <v>2512.5</v>
      </c>
      <c r="D366" s="6">
        <v>101925</v>
      </c>
    </row>
    <row r="367" spans="1:4" x14ac:dyDescent="0.3">
      <c r="A367" s="7">
        <v>43629</v>
      </c>
      <c r="B367" s="3">
        <v>2604</v>
      </c>
      <c r="C367" s="3">
        <v>2492</v>
      </c>
      <c r="D367" s="4">
        <v>102100</v>
      </c>
    </row>
    <row r="368" spans="1:4" x14ac:dyDescent="0.3">
      <c r="A368" s="8">
        <v>43630</v>
      </c>
      <c r="B368" s="5">
        <v>2575</v>
      </c>
      <c r="C368" s="5">
        <v>2462.5</v>
      </c>
      <c r="D368" s="6">
        <v>100625</v>
      </c>
    </row>
    <row r="369" spans="1:4" x14ac:dyDescent="0.3">
      <c r="A369" s="7">
        <v>43633</v>
      </c>
      <c r="B369" s="3">
        <v>2549</v>
      </c>
      <c r="C369" s="3">
        <v>2428.5</v>
      </c>
      <c r="D369" s="4">
        <v>100150</v>
      </c>
    </row>
    <row r="370" spans="1:4" x14ac:dyDescent="0.3">
      <c r="A370" s="8">
        <v>43634</v>
      </c>
      <c r="B370" s="5">
        <v>2589</v>
      </c>
      <c r="C370" s="5">
        <v>2476</v>
      </c>
      <c r="D370" s="6">
        <v>98650</v>
      </c>
    </row>
    <row r="371" spans="1:4" x14ac:dyDescent="0.3">
      <c r="A371" s="7">
        <v>43635</v>
      </c>
      <c r="B371" s="3">
        <v>2607.5</v>
      </c>
      <c r="C371" s="3">
        <v>2481.5</v>
      </c>
      <c r="D371" s="4">
        <v>99475</v>
      </c>
    </row>
    <row r="372" spans="1:4" x14ac:dyDescent="0.3">
      <c r="A372" s="8">
        <v>43636</v>
      </c>
      <c r="B372" s="5">
        <v>2586</v>
      </c>
      <c r="C372" s="5">
        <v>2488.5</v>
      </c>
      <c r="D372" s="6">
        <v>97950</v>
      </c>
    </row>
    <row r="373" spans="1:4" x14ac:dyDescent="0.3">
      <c r="A373" s="7">
        <v>43637</v>
      </c>
      <c r="B373" s="3">
        <v>2542.5</v>
      </c>
      <c r="C373" s="3">
        <v>2432.5</v>
      </c>
      <c r="D373" s="4">
        <v>97200</v>
      </c>
    </row>
    <row r="374" spans="1:4" x14ac:dyDescent="0.3">
      <c r="A374" s="8">
        <v>43640</v>
      </c>
      <c r="B374" s="5">
        <v>2578</v>
      </c>
      <c r="C374" s="5">
        <v>2461.5</v>
      </c>
      <c r="D374" s="6">
        <v>95525</v>
      </c>
    </row>
    <row r="375" spans="1:4" x14ac:dyDescent="0.3">
      <c r="A375" s="7">
        <v>43641</v>
      </c>
      <c r="B375" s="3">
        <v>2644</v>
      </c>
      <c r="C375" s="3">
        <v>2524</v>
      </c>
      <c r="D375" s="4">
        <v>97625</v>
      </c>
    </row>
    <row r="376" spans="1:4" x14ac:dyDescent="0.3">
      <c r="A376" s="8">
        <v>43642</v>
      </c>
      <c r="B376" s="5">
        <v>2623</v>
      </c>
      <c r="C376" s="5">
        <v>2531.5</v>
      </c>
      <c r="D376" s="6">
        <v>100825</v>
      </c>
    </row>
    <row r="377" spans="1:4" x14ac:dyDescent="0.3">
      <c r="A377" s="7">
        <v>43643</v>
      </c>
      <c r="B377" s="3">
        <v>2518</v>
      </c>
      <c r="C377" s="3">
        <v>2471.5</v>
      </c>
      <c r="D377" s="4">
        <v>98975</v>
      </c>
    </row>
    <row r="378" spans="1:4" x14ac:dyDescent="0.3">
      <c r="A378" s="8">
        <v>43644</v>
      </c>
      <c r="B378" s="5">
        <v>2580.5</v>
      </c>
      <c r="C378" s="5">
        <v>2495.5</v>
      </c>
      <c r="D378" s="6">
        <v>97000</v>
      </c>
    </row>
    <row r="379" spans="1:4" x14ac:dyDescent="0.3">
      <c r="A379" s="8">
        <v>43647</v>
      </c>
      <c r="B379" s="5">
        <v>2546</v>
      </c>
      <c r="C379" s="5">
        <v>2483</v>
      </c>
      <c r="D379" s="6">
        <v>95125</v>
      </c>
    </row>
    <row r="380" spans="1:4" x14ac:dyDescent="0.3">
      <c r="A380" s="7">
        <v>43648</v>
      </c>
      <c r="B380" s="3">
        <v>2491</v>
      </c>
      <c r="C380" s="3">
        <v>2434</v>
      </c>
      <c r="D380" s="4">
        <v>93500</v>
      </c>
    </row>
    <row r="381" spans="1:4" x14ac:dyDescent="0.3">
      <c r="A381" s="8">
        <v>43649</v>
      </c>
      <c r="B381" s="5">
        <v>2507</v>
      </c>
      <c r="C381" s="5">
        <v>2451</v>
      </c>
      <c r="D381" s="6">
        <v>91625</v>
      </c>
    </row>
    <row r="382" spans="1:4" x14ac:dyDescent="0.3">
      <c r="A382" s="7">
        <v>43650</v>
      </c>
      <c r="B382" s="3">
        <v>2440</v>
      </c>
      <c r="C382" s="3">
        <v>2428</v>
      </c>
      <c r="D382" s="4">
        <v>90350</v>
      </c>
    </row>
    <row r="383" spans="1:4" x14ac:dyDescent="0.3">
      <c r="A383" s="8">
        <v>43651</v>
      </c>
      <c r="B383" s="5">
        <v>2404</v>
      </c>
      <c r="C383" s="5">
        <v>2399</v>
      </c>
      <c r="D383" s="6">
        <v>88600</v>
      </c>
    </row>
    <row r="384" spans="1:4" x14ac:dyDescent="0.3">
      <c r="A384" s="7">
        <v>43654</v>
      </c>
      <c r="B384" s="3">
        <v>2392</v>
      </c>
      <c r="C384" s="3">
        <v>2389</v>
      </c>
      <c r="D384" s="4">
        <v>87125</v>
      </c>
    </row>
    <row r="385" spans="1:4" x14ac:dyDescent="0.3">
      <c r="A385" s="8">
        <v>43655</v>
      </c>
      <c r="B385" s="5">
        <v>2372</v>
      </c>
      <c r="C385" s="5">
        <v>2370</v>
      </c>
      <c r="D385" s="6">
        <v>85550</v>
      </c>
    </row>
    <row r="386" spans="1:4" x14ac:dyDescent="0.3">
      <c r="A386" s="7">
        <v>43656</v>
      </c>
      <c r="B386" s="3">
        <v>2381</v>
      </c>
      <c r="C386" s="3">
        <v>2381</v>
      </c>
      <c r="D386" s="4">
        <v>82800</v>
      </c>
    </row>
    <row r="387" spans="1:4" x14ac:dyDescent="0.3">
      <c r="A387" s="8">
        <v>43657</v>
      </c>
      <c r="B387" s="5">
        <v>2404</v>
      </c>
      <c r="C387" s="5">
        <v>2396</v>
      </c>
      <c r="D387" s="6">
        <v>80975</v>
      </c>
    </row>
    <row r="388" spans="1:4" x14ac:dyDescent="0.3">
      <c r="A388" s="7">
        <v>43658</v>
      </c>
      <c r="B388" s="3">
        <v>2426.5</v>
      </c>
      <c r="C388" s="3">
        <v>2419.5</v>
      </c>
      <c r="D388" s="4">
        <v>79375</v>
      </c>
    </row>
    <row r="389" spans="1:4" x14ac:dyDescent="0.3">
      <c r="A389" s="8">
        <v>43661</v>
      </c>
      <c r="B389" s="5">
        <v>2461</v>
      </c>
      <c r="C389" s="5">
        <v>2444</v>
      </c>
      <c r="D389" s="6">
        <v>78550</v>
      </c>
    </row>
    <row r="390" spans="1:4" x14ac:dyDescent="0.3">
      <c r="A390" s="7">
        <v>43662</v>
      </c>
      <c r="B390" s="3">
        <v>2463</v>
      </c>
      <c r="C390" s="3">
        <v>2460</v>
      </c>
      <c r="D390" s="4">
        <v>80750</v>
      </c>
    </row>
    <row r="391" spans="1:4" x14ac:dyDescent="0.3">
      <c r="A391" s="8">
        <v>43663</v>
      </c>
      <c r="B391" s="5">
        <v>2469.5</v>
      </c>
      <c r="C391" s="5">
        <v>2469</v>
      </c>
      <c r="D391" s="6">
        <v>80650</v>
      </c>
    </row>
    <row r="392" spans="1:4" x14ac:dyDescent="0.3">
      <c r="A392" s="7">
        <v>43664</v>
      </c>
      <c r="B392" s="3">
        <v>2477</v>
      </c>
      <c r="C392" s="3">
        <v>2478</v>
      </c>
      <c r="D392" s="4">
        <v>80500</v>
      </c>
    </row>
    <row r="393" spans="1:4" x14ac:dyDescent="0.3">
      <c r="A393" s="8">
        <v>43665</v>
      </c>
      <c r="B393" s="5">
        <v>2427</v>
      </c>
      <c r="C393" s="5">
        <v>2437.5</v>
      </c>
      <c r="D393" s="6">
        <v>79650</v>
      </c>
    </row>
    <row r="394" spans="1:4" x14ac:dyDescent="0.3">
      <c r="A394" s="7">
        <v>43668</v>
      </c>
      <c r="B394" s="3">
        <v>2398.5</v>
      </c>
      <c r="C394" s="3">
        <v>2406</v>
      </c>
      <c r="D394" s="4">
        <v>78600</v>
      </c>
    </row>
    <row r="395" spans="1:4" x14ac:dyDescent="0.3">
      <c r="A395" s="8">
        <v>43669</v>
      </c>
      <c r="B395" s="5">
        <v>2408</v>
      </c>
      <c r="C395" s="5">
        <v>2420</v>
      </c>
      <c r="D395" s="6">
        <v>77800</v>
      </c>
    </row>
    <row r="396" spans="1:4" x14ac:dyDescent="0.3">
      <c r="A396" s="7">
        <v>43670</v>
      </c>
      <c r="B396" s="3">
        <v>2456</v>
      </c>
      <c r="C396" s="3">
        <v>2457.5</v>
      </c>
      <c r="D396" s="4">
        <v>76775</v>
      </c>
    </row>
    <row r="397" spans="1:4" x14ac:dyDescent="0.3">
      <c r="A397" s="8">
        <v>43671</v>
      </c>
      <c r="B397" s="5">
        <v>2436</v>
      </c>
      <c r="C397" s="5">
        <v>2444</v>
      </c>
      <c r="D397" s="6">
        <v>76225</v>
      </c>
    </row>
    <row r="398" spans="1:4" x14ac:dyDescent="0.3">
      <c r="A398" s="7">
        <v>43672</v>
      </c>
      <c r="B398" s="3">
        <v>2423</v>
      </c>
      <c r="C398" s="3">
        <v>2420.5</v>
      </c>
      <c r="D398" s="4">
        <v>75700</v>
      </c>
    </row>
    <row r="399" spans="1:4" x14ac:dyDescent="0.3">
      <c r="A399" s="8">
        <v>43675</v>
      </c>
      <c r="B399" s="5">
        <v>2472</v>
      </c>
      <c r="C399" s="5">
        <v>2460</v>
      </c>
      <c r="D399" s="6">
        <v>73675</v>
      </c>
    </row>
    <row r="400" spans="1:4" x14ac:dyDescent="0.3">
      <c r="A400" s="7">
        <v>43676</v>
      </c>
      <c r="B400" s="3">
        <v>2474</v>
      </c>
      <c r="C400" s="3">
        <v>2459</v>
      </c>
      <c r="D400" s="4">
        <v>73175</v>
      </c>
    </row>
    <row r="401" spans="1:4" x14ac:dyDescent="0.3">
      <c r="A401" s="8">
        <v>43677</v>
      </c>
      <c r="B401" s="5">
        <v>2425.5</v>
      </c>
      <c r="C401" s="5">
        <v>2423</v>
      </c>
      <c r="D401" s="6">
        <v>78000</v>
      </c>
    </row>
    <row r="402" spans="1:4" x14ac:dyDescent="0.3">
      <c r="A402" s="8">
        <v>43678</v>
      </c>
      <c r="B402" s="5">
        <v>2396</v>
      </c>
      <c r="C402" s="5">
        <v>2395.5</v>
      </c>
      <c r="D402" s="6">
        <v>79350</v>
      </c>
    </row>
    <row r="403" spans="1:4" x14ac:dyDescent="0.3">
      <c r="A403" s="7">
        <v>43679</v>
      </c>
      <c r="B403" s="3">
        <v>2352</v>
      </c>
      <c r="C403" s="3">
        <v>2360</v>
      </c>
      <c r="D403" s="4">
        <v>78500</v>
      </c>
    </row>
    <row r="404" spans="1:4" x14ac:dyDescent="0.3">
      <c r="A404" s="8">
        <v>43682</v>
      </c>
      <c r="B404" s="5">
        <v>2321</v>
      </c>
      <c r="C404" s="5">
        <v>2324</v>
      </c>
      <c r="D404" s="6">
        <v>78225</v>
      </c>
    </row>
    <row r="405" spans="1:4" x14ac:dyDescent="0.3">
      <c r="A405" s="7">
        <v>43683</v>
      </c>
      <c r="B405" s="3">
        <v>2328</v>
      </c>
      <c r="C405" s="3">
        <v>2325</v>
      </c>
      <c r="D405" s="4">
        <v>77600</v>
      </c>
    </row>
    <row r="406" spans="1:4" x14ac:dyDescent="0.3">
      <c r="A406" s="8">
        <v>43684</v>
      </c>
      <c r="B406" s="5">
        <v>2258</v>
      </c>
      <c r="C406" s="5">
        <v>2267</v>
      </c>
      <c r="D406" s="6">
        <v>77500</v>
      </c>
    </row>
    <row r="407" spans="1:4" x14ac:dyDescent="0.3">
      <c r="A407" s="7">
        <v>43685</v>
      </c>
      <c r="B407" s="3">
        <v>2272</v>
      </c>
      <c r="C407" s="3">
        <v>2278.5</v>
      </c>
      <c r="D407" s="4">
        <v>77150</v>
      </c>
    </row>
    <row r="408" spans="1:4" x14ac:dyDescent="0.3">
      <c r="A408" s="8">
        <v>43686</v>
      </c>
      <c r="B408" s="5">
        <v>2262.5</v>
      </c>
      <c r="C408" s="5">
        <v>2271</v>
      </c>
      <c r="D408" s="6">
        <v>76775</v>
      </c>
    </row>
    <row r="409" spans="1:4" x14ac:dyDescent="0.3">
      <c r="A409" s="7">
        <v>43689</v>
      </c>
      <c r="B409" s="3">
        <v>2239</v>
      </c>
      <c r="C409" s="3">
        <v>2248.5</v>
      </c>
      <c r="D409" s="4">
        <v>75975</v>
      </c>
    </row>
    <row r="410" spans="1:4" x14ac:dyDescent="0.3">
      <c r="A410" s="8">
        <v>43690</v>
      </c>
      <c r="B410" s="5">
        <v>2263</v>
      </c>
      <c r="C410" s="5">
        <v>2270</v>
      </c>
      <c r="D410" s="6">
        <v>75225</v>
      </c>
    </row>
    <row r="411" spans="1:4" x14ac:dyDescent="0.3">
      <c r="A411" s="7">
        <v>43691</v>
      </c>
      <c r="B411" s="3">
        <v>2269</v>
      </c>
      <c r="C411" s="3">
        <v>2273.5</v>
      </c>
      <c r="D411" s="4">
        <v>74475</v>
      </c>
    </row>
    <row r="412" spans="1:4" x14ac:dyDescent="0.3">
      <c r="A412" s="8">
        <v>43692</v>
      </c>
      <c r="B412" s="5">
        <v>2262</v>
      </c>
      <c r="C412" s="5">
        <v>2270.5</v>
      </c>
      <c r="D412" s="6">
        <v>73625</v>
      </c>
    </row>
    <row r="413" spans="1:4" x14ac:dyDescent="0.3">
      <c r="A413" s="7">
        <v>43693</v>
      </c>
      <c r="B413" s="3">
        <v>2264.5</v>
      </c>
      <c r="C413" s="3">
        <v>2273</v>
      </c>
      <c r="D413" s="4">
        <v>73300</v>
      </c>
    </row>
    <row r="414" spans="1:4" x14ac:dyDescent="0.3">
      <c r="A414" s="8">
        <v>43696</v>
      </c>
      <c r="B414" s="5">
        <v>2238</v>
      </c>
      <c r="C414" s="5">
        <v>2250</v>
      </c>
      <c r="D414" s="6">
        <v>72425</v>
      </c>
    </row>
    <row r="415" spans="1:4" x14ac:dyDescent="0.3">
      <c r="A415" s="7">
        <v>43697</v>
      </c>
      <c r="B415" s="3">
        <v>2226</v>
      </c>
      <c r="C415" s="3">
        <v>2240</v>
      </c>
      <c r="D415" s="4">
        <v>71775</v>
      </c>
    </row>
    <row r="416" spans="1:4" x14ac:dyDescent="0.3">
      <c r="A416" s="8">
        <v>43698</v>
      </c>
      <c r="B416" s="5">
        <v>2257</v>
      </c>
      <c r="C416" s="5">
        <v>2256</v>
      </c>
      <c r="D416" s="6">
        <v>71000</v>
      </c>
    </row>
    <row r="417" spans="1:4" x14ac:dyDescent="0.3">
      <c r="A417" s="7">
        <v>43699</v>
      </c>
      <c r="B417" s="3">
        <v>2247</v>
      </c>
      <c r="C417" s="3">
        <v>2247</v>
      </c>
      <c r="D417" s="4">
        <v>70300</v>
      </c>
    </row>
    <row r="418" spans="1:4" x14ac:dyDescent="0.3">
      <c r="A418" s="8">
        <v>43700</v>
      </c>
      <c r="B418" s="5">
        <v>2261</v>
      </c>
      <c r="C418" s="5">
        <v>2258</v>
      </c>
      <c r="D418" s="6">
        <v>70400</v>
      </c>
    </row>
    <row r="419" spans="1:4" x14ac:dyDescent="0.3">
      <c r="A419" s="7">
        <v>43704</v>
      </c>
      <c r="B419" s="3">
        <v>2270</v>
      </c>
      <c r="C419" s="3">
        <v>2265.5</v>
      </c>
      <c r="D419" s="4">
        <v>69750</v>
      </c>
    </row>
    <row r="420" spans="1:4" x14ac:dyDescent="0.3">
      <c r="A420" s="8">
        <v>43705</v>
      </c>
      <c r="B420" s="5">
        <v>2261</v>
      </c>
      <c r="C420" s="5">
        <v>2259.5</v>
      </c>
      <c r="D420" s="6">
        <v>68625</v>
      </c>
    </row>
    <row r="421" spans="1:4" x14ac:dyDescent="0.3">
      <c r="A421" s="7">
        <v>43706</v>
      </c>
      <c r="B421" s="3">
        <v>2285</v>
      </c>
      <c r="C421" s="3">
        <v>2275</v>
      </c>
      <c r="D421" s="4">
        <v>67825</v>
      </c>
    </row>
    <row r="422" spans="1:4" x14ac:dyDescent="0.3">
      <c r="A422" s="8">
        <v>43707</v>
      </c>
      <c r="B422" s="5">
        <v>2246</v>
      </c>
      <c r="C422" s="5">
        <v>2241</v>
      </c>
      <c r="D422" s="6">
        <v>67350</v>
      </c>
    </row>
    <row r="423" spans="1:4" x14ac:dyDescent="0.3">
      <c r="A423" s="8">
        <v>43710</v>
      </c>
      <c r="B423" s="5">
        <v>2238.5</v>
      </c>
      <c r="C423" s="5">
        <v>2222</v>
      </c>
      <c r="D423" s="6">
        <v>66975</v>
      </c>
    </row>
    <row r="424" spans="1:4" x14ac:dyDescent="0.3">
      <c r="A424" s="7">
        <v>43711</v>
      </c>
      <c r="B424" s="3">
        <v>2211</v>
      </c>
      <c r="C424" s="3">
        <v>2203.5</v>
      </c>
      <c r="D424" s="4">
        <v>66625</v>
      </c>
    </row>
    <row r="425" spans="1:4" x14ac:dyDescent="0.3">
      <c r="A425" s="8">
        <v>43712</v>
      </c>
      <c r="B425" s="5">
        <v>2268</v>
      </c>
      <c r="C425" s="5">
        <v>2256</v>
      </c>
      <c r="D425" s="6">
        <v>66175</v>
      </c>
    </row>
    <row r="426" spans="1:4" x14ac:dyDescent="0.3">
      <c r="A426" s="7">
        <v>43713</v>
      </c>
      <c r="B426" s="3">
        <v>2351</v>
      </c>
      <c r="C426" s="3">
        <v>2342</v>
      </c>
      <c r="D426" s="4">
        <v>66600</v>
      </c>
    </row>
    <row r="427" spans="1:4" x14ac:dyDescent="0.3">
      <c r="A427" s="8">
        <v>43714</v>
      </c>
      <c r="B427" s="5">
        <v>2312</v>
      </c>
      <c r="C427" s="5">
        <v>2309.5</v>
      </c>
      <c r="D427" s="6">
        <v>65625</v>
      </c>
    </row>
    <row r="428" spans="1:4" x14ac:dyDescent="0.3">
      <c r="A428" s="7">
        <v>43717</v>
      </c>
      <c r="B428" s="3">
        <v>2311.5</v>
      </c>
      <c r="C428" s="3">
        <v>2305.5</v>
      </c>
      <c r="D428" s="4">
        <v>64825</v>
      </c>
    </row>
    <row r="429" spans="1:4" x14ac:dyDescent="0.3">
      <c r="A429" s="8">
        <v>43718</v>
      </c>
      <c r="B429" s="5">
        <v>2298</v>
      </c>
      <c r="C429" s="5">
        <v>2296</v>
      </c>
      <c r="D429" s="6">
        <v>63975</v>
      </c>
    </row>
    <row r="430" spans="1:4" x14ac:dyDescent="0.3">
      <c r="A430" s="7">
        <v>43719</v>
      </c>
      <c r="B430" s="3">
        <v>2364.5</v>
      </c>
      <c r="C430" s="3">
        <v>2368</v>
      </c>
      <c r="D430" s="4">
        <v>63425</v>
      </c>
    </row>
    <row r="431" spans="1:4" x14ac:dyDescent="0.3">
      <c r="A431" s="8">
        <v>43720</v>
      </c>
      <c r="B431" s="5">
        <v>2357</v>
      </c>
      <c r="C431" s="5">
        <v>2359</v>
      </c>
      <c r="D431" s="6">
        <v>62950</v>
      </c>
    </row>
    <row r="432" spans="1:4" x14ac:dyDescent="0.3">
      <c r="A432" s="7">
        <v>43721</v>
      </c>
      <c r="B432" s="3">
        <v>2382</v>
      </c>
      <c r="C432" s="3">
        <v>2380</v>
      </c>
      <c r="D432" s="4">
        <v>62550</v>
      </c>
    </row>
    <row r="433" spans="1:4" x14ac:dyDescent="0.3">
      <c r="A433" s="8">
        <v>43724</v>
      </c>
      <c r="B433" s="5">
        <v>2389</v>
      </c>
      <c r="C433" s="5">
        <v>2392</v>
      </c>
      <c r="D433" s="6">
        <v>61950</v>
      </c>
    </row>
    <row r="434" spans="1:4" x14ac:dyDescent="0.3">
      <c r="A434" s="7">
        <v>43725</v>
      </c>
      <c r="B434" s="3">
        <v>2344.5</v>
      </c>
      <c r="C434" s="3">
        <v>2344</v>
      </c>
      <c r="D434" s="4">
        <v>62125</v>
      </c>
    </row>
    <row r="435" spans="1:4" x14ac:dyDescent="0.3">
      <c r="A435" s="8">
        <v>43726</v>
      </c>
      <c r="B435" s="5">
        <v>2321</v>
      </c>
      <c r="C435" s="5">
        <v>2320</v>
      </c>
      <c r="D435" s="6">
        <v>64875</v>
      </c>
    </row>
    <row r="436" spans="1:4" x14ac:dyDescent="0.3">
      <c r="A436" s="7">
        <v>43727</v>
      </c>
      <c r="B436" s="3">
        <v>2299</v>
      </c>
      <c r="C436" s="3">
        <v>2297.5</v>
      </c>
      <c r="D436" s="4">
        <v>64025</v>
      </c>
    </row>
    <row r="437" spans="1:4" x14ac:dyDescent="0.3">
      <c r="A437" s="8">
        <v>43728</v>
      </c>
      <c r="B437" s="5">
        <v>2310</v>
      </c>
      <c r="C437" s="5">
        <v>2310</v>
      </c>
      <c r="D437" s="6">
        <v>62925</v>
      </c>
    </row>
    <row r="438" spans="1:4" x14ac:dyDescent="0.3">
      <c r="A438" s="7">
        <v>43731</v>
      </c>
      <c r="B438" s="3">
        <v>2302</v>
      </c>
      <c r="C438" s="3">
        <v>2290.5</v>
      </c>
      <c r="D438" s="4">
        <v>62150</v>
      </c>
    </row>
    <row r="439" spans="1:4" x14ac:dyDescent="0.3">
      <c r="A439" s="8">
        <v>43732</v>
      </c>
      <c r="B439" s="5">
        <v>2314</v>
      </c>
      <c r="C439" s="5">
        <v>2296.5</v>
      </c>
      <c r="D439" s="6">
        <v>61100</v>
      </c>
    </row>
    <row r="440" spans="1:4" x14ac:dyDescent="0.3">
      <c r="A440" s="7">
        <v>43733</v>
      </c>
      <c r="B440" s="3">
        <v>2288.5</v>
      </c>
      <c r="C440" s="3">
        <v>2264.5</v>
      </c>
      <c r="D440" s="4">
        <v>60550</v>
      </c>
    </row>
    <row r="441" spans="1:4" x14ac:dyDescent="0.3">
      <c r="A441" s="8">
        <v>43734</v>
      </c>
      <c r="B441" s="5">
        <v>2338</v>
      </c>
      <c r="C441" s="5">
        <v>2313</v>
      </c>
      <c r="D441" s="6">
        <v>59825</v>
      </c>
    </row>
    <row r="442" spans="1:4" x14ac:dyDescent="0.3">
      <c r="A442" s="7">
        <v>43735</v>
      </c>
      <c r="B442" s="3">
        <v>2336</v>
      </c>
      <c r="C442" s="3">
        <v>2298</v>
      </c>
      <c r="D442" s="4">
        <v>67750</v>
      </c>
    </row>
    <row r="443" spans="1:4" x14ac:dyDescent="0.3">
      <c r="A443" s="8">
        <v>43738</v>
      </c>
      <c r="B443" s="5">
        <v>2377</v>
      </c>
      <c r="C443" s="5">
        <v>2322.5</v>
      </c>
      <c r="D443" s="6">
        <v>67300</v>
      </c>
    </row>
    <row r="444" spans="1:4" x14ac:dyDescent="0.3">
      <c r="A444" s="8">
        <v>43739</v>
      </c>
      <c r="B444" s="5">
        <v>2380</v>
      </c>
      <c r="C444" s="5">
        <v>2344</v>
      </c>
      <c r="D444" s="6">
        <v>66750</v>
      </c>
    </row>
    <row r="445" spans="1:4" x14ac:dyDescent="0.3">
      <c r="A445" s="7">
        <v>43740</v>
      </c>
      <c r="B445" s="3">
        <v>2315.5</v>
      </c>
      <c r="C445" s="3">
        <v>2273</v>
      </c>
      <c r="D445" s="4">
        <v>66350</v>
      </c>
    </row>
    <row r="446" spans="1:4" x14ac:dyDescent="0.3">
      <c r="A446" s="8">
        <v>43741</v>
      </c>
      <c r="B446" s="5">
        <v>2324</v>
      </c>
      <c r="C446" s="5">
        <v>2279</v>
      </c>
      <c r="D446" s="6">
        <v>65700</v>
      </c>
    </row>
    <row r="447" spans="1:4" x14ac:dyDescent="0.3">
      <c r="A447" s="7">
        <v>43742</v>
      </c>
      <c r="B447" s="3">
        <v>2345</v>
      </c>
      <c r="C447" s="3">
        <v>2306</v>
      </c>
      <c r="D447" s="4">
        <v>65075</v>
      </c>
    </row>
    <row r="448" spans="1:4" x14ac:dyDescent="0.3">
      <c r="A448" s="8">
        <v>43745</v>
      </c>
      <c r="B448" s="5">
        <v>2327</v>
      </c>
      <c r="C448" s="5">
        <v>2304.5</v>
      </c>
      <c r="D448" s="6">
        <v>64325</v>
      </c>
    </row>
    <row r="449" spans="1:4" x14ac:dyDescent="0.3">
      <c r="A449" s="7">
        <v>43746</v>
      </c>
      <c r="B449" s="3">
        <v>2294.5</v>
      </c>
      <c r="C449" s="3">
        <v>2274</v>
      </c>
      <c r="D449" s="4">
        <v>63425</v>
      </c>
    </row>
    <row r="450" spans="1:4" x14ac:dyDescent="0.3">
      <c r="A450" s="8">
        <v>43747</v>
      </c>
      <c r="B450" s="5">
        <v>2322</v>
      </c>
      <c r="C450" s="5">
        <v>2293</v>
      </c>
      <c r="D450" s="6">
        <v>63000</v>
      </c>
    </row>
    <row r="451" spans="1:4" x14ac:dyDescent="0.3">
      <c r="A451" s="7">
        <v>43748</v>
      </c>
      <c r="B451" s="3">
        <v>2400</v>
      </c>
      <c r="C451" s="3">
        <v>2359</v>
      </c>
      <c r="D451" s="4">
        <v>62800</v>
      </c>
    </row>
    <row r="452" spans="1:4" x14ac:dyDescent="0.3">
      <c r="A452" s="8">
        <v>43749</v>
      </c>
      <c r="B452" s="5">
        <v>2440.5</v>
      </c>
      <c r="C452" s="5">
        <v>2405</v>
      </c>
      <c r="D452" s="6">
        <v>62475</v>
      </c>
    </row>
    <row r="453" spans="1:4" x14ac:dyDescent="0.3">
      <c r="A453" s="7">
        <v>43752</v>
      </c>
      <c r="B453" s="3">
        <v>2432</v>
      </c>
      <c r="C453" s="3">
        <v>2410</v>
      </c>
      <c r="D453" s="4">
        <v>62025</v>
      </c>
    </row>
    <row r="454" spans="1:4" x14ac:dyDescent="0.3">
      <c r="A454" s="8">
        <v>43753</v>
      </c>
      <c r="B454" s="5">
        <v>2436</v>
      </c>
      <c r="C454" s="5">
        <v>2421.5</v>
      </c>
      <c r="D454" s="6">
        <v>61625</v>
      </c>
    </row>
    <row r="455" spans="1:4" x14ac:dyDescent="0.3">
      <c r="A455" s="7">
        <v>43754</v>
      </c>
      <c r="B455" s="3">
        <v>2441</v>
      </c>
      <c r="C455" s="3">
        <v>2413.5</v>
      </c>
      <c r="D455" s="4">
        <v>61475</v>
      </c>
    </row>
    <row r="456" spans="1:4" x14ac:dyDescent="0.3">
      <c r="A456" s="8">
        <v>43755</v>
      </c>
      <c r="B456" s="5">
        <v>2457</v>
      </c>
      <c r="C456" s="5">
        <v>2426</v>
      </c>
      <c r="D456" s="6">
        <v>61275</v>
      </c>
    </row>
    <row r="457" spans="1:4" x14ac:dyDescent="0.3">
      <c r="A457" s="7">
        <v>43756</v>
      </c>
      <c r="B457" s="3">
        <v>2489</v>
      </c>
      <c r="C457" s="3">
        <v>2455</v>
      </c>
      <c r="D457" s="4">
        <v>60825</v>
      </c>
    </row>
    <row r="458" spans="1:4" x14ac:dyDescent="0.3">
      <c r="A458" s="8">
        <v>43759</v>
      </c>
      <c r="B458" s="5">
        <v>2500</v>
      </c>
      <c r="C458" s="5">
        <v>2475</v>
      </c>
      <c r="D458" s="6">
        <v>60325</v>
      </c>
    </row>
    <row r="459" spans="1:4" x14ac:dyDescent="0.3">
      <c r="A459" s="7">
        <v>43760</v>
      </c>
      <c r="B459" s="3">
        <v>2503</v>
      </c>
      <c r="C459" s="3">
        <v>2476</v>
      </c>
      <c r="D459" s="4">
        <v>59950</v>
      </c>
    </row>
    <row r="460" spans="1:4" x14ac:dyDescent="0.3">
      <c r="A460" s="8">
        <v>43761</v>
      </c>
      <c r="B460" s="5">
        <v>2510</v>
      </c>
      <c r="C460" s="5">
        <v>2475</v>
      </c>
      <c r="D460" s="6">
        <v>59725</v>
      </c>
    </row>
    <row r="461" spans="1:4" x14ac:dyDescent="0.3">
      <c r="A461" s="7">
        <v>43762</v>
      </c>
      <c r="B461" s="3">
        <v>2518.5</v>
      </c>
      <c r="C461" s="3">
        <v>2486</v>
      </c>
      <c r="D461" s="4">
        <v>59125</v>
      </c>
    </row>
    <row r="462" spans="1:4" x14ac:dyDescent="0.3">
      <c r="A462" s="8">
        <v>43763</v>
      </c>
      <c r="B462" s="5">
        <v>2544</v>
      </c>
      <c r="C462" s="5">
        <v>2497</v>
      </c>
      <c r="D462" s="6">
        <v>58525</v>
      </c>
    </row>
    <row r="463" spans="1:4" x14ac:dyDescent="0.3">
      <c r="A463" s="7">
        <v>43766</v>
      </c>
      <c r="B463" s="3">
        <v>2577</v>
      </c>
      <c r="C463" s="3">
        <v>2537</v>
      </c>
      <c r="D463" s="4">
        <v>57775</v>
      </c>
    </row>
    <row r="464" spans="1:4" x14ac:dyDescent="0.3">
      <c r="A464" s="8">
        <v>43767</v>
      </c>
      <c r="B464" s="5">
        <v>2586</v>
      </c>
      <c r="C464" s="5">
        <v>2540</v>
      </c>
      <c r="D464" s="6">
        <v>57050</v>
      </c>
    </row>
    <row r="465" spans="1:4" x14ac:dyDescent="0.3">
      <c r="A465" s="7">
        <v>43768</v>
      </c>
      <c r="B465" s="3">
        <v>2563.5</v>
      </c>
      <c r="C465" s="3">
        <v>2524</v>
      </c>
      <c r="D465" s="4">
        <v>56025</v>
      </c>
    </row>
    <row r="466" spans="1:4" x14ac:dyDescent="0.3">
      <c r="A466" s="8">
        <v>43769</v>
      </c>
      <c r="B466" s="5">
        <v>2543</v>
      </c>
      <c r="C466" s="5">
        <v>2496</v>
      </c>
      <c r="D466" s="6">
        <v>55225</v>
      </c>
    </row>
    <row r="467" spans="1:4" x14ac:dyDescent="0.3">
      <c r="A467" s="8">
        <v>43770</v>
      </c>
      <c r="B467" s="5">
        <v>2541</v>
      </c>
      <c r="C467" s="5">
        <v>2495</v>
      </c>
      <c r="D467" s="6">
        <v>54500</v>
      </c>
    </row>
    <row r="468" spans="1:4" x14ac:dyDescent="0.3">
      <c r="A468" s="7">
        <v>43773</v>
      </c>
      <c r="B468" s="3">
        <v>2586</v>
      </c>
      <c r="C468" s="3">
        <v>2531</v>
      </c>
      <c r="D468" s="4">
        <v>53875</v>
      </c>
    </row>
    <row r="469" spans="1:4" x14ac:dyDescent="0.3">
      <c r="A469" s="8">
        <v>43774</v>
      </c>
      <c r="B469" s="5">
        <v>2595</v>
      </c>
      <c r="C469" s="5">
        <v>2538</v>
      </c>
      <c r="D469" s="6">
        <v>53525</v>
      </c>
    </row>
    <row r="470" spans="1:4" x14ac:dyDescent="0.3">
      <c r="A470" s="7">
        <v>43775</v>
      </c>
      <c r="B470" s="3">
        <v>2528</v>
      </c>
      <c r="C470" s="3">
        <v>2482</v>
      </c>
      <c r="D470" s="4">
        <v>53250</v>
      </c>
    </row>
    <row r="471" spans="1:4" x14ac:dyDescent="0.3">
      <c r="A471" s="8">
        <v>43776</v>
      </c>
      <c r="B471" s="5">
        <v>2542</v>
      </c>
      <c r="C471" s="5">
        <v>2486</v>
      </c>
      <c r="D471" s="6">
        <v>51875</v>
      </c>
    </row>
    <row r="472" spans="1:4" x14ac:dyDescent="0.3">
      <c r="A472" s="7">
        <v>43777</v>
      </c>
      <c r="B472" s="3">
        <v>2507</v>
      </c>
      <c r="C472" s="3">
        <v>2466</v>
      </c>
      <c r="D472" s="4">
        <v>50825</v>
      </c>
    </row>
    <row r="473" spans="1:4" x14ac:dyDescent="0.3">
      <c r="A473" s="8">
        <v>43780</v>
      </c>
      <c r="B473" s="5">
        <v>2538</v>
      </c>
      <c r="C473" s="5">
        <v>2485</v>
      </c>
      <c r="D473" s="6">
        <v>50100</v>
      </c>
    </row>
    <row r="474" spans="1:4" x14ac:dyDescent="0.3">
      <c r="A474" s="7">
        <v>43781</v>
      </c>
      <c r="B474" s="3">
        <v>2542.5</v>
      </c>
      <c r="C474" s="3">
        <v>2488</v>
      </c>
      <c r="D474" s="4">
        <v>53250</v>
      </c>
    </row>
    <row r="475" spans="1:4" x14ac:dyDescent="0.3">
      <c r="A475" s="8">
        <v>43782</v>
      </c>
      <c r="B475" s="5">
        <v>2482</v>
      </c>
      <c r="C475" s="5">
        <v>2437.5</v>
      </c>
      <c r="D475" s="6">
        <v>53250</v>
      </c>
    </row>
    <row r="476" spans="1:4" x14ac:dyDescent="0.3">
      <c r="A476" s="7">
        <v>43783</v>
      </c>
      <c r="B476" s="3">
        <v>2458</v>
      </c>
      <c r="C476" s="3">
        <v>2411.5</v>
      </c>
      <c r="D476" s="4">
        <v>52600</v>
      </c>
    </row>
    <row r="477" spans="1:4" x14ac:dyDescent="0.3">
      <c r="A477" s="8">
        <v>43784</v>
      </c>
      <c r="B477" s="5">
        <v>2427</v>
      </c>
      <c r="C477" s="5">
        <v>2385.5</v>
      </c>
      <c r="D477" s="6">
        <v>52550</v>
      </c>
    </row>
    <row r="478" spans="1:4" x14ac:dyDescent="0.3">
      <c r="A478" s="7">
        <v>43787</v>
      </c>
      <c r="B478" s="3">
        <v>2384</v>
      </c>
      <c r="C478" s="3">
        <v>2365</v>
      </c>
      <c r="D478" s="4">
        <v>52225</v>
      </c>
    </row>
    <row r="479" spans="1:4" x14ac:dyDescent="0.3">
      <c r="A479" s="8">
        <v>43788</v>
      </c>
      <c r="B479" s="5">
        <v>2362</v>
      </c>
      <c r="C479" s="5">
        <v>2340</v>
      </c>
      <c r="D479" s="6">
        <v>56275</v>
      </c>
    </row>
    <row r="480" spans="1:4" x14ac:dyDescent="0.3">
      <c r="A480" s="7">
        <v>43789</v>
      </c>
      <c r="B480" s="3">
        <v>2360.5</v>
      </c>
      <c r="C480" s="3">
        <v>2336</v>
      </c>
      <c r="D480" s="4">
        <v>57975</v>
      </c>
    </row>
    <row r="481" spans="1:4" x14ac:dyDescent="0.3">
      <c r="A481" s="8">
        <v>43790</v>
      </c>
      <c r="B481" s="5">
        <v>2328</v>
      </c>
      <c r="C481" s="5">
        <v>2299.5</v>
      </c>
      <c r="D481" s="6">
        <v>59350</v>
      </c>
    </row>
    <row r="482" spans="1:4" x14ac:dyDescent="0.3">
      <c r="A482" s="7">
        <v>43791</v>
      </c>
      <c r="B482" s="3">
        <v>2315</v>
      </c>
      <c r="C482" s="3">
        <v>2291</v>
      </c>
      <c r="D482" s="4">
        <v>59875</v>
      </c>
    </row>
    <row r="483" spans="1:4" x14ac:dyDescent="0.3">
      <c r="A483" s="8">
        <v>43794</v>
      </c>
      <c r="B483" s="5">
        <v>2335</v>
      </c>
      <c r="C483" s="5">
        <v>2304</v>
      </c>
      <c r="D483" s="6">
        <v>59500</v>
      </c>
    </row>
    <row r="484" spans="1:4" x14ac:dyDescent="0.3">
      <c r="A484" s="7">
        <v>43795</v>
      </c>
      <c r="B484" s="3">
        <v>2301</v>
      </c>
      <c r="C484" s="3">
        <v>2273</v>
      </c>
      <c r="D484" s="4">
        <v>59000</v>
      </c>
    </row>
    <row r="485" spans="1:4" x14ac:dyDescent="0.3">
      <c r="A485" s="8">
        <v>43796</v>
      </c>
      <c r="B485" s="5">
        <v>2335</v>
      </c>
      <c r="C485" s="5">
        <v>2301</v>
      </c>
      <c r="D485" s="6">
        <v>58875</v>
      </c>
    </row>
    <row r="486" spans="1:4" x14ac:dyDescent="0.3">
      <c r="A486" s="7">
        <v>43797</v>
      </c>
      <c r="B486" s="3">
        <v>2312.5</v>
      </c>
      <c r="C486" s="3">
        <v>2286</v>
      </c>
      <c r="D486" s="4">
        <v>59800</v>
      </c>
    </row>
    <row r="487" spans="1:4" x14ac:dyDescent="0.3">
      <c r="A487" s="8">
        <v>43798</v>
      </c>
      <c r="B487" s="5">
        <v>2312.5</v>
      </c>
      <c r="C487" s="5">
        <v>2282</v>
      </c>
      <c r="D487" s="6">
        <v>59350</v>
      </c>
    </row>
    <row r="488" spans="1:4" x14ac:dyDescent="0.3">
      <c r="A488" s="8">
        <v>43801</v>
      </c>
      <c r="B488" s="5">
        <v>2285.5</v>
      </c>
      <c r="C488" s="5">
        <v>2256</v>
      </c>
      <c r="D488" s="6">
        <v>59200</v>
      </c>
    </row>
    <row r="489" spans="1:4" x14ac:dyDescent="0.3">
      <c r="A489" s="7">
        <v>43802</v>
      </c>
      <c r="B489" s="3">
        <v>2221.5</v>
      </c>
      <c r="C489" s="3">
        <v>2210</v>
      </c>
      <c r="D489" s="4">
        <v>59200</v>
      </c>
    </row>
    <row r="490" spans="1:4" x14ac:dyDescent="0.3">
      <c r="A490" s="8">
        <v>43803</v>
      </c>
      <c r="B490" s="5">
        <v>2256.5</v>
      </c>
      <c r="C490" s="5">
        <v>2242</v>
      </c>
      <c r="D490" s="6">
        <v>59075</v>
      </c>
    </row>
    <row r="491" spans="1:4" x14ac:dyDescent="0.3">
      <c r="A491" s="7">
        <v>43804</v>
      </c>
      <c r="B491" s="3">
        <v>2255</v>
      </c>
      <c r="C491" s="3">
        <v>2236.5</v>
      </c>
      <c r="D491" s="4">
        <v>58800</v>
      </c>
    </row>
    <row r="492" spans="1:4" x14ac:dyDescent="0.3">
      <c r="A492" s="8">
        <v>43805</v>
      </c>
      <c r="B492" s="5">
        <v>2250</v>
      </c>
      <c r="C492" s="5">
        <v>2242</v>
      </c>
      <c r="D492" s="6">
        <v>58675</v>
      </c>
    </row>
    <row r="493" spans="1:4" x14ac:dyDescent="0.3">
      <c r="A493" s="7">
        <v>43808</v>
      </c>
      <c r="B493" s="3">
        <v>2233</v>
      </c>
      <c r="C493" s="3">
        <v>2227</v>
      </c>
      <c r="D493" s="4">
        <v>58150</v>
      </c>
    </row>
    <row r="494" spans="1:4" x14ac:dyDescent="0.3">
      <c r="A494" s="8">
        <v>43809</v>
      </c>
      <c r="B494" s="5">
        <v>2222</v>
      </c>
      <c r="C494" s="5">
        <v>2222</v>
      </c>
      <c r="D494" s="6">
        <v>57800</v>
      </c>
    </row>
    <row r="495" spans="1:4" x14ac:dyDescent="0.3">
      <c r="A495" s="7">
        <v>43810</v>
      </c>
      <c r="B495" s="3">
        <v>2222</v>
      </c>
      <c r="C495" s="3">
        <v>2224</v>
      </c>
      <c r="D495" s="4">
        <v>57300</v>
      </c>
    </row>
    <row r="496" spans="1:4" x14ac:dyDescent="0.3">
      <c r="A496" s="8">
        <v>43811</v>
      </c>
      <c r="B496" s="5">
        <v>2229</v>
      </c>
      <c r="C496" s="5">
        <v>2234</v>
      </c>
      <c r="D496" s="6">
        <v>56700</v>
      </c>
    </row>
    <row r="497" spans="1:4" x14ac:dyDescent="0.3">
      <c r="A497" s="7">
        <v>43812</v>
      </c>
      <c r="B497" s="3">
        <v>2279</v>
      </c>
      <c r="C497" s="3">
        <v>2277</v>
      </c>
      <c r="D497" s="4">
        <v>56075</v>
      </c>
    </row>
    <row r="498" spans="1:4" x14ac:dyDescent="0.3">
      <c r="A498" s="8">
        <v>43815</v>
      </c>
      <c r="B498" s="5">
        <v>2269</v>
      </c>
      <c r="C498" s="5">
        <v>2266</v>
      </c>
      <c r="D498" s="6">
        <v>55275</v>
      </c>
    </row>
    <row r="499" spans="1:4" x14ac:dyDescent="0.3">
      <c r="A499" s="7">
        <v>43816</v>
      </c>
      <c r="B499" s="3">
        <v>2297</v>
      </c>
      <c r="C499" s="3">
        <v>2296</v>
      </c>
      <c r="D499" s="4">
        <v>54650</v>
      </c>
    </row>
    <row r="500" spans="1:4" x14ac:dyDescent="0.3">
      <c r="A500" s="8">
        <v>43817</v>
      </c>
      <c r="B500" s="5">
        <v>2307</v>
      </c>
      <c r="C500" s="5">
        <v>2306</v>
      </c>
      <c r="D500" s="6">
        <v>54175</v>
      </c>
    </row>
    <row r="501" spans="1:4" x14ac:dyDescent="0.3">
      <c r="A501" s="7">
        <v>43818</v>
      </c>
      <c r="B501" s="3">
        <v>2324</v>
      </c>
      <c r="C501" s="3">
        <v>2320</v>
      </c>
      <c r="D501" s="4">
        <v>53525</v>
      </c>
    </row>
    <row r="502" spans="1:4" x14ac:dyDescent="0.3">
      <c r="A502" s="8">
        <v>43819</v>
      </c>
      <c r="B502" s="5">
        <v>2341</v>
      </c>
      <c r="C502" s="5">
        <v>2340</v>
      </c>
      <c r="D502" s="6">
        <v>52800</v>
      </c>
    </row>
    <row r="503" spans="1:4" x14ac:dyDescent="0.3">
      <c r="A503" s="7">
        <v>43822</v>
      </c>
      <c r="B503" s="3">
        <v>2308</v>
      </c>
      <c r="C503" s="3">
        <v>2306</v>
      </c>
      <c r="D503" s="4">
        <v>52400</v>
      </c>
    </row>
    <row r="504" spans="1:4" x14ac:dyDescent="0.3">
      <c r="A504" s="8">
        <v>43823</v>
      </c>
      <c r="B504" s="5">
        <v>2277</v>
      </c>
      <c r="C504" s="5">
        <v>2272</v>
      </c>
      <c r="D504" s="6">
        <v>51900</v>
      </c>
    </row>
    <row r="505" spans="1:4" x14ac:dyDescent="0.3">
      <c r="A505" s="7">
        <v>43826</v>
      </c>
      <c r="B505" s="3">
        <v>2296</v>
      </c>
      <c r="C505" s="3">
        <v>2299</v>
      </c>
      <c r="D505" s="4">
        <v>51600</v>
      </c>
    </row>
    <row r="506" spans="1:4" x14ac:dyDescent="0.3">
      <c r="A506" s="8">
        <v>43829</v>
      </c>
      <c r="B506" s="5">
        <v>2315</v>
      </c>
      <c r="C506" s="5">
        <v>2306.5</v>
      </c>
      <c r="D506" s="6">
        <v>51425</v>
      </c>
    </row>
    <row r="507" spans="1:4" x14ac:dyDescent="0.3">
      <c r="A507" s="7">
        <v>43830</v>
      </c>
      <c r="B507" s="3">
        <v>2293</v>
      </c>
      <c r="C507" s="3">
        <v>2292</v>
      </c>
      <c r="D507" s="4">
        <v>51225</v>
      </c>
    </row>
    <row r="508" spans="1:4" x14ac:dyDescent="0.3">
      <c r="A508" s="7">
        <v>43832</v>
      </c>
      <c r="B508" s="3">
        <v>2299</v>
      </c>
      <c r="C508" s="3">
        <v>2290.5</v>
      </c>
      <c r="D508" s="4">
        <v>51200</v>
      </c>
    </row>
    <row r="509" spans="1:4" x14ac:dyDescent="0.3">
      <c r="A509" s="8">
        <v>43833</v>
      </c>
      <c r="B509" s="5">
        <v>2284</v>
      </c>
      <c r="C509" s="5">
        <v>2271</v>
      </c>
      <c r="D509" s="6">
        <v>51125</v>
      </c>
    </row>
    <row r="510" spans="1:4" x14ac:dyDescent="0.3">
      <c r="A510" s="7">
        <v>43836</v>
      </c>
      <c r="B510" s="3">
        <v>2335</v>
      </c>
      <c r="C510" s="3">
        <v>2320</v>
      </c>
      <c r="D510" s="4">
        <v>50775</v>
      </c>
    </row>
    <row r="511" spans="1:4" x14ac:dyDescent="0.3">
      <c r="A511" s="8">
        <v>43837</v>
      </c>
      <c r="B511" s="5">
        <v>2346</v>
      </c>
      <c r="C511" s="5">
        <v>2337</v>
      </c>
      <c r="D511" s="6">
        <v>50500</v>
      </c>
    </row>
    <row r="512" spans="1:4" x14ac:dyDescent="0.3">
      <c r="A512" s="7">
        <v>43838</v>
      </c>
      <c r="B512" s="3">
        <v>2406</v>
      </c>
      <c r="C512" s="3">
        <v>2386</v>
      </c>
      <c r="D512" s="4">
        <v>50175</v>
      </c>
    </row>
    <row r="513" spans="1:4" x14ac:dyDescent="0.3">
      <c r="A513" s="8">
        <v>43839</v>
      </c>
      <c r="B513" s="5">
        <v>2419</v>
      </c>
      <c r="C513" s="5">
        <v>2406.5</v>
      </c>
      <c r="D513" s="6">
        <v>51375</v>
      </c>
    </row>
    <row r="514" spans="1:4" x14ac:dyDescent="0.3">
      <c r="A514" s="7">
        <v>43840</v>
      </c>
      <c r="B514" s="3">
        <v>2382</v>
      </c>
      <c r="C514" s="3">
        <v>2370.5</v>
      </c>
      <c r="D514" s="4">
        <v>51200</v>
      </c>
    </row>
    <row r="515" spans="1:4" x14ac:dyDescent="0.3">
      <c r="A515" s="8">
        <v>43843</v>
      </c>
      <c r="B515" s="5">
        <v>2366.5</v>
      </c>
      <c r="C515" s="5">
        <v>2354</v>
      </c>
      <c r="D515" s="6">
        <v>50975</v>
      </c>
    </row>
    <row r="516" spans="1:4" x14ac:dyDescent="0.3">
      <c r="A516" s="7">
        <v>43844</v>
      </c>
      <c r="B516" s="3">
        <v>2364</v>
      </c>
      <c r="C516" s="3">
        <v>2354.5</v>
      </c>
      <c r="D516" s="4">
        <v>51800</v>
      </c>
    </row>
    <row r="517" spans="1:4" x14ac:dyDescent="0.3">
      <c r="A517" s="8">
        <v>43845</v>
      </c>
      <c r="B517" s="5">
        <v>2390</v>
      </c>
      <c r="C517" s="5">
        <v>2373</v>
      </c>
      <c r="D517" s="6">
        <v>51650</v>
      </c>
    </row>
    <row r="518" spans="1:4" x14ac:dyDescent="0.3">
      <c r="A518" s="7">
        <v>43846</v>
      </c>
      <c r="B518" s="3">
        <v>2438</v>
      </c>
      <c r="C518" s="3">
        <v>2417</v>
      </c>
      <c r="D518" s="4">
        <v>51575</v>
      </c>
    </row>
    <row r="519" spans="1:4" x14ac:dyDescent="0.3">
      <c r="A519" s="8">
        <v>43847</v>
      </c>
      <c r="B519" s="5">
        <v>2434</v>
      </c>
      <c r="C519" s="5">
        <v>2416</v>
      </c>
      <c r="D519" s="6">
        <v>51450</v>
      </c>
    </row>
    <row r="520" spans="1:4" x14ac:dyDescent="0.3">
      <c r="A520" s="7">
        <v>43850</v>
      </c>
      <c r="B520" s="3">
        <v>2461</v>
      </c>
      <c r="C520" s="3">
        <v>2440</v>
      </c>
      <c r="D520" s="4">
        <v>51125</v>
      </c>
    </row>
    <row r="521" spans="1:4" x14ac:dyDescent="0.3">
      <c r="A521" s="8">
        <v>43851</v>
      </c>
      <c r="B521" s="5">
        <v>2455</v>
      </c>
      <c r="C521" s="5">
        <v>2432.5</v>
      </c>
      <c r="D521" s="6">
        <v>50900</v>
      </c>
    </row>
    <row r="522" spans="1:4" x14ac:dyDescent="0.3">
      <c r="A522" s="7">
        <v>43852</v>
      </c>
      <c r="B522" s="3">
        <v>2466.5</v>
      </c>
      <c r="C522" s="3">
        <v>2450</v>
      </c>
      <c r="D522" s="4">
        <v>50700</v>
      </c>
    </row>
    <row r="523" spans="1:4" x14ac:dyDescent="0.3">
      <c r="A523" s="8">
        <v>43853</v>
      </c>
      <c r="B523" s="5">
        <v>2386</v>
      </c>
      <c r="C523" s="5">
        <v>2373</v>
      </c>
      <c r="D523" s="6">
        <v>50550</v>
      </c>
    </row>
    <row r="524" spans="1:4" x14ac:dyDescent="0.3">
      <c r="A524" s="7">
        <v>43854</v>
      </c>
      <c r="B524" s="3">
        <v>2354.5</v>
      </c>
      <c r="C524" s="3">
        <v>2339</v>
      </c>
      <c r="D524" s="4">
        <v>50425</v>
      </c>
    </row>
    <row r="525" spans="1:4" x14ac:dyDescent="0.3">
      <c r="A525" s="8">
        <v>43857</v>
      </c>
      <c r="B525" s="5">
        <v>2293</v>
      </c>
      <c r="C525" s="5">
        <v>2279</v>
      </c>
      <c r="D525" s="6">
        <v>50350</v>
      </c>
    </row>
    <row r="526" spans="1:4" x14ac:dyDescent="0.3">
      <c r="A526" s="7">
        <v>43858</v>
      </c>
      <c r="B526" s="3">
        <v>2270</v>
      </c>
      <c r="C526" s="3">
        <v>2254</v>
      </c>
      <c r="D526" s="4">
        <v>50275</v>
      </c>
    </row>
    <row r="527" spans="1:4" x14ac:dyDescent="0.3">
      <c r="A527" s="8">
        <v>43859</v>
      </c>
      <c r="B527" s="5">
        <v>2256</v>
      </c>
      <c r="C527" s="5">
        <v>2243.5</v>
      </c>
      <c r="D527" s="6">
        <v>50175</v>
      </c>
    </row>
    <row r="528" spans="1:4" x14ac:dyDescent="0.3">
      <c r="A528" s="7">
        <v>43860</v>
      </c>
      <c r="B528" s="3">
        <v>2235.5</v>
      </c>
      <c r="C528" s="3">
        <v>2220</v>
      </c>
      <c r="D528" s="4">
        <v>49900</v>
      </c>
    </row>
    <row r="529" spans="1:4" x14ac:dyDescent="0.3">
      <c r="A529" s="8">
        <v>43861</v>
      </c>
      <c r="B529" s="5">
        <v>2219</v>
      </c>
      <c r="C529" s="5">
        <v>2200</v>
      </c>
      <c r="D529" s="6">
        <v>49775</v>
      </c>
    </row>
    <row r="530" spans="1:4" x14ac:dyDescent="0.3">
      <c r="A530" s="8">
        <v>43864</v>
      </c>
      <c r="B530" s="5">
        <v>2200</v>
      </c>
      <c r="C530" s="5">
        <v>2187.5</v>
      </c>
      <c r="D530" s="6">
        <v>49775</v>
      </c>
    </row>
    <row r="531" spans="1:4" x14ac:dyDescent="0.3">
      <c r="A531" s="7">
        <v>43865</v>
      </c>
      <c r="B531" s="3">
        <v>2217.5</v>
      </c>
      <c r="C531" s="3">
        <v>2212</v>
      </c>
      <c r="D531" s="4">
        <v>49625</v>
      </c>
    </row>
    <row r="532" spans="1:4" x14ac:dyDescent="0.3">
      <c r="A532" s="8">
        <v>43866</v>
      </c>
      <c r="B532" s="5">
        <v>2222.5</v>
      </c>
      <c r="C532" s="5">
        <v>2215</v>
      </c>
      <c r="D532" s="6">
        <v>49625</v>
      </c>
    </row>
    <row r="533" spans="1:4" x14ac:dyDescent="0.3">
      <c r="A533" s="7">
        <v>43867</v>
      </c>
      <c r="B533" s="3">
        <v>2206</v>
      </c>
      <c r="C533" s="3">
        <v>2204</v>
      </c>
      <c r="D533" s="4">
        <v>52950</v>
      </c>
    </row>
    <row r="534" spans="1:4" x14ac:dyDescent="0.3">
      <c r="A534" s="8">
        <v>43868</v>
      </c>
      <c r="B534" s="5">
        <v>2152.5</v>
      </c>
      <c r="C534" s="5">
        <v>2154</v>
      </c>
      <c r="D534" s="6">
        <v>62675</v>
      </c>
    </row>
    <row r="535" spans="1:4" x14ac:dyDescent="0.3">
      <c r="A535" s="7">
        <v>43871</v>
      </c>
      <c r="B535" s="3">
        <v>2128</v>
      </c>
      <c r="C535" s="3">
        <v>2133</v>
      </c>
      <c r="D535" s="4">
        <v>71150</v>
      </c>
    </row>
    <row r="536" spans="1:4" x14ac:dyDescent="0.3">
      <c r="A536" s="8">
        <v>43872</v>
      </c>
      <c r="B536" s="5">
        <v>2145</v>
      </c>
      <c r="C536" s="5">
        <v>2150</v>
      </c>
      <c r="D536" s="6">
        <v>72025</v>
      </c>
    </row>
    <row r="537" spans="1:4" x14ac:dyDescent="0.3">
      <c r="A537" s="7">
        <v>43873</v>
      </c>
      <c r="B537" s="3">
        <v>2140</v>
      </c>
      <c r="C537" s="3">
        <v>2148</v>
      </c>
      <c r="D537" s="4">
        <v>72600</v>
      </c>
    </row>
    <row r="538" spans="1:4" x14ac:dyDescent="0.3">
      <c r="A538" s="8">
        <v>43874</v>
      </c>
      <c r="B538" s="5">
        <v>2157</v>
      </c>
      <c r="C538" s="5">
        <v>2167</v>
      </c>
      <c r="D538" s="6">
        <v>72500</v>
      </c>
    </row>
    <row r="539" spans="1:4" x14ac:dyDescent="0.3">
      <c r="A539" s="7">
        <v>43875</v>
      </c>
      <c r="B539" s="3">
        <v>2138</v>
      </c>
      <c r="C539" s="3">
        <v>2154</v>
      </c>
      <c r="D539" s="4">
        <v>74825</v>
      </c>
    </row>
    <row r="540" spans="1:4" x14ac:dyDescent="0.3">
      <c r="A540" s="8">
        <v>43878</v>
      </c>
      <c r="B540" s="5">
        <v>2153.5</v>
      </c>
      <c r="C540" s="5">
        <v>2169</v>
      </c>
      <c r="D540" s="6">
        <v>74725</v>
      </c>
    </row>
    <row r="541" spans="1:4" x14ac:dyDescent="0.3">
      <c r="A541" s="7">
        <v>43879</v>
      </c>
      <c r="B541" s="3">
        <v>2128</v>
      </c>
      <c r="C541" s="3">
        <v>2143</v>
      </c>
      <c r="D541" s="4">
        <v>74700</v>
      </c>
    </row>
    <row r="542" spans="1:4" x14ac:dyDescent="0.3">
      <c r="A542" s="8">
        <v>43880</v>
      </c>
      <c r="B542" s="5">
        <v>2126.5</v>
      </c>
      <c r="C542" s="5">
        <v>2144</v>
      </c>
      <c r="D542" s="6">
        <v>74600</v>
      </c>
    </row>
    <row r="543" spans="1:4" x14ac:dyDescent="0.3">
      <c r="A543" s="7">
        <v>43881</v>
      </c>
      <c r="B543" s="3">
        <v>2100</v>
      </c>
      <c r="C543" s="3">
        <v>2115</v>
      </c>
      <c r="D543" s="4">
        <v>75475</v>
      </c>
    </row>
    <row r="544" spans="1:4" x14ac:dyDescent="0.3">
      <c r="A544" s="8">
        <v>43882</v>
      </c>
      <c r="B544" s="5">
        <v>2086.5</v>
      </c>
      <c r="C544" s="5">
        <v>2105</v>
      </c>
      <c r="D544" s="6">
        <v>75425</v>
      </c>
    </row>
    <row r="545" spans="1:4" x14ac:dyDescent="0.3">
      <c r="A545" s="7">
        <v>43885</v>
      </c>
      <c r="B545" s="3">
        <v>2039</v>
      </c>
      <c r="C545" s="3">
        <v>2060.5</v>
      </c>
      <c r="D545" s="4">
        <v>75375</v>
      </c>
    </row>
    <row r="546" spans="1:4" x14ac:dyDescent="0.3">
      <c r="A546" s="8">
        <v>43886</v>
      </c>
      <c r="B546" s="5">
        <v>2038</v>
      </c>
      <c r="C546" s="5">
        <v>2062</v>
      </c>
      <c r="D546" s="6">
        <v>75200</v>
      </c>
    </row>
    <row r="547" spans="1:4" x14ac:dyDescent="0.3">
      <c r="A547" s="7">
        <v>43887</v>
      </c>
      <c r="B547" s="3">
        <v>2014</v>
      </c>
      <c r="C547" s="3">
        <v>2036</v>
      </c>
      <c r="D547" s="4">
        <v>75975</v>
      </c>
    </row>
    <row r="548" spans="1:4" x14ac:dyDescent="0.3">
      <c r="A548" s="8">
        <v>43888</v>
      </c>
      <c r="B548" s="5">
        <v>1999</v>
      </c>
      <c r="C548" s="5">
        <v>2020</v>
      </c>
      <c r="D548" s="6">
        <v>75425</v>
      </c>
    </row>
    <row r="549" spans="1:4" x14ac:dyDescent="0.3">
      <c r="A549" s="7">
        <v>43889</v>
      </c>
      <c r="B549" s="3">
        <v>2018.5</v>
      </c>
      <c r="C549" s="3">
        <v>2022</v>
      </c>
      <c r="D549" s="4">
        <v>75275</v>
      </c>
    </row>
    <row r="550" spans="1:4" x14ac:dyDescent="0.3">
      <c r="A550" s="7">
        <v>43892</v>
      </c>
      <c r="B550" s="3">
        <v>2009</v>
      </c>
      <c r="C550" s="3">
        <v>2023</v>
      </c>
      <c r="D550" s="4">
        <v>75200</v>
      </c>
    </row>
    <row r="551" spans="1:4" x14ac:dyDescent="0.3">
      <c r="A551" s="8">
        <v>43893</v>
      </c>
      <c r="B551" s="5">
        <v>1986</v>
      </c>
      <c r="C551" s="5">
        <v>2002</v>
      </c>
      <c r="D551" s="6">
        <v>75025</v>
      </c>
    </row>
    <row r="552" spans="1:4" x14ac:dyDescent="0.3">
      <c r="A552" s="7">
        <v>43894</v>
      </c>
      <c r="B552" s="3">
        <v>1964</v>
      </c>
      <c r="C552" s="3">
        <v>1984</v>
      </c>
      <c r="D552" s="4">
        <v>74725</v>
      </c>
    </row>
    <row r="553" spans="1:4" x14ac:dyDescent="0.3">
      <c r="A553" s="8">
        <v>43895</v>
      </c>
      <c r="B553" s="5">
        <v>2002</v>
      </c>
      <c r="C553" s="5">
        <v>2018.5</v>
      </c>
      <c r="D553" s="6">
        <v>74600</v>
      </c>
    </row>
    <row r="554" spans="1:4" x14ac:dyDescent="0.3">
      <c r="A554" s="7">
        <v>43896</v>
      </c>
      <c r="B554" s="3">
        <v>1978</v>
      </c>
      <c r="C554" s="3">
        <v>1997.5</v>
      </c>
      <c r="D554" s="4">
        <v>74400</v>
      </c>
    </row>
    <row r="555" spans="1:4" x14ac:dyDescent="0.3">
      <c r="A555" s="8">
        <v>43899</v>
      </c>
      <c r="B555" s="5">
        <v>1925.5</v>
      </c>
      <c r="C555" s="5">
        <v>1950.5</v>
      </c>
      <c r="D555" s="6">
        <v>74300</v>
      </c>
    </row>
    <row r="556" spans="1:4" x14ac:dyDescent="0.3">
      <c r="A556" s="7">
        <v>43900</v>
      </c>
      <c r="B556" s="3">
        <v>2000</v>
      </c>
      <c r="C556" s="3">
        <v>2020</v>
      </c>
      <c r="D556" s="4">
        <v>74550</v>
      </c>
    </row>
    <row r="557" spans="1:4" x14ac:dyDescent="0.3">
      <c r="A557" s="8">
        <v>43901</v>
      </c>
      <c r="B557" s="5">
        <v>1978.5</v>
      </c>
      <c r="C557" s="5">
        <v>1994</v>
      </c>
      <c r="D557" s="6">
        <v>75225</v>
      </c>
    </row>
    <row r="558" spans="1:4" x14ac:dyDescent="0.3">
      <c r="A558" s="7">
        <v>43902</v>
      </c>
      <c r="B558" s="3">
        <v>1927</v>
      </c>
      <c r="C558" s="3">
        <v>1942</v>
      </c>
      <c r="D558" s="4">
        <v>74900</v>
      </c>
    </row>
    <row r="559" spans="1:4" x14ac:dyDescent="0.3">
      <c r="A559" s="8">
        <v>43903</v>
      </c>
      <c r="B559" s="5">
        <v>1986.5</v>
      </c>
      <c r="C559" s="5">
        <v>2003</v>
      </c>
      <c r="D559" s="6">
        <v>74600</v>
      </c>
    </row>
    <row r="560" spans="1:4" x14ac:dyDescent="0.3">
      <c r="A560" s="7">
        <v>43906</v>
      </c>
      <c r="B560" s="3">
        <v>1932</v>
      </c>
      <c r="C560" s="3">
        <v>1950</v>
      </c>
      <c r="D560" s="4">
        <v>74125</v>
      </c>
    </row>
    <row r="561" spans="1:4" x14ac:dyDescent="0.3">
      <c r="A561" s="8">
        <v>43907</v>
      </c>
      <c r="B561" s="5">
        <v>1900</v>
      </c>
      <c r="C561" s="5">
        <v>1913</v>
      </c>
      <c r="D561" s="6">
        <v>74000</v>
      </c>
    </row>
    <row r="562" spans="1:4" x14ac:dyDescent="0.3">
      <c r="A562" s="7">
        <v>43908</v>
      </c>
      <c r="B562" s="3">
        <v>1820</v>
      </c>
      <c r="C562" s="3">
        <v>1843</v>
      </c>
      <c r="D562" s="4">
        <v>73275</v>
      </c>
    </row>
    <row r="563" spans="1:4" x14ac:dyDescent="0.3">
      <c r="A563" s="8">
        <v>43909</v>
      </c>
      <c r="B563" s="5">
        <v>1841</v>
      </c>
      <c r="C563" s="5">
        <v>1845</v>
      </c>
      <c r="D563" s="6">
        <v>73700</v>
      </c>
    </row>
    <row r="564" spans="1:4" x14ac:dyDescent="0.3">
      <c r="A564" s="7">
        <v>43910</v>
      </c>
      <c r="B564" s="3">
        <v>1880</v>
      </c>
      <c r="C564" s="3">
        <v>1891</v>
      </c>
      <c r="D564" s="4">
        <v>73200</v>
      </c>
    </row>
    <row r="565" spans="1:4" x14ac:dyDescent="0.3">
      <c r="A565" s="8">
        <v>43913</v>
      </c>
      <c r="B565" s="5">
        <v>1814</v>
      </c>
      <c r="C565" s="5">
        <v>1822.5</v>
      </c>
      <c r="D565" s="6">
        <v>74900</v>
      </c>
    </row>
    <row r="566" spans="1:4" x14ac:dyDescent="0.3">
      <c r="A566" s="7">
        <v>43914</v>
      </c>
      <c r="B566" s="3">
        <v>1822</v>
      </c>
      <c r="C566" s="3">
        <v>1836</v>
      </c>
      <c r="D566" s="4">
        <v>74500</v>
      </c>
    </row>
    <row r="567" spans="1:4" x14ac:dyDescent="0.3">
      <c r="A567" s="8">
        <v>43915</v>
      </c>
      <c r="B567" s="5">
        <v>1773.5</v>
      </c>
      <c r="C567" s="5">
        <v>1793</v>
      </c>
      <c r="D567" s="6">
        <v>74725</v>
      </c>
    </row>
    <row r="568" spans="1:4" x14ac:dyDescent="0.3">
      <c r="A568" s="7">
        <v>43916</v>
      </c>
      <c r="B568" s="3">
        <v>1831.5</v>
      </c>
      <c r="C568" s="3">
        <v>1848</v>
      </c>
      <c r="D568" s="4">
        <v>74075</v>
      </c>
    </row>
    <row r="569" spans="1:4" x14ac:dyDescent="0.3">
      <c r="A569" s="8">
        <v>43917</v>
      </c>
      <c r="B569" s="5">
        <v>1848.5</v>
      </c>
      <c r="C569" s="5">
        <v>1862</v>
      </c>
      <c r="D569" s="6">
        <v>73350</v>
      </c>
    </row>
    <row r="570" spans="1:4" x14ac:dyDescent="0.3">
      <c r="A570" s="7">
        <v>43920</v>
      </c>
      <c r="B570" s="3">
        <v>1837</v>
      </c>
      <c r="C570" s="3">
        <v>1847.5</v>
      </c>
      <c r="D570" s="4">
        <v>72950</v>
      </c>
    </row>
    <row r="571" spans="1:4" x14ac:dyDescent="0.3">
      <c r="A571" s="8">
        <v>43921</v>
      </c>
      <c r="B571" s="5">
        <v>1867.5</v>
      </c>
      <c r="C571" s="5">
        <v>1879.5</v>
      </c>
      <c r="D571" s="6">
        <v>73125</v>
      </c>
    </row>
    <row r="572" spans="1:4" x14ac:dyDescent="0.3">
      <c r="A572" s="8">
        <v>43922</v>
      </c>
      <c r="B572" s="5">
        <v>1843</v>
      </c>
      <c r="C572" s="5">
        <v>1853</v>
      </c>
      <c r="D572" s="6">
        <v>73800</v>
      </c>
    </row>
    <row r="573" spans="1:4" x14ac:dyDescent="0.3">
      <c r="A573" s="7">
        <v>43923</v>
      </c>
      <c r="B573" s="3">
        <v>1845</v>
      </c>
      <c r="C573" s="3">
        <v>1858.5</v>
      </c>
      <c r="D573" s="4">
        <v>73100</v>
      </c>
    </row>
    <row r="574" spans="1:4" x14ac:dyDescent="0.3">
      <c r="A574" s="8">
        <v>43924</v>
      </c>
      <c r="B574" s="5">
        <v>1862</v>
      </c>
      <c r="C574" s="5">
        <v>1876</v>
      </c>
      <c r="D574" s="6">
        <v>76250</v>
      </c>
    </row>
    <row r="575" spans="1:4" x14ac:dyDescent="0.3">
      <c r="A575" s="7">
        <v>43927</v>
      </c>
      <c r="B575" s="3">
        <v>1854.5</v>
      </c>
      <c r="C575" s="3">
        <v>1868.5</v>
      </c>
      <c r="D575" s="4">
        <v>75850</v>
      </c>
    </row>
    <row r="576" spans="1:4" x14ac:dyDescent="0.3">
      <c r="A576" s="8">
        <v>43928</v>
      </c>
      <c r="B576" s="5">
        <v>1932</v>
      </c>
      <c r="C576" s="5">
        <v>1940</v>
      </c>
      <c r="D576" s="6">
        <v>75400</v>
      </c>
    </row>
    <row r="577" spans="1:4" x14ac:dyDescent="0.3">
      <c r="A577" s="7">
        <v>43929</v>
      </c>
      <c r="B577" s="3">
        <v>1890</v>
      </c>
      <c r="C577" s="3">
        <v>1904</v>
      </c>
      <c r="D577" s="4">
        <v>89475</v>
      </c>
    </row>
    <row r="578" spans="1:4" x14ac:dyDescent="0.3">
      <c r="A578" s="8">
        <v>43930</v>
      </c>
      <c r="B578" s="5">
        <v>1884</v>
      </c>
      <c r="C578" s="5">
        <v>1898.5</v>
      </c>
      <c r="D578" s="6">
        <v>97975</v>
      </c>
    </row>
    <row r="579" spans="1:4" x14ac:dyDescent="0.3">
      <c r="A579" s="7">
        <v>43935</v>
      </c>
      <c r="B579" s="3">
        <v>1906</v>
      </c>
      <c r="C579" s="3">
        <v>1920.5</v>
      </c>
      <c r="D579" s="4">
        <v>97300</v>
      </c>
    </row>
    <row r="580" spans="1:4" x14ac:dyDescent="0.3">
      <c r="A580" s="8">
        <v>43936</v>
      </c>
      <c r="B580" s="5">
        <v>1908.5</v>
      </c>
      <c r="C580" s="5">
        <v>1922</v>
      </c>
      <c r="D580" s="6">
        <v>99750</v>
      </c>
    </row>
    <row r="581" spans="1:4" x14ac:dyDescent="0.3">
      <c r="A581" s="7">
        <v>43937</v>
      </c>
      <c r="B581" s="3">
        <v>1923.5</v>
      </c>
      <c r="C581" s="3">
        <v>1936</v>
      </c>
      <c r="D581" s="4">
        <v>99150</v>
      </c>
    </row>
    <row r="582" spans="1:4" x14ac:dyDescent="0.3">
      <c r="A582" s="8">
        <v>43938</v>
      </c>
      <c r="B582" s="5">
        <v>1933.5</v>
      </c>
      <c r="C582" s="5">
        <v>1946.5</v>
      </c>
      <c r="D582" s="6">
        <v>98300</v>
      </c>
    </row>
    <row r="583" spans="1:4" x14ac:dyDescent="0.3">
      <c r="A583" s="7">
        <v>43941</v>
      </c>
      <c r="B583" s="3">
        <v>1940.5</v>
      </c>
      <c r="C583" s="3">
        <v>1951.5</v>
      </c>
      <c r="D583" s="4">
        <v>98050</v>
      </c>
    </row>
    <row r="584" spans="1:4" x14ac:dyDescent="0.3">
      <c r="A584" s="8">
        <v>43942</v>
      </c>
      <c r="B584" s="5">
        <v>1876</v>
      </c>
      <c r="C584" s="5">
        <v>1887</v>
      </c>
      <c r="D584" s="6">
        <v>97850</v>
      </c>
    </row>
    <row r="585" spans="1:4" x14ac:dyDescent="0.3">
      <c r="A585" s="7">
        <v>43943</v>
      </c>
      <c r="B585" s="3">
        <v>1898</v>
      </c>
      <c r="C585" s="3">
        <v>1913</v>
      </c>
      <c r="D585" s="4">
        <v>97600</v>
      </c>
    </row>
    <row r="586" spans="1:4" x14ac:dyDescent="0.3">
      <c r="A586" s="8">
        <v>43944</v>
      </c>
      <c r="B586" s="5">
        <v>1855</v>
      </c>
      <c r="C586" s="5">
        <v>1868</v>
      </c>
      <c r="D586" s="6">
        <v>100075</v>
      </c>
    </row>
    <row r="587" spans="1:4" x14ac:dyDescent="0.3">
      <c r="A587" s="7">
        <v>43945</v>
      </c>
      <c r="B587" s="3">
        <v>1864</v>
      </c>
      <c r="C587" s="3">
        <v>1874</v>
      </c>
      <c r="D587" s="4">
        <v>99475</v>
      </c>
    </row>
    <row r="588" spans="1:4" x14ac:dyDescent="0.3">
      <c r="A588" s="8">
        <v>43948</v>
      </c>
      <c r="B588" s="5">
        <v>1891.5</v>
      </c>
      <c r="C588" s="5">
        <v>1906.5</v>
      </c>
      <c r="D588" s="6">
        <v>97775</v>
      </c>
    </row>
    <row r="589" spans="1:4" x14ac:dyDescent="0.3">
      <c r="A589" s="7">
        <v>43949</v>
      </c>
      <c r="B589" s="3">
        <v>1915</v>
      </c>
      <c r="C589" s="3">
        <v>1925</v>
      </c>
      <c r="D589" s="4">
        <v>96850</v>
      </c>
    </row>
    <row r="590" spans="1:4" x14ac:dyDescent="0.3">
      <c r="A590" s="8">
        <v>43950</v>
      </c>
      <c r="B590" s="5">
        <v>1930</v>
      </c>
      <c r="C590" s="5">
        <v>1939</v>
      </c>
      <c r="D590" s="6">
        <v>97525</v>
      </c>
    </row>
    <row r="591" spans="1:4" x14ac:dyDescent="0.3">
      <c r="A591" s="7">
        <v>43951</v>
      </c>
      <c r="B591" s="3">
        <v>1929.5</v>
      </c>
      <c r="C591" s="3">
        <v>1936</v>
      </c>
      <c r="D591" s="4">
        <v>97425</v>
      </c>
    </row>
    <row r="592" spans="1:4" x14ac:dyDescent="0.3">
      <c r="A592" s="7">
        <v>43952</v>
      </c>
      <c r="B592" s="3">
        <v>1899</v>
      </c>
      <c r="C592" s="3">
        <v>1909.5</v>
      </c>
      <c r="D592" s="4">
        <v>100850</v>
      </c>
    </row>
    <row r="593" spans="1:4" x14ac:dyDescent="0.3">
      <c r="A593" s="8">
        <v>43955</v>
      </c>
      <c r="B593" s="5">
        <v>1882</v>
      </c>
      <c r="C593" s="5">
        <v>1894.5</v>
      </c>
      <c r="D593" s="6">
        <v>100850</v>
      </c>
    </row>
    <row r="594" spans="1:4" x14ac:dyDescent="0.3">
      <c r="A594" s="7">
        <v>43956</v>
      </c>
      <c r="B594" s="3">
        <v>1897.5</v>
      </c>
      <c r="C594" s="3">
        <v>1909.5</v>
      </c>
      <c r="D594" s="4">
        <v>100675</v>
      </c>
    </row>
    <row r="595" spans="1:4" x14ac:dyDescent="0.3">
      <c r="A595" s="8">
        <v>43957</v>
      </c>
      <c r="B595" s="5">
        <v>1945.5</v>
      </c>
      <c r="C595" s="5">
        <v>1949.5</v>
      </c>
      <c r="D595" s="6">
        <v>100425</v>
      </c>
    </row>
    <row r="596" spans="1:4" x14ac:dyDescent="0.3">
      <c r="A596" s="7">
        <v>43958</v>
      </c>
      <c r="B596" s="3">
        <v>2000</v>
      </c>
      <c r="C596" s="3">
        <v>2002.5</v>
      </c>
      <c r="D596" s="4">
        <v>100175</v>
      </c>
    </row>
    <row r="597" spans="1:4" x14ac:dyDescent="0.3">
      <c r="A597" s="8">
        <v>43962</v>
      </c>
      <c r="B597" s="5">
        <v>1999</v>
      </c>
      <c r="C597" s="5">
        <v>2002</v>
      </c>
      <c r="D597" s="6">
        <v>100125</v>
      </c>
    </row>
    <row r="598" spans="1:4" x14ac:dyDescent="0.3">
      <c r="A598" s="7">
        <v>43963</v>
      </c>
      <c r="B598" s="3">
        <v>2018</v>
      </c>
      <c r="C598" s="3">
        <v>2019</v>
      </c>
      <c r="D598" s="4">
        <v>99475</v>
      </c>
    </row>
    <row r="599" spans="1:4" x14ac:dyDescent="0.3">
      <c r="A599" s="8">
        <v>43964</v>
      </c>
      <c r="B599" s="5">
        <v>1978</v>
      </c>
      <c r="C599" s="5">
        <v>1980.5</v>
      </c>
      <c r="D599" s="6">
        <v>99100</v>
      </c>
    </row>
    <row r="600" spans="1:4" x14ac:dyDescent="0.3">
      <c r="A600" s="7">
        <v>43965</v>
      </c>
      <c r="B600" s="3">
        <v>1939</v>
      </c>
      <c r="C600" s="3">
        <v>1940.5</v>
      </c>
      <c r="D600" s="4">
        <v>99025</v>
      </c>
    </row>
    <row r="601" spans="1:4" x14ac:dyDescent="0.3">
      <c r="A601" s="8">
        <v>43966</v>
      </c>
      <c r="B601" s="5">
        <v>1949</v>
      </c>
      <c r="C601" s="5">
        <v>1945.5</v>
      </c>
      <c r="D601" s="6">
        <v>98975</v>
      </c>
    </row>
    <row r="602" spans="1:4" x14ac:dyDescent="0.3">
      <c r="A602" s="7">
        <v>43969</v>
      </c>
      <c r="B602" s="3">
        <v>1997</v>
      </c>
      <c r="C602" s="3">
        <v>1995.5</v>
      </c>
      <c r="D602" s="4">
        <v>98625</v>
      </c>
    </row>
    <row r="603" spans="1:4" x14ac:dyDescent="0.3">
      <c r="A603" s="8">
        <v>43970</v>
      </c>
      <c r="B603" s="5">
        <v>2017</v>
      </c>
      <c r="C603" s="5">
        <v>2016.5</v>
      </c>
      <c r="D603" s="6">
        <v>98375</v>
      </c>
    </row>
    <row r="604" spans="1:4" x14ac:dyDescent="0.3">
      <c r="A604" s="7">
        <v>43971</v>
      </c>
      <c r="B604" s="3">
        <v>2021</v>
      </c>
      <c r="C604" s="3">
        <v>2016</v>
      </c>
      <c r="D604" s="4">
        <v>107275</v>
      </c>
    </row>
    <row r="605" spans="1:4" x14ac:dyDescent="0.3">
      <c r="A605" s="8">
        <v>43972</v>
      </c>
      <c r="B605" s="5">
        <v>1996.5</v>
      </c>
      <c r="C605" s="5">
        <v>1993.5</v>
      </c>
      <c r="D605" s="6">
        <v>106825</v>
      </c>
    </row>
    <row r="606" spans="1:4" x14ac:dyDescent="0.3">
      <c r="A606" s="7">
        <v>43973</v>
      </c>
      <c r="B606" s="3">
        <v>1963</v>
      </c>
      <c r="C606" s="3">
        <v>1957</v>
      </c>
      <c r="D606" s="4">
        <v>106575</v>
      </c>
    </row>
    <row r="607" spans="1:4" x14ac:dyDescent="0.3">
      <c r="A607" s="8">
        <v>43977</v>
      </c>
      <c r="B607" s="5">
        <v>1975</v>
      </c>
      <c r="C607" s="5">
        <v>1976</v>
      </c>
      <c r="D607" s="6">
        <v>106275</v>
      </c>
    </row>
    <row r="608" spans="1:4" x14ac:dyDescent="0.3">
      <c r="A608" s="7">
        <v>43978</v>
      </c>
      <c r="B608" s="3">
        <v>1938</v>
      </c>
      <c r="C608" s="3">
        <v>1937.5</v>
      </c>
      <c r="D608" s="4">
        <v>106150</v>
      </c>
    </row>
    <row r="609" spans="1:4" x14ac:dyDescent="0.3">
      <c r="A609" s="8">
        <v>43979</v>
      </c>
      <c r="B609" s="5">
        <v>1918.5</v>
      </c>
      <c r="C609" s="5">
        <v>1916</v>
      </c>
      <c r="D609" s="6">
        <v>103250</v>
      </c>
    </row>
    <row r="610" spans="1:4" x14ac:dyDescent="0.3">
      <c r="A610" s="7">
        <v>43980</v>
      </c>
      <c r="B610" s="3">
        <v>1971.5</v>
      </c>
      <c r="C610" s="3">
        <v>1967</v>
      </c>
      <c r="D610" s="4">
        <v>101350</v>
      </c>
    </row>
    <row r="611" spans="1:4" x14ac:dyDescent="0.3">
      <c r="A611" s="7">
        <v>43983</v>
      </c>
      <c r="B611" s="3">
        <v>1987.5</v>
      </c>
      <c r="C611" s="3">
        <v>1987.5</v>
      </c>
      <c r="D611" s="4">
        <v>99575</v>
      </c>
    </row>
    <row r="612" spans="1:4" x14ac:dyDescent="0.3">
      <c r="A612" s="8">
        <v>43984</v>
      </c>
      <c r="B612" s="5">
        <v>2025.5</v>
      </c>
      <c r="C612" s="5">
        <v>2029.5</v>
      </c>
      <c r="D612" s="6">
        <v>97850</v>
      </c>
    </row>
    <row r="613" spans="1:4" x14ac:dyDescent="0.3">
      <c r="A613" s="7">
        <v>43985</v>
      </c>
      <c r="B613" s="3">
        <v>2008.5</v>
      </c>
      <c r="C613" s="3">
        <v>2010.5</v>
      </c>
      <c r="D613" s="4">
        <v>97800</v>
      </c>
    </row>
    <row r="614" spans="1:4" x14ac:dyDescent="0.3">
      <c r="A614" s="8">
        <v>43986</v>
      </c>
      <c r="B614" s="5">
        <v>1998.5</v>
      </c>
      <c r="C614" s="5">
        <v>2000.5</v>
      </c>
      <c r="D614" s="6">
        <v>96275</v>
      </c>
    </row>
    <row r="615" spans="1:4" x14ac:dyDescent="0.3">
      <c r="A615" s="7">
        <v>43987</v>
      </c>
      <c r="B615" s="3">
        <v>2038.5</v>
      </c>
      <c r="C615" s="3">
        <v>2042</v>
      </c>
      <c r="D615" s="4">
        <v>94675</v>
      </c>
    </row>
    <row r="616" spans="1:4" x14ac:dyDescent="0.3">
      <c r="A616" s="8">
        <v>43990</v>
      </c>
      <c r="B616" s="5">
        <v>2009.5</v>
      </c>
      <c r="C616" s="5">
        <v>2015</v>
      </c>
      <c r="D616" s="6">
        <v>93125</v>
      </c>
    </row>
    <row r="617" spans="1:4" x14ac:dyDescent="0.3">
      <c r="A617" s="7">
        <v>43991</v>
      </c>
      <c r="B617" s="3">
        <v>2002</v>
      </c>
      <c r="C617" s="3">
        <v>2012</v>
      </c>
      <c r="D617" s="4">
        <v>101575</v>
      </c>
    </row>
    <row r="618" spans="1:4" x14ac:dyDescent="0.3">
      <c r="A618" s="8">
        <v>43992</v>
      </c>
      <c r="B618" s="5">
        <v>2001</v>
      </c>
      <c r="C618" s="5">
        <v>2012</v>
      </c>
      <c r="D618" s="6">
        <v>113025</v>
      </c>
    </row>
    <row r="619" spans="1:4" x14ac:dyDescent="0.3">
      <c r="A619" s="7">
        <v>43993</v>
      </c>
      <c r="B619" s="3">
        <v>2003.5</v>
      </c>
      <c r="C619" s="3">
        <v>2014.5</v>
      </c>
      <c r="D619" s="4">
        <v>119900</v>
      </c>
    </row>
    <row r="620" spans="1:4" x14ac:dyDescent="0.3">
      <c r="A620" s="8">
        <v>43994</v>
      </c>
      <c r="B620" s="5">
        <v>1991</v>
      </c>
      <c r="C620" s="5">
        <v>2003</v>
      </c>
      <c r="D620" s="6">
        <v>125425</v>
      </c>
    </row>
    <row r="621" spans="1:4" x14ac:dyDescent="0.3">
      <c r="A621" s="7">
        <v>43997</v>
      </c>
      <c r="B621" s="3">
        <v>1955.5</v>
      </c>
      <c r="C621" s="3">
        <v>1968</v>
      </c>
      <c r="D621" s="4">
        <v>124900</v>
      </c>
    </row>
    <row r="622" spans="1:4" x14ac:dyDescent="0.3">
      <c r="A622" s="8">
        <v>43998</v>
      </c>
      <c r="B622" s="5">
        <v>2007</v>
      </c>
      <c r="C622" s="5">
        <v>2018.5</v>
      </c>
      <c r="D622" s="6">
        <v>124775</v>
      </c>
    </row>
    <row r="623" spans="1:4" x14ac:dyDescent="0.3">
      <c r="A623" s="7">
        <v>43999</v>
      </c>
      <c r="B623" s="3">
        <v>2014</v>
      </c>
      <c r="C623" s="3">
        <v>2025.5</v>
      </c>
      <c r="D623" s="4">
        <v>124500</v>
      </c>
    </row>
    <row r="624" spans="1:4" x14ac:dyDescent="0.3">
      <c r="A624" s="8">
        <v>44000</v>
      </c>
      <c r="B624" s="5">
        <v>2037</v>
      </c>
      <c r="C624" s="5">
        <v>2043</v>
      </c>
      <c r="D624" s="6">
        <v>124300</v>
      </c>
    </row>
    <row r="625" spans="1:4" x14ac:dyDescent="0.3">
      <c r="A625" s="7">
        <v>44001</v>
      </c>
      <c r="B625" s="3">
        <v>2073</v>
      </c>
      <c r="C625" s="3">
        <v>2076.5</v>
      </c>
      <c r="D625" s="4">
        <v>124050</v>
      </c>
    </row>
    <row r="626" spans="1:4" x14ac:dyDescent="0.3">
      <c r="A626" s="8">
        <v>44004</v>
      </c>
      <c r="B626" s="5">
        <v>2070</v>
      </c>
      <c r="C626" s="5">
        <v>2067</v>
      </c>
      <c r="D626" s="6">
        <v>123600</v>
      </c>
    </row>
    <row r="627" spans="1:4" x14ac:dyDescent="0.3">
      <c r="A627" s="7">
        <v>44005</v>
      </c>
      <c r="B627" s="3">
        <v>2052</v>
      </c>
      <c r="C627" s="3">
        <v>2057.5</v>
      </c>
      <c r="D627" s="4">
        <v>123450</v>
      </c>
    </row>
    <row r="628" spans="1:4" x14ac:dyDescent="0.3">
      <c r="A628" s="8">
        <v>44006</v>
      </c>
      <c r="B628" s="5">
        <v>2014.5</v>
      </c>
      <c r="C628" s="5">
        <v>2022.5</v>
      </c>
      <c r="D628" s="6">
        <v>123400</v>
      </c>
    </row>
    <row r="629" spans="1:4" x14ac:dyDescent="0.3">
      <c r="A629" s="7">
        <v>44007</v>
      </c>
      <c r="B629" s="3">
        <v>2029</v>
      </c>
      <c r="C629" s="3">
        <v>2036.5</v>
      </c>
      <c r="D629" s="4">
        <v>123275</v>
      </c>
    </row>
    <row r="630" spans="1:4" x14ac:dyDescent="0.3">
      <c r="A630" s="8">
        <v>44008</v>
      </c>
      <c r="B630" s="5">
        <v>2057</v>
      </c>
      <c r="C630" s="5">
        <v>2067.5</v>
      </c>
      <c r="D630" s="6">
        <v>123025</v>
      </c>
    </row>
    <row r="631" spans="1:4" x14ac:dyDescent="0.3">
      <c r="A631" s="7">
        <v>44011</v>
      </c>
      <c r="B631" s="3">
        <v>2022.5</v>
      </c>
      <c r="C631" s="3">
        <v>2030.5</v>
      </c>
      <c r="D631" s="4">
        <v>122850</v>
      </c>
    </row>
    <row r="632" spans="1:4" x14ac:dyDescent="0.3">
      <c r="A632" s="8">
        <v>44012</v>
      </c>
      <c r="B632" s="5">
        <v>2056.5</v>
      </c>
      <c r="C632" s="5">
        <v>2067</v>
      </c>
      <c r="D632" s="6">
        <v>122575</v>
      </c>
    </row>
    <row r="633" spans="1:4" x14ac:dyDescent="0.3">
      <c r="A633" s="8">
        <v>44013</v>
      </c>
      <c r="B633" s="5">
        <v>2007.5</v>
      </c>
      <c r="C633" s="5">
        <v>2021.5</v>
      </c>
      <c r="D633" s="6">
        <v>122550</v>
      </c>
    </row>
    <row r="634" spans="1:4" x14ac:dyDescent="0.3">
      <c r="A634" s="7">
        <v>44014</v>
      </c>
      <c r="B634" s="3">
        <v>2035.5</v>
      </c>
      <c r="C634" s="3">
        <v>2049</v>
      </c>
      <c r="D634" s="4">
        <v>122525</v>
      </c>
    </row>
    <row r="635" spans="1:4" x14ac:dyDescent="0.3">
      <c r="A635" s="8">
        <v>44015</v>
      </c>
      <c r="B635" s="5">
        <v>2020</v>
      </c>
      <c r="C635" s="5">
        <v>2030</v>
      </c>
      <c r="D635" s="6">
        <v>122525</v>
      </c>
    </row>
    <row r="636" spans="1:4" x14ac:dyDescent="0.3">
      <c r="A636" s="7">
        <v>44018</v>
      </c>
      <c r="B636" s="3">
        <v>2037.5</v>
      </c>
      <c r="C636" s="3">
        <v>2048</v>
      </c>
      <c r="D636" s="4">
        <v>122275</v>
      </c>
    </row>
    <row r="637" spans="1:4" x14ac:dyDescent="0.3">
      <c r="A637" s="8">
        <v>44019</v>
      </c>
      <c r="B637" s="5">
        <v>2023.5</v>
      </c>
      <c r="C637" s="5">
        <v>2035.5</v>
      </c>
      <c r="D637" s="6">
        <v>122150</v>
      </c>
    </row>
    <row r="638" spans="1:4" x14ac:dyDescent="0.3">
      <c r="A638" s="7">
        <v>44020</v>
      </c>
      <c r="B638" s="3">
        <v>2094.5</v>
      </c>
      <c r="C638" s="3">
        <v>2107</v>
      </c>
      <c r="D638" s="4">
        <v>121950</v>
      </c>
    </row>
    <row r="639" spans="1:4" x14ac:dyDescent="0.3">
      <c r="A639" s="8">
        <v>44021</v>
      </c>
      <c r="B639" s="5">
        <v>2132.5</v>
      </c>
      <c r="C639" s="5">
        <v>2145</v>
      </c>
      <c r="D639" s="6">
        <v>121775</v>
      </c>
    </row>
    <row r="640" spans="1:4" x14ac:dyDescent="0.3">
      <c r="A640" s="7">
        <v>44022</v>
      </c>
      <c r="B640" s="3">
        <v>2145.5</v>
      </c>
      <c r="C640" s="3">
        <v>2156.5</v>
      </c>
      <c r="D640" s="4">
        <v>123375</v>
      </c>
    </row>
    <row r="641" spans="1:4" x14ac:dyDescent="0.3">
      <c r="A641" s="8">
        <v>44025</v>
      </c>
      <c r="B641" s="5">
        <v>2215.5</v>
      </c>
      <c r="C641" s="5">
        <v>2223.5</v>
      </c>
      <c r="D641" s="6">
        <v>123475</v>
      </c>
    </row>
    <row r="642" spans="1:4" x14ac:dyDescent="0.3">
      <c r="A642" s="7">
        <v>44026</v>
      </c>
      <c r="B642" s="3">
        <v>2187.5</v>
      </c>
      <c r="C642" s="3">
        <v>2198.5</v>
      </c>
      <c r="D642" s="4">
        <v>123200</v>
      </c>
    </row>
    <row r="643" spans="1:4" x14ac:dyDescent="0.3">
      <c r="A643" s="8">
        <v>44027</v>
      </c>
      <c r="B643" s="5">
        <v>2198.5</v>
      </c>
      <c r="C643" s="5">
        <v>2209.5</v>
      </c>
      <c r="D643" s="6">
        <v>122975</v>
      </c>
    </row>
    <row r="644" spans="1:4" x14ac:dyDescent="0.3">
      <c r="A644" s="7">
        <v>44028</v>
      </c>
      <c r="B644" s="3">
        <v>2188</v>
      </c>
      <c r="C644" s="3">
        <v>2198</v>
      </c>
      <c r="D644" s="4">
        <v>122525</v>
      </c>
    </row>
    <row r="645" spans="1:4" x14ac:dyDescent="0.3">
      <c r="A645" s="8">
        <v>44029</v>
      </c>
      <c r="B645" s="5">
        <v>2188</v>
      </c>
      <c r="C645" s="5">
        <v>2200.5</v>
      </c>
      <c r="D645" s="6">
        <v>122400</v>
      </c>
    </row>
    <row r="646" spans="1:4" x14ac:dyDescent="0.3">
      <c r="A646" s="7">
        <v>44032</v>
      </c>
      <c r="B646" s="3">
        <v>2171</v>
      </c>
      <c r="C646" s="3">
        <v>2183</v>
      </c>
      <c r="D646" s="4">
        <v>121700</v>
      </c>
    </row>
    <row r="647" spans="1:4" x14ac:dyDescent="0.3">
      <c r="A647" s="8">
        <v>44033</v>
      </c>
      <c r="B647" s="5">
        <v>2207.5</v>
      </c>
      <c r="C647" s="5">
        <v>2218</v>
      </c>
      <c r="D647" s="6">
        <v>121050</v>
      </c>
    </row>
    <row r="648" spans="1:4" x14ac:dyDescent="0.3">
      <c r="A648" s="7">
        <v>44034</v>
      </c>
      <c r="B648" s="3">
        <v>2202</v>
      </c>
      <c r="C648" s="3">
        <v>2213.5</v>
      </c>
      <c r="D648" s="4">
        <v>133450</v>
      </c>
    </row>
    <row r="649" spans="1:4" x14ac:dyDescent="0.3">
      <c r="A649" s="8">
        <v>44035</v>
      </c>
      <c r="B649" s="5">
        <v>2207</v>
      </c>
      <c r="C649" s="5">
        <v>2214</v>
      </c>
      <c r="D649" s="6">
        <v>150050</v>
      </c>
    </row>
    <row r="650" spans="1:4" x14ac:dyDescent="0.3">
      <c r="A650" s="7">
        <v>44036</v>
      </c>
      <c r="B650" s="3">
        <v>2193.5</v>
      </c>
      <c r="C650" s="3">
        <v>2202</v>
      </c>
      <c r="D650" s="4">
        <v>154500</v>
      </c>
    </row>
    <row r="651" spans="1:4" x14ac:dyDescent="0.3">
      <c r="A651" s="8">
        <v>44039</v>
      </c>
      <c r="B651" s="5">
        <v>2210.5</v>
      </c>
      <c r="C651" s="5">
        <v>2220</v>
      </c>
      <c r="D651" s="6">
        <v>158825</v>
      </c>
    </row>
    <row r="652" spans="1:4" x14ac:dyDescent="0.3">
      <c r="A652" s="7">
        <v>44040</v>
      </c>
      <c r="B652" s="3">
        <v>2206</v>
      </c>
      <c r="C652" s="3">
        <v>2215</v>
      </c>
      <c r="D652" s="4">
        <v>173000</v>
      </c>
    </row>
    <row r="653" spans="1:4" x14ac:dyDescent="0.3">
      <c r="A653" s="8">
        <v>44041</v>
      </c>
      <c r="B653" s="5">
        <v>2286</v>
      </c>
      <c r="C653" s="5">
        <v>2293.5</v>
      </c>
      <c r="D653" s="6">
        <v>187475</v>
      </c>
    </row>
    <row r="654" spans="1:4" x14ac:dyDescent="0.3">
      <c r="A654" s="7">
        <v>44042</v>
      </c>
      <c r="B654" s="3">
        <v>2275</v>
      </c>
      <c r="C654" s="3">
        <v>2284</v>
      </c>
      <c r="D654" s="4">
        <v>188175</v>
      </c>
    </row>
    <row r="655" spans="1:4" x14ac:dyDescent="0.3">
      <c r="A655" s="8">
        <v>44043</v>
      </c>
      <c r="B655" s="5">
        <v>2299</v>
      </c>
      <c r="C655" s="5">
        <v>2311</v>
      </c>
      <c r="D655" s="6">
        <v>188050</v>
      </c>
    </row>
    <row r="656" spans="1:4" x14ac:dyDescent="0.3">
      <c r="A656" s="8">
        <v>44046</v>
      </c>
      <c r="B656" s="5">
        <v>2286</v>
      </c>
      <c r="C656" s="5">
        <v>2297.5</v>
      </c>
      <c r="D656" s="6">
        <v>187975</v>
      </c>
    </row>
    <row r="657" spans="1:4" x14ac:dyDescent="0.3">
      <c r="A657" s="7">
        <v>44047</v>
      </c>
      <c r="B657" s="3">
        <v>2304</v>
      </c>
      <c r="C657" s="3">
        <v>2315.5</v>
      </c>
      <c r="D657" s="4">
        <v>187650</v>
      </c>
    </row>
    <row r="658" spans="1:4" x14ac:dyDescent="0.3">
      <c r="A658" s="8">
        <v>44048</v>
      </c>
      <c r="B658" s="5">
        <v>2370</v>
      </c>
      <c r="C658" s="5">
        <v>2381.5</v>
      </c>
      <c r="D658" s="6">
        <v>187575</v>
      </c>
    </row>
    <row r="659" spans="1:4" x14ac:dyDescent="0.3">
      <c r="A659" s="7">
        <v>44049</v>
      </c>
      <c r="B659" s="3">
        <v>2377.5</v>
      </c>
      <c r="C659" s="3">
        <v>2390</v>
      </c>
      <c r="D659" s="4">
        <v>187425</v>
      </c>
    </row>
    <row r="660" spans="1:4" x14ac:dyDescent="0.3">
      <c r="A660" s="8">
        <v>44050</v>
      </c>
      <c r="B660" s="5">
        <v>2393</v>
      </c>
      <c r="C660" s="5">
        <v>2410</v>
      </c>
      <c r="D660" s="6">
        <v>197175</v>
      </c>
    </row>
    <row r="661" spans="1:4" x14ac:dyDescent="0.3">
      <c r="A661" s="7">
        <v>44053</v>
      </c>
      <c r="B661" s="3">
        <v>2368.5</v>
      </c>
      <c r="C661" s="3">
        <v>2380</v>
      </c>
      <c r="D661" s="4">
        <v>197750</v>
      </c>
    </row>
    <row r="662" spans="1:4" x14ac:dyDescent="0.3">
      <c r="A662" s="8">
        <v>44054</v>
      </c>
      <c r="B662" s="5">
        <v>2371</v>
      </c>
      <c r="C662" s="5">
        <v>2388.5</v>
      </c>
      <c r="D662" s="6">
        <v>197675</v>
      </c>
    </row>
    <row r="663" spans="1:4" x14ac:dyDescent="0.3">
      <c r="A663" s="7">
        <v>44055</v>
      </c>
      <c r="B663" s="3">
        <v>2377</v>
      </c>
      <c r="C663" s="3">
        <v>2394.5</v>
      </c>
      <c r="D663" s="4">
        <v>212750</v>
      </c>
    </row>
    <row r="664" spans="1:4" x14ac:dyDescent="0.3">
      <c r="A664" s="8">
        <v>44056</v>
      </c>
      <c r="B664" s="5">
        <v>2362.5</v>
      </c>
      <c r="C664" s="5">
        <v>2382.5</v>
      </c>
      <c r="D664" s="6">
        <v>213825</v>
      </c>
    </row>
    <row r="665" spans="1:4" x14ac:dyDescent="0.3">
      <c r="A665" s="7">
        <v>44057</v>
      </c>
      <c r="B665" s="3">
        <v>2360</v>
      </c>
      <c r="C665" s="3">
        <v>2379.5</v>
      </c>
      <c r="D665" s="4">
        <v>213950</v>
      </c>
    </row>
    <row r="666" spans="1:4" x14ac:dyDescent="0.3">
      <c r="A666" s="8">
        <v>44060</v>
      </c>
      <c r="B666" s="5">
        <v>2403</v>
      </c>
      <c r="C666" s="5">
        <v>2423.5</v>
      </c>
      <c r="D666" s="6">
        <v>220125</v>
      </c>
    </row>
    <row r="667" spans="1:4" x14ac:dyDescent="0.3">
      <c r="A667" s="7">
        <v>44061</v>
      </c>
      <c r="B667" s="3">
        <v>2448.5</v>
      </c>
      <c r="C667" s="3">
        <v>2469.5</v>
      </c>
      <c r="D667" s="4">
        <v>224750</v>
      </c>
    </row>
    <row r="668" spans="1:4" x14ac:dyDescent="0.3">
      <c r="A668" s="8">
        <v>44062</v>
      </c>
      <c r="B668" s="5">
        <v>2468.5</v>
      </c>
      <c r="C668" s="5">
        <v>2486</v>
      </c>
      <c r="D668" s="6">
        <v>226400</v>
      </c>
    </row>
    <row r="669" spans="1:4" x14ac:dyDescent="0.3">
      <c r="A669" s="7">
        <v>44063</v>
      </c>
      <c r="B669" s="3">
        <v>2466.5</v>
      </c>
      <c r="C669" s="3">
        <v>2488.5</v>
      </c>
      <c r="D669" s="4">
        <v>225725</v>
      </c>
    </row>
    <row r="670" spans="1:4" x14ac:dyDescent="0.3">
      <c r="A670" s="8">
        <v>44064</v>
      </c>
      <c r="B670" s="5">
        <v>2450</v>
      </c>
      <c r="C670" s="5">
        <v>2474.5</v>
      </c>
      <c r="D670" s="6">
        <v>226300</v>
      </c>
    </row>
    <row r="671" spans="1:4" x14ac:dyDescent="0.3">
      <c r="A671" s="7">
        <v>44067</v>
      </c>
      <c r="B671" s="3">
        <v>2430</v>
      </c>
      <c r="C671" s="3">
        <v>2456</v>
      </c>
      <c r="D671" s="4">
        <v>225075</v>
      </c>
    </row>
    <row r="672" spans="1:4" x14ac:dyDescent="0.3">
      <c r="A672" s="8">
        <v>44068</v>
      </c>
      <c r="B672" s="5">
        <v>2462</v>
      </c>
      <c r="C672" s="5">
        <v>2490</v>
      </c>
      <c r="D672" s="6">
        <v>224300</v>
      </c>
    </row>
    <row r="673" spans="1:4" x14ac:dyDescent="0.3">
      <c r="A673" s="7">
        <v>44069</v>
      </c>
      <c r="B673" s="3">
        <v>2454</v>
      </c>
      <c r="C673" s="3">
        <v>2480.5</v>
      </c>
      <c r="D673" s="4">
        <v>224100</v>
      </c>
    </row>
    <row r="674" spans="1:4" x14ac:dyDescent="0.3">
      <c r="A674" s="8">
        <v>44070</v>
      </c>
      <c r="B674" s="5">
        <v>2455</v>
      </c>
      <c r="C674" s="5">
        <v>2482</v>
      </c>
      <c r="D674" s="6">
        <v>222450</v>
      </c>
    </row>
    <row r="675" spans="1:4" x14ac:dyDescent="0.3">
      <c r="A675" s="7">
        <v>44071</v>
      </c>
      <c r="B675" s="3">
        <v>2529.5</v>
      </c>
      <c r="C675" s="3">
        <v>2554.5</v>
      </c>
      <c r="D675" s="4">
        <v>219950</v>
      </c>
    </row>
    <row r="676" spans="1:4" x14ac:dyDescent="0.3">
      <c r="A676" s="7">
        <v>44075</v>
      </c>
      <c r="B676" s="3">
        <v>2554</v>
      </c>
      <c r="C676" s="3">
        <v>2577.5</v>
      </c>
      <c r="D676" s="4">
        <v>220125</v>
      </c>
    </row>
    <row r="677" spans="1:4" x14ac:dyDescent="0.3">
      <c r="A677" s="8">
        <v>44076</v>
      </c>
      <c r="B677" s="5">
        <v>2539</v>
      </c>
      <c r="C677" s="5">
        <v>2564.5</v>
      </c>
      <c r="D677" s="6">
        <v>220150</v>
      </c>
    </row>
    <row r="678" spans="1:4" x14ac:dyDescent="0.3">
      <c r="A678" s="7">
        <v>44077</v>
      </c>
      <c r="B678" s="3">
        <v>2487.5</v>
      </c>
      <c r="C678" s="3">
        <v>2514.5</v>
      </c>
      <c r="D678" s="4">
        <v>220100</v>
      </c>
    </row>
    <row r="679" spans="1:4" x14ac:dyDescent="0.3">
      <c r="A679" s="8">
        <v>44078</v>
      </c>
      <c r="B679" s="5">
        <v>2463.5</v>
      </c>
      <c r="C679" s="5">
        <v>2498</v>
      </c>
      <c r="D679" s="6">
        <v>220050</v>
      </c>
    </row>
    <row r="680" spans="1:4" x14ac:dyDescent="0.3">
      <c r="A680" s="7">
        <v>44081</v>
      </c>
      <c r="B680" s="3">
        <v>2456</v>
      </c>
      <c r="C680" s="3">
        <v>2485</v>
      </c>
      <c r="D680" s="4">
        <v>219875</v>
      </c>
    </row>
    <row r="681" spans="1:4" x14ac:dyDescent="0.3">
      <c r="A681" s="8">
        <v>44082</v>
      </c>
      <c r="B681" s="5">
        <v>2425.5</v>
      </c>
      <c r="C681" s="5">
        <v>2453.5</v>
      </c>
      <c r="D681" s="6">
        <v>219775</v>
      </c>
    </row>
    <row r="682" spans="1:4" x14ac:dyDescent="0.3">
      <c r="A682" s="7">
        <v>44083</v>
      </c>
      <c r="B682" s="3">
        <v>2386.5</v>
      </c>
      <c r="C682" s="3">
        <v>2412</v>
      </c>
      <c r="D682" s="4">
        <v>219775</v>
      </c>
    </row>
    <row r="683" spans="1:4" x14ac:dyDescent="0.3">
      <c r="A683" s="8">
        <v>44084</v>
      </c>
      <c r="B683" s="5">
        <v>2383</v>
      </c>
      <c r="C683" s="5">
        <v>2409.5</v>
      </c>
      <c r="D683" s="6">
        <v>219725</v>
      </c>
    </row>
    <row r="684" spans="1:4" x14ac:dyDescent="0.3">
      <c r="A684" s="7">
        <v>44085</v>
      </c>
      <c r="B684" s="3">
        <v>2428.5</v>
      </c>
      <c r="C684" s="3">
        <v>2451</v>
      </c>
      <c r="D684" s="4">
        <v>219700</v>
      </c>
    </row>
    <row r="685" spans="1:4" x14ac:dyDescent="0.3">
      <c r="A685" s="8">
        <v>44088</v>
      </c>
      <c r="B685" s="5">
        <v>2454.5</v>
      </c>
      <c r="C685" s="5">
        <v>2476.5</v>
      </c>
      <c r="D685" s="6">
        <v>219700</v>
      </c>
    </row>
    <row r="686" spans="1:4" x14ac:dyDescent="0.3">
      <c r="A686" s="7">
        <v>44089</v>
      </c>
      <c r="B686" s="3">
        <v>2503.5</v>
      </c>
      <c r="C686" s="3">
        <v>2524.5</v>
      </c>
      <c r="D686" s="4">
        <v>219700</v>
      </c>
    </row>
    <row r="687" spans="1:4" x14ac:dyDescent="0.3">
      <c r="A687" s="8">
        <v>44090</v>
      </c>
      <c r="B687" s="5">
        <v>2505</v>
      </c>
      <c r="C687" s="5">
        <v>2526</v>
      </c>
      <c r="D687" s="6">
        <v>219625</v>
      </c>
    </row>
    <row r="688" spans="1:4" x14ac:dyDescent="0.3">
      <c r="A688" s="7">
        <v>44091</v>
      </c>
      <c r="B688" s="3">
        <v>2466.5</v>
      </c>
      <c r="C688" s="3">
        <v>2484</v>
      </c>
      <c r="D688" s="4">
        <v>219525</v>
      </c>
    </row>
    <row r="689" spans="1:4" x14ac:dyDescent="0.3">
      <c r="A689" s="8">
        <v>44092</v>
      </c>
      <c r="B689" s="5">
        <v>2512</v>
      </c>
      <c r="C689" s="5">
        <v>2530</v>
      </c>
      <c r="D689" s="6">
        <v>219525</v>
      </c>
    </row>
    <row r="690" spans="1:4" x14ac:dyDescent="0.3">
      <c r="A690" s="7">
        <v>44095</v>
      </c>
      <c r="B690" s="3">
        <v>2482.5</v>
      </c>
      <c r="C690" s="3">
        <v>2501.5</v>
      </c>
      <c r="D690" s="4">
        <v>219325</v>
      </c>
    </row>
    <row r="691" spans="1:4" x14ac:dyDescent="0.3">
      <c r="A691" s="8">
        <v>44096</v>
      </c>
      <c r="B691" s="5">
        <v>2472</v>
      </c>
      <c r="C691" s="5">
        <v>2490</v>
      </c>
      <c r="D691" s="6">
        <v>219300</v>
      </c>
    </row>
    <row r="692" spans="1:4" x14ac:dyDescent="0.3">
      <c r="A692" s="7">
        <v>44097</v>
      </c>
      <c r="B692" s="3">
        <v>2422</v>
      </c>
      <c r="C692" s="3">
        <v>2440.5</v>
      </c>
      <c r="D692" s="4">
        <v>219300</v>
      </c>
    </row>
    <row r="693" spans="1:4" x14ac:dyDescent="0.3">
      <c r="A693" s="8">
        <v>44098</v>
      </c>
      <c r="B693" s="5">
        <v>2379.5</v>
      </c>
      <c r="C693" s="5">
        <v>2391.5</v>
      </c>
      <c r="D693" s="6">
        <v>221300</v>
      </c>
    </row>
    <row r="694" spans="1:4" x14ac:dyDescent="0.3">
      <c r="A694" s="7">
        <v>44099</v>
      </c>
      <c r="B694" s="3">
        <v>2365</v>
      </c>
      <c r="C694" s="3">
        <v>2379.5</v>
      </c>
      <c r="D694" s="4">
        <v>220350</v>
      </c>
    </row>
    <row r="695" spans="1:4" x14ac:dyDescent="0.3">
      <c r="A695" s="8">
        <v>44102</v>
      </c>
      <c r="B695" s="5">
        <v>2394</v>
      </c>
      <c r="C695" s="5">
        <v>2407.5</v>
      </c>
      <c r="D695" s="6">
        <v>218175</v>
      </c>
    </row>
    <row r="696" spans="1:4" x14ac:dyDescent="0.3">
      <c r="A696" s="7">
        <v>44103</v>
      </c>
      <c r="B696" s="3">
        <v>2418</v>
      </c>
      <c r="C696" s="3">
        <v>2429.5</v>
      </c>
      <c r="D696" s="4">
        <v>216250</v>
      </c>
    </row>
    <row r="697" spans="1:4" x14ac:dyDescent="0.3">
      <c r="A697" s="8">
        <v>44104</v>
      </c>
      <c r="B697" s="5">
        <v>2413</v>
      </c>
      <c r="C697" s="5">
        <v>2426.5</v>
      </c>
      <c r="D697" s="6">
        <v>214125</v>
      </c>
    </row>
    <row r="698" spans="1:4" x14ac:dyDescent="0.3">
      <c r="A698" s="8">
        <v>44105</v>
      </c>
      <c r="B698" s="5">
        <v>2365</v>
      </c>
      <c r="C698" s="5">
        <v>2383</v>
      </c>
      <c r="D698" s="6">
        <v>212575</v>
      </c>
    </row>
    <row r="699" spans="1:4" x14ac:dyDescent="0.3">
      <c r="A699" s="7">
        <v>44106</v>
      </c>
      <c r="B699" s="3">
        <v>2302</v>
      </c>
      <c r="C699" s="3">
        <v>2317.5</v>
      </c>
      <c r="D699" s="4">
        <v>214550</v>
      </c>
    </row>
    <row r="700" spans="1:4" x14ac:dyDescent="0.3">
      <c r="A700" s="8">
        <v>44109</v>
      </c>
      <c r="B700" s="5">
        <v>2298</v>
      </c>
      <c r="C700" s="5">
        <v>2316</v>
      </c>
      <c r="D700" s="6">
        <v>216725</v>
      </c>
    </row>
    <row r="701" spans="1:4" x14ac:dyDescent="0.3">
      <c r="A701" s="7">
        <v>44110</v>
      </c>
      <c r="B701" s="3">
        <v>2331</v>
      </c>
      <c r="C701" s="3">
        <v>2351.5</v>
      </c>
      <c r="D701" s="4">
        <v>218775</v>
      </c>
    </row>
    <row r="702" spans="1:4" x14ac:dyDescent="0.3">
      <c r="A702" s="8">
        <v>44111</v>
      </c>
      <c r="B702" s="5">
        <v>2357.5</v>
      </c>
      <c r="C702" s="5">
        <v>2377</v>
      </c>
      <c r="D702" s="6">
        <v>218400</v>
      </c>
    </row>
    <row r="703" spans="1:4" x14ac:dyDescent="0.3">
      <c r="A703" s="7">
        <v>44112</v>
      </c>
      <c r="B703" s="3">
        <v>2356</v>
      </c>
      <c r="C703" s="3">
        <v>2373</v>
      </c>
      <c r="D703" s="4">
        <v>217975</v>
      </c>
    </row>
    <row r="704" spans="1:4" x14ac:dyDescent="0.3">
      <c r="A704" s="8">
        <v>44113</v>
      </c>
      <c r="B704" s="5">
        <v>2415.5</v>
      </c>
      <c r="C704" s="5">
        <v>2433.5</v>
      </c>
      <c r="D704" s="6">
        <v>217625</v>
      </c>
    </row>
    <row r="705" spans="1:4" x14ac:dyDescent="0.3">
      <c r="A705" s="7">
        <v>44116</v>
      </c>
      <c r="B705" s="3">
        <v>2438.5</v>
      </c>
      <c r="C705" s="3">
        <v>2456</v>
      </c>
      <c r="D705" s="4">
        <v>217400</v>
      </c>
    </row>
    <row r="706" spans="1:4" x14ac:dyDescent="0.3">
      <c r="A706" s="8">
        <v>44117</v>
      </c>
      <c r="B706" s="5">
        <v>2428</v>
      </c>
      <c r="C706" s="5">
        <v>2446.5</v>
      </c>
      <c r="D706" s="6">
        <v>217225</v>
      </c>
    </row>
    <row r="707" spans="1:4" x14ac:dyDescent="0.3">
      <c r="A707" s="7">
        <v>44118</v>
      </c>
      <c r="B707" s="3">
        <v>2398</v>
      </c>
      <c r="C707" s="3">
        <v>2416.5</v>
      </c>
      <c r="D707" s="4">
        <v>218000</v>
      </c>
    </row>
    <row r="708" spans="1:4" x14ac:dyDescent="0.3">
      <c r="A708" s="8">
        <v>44119</v>
      </c>
      <c r="B708" s="5">
        <v>2397</v>
      </c>
      <c r="C708" s="5">
        <v>2413.5</v>
      </c>
      <c r="D708" s="6">
        <v>218825</v>
      </c>
    </row>
    <row r="709" spans="1:4" x14ac:dyDescent="0.3">
      <c r="A709" s="7">
        <v>44120</v>
      </c>
      <c r="B709" s="3">
        <v>2417</v>
      </c>
      <c r="C709" s="3">
        <v>2434.5</v>
      </c>
      <c r="D709" s="4">
        <v>219775</v>
      </c>
    </row>
    <row r="710" spans="1:4" x14ac:dyDescent="0.3">
      <c r="A710" s="8">
        <v>44123</v>
      </c>
      <c r="B710" s="5">
        <v>2472</v>
      </c>
      <c r="C710" s="5">
        <v>2490.5</v>
      </c>
      <c r="D710" s="6">
        <v>220275</v>
      </c>
    </row>
    <row r="711" spans="1:4" x14ac:dyDescent="0.3">
      <c r="A711" s="7">
        <v>44124</v>
      </c>
      <c r="B711" s="3">
        <v>2485</v>
      </c>
      <c r="C711" s="3">
        <v>2504.5</v>
      </c>
      <c r="D711" s="4">
        <v>220325</v>
      </c>
    </row>
    <row r="712" spans="1:4" x14ac:dyDescent="0.3">
      <c r="A712" s="8">
        <v>44125</v>
      </c>
      <c r="B712" s="5">
        <v>2547</v>
      </c>
      <c r="C712" s="5">
        <v>2569</v>
      </c>
      <c r="D712" s="6">
        <v>219775</v>
      </c>
    </row>
    <row r="713" spans="1:4" x14ac:dyDescent="0.3">
      <c r="A713" s="7">
        <v>44126</v>
      </c>
      <c r="B713" s="3">
        <v>2540</v>
      </c>
      <c r="C713" s="3">
        <v>2557</v>
      </c>
      <c r="D713" s="4">
        <v>219575</v>
      </c>
    </row>
    <row r="714" spans="1:4" x14ac:dyDescent="0.3">
      <c r="A714" s="8">
        <v>44127</v>
      </c>
      <c r="B714" s="5">
        <v>2565.5</v>
      </c>
      <c r="C714" s="5">
        <v>2580</v>
      </c>
      <c r="D714" s="6">
        <v>219375</v>
      </c>
    </row>
    <row r="715" spans="1:4" x14ac:dyDescent="0.3">
      <c r="A715" s="7">
        <v>44130</v>
      </c>
      <c r="B715" s="3">
        <v>2512.5</v>
      </c>
      <c r="C715" s="3">
        <v>2526.5</v>
      </c>
      <c r="D715" s="4">
        <v>220975</v>
      </c>
    </row>
    <row r="716" spans="1:4" x14ac:dyDescent="0.3">
      <c r="A716" s="8">
        <v>44131</v>
      </c>
      <c r="B716" s="5">
        <v>2538.5</v>
      </c>
      <c r="C716" s="5">
        <v>2552.5</v>
      </c>
      <c r="D716" s="6">
        <v>220800</v>
      </c>
    </row>
    <row r="717" spans="1:4" x14ac:dyDescent="0.3">
      <c r="A717" s="7">
        <v>44132</v>
      </c>
      <c r="B717" s="3">
        <v>2522.5</v>
      </c>
      <c r="C717" s="3">
        <v>2534</v>
      </c>
      <c r="D717" s="4">
        <v>220475</v>
      </c>
    </row>
    <row r="718" spans="1:4" x14ac:dyDescent="0.3">
      <c r="A718" s="8">
        <v>44133</v>
      </c>
      <c r="B718" s="5">
        <v>2503</v>
      </c>
      <c r="C718" s="5">
        <v>2516</v>
      </c>
      <c r="D718" s="6">
        <v>219925</v>
      </c>
    </row>
    <row r="719" spans="1:4" x14ac:dyDescent="0.3">
      <c r="A719" s="7">
        <v>44134</v>
      </c>
      <c r="B719" s="3">
        <v>2524.5</v>
      </c>
      <c r="C719" s="3">
        <v>2536.5</v>
      </c>
      <c r="D719" s="4">
        <v>219925</v>
      </c>
    </row>
    <row r="720" spans="1:4" x14ac:dyDescent="0.3">
      <c r="A720" s="7">
        <v>44137</v>
      </c>
      <c r="B720" s="3">
        <v>2526</v>
      </c>
      <c r="C720" s="3">
        <v>2536.5</v>
      </c>
      <c r="D720" s="4">
        <v>219200</v>
      </c>
    </row>
    <row r="721" spans="1:4" x14ac:dyDescent="0.3">
      <c r="A721" s="8">
        <v>44138</v>
      </c>
      <c r="B721" s="5">
        <v>2554.5</v>
      </c>
      <c r="C721" s="5">
        <v>2569.5</v>
      </c>
      <c r="D721" s="6">
        <v>218650</v>
      </c>
    </row>
    <row r="722" spans="1:4" x14ac:dyDescent="0.3">
      <c r="A722" s="7">
        <v>44139</v>
      </c>
      <c r="B722" s="3">
        <v>2547.5</v>
      </c>
      <c r="C722" s="3">
        <v>2557</v>
      </c>
      <c r="D722" s="4">
        <v>218225</v>
      </c>
    </row>
    <row r="723" spans="1:4" x14ac:dyDescent="0.3">
      <c r="A723" s="8">
        <v>44140</v>
      </c>
      <c r="B723" s="5">
        <v>2593.5</v>
      </c>
      <c r="C723" s="5">
        <v>2604.5</v>
      </c>
      <c r="D723" s="6">
        <v>217800</v>
      </c>
    </row>
    <row r="724" spans="1:4" x14ac:dyDescent="0.3">
      <c r="A724" s="7">
        <v>44141</v>
      </c>
      <c r="B724" s="3">
        <v>2614.5</v>
      </c>
      <c r="C724" s="3">
        <v>2624</v>
      </c>
      <c r="D724" s="4">
        <v>217800</v>
      </c>
    </row>
    <row r="725" spans="1:4" x14ac:dyDescent="0.3">
      <c r="A725" s="8">
        <v>44144</v>
      </c>
      <c r="B725" s="5">
        <v>2664.5</v>
      </c>
      <c r="C725" s="5">
        <v>2677</v>
      </c>
      <c r="D725" s="6">
        <v>219300</v>
      </c>
    </row>
    <row r="726" spans="1:4" x14ac:dyDescent="0.3">
      <c r="A726" s="7">
        <v>44145</v>
      </c>
      <c r="B726" s="3">
        <v>2617.5</v>
      </c>
      <c r="C726" s="3">
        <v>2634.5</v>
      </c>
      <c r="D726" s="4">
        <v>221825</v>
      </c>
    </row>
    <row r="727" spans="1:4" x14ac:dyDescent="0.3">
      <c r="A727" s="8">
        <v>44146</v>
      </c>
      <c r="B727" s="5">
        <v>2630.5</v>
      </c>
      <c r="C727" s="5">
        <v>2647.5</v>
      </c>
      <c r="D727" s="6">
        <v>221625</v>
      </c>
    </row>
    <row r="728" spans="1:4" x14ac:dyDescent="0.3">
      <c r="A728" s="7">
        <v>44147</v>
      </c>
      <c r="B728" s="3">
        <v>2593</v>
      </c>
      <c r="C728" s="3">
        <v>2608.5</v>
      </c>
      <c r="D728" s="4">
        <v>221075</v>
      </c>
    </row>
    <row r="729" spans="1:4" x14ac:dyDescent="0.3">
      <c r="A729" s="8">
        <v>44148</v>
      </c>
      <c r="B729" s="5">
        <v>2612.5</v>
      </c>
      <c r="C729" s="5">
        <v>2626</v>
      </c>
      <c r="D729" s="6">
        <v>221050</v>
      </c>
    </row>
    <row r="730" spans="1:4" x14ac:dyDescent="0.3">
      <c r="A730" s="7">
        <v>44151</v>
      </c>
      <c r="B730" s="3">
        <v>2653</v>
      </c>
      <c r="C730" s="3">
        <v>2669.5</v>
      </c>
      <c r="D730" s="4">
        <v>220850</v>
      </c>
    </row>
    <row r="731" spans="1:4" x14ac:dyDescent="0.3">
      <c r="A731" s="8">
        <v>44152</v>
      </c>
      <c r="B731" s="5">
        <v>2663.5</v>
      </c>
      <c r="C731" s="5">
        <v>2674.5</v>
      </c>
      <c r="D731" s="6">
        <v>220475</v>
      </c>
    </row>
    <row r="732" spans="1:4" x14ac:dyDescent="0.3">
      <c r="A732" s="7">
        <v>44153</v>
      </c>
      <c r="B732" s="3">
        <v>2732.5</v>
      </c>
      <c r="C732" s="3">
        <v>2740.5</v>
      </c>
      <c r="D732" s="4">
        <v>220300</v>
      </c>
    </row>
    <row r="733" spans="1:4" x14ac:dyDescent="0.3">
      <c r="A733" s="8">
        <v>44154</v>
      </c>
      <c r="B733" s="5">
        <v>2721</v>
      </c>
      <c r="C733" s="5">
        <v>2726.5</v>
      </c>
      <c r="D733" s="6">
        <v>220275</v>
      </c>
    </row>
    <row r="734" spans="1:4" x14ac:dyDescent="0.3">
      <c r="A734" s="7">
        <v>44155</v>
      </c>
      <c r="B734" s="3">
        <v>2787</v>
      </c>
      <c r="C734" s="3">
        <v>2789</v>
      </c>
      <c r="D734" s="4">
        <v>222675</v>
      </c>
    </row>
    <row r="735" spans="1:4" x14ac:dyDescent="0.3">
      <c r="A735" s="8">
        <v>44158</v>
      </c>
      <c r="B735" s="5">
        <v>2756</v>
      </c>
      <c r="C735" s="5">
        <v>2768</v>
      </c>
      <c r="D735" s="6">
        <v>222975</v>
      </c>
    </row>
    <row r="736" spans="1:4" x14ac:dyDescent="0.3">
      <c r="A736" s="7">
        <v>44159</v>
      </c>
      <c r="B736" s="3">
        <v>2745</v>
      </c>
      <c r="C736" s="3">
        <v>2756</v>
      </c>
      <c r="D736" s="4">
        <v>222575</v>
      </c>
    </row>
    <row r="737" spans="1:4" x14ac:dyDescent="0.3">
      <c r="A737" s="8">
        <v>44160</v>
      </c>
      <c r="B737" s="5">
        <v>2727.5</v>
      </c>
      <c r="C737" s="5">
        <v>2744.5</v>
      </c>
      <c r="D737" s="6">
        <v>222300</v>
      </c>
    </row>
    <row r="738" spans="1:4" x14ac:dyDescent="0.3">
      <c r="A738" s="7">
        <v>44161</v>
      </c>
      <c r="B738" s="3">
        <v>2754.5</v>
      </c>
      <c r="C738" s="3">
        <v>2771</v>
      </c>
      <c r="D738" s="4">
        <v>221875</v>
      </c>
    </row>
    <row r="739" spans="1:4" x14ac:dyDescent="0.3">
      <c r="A739" s="8">
        <v>44162</v>
      </c>
      <c r="B739" s="5">
        <v>2760</v>
      </c>
      <c r="C739" s="5">
        <v>2776.5</v>
      </c>
      <c r="D739" s="6">
        <v>221325</v>
      </c>
    </row>
    <row r="740" spans="1:4" x14ac:dyDescent="0.3">
      <c r="A740" s="7">
        <v>44165</v>
      </c>
      <c r="B740" s="3">
        <v>2809.5</v>
      </c>
      <c r="C740" s="3">
        <v>2826.5</v>
      </c>
      <c r="D740" s="4">
        <v>220625</v>
      </c>
    </row>
    <row r="741" spans="1:4" x14ac:dyDescent="0.3">
      <c r="A741" s="7">
        <v>44166</v>
      </c>
      <c r="B741" s="3">
        <v>2768.5</v>
      </c>
      <c r="C741" s="3">
        <v>2787.5</v>
      </c>
      <c r="D741" s="4">
        <v>220500</v>
      </c>
    </row>
    <row r="742" spans="1:4" x14ac:dyDescent="0.3">
      <c r="A742" s="8">
        <v>44167</v>
      </c>
      <c r="B742" s="5">
        <v>2725</v>
      </c>
      <c r="C742" s="5">
        <v>2745.5</v>
      </c>
      <c r="D742" s="6">
        <v>220275</v>
      </c>
    </row>
    <row r="743" spans="1:4" x14ac:dyDescent="0.3">
      <c r="A743" s="7">
        <v>44168</v>
      </c>
      <c r="B743" s="3">
        <v>2747</v>
      </c>
      <c r="C743" s="3">
        <v>2768</v>
      </c>
      <c r="D743" s="4">
        <v>219950</v>
      </c>
    </row>
    <row r="744" spans="1:4" x14ac:dyDescent="0.3">
      <c r="A744" s="8">
        <v>44169</v>
      </c>
      <c r="B744" s="5">
        <v>2748.5</v>
      </c>
      <c r="C744" s="5">
        <v>2770</v>
      </c>
      <c r="D744" s="6">
        <v>219325</v>
      </c>
    </row>
    <row r="745" spans="1:4" x14ac:dyDescent="0.3">
      <c r="A745" s="7">
        <v>44172</v>
      </c>
      <c r="B745" s="3">
        <v>2729</v>
      </c>
      <c r="C745" s="3">
        <v>2757</v>
      </c>
      <c r="D745" s="4">
        <v>218825</v>
      </c>
    </row>
    <row r="746" spans="1:4" x14ac:dyDescent="0.3">
      <c r="A746" s="8">
        <v>44173</v>
      </c>
      <c r="B746" s="5">
        <v>2762.5</v>
      </c>
      <c r="C746" s="5">
        <v>2791</v>
      </c>
      <c r="D746" s="6">
        <v>218350</v>
      </c>
    </row>
    <row r="747" spans="1:4" x14ac:dyDescent="0.3">
      <c r="A747" s="7">
        <v>44174</v>
      </c>
      <c r="B747" s="3">
        <v>2816</v>
      </c>
      <c r="C747" s="3">
        <v>2845</v>
      </c>
      <c r="D747" s="4">
        <v>217150</v>
      </c>
    </row>
    <row r="748" spans="1:4" x14ac:dyDescent="0.3">
      <c r="A748" s="8">
        <v>44175</v>
      </c>
      <c r="B748" s="5">
        <v>2810</v>
      </c>
      <c r="C748" s="5">
        <v>2839.5</v>
      </c>
      <c r="D748" s="6">
        <v>215975</v>
      </c>
    </row>
    <row r="749" spans="1:4" x14ac:dyDescent="0.3">
      <c r="A749" s="7">
        <v>44176</v>
      </c>
      <c r="B749" s="3">
        <v>2805.5</v>
      </c>
      <c r="C749" s="3">
        <v>2838</v>
      </c>
      <c r="D749" s="4">
        <v>214875</v>
      </c>
    </row>
    <row r="750" spans="1:4" x14ac:dyDescent="0.3">
      <c r="A750" s="8">
        <v>44179</v>
      </c>
      <c r="B750" s="5">
        <v>2795</v>
      </c>
      <c r="C750" s="5">
        <v>2827</v>
      </c>
      <c r="D750" s="6">
        <v>213575</v>
      </c>
    </row>
    <row r="751" spans="1:4" x14ac:dyDescent="0.3">
      <c r="A751" s="7">
        <v>44180</v>
      </c>
      <c r="B751" s="3">
        <v>2817</v>
      </c>
      <c r="C751" s="3">
        <v>2848.5</v>
      </c>
      <c r="D751" s="4">
        <v>213425</v>
      </c>
    </row>
    <row r="752" spans="1:4" x14ac:dyDescent="0.3">
      <c r="A752" s="8">
        <v>44181</v>
      </c>
      <c r="B752" s="5">
        <v>2818</v>
      </c>
      <c r="C752" s="5">
        <v>2848.5</v>
      </c>
      <c r="D752" s="6">
        <v>211475</v>
      </c>
    </row>
    <row r="753" spans="1:4" x14ac:dyDescent="0.3">
      <c r="A753" s="7">
        <v>44182</v>
      </c>
      <c r="B753" s="3">
        <v>2841.5</v>
      </c>
      <c r="C753" s="3">
        <v>2870</v>
      </c>
      <c r="D753" s="4">
        <v>211150</v>
      </c>
    </row>
    <row r="754" spans="1:4" x14ac:dyDescent="0.3">
      <c r="A754" s="8">
        <v>44183</v>
      </c>
      <c r="B754" s="5">
        <v>2835</v>
      </c>
      <c r="C754" s="5">
        <v>2861.5</v>
      </c>
      <c r="D754" s="6">
        <v>209950</v>
      </c>
    </row>
    <row r="755" spans="1:4" x14ac:dyDescent="0.3">
      <c r="A755" s="7">
        <v>44186</v>
      </c>
      <c r="B755" s="3">
        <v>2808</v>
      </c>
      <c r="C755" s="3">
        <v>2835</v>
      </c>
      <c r="D755" s="4">
        <v>208325</v>
      </c>
    </row>
    <row r="756" spans="1:4" x14ac:dyDescent="0.3">
      <c r="A756" s="8">
        <v>44187</v>
      </c>
      <c r="B756" s="5">
        <v>2789</v>
      </c>
      <c r="C756" s="5">
        <v>2822</v>
      </c>
      <c r="D756" s="6">
        <v>206875</v>
      </c>
    </row>
    <row r="757" spans="1:4" x14ac:dyDescent="0.3">
      <c r="A757" s="7">
        <v>44188</v>
      </c>
      <c r="B757" s="3">
        <v>2775</v>
      </c>
      <c r="C757" s="3">
        <v>2803.5</v>
      </c>
      <c r="D757" s="4">
        <v>206225</v>
      </c>
    </row>
    <row r="758" spans="1:4" x14ac:dyDescent="0.3">
      <c r="A758" s="8">
        <v>44189</v>
      </c>
      <c r="B758" s="5">
        <v>2817</v>
      </c>
      <c r="C758" s="5">
        <v>2845</v>
      </c>
      <c r="D758" s="6">
        <v>205900</v>
      </c>
    </row>
    <row r="759" spans="1:4" x14ac:dyDescent="0.3">
      <c r="A759" s="7">
        <v>44194</v>
      </c>
      <c r="B759" s="3">
        <v>2749.5</v>
      </c>
      <c r="C759" s="3">
        <v>2772</v>
      </c>
      <c r="D759" s="4">
        <v>205750</v>
      </c>
    </row>
    <row r="760" spans="1:4" x14ac:dyDescent="0.3">
      <c r="A760" s="8">
        <v>44195</v>
      </c>
      <c r="B760" s="5">
        <v>2749</v>
      </c>
      <c r="C760" s="5">
        <v>2772.5</v>
      </c>
      <c r="D760" s="6">
        <v>202425</v>
      </c>
    </row>
    <row r="761" spans="1:4" x14ac:dyDescent="0.3">
      <c r="A761" s="7">
        <v>44196</v>
      </c>
      <c r="B761" s="3">
        <v>2723.5</v>
      </c>
      <c r="C761" s="3">
        <v>2745</v>
      </c>
      <c r="D761" s="4">
        <v>202225</v>
      </c>
    </row>
    <row r="762" spans="1:4" x14ac:dyDescent="0.3">
      <c r="A762" s="8">
        <v>44200</v>
      </c>
      <c r="B762" s="5">
        <v>2775</v>
      </c>
      <c r="C762" s="5">
        <v>2797.5</v>
      </c>
      <c r="D762" s="6">
        <v>202075</v>
      </c>
    </row>
    <row r="763" spans="1:4" x14ac:dyDescent="0.3">
      <c r="A763" s="7">
        <v>44201</v>
      </c>
      <c r="B763" s="3">
        <v>2785</v>
      </c>
      <c r="C763" s="3">
        <v>2811</v>
      </c>
      <c r="D763" s="4">
        <v>202025</v>
      </c>
    </row>
    <row r="764" spans="1:4" x14ac:dyDescent="0.3">
      <c r="A764" s="8">
        <v>44202</v>
      </c>
      <c r="B764" s="5">
        <v>2833</v>
      </c>
      <c r="C764" s="5">
        <v>2858.5</v>
      </c>
      <c r="D764" s="6">
        <v>201900</v>
      </c>
    </row>
    <row r="765" spans="1:4" x14ac:dyDescent="0.3">
      <c r="A765" s="7">
        <v>44203</v>
      </c>
      <c r="B765" s="3">
        <v>2838</v>
      </c>
      <c r="C765" s="3">
        <v>2863.5</v>
      </c>
      <c r="D765" s="4">
        <v>201875</v>
      </c>
    </row>
    <row r="766" spans="1:4" x14ac:dyDescent="0.3">
      <c r="A766" s="8">
        <v>44204</v>
      </c>
      <c r="B766" s="5">
        <v>2824.5</v>
      </c>
      <c r="C766" s="5">
        <v>2849</v>
      </c>
      <c r="D766" s="6">
        <v>201375</v>
      </c>
    </row>
    <row r="767" spans="1:4" x14ac:dyDescent="0.3">
      <c r="A767" s="7">
        <v>44207</v>
      </c>
      <c r="B767" s="3">
        <v>2764.5</v>
      </c>
      <c r="C767" s="3">
        <v>2788</v>
      </c>
      <c r="D767" s="4">
        <v>201125</v>
      </c>
    </row>
    <row r="768" spans="1:4" x14ac:dyDescent="0.3">
      <c r="A768" s="8">
        <v>44208</v>
      </c>
      <c r="B768" s="5">
        <v>2771</v>
      </c>
      <c r="C768" s="5">
        <v>2792</v>
      </c>
      <c r="D768" s="6">
        <v>200100</v>
      </c>
    </row>
    <row r="769" spans="1:4" x14ac:dyDescent="0.3">
      <c r="A769" s="7">
        <v>44209</v>
      </c>
      <c r="B769" s="3">
        <v>2751.5</v>
      </c>
      <c r="C769" s="3">
        <v>2774.5</v>
      </c>
      <c r="D769" s="4">
        <v>199675</v>
      </c>
    </row>
    <row r="770" spans="1:4" x14ac:dyDescent="0.3">
      <c r="A770" s="8">
        <v>44210</v>
      </c>
      <c r="B770" s="5">
        <v>2716</v>
      </c>
      <c r="C770" s="5">
        <v>2737</v>
      </c>
      <c r="D770" s="6">
        <v>199175</v>
      </c>
    </row>
    <row r="771" spans="1:4" x14ac:dyDescent="0.3">
      <c r="A771" s="7">
        <v>44211</v>
      </c>
      <c r="B771" s="3">
        <v>2698.5</v>
      </c>
      <c r="C771" s="3">
        <v>2720</v>
      </c>
      <c r="D771" s="4">
        <v>198700</v>
      </c>
    </row>
    <row r="772" spans="1:4" x14ac:dyDescent="0.3">
      <c r="A772" s="8">
        <v>44214</v>
      </c>
      <c r="B772" s="5">
        <v>2664.5</v>
      </c>
      <c r="C772" s="5">
        <v>2686</v>
      </c>
      <c r="D772" s="6">
        <v>198125</v>
      </c>
    </row>
    <row r="773" spans="1:4" x14ac:dyDescent="0.3">
      <c r="A773" s="7">
        <v>44215</v>
      </c>
      <c r="B773" s="3">
        <v>2652</v>
      </c>
      <c r="C773" s="3">
        <v>2675.5</v>
      </c>
      <c r="D773" s="4">
        <v>196625</v>
      </c>
    </row>
    <row r="774" spans="1:4" x14ac:dyDescent="0.3">
      <c r="A774" s="8">
        <v>44216</v>
      </c>
      <c r="B774" s="5">
        <v>2684.5</v>
      </c>
      <c r="C774" s="5">
        <v>2710</v>
      </c>
      <c r="D774" s="6">
        <v>194200</v>
      </c>
    </row>
    <row r="775" spans="1:4" x14ac:dyDescent="0.3">
      <c r="A775" s="7">
        <v>44217</v>
      </c>
      <c r="B775" s="3">
        <v>2707.5</v>
      </c>
      <c r="C775" s="3">
        <v>2731.5</v>
      </c>
      <c r="D775" s="4">
        <v>191875</v>
      </c>
    </row>
    <row r="776" spans="1:4" x14ac:dyDescent="0.3">
      <c r="A776" s="8">
        <v>44218</v>
      </c>
      <c r="B776" s="5">
        <v>2651</v>
      </c>
      <c r="C776" s="5">
        <v>2672.5</v>
      </c>
      <c r="D776" s="6">
        <v>191450</v>
      </c>
    </row>
    <row r="777" spans="1:4" x14ac:dyDescent="0.3">
      <c r="A777" s="7">
        <v>44221</v>
      </c>
      <c r="B777" s="3">
        <v>2690.5</v>
      </c>
      <c r="C777" s="3">
        <v>2714.5</v>
      </c>
      <c r="D777" s="4">
        <v>189775</v>
      </c>
    </row>
    <row r="778" spans="1:4" x14ac:dyDescent="0.3">
      <c r="A778" s="8">
        <v>44222</v>
      </c>
      <c r="B778" s="5">
        <v>2651</v>
      </c>
      <c r="C778" s="5">
        <v>2673</v>
      </c>
      <c r="D778" s="6">
        <v>235025</v>
      </c>
    </row>
    <row r="779" spans="1:4" x14ac:dyDescent="0.3">
      <c r="A779" s="7">
        <v>44223</v>
      </c>
      <c r="B779" s="3">
        <v>2585</v>
      </c>
      <c r="C779" s="3">
        <v>2608.5</v>
      </c>
      <c r="D779" s="4">
        <v>294500</v>
      </c>
    </row>
    <row r="780" spans="1:4" x14ac:dyDescent="0.3">
      <c r="A780" s="8">
        <v>44224</v>
      </c>
      <c r="B780" s="5">
        <v>2546</v>
      </c>
      <c r="C780" s="5">
        <v>2570</v>
      </c>
      <c r="D780" s="6">
        <v>293800</v>
      </c>
    </row>
    <row r="781" spans="1:4" x14ac:dyDescent="0.3">
      <c r="A781" s="7">
        <v>44225</v>
      </c>
      <c r="B781" s="3">
        <v>2565</v>
      </c>
      <c r="C781" s="3">
        <v>2586.5</v>
      </c>
      <c r="D781" s="4">
        <v>292850</v>
      </c>
    </row>
    <row r="782" spans="1:4" x14ac:dyDescent="0.3">
      <c r="A782" s="7">
        <v>44228</v>
      </c>
      <c r="B782" s="3">
        <v>2548.5</v>
      </c>
      <c r="C782" s="3">
        <v>2573.5</v>
      </c>
      <c r="D782" s="4">
        <v>291750</v>
      </c>
    </row>
    <row r="783" spans="1:4" x14ac:dyDescent="0.3">
      <c r="A783" s="8">
        <v>44229</v>
      </c>
      <c r="B783" s="5">
        <v>2539</v>
      </c>
      <c r="C783" s="5">
        <v>2562.5</v>
      </c>
      <c r="D783" s="6">
        <v>291350</v>
      </c>
    </row>
    <row r="784" spans="1:4" x14ac:dyDescent="0.3">
      <c r="A784" s="7">
        <v>44230</v>
      </c>
      <c r="B784" s="3">
        <v>2585</v>
      </c>
      <c r="C784" s="3">
        <v>2607.5</v>
      </c>
      <c r="D784" s="4">
        <v>290900</v>
      </c>
    </row>
    <row r="785" spans="1:4" x14ac:dyDescent="0.3">
      <c r="A785" s="8">
        <v>44231</v>
      </c>
      <c r="B785" s="5">
        <v>2600</v>
      </c>
      <c r="C785" s="5">
        <v>2621</v>
      </c>
      <c r="D785" s="6">
        <v>290800</v>
      </c>
    </row>
    <row r="786" spans="1:4" x14ac:dyDescent="0.3">
      <c r="A786" s="7">
        <v>44232</v>
      </c>
      <c r="B786" s="3">
        <v>2636.5</v>
      </c>
      <c r="C786" s="3">
        <v>2655.5</v>
      </c>
      <c r="D786" s="4">
        <v>290350</v>
      </c>
    </row>
    <row r="787" spans="1:4" x14ac:dyDescent="0.3">
      <c r="A787" s="8">
        <v>44235</v>
      </c>
      <c r="B787" s="5">
        <v>2640.5</v>
      </c>
      <c r="C787" s="5">
        <v>2661.5</v>
      </c>
      <c r="D787" s="6">
        <v>289725</v>
      </c>
    </row>
    <row r="788" spans="1:4" x14ac:dyDescent="0.3">
      <c r="A788" s="7">
        <v>44236</v>
      </c>
      <c r="B788" s="3">
        <v>2662.5</v>
      </c>
      <c r="C788" s="3">
        <v>2683</v>
      </c>
      <c r="D788" s="4">
        <v>289325</v>
      </c>
    </row>
    <row r="789" spans="1:4" x14ac:dyDescent="0.3">
      <c r="A789" s="8">
        <v>44237</v>
      </c>
      <c r="B789" s="5">
        <v>2702</v>
      </c>
      <c r="C789" s="5">
        <v>2722</v>
      </c>
      <c r="D789" s="6">
        <v>288850</v>
      </c>
    </row>
    <row r="790" spans="1:4" x14ac:dyDescent="0.3">
      <c r="A790" s="7">
        <v>44238</v>
      </c>
      <c r="B790" s="3">
        <v>2726</v>
      </c>
      <c r="C790" s="3">
        <v>2746.5</v>
      </c>
      <c r="D790" s="4">
        <v>287050</v>
      </c>
    </row>
    <row r="791" spans="1:4" x14ac:dyDescent="0.3">
      <c r="A791" s="8">
        <v>44239</v>
      </c>
      <c r="B791" s="5">
        <v>2793.5</v>
      </c>
      <c r="C791" s="5">
        <v>2807</v>
      </c>
      <c r="D791" s="6">
        <v>284250</v>
      </c>
    </row>
    <row r="792" spans="1:4" x14ac:dyDescent="0.3">
      <c r="A792" s="7">
        <v>44242</v>
      </c>
      <c r="B792" s="3">
        <v>2813.5</v>
      </c>
      <c r="C792" s="3">
        <v>2827.5</v>
      </c>
      <c r="D792" s="4">
        <v>283125</v>
      </c>
    </row>
    <row r="793" spans="1:4" x14ac:dyDescent="0.3">
      <c r="A793" s="8">
        <v>44243</v>
      </c>
      <c r="B793" s="5">
        <v>2819</v>
      </c>
      <c r="C793" s="5">
        <v>2837.5</v>
      </c>
      <c r="D793" s="6">
        <v>282100</v>
      </c>
    </row>
    <row r="794" spans="1:4" x14ac:dyDescent="0.3">
      <c r="A794" s="7">
        <v>44244</v>
      </c>
      <c r="B794" s="3">
        <v>2810</v>
      </c>
      <c r="C794" s="3">
        <v>2830.5</v>
      </c>
      <c r="D794" s="4">
        <v>281350</v>
      </c>
    </row>
    <row r="795" spans="1:4" x14ac:dyDescent="0.3">
      <c r="A795" s="8">
        <v>44245</v>
      </c>
      <c r="B795" s="5">
        <v>2837</v>
      </c>
      <c r="C795" s="5">
        <v>2859.5</v>
      </c>
      <c r="D795" s="6">
        <v>279850</v>
      </c>
    </row>
    <row r="796" spans="1:4" x14ac:dyDescent="0.3">
      <c r="A796" s="7">
        <v>44246</v>
      </c>
      <c r="B796" s="3">
        <v>2864</v>
      </c>
      <c r="C796" s="3">
        <v>2883.5</v>
      </c>
      <c r="D796" s="4">
        <v>276525</v>
      </c>
    </row>
    <row r="797" spans="1:4" x14ac:dyDescent="0.3">
      <c r="A797" s="8">
        <v>44249</v>
      </c>
      <c r="B797" s="5">
        <v>2889.5</v>
      </c>
      <c r="C797" s="5">
        <v>2905.5</v>
      </c>
      <c r="D797" s="6">
        <v>273175</v>
      </c>
    </row>
    <row r="798" spans="1:4" x14ac:dyDescent="0.3">
      <c r="A798" s="7">
        <v>44250</v>
      </c>
      <c r="B798" s="3">
        <v>2859.5</v>
      </c>
      <c r="C798" s="3">
        <v>2877</v>
      </c>
      <c r="D798" s="4">
        <v>271950</v>
      </c>
    </row>
    <row r="799" spans="1:4" x14ac:dyDescent="0.3">
      <c r="A799" s="8">
        <v>44251</v>
      </c>
      <c r="B799" s="5">
        <v>2822.5</v>
      </c>
      <c r="C799" s="5">
        <v>2835</v>
      </c>
      <c r="D799" s="6">
        <v>270525</v>
      </c>
    </row>
    <row r="800" spans="1:4" x14ac:dyDescent="0.3">
      <c r="A800" s="7">
        <v>44252</v>
      </c>
      <c r="B800" s="3">
        <v>2894.5</v>
      </c>
      <c r="C800" s="3">
        <v>2906</v>
      </c>
      <c r="D800" s="4">
        <v>270475</v>
      </c>
    </row>
    <row r="801" spans="1:4" x14ac:dyDescent="0.3">
      <c r="A801" s="8">
        <v>44253</v>
      </c>
      <c r="B801" s="5">
        <v>2821</v>
      </c>
      <c r="C801" s="5">
        <v>2836.5</v>
      </c>
      <c r="D801" s="6">
        <v>269775</v>
      </c>
    </row>
    <row r="802" spans="1:4" x14ac:dyDescent="0.3">
      <c r="A802" s="8">
        <v>44256</v>
      </c>
      <c r="B802" s="5">
        <v>2788.5</v>
      </c>
      <c r="C802" s="5">
        <v>2804</v>
      </c>
      <c r="D802" s="6">
        <v>269725</v>
      </c>
    </row>
    <row r="803" spans="1:4" x14ac:dyDescent="0.3">
      <c r="A803" s="7">
        <v>44257</v>
      </c>
      <c r="B803" s="3">
        <v>2820</v>
      </c>
      <c r="C803" s="3">
        <v>2835</v>
      </c>
      <c r="D803" s="4">
        <v>269475</v>
      </c>
    </row>
    <row r="804" spans="1:4" x14ac:dyDescent="0.3">
      <c r="A804" s="8">
        <v>44258</v>
      </c>
      <c r="B804" s="5">
        <v>2786</v>
      </c>
      <c r="C804" s="5">
        <v>2807.5</v>
      </c>
      <c r="D804" s="6">
        <v>269200</v>
      </c>
    </row>
    <row r="805" spans="1:4" x14ac:dyDescent="0.3">
      <c r="A805" s="7">
        <v>44259</v>
      </c>
      <c r="B805" s="3">
        <v>2734.5</v>
      </c>
      <c r="C805" s="3">
        <v>2751.5</v>
      </c>
      <c r="D805" s="4">
        <v>269100</v>
      </c>
    </row>
    <row r="806" spans="1:4" x14ac:dyDescent="0.3">
      <c r="A806" s="8">
        <v>44260</v>
      </c>
      <c r="B806" s="5">
        <v>2746.5</v>
      </c>
      <c r="C806" s="5">
        <v>2767</v>
      </c>
      <c r="D806" s="6">
        <v>268775</v>
      </c>
    </row>
    <row r="807" spans="1:4" x14ac:dyDescent="0.3">
      <c r="A807" s="7">
        <v>44263</v>
      </c>
      <c r="B807" s="3">
        <v>2742.5</v>
      </c>
      <c r="C807" s="3">
        <v>2765</v>
      </c>
      <c r="D807" s="4">
        <v>268475</v>
      </c>
    </row>
    <row r="808" spans="1:4" x14ac:dyDescent="0.3">
      <c r="A808" s="8">
        <v>44264</v>
      </c>
      <c r="B808" s="5">
        <v>2735</v>
      </c>
      <c r="C808" s="5">
        <v>2757.5</v>
      </c>
      <c r="D808" s="6">
        <v>268275</v>
      </c>
    </row>
    <row r="809" spans="1:4" x14ac:dyDescent="0.3">
      <c r="A809" s="7">
        <v>44265</v>
      </c>
      <c r="B809" s="3">
        <v>2750</v>
      </c>
      <c r="C809" s="3">
        <v>2773</v>
      </c>
      <c r="D809" s="4">
        <v>267900</v>
      </c>
    </row>
    <row r="810" spans="1:4" x14ac:dyDescent="0.3">
      <c r="A810" s="8">
        <v>44266</v>
      </c>
      <c r="B810" s="5">
        <v>2784</v>
      </c>
      <c r="C810" s="5">
        <v>2810</v>
      </c>
      <c r="D810" s="6">
        <v>267675</v>
      </c>
    </row>
    <row r="811" spans="1:4" x14ac:dyDescent="0.3">
      <c r="A811" s="7">
        <v>44267</v>
      </c>
      <c r="B811" s="3">
        <v>2797.5</v>
      </c>
      <c r="C811" s="3">
        <v>2824</v>
      </c>
      <c r="D811" s="4">
        <v>267175</v>
      </c>
    </row>
    <row r="812" spans="1:4" x14ac:dyDescent="0.3">
      <c r="A812" s="8">
        <v>44270</v>
      </c>
      <c r="B812" s="5">
        <v>2815</v>
      </c>
      <c r="C812" s="5">
        <v>2833.5</v>
      </c>
      <c r="D812" s="6">
        <v>266775</v>
      </c>
    </row>
    <row r="813" spans="1:4" x14ac:dyDescent="0.3">
      <c r="A813" s="7">
        <v>44271</v>
      </c>
      <c r="B813" s="3">
        <v>2802.5</v>
      </c>
      <c r="C813" s="3">
        <v>2822.5</v>
      </c>
      <c r="D813" s="4">
        <v>266400</v>
      </c>
    </row>
    <row r="814" spans="1:4" x14ac:dyDescent="0.3">
      <c r="A814" s="8">
        <v>44272</v>
      </c>
      <c r="B814" s="5">
        <v>2807</v>
      </c>
      <c r="C814" s="5">
        <v>2824.5</v>
      </c>
      <c r="D814" s="6">
        <v>266000</v>
      </c>
    </row>
    <row r="815" spans="1:4" x14ac:dyDescent="0.3">
      <c r="A815" s="7">
        <v>44273</v>
      </c>
      <c r="B815" s="3">
        <v>2801.5</v>
      </c>
      <c r="C815" s="3">
        <v>2814.5</v>
      </c>
      <c r="D815" s="4">
        <v>265825</v>
      </c>
    </row>
    <row r="816" spans="1:4" x14ac:dyDescent="0.3">
      <c r="A816" s="8">
        <v>44274</v>
      </c>
      <c r="B816" s="5">
        <v>2787.5</v>
      </c>
      <c r="C816" s="5">
        <v>2798</v>
      </c>
      <c r="D816" s="6">
        <v>265125</v>
      </c>
    </row>
    <row r="817" spans="1:4" x14ac:dyDescent="0.3">
      <c r="A817" s="7">
        <v>44277</v>
      </c>
      <c r="B817" s="3">
        <v>2860.5</v>
      </c>
      <c r="C817" s="3">
        <v>2873</v>
      </c>
      <c r="D817" s="4">
        <v>264375</v>
      </c>
    </row>
    <row r="818" spans="1:4" x14ac:dyDescent="0.3">
      <c r="A818" s="8">
        <v>44278</v>
      </c>
      <c r="B818" s="5">
        <v>2841</v>
      </c>
      <c r="C818" s="5">
        <v>2855</v>
      </c>
      <c r="D818" s="6">
        <v>263375</v>
      </c>
    </row>
    <row r="819" spans="1:4" x14ac:dyDescent="0.3">
      <c r="A819" s="7">
        <v>44279</v>
      </c>
      <c r="B819" s="3">
        <v>2813.5</v>
      </c>
      <c r="C819" s="3">
        <v>2826</v>
      </c>
      <c r="D819" s="4">
        <v>271350</v>
      </c>
    </row>
    <row r="820" spans="1:4" x14ac:dyDescent="0.3">
      <c r="A820" s="8">
        <v>44280</v>
      </c>
      <c r="B820" s="5">
        <v>2759</v>
      </c>
      <c r="C820" s="5">
        <v>2772</v>
      </c>
      <c r="D820" s="6">
        <v>271225</v>
      </c>
    </row>
    <row r="821" spans="1:4" x14ac:dyDescent="0.3">
      <c r="A821" s="7">
        <v>44281</v>
      </c>
      <c r="B821" s="3">
        <v>2808</v>
      </c>
      <c r="C821" s="3">
        <v>2819</v>
      </c>
      <c r="D821" s="4">
        <v>271100</v>
      </c>
    </row>
    <row r="822" spans="1:4" x14ac:dyDescent="0.3">
      <c r="A822" s="8">
        <v>44284</v>
      </c>
      <c r="B822" s="5">
        <v>2811</v>
      </c>
      <c r="C822" s="5">
        <v>2823.5</v>
      </c>
      <c r="D822" s="6">
        <v>271050</v>
      </c>
    </row>
    <row r="823" spans="1:4" x14ac:dyDescent="0.3">
      <c r="A823" s="7">
        <v>44285</v>
      </c>
      <c r="B823" s="3">
        <v>2822</v>
      </c>
      <c r="C823" s="3">
        <v>2833</v>
      </c>
      <c r="D823" s="4">
        <v>271025</v>
      </c>
    </row>
    <row r="824" spans="1:4" x14ac:dyDescent="0.3">
      <c r="A824" s="8">
        <v>44286</v>
      </c>
      <c r="B824" s="5">
        <v>2795</v>
      </c>
      <c r="C824" s="5">
        <v>2807.5</v>
      </c>
      <c r="D824" s="6">
        <v>270850</v>
      </c>
    </row>
    <row r="825" spans="1:4" x14ac:dyDescent="0.3">
      <c r="A825" s="8">
        <v>44287</v>
      </c>
      <c r="B825" s="5">
        <v>2765.5</v>
      </c>
      <c r="C825" s="5">
        <v>2781.5</v>
      </c>
      <c r="D825" s="6">
        <v>270500</v>
      </c>
    </row>
    <row r="826" spans="1:4" x14ac:dyDescent="0.3">
      <c r="A826" s="7">
        <v>44292</v>
      </c>
      <c r="B826" s="3">
        <v>2813.5</v>
      </c>
      <c r="C826" s="3">
        <v>2833</v>
      </c>
      <c r="D826" s="4">
        <v>268650</v>
      </c>
    </row>
    <row r="827" spans="1:4" x14ac:dyDescent="0.3">
      <c r="A827" s="8">
        <v>44293</v>
      </c>
      <c r="B827" s="5">
        <v>2807</v>
      </c>
      <c r="C827" s="5">
        <v>2827.5</v>
      </c>
      <c r="D827" s="6">
        <v>267650</v>
      </c>
    </row>
    <row r="828" spans="1:4" x14ac:dyDescent="0.3">
      <c r="A828" s="7">
        <v>44294</v>
      </c>
      <c r="B828" s="3">
        <v>2827.5</v>
      </c>
      <c r="C828" s="3">
        <v>2849</v>
      </c>
      <c r="D828" s="4">
        <v>267650</v>
      </c>
    </row>
    <row r="829" spans="1:4" x14ac:dyDescent="0.3">
      <c r="A829" s="8">
        <v>44295</v>
      </c>
      <c r="B829" s="5">
        <v>2807</v>
      </c>
      <c r="C829" s="5">
        <v>2828</v>
      </c>
      <c r="D829" s="6">
        <v>267650</v>
      </c>
    </row>
    <row r="830" spans="1:4" x14ac:dyDescent="0.3">
      <c r="A830" s="7">
        <v>44298</v>
      </c>
      <c r="B830" s="3">
        <v>2759</v>
      </c>
      <c r="C830" s="3">
        <v>2782.5</v>
      </c>
      <c r="D830" s="4">
        <v>281925</v>
      </c>
    </row>
    <row r="831" spans="1:4" x14ac:dyDescent="0.3">
      <c r="A831" s="8">
        <v>44299</v>
      </c>
      <c r="B831" s="5">
        <v>2754.5</v>
      </c>
      <c r="C831" s="5">
        <v>2776</v>
      </c>
      <c r="D831" s="6">
        <v>298025</v>
      </c>
    </row>
    <row r="832" spans="1:4" x14ac:dyDescent="0.3">
      <c r="A832" s="7">
        <v>44300</v>
      </c>
      <c r="B832" s="3">
        <v>2789.5</v>
      </c>
      <c r="C832" s="3">
        <v>2811.5</v>
      </c>
      <c r="D832" s="4">
        <v>296975</v>
      </c>
    </row>
    <row r="833" spans="1:4" x14ac:dyDescent="0.3">
      <c r="A833" s="8">
        <v>44301</v>
      </c>
      <c r="B833" s="5">
        <v>2809.5</v>
      </c>
      <c r="C833" s="5">
        <v>2833</v>
      </c>
      <c r="D833" s="6">
        <v>296525</v>
      </c>
    </row>
    <row r="834" spans="1:4" x14ac:dyDescent="0.3">
      <c r="A834" s="7">
        <v>44302</v>
      </c>
      <c r="B834" s="3">
        <v>2853.5</v>
      </c>
      <c r="C834" s="3">
        <v>2876</v>
      </c>
      <c r="D834" s="4">
        <v>294800</v>
      </c>
    </row>
    <row r="835" spans="1:4" x14ac:dyDescent="0.3">
      <c r="A835" s="8">
        <v>44305</v>
      </c>
      <c r="B835" s="5">
        <v>2842</v>
      </c>
      <c r="C835" s="5">
        <v>2864.5</v>
      </c>
      <c r="D835" s="6">
        <v>294025</v>
      </c>
    </row>
    <row r="836" spans="1:4" x14ac:dyDescent="0.3">
      <c r="A836" s="7">
        <v>44306</v>
      </c>
      <c r="B836" s="3">
        <v>2825</v>
      </c>
      <c r="C836" s="3">
        <v>2848</v>
      </c>
      <c r="D836" s="4">
        <v>293625</v>
      </c>
    </row>
    <row r="837" spans="1:4" x14ac:dyDescent="0.3">
      <c r="A837" s="8">
        <v>44307</v>
      </c>
      <c r="B837" s="5">
        <v>2793.5</v>
      </c>
      <c r="C837" s="5">
        <v>2813.5</v>
      </c>
      <c r="D837" s="6">
        <v>293575</v>
      </c>
    </row>
    <row r="838" spans="1:4" x14ac:dyDescent="0.3">
      <c r="A838" s="7">
        <v>44308</v>
      </c>
      <c r="B838" s="3">
        <v>2805</v>
      </c>
      <c r="C838" s="3">
        <v>2822</v>
      </c>
      <c r="D838" s="4">
        <v>293550</v>
      </c>
    </row>
    <row r="839" spans="1:4" x14ac:dyDescent="0.3">
      <c r="A839" s="8">
        <v>44309</v>
      </c>
      <c r="B839" s="5">
        <v>2802.5</v>
      </c>
      <c r="C839" s="5">
        <v>2818</v>
      </c>
      <c r="D839" s="6">
        <v>293550</v>
      </c>
    </row>
    <row r="840" spans="1:4" x14ac:dyDescent="0.3">
      <c r="A840" s="7">
        <v>44312</v>
      </c>
      <c r="B840" s="3">
        <v>2862.5</v>
      </c>
      <c r="C840" s="3">
        <v>2877.5</v>
      </c>
      <c r="D840" s="4">
        <v>293275</v>
      </c>
    </row>
    <row r="841" spans="1:4" x14ac:dyDescent="0.3">
      <c r="A841" s="8">
        <v>44313</v>
      </c>
      <c r="B841" s="5">
        <v>2889</v>
      </c>
      <c r="C841" s="5">
        <v>2905.5</v>
      </c>
      <c r="D841" s="6">
        <v>291950</v>
      </c>
    </row>
    <row r="842" spans="1:4" x14ac:dyDescent="0.3">
      <c r="A842" s="7">
        <v>44314</v>
      </c>
      <c r="B842" s="3">
        <v>2909</v>
      </c>
      <c r="C842" s="3">
        <v>2926</v>
      </c>
      <c r="D842" s="4">
        <v>291950</v>
      </c>
    </row>
    <row r="843" spans="1:4" x14ac:dyDescent="0.3">
      <c r="A843" s="8">
        <v>44315</v>
      </c>
      <c r="B843" s="5">
        <v>2928</v>
      </c>
      <c r="C843" s="5">
        <v>2945</v>
      </c>
      <c r="D843" s="6">
        <v>291950</v>
      </c>
    </row>
    <row r="844" spans="1:4" x14ac:dyDescent="0.3">
      <c r="A844" s="7">
        <v>44316</v>
      </c>
      <c r="B844" s="3">
        <v>2904</v>
      </c>
      <c r="C844" s="3">
        <v>2918</v>
      </c>
      <c r="D844" s="4">
        <v>291925</v>
      </c>
    </row>
    <row r="845" spans="1:4" x14ac:dyDescent="0.3">
      <c r="A845" s="7">
        <v>44320</v>
      </c>
      <c r="B845" s="3">
        <v>2959.5</v>
      </c>
      <c r="C845" s="3">
        <v>2970.5</v>
      </c>
      <c r="D845" s="4">
        <v>291750</v>
      </c>
    </row>
    <row r="846" spans="1:4" x14ac:dyDescent="0.3">
      <c r="A846" s="8">
        <v>44321</v>
      </c>
      <c r="B846" s="5">
        <v>2935.5</v>
      </c>
      <c r="C846" s="5">
        <v>2952</v>
      </c>
      <c r="D846" s="6">
        <v>291425</v>
      </c>
    </row>
    <row r="847" spans="1:4" x14ac:dyDescent="0.3">
      <c r="A847" s="7">
        <v>44322</v>
      </c>
      <c r="B847" s="3">
        <v>2920</v>
      </c>
      <c r="C847" s="3">
        <v>2933</v>
      </c>
      <c r="D847" s="4">
        <v>291025</v>
      </c>
    </row>
    <row r="848" spans="1:4" x14ac:dyDescent="0.3">
      <c r="A848" s="8">
        <v>44323</v>
      </c>
      <c r="B848" s="5">
        <v>2973</v>
      </c>
      <c r="C848" s="5">
        <v>2984.5</v>
      </c>
      <c r="D848" s="6">
        <v>290800</v>
      </c>
    </row>
    <row r="849" spans="1:4" x14ac:dyDescent="0.3">
      <c r="A849" s="7">
        <v>44326</v>
      </c>
      <c r="B849" s="3">
        <v>3037.5</v>
      </c>
      <c r="C849" s="3">
        <v>3052.5</v>
      </c>
      <c r="D849" s="4">
        <v>290500</v>
      </c>
    </row>
    <row r="850" spans="1:4" x14ac:dyDescent="0.3">
      <c r="A850" s="8">
        <v>44327</v>
      </c>
      <c r="B850" s="5">
        <v>3004</v>
      </c>
      <c r="C850" s="5">
        <v>3019.5</v>
      </c>
      <c r="D850" s="6">
        <v>288700</v>
      </c>
    </row>
    <row r="851" spans="1:4" x14ac:dyDescent="0.3">
      <c r="A851" s="7">
        <v>44328</v>
      </c>
      <c r="B851" s="3">
        <v>2984.5</v>
      </c>
      <c r="C851" s="3">
        <v>2998.5</v>
      </c>
      <c r="D851" s="4">
        <v>288125</v>
      </c>
    </row>
    <row r="852" spans="1:4" x14ac:dyDescent="0.3">
      <c r="A852" s="8">
        <v>44329</v>
      </c>
      <c r="B852" s="5">
        <v>2891</v>
      </c>
      <c r="C852" s="5">
        <v>2904</v>
      </c>
      <c r="D852" s="6">
        <v>287550</v>
      </c>
    </row>
    <row r="853" spans="1:4" x14ac:dyDescent="0.3">
      <c r="A853" s="7">
        <v>44330</v>
      </c>
      <c r="B853" s="3">
        <v>2924</v>
      </c>
      <c r="C853" s="3">
        <v>2940.5</v>
      </c>
      <c r="D853" s="4">
        <v>287150</v>
      </c>
    </row>
    <row r="854" spans="1:4" x14ac:dyDescent="0.3">
      <c r="A854" s="8">
        <v>44333</v>
      </c>
      <c r="B854" s="5">
        <v>2954</v>
      </c>
      <c r="C854" s="5">
        <v>2974</v>
      </c>
      <c r="D854" s="6">
        <v>286950</v>
      </c>
    </row>
    <row r="855" spans="1:4" x14ac:dyDescent="0.3">
      <c r="A855" s="7">
        <v>44334</v>
      </c>
      <c r="B855" s="3">
        <v>3063.5</v>
      </c>
      <c r="C855" s="3">
        <v>3085</v>
      </c>
      <c r="D855" s="4">
        <v>286375</v>
      </c>
    </row>
    <row r="856" spans="1:4" x14ac:dyDescent="0.3">
      <c r="A856" s="8">
        <v>44335</v>
      </c>
      <c r="B856" s="5">
        <v>2969</v>
      </c>
      <c r="C856" s="5">
        <v>2987.5</v>
      </c>
      <c r="D856" s="6">
        <v>285650</v>
      </c>
    </row>
    <row r="857" spans="1:4" x14ac:dyDescent="0.3">
      <c r="A857" s="7">
        <v>44336</v>
      </c>
      <c r="B857" s="3">
        <v>2945.5</v>
      </c>
      <c r="C857" s="3">
        <v>2961.5</v>
      </c>
      <c r="D857" s="4">
        <v>284550</v>
      </c>
    </row>
    <row r="858" spans="1:4" x14ac:dyDescent="0.3">
      <c r="A858" s="8">
        <v>44337</v>
      </c>
      <c r="B858" s="5">
        <v>2981</v>
      </c>
      <c r="C858" s="5">
        <v>2997</v>
      </c>
      <c r="D858" s="6">
        <v>285175</v>
      </c>
    </row>
    <row r="859" spans="1:4" x14ac:dyDescent="0.3">
      <c r="A859" s="7">
        <v>44340</v>
      </c>
      <c r="B859" s="3">
        <v>2931</v>
      </c>
      <c r="C859" s="3">
        <v>2941.5</v>
      </c>
      <c r="D859" s="4">
        <v>288425</v>
      </c>
    </row>
    <row r="860" spans="1:4" x14ac:dyDescent="0.3">
      <c r="A860" s="8">
        <v>44341</v>
      </c>
      <c r="B860" s="5">
        <v>2945</v>
      </c>
      <c r="C860" s="5">
        <v>2958</v>
      </c>
      <c r="D860" s="6">
        <v>287725</v>
      </c>
    </row>
    <row r="861" spans="1:4" x14ac:dyDescent="0.3">
      <c r="A861" s="7">
        <v>44342</v>
      </c>
      <c r="B861" s="3">
        <v>2983.5</v>
      </c>
      <c r="C861" s="3">
        <v>2998.5</v>
      </c>
      <c r="D861" s="4">
        <v>286825</v>
      </c>
    </row>
    <row r="862" spans="1:4" x14ac:dyDescent="0.3">
      <c r="A862" s="8">
        <v>44343</v>
      </c>
      <c r="B862" s="5">
        <v>2994.5</v>
      </c>
      <c r="C862" s="5">
        <v>3013</v>
      </c>
      <c r="D862" s="6">
        <v>286425</v>
      </c>
    </row>
    <row r="863" spans="1:4" x14ac:dyDescent="0.3">
      <c r="A863" s="7">
        <v>44344</v>
      </c>
      <c r="B863" s="3">
        <v>3039.5</v>
      </c>
      <c r="C863" s="3">
        <v>3053.5</v>
      </c>
      <c r="D863" s="4">
        <v>284250</v>
      </c>
    </row>
    <row r="864" spans="1:4" x14ac:dyDescent="0.3">
      <c r="A864" s="7">
        <v>44348</v>
      </c>
      <c r="B864" s="3">
        <v>3043</v>
      </c>
      <c r="C864" s="3">
        <v>3060.5</v>
      </c>
      <c r="D864" s="4">
        <v>281550</v>
      </c>
    </row>
    <row r="865" spans="1:4" x14ac:dyDescent="0.3">
      <c r="A865" s="8">
        <v>44349</v>
      </c>
      <c r="B865" s="5">
        <v>3061.5</v>
      </c>
      <c r="C865" s="5">
        <v>3082.5</v>
      </c>
      <c r="D865" s="6">
        <v>276025</v>
      </c>
    </row>
    <row r="866" spans="1:4" x14ac:dyDescent="0.3">
      <c r="A866" s="7">
        <v>44350</v>
      </c>
      <c r="B866" s="3">
        <v>2977.5</v>
      </c>
      <c r="C866" s="3">
        <v>2996.5</v>
      </c>
      <c r="D866" s="4">
        <v>277125</v>
      </c>
    </row>
    <row r="867" spans="1:4" x14ac:dyDescent="0.3">
      <c r="A867" s="8">
        <v>44351</v>
      </c>
      <c r="B867" s="5">
        <v>2980</v>
      </c>
      <c r="C867" s="5">
        <v>2998.5</v>
      </c>
      <c r="D867" s="6">
        <v>272100</v>
      </c>
    </row>
    <row r="868" spans="1:4" x14ac:dyDescent="0.3">
      <c r="A868" s="7">
        <v>44354</v>
      </c>
      <c r="B868" s="3">
        <v>2963.5</v>
      </c>
      <c r="C868" s="3">
        <v>2985.5</v>
      </c>
      <c r="D868" s="4">
        <v>272100</v>
      </c>
    </row>
    <row r="869" spans="1:4" x14ac:dyDescent="0.3">
      <c r="A869" s="8">
        <v>44355</v>
      </c>
      <c r="B869" s="5">
        <v>2999</v>
      </c>
      <c r="C869" s="5">
        <v>3017</v>
      </c>
      <c r="D869" s="6">
        <v>270350</v>
      </c>
    </row>
    <row r="870" spans="1:4" x14ac:dyDescent="0.3">
      <c r="A870" s="7">
        <v>44356</v>
      </c>
      <c r="B870" s="3">
        <v>2996.5</v>
      </c>
      <c r="C870" s="3">
        <v>3017</v>
      </c>
      <c r="D870" s="4">
        <v>269650</v>
      </c>
    </row>
    <row r="871" spans="1:4" x14ac:dyDescent="0.3">
      <c r="A871" s="8">
        <v>44357</v>
      </c>
      <c r="B871" s="5">
        <v>2965.5</v>
      </c>
      <c r="C871" s="5">
        <v>2986.5</v>
      </c>
      <c r="D871" s="6">
        <v>268650</v>
      </c>
    </row>
    <row r="872" spans="1:4" x14ac:dyDescent="0.3">
      <c r="A872" s="7">
        <v>44358</v>
      </c>
      <c r="B872" s="3">
        <v>3011</v>
      </c>
      <c r="C872" s="3">
        <v>3027.5</v>
      </c>
      <c r="D872" s="4">
        <v>267750</v>
      </c>
    </row>
    <row r="873" spans="1:4" x14ac:dyDescent="0.3">
      <c r="A873" s="8">
        <v>44361</v>
      </c>
      <c r="B873" s="5">
        <v>3043</v>
      </c>
      <c r="C873" s="5">
        <v>3058</v>
      </c>
      <c r="D873" s="6">
        <v>267650</v>
      </c>
    </row>
    <row r="874" spans="1:4" x14ac:dyDescent="0.3">
      <c r="A874" s="7">
        <v>44362</v>
      </c>
      <c r="B874" s="3">
        <v>2986.5</v>
      </c>
      <c r="C874" s="3">
        <v>3002</v>
      </c>
      <c r="D874" s="4">
        <v>267425</v>
      </c>
    </row>
    <row r="875" spans="1:4" x14ac:dyDescent="0.3">
      <c r="A875" s="8">
        <v>44363</v>
      </c>
      <c r="B875" s="5">
        <v>2972.5</v>
      </c>
      <c r="C875" s="5">
        <v>2983</v>
      </c>
      <c r="D875" s="6">
        <v>265375</v>
      </c>
    </row>
    <row r="876" spans="1:4" x14ac:dyDescent="0.3">
      <c r="A876" s="7">
        <v>44364</v>
      </c>
      <c r="B876" s="3">
        <v>2962</v>
      </c>
      <c r="C876" s="3">
        <v>2977.5</v>
      </c>
      <c r="D876" s="4">
        <v>263450</v>
      </c>
    </row>
    <row r="877" spans="1:4" x14ac:dyDescent="0.3">
      <c r="A877" s="8">
        <v>44365</v>
      </c>
      <c r="B877" s="5">
        <v>2873</v>
      </c>
      <c r="C877" s="5">
        <v>2886.5</v>
      </c>
      <c r="D877" s="6">
        <v>261325</v>
      </c>
    </row>
    <row r="878" spans="1:4" x14ac:dyDescent="0.3">
      <c r="A878" s="7">
        <v>44368</v>
      </c>
      <c r="B878" s="3">
        <v>2832</v>
      </c>
      <c r="C878" s="3">
        <v>2844</v>
      </c>
      <c r="D878" s="4">
        <v>260550</v>
      </c>
    </row>
    <row r="879" spans="1:4" x14ac:dyDescent="0.3">
      <c r="A879" s="8">
        <v>44369</v>
      </c>
      <c r="B879" s="5">
        <v>2841</v>
      </c>
      <c r="C879" s="5">
        <v>2853</v>
      </c>
      <c r="D879" s="6">
        <v>259975</v>
      </c>
    </row>
    <row r="880" spans="1:4" x14ac:dyDescent="0.3">
      <c r="A880" s="7">
        <v>44370</v>
      </c>
      <c r="B880" s="3">
        <v>2869</v>
      </c>
      <c r="C880" s="3">
        <v>2883.5</v>
      </c>
      <c r="D880" s="4">
        <v>258600</v>
      </c>
    </row>
    <row r="881" spans="1:4" x14ac:dyDescent="0.3">
      <c r="A881" s="8">
        <v>44371</v>
      </c>
      <c r="B881" s="5">
        <v>2896</v>
      </c>
      <c r="C881" s="5">
        <v>2908.5</v>
      </c>
      <c r="D881" s="6">
        <v>258000</v>
      </c>
    </row>
    <row r="882" spans="1:4" x14ac:dyDescent="0.3">
      <c r="A882" s="7">
        <v>44372</v>
      </c>
      <c r="B882" s="3">
        <v>2876.5</v>
      </c>
      <c r="C882" s="3">
        <v>2896.5</v>
      </c>
      <c r="D882" s="4">
        <v>257450</v>
      </c>
    </row>
    <row r="883" spans="1:4" x14ac:dyDescent="0.3">
      <c r="A883" s="8">
        <v>44375</v>
      </c>
      <c r="B883" s="5">
        <v>2883</v>
      </c>
      <c r="C883" s="5">
        <v>2898.5</v>
      </c>
      <c r="D883" s="6">
        <v>255675</v>
      </c>
    </row>
    <row r="884" spans="1:4" x14ac:dyDescent="0.3">
      <c r="A884" s="7">
        <v>44376</v>
      </c>
      <c r="B884" s="3">
        <v>2924</v>
      </c>
      <c r="C884" s="3">
        <v>2929.5</v>
      </c>
      <c r="D884" s="4">
        <v>254675</v>
      </c>
    </row>
    <row r="885" spans="1:4" x14ac:dyDescent="0.3">
      <c r="A885" s="8">
        <v>44377</v>
      </c>
      <c r="B885" s="5">
        <v>2945.5</v>
      </c>
      <c r="C885" s="5">
        <v>2948.5</v>
      </c>
      <c r="D885" s="6">
        <v>254025</v>
      </c>
    </row>
    <row r="886" spans="1:4" x14ac:dyDescent="0.3">
      <c r="A886" s="8">
        <v>44378</v>
      </c>
      <c r="B886" s="5">
        <v>2936.5</v>
      </c>
      <c r="C886" s="5">
        <v>2949.5</v>
      </c>
      <c r="D886" s="6">
        <v>253600</v>
      </c>
    </row>
    <row r="887" spans="1:4" x14ac:dyDescent="0.3">
      <c r="A887" s="7">
        <v>44379</v>
      </c>
      <c r="B887" s="3">
        <v>2917</v>
      </c>
      <c r="C887" s="3">
        <v>2932</v>
      </c>
      <c r="D887" s="4">
        <v>253075</v>
      </c>
    </row>
    <row r="888" spans="1:4" x14ac:dyDescent="0.3">
      <c r="A888" s="8">
        <v>44382</v>
      </c>
      <c r="B888" s="5">
        <v>2938</v>
      </c>
      <c r="C888" s="5">
        <v>2955</v>
      </c>
      <c r="D888" s="6">
        <v>252300</v>
      </c>
    </row>
    <row r="889" spans="1:4" x14ac:dyDescent="0.3">
      <c r="A889" s="7">
        <v>44383</v>
      </c>
      <c r="B889" s="3">
        <v>2949.5</v>
      </c>
      <c r="C889" s="3">
        <v>2967</v>
      </c>
      <c r="D889" s="4">
        <v>252125</v>
      </c>
    </row>
    <row r="890" spans="1:4" x14ac:dyDescent="0.3">
      <c r="A890" s="8">
        <v>44384</v>
      </c>
      <c r="B890" s="5">
        <v>2944</v>
      </c>
      <c r="C890" s="5">
        <v>2962</v>
      </c>
      <c r="D890" s="6">
        <v>251575</v>
      </c>
    </row>
    <row r="891" spans="1:4" x14ac:dyDescent="0.3">
      <c r="A891" s="7">
        <v>44385</v>
      </c>
      <c r="B891" s="3">
        <v>2912</v>
      </c>
      <c r="C891" s="3">
        <v>2927</v>
      </c>
      <c r="D891" s="4">
        <v>251300</v>
      </c>
    </row>
    <row r="892" spans="1:4" x14ac:dyDescent="0.3">
      <c r="A892" s="8">
        <v>44386</v>
      </c>
      <c r="B892" s="5">
        <v>2955</v>
      </c>
      <c r="C892" s="5">
        <v>2973</v>
      </c>
      <c r="D892" s="6">
        <v>251200</v>
      </c>
    </row>
    <row r="893" spans="1:4" x14ac:dyDescent="0.3">
      <c r="A893" s="7">
        <v>44389</v>
      </c>
      <c r="B893" s="3">
        <v>2919.5</v>
      </c>
      <c r="C893" s="3">
        <v>2936</v>
      </c>
      <c r="D893" s="4">
        <v>251075</v>
      </c>
    </row>
    <row r="894" spans="1:4" x14ac:dyDescent="0.3">
      <c r="A894" s="8">
        <v>44390</v>
      </c>
      <c r="B894" s="5">
        <v>2919.5</v>
      </c>
      <c r="C894" s="5">
        <v>2934</v>
      </c>
      <c r="D894" s="6">
        <v>249575</v>
      </c>
    </row>
    <row r="895" spans="1:4" x14ac:dyDescent="0.3">
      <c r="A895" s="7">
        <v>44391</v>
      </c>
      <c r="B895" s="3">
        <v>2927.5</v>
      </c>
      <c r="C895" s="3">
        <v>2944</v>
      </c>
      <c r="D895" s="4">
        <v>249125</v>
      </c>
    </row>
    <row r="896" spans="1:4" x14ac:dyDescent="0.3">
      <c r="A896" s="8">
        <v>44392</v>
      </c>
      <c r="B896" s="5">
        <v>2932.5</v>
      </c>
      <c r="C896" s="5">
        <v>2948.5</v>
      </c>
      <c r="D896" s="6">
        <v>248925</v>
      </c>
    </row>
    <row r="897" spans="1:4" x14ac:dyDescent="0.3">
      <c r="A897" s="7">
        <v>44393</v>
      </c>
      <c r="B897" s="3">
        <v>2966</v>
      </c>
      <c r="C897" s="3">
        <v>2980</v>
      </c>
      <c r="D897" s="4">
        <v>248725</v>
      </c>
    </row>
    <row r="898" spans="1:4" x14ac:dyDescent="0.3">
      <c r="A898" s="8">
        <v>44396</v>
      </c>
      <c r="B898" s="5">
        <v>2937</v>
      </c>
      <c r="C898" s="5">
        <v>2954</v>
      </c>
      <c r="D898" s="6">
        <v>248550</v>
      </c>
    </row>
    <row r="899" spans="1:4" x14ac:dyDescent="0.3">
      <c r="A899" s="7">
        <v>44397</v>
      </c>
      <c r="B899" s="3">
        <v>2935.5</v>
      </c>
      <c r="C899" s="3">
        <v>2954.5</v>
      </c>
      <c r="D899" s="4">
        <v>247875</v>
      </c>
    </row>
    <row r="900" spans="1:4" x14ac:dyDescent="0.3">
      <c r="A900" s="8">
        <v>44398</v>
      </c>
      <c r="B900" s="5">
        <v>2922.5</v>
      </c>
      <c r="C900" s="5">
        <v>2942.5</v>
      </c>
      <c r="D900" s="6">
        <v>247625</v>
      </c>
    </row>
    <row r="901" spans="1:4" x14ac:dyDescent="0.3">
      <c r="A901" s="7">
        <v>44399</v>
      </c>
      <c r="B901" s="3">
        <v>2920.5</v>
      </c>
      <c r="C901" s="3">
        <v>2940</v>
      </c>
      <c r="D901" s="4">
        <v>247475</v>
      </c>
    </row>
    <row r="902" spans="1:4" x14ac:dyDescent="0.3">
      <c r="A902" s="8">
        <v>44400</v>
      </c>
      <c r="B902" s="5">
        <v>2944</v>
      </c>
      <c r="C902" s="5">
        <v>2961</v>
      </c>
      <c r="D902" s="6">
        <v>247300</v>
      </c>
    </row>
    <row r="903" spans="1:4" x14ac:dyDescent="0.3">
      <c r="A903" s="7">
        <v>44403</v>
      </c>
      <c r="B903" s="3">
        <v>2946</v>
      </c>
      <c r="C903" s="3">
        <v>2963.5</v>
      </c>
      <c r="D903" s="4">
        <v>247200</v>
      </c>
    </row>
    <row r="904" spans="1:4" x14ac:dyDescent="0.3">
      <c r="A904" s="8">
        <v>44404</v>
      </c>
      <c r="B904" s="5">
        <v>2948</v>
      </c>
      <c r="C904" s="5">
        <v>2962</v>
      </c>
      <c r="D904" s="6">
        <v>247000</v>
      </c>
    </row>
    <row r="905" spans="1:4" x14ac:dyDescent="0.3">
      <c r="A905" s="7">
        <v>44405</v>
      </c>
      <c r="B905" s="3">
        <v>2951.5</v>
      </c>
      <c r="C905" s="3">
        <v>2965.5</v>
      </c>
      <c r="D905" s="4">
        <v>246950</v>
      </c>
    </row>
    <row r="906" spans="1:4" x14ac:dyDescent="0.3">
      <c r="A906" s="8">
        <v>44406</v>
      </c>
      <c r="B906" s="5">
        <v>2984.5</v>
      </c>
      <c r="C906" s="5">
        <v>2994</v>
      </c>
      <c r="D906" s="6">
        <v>246775</v>
      </c>
    </row>
    <row r="907" spans="1:4" x14ac:dyDescent="0.3">
      <c r="A907" s="7">
        <v>44407</v>
      </c>
      <c r="B907" s="3">
        <v>3039</v>
      </c>
      <c r="C907" s="3">
        <v>3033.5</v>
      </c>
      <c r="D907" s="4">
        <v>245125</v>
      </c>
    </row>
    <row r="908" spans="1:4" x14ac:dyDescent="0.3">
      <c r="A908" s="7">
        <v>44410</v>
      </c>
      <c r="B908" s="3">
        <v>3043</v>
      </c>
      <c r="C908" s="3">
        <v>3047.5</v>
      </c>
      <c r="D908" s="4">
        <v>245025</v>
      </c>
    </row>
    <row r="909" spans="1:4" x14ac:dyDescent="0.3">
      <c r="A909" s="8">
        <v>44411</v>
      </c>
      <c r="B909" s="5">
        <v>2970.5</v>
      </c>
      <c r="C909" s="5">
        <v>2977</v>
      </c>
      <c r="D909" s="6">
        <v>244950</v>
      </c>
    </row>
    <row r="910" spans="1:4" x14ac:dyDescent="0.3">
      <c r="A910" s="7">
        <v>44412</v>
      </c>
      <c r="B910" s="3">
        <v>2975</v>
      </c>
      <c r="C910" s="3">
        <v>2983</v>
      </c>
      <c r="D910" s="4">
        <v>244500</v>
      </c>
    </row>
    <row r="911" spans="1:4" x14ac:dyDescent="0.3">
      <c r="A911" s="8">
        <v>44413</v>
      </c>
      <c r="B911" s="5">
        <v>2984.5</v>
      </c>
      <c r="C911" s="5">
        <v>2990</v>
      </c>
      <c r="D911" s="6">
        <v>244325</v>
      </c>
    </row>
    <row r="912" spans="1:4" x14ac:dyDescent="0.3">
      <c r="A912" s="7">
        <v>44414</v>
      </c>
      <c r="B912" s="3">
        <v>3006</v>
      </c>
      <c r="C912" s="3">
        <v>3010.5</v>
      </c>
      <c r="D912" s="4">
        <v>249025</v>
      </c>
    </row>
    <row r="913" spans="1:4" x14ac:dyDescent="0.3">
      <c r="A913" s="8">
        <v>44417</v>
      </c>
      <c r="B913" s="5">
        <v>2957</v>
      </c>
      <c r="C913" s="5">
        <v>2964.5</v>
      </c>
      <c r="D913" s="6">
        <v>248500</v>
      </c>
    </row>
    <row r="914" spans="1:4" x14ac:dyDescent="0.3">
      <c r="A914" s="7">
        <v>44418</v>
      </c>
      <c r="B914" s="3">
        <v>2978.5</v>
      </c>
      <c r="C914" s="3">
        <v>2986.5</v>
      </c>
      <c r="D914" s="4">
        <v>248250</v>
      </c>
    </row>
    <row r="915" spans="1:4" x14ac:dyDescent="0.3">
      <c r="A915" s="8">
        <v>44419</v>
      </c>
      <c r="B915" s="5">
        <v>3018.5</v>
      </c>
      <c r="C915" s="5">
        <v>3027.5</v>
      </c>
      <c r="D915" s="6">
        <v>246525</v>
      </c>
    </row>
    <row r="916" spans="1:4" x14ac:dyDescent="0.3">
      <c r="A916" s="7">
        <v>44420</v>
      </c>
      <c r="B916" s="3">
        <v>3016.5</v>
      </c>
      <c r="C916" s="3">
        <v>3025.5</v>
      </c>
      <c r="D916" s="4">
        <v>242725</v>
      </c>
    </row>
    <row r="917" spans="1:4" x14ac:dyDescent="0.3">
      <c r="A917" s="8">
        <v>44421</v>
      </c>
      <c r="B917" s="5">
        <v>3007</v>
      </c>
      <c r="C917" s="5">
        <v>3015</v>
      </c>
      <c r="D917" s="6">
        <v>239700</v>
      </c>
    </row>
    <row r="918" spans="1:4" x14ac:dyDescent="0.3">
      <c r="A918" s="7">
        <v>44424</v>
      </c>
      <c r="B918" s="3">
        <v>3012</v>
      </c>
      <c r="C918" s="3">
        <v>3018</v>
      </c>
      <c r="D918" s="4">
        <v>235800</v>
      </c>
    </row>
    <row r="919" spans="1:4" x14ac:dyDescent="0.3">
      <c r="A919" s="8">
        <v>44425</v>
      </c>
      <c r="B919" s="5">
        <v>3002.5</v>
      </c>
      <c r="C919" s="5">
        <v>3013</v>
      </c>
      <c r="D919" s="6">
        <v>232100</v>
      </c>
    </row>
    <row r="920" spans="1:4" x14ac:dyDescent="0.3">
      <c r="A920" s="7">
        <v>44426</v>
      </c>
      <c r="B920" s="3">
        <v>2998</v>
      </c>
      <c r="C920" s="3">
        <v>2994.5</v>
      </c>
      <c r="D920" s="4">
        <v>231225</v>
      </c>
    </row>
    <row r="921" spans="1:4" x14ac:dyDescent="0.3">
      <c r="A921" s="8">
        <v>44427</v>
      </c>
      <c r="B921" s="5">
        <v>2939.5</v>
      </c>
      <c r="C921" s="5">
        <v>2932.5</v>
      </c>
      <c r="D921" s="6">
        <v>228350</v>
      </c>
    </row>
    <row r="922" spans="1:4" x14ac:dyDescent="0.3">
      <c r="A922" s="7">
        <v>44428</v>
      </c>
      <c r="B922" s="3">
        <v>2948.5</v>
      </c>
      <c r="C922" s="3">
        <v>2950.5</v>
      </c>
      <c r="D922" s="4">
        <v>232600</v>
      </c>
    </row>
    <row r="923" spans="1:4" x14ac:dyDescent="0.3">
      <c r="A923" s="8">
        <v>44431</v>
      </c>
      <c r="B923" s="5">
        <v>2942</v>
      </c>
      <c r="C923" s="5">
        <v>2947.5</v>
      </c>
      <c r="D923" s="6">
        <v>239100</v>
      </c>
    </row>
    <row r="924" spans="1:4" x14ac:dyDescent="0.3">
      <c r="A924" s="7">
        <v>44432</v>
      </c>
      <c r="B924" s="3">
        <v>2965</v>
      </c>
      <c r="C924" s="3">
        <v>2981</v>
      </c>
      <c r="D924" s="4">
        <v>239300</v>
      </c>
    </row>
    <row r="925" spans="1:4" x14ac:dyDescent="0.3">
      <c r="A925" s="8">
        <v>44433</v>
      </c>
      <c r="B925" s="5">
        <v>3032</v>
      </c>
      <c r="C925" s="5">
        <v>3043.5</v>
      </c>
      <c r="D925" s="6">
        <v>239525</v>
      </c>
    </row>
    <row r="926" spans="1:4" x14ac:dyDescent="0.3">
      <c r="A926" s="7">
        <v>44434</v>
      </c>
      <c r="B926" s="3">
        <v>2990</v>
      </c>
      <c r="C926" s="3">
        <v>2996</v>
      </c>
      <c r="D926" s="4">
        <v>239650</v>
      </c>
    </row>
    <row r="927" spans="1:4" x14ac:dyDescent="0.3">
      <c r="A927" s="8">
        <v>44435</v>
      </c>
      <c r="B927" s="5">
        <v>2983.5</v>
      </c>
      <c r="C927" s="5">
        <v>2995.5</v>
      </c>
      <c r="D927" s="6">
        <v>238275</v>
      </c>
    </row>
    <row r="928" spans="1:4" x14ac:dyDescent="0.3">
      <c r="A928" s="7">
        <v>44439</v>
      </c>
      <c r="B928" s="3">
        <v>2997.5</v>
      </c>
      <c r="C928" s="3">
        <v>3007</v>
      </c>
      <c r="D928" s="4">
        <v>237075</v>
      </c>
    </row>
    <row r="929" spans="1:4" x14ac:dyDescent="0.3">
      <c r="A929" s="7">
        <v>44440</v>
      </c>
      <c r="B929" s="3">
        <v>2977.5</v>
      </c>
      <c r="C929" s="3">
        <v>2993.5</v>
      </c>
      <c r="D929" s="4">
        <v>236425</v>
      </c>
    </row>
    <row r="930" spans="1:4" x14ac:dyDescent="0.3">
      <c r="A930" s="8">
        <v>44441</v>
      </c>
      <c r="B930" s="5">
        <v>2987.5</v>
      </c>
      <c r="C930" s="5">
        <v>2996</v>
      </c>
      <c r="D930" s="6">
        <v>236425</v>
      </c>
    </row>
    <row r="931" spans="1:4" x14ac:dyDescent="0.3">
      <c r="A931" s="7">
        <v>44442</v>
      </c>
      <c r="B931" s="3">
        <v>2984.5</v>
      </c>
      <c r="C931" s="3">
        <v>2996.5</v>
      </c>
      <c r="D931" s="4">
        <v>236225</v>
      </c>
    </row>
    <row r="932" spans="1:4" x14ac:dyDescent="0.3">
      <c r="A932" s="8">
        <v>44445</v>
      </c>
      <c r="B932" s="5">
        <v>3008</v>
      </c>
      <c r="C932" s="5">
        <v>3019</v>
      </c>
      <c r="D932" s="6">
        <v>235775</v>
      </c>
    </row>
    <row r="933" spans="1:4" x14ac:dyDescent="0.3">
      <c r="A933" s="7">
        <v>44446</v>
      </c>
      <c r="B933" s="3">
        <v>3020</v>
      </c>
      <c r="C933" s="3">
        <v>3031</v>
      </c>
      <c r="D933" s="4">
        <v>233100</v>
      </c>
    </row>
    <row r="934" spans="1:4" x14ac:dyDescent="0.3">
      <c r="A934" s="8">
        <v>44447</v>
      </c>
      <c r="B934" s="5">
        <v>3052</v>
      </c>
      <c r="C934" s="5">
        <v>3064</v>
      </c>
      <c r="D934" s="6">
        <v>231400</v>
      </c>
    </row>
    <row r="935" spans="1:4" x14ac:dyDescent="0.3">
      <c r="A935" s="7">
        <v>44448</v>
      </c>
      <c r="B935" s="3">
        <v>3072</v>
      </c>
      <c r="C935" s="3">
        <v>3084</v>
      </c>
      <c r="D935" s="4">
        <v>229250</v>
      </c>
    </row>
    <row r="936" spans="1:4" x14ac:dyDescent="0.3">
      <c r="A936" s="8">
        <v>44449</v>
      </c>
      <c r="B936" s="5">
        <v>3089</v>
      </c>
      <c r="C936" s="5">
        <v>3102</v>
      </c>
      <c r="D936" s="6">
        <v>226900</v>
      </c>
    </row>
    <row r="937" spans="1:4" x14ac:dyDescent="0.3">
      <c r="A937" s="7">
        <v>44452</v>
      </c>
      <c r="B937" s="3">
        <v>3072.5</v>
      </c>
      <c r="C937" s="3">
        <v>3086</v>
      </c>
      <c r="D937" s="4">
        <v>231150</v>
      </c>
    </row>
    <row r="938" spans="1:4" x14ac:dyDescent="0.3">
      <c r="A938" s="8">
        <v>44453</v>
      </c>
      <c r="B938" s="5">
        <v>3015</v>
      </c>
      <c r="C938" s="5">
        <v>3024</v>
      </c>
      <c r="D938" s="6">
        <v>229700</v>
      </c>
    </row>
    <row r="939" spans="1:4" x14ac:dyDescent="0.3">
      <c r="A939" s="7">
        <v>44454</v>
      </c>
      <c r="B939" s="3">
        <v>3052</v>
      </c>
      <c r="C939" s="3">
        <v>3067</v>
      </c>
      <c r="D939" s="4">
        <v>228800</v>
      </c>
    </row>
    <row r="940" spans="1:4" x14ac:dyDescent="0.3">
      <c r="A940" s="8">
        <v>44455</v>
      </c>
      <c r="B940" s="5">
        <v>3064</v>
      </c>
      <c r="C940" s="5">
        <v>3075</v>
      </c>
      <c r="D940" s="6">
        <v>227550</v>
      </c>
    </row>
    <row r="941" spans="1:4" x14ac:dyDescent="0.3">
      <c r="A941" s="7">
        <v>44456</v>
      </c>
      <c r="B941" s="3">
        <v>3110</v>
      </c>
      <c r="C941" s="3">
        <v>3122</v>
      </c>
      <c r="D941" s="4">
        <v>225575</v>
      </c>
    </row>
    <row r="942" spans="1:4" x14ac:dyDescent="0.3">
      <c r="A942" s="8">
        <v>44459</v>
      </c>
      <c r="B942" s="5">
        <v>3018</v>
      </c>
      <c r="C942" s="5">
        <v>3029.5</v>
      </c>
      <c r="D942" s="6">
        <v>223950</v>
      </c>
    </row>
    <row r="943" spans="1:4" x14ac:dyDescent="0.3">
      <c r="A943" s="7">
        <v>44460</v>
      </c>
      <c r="B943" s="3">
        <v>3003</v>
      </c>
      <c r="C943" s="3">
        <v>3020</v>
      </c>
      <c r="D943" s="4">
        <v>222475</v>
      </c>
    </row>
    <row r="944" spans="1:4" x14ac:dyDescent="0.3">
      <c r="A944" s="8">
        <v>44461</v>
      </c>
      <c r="B944" s="5">
        <v>3019</v>
      </c>
      <c r="C944" s="5">
        <v>3037</v>
      </c>
      <c r="D944" s="6">
        <v>221000</v>
      </c>
    </row>
    <row r="945" spans="1:4" x14ac:dyDescent="0.3">
      <c r="A945" s="7">
        <v>44462</v>
      </c>
      <c r="B945" s="3">
        <v>3044</v>
      </c>
      <c r="C945" s="3">
        <v>3057</v>
      </c>
      <c r="D945" s="4">
        <v>218900</v>
      </c>
    </row>
    <row r="946" spans="1:4" x14ac:dyDescent="0.3">
      <c r="A946" s="8">
        <v>44463</v>
      </c>
      <c r="B946" s="5">
        <v>3110</v>
      </c>
      <c r="C946" s="5">
        <v>3107</v>
      </c>
      <c r="D946" s="6">
        <v>217175</v>
      </c>
    </row>
    <row r="947" spans="1:4" x14ac:dyDescent="0.3">
      <c r="A947" s="7">
        <v>44466</v>
      </c>
      <c r="B947" s="3">
        <v>3093</v>
      </c>
      <c r="C947" s="3">
        <v>3100</v>
      </c>
      <c r="D947" s="4">
        <v>215250</v>
      </c>
    </row>
    <row r="948" spans="1:4" x14ac:dyDescent="0.3">
      <c r="A948" s="8">
        <v>44467</v>
      </c>
      <c r="B948" s="5">
        <v>3071</v>
      </c>
      <c r="C948" s="5">
        <v>3081</v>
      </c>
      <c r="D948" s="6">
        <v>214325</v>
      </c>
    </row>
    <row r="949" spans="1:4" x14ac:dyDescent="0.3">
      <c r="A949" s="7">
        <v>44468</v>
      </c>
      <c r="B949" s="3">
        <v>3047.5</v>
      </c>
      <c r="C949" s="3">
        <v>3059</v>
      </c>
      <c r="D949" s="4">
        <v>212575</v>
      </c>
    </row>
    <row r="950" spans="1:4" x14ac:dyDescent="0.3">
      <c r="A950" s="8">
        <v>44469</v>
      </c>
      <c r="B950" s="5">
        <v>3015</v>
      </c>
      <c r="C950" s="5">
        <v>3026</v>
      </c>
      <c r="D950" s="6">
        <v>208875</v>
      </c>
    </row>
    <row r="951" spans="1:4" x14ac:dyDescent="0.3">
      <c r="A951" s="8">
        <v>44470</v>
      </c>
      <c r="B951" s="5">
        <v>2999</v>
      </c>
      <c r="C951" s="5">
        <v>3008</v>
      </c>
      <c r="D951" s="6">
        <v>205750</v>
      </c>
    </row>
    <row r="952" spans="1:4" x14ac:dyDescent="0.3">
      <c r="A952" s="7">
        <v>44473</v>
      </c>
      <c r="B952" s="3">
        <v>3013</v>
      </c>
      <c r="C952" s="3">
        <v>3024</v>
      </c>
      <c r="D952" s="4">
        <v>203450</v>
      </c>
    </row>
    <row r="953" spans="1:4" x14ac:dyDescent="0.3">
      <c r="A953" s="8">
        <v>44474</v>
      </c>
      <c r="B953" s="5">
        <v>3011.5</v>
      </c>
      <c r="C953" s="5">
        <v>3024</v>
      </c>
      <c r="D953" s="6">
        <v>201625</v>
      </c>
    </row>
    <row r="954" spans="1:4" x14ac:dyDescent="0.3">
      <c r="A954" s="7">
        <v>44475</v>
      </c>
      <c r="B954" s="3">
        <v>3015</v>
      </c>
      <c r="C954" s="3">
        <v>3026</v>
      </c>
      <c r="D954" s="4">
        <v>199475</v>
      </c>
    </row>
    <row r="955" spans="1:4" x14ac:dyDescent="0.3">
      <c r="A955" s="8">
        <v>44476</v>
      </c>
      <c r="B955" s="5">
        <v>3025</v>
      </c>
      <c r="C955" s="5">
        <v>3035</v>
      </c>
      <c r="D955" s="6">
        <v>198550</v>
      </c>
    </row>
    <row r="956" spans="1:4" x14ac:dyDescent="0.3">
      <c r="A956" s="7">
        <v>44477</v>
      </c>
      <c r="B956" s="3">
        <v>3098</v>
      </c>
      <c r="C956" s="3">
        <v>3112</v>
      </c>
      <c r="D956" s="4">
        <v>197350</v>
      </c>
    </row>
    <row r="957" spans="1:4" x14ac:dyDescent="0.3">
      <c r="A957" s="8">
        <v>44480</v>
      </c>
      <c r="B957" s="5">
        <v>3198</v>
      </c>
      <c r="C957" s="5">
        <v>3195</v>
      </c>
      <c r="D957" s="6">
        <v>193850</v>
      </c>
    </row>
    <row r="958" spans="1:4" x14ac:dyDescent="0.3">
      <c r="A958" s="7">
        <v>44481</v>
      </c>
      <c r="B958" s="3">
        <v>3248</v>
      </c>
      <c r="C958" s="3">
        <v>3246</v>
      </c>
      <c r="D958" s="4">
        <v>191500</v>
      </c>
    </row>
    <row r="959" spans="1:4" x14ac:dyDescent="0.3">
      <c r="A959" s="8">
        <v>44482</v>
      </c>
      <c r="B959" s="5">
        <v>3410</v>
      </c>
      <c r="C959" s="5">
        <v>3369.5</v>
      </c>
      <c r="D959" s="6">
        <v>191075</v>
      </c>
    </row>
    <row r="960" spans="1:4" x14ac:dyDescent="0.3">
      <c r="A960" s="7">
        <v>44483</v>
      </c>
      <c r="B960" s="3">
        <v>3552</v>
      </c>
      <c r="C960" s="3">
        <v>3501</v>
      </c>
      <c r="D960" s="4">
        <v>189600</v>
      </c>
    </row>
    <row r="961" spans="1:4" x14ac:dyDescent="0.3">
      <c r="A961" s="8">
        <v>44484</v>
      </c>
      <c r="B961" s="5">
        <v>3795</v>
      </c>
      <c r="C961" s="5">
        <v>3757</v>
      </c>
      <c r="D961" s="6">
        <v>188650</v>
      </c>
    </row>
    <row r="962" spans="1:4" x14ac:dyDescent="0.3">
      <c r="A962" s="7">
        <v>44487</v>
      </c>
      <c r="B962" s="3">
        <v>3815</v>
      </c>
      <c r="C962" s="3">
        <v>3753</v>
      </c>
      <c r="D962" s="4">
        <v>186900</v>
      </c>
    </row>
    <row r="963" spans="1:4" x14ac:dyDescent="0.3">
      <c r="A963" s="8">
        <v>44488</v>
      </c>
      <c r="B963" s="5">
        <v>3707</v>
      </c>
      <c r="C963" s="5">
        <v>3685.5</v>
      </c>
      <c r="D963" s="6">
        <v>201700</v>
      </c>
    </row>
    <row r="964" spans="1:4" x14ac:dyDescent="0.3">
      <c r="A964" s="7">
        <v>44489</v>
      </c>
      <c r="B964" s="3">
        <v>3584</v>
      </c>
      <c r="C964" s="3">
        <v>3565.5</v>
      </c>
      <c r="D964" s="4">
        <v>200950</v>
      </c>
    </row>
    <row r="965" spans="1:4" x14ac:dyDescent="0.3">
      <c r="A965" s="8">
        <v>44490</v>
      </c>
      <c r="B965" s="5">
        <v>3585</v>
      </c>
      <c r="C965" s="5">
        <v>3544</v>
      </c>
      <c r="D965" s="6">
        <v>199925</v>
      </c>
    </row>
    <row r="966" spans="1:4" x14ac:dyDescent="0.3">
      <c r="A966" s="7">
        <v>44491</v>
      </c>
      <c r="B966" s="3">
        <v>3495</v>
      </c>
      <c r="C966" s="3">
        <v>3444.5</v>
      </c>
      <c r="D966" s="4">
        <v>198275</v>
      </c>
    </row>
    <row r="967" spans="1:4" x14ac:dyDescent="0.3">
      <c r="A967" s="8">
        <v>44494</v>
      </c>
      <c r="B967" s="5">
        <v>3510.5</v>
      </c>
      <c r="C967" s="5">
        <v>3443</v>
      </c>
      <c r="D967" s="6">
        <v>199625</v>
      </c>
    </row>
    <row r="968" spans="1:4" x14ac:dyDescent="0.3">
      <c r="A968" s="7">
        <v>44495</v>
      </c>
      <c r="B968" s="3">
        <v>3456</v>
      </c>
      <c r="C968" s="3">
        <v>3413</v>
      </c>
      <c r="D968" s="4">
        <v>198025</v>
      </c>
    </row>
    <row r="969" spans="1:4" x14ac:dyDescent="0.3">
      <c r="A969" s="8">
        <v>44496</v>
      </c>
      <c r="B969" s="5">
        <v>3385.5</v>
      </c>
      <c r="C969" s="5">
        <v>3327</v>
      </c>
      <c r="D969" s="6">
        <v>196625</v>
      </c>
    </row>
    <row r="970" spans="1:4" x14ac:dyDescent="0.3">
      <c r="A970" s="7">
        <v>44497</v>
      </c>
      <c r="B970" s="3">
        <v>3415</v>
      </c>
      <c r="C970" s="3">
        <v>3360</v>
      </c>
      <c r="D970" s="4">
        <v>197725</v>
      </c>
    </row>
    <row r="971" spans="1:4" x14ac:dyDescent="0.3">
      <c r="A971" s="8">
        <v>44498</v>
      </c>
      <c r="B971" s="5">
        <v>3455.5</v>
      </c>
      <c r="C971" s="5">
        <v>3340</v>
      </c>
      <c r="D971" s="6">
        <v>197400</v>
      </c>
    </row>
    <row r="972" spans="1:4" x14ac:dyDescent="0.3">
      <c r="A972" s="8">
        <v>44501</v>
      </c>
      <c r="B972" s="5">
        <v>3430</v>
      </c>
      <c r="C972" s="5">
        <v>3351</v>
      </c>
      <c r="D972" s="6">
        <v>196800</v>
      </c>
    </row>
    <row r="973" spans="1:4" x14ac:dyDescent="0.3">
      <c r="A973" s="7">
        <v>44502</v>
      </c>
      <c r="B973" s="3">
        <v>3394.5</v>
      </c>
      <c r="C973" s="3">
        <v>3336</v>
      </c>
      <c r="D973" s="4">
        <v>196000</v>
      </c>
    </row>
    <row r="974" spans="1:4" x14ac:dyDescent="0.3">
      <c r="A974" s="8">
        <v>44503</v>
      </c>
      <c r="B974" s="5">
        <v>3371</v>
      </c>
      <c r="C974" s="5">
        <v>3327</v>
      </c>
      <c r="D974" s="6">
        <v>194700</v>
      </c>
    </row>
    <row r="975" spans="1:4" x14ac:dyDescent="0.3">
      <c r="A975" s="7">
        <v>44504</v>
      </c>
      <c r="B975" s="3">
        <v>3342</v>
      </c>
      <c r="C975" s="3">
        <v>3301</v>
      </c>
      <c r="D975" s="4">
        <v>193550</v>
      </c>
    </row>
    <row r="976" spans="1:4" x14ac:dyDescent="0.3">
      <c r="A976" s="8">
        <v>44505</v>
      </c>
      <c r="B976" s="5">
        <v>3229.5</v>
      </c>
      <c r="C976" s="5">
        <v>3179</v>
      </c>
      <c r="D976" s="6">
        <v>192750</v>
      </c>
    </row>
    <row r="977" spans="1:4" x14ac:dyDescent="0.3">
      <c r="A977" s="7">
        <v>44508</v>
      </c>
      <c r="B977" s="3">
        <v>3274.5</v>
      </c>
      <c r="C977" s="3">
        <v>3228.5</v>
      </c>
      <c r="D977" s="4">
        <v>191700</v>
      </c>
    </row>
    <row r="978" spans="1:4" x14ac:dyDescent="0.3">
      <c r="A978" s="8">
        <v>44509</v>
      </c>
      <c r="B978" s="5">
        <v>3338</v>
      </c>
      <c r="C978" s="5">
        <v>3293</v>
      </c>
      <c r="D978" s="6">
        <v>190125</v>
      </c>
    </row>
    <row r="979" spans="1:4" x14ac:dyDescent="0.3">
      <c r="A979" s="7">
        <v>44510</v>
      </c>
      <c r="B979" s="3">
        <v>3305</v>
      </c>
      <c r="C979" s="3">
        <v>3284</v>
      </c>
      <c r="D979" s="4">
        <v>187450</v>
      </c>
    </row>
    <row r="980" spans="1:4" x14ac:dyDescent="0.3">
      <c r="A980" s="8">
        <v>44511</v>
      </c>
      <c r="B980" s="5">
        <v>3315</v>
      </c>
      <c r="C980" s="5">
        <v>3294</v>
      </c>
      <c r="D980" s="6">
        <v>184275</v>
      </c>
    </row>
    <row r="981" spans="1:4" x14ac:dyDescent="0.3">
      <c r="A981" s="7">
        <v>44512</v>
      </c>
      <c r="B981" s="3">
        <v>3270</v>
      </c>
      <c r="C981" s="3">
        <v>3250</v>
      </c>
      <c r="D981" s="4">
        <v>183275</v>
      </c>
    </row>
    <row r="982" spans="1:4" x14ac:dyDescent="0.3">
      <c r="A982" s="8">
        <v>44515</v>
      </c>
      <c r="B982" s="5">
        <v>3266</v>
      </c>
      <c r="C982" s="5">
        <v>3256</v>
      </c>
      <c r="D982" s="6">
        <v>182750</v>
      </c>
    </row>
    <row r="983" spans="1:4" x14ac:dyDescent="0.3">
      <c r="A983" s="7">
        <v>44516</v>
      </c>
      <c r="B983" s="3">
        <v>3213</v>
      </c>
      <c r="C983" s="3">
        <v>3197.5</v>
      </c>
      <c r="D983" s="4">
        <v>182450</v>
      </c>
    </row>
    <row r="984" spans="1:4" x14ac:dyDescent="0.3">
      <c r="A984" s="8">
        <v>44517</v>
      </c>
      <c r="B984" s="5">
        <v>3250</v>
      </c>
      <c r="C984" s="5">
        <v>3215</v>
      </c>
      <c r="D984" s="6">
        <v>181175</v>
      </c>
    </row>
    <row r="985" spans="1:4" x14ac:dyDescent="0.3">
      <c r="A985" s="7">
        <v>44518</v>
      </c>
      <c r="B985" s="3">
        <v>3202</v>
      </c>
      <c r="C985" s="3">
        <v>3161</v>
      </c>
      <c r="D985" s="4">
        <v>179375</v>
      </c>
    </row>
    <row r="986" spans="1:4" x14ac:dyDescent="0.3">
      <c r="A986" s="8">
        <v>44519</v>
      </c>
      <c r="B986" s="5">
        <v>3215</v>
      </c>
      <c r="C986" s="5">
        <v>3180</v>
      </c>
      <c r="D986" s="6">
        <v>177400</v>
      </c>
    </row>
    <row r="987" spans="1:4" x14ac:dyDescent="0.3">
      <c r="A987" s="7">
        <v>44522</v>
      </c>
      <c r="B987" s="3">
        <v>3277</v>
      </c>
      <c r="C987" s="3">
        <v>3227</v>
      </c>
      <c r="D987" s="4">
        <v>175025</v>
      </c>
    </row>
    <row r="988" spans="1:4" x14ac:dyDescent="0.3">
      <c r="A988" s="8">
        <v>44523</v>
      </c>
      <c r="B988" s="5">
        <v>3422</v>
      </c>
      <c r="C988" s="5">
        <v>3345</v>
      </c>
      <c r="D988" s="6">
        <v>171425</v>
      </c>
    </row>
    <row r="989" spans="1:4" x14ac:dyDescent="0.3">
      <c r="A989" s="7">
        <v>44524</v>
      </c>
      <c r="B989" s="3">
        <v>3429.5</v>
      </c>
      <c r="C989" s="3">
        <v>3340</v>
      </c>
      <c r="D989" s="4">
        <v>167875</v>
      </c>
    </row>
    <row r="990" spans="1:4" x14ac:dyDescent="0.3">
      <c r="A990" s="8">
        <v>44525</v>
      </c>
      <c r="B990" s="5">
        <v>3432</v>
      </c>
      <c r="C990" s="5">
        <v>3335</v>
      </c>
      <c r="D990" s="6">
        <v>165225</v>
      </c>
    </row>
    <row r="991" spans="1:4" x14ac:dyDescent="0.3">
      <c r="A991" s="7">
        <v>44526</v>
      </c>
      <c r="B991" s="3">
        <v>3331</v>
      </c>
      <c r="C991" s="3">
        <v>3217</v>
      </c>
      <c r="D991" s="4">
        <v>163275</v>
      </c>
    </row>
    <row r="992" spans="1:4" x14ac:dyDescent="0.3">
      <c r="A992" s="8">
        <v>44529</v>
      </c>
      <c r="B992" s="5">
        <v>3325</v>
      </c>
      <c r="C992" s="5">
        <v>3200</v>
      </c>
      <c r="D992" s="6">
        <v>161450</v>
      </c>
    </row>
    <row r="993" spans="1:4" x14ac:dyDescent="0.3">
      <c r="A993" s="7">
        <v>44530</v>
      </c>
      <c r="B993" s="3">
        <v>3348.5</v>
      </c>
      <c r="C993" s="3">
        <v>3256</v>
      </c>
      <c r="D993" s="4">
        <v>158975</v>
      </c>
    </row>
    <row r="994" spans="1:4" x14ac:dyDescent="0.3">
      <c r="A994" s="7">
        <v>44531</v>
      </c>
      <c r="B994" s="3">
        <v>3296</v>
      </c>
      <c r="C994" s="3">
        <v>3227</v>
      </c>
      <c r="D994" s="4">
        <v>157150</v>
      </c>
    </row>
    <row r="995" spans="1:4" x14ac:dyDescent="0.3">
      <c r="A995" s="8">
        <v>44532</v>
      </c>
      <c r="B995" s="5">
        <v>3294</v>
      </c>
      <c r="C995" s="5">
        <v>3215</v>
      </c>
      <c r="D995" s="6">
        <v>155125</v>
      </c>
    </row>
    <row r="996" spans="1:4" x14ac:dyDescent="0.3">
      <c r="A996" s="7">
        <v>44533</v>
      </c>
      <c r="B996" s="3">
        <v>3324</v>
      </c>
      <c r="C996" s="3">
        <v>3190.5</v>
      </c>
      <c r="D996" s="4">
        <v>153350</v>
      </c>
    </row>
    <row r="997" spans="1:4" x14ac:dyDescent="0.3">
      <c r="A997" s="8">
        <v>44536</v>
      </c>
      <c r="B997" s="5">
        <v>3224.5</v>
      </c>
      <c r="C997" s="5">
        <v>3142</v>
      </c>
      <c r="D997" s="6">
        <v>152650</v>
      </c>
    </row>
    <row r="998" spans="1:4" x14ac:dyDescent="0.3">
      <c r="A998" s="7">
        <v>44537</v>
      </c>
      <c r="B998" s="3">
        <v>3287.5</v>
      </c>
      <c r="C998" s="3">
        <v>3222</v>
      </c>
      <c r="D998" s="4">
        <v>152100</v>
      </c>
    </row>
    <row r="999" spans="1:4" x14ac:dyDescent="0.3">
      <c r="A999" s="8">
        <v>44538</v>
      </c>
      <c r="B999" s="5">
        <v>3334</v>
      </c>
      <c r="C999" s="5">
        <v>3263</v>
      </c>
      <c r="D999" s="6">
        <v>150675</v>
      </c>
    </row>
    <row r="1000" spans="1:4" x14ac:dyDescent="0.3">
      <c r="A1000" s="7">
        <v>44539</v>
      </c>
      <c r="B1000" s="3">
        <v>3351</v>
      </c>
      <c r="C1000" s="3">
        <v>3321.5</v>
      </c>
      <c r="D1000" s="4">
        <v>150400</v>
      </c>
    </row>
    <row r="1001" spans="1:4" x14ac:dyDescent="0.3">
      <c r="A1001" s="8">
        <v>44540</v>
      </c>
      <c r="B1001" s="5">
        <v>3332</v>
      </c>
      <c r="C1001" s="5">
        <v>3299</v>
      </c>
      <c r="D1001" s="6">
        <v>164425</v>
      </c>
    </row>
    <row r="1002" spans="1:4" x14ac:dyDescent="0.3">
      <c r="A1002" s="7">
        <v>44543</v>
      </c>
      <c r="B1002" s="3">
        <v>3364</v>
      </c>
      <c r="C1002" s="3">
        <v>3356</v>
      </c>
      <c r="D1002" s="4">
        <v>190900</v>
      </c>
    </row>
    <row r="1003" spans="1:4" x14ac:dyDescent="0.3">
      <c r="A1003" s="8">
        <v>44544</v>
      </c>
      <c r="B1003" s="5">
        <v>3342</v>
      </c>
      <c r="C1003" s="5">
        <v>3330</v>
      </c>
      <c r="D1003" s="6">
        <v>209175</v>
      </c>
    </row>
    <row r="1004" spans="1:4" x14ac:dyDescent="0.3">
      <c r="A1004" s="7">
        <v>44545</v>
      </c>
      <c r="B1004" s="3">
        <v>3270</v>
      </c>
      <c r="C1004" s="3">
        <v>3256</v>
      </c>
      <c r="D1004" s="4">
        <v>207575</v>
      </c>
    </row>
    <row r="1005" spans="1:4" x14ac:dyDescent="0.3">
      <c r="A1005" s="8">
        <v>44546</v>
      </c>
      <c r="B1005" s="5">
        <v>3395</v>
      </c>
      <c r="C1005" s="5">
        <v>3357</v>
      </c>
      <c r="D1005" s="6">
        <v>206825</v>
      </c>
    </row>
    <row r="1006" spans="1:4" x14ac:dyDescent="0.3">
      <c r="A1006" s="7">
        <v>44547</v>
      </c>
      <c r="B1006" s="3">
        <v>3430</v>
      </c>
      <c r="C1006" s="3">
        <v>3395</v>
      </c>
      <c r="D1006" s="4">
        <v>205525</v>
      </c>
    </row>
    <row r="1007" spans="1:4" x14ac:dyDescent="0.3">
      <c r="A1007" s="8">
        <v>44550</v>
      </c>
      <c r="B1007" s="5">
        <v>3400.5</v>
      </c>
      <c r="C1007" s="5">
        <v>3356</v>
      </c>
      <c r="D1007" s="6">
        <v>204650</v>
      </c>
    </row>
    <row r="1008" spans="1:4" x14ac:dyDescent="0.3">
      <c r="A1008" s="7">
        <v>44551</v>
      </c>
      <c r="B1008" s="3">
        <v>3445</v>
      </c>
      <c r="C1008" s="3">
        <v>3421</v>
      </c>
      <c r="D1008" s="4">
        <v>204225</v>
      </c>
    </row>
    <row r="1009" spans="1:4" x14ac:dyDescent="0.3">
      <c r="A1009" s="8">
        <v>44552</v>
      </c>
      <c r="B1009" s="5">
        <v>3545</v>
      </c>
      <c r="C1009" s="5">
        <v>3510</v>
      </c>
      <c r="D1009" s="6">
        <v>203900</v>
      </c>
    </row>
    <row r="1010" spans="1:4" x14ac:dyDescent="0.3">
      <c r="A1010" s="7">
        <v>44553</v>
      </c>
      <c r="B1010" s="3">
        <v>3569</v>
      </c>
      <c r="C1010" s="3">
        <v>3512</v>
      </c>
      <c r="D1010" s="4">
        <v>203400</v>
      </c>
    </row>
    <row r="1011" spans="1:4" x14ac:dyDescent="0.3">
      <c r="A1011" s="8">
        <v>44554</v>
      </c>
      <c r="B1011" s="5">
        <v>3581</v>
      </c>
      <c r="C1011" s="5">
        <v>3535</v>
      </c>
      <c r="D1011" s="6">
        <v>203225</v>
      </c>
    </row>
    <row r="1012" spans="1:4" x14ac:dyDescent="0.3">
      <c r="A1012" s="7">
        <v>44559</v>
      </c>
      <c r="B1012" s="3">
        <v>3550</v>
      </c>
      <c r="C1012" s="3">
        <v>3491</v>
      </c>
      <c r="D1012" s="4">
        <v>202975</v>
      </c>
    </row>
    <row r="1013" spans="1:4" x14ac:dyDescent="0.3">
      <c r="A1013" s="8">
        <v>44560</v>
      </c>
      <c r="B1013" s="5">
        <v>3601</v>
      </c>
      <c r="C1013" s="5">
        <v>3530</v>
      </c>
      <c r="D1013" s="6">
        <v>199750</v>
      </c>
    </row>
    <row r="1014" spans="1:4" x14ac:dyDescent="0.3">
      <c r="A1014" s="7">
        <v>44561</v>
      </c>
      <c r="B1014" s="3">
        <v>3630</v>
      </c>
      <c r="C1014" s="3">
        <v>3539</v>
      </c>
      <c r="D1014" s="4">
        <v>199575</v>
      </c>
    </row>
    <row r="1015" spans="1:4" x14ac:dyDescent="0.3">
      <c r="A1015" s="8">
        <v>44565</v>
      </c>
      <c r="B1015" s="5">
        <v>3602</v>
      </c>
      <c r="C1015" s="5">
        <v>3541</v>
      </c>
      <c r="D1015" s="6">
        <v>199325</v>
      </c>
    </row>
    <row r="1016" spans="1:4" x14ac:dyDescent="0.3">
      <c r="A1016" s="7">
        <v>44566</v>
      </c>
      <c r="B1016" s="3">
        <v>3660</v>
      </c>
      <c r="C1016" s="3">
        <v>3604</v>
      </c>
      <c r="D1016" s="4">
        <v>197925</v>
      </c>
    </row>
    <row r="1017" spans="1:4" x14ac:dyDescent="0.3">
      <c r="A1017" s="8">
        <v>44567</v>
      </c>
      <c r="B1017" s="5">
        <v>3590</v>
      </c>
      <c r="C1017" s="5">
        <v>3554</v>
      </c>
      <c r="D1017" s="6">
        <v>196150</v>
      </c>
    </row>
    <row r="1018" spans="1:4" x14ac:dyDescent="0.3">
      <c r="A1018" s="7">
        <v>44568</v>
      </c>
      <c r="B1018" s="3">
        <v>3602.5</v>
      </c>
      <c r="C1018" s="3">
        <v>3565.5</v>
      </c>
      <c r="D1018" s="4">
        <v>193875</v>
      </c>
    </row>
    <row r="1019" spans="1:4" x14ac:dyDescent="0.3">
      <c r="A1019" s="8">
        <v>44571</v>
      </c>
      <c r="B1019" s="5">
        <v>3576.5</v>
      </c>
      <c r="C1019" s="5">
        <v>3545</v>
      </c>
      <c r="D1019" s="6">
        <v>192625</v>
      </c>
    </row>
    <row r="1020" spans="1:4" x14ac:dyDescent="0.3">
      <c r="A1020" s="7">
        <v>44572</v>
      </c>
      <c r="B1020" s="3">
        <v>3540</v>
      </c>
      <c r="C1020" s="3">
        <v>3517</v>
      </c>
      <c r="D1020" s="4">
        <v>190325</v>
      </c>
    </row>
    <row r="1021" spans="1:4" x14ac:dyDescent="0.3">
      <c r="A1021" s="8">
        <v>44573</v>
      </c>
      <c r="B1021" s="5">
        <v>3582</v>
      </c>
      <c r="C1021" s="5">
        <v>3568</v>
      </c>
      <c r="D1021" s="6">
        <v>187925</v>
      </c>
    </row>
    <row r="1022" spans="1:4" x14ac:dyDescent="0.3">
      <c r="A1022" s="7">
        <v>44574</v>
      </c>
      <c r="B1022" s="3">
        <v>3575</v>
      </c>
      <c r="C1022" s="3">
        <v>3559</v>
      </c>
      <c r="D1022" s="4">
        <v>184950</v>
      </c>
    </row>
    <row r="1023" spans="1:4" x14ac:dyDescent="0.3">
      <c r="A1023" s="8">
        <v>44575</v>
      </c>
      <c r="B1023" s="5">
        <v>3560</v>
      </c>
      <c r="C1023" s="5">
        <v>3546</v>
      </c>
      <c r="D1023" s="6">
        <v>183675</v>
      </c>
    </row>
    <row r="1024" spans="1:4" x14ac:dyDescent="0.3">
      <c r="A1024" s="7">
        <v>44578</v>
      </c>
      <c r="B1024" s="3">
        <v>3535</v>
      </c>
      <c r="C1024" s="3">
        <v>3525</v>
      </c>
      <c r="D1024" s="4">
        <v>181450</v>
      </c>
    </row>
    <row r="1025" spans="1:4" x14ac:dyDescent="0.3">
      <c r="A1025" s="8">
        <v>44579</v>
      </c>
      <c r="B1025" s="5">
        <v>3544</v>
      </c>
      <c r="C1025" s="5">
        <v>3534</v>
      </c>
      <c r="D1025" s="6">
        <v>179950</v>
      </c>
    </row>
    <row r="1026" spans="1:4" x14ac:dyDescent="0.3">
      <c r="A1026" s="7">
        <v>44580</v>
      </c>
      <c r="B1026" s="3">
        <v>3602</v>
      </c>
      <c r="C1026" s="3">
        <v>3565.5</v>
      </c>
      <c r="D1026" s="4">
        <v>175525</v>
      </c>
    </row>
    <row r="1027" spans="1:4" x14ac:dyDescent="0.3">
      <c r="A1027" s="8">
        <v>44581</v>
      </c>
      <c r="B1027" s="5">
        <v>3674</v>
      </c>
      <c r="C1027" s="5">
        <v>3645</v>
      </c>
      <c r="D1027" s="6">
        <v>172375</v>
      </c>
    </row>
    <row r="1028" spans="1:4" x14ac:dyDescent="0.3">
      <c r="A1028" s="7">
        <v>44582</v>
      </c>
      <c r="B1028" s="3">
        <v>3686</v>
      </c>
      <c r="C1028" s="3">
        <v>3642</v>
      </c>
      <c r="D1028" s="4">
        <v>167650</v>
      </c>
    </row>
    <row r="1029" spans="1:4" x14ac:dyDescent="0.3">
      <c r="A1029" s="8">
        <v>44585</v>
      </c>
      <c r="B1029" s="5">
        <v>3642</v>
      </c>
      <c r="C1029" s="5">
        <v>3597</v>
      </c>
      <c r="D1029" s="6">
        <v>162500</v>
      </c>
    </row>
    <row r="1030" spans="1:4" x14ac:dyDescent="0.3">
      <c r="A1030" s="7">
        <v>44586</v>
      </c>
      <c r="B1030" s="3">
        <v>3615</v>
      </c>
      <c r="C1030" s="3">
        <v>3591</v>
      </c>
      <c r="D1030" s="4">
        <v>159925</v>
      </c>
    </row>
    <row r="1031" spans="1:4" x14ac:dyDescent="0.3">
      <c r="A1031" s="8">
        <v>44587</v>
      </c>
      <c r="B1031" s="5">
        <v>3645</v>
      </c>
      <c r="C1031" s="5">
        <v>3616</v>
      </c>
      <c r="D1031" s="6">
        <v>157550</v>
      </c>
    </row>
    <row r="1032" spans="1:4" x14ac:dyDescent="0.3">
      <c r="A1032" s="7">
        <v>44588</v>
      </c>
      <c r="B1032" s="3">
        <v>3649</v>
      </c>
      <c r="C1032" s="3">
        <v>3620</v>
      </c>
      <c r="D1032" s="4">
        <v>156525</v>
      </c>
    </row>
    <row r="1033" spans="1:4" x14ac:dyDescent="0.3">
      <c r="A1033" s="8">
        <v>44589</v>
      </c>
      <c r="B1033" s="5">
        <v>3644</v>
      </c>
      <c r="C1033" s="5">
        <v>3617</v>
      </c>
      <c r="D1033" s="6">
        <v>155400</v>
      </c>
    </row>
    <row r="1034" spans="1:4" x14ac:dyDescent="0.3">
      <c r="A1034" s="7">
        <v>44592</v>
      </c>
      <c r="B1034" s="3">
        <v>3675</v>
      </c>
      <c r="C1034" s="3">
        <v>3645</v>
      </c>
      <c r="D1034" s="4">
        <v>155075</v>
      </c>
    </row>
    <row r="1035" spans="1:4" x14ac:dyDescent="0.3">
      <c r="A1035" s="7">
        <v>44593</v>
      </c>
      <c r="B1035" s="3">
        <v>3635</v>
      </c>
      <c r="C1035" s="3">
        <v>3606</v>
      </c>
      <c r="D1035" s="4">
        <v>154850</v>
      </c>
    </row>
    <row r="1036" spans="1:4" x14ac:dyDescent="0.3">
      <c r="A1036" s="8">
        <v>44594</v>
      </c>
      <c r="B1036" s="5">
        <v>3650</v>
      </c>
      <c r="C1036" s="5">
        <v>3633</v>
      </c>
      <c r="D1036" s="6">
        <v>154650</v>
      </c>
    </row>
    <row r="1037" spans="1:4" x14ac:dyDescent="0.3">
      <c r="A1037" s="7">
        <v>44595</v>
      </c>
      <c r="B1037" s="3">
        <v>3618</v>
      </c>
      <c r="C1037" s="3">
        <v>3612</v>
      </c>
      <c r="D1037" s="4">
        <v>154200</v>
      </c>
    </row>
    <row r="1038" spans="1:4" x14ac:dyDescent="0.3">
      <c r="A1038" s="8">
        <v>44596</v>
      </c>
      <c r="B1038" s="5">
        <v>3635</v>
      </c>
      <c r="C1038" s="5">
        <v>3625</v>
      </c>
      <c r="D1038" s="6">
        <v>154950</v>
      </c>
    </row>
    <row r="1039" spans="1:4" x14ac:dyDescent="0.3">
      <c r="A1039" s="7">
        <v>44599</v>
      </c>
      <c r="B1039" s="3">
        <v>3623</v>
      </c>
      <c r="C1039" s="3">
        <v>3616</v>
      </c>
      <c r="D1039" s="4">
        <v>154325</v>
      </c>
    </row>
    <row r="1040" spans="1:4" x14ac:dyDescent="0.3">
      <c r="A1040" s="8">
        <v>44600</v>
      </c>
      <c r="B1040" s="5">
        <v>3653</v>
      </c>
      <c r="C1040" s="5">
        <v>3642</v>
      </c>
      <c r="D1040" s="6">
        <v>153875</v>
      </c>
    </row>
    <row r="1041" spans="1:4" x14ac:dyDescent="0.3">
      <c r="A1041" s="7">
        <v>44601</v>
      </c>
      <c r="B1041" s="3">
        <v>3633.5</v>
      </c>
      <c r="C1041" s="3">
        <v>3628</v>
      </c>
      <c r="D1041" s="4">
        <v>152700</v>
      </c>
    </row>
    <row r="1042" spans="1:4" x14ac:dyDescent="0.3">
      <c r="A1042" s="8">
        <v>44602</v>
      </c>
      <c r="B1042" s="5">
        <v>3738</v>
      </c>
      <c r="C1042" s="5">
        <v>3730</v>
      </c>
      <c r="D1042" s="6">
        <v>152200</v>
      </c>
    </row>
    <row r="1043" spans="1:4" x14ac:dyDescent="0.3">
      <c r="A1043" s="7">
        <v>44603</v>
      </c>
      <c r="B1043" s="3">
        <v>3673</v>
      </c>
      <c r="C1043" s="3">
        <v>3674</v>
      </c>
      <c r="D1043" s="4">
        <v>151900</v>
      </c>
    </row>
    <row r="1044" spans="1:4" x14ac:dyDescent="0.3">
      <c r="A1044" s="8">
        <v>44606</v>
      </c>
      <c r="B1044" s="5">
        <v>3631</v>
      </c>
      <c r="C1044" s="5">
        <v>3630</v>
      </c>
      <c r="D1044" s="6">
        <v>151525</v>
      </c>
    </row>
    <row r="1045" spans="1:4" x14ac:dyDescent="0.3">
      <c r="A1045" s="7">
        <v>44607</v>
      </c>
      <c r="B1045" s="3">
        <v>3613</v>
      </c>
      <c r="C1045" s="3">
        <v>3607</v>
      </c>
      <c r="D1045" s="4">
        <v>150725</v>
      </c>
    </row>
    <row r="1046" spans="1:4" x14ac:dyDescent="0.3">
      <c r="A1046" s="8">
        <v>44608</v>
      </c>
      <c r="B1046" s="5">
        <v>3634</v>
      </c>
      <c r="C1046" s="5">
        <v>3615</v>
      </c>
      <c r="D1046" s="6">
        <v>149350</v>
      </c>
    </row>
    <row r="1047" spans="1:4" x14ac:dyDescent="0.3">
      <c r="A1047" s="7">
        <v>44609</v>
      </c>
      <c r="B1047" s="3">
        <v>3621</v>
      </c>
      <c r="C1047" s="3">
        <v>3602</v>
      </c>
      <c r="D1047" s="4">
        <v>148475</v>
      </c>
    </row>
    <row r="1048" spans="1:4" x14ac:dyDescent="0.3">
      <c r="A1048" s="8">
        <v>44610</v>
      </c>
      <c r="B1048" s="5">
        <v>3668.5</v>
      </c>
      <c r="C1048" s="5">
        <v>3630</v>
      </c>
      <c r="D1048" s="6">
        <v>147775</v>
      </c>
    </row>
    <row r="1049" spans="1:4" x14ac:dyDescent="0.3">
      <c r="A1049" s="7">
        <v>44613</v>
      </c>
      <c r="B1049" s="3">
        <v>3600</v>
      </c>
      <c r="C1049" s="3">
        <v>3574</v>
      </c>
      <c r="D1049" s="4">
        <v>147350</v>
      </c>
    </row>
    <row r="1050" spans="1:4" x14ac:dyDescent="0.3">
      <c r="A1050" s="8">
        <v>44614</v>
      </c>
      <c r="B1050" s="5">
        <v>3628</v>
      </c>
      <c r="C1050" s="5">
        <v>3603</v>
      </c>
      <c r="D1050" s="6">
        <v>146650</v>
      </c>
    </row>
    <row r="1051" spans="1:4" x14ac:dyDescent="0.3">
      <c r="A1051" s="7">
        <v>44615</v>
      </c>
      <c r="B1051" s="3">
        <v>3615.5</v>
      </c>
      <c r="C1051" s="3">
        <v>3604</v>
      </c>
      <c r="D1051" s="4">
        <v>146200</v>
      </c>
    </row>
    <row r="1052" spans="1:4" x14ac:dyDescent="0.3">
      <c r="A1052" s="8">
        <v>44616</v>
      </c>
      <c r="B1052" s="5">
        <v>3670</v>
      </c>
      <c r="C1052" s="5">
        <v>3649</v>
      </c>
      <c r="D1052" s="6">
        <v>145775</v>
      </c>
    </row>
    <row r="1053" spans="1:4" x14ac:dyDescent="0.3">
      <c r="A1053" s="7">
        <v>44617</v>
      </c>
      <c r="B1053" s="3">
        <v>3640</v>
      </c>
      <c r="C1053" s="3">
        <v>3619</v>
      </c>
      <c r="D1053" s="4">
        <v>144400</v>
      </c>
    </row>
    <row r="1054" spans="1:4" x14ac:dyDescent="0.3">
      <c r="A1054" s="8">
        <v>44620</v>
      </c>
      <c r="B1054" s="5">
        <v>3705</v>
      </c>
      <c r="C1054" s="5">
        <v>3672</v>
      </c>
      <c r="D1054" s="6">
        <v>144100</v>
      </c>
    </row>
    <row r="1055" spans="1:4" x14ac:dyDescent="0.3">
      <c r="A1055" s="8">
        <v>44621</v>
      </c>
      <c r="B1055" s="5">
        <v>3737</v>
      </c>
      <c r="C1055" s="5">
        <v>3722</v>
      </c>
      <c r="D1055" s="6">
        <v>143900</v>
      </c>
    </row>
    <row r="1056" spans="1:4" x14ac:dyDescent="0.3">
      <c r="A1056" s="7">
        <v>44622</v>
      </c>
      <c r="B1056" s="3">
        <v>3927</v>
      </c>
      <c r="C1056" s="3">
        <v>3894</v>
      </c>
      <c r="D1056" s="4">
        <v>143175</v>
      </c>
    </row>
    <row r="1057" spans="1:4" x14ac:dyDescent="0.3">
      <c r="A1057" s="8">
        <v>44623</v>
      </c>
      <c r="B1057" s="5">
        <v>3985</v>
      </c>
      <c r="C1057" s="5">
        <v>3973</v>
      </c>
      <c r="D1057" s="6">
        <v>142725</v>
      </c>
    </row>
    <row r="1058" spans="1:4" x14ac:dyDescent="0.3">
      <c r="A1058" s="7">
        <v>44624</v>
      </c>
      <c r="B1058" s="3">
        <v>4024.5</v>
      </c>
      <c r="C1058" s="3">
        <v>4000</v>
      </c>
      <c r="D1058" s="4">
        <v>142550</v>
      </c>
    </row>
    <row r="1059" spans="1:4" x14ac:dyDescent="0.3">
      <c r="A1059" s="8">
        <v>44627</v>
      </c>
      <c r="B1059" s="5">
        <v>4248</v>
      </c>
      <c r="C1059" s="5">
        <v>4207</v>
      </c>
      <c r="D1059" s="6">
        <v>141525</v>
      </c>
    </row>
    <row r="1060" spans="1:4" x14ac:dyDescent="0.3">
      <c r="A1060" s="7">
        <v>44628</v>
      </c>
      <c r="B1060" s="3">
        <v>4091</v>
      </c>
      <c r="C1060" s="3">
        <v>4100</v>
      </c>
      <c r="D1060" s="4">
        <v>141250</v>
      </c>
    </row>
    <row r="1061" spans="1:4" x14ac:dyDescent="0.3">
      <c r="A1061" s="8">
        <v>44629</v>
      </c>
      <c r="B1061" s="5">
        <v>3940</v>
      </c>
      <c r="C1061" s="5">
        <v>3961</v>
      </c>
      <c r="D1061" s="6">
        <v>141050</v>
      </c>
    </row>
    <row r="1062" spans="1:4" x14ac:dyDescent="0.3">
      <c r="A1062" s="7">
        <v>44630</v>
      </c>
      <c r="B1062" s="3">
        <v>3961</v>
      </c>
      <c r="C1062" s="3">
        <v>3975</v>
      </c>
      <c r="D1062" s="4">
        <v>140950</v>
      </c>
    </row>
    <row r="1063" spans="1:4" x14ac:dyDescent="0.3">
      <c r="A1063" s="8">
        <v>44631</v>
      </c>
      <c r="B1063" s="5">
        <v>3835</v>
      </c>
      <c r="C1063" s="5">
        <v>3841</v>
      </c>
      <c r="D1063" s="6">
        <v>140725</v>
      </c>
    </row>
    <row r="1064" spans="1:4" x14ac:dyDescent="0.3">
      <c r="A1064" s="7">
        <v>44634</v>
      </c>
      <c r="B1064" s="3">
        <v>3782</v>
      </c>
      <c r="C1064" s="3">
        <v>3801</v>
      </c>
      <c r="D1064" s="4">
        <v>140525</v>
      </c>
    </row>
    <row r="1065" spans="1:4" x14ac:dyDescent="0.3">
      <c r="A1065" s="8">
        <v>44635</v>
      </c>
      <c r="B1065" s="5">
        <v>3771</v>
      </c>
      <c r="C1065" s="5">
        <v>3782</v>
      </c>
      <c r="D1065" s="6">
        <v>144425</v>
      </c>
    </row>
    <row r="1066" spans="1:4" x14ac:dyDescent="0.3">
      <c r="A1066" s="7">
        <v>44636</v>
      </c>
      <c r="B1066" s="3">
        <v>3821</v>
      </c>
      <c r="C1066" s="3">
        <v>3827</v>
      </c>
      <c r="D1066" s="4">
        <v>144200</v>
      </c>
    </row>
    <row r="1067" spans="1:4" x14ac:dyDescent="0.3">
      <c r="A1067" s="8">
        <v>44637</v>
      </c>
      <c r="B1067" s="5">
        <v>3805</v>
      </c>
      <c r="C1067" s="5">
        <v>3804</v>
      </c>
      <c r="D1067" s="6">
        <v>144025</v>
      </c>
    </row>
    <row r="1068" spans="1:4" x14ac:dyDescent="0.3">
      <c r="A1068" s="7">
        <v>44638</v>
      </c>
      <c r="B1068" s="3">
        <v>3850</v>
      </c>
      <c r="C1068" s="3">
        <v>3844</v>
      </c>
      <c r="D1068" s="4">
        <v>143325</v>
      </c>
    </row>
    <row r="1069" spans="1:4" x14ac:dyDescent="0.3">
      <c r="A1069" s="8">
        <v>44641</v>
      </c>
      <c r="B1069" s="5">
        <v>3896</v>
      </c>
      <c r="C1069" s="5">
        <v>3902</v>
      </c>
      <c r="D1069" s="6">
        <v>142975</v>
      </c>
    </row>
    <row r="1070" spans="1:4" x14ac:dyDescent="0.3">
      <c r="A1070" s="7">
        <v>44642</v>
      </c>
      <c r="B1070" s="3">
        <v>3945</v>
      </c>
      <c r="C1070" s="3">
        <v>3928</v>
      </c>
      <c r="D1070" s="4">
        <v>143325</v>
      </c>
    </row>
    <row r="1071" spans="1:4" x14ac:dyDescent="0.3">
      <c r="A1071" s="8">
        <v>44643</v>
      </c>
      <c r="B1071" s="5">
        <v>4018</v>
      </c>
      <c r="C1071" s="5">
        <v>4000</v>
      </c>
      <c r="D1071" s="6">
        <v>143175</v>
      </c>
    </row>
    <row r="1072" spans="1:4" x14ac:dyDescent="0.3">
      <c r="A1072" s="7">
        <v>44644</v>
      </c>
      <c r="B1072" s="3">
        <v>4140</v>
      </c>
      <c r="C1072" s="3">
        <v>4097</v>
      </c>
      <c r="D1072" s="4">
        <v>142950</v>
      </c>
    </row>
    <row r="1073" spans="1:4" x14ac:dyDescent="0.3">
      <c r="A1073" s="8">
        <v>44645</v>
      </c>
      <c r="B1073" s="5">
        <v>4073</v>
      </c>
      <c r="C1073" s="5">
        <v>4055.5</v>
      </c>
      <c r="D1073" s="6">
        <v>142625</v>
      </c>
    </row>
    <row r="1074" spans="1:4" x14ac:dyDescent="0.3">
      <c r="A1074" s="7">
        <v>44648</v>
      </c>
      <c r="B1074" s="3">
        <v>4064</v>
      </c>
      <c r="C1074" s="3">
        <v>4055</v>
      </c>
      <c r="D1074" s="4">
        <v>142475</v>
      </c>
    </row>
    <row r="1075" spans="1:4" x14ac:dyDescent="0.3">
      <c r="A1075" s="8">
        <v>44649</v>
      </c>
      <c r="B1075" s="5">
        <v>4101</v>
      </c>
      <c r="C1075" s="5">
        <v>4086</v>
      </c>
      <c r="D1075" s="6">
        <v>142250</v>
      </c>
    </row>
    <row r="1076" spans="1:4" x14ac:dyDescent="0.3">
      <c r="A1076" s="7">
        <v>44650</v>
      </c>
      <c r="B1076" s="3">
        <v>4134.5</v>
      </c>
      <c r="C1076" s="3">
        <v>4117</v>
      </c>
      <c r="D1076" s="4">
        <v>142100</v>
      </c>
    </row>
    <row r="1077" spans="1:4" x14ac:dyDescent="0.3">
      <c r="A1077" s="8">
        <v>44651</v>
      </c>
      <c r="B1077" s="5">
        <v>4260</v>
      </c>
      <c r="C1077" s="5">
        <v>4152</v>
      </c>
      <c r="D1077" s="6">
        <v>141925</v>
      </c>
    </row>
    <row r="1078" spans="1:4" x14ac:dyDescent="0.3">
      <c r="A1078" s="8">
        <v>44652</v>
      </c>
      <c r="B1078" s="5">
        <v>4332</v>
      </c>
      <c r="C1078" s="5">
        <v>4264</v>
      </c>
      <c r="D1078" s="6">
        <v>139950</v>
      </c>
    </row>
    <row r="1079" spans="1:4" x14ac:dyDescent="0.3">
      <c r="A1079" s="7">
        <v>44655</v>
      </c>
      <c r="B1079" s="3">
        <v>4471</v>
      </c>
      <c r="C1079" s="3">
        <v>4410</v>
      </c>
      <c r="D1079" s="4">
        <v>137675</v>
      </c>
    </row>
    <row r="1080" spans="1:4" x14ac:dyDescent="0.3">
      <c r="A1080" s="8">
        <v>44656</v>
      </c>
      <c r="B1080" s="5">
        <v>4310</v>
      </c>
      <c r="C1080" s="5">
        <v>4270</v>
      </c>
      <c r="D1080" s="6">
        <v>134125</v>
      </c>
    </row>
    <row r="1081" spans="1:4" x14ac:dyDescent="0.3">
      <c r="A1081" s="7">
        <v>44657</v>
      </c>
      <c r="B1081" s="3">
        <v>4306</v>
      </c>
      <c r="C1081" s="3">
        <v>4274</v>
      </c>
      <c r="D1081" s="4">
        <v>130425</v>
      </c>
    </row>
    <row r="1082" spans="1:4" x14ac:dyDescent="0.3">
      <c r="A1082" s="8">
        <v>44658</v>
      </c>
      <c r="B1082" s="5">
        <v>4250</v>
      </c>
      <c r="C1082" s="5">
        <v>4222</v>
      </c>
      <c r="D1082" s="6">
        <v>127675</v>
      </c>
    </row>
    <row r="1083" spans="1:4" x14ac:dyDescent="0.3">
      <c r="A1083" s="7">
        <v>44659</v>
      </c>
      <c r="B1083" s="3">
        <v>4280</v>
      </c>
      <c r="C1083" s="3">
        <v>4250</v>
      </c>
      <c r="D1083" s="4">
        <v>125675</v>
      </c>
    </row>
    <row r="1084" spans="1:4" x14ac:dyDescent="0.3">
      <c r="A1084" s="8">
        <v>44662</v>
      </c>
      <c r="B1084" s="5">
        <v>4372</v>
      </c>
      <c r="C1084" s="5">
        <v>4305</v>
      </c>
      <c r="D1084" s="6">
        <v>123675</v>
      </c>
    </row>
    <row r="1085" spans="1:4" x14ac:dyDescent="0.3">
      <c r="A1085" s="7">
        <v>44663</v>
      </c>
      <c r="B1085" s="3">
        <v>4345</v>
      </c>
      <c r="C1085" s="3">
        <v>4298</v>
      </c>
      <c r="D1085" s="4">
        <v>120825</v>
      </c>
    </row>
    <row r="1086" spans="1:4" x14ac:dyDescent="0.3">
      <c r="A1086" s="8">
        <v>44664</v>
      </c>
      <c r="B1086" s="5">
        <v>4515</v>
      </c>
      <c r="C1086" s="5">
        <v>4460</v>
      </c>
      <c r="D1086" s="6">
        <v>117850</v>
      </c>
    </row>
    <row r="1087" spans="1:4" x14ac:dyDescent="0.3">
      <c r="A1087" s="7">
        <v>44665</v>
      </c>
      <c r="B1087" s="3">
        <v>4472</v>
      </c>
      <c r="C1087" s="3">
        <v>4432</v>
      </c>
      <c r="D1087" s="4">
        <v>115600</v>
      </c>
    </row>
    <row r="1088" spans="1:4" x14ac:dyDescent="0.3">
      <c r="A1088" s="8">
        <v>44670</v>
      </c>
      <c r="B1088" s="5">
        <v>4530</v>
      </c>
      <c r="C1088" s="5">
        <v>4457</v>
      </c>
      <c r="D1088" s="6">
        <v>113750</v>
      </c>
    </row>
    <row r="1089" spans="1:4" x14ac:dyDescent="0.3">
      <c r="A1089" s="7">
        <v>44671</v>
      </c>
      <c r="B1089" s="3">
        <v>4510</v>
      </c>
      <c r="C1089" s="3">
        <v>4446</v>
      </c>
      <c r="D1089" s="4">
        <v>108850</v>
      </c>
    </row>
    <row r="1090" spans="1:4" x14ac:dyDescent="0.3">
      <c r="A1090" s="8">
        <v>44672</v>
      </c>
      <c r="B1090" s="5">
        <v>4485</v>
      </c>
      <c r="C1090" s="5">
        <v>4420</v>
      </c>
      <c r="D1090" s="6">
        <v>106125</v>
      </c>
    </row>
    <row r="1091" spans="1:4" x14ac:dyDescent="0.3">
      <c r="A1091" s="7">
        <v>44673</v>
      </c>
      <c r="B1091" s="3">
        <v>4515</v>
      </c>
      <c r="C1091" s="3">
        <v>4455</v>
      </c>
      <c r="D1091" s="4">
        <v>103250</v>
      </c>
    </row>
    <row r="1092" spans="1:4" x14ac:dyDescent="0.3">
      <c r="A1092" s="8">
        <v>44676</v>
      </c>
      <c r="B1092" s="5">
        <v>4279.5</v>
      </c>
      <c r="C1092" s="5">
        <v>4220</v>
      </c>
      <c r="D1092" s="6">
        <v>101725</v>
      </c>
    </row>
    <row r="1093" spans="1:4" x14ac:dyDescent="0.3">
      <c r="A1093" s="7">
        <v>44677</v>
      </c>
      <c r="B1093" s="3">
        <v>4315</v>
      </c>
      <c r="C1093" s="3">
        <v>4242</v>
      </c>
      <c r="D1093" s="4">
        <v>101250</v>
      </c>
    </row>
    <row r="1094" spans="1:4" x14ac:dyDescent="0.3">
      <c r="A1094" s="8">
        <v>44678</v>
      </c>
      <c r="B1094" s="5">
        <v>4319.5</v>
      </c>
      <c r="C1094" s="5">
        <v>4251</v>
      </c>
      <c r="D1094" s="6">
        <v>98900</v>
      </c>
    </row>
    <row r="1095" spans="1:4" x14ac:dyDescent="0.3">
      <c r="A1095" s="7">
        <v>44679</v>
      </c>
      <c r="B1095" s="3">
        <v>4230.5</v>
      </c>
      <c r="C1095" s="3">
        <v>4178</v>
      </c>
      <c r="D1095" s="4">
        <v>96275</v>
      </c>
    </row>
    <row r="1096" spans="1:4" x14ac:dyDescent="0.3">
      <c r="A1096" s="8">
        <v>44680</v>
      </c>
      <c r="B1096" s="5">
        <v>4212</v>
      </c>
      <c r="C1096" s="5">
        <v>4164</v>
      </c>
      <c r="D1096" s="6">
        <v>95350</v>
      </c>
    </row>
    <row r="1097" spans="1:4" x14ac:dyDescent="0.3">
      <c r="A1097" s="8">
        <v>44684</v>
      </c>
      <c r="B1097" s="5">
        <v>4045</v>
      </c>
      <c r="C1097" s="5">
        <v>3993</v>
      </c>
      <c r="D1097" s="6">
        <v>95350</v>
      </c>
    </row>
    <row r="1098" spans="1:4" x14ac:dyDescent="0.3">
      <c r="A1098" s="7">
        <v>44685</v>
      </c>
      <c r="B1098" s="3">
        <v>3955</v>
      </c>
      <c r="C1098" s="3">
        <v>3928</v>
      </c>
      <c r="D1098" s="4">
        <v>94075</v>
      </c>
    </row>
    <row r="1099" spans="1:4" x14ac:dyDescent="0.3">
      <c r="A1099" s="8">
        <v>44686</v>
      </c>
      <c r="B1099" s="5">
        <v>3993</v>
      </c>
      <c r="C1099" s="5">
        <v>3962</v>
      </c>
      <c r="D1099" s="6">
        <v>93175</v>
      </c>
    </row>
    <row r="1100" spans="1:4" x14ac:dyDescent="0.3">
      <c r="A1100" s="7">
        <v>44687</v>
      </c>
      <c r="B1100" s="3">
        <v>3829</v>
      </c>
      <c r="C1100" s="3">
        <v>3807</v>
      </c>
      <c r="D1100" s="4">
        <v>94375</v>
      </c>
    </row>
    <row r="1101" spans="1:4" x14ac:dyDescent="0.3">
      <c r="A1101" s="8">
        <v>44690</v>
      </c>
      <c r="B1101" s="5">
        <v>3655</v>
      </c>
      <c r="C1101" s="5">
        <v>3647</v>
      </c>
      <c r="D1101" s="6">
        <v>92575</v>
      </c>
    </row>
    <row r="1102" spans="1:4" x14ac:dyDescent="0.3">
      <c r="A1102" s="7">
        <v>44691</v>
      </c>
      <c r="B1102" s="3">
        <v>3642</v>
      </c>
      <c r="C1102" s="3">
        <v>3630</v>
      </c>
      <c r="D1102" s="4">
        <v>89300</v>
      </c>
    </row>
    <row r="1103" spans="1:4" x14ac:dyDescent="0.3">
      <c r="A1103" s="8">
        <v>44692</v>
      </c>
      <c r="B1103" s="5">
        <v>3660</v>
      </c>
      <c r="C1103" s="5">
        <v>3646</v>
      </c>
      <c r="D1103" s="6">
        <v>88475</v>
      </c>
    </row>
    <row r="1104" spans="1:4" x14ac:dyDescent="0.3">
      <c r="A1104" s="7">
        <v>44693</v>
      </c>
      <c r="B1104" s="3">
        <v>3541</v>
      </c>
      <c r="C1104" s="3">
        <v>3525</v>
      </c>
      <c r="D1104" s="4">
        <v>86375</v>
      </c>
    </row>
    <row r="1105" spans="1:4" x14ac:dyDescent="0.3">
      <c r="A1105" s="8">
        <v>44694</v>
      </c>
      <c r="B1105" s="5">
        <v>3500</v>
      </c>
      <c r="C1105" s="5">
        <v>3492</v>
      </c>
      <c r="D1105" s="6">
        <v>86550</v>
      </c>
    </row>
    <row r="1106" spans="1:4" x14ac:dyDescent="0.3">
      <c r="A1106" s="7">
        <v>44697</v>
      </c>
      <c r="B1106" s="3">
        <v>3583.5</v>
      </c>
      <c r="C1106" s="3">
        <v>3578</v>
      </c>
      <c r="D1106" s="4">
        <v>86225</v>
      </c>
    </row>
    <row r="1107" spans="1:4" x14ac:dyDescent="0.3">
      <c r="A1107" s="8">
        <v>44698</v>
      </c>
      <c r="B1107" s="5">
        <v>3687</v>
      </c>
      <c r="C1107" s="5">
        <v>3683</v>
      </c>
      <c r="D1107" s="6">
        <v>86125</v>
      </c>
    </row>
    <row r="1108" spans="1:4" x14ac:dyDescent="0.3">
      <c r="A1108" s="7">
        <v>44699</v>
      </c>
      <c r="B1108" s="3">
        <v>3646.5</v>
      </c>
      <c r="C1108" s="3">
        <v>3635</v>
      </c>
      <c r="D1108" s="4">
        <v>87100</v>
      </c>
    </row>
    <row r="1109" spans="1:4" x14ac:dyDescent="0.3">
      <c r="A1109" s="8">
        <v>44700</v>
      </c>
      <c r="B1109" s="5">
        <v>3647.5</v>
      </c>
      <c r="C1109" s="5">
        <v>3636</v>
      </c>
      <c r="D1109" s="6">
        <v>86800</v>
      </c>
    </row>
    <row r="1110" spans="1:4" x14ac:dyDescent="0.3">
      <c r="A1110" s="7">
        <v>44701</v>
      </c>
      <c r="B1110" s="3">
        <v>3755</v>
      </c>
      <c r="C1110" s="3">
        <v>3740</v>
      </c>
      <c r="D1110" s="4">
        <v>86625</v>
      </c>
    </row>
    <row r="1111" spans="1:4" x14ac:dyDescent="0.3">
      <c r="A1111" s="8">
        <v>44704</v>
      </c>
      <c r="B1111" s="5">
        <v>3777</v>
      </c>
      <c r="C1111" s="5">
        <v>3760</v>
      </c>
      <c r="D1111" s="6">
        <v>86000</v>
      </c>
    </row>
    <row r="1112" spans="1:4" x14ac:dyDescent="0.3">
      <c r="A1112" s="7">
        <v>44705</v>
      </c>
      <c r="B1112" s="3">
        <v>3769</v>
      </c>
      <c r="C1112" s="3">
        <v>3756</v>
      </c>
      <c r="D1112" s="4">
        <v>85650</v>
      </c>
    </row>
    <row r="1113" spans="1:4" x14ac:dyDescent="0.3">
      <c r="A1113" s="8">
        <v>44706</v>
      </c>
      <c r="B1113" s="5">
        <v>3750</v>
      </c>
      <c r="C1113" s="5">
        <v>3733</v>
      </c>
      <c r="D1113" s="6">
        <v>85050</v>
      </c>
    </row>
    <row r="1114" spans="1:4" x14ac:dyDescent="0.3">
      <c r="A1114" s="7">
        <v>44707</v>
      </c>
      <c r="B1114" s="3">
        <v>3744</v>
      </c>
      <c r="C1114" s="3">
        <v>3736.5</v>
      </c>
      <c r="D1114" s="4">
        <v>86600</v>
      </c>
    </row>
    <row r="1115" spans="1:4" x14ac:dyDescent="0.3">
      <c r="A1115" s="8">
        <v>44708</v>
      </c>
      <c r="B1115" s="5">
        <v>3815</v>
      </c>
      <c r="C1115" s="5">
        <v>3786</v>
      </c>
      <c r="D1115" s="6">
        <v>85850</v>
      </c>
    </row>
    <row r="1116" spans="1:4" x14ac:dyDescent="0.3">
      <c r="A1116" s="7">
        <v>44711</v>
      </c>
      <c r="B1116" s="3">
        <v>3976</v>
      </c>
      <c r="C1116" s="3">
        <v>3950</v>
      </c>
      <c r="D1116" s="4">
        <v>84700</v>
      </c>
    </row>
    <row r="1117" spans="1:4" x14ac:dyDescent="0.3">
      <c r="A1117" s="8">
        <v>44712</v>
      </c>
      <c r="B1117" s="5">
        <v>3978</v>
      </c>
      <c r="C1117" s="5">
        <v>3952</v>
      </c>
      <c r="D1117" s="6">
        <v>84675</v>
      </c>
    </row>
    <row r="1118" spans="1:4" x14ac:dyDescent="0.3">
      <c r="A1118" s="8">
        <v>44713</v>
      </c>
      <c r="B1118" s="5">
        <v>3896</v>
      </c>
      <c r="C1118" s="5">
        <v>3877</v>
      </c>
      <c r="D1118" s="6">
        <v>83575</v>
      </c>
    </row>
    <row r="1119" spans="1:4" x14ac:dyDescent="0.3">
      <c r="A1119" s="7">
        <v>44718</v>
      </c>
      <c r="B1119" s="3">
        <v>3913</v>
      </c>
      <c r="C1119" s="3">
        <v>3895</v>
      </c>
      <c r="D1119" s="4">
        <v>88075</v>
      </c>
    </row>
    <row r="1120" spans="1:4" x14ac:dyDescent="0.3">
      <c r="A1120" s="8">
        <v>44719</v>
      </c>
      <c r="B1120" s="5">
        <v>3745.5</v>
      </c>
      <c r="C1120" s="5">
        <v>3747</v>
      </c>
      <c r="D1120" s="6">
        <v>86875</v>
      </c>
    </row>
    <row r="1121" spans="1:4" x14ac:dyDescent="0.3">
      <c r="A1121" s="7">
        <v>44720</v>
      </c>
      <c r="B1121" s="3">
        <v>3822</v>
      </c>
      <c r="C1121" s="3">
        <v>3807</v>
      </c>
      <c r="D1121" s="4">
        <v>86150</v>
      </c>
    </row>
    <row r="1122" spans="1:4" x14ac:dyDescent="0.3">
      <c r="A1122" s="8">
        <v>44721</v>
      </c>
      <c r="B1122" s="5">
        <v>3792</v>
      </c>
      <c r="C1122" s="5">
        <v>3771</v>
      </c>
      <c r="D1122" s="6">
        <v>84800</v>
      </c>
    </row>
    <row r="1123" spans="1:4" x14ac:dyDescent="0.3">
      <c r="A1123" s="7">
        <v>44722</v>
      </c>
      <c r="B1123" s="3">
        <v>3755</v>
      </c>
      <c r="C1123" s="3">
        <v>3738</v>
      </c>
      <c r="D1123" s="4">
        <v>83800</v>
      </c>
    </row>
    <row r="1124" spans="1:4" x14ac:dyDescent="0.3">
      <c r="A1124" s="8">
        <v>44725</v>
      </c>
      <c r="B1124" s="5">
        <v>3607</v>
      </c>
      <c r="C1124" s="5">
        <v>3589</v>
      </c>
      <c r="D1124" s="6">
        <v>82500</v>
      </c>
    </row>
    <row r="1125" spans="1:4" x14ac:dyDescent="0.3">
      <c r="A1125" s="7">
        <v>44726</v>
      </c>
      <c r="B1125" s="3">
        <v>3661</v>
      </c>
      <c r="C1125" s="3">
        <v>3613</v>
      </c>
      <c r="D1125" s="4">
        <v>81950</v>
      </c>
    </row>
    <row r="1126" spans="1:4" x14ac:dyDescent="0.3">
      <c r="A1126" s="8">
        <v>44727</v>
      </c>
      <c r="B1126" s="5">
        <v>3701</v>
      </c>
      <c r="C1126" s="5">
        <v>3654</v>
      </c>
      <c r="D1126" s="6">
        <v>80125</v>
      </c>
    </row>
    <row r="1127" spans="1:4" x14ac:dyDescent="0.3">
      <c r="A1127" s="7">
        <v>44728</v>
      </c>
      <c r="B1127" s="3">
        <v>3636</v>
      </c>
      <c r="C1127" s="3">
        <v>3578</v>
      </c>
      <c r="D1127" s="4">
        <v>79575</v>
      </c>
    </row>
    <row r="1128" spans="1:4" x14ac:dyDescent="0.3">
      <c r="A1128" s="8">
        <v>44729</v>
      </c>
      <c r="B1128" s="5">
        <v>3580</v>
      </c>
      <c r="C1128" s="5">
        <v>3532</v>
      </c>
      <c r="D1128" s="6">
        <v>80275</v>
      </c>
    </row>
    <row r="1129" spans="1:4" x14ac:dyDescent="0.3">
      <c r="A1129" s="7">
        <v>44732</v>
      </c>
      <c r="B1129" s="3">
        <v>3572</v>
      </c>
      <c r="C1129" s="3">
        <v>3509</v>
      </c>
      <c r="D1129" s="4">
        <v>79425</v>
      </c>
    </row>
    <row r="1130" spans="1:4" x14ac:dyDescent="0.3">
      <c r="A1130" s="8">
        <v>44733</v>
      </c>
      <c r="B1130" s="5">
        <v>3721</v>
      </c>
      <c r="C1130" s="5">
        <v>3625</v>
      </c>
      <c r="D1130" s="6">
        <v>78550</v>
      </c>
    </row>
    <row r="1131" spans="1:4" x14ac:dyDescent="0.3">
      <c r="A1131" s="7">
        <v>44734</v>
      </c>
      <c r="B1131" s="3">
        <v>3699.5</v>
      </c>
      <c r="C1131" s="3">
        <v>3551</v>
      </c>
      <c r="D1131" s="4">
        <v>78600</v>
      </c>
    </row>
    <row r="1132" spans="1:4" x14ac:dyDescent="0.3">
      <c r="A1132" s="8">
        <v>44735</v>
      </c>
      <c r="B1132" s="5">
        <v>3677</v>
      </c>
      <c r="C1132" s="5">
        <v>3477</v>
      </c>
      <c r="D1132" s="6">
        <v>79900</v>
      </c>
    </row>
    <row r="1133" spans="1:4" x14ac:dyDescent="0.3">
      <c r="A1133" s="7">
        <v>44736</v>
      </c>
      <c r="B1133" s="3">
        <v>3540</v>
      </c>
      <c r="C1133" s="3">
        <v>3384.5</v>
      </c>
      <c r="D1133" s="4">
        <v>79175</v>
      </c>
    </row>
    <row r="1134" spans="1:4" x14ac:dyDescent="0.3">
      <c r="A1134" s="8">
        <v>44739</v>
      </c>
      <c r="B1134" s="5">
        <v>3450</v>
      </c>
      <c r="C1134" s="5">
        <v>3360</v>
      </c>
      <c r="D1134" s="6">
        <v>81725</v>
      </c>
    </row>
    <row r="1135" spans="1:4" x14ac:dyDescent="0.3">
      <c r="A1135" s="7">
        <v>44740</v>
      </c>
      <c r="B1135" s="3">
        <v>3449.5</v>
      </c>
      <c r="C1135" s="3">
        <v>3378</v>
      </c>
      <c r="D1135" s="4">
        <v>81525</v>
      </c>
    </row>
    <row r="1136" spans="1:4" x14ac:dyDescent="0.3">
      <c r="A1136" s="8">
        <v>44741</v>
      </c>
      <c r="B1136" s="5">
        <v>3410</v>
      </c>
      <c r="C1136" s="5">
        <v>3370</v>
      </c>
      <c r="D1136" s="6">
        <v>81075</v>
      </c>
    </row>
    <row r="1137" spans="1:4" x14ac:dyDescent="0.3">
      <c r="A1137" s="7">
        <v>44742</v>
      </c>
      <c r="B1137" s="3">
        <v>3251.5</v>
      </c>
      <c r="C1137" s="3">
        <v>3232</v>
      </c>
      <c r="D1137" s="4">
        <v>81075</v>
      </c>
    </row>
    <row r="1138" spans="1:4" x14ac:dyDescent="0.3">
      <c r="A1138" s="7">
        <v>44743</v>
      </c>
      <c r="B1138" s="3">
        <v>3125</v>
      </c>
      <c r="C1138" s="3">
        <v>3057</v>
      </c>
      <c r="D1138" s="4">
        <v>82800</v>
      </c>
    </row>
    <row r="1139" spans="1:4" x14ac:dyDescent="0.3">
      <c r="A1139" s="8">
        <v>44746</v>
      </c>
      <c r="B1139" s="5">
        <v>3170</v>
      </c>
      <c r="C1139" s="5">
        <v>3110</v>
      </c>
      <c r="D1139" s="6">
        <v>83325</v>
      </c>
    </row>
    <row r="1140" spans="1:4" x14ac:dyDescent="0.3">
      <c r="A1140" s="7">
        <v>44747</v>
      </c>
      <c r="B1140" s="3">
        <v>3041</v>
      </c>
      <c r="C1140" s="3">
        <v>3007.5</v>
      </c>
      <c r="D1140" s="4">
        <v>83150</v>
      </c>
    </row>
    <row r="1141" spans="1:4" x14ac:dyDescent="0.3">
      <c r="A1141" s="8">
        <v>44748</v>
      </c>
      <c r="B1141" s="5">
        <v>3060</v>
      </c>
      <c r="C1141" s="5">
        <v>2995</v>
      </c>
      <c r="D1141" s="6">
        <v>83150</v>
      </c>
    </row>
    <row r="1142" spans="1:4" x14ac:dyDescent="0.3">
      <c r="A1142" s="7">
        <v>44749</v>
      </c>
      <c r="B1142" s="3">
        <v>3162</v>
      </c>
      <c r="C1142" s="3">
        <v>3105</v>
      </c>
      <c r="D1142" s="4">
        <v>83025</v>
      </c>
    </row>
    <row r="1143" spans="1:4" x14ac:dyDescent="0.3">
      <c r="A1143" s="8">
        <v>44750</v>
      </c>
      <c r="B1143" s="5">
        <v>3151</v>
      </c>
      <c r="C1143" s="5">
        <v>3070</v>
      </c>
      <c r="D1143" s="6">
        <v>82875</v>
      </c>
    </row>
    <row r="1144" spans="1:4" x14ac:dyDescent="0.3">
      <c r="A1144" s="7">
        <v>44753</v>
      </c>
      <c r="B1144" s="3">
        <v>3122</v>
      </c>
      <c r="C1144" s="3">
        <v>3055</v>
      </c>
      <c r="D1144" s="4">
        <v>82775</v>
      </c>
    </row>
    <row r="1145" spans="1:4" x14ac:dyDescent="0.3">
      <c r="A1145" s="8">
        <v>44754</v>
      </c>
      <c r="B1145" s="5">
        <v>3137</v>
      </c>
      <c r="C1145" s="5">
        <v>3023</v>
      </c>
      <c r="D1145" s="6">
        <v>82675</v>
      </c>
    </row>
    <row r="1146" spans="1:4" x14ac:dyDescent="0.3">
      <c r="A1146" s="7">
        <v>44755</v>
      </c>
      <c r="B1146" s="3">
        <v>3060.5</v>
      </c>
      <c r="C1146" s="3">
        <v>2988</v>
      </c>
      <c r="D1146" s="4">
        <v>82200</v>
      </c>
    </row>
    <row r="1147" spans="1:4" x14ac:dyDescent="0.3">
      <c r="A1147" s="8">
        <v>44756</v>
      </c>
      <c r="B1147" s="5">
        <v>2972</v>
      </c>
      <c r="C1147" s="5">
        <v>2895</v>
      </c>
      <c r="D1147" s="6">
        <v>79475</v>
      </c>
    </row>
    <row r="1148" spans="1:4" x14ac:dyDescent="0.3">
      <c r="A1148" s="7">
        <v>44757</v>
      </c>
      <c r="B1148" s="3">
        <v>2921</v>
      </c>
      <c r="C1148" s="3">
        <v>2858</v>
      </c>
      <c r="D1148" s="4">
        <v>77850</v>
      </c>
    </row>
    <row r="1149" spans="1:4" x14ac:dyDescent="0.3">
      <c r="A1149" s="8">
        <v>44760</v>
      </c>
      <c r="B1149" s="5">
        <v>3032</v>
      </c>
      <c r="C1149" s="5">
        <v>2989</v>
      </c>
      <c r="D1149" s="6">
        <v>74675</v>
      </c>
    </row>
    <row r="1150" spans="1:4" x14ac:dyDescent="0.3">
      <c r="A1150" s="7">
        <v>44761</v>
      </c>
      <c r="B1150" s="3">
        <v>3045</v>
      </c>
      <c r="C1150" s="3">
        <v>2958</v>
      </c>
      <c r="D1150" s="4">
        <v>73250</v>
      </c>
    </row>
    <row r="1151" spans="1:4" x14ac:dyDescent="0.3">
      <c r="A1151" s="8">
        <v>44762</v>
      </c>
      <c r="B1151" s="5">
        <v>3090</v>
      </c>
      <c r="C1151" s="5">
        <v>3013</v>
      </c>
      <c r="D1151" s="6">
        <v>73425</v>
      </c>
    </row>
    <row r="1152" spans="1:4" x14ac:dyDescent="0.3">
      <c r="A1152" s="7">
        <v>44763</v>
      </c>
      <c r="B1152" s="3">
        <v>3005</v>
      </c>
      <c r="C1152" s="3">
        <v>2937</v>
      </c>
      <c r="D1152" s="4">
        <v>72825</v>
      </c>
    </row>
    <row r="1153" spans="1:4" x14ac:dyDescent="0.3">
      <c r="A1153" s="8">
        <v>44764</v>
      </c>
      <c r="B1153" s="5">
        <v>3045</v>
      </c>
      <c r="C1153" s="5">
        <v>2978</v>
      </c>
      <c r="D1153" s="6">
        <v>72475</v>
      </c>
    </row>
    <row r="1154" spans="1:4" x14ac:dyDescent="0.3">
      <c r="A1154" s="7">
        <v>44767</v>
      </c>
      <c r="B1154" s="3">
        <v>3050</v>
      </c>
      <c r="C1154" s="3">
        <v>2979</v>
      </c>
      <c r="D1154" s="4">
        <v>72525</v>
      </c>
    </row>
    <row r="1155" spans="1:4" x14ac:dyDescent="0.3">
      <c r="A1155" s="8">
        <v>44768</v>
      </c>
      <c r="B1155" s="5">
        <v>3140</v>
      </c>
      <c r="C1155" s="5">
        <v>3048</v>
      </c>
      <c r="D1155" s="6">
        <v>72250</v>
      </c>
    </row>
    <row r="1156" spans="1:4" x14ac:dyDescent="0.3">
      <c r="A1156" s="7">
        <v>44769</v>
      </c>
      <c r="B1156" s="3">
        <v>3116</v>
      </c>
      <c r="C1156" s="3">
        <v>3030</v>
      </c>
      <c r="D1156" s="4">
        <v>71825</v>
      </c>
    </row>
    <row r="1157" spans="1:4" x14ac:dyDescent="0.3">
      <c r="A1157" s="8">
        <v>44770</v>
      </c>
      <c r="B1157" s="5">
        <v>3246</v>
      </c>
      <c r="C1157" s="5">
        <v>3142</v>
      </c>
      <c r="D1157" s="6">
        <v>70800</v>
      </c>
    </row>
    <row r="1158" spans="1:4" x14ac:dyDescent="0.3">
      <c r="A1158" s="7">
        <v>44771</v>
      </c>
      <c r="B1158" s="3">
        <v>3351</v>
      </c>
      <c r="C1158" s="3">
        <v>3262</v>
      </c>
      <c r="D1158" s="4">
        <v>70500</v>
      </c>
    </row>
    <row r="1159" spans="1:4" x14ac:dyDescent="0.3">
      <c r="A1159" s="7">
        <v>44774</v>
      </c>
      <c r="B1159" s="3">
        <v>3405.5</v>
      </c>
      <c r="C1159" s="3">
        <v>3292.5</v>
      </c>
      <c r="D1159" s="4">
        <v>69725</v>
      </c>
    </row>
    <row r="1160" spans="1:4" x14ac:dyDescent="0.3">
      <c r="A1160" s="8">
        <v>44775</v>
      </c>
      <c r="B1160" s="5">
        <v>3445</v>
      </c>
      <c r="C1160" s="5">
        <v>3339.5</v>
      </c>
      <c r="D1160" s="6">
        <v>68050</v>
      </c>
    </row>
    <row r="1161" spans="1:4" x14ac:dyDescent="0.3">
      <c r="A1161" s="7">
        <v>44776</v>
      </c>
      <c r="B1161" s="3">
        <v>3355</v>
      </c>
      <c r="C1161" s="3">
        <v>3269</v>
      </c>
      <c r="D1161" s="4">
        <v>66925</v>
      </c>
    </row>
    <row r="1162" spans="1:4" x14ac:dyDescent="0.3">
      <c r="A1162" s="8">
        <v>44777</v>
      </c>
      <c r="B1162" s="5">
        <v>3431</v>
      </c>
      <c r="C1162" s="5">
        <v>3326</v>
      </c>
      <c r="D1162" s="6">
        <v>70000</v>
      </c>
    </row>
    <row r="1163" spans="1:4" x14ac:dyDescent="0.3">
      <c r="A1163" s="7">
        <v>44778</v>
      </c>
      <c r="B1163" s="3">
        <v>3550</v>
      </c>
      <c r="C1163" s="3">
        <v>3440.5</v>
      </c>
      <c r="D1163" s="4">
        <v>73925</v>
      </c>
    </row>
    <row r="1164" spans="1:4" x14ac:dyDescent="0.3">
      <c r="A1164" s="8">
        <v>44781</v>
      </c>
      <c r="B1164" s="5">
        <v>3507</v>
      </c>
      <c r="C1164" s="5">
        <v>3421</v>
      </c>
      <c r="D1164" s="6">
        <v>73550</v>
      </c>
    </row>
    <row r="1165" spans="1:4" x14ac:dyDescent="0.3">
      <c r="A1165" s="7">
        <v>44782</v>
      </c>
      <c r="B1165" s="3">
        <v>3577</v>
      </c>
      <c r="C1165" s="3">
        <v>3467</v>
      </c>
      <c r="D1165" s="4">
        <v>73275</v>
      </c>
    </row>
    <row r="1166" spans="1:4" x14ac:dyDescent="0.3">
      <c r="A1166" s="8">
        <v>44783</v>
      </c>
      <c r="B1166" s="5">
        <v>3632</v>
      </c>
      <c r="C1166" s="5">
        <v>3522</v>
      </c>
      <c r="D1166" s="6">
        <v>74100</v>
      </c>
    </row>
    <row r="1167" spans="1:4" x14ac:dyDescent="0.3">
      <c r="A1167" s="7">
        <v>44784</v>
      </c>
      <c r="B1167" s="3">
        <v>3727</v>
      </c>
      <c r="C1167" s="3">
        <v>3613</v>
      </c>
      <c r="D1167" s="4">
        <v>74600</v>
      </c>
    </row>
    <row r="1168" spans="1:4" x14ac:dyDescent="0.3">
      <c r="A1168" s="8">
        <v>44785</v>
      </c>
      <c r="B1168" s="5">
        <v>3672</v>
      </c>
      <c r="C1168" s="5">
        <v>3580</v>
      </c>
      <c r="D1168" s="6">
        <v>74500</v>
      </c>
    </row>
    <row r="1169" spans="1:4" x14ac:dyDescent="0.3">
      <c r="A1169" s="7">
        <v>44788</v>
      </c>
      <c r="B1169" s="3">
        <v>3621</v>
      </c>
      <c r="C1169" s="3">
        <v>3532</v>
      </c>
      <c r="D1169" s="4">
        <v>74200</v>
      </c>
    </row>
    <row r="1170" spans="1:4" x14ac:dyDescent="0.3">
      <c r="A1170" s="8">
        <v>44789</v>
      </c>
      <c r="B1170" s="5">
        <v>3877</v>
      </c>
      <c r="C1170" s="5">
        <v>3798</v>
      </c>
      <c r="D1170" s="6">
        <v>75175</v>
      </c>
    </row>
    <row r="1171" spans="1:4" x14ac:dyDescent="0.3">
      <c r="A1171" s="7">
        <v>44790</v>
      </c>
      <c r="B1171" s="3">
        <v>3635.5</v>
      </c>
      <c r="C1171" s="3">
        <v>3556</v>
      </c>
      <c r="D1171" s="4">
        <v>75000</v>
      </c>
    </row>
    <row r="1172" spans="1:4" x14ac:dyDescent="0.3">
      <c r="A1172" s="8">
        <v>44791</v>
      </c>
      <c r="B1172" s="5">
        <v>3574</v>
      </c>
      <c r="C1172" s="5">
        <v>3507</v>
      </c>
      <c r="D1172" s="6">
        <v>74950</v>
      </c>
    </row>
    <row r="1173" spans="1:4" x14ac:dyDescent="0.3">
      <c r="A1173" s="7">
        <v>44792</v>
      </c>
      <c r="B1173" s="3">
        <v>3532</v>
      </c>
      <c r="C1173" s="3">
        <v>3485</v>
      </c>
      <c r="D1173" s="4">
        <v>74725</v>
      </c>
    </row>
    <row r="1174" spans="1:4" x14ac:dyDescent="0.3">
      <c r="A1174" s="8">
        <v>44795</v>
      </c>
      <c r="B1174" s="5">
        <v>3550</v>
      </c>
      <c r="C1174" s="5">
        <v>3489</v>
      </c>
      <c r="D1174" s="6">
        <v>74725</v>
      </c>
    </row>
    <row r="1175" spans="1:4" x14ac:dyDescent="0.3">
      <c r="A1175" s="7">
        <v>44796</v>
      </c>
      <c r="B1175" s="3">
        <v>3520</v>
      </c>
      <c r="C1175" s="3">
        <v>3455.5</v>
      </c>
      <c r="D1175" s="4">
        <v>76425</v>
      </c>
    </row>
    <row r="1176" spans="1:4" x14ac:dyDescent="0.3">
      <c r="A1176" s="8">
        <v>44797</v>
      </c>
      <c r="B1176" s="5">
        <v>3561</v>
      </c>
      <c r="C1176" s="5">
        <v>3490</v>
      </c>
      <c r="D1176" s="6">
        <v>77175</v>
      </c>
    </row>
    <row r="1177" spans="1:4" x14ac:dyDescent="0.3">
      <c r="A1177" s="7">
        <v>44798</v>
      </c>
      <c r="B1177" s="3">
        <v>3622</v>
      </c>
      <c r="C1177" s="3">
        <v>3544</v>
      </c>
      <c r="D1177" s="4">
        <v>77125</v>
      </c>
    </row>
    <row r="1178" spans="1:4" x14ac:dyDescent="0.3">
      <c r="A1178" s="8">
        <v>44799</v>
      </c>
      <c r="B1178" s="5">
        <v>3678</v>
      </c>
      <c r="C1178" s="5">
        <v>3598</v>
      </c>
      <c r="D1178" s="6">
        <v>77050</v>
      </c>
    </row>
    <row r="1179" spans="1:4" x14ac:dyDescent="0.3">
      <c r="A1179" s="7">
        <v>44803</v>
      </c>
      <c r="B1179" s="3">
        <v>3592</v>
      </c>
      <c r="C1179" s="3">
        <v>3500</v>
      </c>
      <c r="D1179" s="4">
        <v>76975</v>
      </c>
    </row>
    <row r="1180" spans="1:4" x14ac:dyDescent="0.3">
      <c r="A1180" s="8">
        <v>44804</v>
      </c>
      <c r="B1180" s="5">
        <v>3540</v>
      </c>
      <c r="C1180" s="5">
        <v>3455</v>
      </c>
      <c r="D1180" s="6">
        <v>77050</v>
      </c>
    </row>
    <row r="1181" spans="1:4" x14ac:dyDescent="0.3">
      <c r="A1181" s="8">
        <v>44805</v>
      </c>
      <c r="B1181" s="5">
        <v>3300</v>
      </c>
      <c r="C1181" s="5">
        <v>3234</v>
      </c>
      <c r="D1181" s="6">
        <v>77150</v>
      </c>
    </row>
    <row r="1182" spans="1:4" x14ac:dyDescent="0.3">
      <c r="A1182" s="7">
        <v>44806</v>
      </c>
      <c r="B1182" s="3">
        <v>3144.5</v>
      </c>
      <c r="C1182" s="3">
        <v>3106</v>
      </c>
      <c r="D1182" s="4">
        <v>77500</v>
      </c>
    </row>
    <row r="1183" spans="1:4" x14ac:dyDescent="0.3">
      <c r="A1183" s="8">
        <v>44809</v>
      </c>
      <c r="B1183" s="5">
        <v>3265</v>
      </c>
      <c r="C1183" s="5">
        <v>3214</v>
      </c>
      <c r="D1183" s="6">
        <v>77475</v>
      </c>
    </row>
    <row r="1184" spans="1:4" x14ac:dyDescent="0.3">
      <c r="A1184" s="7">
        <v>44810</v>
      </c>
      <c r="B1184" s="3">
        <v>3217</v>
      </c>
      <c r="C1184" s="3">
        <v>3166</v>
      </c>
      <c r="D1184" s="4">
        <v>77400</v>
      </c>
    </row>
    <row r="1185" spans="1:4" x14ac:dyDescent="0.3">
      <c r="A1185" s="8">
        <v>44811</v>
      </c>
      <c r="B1185" s="5">
        <v>3171</v>
      </c>
      <c r="C1185" s="5">
        <v>3130</v>
      </c>
      <c r="D1185" s="6">
        <v>77350</v>
      </c>
    </row>
    <row r="1186" spans="1:4" x14ac:dyDescent="0.3">
      <c r="A1186" s="7">
        <v>44812</v>
      </c>
      <c r="B1186" s="3">
        <v>3192</v>
      </c>
      <c r="C1186" s="3">
        <v>3161</v>
      </c>
      <c r="D1186" s="4">
        <v>77275</v>
      </c>
    </row>
    <row r="1187" spans="1:4" x14ac:dyDescent="0.3">
      <c r="A1187" s="8">
        <v>44813</v>
      </c>
      <c r="B1187" s="5">
        <v>3222.5</v>
      </c>
      <c r="C1187" s="5">
        <v>3195.5</v>
      </c>
      <c r="D1187" s="6">
        <v>77025</v>
      </c>
    </row>
    <row r="1188" spans="1:4" x14ac:dyDescent="0.3">
      <c r="A1188" s="7">
        <v>44816</v>
      </c>
      <c r="B1188" s="3">
        <v>3248</v>
      </c>
      <c r="C1188" s="3">
        <v>3228</v>
      </c>
      <c r="D1188" s="4">
        <v>76850</v>
      </c>
    </row>
    <row r="1189" spans="1:4" x14ac:dyDescent="0.3">
      <c r="A1189" s="8">
        <v>44817</v>
      </c>
      <c r="B1189" s="5">
        <v>3319.5</v>
      </c>
      <c r="C1189" s="5">
        <v>3299</v>
      </c>
      <c r="D1189" s="6">
        <v>76425</v>
      </c>
    </row>
    <row r="1190" spans="1:4" x14ac:dyDescent="0.3">
      <c r="A1190" s="7">
        <v>44818</v>
      </c>
      <c r="B1190" s="3">
        <v>3215</v>
      </c>
      <c r="C1190" s="3">
        <v>3190</v>
      </c>
      <c r="D1190" s="4">
        <v>76375</v>
      </c>
    </row>
    <row r="1191" spans="1:4" x14ac:dyDescent="0.3">
      <c r="A1191" s="8">
        <v>44819</v>
      </c>
      <c r="B1191" s="5">
        <v>3225</v>
      </c>
      <c r="C1191" s="5">
        <v>3205</v>
      </c>
      <c r="D1191" s="6">
        <v>76100</v>
      </c>
    </row>
    <row r="1192" spans="1:4" x14ac:dyDescent="0.3">
      <c r="A1192" s="7">
        <v>44820</v>
      </c>
      <c r="B1192" s="3">
        <v>3124</v>
      </c>
      <c r="C1192" s="3">
        <v>3087</v>
      </c>
      <c r="D1192" s="4">
        <v>75700</v>
      </c>
    </row>
    <row r="1193" spans="1:4" x14ac:dyDescent="0.3">
      <c r="A1193" s="8">
        <v>44823</v>
      </c>
      <c r="B1193" s="5">
        <v>3145</v>
      </c>
      <c r="C1193" s="5">
        <v>3114</v>
      </c>
      <c r="D1193" s="6">
        <v>75675</v>
      </c>
    </row>
    <row r="1194" spans="1:4" x14ac:dyDescent="0.3">
      <c r="A1194" s="7">
        <v>44824</v>
      </c>
      <c r="B1194" s="3">
        <v>3201.5</v>
      </c>
      <c r="C1194" s="3">
        <v>3180</v>
      </c>
      <c r="D1194" s="4">
        <v>69850</v>
      </c>
    </row>
    <row r="1195" spans="1:4" x14ac:dyDescent="0.3">
      <c r="A1195" s="8">
        <v>44825</v>
      </c>
      <c r="B1195" s="5">
        <v>3132</v>
      </c>
      <c r="C1195" s="5">
        <v>3127</v>
      </c>
      <c r="D1195" s="6">
        <v>67500</v>
      </c>
    </row>
    <row r="1196" spans="1:4" x14ac:dyDescent="0.3">
      <c r="A1196" s="7">
        <v>44826</v>
      </c>
      <c r="B1196" s="3">
        <v>3131.5</v>
      </c>
      <c r="C1196" s="3">
        <v>3121</v>
      </c>
      <c r="D1196" s="4">
        <v>63850</v>
      </c>
    </row>
    <row r="1197" spans="1:4" x14ac:dyDescent="0.3">
      <c r="A1197" s="8">
        <v>44827</v>
      </c>
      <c r="B1197" s="5">
        <v>3035</v>
      </c>
      <c r="C1197" s="5">
        <v>3017</v>
      </c>
      <c r="D1197" s="6">
        <v>61475</v>
      </c>
    </row>
    <row r="1198" spans="1:4" x14ac:dyDescent="0.3">
      <c r="A1198" s="7">
        <v>44830</v>
      </c>
      <c r="B1198" s="3">
        <v>2944</v>
      </c>
      <c r="C1198" s="3">
        <v>2931</v>
      </c>
      <c r="D1198" s="4">
        <v>59500</v>
      </c>
    </row>
    <row r="1199" spans="1:4" x14ac:dyDescent="0.3">
      <c r="A1199" s="8">
        <v>44831</v>
      </c>
      <c r="B1199" s="5">
        <v>2938</v>
      </c>
      <c r="C1199" s="5">
        <v>2922</v>
      </c>
      <c r="D1199" s="6">
        <v>54450</v>
      </c>
    </row>
    <row r="1200" spans="1:4" x14ac:dyDescent="0.3">
      <c r="A1200" s="7">
        <v>44832</v>
      </c>
      <c r="B1200" s="3">
        <v>2830</v>
      </c>
      <c r="C1200" s="3">
        <v>2812</v>
      </c>
      <c r="D1200" s="4">
        <v>53775</v>
      </c>
    </row>
    <row r="1201" spans="1:4" x14ac:dyDescent="0.3">
      <c r="A1201" s="8">
        <v>44833</v>
      </c>
      <c r="B1201" s="5">
        <v>3015</v>
      </c>
      <c r="C1201" s="5">
        <v>2972</v>
      </c>
      <c r="D1201" s="6">
        <v>53900</v>
      </c>
    </row>
    <row r="1202" spans="1:4" x14ac:dyDescent="0.3">
      <c r="A1202" s="7">
        <v>44834</v>
      </c>
      <c r="B1202" s="3">
        <v>2986</v>
      </c>
      <c r="C1202" s="3">
        <v>2955.5</v>
      </c>
      <c r="D1202" s="4">
        <v>53625</v>
      </c>
    </row>
    <row r="1203" spans="1:4" x14ac:dyDescent="0.3">
      <c r="A1203" s="7">
        <v>44837</v>
      </c>
      <c r="B1203" s="3">
        <v>2956</v>
      </c>
      <c r="C1203" s="3">
        <v>2915</v>
      </c>
      <c r="D1203" s="4">
        <v>53625</v>
      </c>
    </row>
    <row r="1204" spans="1:4" x14ac:dyDescent="0.3">
      <c r="A1204" s="8">
        <v>44838</v>
      </c>
      <c r="B1204" s="5">
        <v>2989</v>
      </c>
      <c r="C1204" s="5">
        <v>2967.5</v>
      </c>
      <c r="D1204" s="6">
        <v>53425</v>
      </c>
    </row>
    <row r="1205" spans="1:4" x14ac:dyDescent="0.3">
      <c r="A1205" s="7">
        <v>44839</v>
      </c>
      <c r="B1205" s="3">
        <v>3028</v>
      </c>
      <c r="C1205" s="3">
        <v>3000</v>
      </c>
      <c r="D1205" s="4">
        <v>53350</v>
      </c>
    </row>
    <row r="1206" spans="1:4" x14ac:dyDescent="0.3">
      <c r="A1206" s="8">
        <v>44840</v>
      </c>
      <c r="B1206" s="5">
        <v>3096</v>
      </c>
      <c r="C1206" s="5">
        <v>3071</v>
      </c>
      <c r="D1206" s="6">
        <v>53325</v>
      </c>
    </row>
    <row r="1207" spans="1:4" x14ac:dyDescent="0.3">
      <c r="A1207" s="7">
        <v>44841</v>
      </c>
      <c r="B1207" s="3">
        <v>3061.5</v>
      </c>
      <c r="C1207" s="3">
        <v>3048</v>
      </c>
      <c r="D1207" s="4">
        <v>53475</v>
      </c>
    </row>
    <row r="1208" spans="1:4" x14ac:dyDescent="0.3">
      <c r="A1208" s="8">
        <v>44844</v>
      </c>
      <c r="B1208" s="5">
        <v>3011</v>
      </c>
      <c r="C1208" s="5">
        <v>2995</v>
      </c>
      <c r="D1208" s="6">
        <v>53300</v>
      </c>
    </row>
    <row r="1209" spans="1:4" x14ac:dyDescent="0.3">
      <c r="A1209" s="7">
        <v>44845</v>
      </c>
      <c r="B1209" s="3">
        <v>2966</v>
      </c>
      <c r="C1209" s="3">
        <v>2947</v>
      </c>
      <c r="D1209" s="4">
        <v>53275</v>
      </c>
    </row>
    <row r="1210" spans="1:4" x14ac:dyDescent="0.3">
      <c r="A1210" s="8">
        <v>44846</v>
      </c>
      <c r="B1210" s="5">
        <v>2972</v>
      </c>
      <c r="C1210" s="5">
        <v>2945</v>
      </c>
      <c r="D1210" s="6">
        <v>53100</v>
      </c>
    </row>
    <row r="1211" spans="1:4" x14ac:dyDescent="0.3">
      <c r="A1211" s="7">
        <v>44847</v>
      </c>
      <c r="B1211" s="3">
        <v>2955.5</v>
      </c>
      <c r="C1211" s="3">
        <v>2922</v>
      </c>
      <c r="D1211" s="4">
        <v>51925</v>
      </c>
    </row>
    <row r="1212" spans="1:4" x14ac:dyDescent="0.3">
      <c r="A1212" s="8">
        <v>44848</v>
      </c>
      <c r="B1212" s="5">
        <v>2960.5</v>
      </c>
      <c r="C1212" s="5">
        <v>2925</v>
      </c>
      <c r="D1212" s="6">
        <v>51500</v>
      </c>
    </row>
    <row r="1213" spans="1:4" x14ac:dyDescent="0.3">
      <c r="A1213" s="7">
        <v>44851</v>
      </c>
      <c r="B1213" s="3">
        <v>2905</v>
      </c>
      <c r="C1213" s="3">
        <v>2876.5</v>
      </c>
      <c r="D1213" s="4">
        <v>51350</v>
      </c>
    </row>
    <row r="1214" spans="1:4" x14ac:dyDescent="0.3">
      <c r="A1214" s="8">
        <v>44852</v>
      </c>
      <c r="B1214" s="5">
        <v>2868</v>
      </c>
      <c r="C1214" s="5">
        <v>2850</v>
      </c>
      <c r="D1214" s="6">
        <v>51225</v>
      </c>
    </row>
    <row r="1215" spans="1:4" x14ac:dyDescent="0.3">
      <c r="A1215" s="7">
        <v>44853</v>
      </c>
      <c r="B1215" s="3">
        <v>2890</v>
      </c>
      <c r="C1215" s="3">
        <v>2868</v>
      </c>
      <c r="D1215" s="4">
        <v>51200</v>
      </c>
    </row>
    <row r="1216" spans="1:4" x14ac:dyDescent="0.3">
      <c r="A1216" s="8">
        <v>44854</v>
      </c>
      <c r="B1216" s="5">
        <v>2944</v>
      </c>
      <c r="C1216" s="5">
        <v>2917</v>
      </c>
      <c r="D1216" s="6">
        <v>50925</v>
      </c>
    </row>
    <row r="1217" spans="1:4" x14ac:dyDescent="0.3">
      <c r="A1217" s="7">
        <v>44855</v>
      </c>
      <c r="B1217" s="3">
        <v>2990.5</v>
      </c>
      <c r="C1217" s="3">
        <v>2952</v>
      </c>
      <c r="D1217" s="4">
        <v>50600</v>
      </c>
    </row>
    <row r="1218" spans="1:4" x14ac:dyDescent="0.3">
      <c r="A1218" s="8">
        <v>44858</v>
      </c>
      <c r="B1218" s="5">
        <v>3011</v>
      </c>
      <c r="C1218" s="5">
        <v>2964</v>
      </c>
      <c r="D1218" s="6">
        <v>50575</v>
      </c>
    </row>
    <row r="1219" spans="1:4" x14ac:dyDescent="0.3">
      <c r="A1219" s="7">
        <v>44859</v>
      </c>
      <c r="B1219" s="3">
        <v>2920</v>
      </c>
      <c r="C1219" s="3">
        <v>2882</v>
      </c>
      <c r="D1219" s="4">
        <v>49825</v>
      </c>
    </row>
    <row r="1220" spans="1:4" x14ac:dyDescent="0.3">
      <c r="A1220" s="8">
        <v>44860</v>
      </c>
      <c r="B1220" s="5">
        <v>2977</v>
      </c>
      <c r="C1220" s="5">
        <v>2937</v>
      </c>
      <c r="D1220" s="6">
        <v>48925</v>
      </c>
    </row>
    <row r="1221" spans="1:4" x14ac:dyDescent="0.3">
      <c r="A1221" s="7">
        <v>44861</v>
      </c>
      <c r="B1221" s="3">
        <v>2985</v>
      </c>
      <c r="C1221" s="3">
        <v>2953</v>
      </c>
      <c r="D1221" s="4">
        <v>48175</v>
      </c>
    </row>
    <row r="1222" spans="1:4" x14ac:dyDescent="0.3">
      <c r="A1222" s="8">
        <v>44862</v>
      </c>
      <c r="B1222" s="5">
        <v>2914</v>
      </c>
      <c r="C1222" s="5">
        <v>2877</v>
      </c>
      <c r="D1222" s="6">
        <v>47400</v>
      </c>
    </row>
    <row r="1223" spans="1:4" x14ac:dyDescent="0.3">
      <c r="A1223" s="7">
        <v>44865</v>
      </c>
      <c r="B1223" s="3">
        <v>2755</v>
      </c>
      <c r="C1223" s="3">
        <v>2714</v>
      </c>
      <c r="D1223" s="4">
        <v>45525</v>
      </c>
    </row>
    <row r="1224" spans="1:4" x14ac:dyDescent="0.3">
      <c r="A1224" s="7">
        <v>44866</v>
      </c>
      <c r="B1224" s="3">
        <v>2787</v>
      </c>
      <c r="C1224" s="3">
        <v>2751</v>
      </c>
      <c r="D1224" s="4">
        <v>44825</v>
      </c>
    </row>
    <row r="1225" spans="1:4" x14ac:dyDescent="0.3">
      <c r="A1225" s="8">
        <v>44867</v>
      </c>
      <c r="B1225" s="5">
        <v>2765</v>
      </c>
      <c r="C1225" s="5">
        <v>2746.5</v>
      </c>
      <c r="D1225" s="6">
        <v>44225</v>
      </c>
    </row>
    <row r="1226" spans="1:4" x14ac:dyDescent="0.3">
      <c r="A1226" s="7">
        <v>44868</v>
      </c>
      <c r="B1226" s="3">
        <v>2682</v>
      </c>
      <c r="C1226" s="3">
        <v>2666</v>
      </c>
      <c r="D1226" s="4">
        <v>44175</v>
      </c>
    </row>
    <row r="1227" spans="1:4" x14ac:dyDescent="0.3">
      <c r="A1227" s="8">
        <v>44869</v>
      </c>
      <c r="B1227" s="5">
        <v>2849</v>
      </c>
      <c r="C1227" s="5">
        <v>2836</v>
      </c>
      <c r="D1227" s="6">
        <v>44050</v>
      </c>
    </row>
    <row r="1228" spans="1:4" x14ac:dyDescent="0.3">
      <c r="A1228" s="7">
        <v>44872</v>
      </c>
      <c r="B1228" s="3">
        <v>2885</v>
      </c>
      <c r="C1228" s="3">
        <v>2862</v>
      </c>
      <c r="D1228" s="4">
        <v>43850</v>
      </c>
    </row>
    <row r="1229" spans="1:4" x14ac:dyDescent="0.3">
      <c r="A1229" s="8">
        <v>44873</v>
      </c>
      <c r="B1229" s="5">
        <v>2901.5</v>
      </c>
      <c r="C1229" s="5">
        <v>2890</v>
      </c>
      <c r="D1229" s="6">
        <v>43675</v>
      </c>
    </row>
    <row r="1230" spans="1:4" x14ac:dyDescent="0.3">
      <c r="A1230" s="7">
        <v>44874</v>
      </c>
      <c r="B1230" s="3">
        <v>2890</v>
      </c>
      <c r="C1230" s="3">
        <v>2877</v>
      </c>
      <c r="D1230" s="4">
        <v>43625</v>
      </c>
    </row>
    <row r="1231" spans="1:4" x14ac:dyDescent="0.3">
      <c r="A1231" s="8">
        <v>44875</v>
      </c>
      <c r="B1231" s="5">
        <v>2832</v>
      </c>
      <c r="C1231" s="5">
        <v>2813</v>
      </c>
      <c r="D1231" s="6">
        <v>43050</v>
      </c>
    </row>
    <row r="1232" spans="1:4" x14ac:dyDescent="0.3">
      <c r="A1232" s="7">
        <v>44876</v>
      </c>
      <c r="B1232" s="3">
        <v>3006.5</v>
      </c>
      <c r="C1232" s="3">
        <v>2990</v>
      </c>
      <c r="D1232" s="4">
        <v>42975</v>
      </c>
    </row>
    <row r="1233" spans="1:4" x14ac:dyDescent="0.3">
      <c r="A1233" s="8">
        <v>44879</v>
      </c>
      <c r="B1233" s="5">
        <v>3076</v>
      </c>
      <c r="C1233" s="5">
        <v>3060</v>
      </c>
      <c r="D1233" s="6">
        <v>42900</v>
      </c>
    </row>
    <row r="1234" spans="1:4" x14ac:dyDescent="0.3">
      <c r="A1234" s="7">
        <v>44880</v>
      </c>
      <c r="B1234" s="3">
        <v>3145</v>
      </c>
      <c r="C1234" s="3">
        <v>3128</v>
      </c>
      <c r="D1234" s="4">
        <v>43125</v>
      </c>
    </row>
    <row r="1235" spans="1:4" x14ac:dyDescent="0.3">
      <c r="A1235" s="8">
        <v>44881</v>
      </c>
      <c r="B1235" s="5">
        <v>3087</v>
      </c>
      <c r="C1235" s="5">
        <v>3076</v>
      </c>
      <c r="D1235" s="6">
        <v>42800</v>
      </c>
    </row>
    <row r="1236" spans="1:4" x14ac:dyDescent="0.3">
      <c r="A1236" s="7">
        <v>44882</v>
      </c>
      <c r="B1236" s="3">
        <v>3000</v>
      </c>
      <c r="C1236" s="3">
        <v>3004</v>
      </c>
      <c r="D1236" s="4">
        <v>42750</v>
      </c>
    </row>
    <row r="1237" spans="1:4" x14ac:dyDescent="0.3">
      <c r="A1237" s="8">
        <v>44883</v>
      </c>
      <c r="B1237" s="5">
        <v>3007.5</v>
      </c>
      <c r="C1237" s="5">
        <v>3016</v>
      </c>
      <c r="D1237" s="6">
        <v>42700</v>
      </c>
    </row>
    <row r="1238" spans="1:4" x14ac:dyDescent="0.3">
      <c r="A1238" s="7">
        <v>44886</v>
      </c>
      <c r="B1238" s="3">
        <v>2932</v>
      </c>
      <c r="C1238" s="3">
        <v>2941</v>
      </c>
      <c r="D1238" s="4">
        <v>42425</v>
      </c>
    </row>
    <row r="1239" spans="1:4" x14ac:dyDescent="0.3">
      <c r="A1239" s="8">
        <v>44887</v>
      </c>
      <c r="B1239" s="5">
        <v>2904.5</v>
      </c>
      <c r="C1239" s="5">
        <v>2921</v>
      </c>
      <c r="D1239" s="6">
        <v>42075</v>
      </c>
    </row>
    <row r="1240" spans="1:4" x14ac:dyDescent="0.3">
      <c r="A1240" s="7">
        <v>44888</v>
      </c>
      <c r="B1240" s="3">
        <v>2892</v>
      </c>
      <c r="C1240" s="3">
        <v>2902</v>
      </c>
      <c r="D1240" s="4">
        <v>41975</v>
      </c>
    </row>
    <row r="1241" spans="1:4" x14ac:dyDescent="0.3">
      <c r="A1241" s="8">
        <v>44889</v>
      </c>
      <c r="B1241" s="5">
        <v>2912</v>
      </c>
      <c r="C1241" s="5">
        <v>2912</v>
      </c>
      <c r="D1241" s="6">
        <v>41450</v>
      </c>
    </row>
    <row r="1242" spans="1:4" x14ac:dyDescent="0.3">
      <c r="A1242" s="7">
        <v>44890</v>
      </c>
      <c r="B1242" s="3">
        <v>2925</v>
      </c>
      <c r="C1242" s="3">
        <v>2932</v>
      </c>
      <c r="D1242" s="4">
        <v>41450</v>
      </c>
    </row>
    <row r="1243" spans="1:4" x14ac:dyDescent="0.3">
      <c r="A1243" s="8">
        <v>44893</v>
      </c>
      <c r="B1243" s="5">
        <v>2912</v>
      </c>
      <c r="C1243" s="5">
        <v>2910</v>
      </c>
      <c r="D1243" s="6">
        <v>41450</v>
      </c>
    </row>
    <row r="1244" spans="1:4" x14ac:dyDescent="0.3">
      <c r="A1244" s="7">
        <v>44894</v>
      </c>
      <c r="B1244" s="3">
        <v>2956</v>
      </c>
      <c r="C1244" s="3">
        <v>2948</v>
      </c>
      <c r="D1244" s="4">
        <v>41425</v>
      </c>
    </row>
    <row r="1245" spans="1:4" x14ac:dyDescent="0.3">
      <c r="A1245" s="8">
        <v>44895</v>
      </c>
      <c r="B1245" s="5">
        <v>2974</v>
      </c>
      <c r="C1245" s="5">
        <v>2962</v>
      </c>
      <c r="D1245" s="6">
        <v>41300</v>
      </c>
    </row>
    <row r="1246" spans="1:4" x14ac:dyDescent="0.3">
      <c r="A1246" s="8">
        <v>44896</v>
      </c>
      <c r="B1246" s="5">
        <v>3056.5</v>
      </c>
      <c r="C1246" s="5">
        <v>3050.5</v>
      </c>
      <c r="D1246" s="6">
        <v>41225</v>
      </c>
    </row>
    <row r="1247" spans="1:4" x14ac:dyDescent="0.3">
      <c r="A1247" s="7">
        <v>44897</v>
      </c>
      <c r="B1247" s="3">
        <v>3066.5</v>
      </c>
      <c r="C1247" s="3">
        <v>3064</v>
      </c>
      <c r="D1247" s="4">
        <v>40350</v>
      </c>
    </row>
    <row r="1248" spans="1:4" x14ac:dyDescent="0.3">
      <c r="A1248" s="8">
        <v>44900</v>
      </c>
      <c r="B1248" s="5">
        <v>3120.5</v>
      </c>
      <c r="C1248" s="5">
        <v>3115.5</v>
      </c>
      <c r="D1248" s="6">
        <v>39750</v>
      </c>
    </row>
    <row r="1249" spans="1:4" x14ac:dyDescent="0.3">
      <c r="A1249" s="7">
        <v>44901</v>
      </c>
      <c r="B1249" s="3">
        <v>3187</v>
      </c>
      <c r="C1249" s="3">
        <v>3161</v>
      </c>
      <c r="D1249" s="4">
        <v>38975</v>
      </c>
    </row>
    <row r="1250" spans="1:4" x14ac:dyDescent="0.3">
      <c r="A1250" s="8">
        <v>44902</v>
      </c>
      <c r="B1250" s="5">
        <v>3140</v>
      </c>
      <c r="C1250" s="5">
        <v>3113</v>
      </c>
      <c r="D1250" s="6">
        <v>38575</v>
      </c>
    </row>
    <row r="1251" spans="1:4" x14ac:dyDescent="0.3">
      <c r="A1251" s="7">
        <v>44903</v>
      </c>
      <c r="B1251" s="3">
        <v>3242</v>
      </c>
      <c r="C1251" s="3">
        <v>3216.5</v>
      </c>
      <c r="D1251" s="4">
        <v>38400</v>
      </c>
    </row>
    <row r="1252" spans="1:4" x14ac:dyDescent="0.3">
      <c r="A1252" s="8">
        <v>44904</v>
      </c>
      <c r="B1252" s="5">
        <v>3247</v>
      </c>
      <c r="C1252" s="5">
        <v>3219</v>
      </c>
      <c r="D1252" s="6">
        <v>37200</v>
      </c>
    </row>
    <row r="1253" spans="1:4" x14ac:dyDescent="0.3">
      <c r="A1253" s="7">
        <v>44907</v>
      </c>
      <c r="B1253" s="3">
        <v>3284</v>
      </c>
      <c r="C1253" s="3">
        <v>3242</v>
      </c>
      <c r="D1253" s="4">
        <v>36700</v>
      </c>
    </row>
    <row r="1254" spans="1:4" x14ac:dyDescent="0.3">
      <c r="A1254" s="8">
        <v>44908</v>
      </c>
      <c r="B1254" s="5">
        <v>3289</v>
      </c>
      <c r="C1254" s="5">
        <v>3265</v>
      </c>
      <c r="D1254" s="6">
        <v>36650</v>
      </c>
    </row>
    <row r="1255" spans="1:4" x14ac:dyDescent="0.3">
      <c r="A1255" s="7">
        <v>44909</v>
      </c>
      <c r="B1255" s="3">
        <v>3277</v>
      </c>
      <c r="C1255" s="3">
        <v>3255</v>
      </c>
      <c r="D1255" s="4">
        <v>36625</v>
      </c>
    </row>
    <row r="1256" spans="1:4" x14ac:dyDescent="0.3">
      <c r="A1256" s="8">
        <v>44910</v>
      </c>
      <c r="B1256" s="5">
        <v>3235</v>
      </c>
      <c r="C1256" s="5">
        <v>3215</v>
      </c>
      <c r="D1256" s="6">
        <v>36575</v>
      </c>
    </row>
    <row r="1257" spans="1:4" x14ac:dyDescent="0.3">
      <c r="A1257" s="7">
        <v>44911</v>
      </c>
      <c r="B1257" s="3">
        <v>3127</v>
      </c>
      <c r="C1257" s="3">
        <v>3097.5</v>
      </c>
      <c r="D1257" s="4">
        <v>36575</v>
      </c>
    </row>
    <row r="1258" spans="1:4" x14ac:dyDescent="0.3">
      <c r="A1258" s="8">
        <v>44914</v>
      </c>
      <c r="B1258" s="5">
        <v>3060</v>
      </c>
      <c r="C1258" s="5">
        <v>3027</v>
      </c>
      <c r="D1258" s="6">
        <v>36575</v>
      </c>
    </row>
    <row r="1259" spans="1:4" x14ac:dyDescent="0.3">
      <c r="A1259" s="7">
        <v>44915</v>
      </c>
      <c r="B1259" s="3">
        <v>3075</v>
      </c>
      <c r="C1259" s="3">
        <v>3030</v>
      </c>
      <c r="D1259" s="4">
        <v>36525</v>
      </c>
    </row>
    <row r="1260" spans="1:4" x14ac:dyDescent="0.3">
      <c r="A1260" s="8">
        <v>44916</v>
      </c>
      <c r="B1260" s="5">
        <v>3065.5</v>
      </c>
      <c r="C1260" s="5">
        <v>3037</v>
      </c>
      <c r="D1260" s="6">
        <v>36450</v>
      </c>
    </row>
    <row r="1261" spans="1:4" x14ac:dyDescent="0.3">
      <c r="A1261" s="7">
        <v>44917</v>
      </c>
      <c r="B1261" s="3">
        <v>3008</v>
      </c>
      <c r="C1261" s="3">
        <v>2984</v>
      </c>
      <c r="D1261" s="4">
        <v>36400</v>
      </c>
    </row>
    <row r="1262" spans="1:4" x14ac:dyDescent="0.3">
      <c r="A1262" s="8">
        <v>44918</v>
      </c>
      <c r="B1262" s="5">
        <v>2985</v>
      </c>
      <c r="C1262" s="5">
        <v>2964</v>
      </c>
      <c r="D1262" s="6">
        <v>36350</v>
      </c>
    </row>
    <row r="1263" spans="1:4" x14ac:dyDescent="0.3">
      <c r="A1263" s="7">
        <v>44923</v>
      </c>
      <c r="B1263" s="3">
        <v>3056</v>
      </c>
      <c r="C1263" s="3">
        <v>3035</v>
      </c>
      <c r="D1263" s="4">
        <v>36325</v>
      </c>
    </row>
    <row r="1264" spans="1:4" x14ac:dyDescent="0.3">
      <c r="A1264" s="8">
        <v>44924</v>
      </c>
      <c r="B1264" s="5">
        <v>3019</v>
      </c>
      <c r="C1264" s="5">
        <v>3000</v>
      </c>
      <c r="D1264" s="6">
        <v>33825</v>
      </c>
    </row>
    <row r="1265" spans="1:4" x14ac:dyDescent="0.3">
      <c r="A1265" s="7">
        <v>44925</v>
      </c>
      <c r="B1265" s="3">
        <v>3025</v>
      </c>
      <c r="C1265" s="3">
        <v>2990</v>
      </c>
      <c r="D1265" s="4">
        <v>32025</v>
      </c>
    </row>
    <row r="1266" spans="1:4" x14ac:dyDescent="0.3">
      <c r="A1266" s="8">
        <v>44929</v>
      </c>
      <c r="B1266" s="5">
        <v>3004</v>
      </c>
      <c r="C1266" s="5">
        <v>2970</v>
      </c>
      <c r="D1266" s="6">
        <v>30475</v>
      </c>
    </row>
    <row r="1267" spans="1:4" x14ac:dyDescent="0.3">
      <c r="A1267" s="7">
        <v>44930</v>
      </c>
      <c r="B1267" s="3">
        <v>2977</v>
      </c>
      <c r="C1267" s="3">
        <v>2950</v>
      </c>
      <c r="D1267" s="4">
        <v>27750</v>
      </c>
    </row>
    <row r="1268" spans="1:4" x14ac:dyDescent="0.3">
      <c r="A1268" s="8">
        <v>44931</v>
      </c>
      <c r="B1268" s="5">
        <v>3040</v>
      </c>
      <c r="C1268" s="5">
        <v>3014</v>
      </c>
      <c r="D1268" s="6">
        <v>25800</v>
      </c>
    </row>
    <row r="1269" spans="1:4" x14ac:dyDescent="0.3">
      <c r="A1269" s="7">
        <v>44932</v>
      </c>
      <c r="B1269" s="3">
        <v>2994</v>
      </c>
      <c r="C1269" s="3">
        <v>2982</v>
      </c>
      <c r="D1269" s="4">
        <v>24300</v>
      </c>
    </row>
    <row r="1270" spans="1:4" x14ac:dyDescent="0.3">
      <c r="A1270" s="8">
        <v>44935</v>
      </c>
      <c r="B1270" s="5">
        <v>3154</v>
      </c>
      <c r="C1270" s="5">
        <v>3134</v>
      </c>
      <c r="D1270" s="6">
        <v>22850</v>
      </c>
    </row>
    <row r="1271" spans="1:4" x14ac:dyDescent="0.3">
      <c r="A1271" s="7">
        <v>44936</v>
      </c>
      <c r="B1271" s="3">
        <v>3193</v>
      </c>
      <c r="C1271" s="3">
        <v>3182</v>
      </c>
      <c r="D1271" s="4">
        <v>22150</v>
      </c>
    </row>
    <row r="1272" spans="1:4" x14ac:dyDescent="0.3">
      <c r="A1272" s="8">
        <v>44937</v>
      </c>
      <c r="B1272" s="5">
        <v>3175.5</v>
      </c>
      <c r="C1272" s="5">
        <v>3164</v>
      </c>
      <c r="D1272" s="6">
        <v>21675</v>
      </c>
    </row>
    <row r="1273" spans="1:4" x14ac:dyDescent="0.3">
      <c r="A1273" s="7">
        <v>44938</v>
      </c>
      <c r="B1273" s="3">
        <v>3215</v>
      </c>
      <c r="C1273" s="3">
        <v>3200</v>
      </c>
      <c r="D1273" s="4">
        <v>21125</v>
      </c>
    </row>
    <row r="1274" spans="1:4" x14ac:dyDescent="0.3">
      <c r="A1274" s="8">
        <v>44939</v>
      </c>
      <c r="B1274" s="5">
        <v>3301.5</v>
      </c>
      <c r="C1274" s="5">
        <v>3281.5</v>
      </c>
      <c r="D1274" s="6">
        <v>20975</v>
      </c>
    </row>
    <row r="1275" spans="1:4" x14ac:dyDescent="0.3">
      <c r="A1275" s="7">
        <v>44942</v>
      </c>
      <c r="B1275" s="3">
        <v>3352</v>
      </c>
      <c r="C1275" s="3">
        <v>3317</v>
      </c>
      <c r="D1275" s="4">
        <v>20500</v>
      </c>
    </row>
    <row r="1276" spans="1:4" x14ac:dyDescent="0.3">
      <c r="A1276" s="8">
        <v>44943</v>
      </c>
      <c r="B1276" s="5">
        <v>3286</v>
      </c>
      <c r="C1276" s="5">
        <v>3275.5</v>
      </c>
      <c r="D1276" s="6">
        <v>20000</v>
      </c>
    </row>
    <row r="1277" spans="1:4" x14ac:dyDescent="0.3">
      <c r="A1277" s="7">
        <v>44944</v>
      </c>
      <c r="B1277" s="3">
        <v>3415</v>
      </c>
      <c r="C1277" s="3">
        <v>3397</v>
      </c>
      <c r="D1277" s="4">
        <v>19525</v>
      </c>
    </row>
    <row r="1278" spans="1:4" x14ac:dyDescent="0.3">
      <c r="A1278" s="8">
        <v>44945</v>
      </c>
      <c r="B1278" s="5">
        <v>3372</v>
      </c>
      <c r="C1278" s="5">
        <v>3360</v>
      </c>
      <c r="D1278" s="6">
        <v>19150</v>
      </c>
    </row>
    <row r="1279" spans="1:4" x14ac:dyDescent="0.3">
      <c r="A1279" s="7">
        <v>44946</v>
      </c>
      <c r="B1279" s="3">
        <v>3445</v>
      </c>
      <c r="C1279" s="3">
        <v>3427</v>
      </c>
      <c r="D1279" s="4">
        <v>18650</v>
      </c>
    </row>
    <row r="1280" spans="1:4" x14ac:dyDescent="0.3">
      <c r="A1280" s="8">
        <v>44949</v>
      </c>
      <c r="B1280" s="5">
        <v>3436.5</v>
      </c>
      <c r="C1280" s="5">
        <v>3424</v>
      </c>
      <c r="D1280" s="6">
        <v>18625</v>
      </c>
    </row>
    <row r="1281" spans="1:4" x14ac:dyDescent="0.3">
      <c r="A1281" s="7">
        <v>44950</v>
      </c>
      <c r="B1281" s="3">
        <v>3420.5</v>
      </c>
      <c r="C1281" s="3">
        <v>3402</v>
      </c>
      <c r="D1281" s="4">
        <v>18625</v>
      </c>
    </row>
    <row r="1282" spans="1:4" x14ac:dyDescent="0.3">
      <c r="A1282" s="8">
        <v>44951</v>
      </c>
      <c r="B1282" s="5">
        <v>3440</v>
      </c>
      <c r="C1282" s="5">
        <v>3422</v>
      </c>
      <c r="D1282" s="6">
        <v>18625</v>
      </c>
    </row>
    <row r="1283" spans="1:4" x14ac:dyDescent="0.3">
      <c r="A1283" s="7">
        <v>44952</v>
      </c>
      <c r="B1283" s="3">
        <v>3488</v>
      </c>
      <c r="C1283" s="3">
        <v>3472</v>
      </c>
      <c r="D1283" s="4">
        <v>18625</v>
      </c>
    </row>
    <row r="1284" spans="1:4" x14ac:dyDescent="0.3">
      <c r="A1284" s="8">
        <v>44953</v>
      </c>
      <c r="B1284" s="5">
        <v>3509</v>
      </c>
      <c r="C1284" s="5">
        <v>3486</v>
      </c>
      <c r="D1284" s="6">
        <v>17675</v>
      </c>
    </row>
    <row r="1285" spans="1:4" x14ac:dyDescent="0.3">
      <c r="A1285" s="7">
        <v>44956</v>
      </c>
      <c r="B1285" s="3">
        <v>3450</v>
      </c>
      <c r="C1285" s="3">
        <v>3421</v>
      </c>
      <c r="D1285" s="4">
        <v>17425</v>
      </c>
    </row>
    <row r="1286" spans="1:4" x14ac:dyDescent="0.3">
      <c r="A1286" s="8">
        <v>44957</v>
      </c>
      <c r="B1286" s="5">
        <v>3409</v>
      </c>
      <c r="C1286" s="5">
        <v>3382</v>
      </c>
      <c r="D1286" s="6">
        <v>17250</v>
      </c>
    </row>
    <row r="1287" spans="1:4" x14ac:dyDescent="0.3">
      <c r="A1287" s="8">
        <v>44958</v>
      </c>
      <c r="B1287" s="5">
        <v>3439.5</v>
      </c>
      <c r="C1287" s="5">
        <v>3404.5</v>
      </c>
      <c r="D1287" s="6">
        <v>16475</v>
      </c>
    </row>
    <row r="1288" spans="1:4" x14ac:dyDescent="0.3">
      <c r="A1288" s="7">
        <v>44959</v>
      </c>
      <c r="B1288" s="3">
        <v>3350</v>
      </c>
      <c r="C1288" s="3">
        <v>3325</v>
      </c>
      <c r="D1288" s="4">
        <v>16475</v>
      </c>
    </row>
    <row r="1289" spans="1:4" x14ac:dyDescent="0.3">
      <c r="A1289" s="8">
        <v>44960</v>
      </c>
      <c r="B1289" s="5">
        <v>3361</v>
      </c>
      <c r="C1289" s="5">
        <v>3326.5</v>
      </c>
      <c r="D1289" s="6">
        <v>16375</v>
      </c>
    </row>
    <row r="1290" spans="1:4" x14ac:dyDescent="0.3">
      <c r="A1290" s="7">
        <v>44963</v>
      </c>
      <c r="B1290" s="3">
        <v>3200</v>
      </c>
      <c r="C1290" s="3">
        <v>3170</v>
      </c>
      <c r="D1290" s="4">
        <v>16225</v>
      </c>
    </row>
    <row r="1291" spans="1:4" x14ac:dyDescent="0.3">
      <c r="A1291" s="8">
        <v>44964</v>
      </c>
      <c r="B1291" s="5">
        <v>3137</v>
      </c>
      <c r="C1291" s="5">
        <v>3095</v>
      </c>
      <c r="D1291" s="6">
        <v>15600</v>
      </c>
    </row>
    <row r="1292" spans="1:4" x14ac:dyDescent="0.3">
      <c r="A1292" s="7">
        <v>44965</v>
      </c>
      <c r="B1292" s="3">
        <v>3202</v>
      </c>
      <c r="C1292" s="3">
        <v>3158.5</v>
      </c>
      <c r="D1292" s="4">
        <v>19425</v>
      </c>
    </row>
    <row r="1293" spans="1:4" x14ac:dyDescent="0.3">
      <c r="A1293" s="8">
        <v>44966</v>
      </c>
      <c r="B1293" s="5">
        <v>3180</v>
      </c>
      <c r="C1293" s="5">
        <v>3152</v>
      </c>
      <c r="D1293" s="6">
        <v>21375</v>
      </c>
    </row>
    <row r="1294" spans="1:4" x14ac:dyDescent="0.3">
      <c r="A1294" s="7">
        <v>44967</v>
      </c>
      <c r="B1294" s="3">
        <v>3119</v>
      </c>
      <c r="C1294" s="3">
        <v>3096</v>
      </c>
      <c r="D1294" s="4">
        <v>26250</v>
      </c>
    </row>
    <row r="1295" spans="1:4" x14ac:dyDescent="0.3">
      <c r="A1295" s="8">
        <v>44970</v>
      </c>
      <c r="B1295" s="5">
        <v>3042</v>
      </c>
      <c r="C1295" s="5">
        <v>3022</v>
      </c>
      <c r="D1295" s="6">
        <v>25925</v>
      </c>
    </row>
    <row r="1296" spans="1:4" x14ac:dyDescent="0.3">
      <c r="A1296" s="7">
        <v>44971</v>
      </c>
      <c r="B1296" s="3">
        <v>3134</v>
      </c>
      <c r="C1296" s="3">
        <v>3116</v>
      </c>
      <c r="D1296" s="4">
        <v>25325</v>
      </c>
    </row>
    <row r="1297" spans="1:4" x14ac:dyDescent="0.3">
      <c r="A1297" s="8">
        <v>44972</v>
      </c>
      <c r="B1297" s="5">
        <v>3067</v>
      </c>
      <c r="C1297" s="5">
        <v>3047</v>
      </c>
      <c r="D1297" s="6">
        <v>25075</v>
      </c>
    </row>
    <row r="1298" spans="1:4" x14ac:dyDescent="0.3">
      <c r="A1298" s="7">
        <v>44973</v>
      </c>
      <c r="B1298" s="3">
        <v>3035</v>
      </c>
      <c r="C1298" s="3">
        <v>3007</v>
      </c>
      <c r="D1298" s="4">
        <v>29850</v>
      </c>
    </row>
    <row r="1299" spans="1:4" x14ac:dyDescent="0.3">
      <c r="A1299" s="8">
        <v>44974</v>
      </c>
      <c r="B1299" s="5">
        <v>3037</v>
      </c>
      <c r="C1299" s="5">
        <v>3001</v>
      </c>
      <c r="D1299" s="6">
        <v>29850</v>
      </c>
    </row>
    <row r="1300" spans="1:4" x14ac:dyDescent="0.3">
      <c r="A1300" s="7">
        <v>44977</v>
      </c>
      <c r="B1300" s="3">
        <v>3110</v>
      </c>
      <c r="C1300" s="3">
        <v>3075.5</v>
      </c>
      <c r="D1300" s="4">
        <v>29475</v>
      </c>
    </row>
    <row r="1301" spans="1:4" x14ac:dyDescent="0.3">
      <c r="A1301" s="8">
        <v>44978</v>
      </c>
      <c r="B1301" s="5">
        <v>3170</v>
      </c>
      <c r="C1301" s="5">
        <v>3135</v>
      </c>
      <c r="D1301" s="6">
        <v>31450</v>
      </c>
    </row>
    <row r="1302" spans="1:4" x14ac:dyDescent="0.3">
      <c r="A1302" s="7">
        <v>44979</v>
      </c>
      <c r="B1302" s="3">
        <v>3106.5</v>
      </c>
      <c r="C1302" s="3">
        <v>3076</v>
      </c>
      <c r="D1302" s="4">
        <v>31025</v>
      </c>
    </row>
    <row r="1303" spans="1:4" x14ac:dyDescent="0.3">
      <c r="A1303" s="8">
        <v>44980</v>
      </c>
      <c r="B1303" s="5">
        <v>3087</v>
      </c>
      <c r="C1303" s="5">
        <v>3060</v>
      </c>
      <c r="D1303" s="6">
        <v>30650</v>
      </c>
    </row>
    <row r="1304" spans="1:4" x14ac:dyDescent="0.3">
      <c r="A1304" s="7">
        <v>44981</v>
      </c>
      <c r="B1304" s="3">
        <v>3021</v>
      </c>
      <c r="C1304" s="3">
        <v>2989.5</v>
      </c>
      <c r="D1304" s="4">
        <v>33400</v>
      </c>
    </row>
    <row r="1305" spans="1:4" x14ac:dyDescent="0.3">
      <c r="A1305" s="8">
        <v>44984</v>
      </c>
      <c r="B1305" s="5">
        <v>3034.5</v>
      </c>
      <c r="C1305" s="5">
        <v>3006</v>
      </c>
      <c r="D1305" s="6">
        <v>33350</v>
      </c>
    </row>
    <row r="1306" spans="1:4" x14ac:dyDescent="0.3">
      <c r="A1306" s="7">
        <v>44985</v>
      </c>
      <c r="B1306" s="3">
        <v>3042.5</v>
      </c>
      <c r="C1306" s="3">
        <v>2997</v>
      </c>
      <c r="D1306" s="4">
        <v>33350</v>
      </c>
    </row>
    <row r="1307" spans="1:4" x14ac:dyDescent="0.3">
      <c r="A1307" s="7">
        <v>44986</v>
      </c>
      <c r="B1307" s="3">
        <v>3091.5</v>
      </c>
      <c r="C1307" s="3">
        <v>3065.5</v>
      </c>
      <c r="D1307" s="4">
        <v>33225</v>
      </c>
    </row>
    <row r="1308" spans="1:4" x14ac:dyDescent="0.3">
      <c r="A1308" s="8">
        <v>44987</v>
      </c>
      <c r="B1308" s="5">
        <v>3075</v>
      </c>
      <c r="C1308" s="5">
        <v>3059</v>
      </c>
      <c r="D1308" s="6">
        <v>35750</v>
      </c>
    </row>
    <row r="1309" spans="1:4" x14ac:dyDescent="0.3">
      <c r="A1309" s="7">
        <v>44988</v>
      </c>
      <c r="B1309" s="3">
        <v>3090</v>
      </c>
      <c r="C1309" s="3">
        <v>3068</v>
      </c>
      <c r="D1309" s="4">
        <v>35150</v>
      </c>
    </row>
    <row r="1310" spans="1:4" x14ac:dyDescent="0.3">
      <c r="A1310" s="8">
        <v>44991</v>
      </c>
      <c r="B1310" s="5">
        <v>3030</v>
      </c>
      <c r="C1310" s="5">
        <v>3007</v>
      </c>
      <c r="D1310" s="6">
        <v>34850</v>
      </c>
    </row>
    <row r="1311" spans="1:4" x14ac:dyDescent="0.3">
      <c r="A1311" s="7">
        <v>44992</v>
      </c>
      <c r="B1311" s="3">
        <v>3012</v>
      </c>
      <c r="C1311" s="3">
        <v>2992.5</v>
      </c>
      <c r="D1311" s="4">
        <v>39125</v>
      </c>
    </row>
    <row r="1312" spans="1:4" x14ac:dyDescent="0.3">
      <c r="A1312" s="8">
        <v>44993</v>
      </c>
      <c r="B1312" s="5">
        <v>2990</v>
      </c>
      <c r="C1312" s="5">
        <v>2972</v>
      </c>
      <c r="D1312" s="6">
        <v>39075</v>
      </c>
    </row>
    <row r="1313" spans="1:4" x14ac:dyDescent="0.3">
      <c r="A1313" s="7">
        <v>44994</v>
      </c>
      <c r="B1313" s="3">
        <v>2967.5</v>
      </c>
      <c r="C1313" s="3">
        <v>2954</v>
      </c>
      <c r="D1313" s="4">
        <v>38750</v>
      </c>
    </row>
    <row r="1314" spans="1:4" x14ac:dyDescent="0.3">
      <c r="A1314" s="8">
        <v>44995</v>
      </c>
      <c r="B1314" s="5">
        <v>2941</v>
      </c>
      <c r="C1314" s="5">
        <v>2923.5</v>
      </c>
      <c r="D1314" s="6">
        <v>38450</v>
      </c>
    </row>
    <row r="1315" spans="1:4" x14ac:dyDescent="0.3">
      <c r="A1315" s="7">
        <v>44998</v>
      </c>
      <c r="B1315" s="3">
        <v>2905</v>
      </c>
      <c r="C1315" s="3">
        <v>2884</v>
      </c>
      <c r="D1315" s="4">
        <v>38150</v>
      </c>
    </row>
    <row r="1316" spans="1:4" x14ac:dyDescent="0.3">
      <c r="A1316" s="8">
        <v>44999</v>
      </c>
      <c r="B1316" s="5">
        <v>2954</v>
      </c>
      <c r="C1316" s="5">
        <v>2938</v>
      </c>
      <c r="D1316" s="6">
        <v>37900</v>
      </c>
    </row>
    <row r="1317" spans="1:4" x14ac:dyDescent="0.3">
      <c r="A1317" s="7">
        <v>45000</v>
      </c>
      <c r="B1317" s="3">
        <v>2864.5</v>
      </c>
      <c r="C1317" s="3">
        <v>2847</v>
      </c>
      <c r="D1317" s="4">
        <v>37775</v>
      </c>
    </row>
    <row r="1318" spans="1:4" x14ac:dyDescent="0.3">
      <c r="A1318" s="8">
        <v>45001</v>
      </c>
      <c r="B1318" s="5">
        <v>2864</v>
      </c>
      <c r="C1318" s="5">
        <v>2852</v>
      </c>
      <c r="D1318" s="6">
        <v>37775</v>
      </c>
    </row>
    <row r="1319" spans="1:4" x14ac:dyDescent="0.3">
      <c r="A1319" s="7">
        <v>45002</v>
      </c>
      <c r="B1319" s="3">
        <v>2933</v>
      </c>
      <c r="C1319" s="3">
        <v>2905</v>
      </c>
      <c r="D1319" s="4">
        <v>37725</v>
      </c>
    </row>
    <row r="1320" spans="1:4" x14ac:dyDescent="0.3">
      <c r="A1320" s="8">
        <v>45005</v>
      </c>
      <c r="B1320" s="5">
        <v>2925</v>
      </c>
      <c r="C1320" s="5">
        <v>2901</v>
      </c>
      <c r="D1320" s="6">
        <v>37375</v>
      </c>
    </row>
    <row r="1321" spans="1:4" x14ac:dyDescent="0.3">
      <c r="A1321" s="7">
        <v>45006</v>
      </c>
      <c r="B1321" s="3">
        <v>2897</v>
      </c>
      <c r="C1321" s="3">
        <v>2869</v>
      </c>
      <c r="D1321" s="4">
        <v>39850</v>
      </c>
    </row>
    <row r="1322" spans="1:4" x14ac:dyDescent="0.3">
      <c r="A1322" s="8">
        <v>45007</v>
      </c>
      <c r="B1322" s="5">
        <v>2888</v>
      </c>
      <c r="C1322" s="5">
        <v>2865</v>
      </c>
      <c r="D1322" s="6">
        <v>39750</v>
      </c>
    </row>
    <row r="1323" spans="1:4" x14ac:dyDescent="0.3">
      <c r="A1323" s="7">
        <v>45008</v>
      </c>
      <c r="B1323" s="3">
        <v>2894</v>
      </c>
      <c r="C1323" s="3">
        <v>2867</v>
      </c>
      <c r="D1323" s="4">
        <v>39700</v>
      </c>
    </row>
    <row r="1324" spans="1:4" x14ac:dyDescent="0.3">
      <c r="A1324" s="8">
        <v>45009</v>
      </c>
      <c r="B1324" s="5">
        <v>2900</v>
      </c>
      <c r="C1324" s="5">
        <v>2885</v>
      </c>
      <c r="D1324" s="6">
        <v>39650</v>
      </c>
    </row>
    <row r="1325" spans="1:4" x14ac:dyDescent="0.3">
      <c r="A1325" s="7">
        <v>45012</v>
      </c>
      <c r="B1325" s="3">
        <v>2914</v>
      </c>
      <c r="C1325" s="3">
        <v>2881</v>
      </c>
      <c r="D1325" s="4">
        <v>39650</v>
      </c>
    </row>
    <row r="1326" spans="1:4" x14ac:dyDescent="0.3">
      <c r="A1326" s="8">
        <v>45013</v>
      </c>
      <c r="B1326" s="5">
        <v>2937</v>
      </c>
      <c r="C1326" s="5">
        <v>2907</v>
      </c>
      <c r="D1326" s="6">
        <v>39550</v>
      </c>
    </row>
    <row r="1327" spans="1:4" x14ac:dyDescent="0.3">
      <c r="A1327" s="7">
        <v>45014</v>
      </c>
      <c r="B1327" s="3">
        <v>3035</v>
      </c>
      <c r="C1327" s="3">
        <v>2991</v>
      </c>
      <c r="D1327" s="4">
        <v>39325</v>
      </c>
    </row>
    <row r="1328" spans="1:4" x14ac:dyDescent="0.3">
      <c r="A1328" s="8">
        <v>45015</v>
      </c>
      <c r="B1328" s="5">
        <v>2980</v>
      </c>
      <c r="C1328" s="5">
        <v>2957</v>
      </c>
      <c r="D1328" s="6">
        <v>39125</v>
      </c>
    </row>
    <row r="1329" spans="1:4" x14ac:dyDescent="0.3">
      <c r="A1329" s="7">
        <v>45016</v>
      </c>
      <c r="B1329" s="3">
        <v>2906.5</v>
      </c>
      <c r="C1329" s="3">
        <v>2887</v>
      </c>
      <c r="D1329" s="4">
        <v>45075</v>
      </c>
    </row>
    <row r="1330" spans="1:4" x14ac:dyDescent="0.3">
      <c r="A1330" s="7">
        <v>45019</v>
      </c>
      <c r="B1330" s="3">
        <v>2937</v>
      </c>
      <c r="C1330" s="3">
        <v>2908</v>
      </c>
      <c r="D1330" s="4">
        <v>45050</v>
      </c>
    </row>
    <row r="1331" spans="1:4" x14ac:dyDescent="0.3">
      <c r="A1331" s="8">
        <v>45020</v>
      </c>
      <c r="B1331" s="5">
        <v>2893</v>
      </c>
      <c r="C1331" s="5">
        <v>2873.5</v>
      </c>
      <c r="D1331" s="6">
        <v>45050</v>
      </c>
    </row>
    <row r="1332" spans="1:4" x14ac:dyDescent="0.3">
      <c r="A1332" s="7">
        <v>45021</v>
      </c>
      <c r="B1332" s="3">
        <v>2848</v>
      </c>
      <c r="C1332" s="3">
        <v>2832</v>
      </c>
      <c r="D1332" s="4">
        <v>44900</v>
      </c>
    </row>
    <row r="1333" spans="1:4" x14ac:dyDescent="0.3">
      <c r="A1333" s="8">
        <v>45022</v>
      </c>
      <c r="B1333" s="5">
        <v>2810.5</v>
      </c>
      <c r="C1333" s="5">
        <v>2795</v>
      </c>
      <c r="D1333" s="6">
        <v>44900</v>
      </c>
    </row>
    <row r="1334" spans="1:4" x14ac:dyDescent="0.3">
      <c r="A1334" s="7">
        <v>45027</v>
      </c>
      <c r="B1334" s="3">
        <v>2784</v>
      </c>
      <c r="C1334" s="3">
        <v>2763</v>
      </c>
      <c r="D1334" s="4">
        <v>44700</v>
      </c>
    </row>
    <row r="1335" spans="1:4" x14ac:dyDescent="0.3">
      <c r="A1335" s="8">
        <v>45028</v>
      </c>
      <c r="B1335" s="5">
        <v>2751</v>
      </c>
      <c r="C1335" s="5">
        <v>2740.5</v>
      </c>
      <c r="D1335" s="6">
        <v>44675</v>
      </c>
    </row>
    <row r="1336" spans="1:4" x14ac:dyDescent="0.3">
      <c r="A1336" s="7">
        <v>45029</v>
      </c>
      <c r="B1336" s="3">
        <v>2830</v>
      </c>
      <c r="C1336" s="3">
        <v>2818</v>
      </c>
      <c r="D1336" s="4">
        <v>44200</v>
      </c>
    </row>
    <row r="1337" spans="1:4" x14ac:dyDescent="0.3">
      <c r="A1337" s="8">
        <v>45030</v>
      </c>
      <c r="B1337" s="5">
        <v>2902</v>
      </c>
      <c r="C1337" s="5">
        <v>2882</v>
      </c>
      <c r="D1337" s="6">
        <v>44200</v>
      </c>
    </row>
    <row r="1338" spans="1:4" x14ac:dyDescent="0.3">
      <c r="A1338" s="7">
        <v>45033</v>
      </c>
      <c r="B1338" s="3">
        <v>2846</v>
      </c>
      <c r="C1338" s="3">
        <v>2834.5</v>
      </c>
      <c r="D1338" s="4">
        <v>44150</v>
      </c>
    </row>
    <row r="1339" spans="1:4" x14ac:dyDescent="0.3">
      <c r="A1339" s="8">
        <v>45034</v>
      </c>
      <c r="B1339" s="5">
        <v>2855</v>
      </c>
      <c r="C1339" s="5">
        <v>2845</v>
      </c>
      <c r="D1339" s="6">
        <v>44150</v>
      </c>
    </row>
    <row r="1340" spans="1:4" x14ac:dyDescent="0.3">
      <c r="A1340" s="7">
        <v>45035</v>
      </c>
      <c r="B1340" s="3">
        <v>2767</v>
      </c>
      <c r="C1340" s="3">
        <v>2766</v>
      </c>
      <c r="D1340" s="4">
        <v>49075</v>
      </c>
    </row>
    <row r="1341" spans="1:4" x14ac:dyDescent="0.3">
      <c r="A1341" s="8">
        <v>45036</v>
      </c>
      <c r="B1341" s="5">
        <v>2755.5</v>
      </c>
      <c r="C1341" s="5">
        <v>2761</v>
      </c>
      <c r="D1341" s="6">
        <v>53500</v>
      </c>
    </row>
    <row r="1342" spans="1:4" x14ac:dyDescent="0.3">
      <c r="A1342" s="7">
        <v>45037</v>
      </c>
      <c r="B1342" s="3">
        <v>2739</v>
      </c>
      <c r="C1342" s="3">
        <v>2744.5</v>
      </c>
      <c r="D1342" s="4">
        <v>53500</v>
      </c>
    </row>
    <row r="1343" spans="1:4" x14ac:dyDescent="0.3">
      <c r="A1343" s="8">
        <v>45040</v>
      </c>
      <c r="B1343" s="5">
        <v>2670</v>
      </c>
      <c r="C1343" s="5">
        <v>2680</v>
      </c>
      <c r="D1343" s="6">
        <v>53500</v>
      </c>
    </row>
    <row r="1344" spans="1:4" x14ac:dyDescent="0.3">
      <c r="A1344" s="7">
        <v>45041</v>
      </c>
      <c r="B1344" s="3">
        <v>2618</v>
      </c>
      <c r="C1344" s="3">
        <v>2629</v>
      </c>
      <c r="D1344" s="4">
        <v>53350</v>
      </c>
    </row>
    <row r="1345" spans="1:4" x14ac:dyDescent="0.3">
      <c r="A1345" s="8">
        <v>45042</v>
      </c>
      <c r="B1345" s="5">
        <v>2614.5</v>
      </c>
      <c r="C1345" s="5">
        <v>2614</v>
      </c>
      <c r="D1345" s="6">
        <v>53350</v>
      </c>
    </row>
    <row r="1346" spans="1:4" x14ac:dyDescent="0.3">
      <c r="A1346" s="7">
        <v>45043</v>
      </c>
      <c r="B1346" s="3">
        <v>2610</v>
      </c>
      <c r="C1346" s="3">
        <v>2611.5</v>
      </c>
      <c r="D1346" s="4">
        <v>53325</v>
      </c>
    </row>
    <row r="1347" spans="1:4" x14ac:dyDescent="0.3">
      <c r="A1347" s="8">
        <v>45044</v>
      </c>
      <c r="B1347" s="5">
        <v>2680</v>
      </c>
      <c r="C1347" s="5">
        <v>2680</v>
      </c>
      <c r="D1347" s="6">
        <v>52975</v>
      </c>
    </row>
    <row r="1348" spans="1:4" x14ac:dyDescent="0.3">
      <c r="A1348" s="8">
        <v>45048</v>
      </c>
      <c r="B1348" s="5">
        <v>2620</v>
      </c>
      <c r="C1348" s="5">
        <v>2620</v>
      </c>
      <c r="D1348" s="6">
        <v>52925</v>
      </c>
    </row>
    <row r="1349" spans="1:4" x14ac:dyDescent="0.3">
      <c r="A1349" s="7">
        <v>45049</v>
      </c>
      <c r="B1349" s="3">
        <v>2609</v>
      </c>
      <c r="C1349" s="3">
        <v>2613.5</v>
      </c>
      <c r="D1349" s="4">
        <v>52525</v>
      </c>
    </row>
    <row r="1350" spans="1:4" x14ac:dyDescent="0.3">
      <c r="A1350" s="8">
        <v>45050</v>
      </c>
      <c r="B1350" s="5">
        <v>2611</v>
      </c>
      <c r="C1350" s="5">
        <v>2615</v>
      </c>
      <c r="D1350" s="6">
        <v>52125</v>
      </c>
    </row>
    <row r="1351" spans="1:4" x14ac:dyDescent="0.3">
      <c r="A1351" s="7">
        <v>45051</v>
      </c>
      <c r="B1351" s="3">
        <v>2630</v>
      </c>
      <c r="C1351" s="3">
        <v>2636</v>
      </c>
      <c r="D1351" s="4">
        <v>52000</v>
      </c>
    </row>
    <row r="1352" spans="1:4" x14ac:dyDescent="0.3">
      <c r="A1352" s="8">
        <v>45055</v>
      </c>
      <c r="B1352" s="5">
        <v>2658</v>
      </c>
      <c r="C1352" s="5">
        <v>2675</v>
      </c>
      <c r="D1352" s="6">
        <v>51225</v>
      </c>
    </row>
    <row r="1353" spans="1:4" x14ac:dyDescent="0.3">
      <c r="A1353" s="7">
        <v>45056</v>
      </c>
      <c r="B1353" s="3">
        <v>2612</v>
      </c>
      <c r="C1353" s="3">
        <v>2628.5</v>
      </c>
      <c r="D1353" s="4">
        <v>50400</v>
      </c>
    </row>
    <row r="1354" spans="1:4" x14ac:dyDescent="0.3">
      <c r="A1354" s="8">
        <v>45057</v>
      </c>
      <c r="B1354" s="5">
        <v>2575</v>
      </c>
      <c r="C1354" s="5">
        <v>2590</v>
      </c>
      <c r="D1354" s="6">
        <v>49350</v>
      </c>
    </row>
    <row r="1355" spans="1:4" x14ac:dyDescent="0.3">
      <c r="A1355" s="7">
        <v>45058</v>
      </c>
      <c r="B1355" s="3">
        <v>2516</v>
      </c>
      <c r="C1355" s="3">
        <v>2538</v>
      </c>
      <c r="D1355" s="4">
        <v>49050</v>
      </c>
    </row>
    <row r="1356" spans="1:4" x14ac:dyDescent="0.3">
      <c r="A1356" s="8">
        <v>45061</v>
      </c>
      <c r="B1356" s="5">
        <v>2558</v>
      </c>
      <c r="C1356" s="5">
        <v>2574</v>
      </c>
      <c r="D1356" s="6">
        <v>49050</v>
      </c>
    </row>
    <row r="1357" spans="1:4" x14ac:dyDescent="0.3">
      <c r="A1357" s="7">
        <v>45062</v>
      </c>
      <c r="B1357" s="3">
        <v>2473.5</v>
      </c>
      <c r="C1357" s="3">
        <v>2491</v>
      </c>
      <c r="D1357" s="4">
        <v>48450</v>
      </c>
    </row>
    <row r="1358" spans="1:4" x14ac:dyDescent="0.3">
      <c r="A1358" s="8">
        <v>45063</v>
      </c>
      <c r="B1358" s="5">
        <v>2521.5</v>
      </c>
      <c r="C1358" s="5">
        <v>2532</v>
      </c>
      <c r="D1358" s="6">
        <v>47250</v>
      </c>
    </row>
    <row r="1359" spans="1:4" x14ac:dyDescent="0.3">
      <c r="A1359" s="7">
        <v>45064</v>
      </c>
      <c r="B1359" s="3">
        <v>2482</v>
      </c>
      <c r="C1359" s="3">
        <v>2491</v>
      </c>
      <c r="D1359" s="4">
        <v>47525</v>
      </c>
    </row>
    <row r="1360" spans="1:4" x14ac:dyDescent="0.3">
      <c r="A1360" s="8">
        <v>45065</v>
      </c>
      <c r="B1360" s="5">
        <v>2491</v>
      </c>
      <c r="C1360" s="5">
        <v>2500</v>
      </c>
      <c r="D1360" s="6">
        <v>46975</v>
      </c>
    </row>
    <row r="1361" spans="1:4" x14ac:dyDescent="0.3">
      <c r="A1361" s="7">
        <v>45068</v>
      </c>
      <c r="B1361" s="3">
        <v>2433</v>
      </c>
      <c r="C1361" s="3">
        <v>2442</v>
      </c>
      <c r="D1361" s="4">
        <v>46275</v>
      </c>
    </row>
    <row r="1362" spans="1:4" x14ac:dyDescent="0.3">
      <c r="A1362" s="8">
        <v>45069</v>
      </c>
      <c r="B1362" s="5">
        <v>2362.5</v>
      </c>
      <c r="C1362" s="5">
        <v>2373</v>
      </c>
      <c r="D1362" s="6">
        <v>45775</v>
      </c>
    </row>
    <row r="1363" spans="1:4" x14ac:dyDescent="0.3">
      <c r="A1363" s="7">
        <v>45070</v>
      </c>
      <c r="B1363" s="3">
        <v>2306</v>
      </c>
      <c r="C1363" s="3">
        <v>2320</v>
      </c>
      <c r="D1363" s="4">
        <v>45400</v>
      </c>
    </row>
    <row r="1364" spans="1:4" x14ac:dyDescent="0.3">
      <c r="A1364" s="8">
        <v>45071</v>
      </c>
      <c r="B1364" s="5">
        <v>2224</v>
      </c>
      <c r="C1364" s="5">
        <v>2236.5</v>
      </c>
      <c r="D1364" s="6">
        <v>63450</v>
      </c>
    </row>
    <row r="1365" spans="1:4" x14ac:dyDescent="0.3">
      <c r="A1365" s="7">
        <v>45072</v>
      </c>
      <c r="B1365" s="3">
        <v>2320</v>
      </c>
      <c r="C1365" s="3">
        <v>2337</v>
      </c>
      <c r="D1365" s="4">
        <v>74550</v>
      </c>
    </row>
    <row r="1366" spans="1:4" x14ac:dyDescent="0.3">
      <c r="A1366" s="8">
        <v>45076</v>
      </c>
      <c r="B1366" s="5">
        <v>2323.5</v>
      </c>
      <c r="C1366" s="5">
        <v>2342</v>
      </c>
      <c r="D1366" s="6">
        <v>74325</v>
      </c>
    </row>
    <row r="1367" spans="1:4" x14ac:dyDescent="0.3">
      <c r="A1367" s="7">
        <v>45077</v>
      </c>
      <c r="B1367" s="3">
        <v>2228</v>
      </c>
      <c r="C1367" s="3">
        <v>2250</v>
      </c>
      <c r="D1367" s="4">
        <v>87500</v>
      </c>
    </row>
    <row r="1368" spans="1:4" x14ac:dyDescent="0.3">
      <c r="A1368" s="7">
        <v>45078</v>
      </c>
      <c r="B1368" s="3">
        <v>2271</v>
      </c>
      <c r="C1368" s="3">
        <v>2286.5</v>
      </c>
      <c r="D1368" s="4">
        <v>87450</v>
      </c>
    </row>
    <row r="1369" spans="1:4" x14ac:dyDescent="0.3">
      <c r="A1369" s="8">
        <v>45079</v>
      </c>
      <c r="B1369" s="5">
        <v>2302</v>
      </c>
      <c r="C1369" s="5">
        <v>2323</v>
      </c>
      <c r="D1369" s="6">
        <v>87450</v>
      </c>
    </row>
    <row r="1370" spans="1:4" x14ac:dyDescent="0.3">
      <c r="A1370" s="7">
        <v>45082</v>
      </c>
      <c r="B1370" s="3">
        <v>2271</v>
      </c>
      <c r="C1370" s="3">
        <v>2278</v>
      </c>
      <c r="D1370" s="4">
        <v>87450</v>
      </c>
    </row>
    <row r="1371" spans="1:4" x14ac:dyDescent="0.3">
      <c r="A1371" s="8">
        <v>45083</v>
      </c>
      <c r="B1371" s="5">
        <v>2290</v>
      </c>
      <c r="C1371" s="5">
        <v>2298</v>
      </c>
      <c r="D1371" s="6">
        <v>87275</v>
      </c>
    </row>
    <row r="1372" spans="1:4" x14ac:dyDescent="0.3">
      <c r="A1372" s="7">
        <v>45084</v>
      </c>
      <c r="B1372" s="3">
        <v>2382</v>
      </c>
      <c r="C1372" s="3">
        <v>2380.5</v>
      </c>
      <c r="D1372" s="4">
        <v>86625</v>
      </c>
    </row>
    <row r="1373" spans="1:4" x14ac:dyDescent="0.3">
      <c r="A1373" s="8">
        <v>45085</v>
      </c>
      <c r="B1373" s="5">
        <v>2371</v>
      </c>
      <c r="C1373" s="5">
        <v>2371</v>
      </c>
      <c r="D1373" s="6">
        <v>86525</v>
      </c>
    </row>
    <row r="1374" spans="1:4" x14ac:dyDescent="0.3">
      <c r="A1374" s="7">
        <v>45086</v>
      </c>
      <c r="B1374" s="3">
        <v>2397</v>
      </c>
      <c r="C1374" s="3">
        <v>2403</v>
      </c>
      <c r="D1374" s="4">
        <v>85800</v>
      </c>
    </row>
    <row r="1375" spans="1:4" x14ac:dyDescent="0.3">
      <c r="A1375" s="8">
        <v>45089</v>
      </c>
      <c r="B1375" s="5">
        <v>2356.5</v>
      </c>
      <c r="C1375" s="5">
        <v>2363.5</v>
      </c>
      <c r="D1375" s="6">
        <v>85500</v>
      </c>
    </row>
    <row r="1376" spans="1:4" x14ac:dyDescent="0.3">
      <c r="A1376" s="7">
        <v>45090</v>
      </c>
      <c r="B1376" s="3">
        <v>2382</v>
      </c>
      <c r="C1376" s="3">
        <v>2382</v>
      </c>
      <c r="D1376" s="4">
        <v>84875</v>
      </c>
    </row>
    <row r="1377" spans="1:4" x14ac:dyDescent="0.3">
      <c r="A1377" s="8">
        <v>45091</v>
      </c>
      <c r="B1377" s="5">
        <v>2450</v>
      </c>
      <c r="C1377" s="5">
        <v>2443.5</v>
      </c>
      <c r="D1377" s="6">
        <v>83100</v>
      </c>
    </row>
    <row r="1378" spans="1:4" x14ac:dyDescent="0.3">
      <c r="A1378" s="7">
        <v>45092</v>
      </c>
      <c r="B1378" s="3">
        <v>2461</v>
      </c>
      <c r="C1378" s="3">
        <v>2461</v>
      </c>
      <c r="D1378" s="4">
        <v>82725</v>
      </c>
    </row>
    <row r="1379" spans="1:4" x14ac:dyDescent="0.3">
      <c r="A1379" s="8">
        <v>45093</v>
      </c>
      <c r="B1379" s="5">
        <v>2485</v>
      </c>
      <c r="C1379" s="5">
        <v>2487</v>
      </c>
      <c r="D1379" s="6">
        <v>80975</v>
      </c>
    </row>
    <row r="1380" spans="1:4" x14ac:dyDescent="0.3">
      <c r="A1380" s="7">
        <v>45096</v>
      </c>
      <c r="B1380" s="3">
        <v>2431.5</v>
      </c>
      <c r="C1380" s="3">
        <v>2437</v>
      </c>
      <c r="D1380" s="4">
        <v>80100</v>
      </c>
    </row>
    <row r="1381" spans="1:4" x14ac:dyDescent="0.3">
      <c r="A1381" s="8">
        <v>45097</v>
      </c>
      <c r="B1381" s="5">
        <v>2375</v>
      </c>
      <c r="C1381" s="5">
        <v>2399</v>
      </c>
      <c r="D1381" s="6">
        <v>80025</v>
      </c>
    </row>
    <row r="1382" spans="1:4" x14ac:dyDescent="0.3">
      <c r="A1382" s="7">
        <v>45098</v>
      </c>
      <c r="B1382" s="3">
        <v>2338</v>
      </c>
      <c r="C1382" s="3">
        <v>2359</v>
      </c>
      <c r="D1382" s="4">
        <v>79825</v>
      </c>
    </row>
    <row r="1383" spans="1:4" x14ac:dyDescent="0.3">
      <c r="A1383" s="8">
        <v>45099</v>
      </c>
      <c r="B1383" s="5">
        <v>2442.5</v>
      </c>
      <c r="C1383" s="5">
        <v>2456.5</v>
      </c>
      <c r="D1383" s="6">
        <v>78825</v>
      </c>
    </row>
    <row r="1384" spans="1:4" x14ac:dyDescent="0.3">
      <c r="A1384" s="7">
        <v>45100</v>
      </c>
      <c r="B1384" s="3">
        <v>2362.5</v>
      </c>
      <c r="C1384" s="3">
        <v>2379</v>
      </c>
      <c r="D1384" s="4">
        <v>78775</v>
      </c>
    </row>
    <row r="1385" spans="1:4" x14ac:dyDescent="0.3">
      <c r="A1385" s="8">
        <v>45103</v>
      </c>
      <c r="B1385" s="5">
        <v>2331.5</v>
      </c>
      <c r="C1385" s="5">
        <v>2346</v>
      </c>
      <c r="D1385" s="6">
        <v>78600</v>
      </c>
    </row>
    <row r="1386" spans="1:4" x14ac:dyDescent="0.3">
      <c r="A1386" s="7">
        <v>45104</v>
      </c>
      <c r="B1386" s="3">
        <v>2362</v>
      </c>
      <c r="C1386" s="3">
        <v>2376</v>
      </c>
      <c r="D1386" s="4">
        <v>78250</v>
      </c>
    </row>
    <row r="1387" spans="1:4" x14ac:dyDescent="0.3">
      <c r="A1387" s="8">
        <v>45105</v>
      </c>
      <c r="B1387" s="5">
        <v>2348</v>
      </c>
      <c r="C1387" s="5">
        <v>2356</v>
      </c>
      <c r="D1387" s="6">
        <v>77825</v>
      </c>
    </row>
    <row r="1388" spans="1:4" x14ac:dyDescent="0.3">
      <c r="A1388" s="7">
        <v>45106</v>
      </c>
      <c r="B1388" s="3">
        <v>2326</v>
      </c>
      <c r="C1388" s="3">
        <v>2334.5</v>
      </c>
      <c r="D1388" s="4">
        <v>80925</v>
      </c>
    </row>
    <row r="1389" spans="1:4" x14ac:dyDescent="0.3">
      <c r="A1389" s="8">
        <v>45107</v>
      </c>
      <c r="B1389" s="5">
        <v>2363</v>
      </c>
      <c r="C1389" s="5">
        <v>2375</v>
      </c>
      <c r="D1389" s="6">
        <v>80825</v>
      </c>
    </row>
    <row r="1390" spans="1:4" x14ac:dyDescent="0.3">
      <c r="A1390" s="8">
        <v>45110</v>
      </c>
      <c r="B1390" s="5">
        <v>2361.5</v>
      </c>
      <c r="C1390" s="5">
        <v>2374</v>
      </c>
      <c r="D1390" s="6">
        <v>80275</v>
      </c>
    </row>
    <row r="1391" spans="1:4" x14ac:dyDescent="0.3">
      <c r="A1391" s="7">
        <v>45111</v>
      </c>
      <c r="B1391" s="3">
        <v>2370</v>
      </c>
      <c r="C1391" s="3">
        <v>2380</v>
      </c>
      <c r="D1391" s="4">
        <v>78075</v>
      </c>
    </row>
    <row r="1392" spans="1:4" x14ac:dyDescent="0.3">
      <c r="A1392" s="8">
        <v>45112</v>
      </c>
      <c r="B1392" s="5">
        <v>2357</v>
      </c>
      <c r="C1392" s="5">
        <v>2359.5</v>
      </c>
      <c r="D1392" s="6">
        <v>76475</v>
      </c>
    </row>
    <row r="1393" spans="1:4" x14ac:dyDescent="0.3">
      <c r="A1393" s="7">
        <v>45113</v>
      </c>
      <c r="B1393" s="3">
        <v>2365</v>
      </c>
      <c r="C1393" s="3">
        <v>2372</v>
      </c>
      <c r="D1393" s="4">
        <v>74775</v>
      </c>
    </row>
    <row r="1394" spans="1:4" x14ac:dyDescent="0.3">
      <c r="A1394" s="8">
        <v>45114</v>
      </c>
      <c r="B1394" s="5">
        <v>2337.5</v>
      </c>
      <c r="C1394" s="5">
        <v>2348.5</v>
      </c>
      <c r="D1394" s="6">
        <v>73975</v>
      </c>
    </row>
    <row r="1395" spans="1:4" x14ac:dyDescent="0.3">
      <c r="A1395" s="7">
        <v>45117</v>
      </c>
      <c r="B1395" s="3">
        <v>2341.5</v>
      </c>
      <c r="C1395" s="3">
        <v>2356</v>
      </c>
      <c r="D1395" s="4">
        <v>73500</v>
      </c>
    </row>
    <row r="1396" spans="1:4" x14ac:dyDescent="0.3">
      <c r="A1396" s="8">
        <v>45118</v>
      </c>
      <c r="B1396" s="5">
        <v>2361</v>
      </c>
      <c r="C1396" s="5">
        <v>2379</v>
      </c>
      <c r="D1396" s="6">
        <v>72925</v>
      </c>
    </row>
    <row r="1397" spans="1:4" x14ac:dyDescent="0.3">
      <c r="A1397" s="7">
        <v>45119</v>
      </c>
      <c r="B1397" s="3">
        <v>2360</v>
      </c>
      <c r="C1397" s="3">
        <v>2375</v>
      </c>
      <c r="D1397" s="4">
        <v>72150</v>
      </c>
    </row>
    <row r="1398" spans="1:4" x14ac:dyDescent="0.3">
      <c r="A1398" s="8">
        <v>45120</v>
      </c>
      <c r="B1398" s="5">
        <v>2462</v>
      </c>
      <c r="C1398" s="5">
        <v>2481.5</v>
      </c>
      <c r="D1398" s="6">
        <v>71750</v>
      </c>
    </row>
    <row r="1399" spans="1:4" x14ac:dyDescent="0.3">
      <c r="A1399" s="7">
        <v>45121</v>
      </c>
      <c r="B1399" s="3">
        <v>2413</v>
      </c>
      <c r="C1399" s="3">
        <v>2438</v>
      </c>
      <c r="D1399" s="4">
        <v>70775</v>
      </c>
    </row>
    <row r="1400" spans="1:4" x14ac:dyDescent="0.3">
      <c r="A1400" s="8">
        <v>45124</v>
      </c>
      <c r="B1400" s="5">
        <v>2354</v>
      </c>
      <c r="C1400" s="5">
        <v>2382</v>
      </c>
      <c r="D1400" s="6">
        <v>69725</v>
      </c>
    </row>
    <row r="1401" spans="1:4" x14ac:dyDescent="0.3">
      <c r="A1401" s="7">
        <v>45125</v>
      </c>
      <c r="B1401" s="3">
        <v>2348</v>
      </c>
      <c r="C1401" s="3">
        <v>2368</v>
      </c>
      <c r="D1401" s="4">
        <v>80375</v>
      </c>
    </row>
    <row r="1402" spans="1:4" x14ac:dyDescent="0.3">
      <c r="A1402" s="8">
        <v>45126</v>
      </c>
      <c r="B1402" s="5">
        <v>2350</v>
      </c>
      <c r="C1402" s="5">
        <v>2367.5</v>
      </c>
      <c r="D1402" s="6">
        <v>90825</v>
      </c>
    </row>
    <row r="1403" spans="1:4" x14ac:dyDescent="0.3">
      <c r="A1403" s="7">
        <v>45127</v>
      </c>
      <c r="B1403" s="3">
        <v>2402</v>
      </c>
      <c r="C1403" s="3">
        <v>2420</v>
      </c>
      <c r="D1403" s="4">
        <v>90750</v>
      </c>
    </row>
  </sheetData>
  <autoFilter ref="A1:D1403" xr:uid="{9B003A6C-A0EB-4AC8-8EC3-0EF505B4048F}">
    <sortState xmlns:xlrd2="http://schemas.microsoft.com/office/spreadsheetml/2017/richdata2" ref="A2:D1403">
      <sortCondition ref="A1:A1403"/>
    </sortState>
  </autoFilter>
  <pageMargins left="0.7" right="0.7" top="0.75" bottom="0.75" header="0.3" footer="0.3"/>
  <headerFooter>
    <oddFooter>&amp;C_x000D_&amp;1#&amp;"Calibri"&amp;6&amp;KC0C0C0 Sensitivity: Public (C4)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C40CC-2F27-4DF3-AABC-AB2A5392BFAA}">
  <dimension ref="A1:B1403"/>
  <sheetViews>
    <sheetView workbookViewId="0"/>
  </sheetViews>
  <sheetFormatPr defaultRowHeight="14.4" x14ac:dyDescent="0.3"/>
  <cols>
    <col min="1" max="1" width="21.6640625" customWidth="1"/>
    <col min="2" max="2" width="14.44140625" bestFit="1" customWidth="1"/>
  </cols>
  <sheetData>
    <row r="1" spans="1:2" x14ac:dyDescent="0.3">
      <c r="A1" s="1" t="s">
        <v>0</v>
      </c>
      <c r="B1" s="2" t="s">
        <v>13</v>
      </c>
    </row>
    <row r="2" spans="1:2" x14ac:dyDescent="0.3">
      <c r="A2" s="7">
        <v>45127</v>
      </c>
      <c r="B2" s="9">
        <v>1.1207</v>
      </c>
    </row>
    <row r="3" spans="1:2" x14ac:dyDescent="0.3">
      <c r="A3" s="8">
        <v>45126</v>
      </c>
      <c r="B3" s="10">
        <v>1.1214</v>
      </c>
    </row>
    <row r="4" spans="1:2" x14ac:dyDescent="0.3">
      <c r="A4" s="7">
        <v>45125</v>
      </c>
      <c r="B4" s="9">
        <v>1.1253</v>
      </c>
    </row>
    <row r="5" spans="1:2" x14ac:dyDescent="0.3">
      <c r="A5" s="8">
        <v>45124</v>
      </c>
      <c r="B5" s="10">
        <v>1.1234999999999999</v>
      </c>
    </row>
    <row r="6" spans="1:2" x14ac:dyDescent="0.3">
      <c r="A6" s="7">
        <v>45121</v>
      </c>
      <c r="B6" s="9">
        <v>1.1224000000000001</v>
      </c>
    </row>
    <row r="7" spans="1:2" x14ac:dyDescent="0.3">
      <c r="A7" s="8">
        <v>45120</v>
      </c>
      <c r="B7" s="10">
        <v>1.1173999999999999</v>
      </c>
    </row>
    <row r="8" spans="1:2" x14ac:dyDescent="0.3">
      <c r="A8" s="7">
        <v>45119</v>
      </c>
      <c r="B8" s="9">
        <v>1.1015999999999999</v>
      </c>
    </row>
    <row r="9" spans="1:2" x14ac:dyDescent="0.3">
      <c r="A9" s="8">
        <v>45118</v>
      </c>
      <c r="B9" s="10">
        <v>1.0983000000000001</v>
      </c>
    </row>
    <row r="10" spans="1:2" x14ac:dyDescent="0.3">
      <c r="A10" s="7">
        <v>45117</v>
      </c>
      <c r="B10" s="9">
        <v>1.0954999999999999</v>
      </c>
    </row>
    <row r="11" spans="1:2" x14ac:dyDescent="0.3">
      <c r="A11" s="8">
        <v>45114</v>
      </c>
      <c r="B11" s="10">
        <v>1.0888</v>
      </c>
    </row>
    <row r="12" spans="1:2" x14ac:dyDescent="0.3">
      <c r="A12" s="7">
        <v>45113</v>
      </c>
      <c r="B12" s="9">
        <v>1.0895999999999999</v>
      </c>
    </row>
    <row r="13" spans="1:2" x14ac:dyDescent="0.3">
      <c r="A13" s="8">
        <v>45112</v>
      </c>
      <c r="B13" s="10">
        <v>1.0879000000000001</v>
      </c>
    </row>
    <row r="14" spans="1:2" x14ac:dyDescent="0.3">
      <c r="A14" s="7">
        <v>45111</v>
      </c>
      <c r="B14" s="9">
        <v>1.0898000000000001</v>
      </c>
    </row>
    <row r="15" spans="1:2" x14ac:dyDescent="0.3">
      <c r="A15" s="8">
        <v>45110</v>
      </c>
      <c r="B15" s="10">
        <v>1.0899000000000001</v>
      </c>
    </row>
    <row r="16" spans="1:2" x14ac:dyDescent="0.3">
      <c r="A16" s="8">
        <v>45107</v>
      </c>
      <c r="B16" s="10">
        <v>1.0853999999999999</v>
      </c>
    </row>
    <row r="17" spans="1:2" x14ac:dyDescent="0.3">
      <c r="A17" s="7">
        <v>45106</v>
      </c>
      <c r="B17" s="9">
        <v>1.0939000000000001</v>
      </c>
    </row>
    <row r="18" spans="1:2" x14ac:dyDescent="0.3">
      <c r="A18" s="8">
        <v>45105</v>
      </c>
      <c r="B18" s="10">
        <v>1.0941000000000001</v>
      </c>
    </row>
    <row r="19" spans="1:2" x14ac:dyDescent="0.3">
      <c r="A19" s="7">
        <v>45104</v>
      </c>
      <c r="B19" s="9">
        <v>1.0945</v>
      </c>
    </row>
    <row r="20" spans="1:2" x14ac:dyDescent="0.3">
      <c r="A20" s="8">
        <v>45103</v>
      </c>
      <c r="B20" s="10">
        <v>1.0918000000000001</v>
      </c>
    </row>
    <row r="21" spans="1:2" x14ac:dyDescent="0.3">
      <c r="A21" s="7">
        <v>45100</v>
      </c>
      <c r="B21" s="9">
        <v>1.0875999999999999</v>
      </c>
    </row>
    <row r="22" spans="1:2" x14ac:dyDescent="0.3">
      <c r="A22" s="8">
        <v>45099</v>
      </c>
      <c r="B22" s="10">
        <v>1.099</v>
      </c>
    </row>
    <row r="23" spans="1:2" x14ac:dyDescent="0.3">
      <c r="A23" s="7">
        <v>45098</v>
      </c>
      <c r="B23" s="9">
        <v>1.0925</v>
      </c>
    </row>
    <row r="24" spans="1:2" x14ac:dyDescent="0.3">
      <c r="A24" s="8">
        <v>45097</v>
      </c>
      <c r="B24" s="10">
        <v>1.0929</v>
      </c>
    </row>
    <row r="25" spans="1:2" x14ac:dyDescent="0.3">
      <c r="A25" s="7">
        <v>45096</v>
      </c>
      <c r="B25" s="9">
        <v>1.0921000000000001</v>
      </c>
    </row>
    <row r="26" spans="1:2" x14ac:dyDescent="0.3">
      <c r="A26" s="8">
        <v>45093</v>
      </c>
      <c r="B26" s="10">
        <v>1.0961000000000001</v>
      </c>
    </row>
    <row r="27" spans="1:2" x14ac:dyDescent="0.3">
      <c r="A27" s="7">
        <v>45092</v>
      </c>
      <c r="B27" s="9">
        <v>1.0818000000000001</v>
      </c>
    </row>
    <row r="28" spans="1:2" x14ac:dyDescent="0.3">
      <c r="A28" s="8">
        <v>45091</v>
      </c>
      <c r="B28" s="10">
        <v>1.0804</v>
      </c>
    </row>
    <row r="29" spans="1:2" x14ac:dyDescent="0.3">
      <c r="A29" s="7">
        <v>45090</v>
      </c>
      <c r="B29" s="9">
        <v>1.0793999999999999</v>
      </c>
    </row>
    <row r="30" spans="1:2" x14ac:dyDescent="0.3">
      <c r="A30" s="8">
        <v>45089</v>
      </c>
      <c r="B30" s="10">
        <v>1.0763</v>
      </c>
    </row>
    <row r="31" spans="1:2" x14ac:dyDescent="0.3">
      <c r="A31" s="7">
        <v>45086</v>
      </c>
      <c r="B31" s="9">
        <v>1.0773999999999999</v>
      </c>
    </row>
    <row r="32" spans="1:2" x14ac:dyDescent="0.3">
      <c r="A32" s="8">
        <v>45085</v>
      </c>
      <c r="B32" s="10">
        <v>1.0736000000000001</v>
      </c>
    </row>
    <row r="33" spans="1:2" x14ac:dyDescent="0.3">
      <c r="A33" s="7">
        <v>45084</v>
      </c>
      <c r="B33" s="9">
        <v>1.0716000000000001</v>
      </c>
    </row>
    <row r="34" spans="1:2" x14ac:dyDescent="0.3">
      <c r="A34" s="8">
        <v>45083</v>
      </c>
      <c r="B34" s="10">
        <v>1.0677000000000001</v>
      </c>
    </row>
    <row r="35" spans="1:2" x14ac:dyDescent="0.3">
      <c r="A35" s="7">
        <v>45082</v>
      </c>
      <c r="B35" s="9">
        <v>1.069</v>
      </c>
    </row>
    <row r="36" spans="1:2" x14ac:dyDescent="0.3">
      <c r="A36" s="8">
        <v>45079</v>
      </c>
      <c r="B36" s="10">
        <v>1.0758000000000001</v>
      </c>
    </row>
    <row r="37" spans="1:2" x14ac:dyDescent="0.3">
      <c r="A37" s="7">
        <v>45078</v>
      </c>
      <c r="B37" s="9">
        <v>1.0706</v>
      </c>
    </row>
    <row r="38" spans="1:2" x14ac:dyDescent="0.3">
      <c r="A38" s="7">
        <v>45077</v>
      </c>
      <c r="B38" s="9">
        <v>1.0680000000000001</v>
      </c>
    </row>
    <row r="39" spans="1:2" x14ac:dyDescent="0.3">
      <c r="A39" s="8">
        <v>45076</v>
      </c>
      <c r="B39" s="10">
        <v>1.0744</v>
      </c>
    </row>
    <row r="40" spans="1:2" x14ac:dyDescent="0.3">
      <c r="A40" s="7">
        <v>45072</v>
      </c>
      <c r="B40" s="9">
        <v>1.0751999999999999</v>
      </c>
    </row>
    <row r="41" spans="1:2" x14ac:dyDescent="0.3">
      <c r="A41" s="8">
        <v>45071</v>
      </c>
      <c r="B41" s="10">
        <v>1.0732999999999999</v>
      </c>
    </row>
    <row r="42" spans="1:2" x14ac:dyDescent="0.3">
      <c r="A42" s="7">
        <v>45070</v>
      </c>
      <c r="B42" s="9">
        <v>1.0781000000000001</v>
      </c>
    </row>
    <row r="43" spans="1:2" x14ac:dyDescent="0.3">
      <c r="A43" s="8">
        <v>45069</v>
      </c>
      <c r="B43" s="10">
        <v>1.0772999999999999</v>
      </c>
    </row>
    <row r="44" spans="1:2" x14ac:dyDescent="0.3">
      <c r="A44" s="7">
        <v>45068</v>
      </c>
      <c r="B44" s="9">
        <v>1.0822000000000001</v>
      </c>
    </row>
    <row r="45" spans="1:2" x14ac:dyDescent="0.3">
      <c r="A45" s="8">
        <v>45065</v>
      </c>
      <c r="B45" s="10">
        <v>1.0809</v>
      </c>
    </row>
    <row r="46" spans="1:2" x14ac:dyDescent="0.3">
      <c r="A46" s="7">
        <v>45064</v>
      </c>
      <c r="B46" s="9">
        <v>1.0814999999999999</v>
      </c>
    </row>
    <row r="47" spans="1:2" x14ac:dyDescent="0.3">
      <c r="A47" s="8">
        <v>45063</v>
      </c>
      <c r="B47" s="10">
        <v>1.0826</v>
      </c>
    </row>
    <row r="48" spans="1:2" x14ac:dyDescent="0.3">
      <c r="A48" s="7">
        <v>45062</v>
      </c>
      <c r="B48" s="9">
        <v>1.0887</v>
      </c>
    </row>
    <row r="49" spans="1:2" x14ac:dyDescent="0.3">
      <c r="A49" s="8">
        <v>45061</v>
      </c>
      <c r="B49" s="10">
        <v>1.0878000000000001</v>
      </c>
    </row>
    <row r="50" spans="1:2" x14ac:dyDescent="0.3">
      <c r="A50" s="7">
        <v>45058</v>
      </c>
      <c r="B50" s="9">
        <v>1.0892999999999999</v>
      </c>
    </row>
    <row r="51" spans="1:2" x14ac:dyDescent="0.3">
      <c r="A51" s="8">
        <v>45057</v>
      </c>
      <c r="B51" s="10">
        <v>1.0931999999999999</v>
      </c>
    </row>
    <row r="52" spans="1:2" x14ac:dyDescent="0.3">
      <c r="A52" s="7">
        <v>45056</v>
      </c>
      <c r="B52" s="9">
        <v>1.0949</v>
      </c>
    </row>
    <row r="53" spans="1:2" x14ac:dyDescent="0.3">
      <c r="A53" s="8">
        <v>45055</v>
      </c>
      <c r="B53" s="10">
        <v>1.0964</v>
      </c>
    </row>
    <row r="54" spans="1:2" x14ac:dyDescent="0.3">
      <c r="A54" s="7">
        <v>45051</v>
      </c>
      <c r="B54" s="9">
        <v>1.1009</v>
      </c>
    </row>
    <row r="55" spans="1:2" x14ac:dyDescent="0.3">
      <c r="A55" s="8">
        <v>45050</v>
      </c>
      <c r="B55" s="10">
        <v>1.1073999999999999</v>
      </c>
    </row>
    <row r="56" spans="1:2" x14ac:dyDescent="0.3">
      <c r="A56" s="7">
        <v>45049</v>
      </c>
      <c r="B56" s="9">
        <v>1.1040000000000001</v>
      </c>
    </row>
    <row r="57" spans="1:2" x14ac:dyDescent="0.3">
      <c r="A57" s="8">
        <v>45048</v>
      </c>
      <c r="B57" s="10">
        <v>1.0968</v>
      </c>
    </row>
    <row r="58" spans="1:2" x14ac:dyDescent="0.3">
      <c r="A58" s="8">
        <v>45044</v>
      </c>
      <c r="B58" s="10">
        <v>1.0973999999999999</v>
      </c>
    </row>
    <row r="59" spans="1:2" x14ac:dyDescent="0.3">
      <c r="A59" s="7">
        <v>45043</v>
      </c>
      <c r="B59" s="9">
        <v>1.1034999999999999</v>
      </c>
    </row>
    <row r="60" spans="1:2" x14ac:dyDescent="0.3">
      <c r="A60" s="8">
        <v>45042</v>
      </c>
      <c r="B60" s="10">
        <v>1.1046</v>
      </c>
    </row>
    <row r="61" spans="1:2" x14ac:dyDescent="0.3">
      <c r="A61" s="7">
        <v>45041</v>
      </c>
      <c r="B61" s="9">
        <v>1.1016999999999999</v>
      </c>
    </row>
    <row r="62" spans="1:2" x14ac:dyDescent="0.3">
      <c r="A62" s="8">
        <v>45040</v>
      </c>
      <c r="B62" s="10">
        <v>1.1002000000000001</v>
      </c>
    </row>
    <row r="63" spans="1:2" x14ac:dyDescent="0.3">
      <c r="A63" s="7">
        <v>45037</v>
      </c>
      <c r="B63" s="9">
        <v>1.0982000000000001</v>
      </c>
    </row>
    <row r="64" spans="1:2" x14ac:dyDescent="0.3">
      <c r="A64" s="8">
        <v>45036</v>
      </c>
      <c r="B64" s="10">
        <v>1.0954999999999999</v>
      </c>
    </row>
    <row r="65" spans="1:2" x14ac:dyDescent="0.3">
      <c r="A65" s="7">
        <v>45035</v>
      </c>
      <c r="B65" s="9">
        <v>1.0931999999999999</v>
      </c>
    </row>
    <row r="66" spans="1:2" x14ac:dyDescent="0.3">
      <c r="A66" s="8">
        <v>45034</v>
      </c>
      <c r="B66" s="10">
        <v>1.0967</v>
      </c>
    </row>
    <row r="67" spans="1:2" x14ac:dyDescent="0.3">
      <c r="A67" s="7">
        <v>45033</v>
      </c>
      <c r="B67" s="9">
        <v>1.0976999999999999</v>
      </c>
    </row>
    <row r="68" spans="1:2" x14ac:dyDescent="0.3">
      <c r="A68" s="8">
        <v>45030</v>
      </c>
      <c r="B68" s="10">
        <v>1.1053999999999999</v>
      </c>
    </row>
    <row r="69" spans="1:2" x14ac:dyDescent="0.3">
      <c r="A69" s="7">
        <v>45029</v>
      </c>
      <c r="B69" s="9">
        <v>1.101</v>
      </c>
    </row>
    <row r="70" spans="1:2" x14ac:dyDescent="0.3">
      <c r="A70" s="8">
        <v>45028</v>
      </c>
      <c r="B70" s="10">
        <v>1.0922000000000001</v>
      </c>
    </row>
    <row r="71" spans="1:2" x14ac:dyDescent="0.3">
      <c r="A71" s="7">
        <v>45027</v>
      </c>
      <c r="B71" s="9">
        <v>1.0905</v>
      </c>
    </row>
    <row r="72" spans="1:2" x14ac:dyDescent="0.3">
      <c r="A72" s="8">
        <v>45022</v>
      </c>
      <c r="B72" s="10">
        <v>1.0914999999999999</v>
      </c>
    </row>
    <row r="73" spans="1:2" x14ac:dyDescent="0.3">
      <c r="A73" s="7">
        <v>45021</v>
      </c>
      <c r="B73" s="9">
        <v>1.0941000000000001</v>
      </c>
    </row>
    <row r="74" spans="1:2" x14ac:dyDescent="0.3">
      <c r="A74" s="8">
        <v>45020</v>
      </c>
      <c r="B74" s="10">
        <v>1.0898000000000001</v>
      </c>
    </row>
    <row r="75" spans="1:2" x14ac:dyDescent="0.3">
      <c r="A75" s="7">
        <v>45019</v>
      </c>
      <c r="B75" s="9">
        <v>1.0876999999999999</v>
      </c>
    </row>
    <row r="76" spans="1:2" x14ac:dyDescent="0.3">
      <c r="A76" s="7">
        <v>45016</v>
      </c>
      <c r="B76" s="9">
        <v>1.0867</v>
      </c>
    </row>
    <row r="77" spans="1:2" x14ac:dyDescent="0.3">
      <c r="A77" s="8">
        <v>45015</v>
      </c>
      <c r="B77" s="10">
        <v>1.0879000000000001</v>
      </c>
    </row>
    <row r="78" spans="1:2" x14ac:dyDescent="0.3">
      <c r="A78" s="7">
        <v>45014</v>
      </c>
      <c r="B78" s="9">
        <v>1.0854999999999999</v>
      </c>
    </row>
    <row r="79" spans="1:2" x14ac:dyDescent="0.3">
      <c r="A79" s="8">
        <v>45013</v>
      </c>
      <c r="B79" s="10">
        <v>1.0831999999999999</v>
      </c>
    </row>
    <row r="80" spans="1:2" x14ac:dyDescent="0.3">
      <c r="A80" s="7">
        <v>45012</v>
      </c>
      <c r="B80" s="9">
        <v>1.0771999999999999</v>
      </c>
    </row>
    <row r="81" spans="1:2" x14ac:dyDescent="0.3">
      <c r="A81" s="8">
        <v>45009</v>
      </c>
      <c r="B81" s="10">
        <v>1.0749</v>
      </c>
    </row>
    <row r="82" spans="1:2" x14ac:dyDescent="0.3">
      <c r="A82" s="7">
        <v>45008</v>
      </c>
      <c r="B82" s="9">
        <v>1.0872999999999999</v>
      </c>
    </row>
    <row r="83" spans="1:2" x14ac:dyDescent="0.3">
      <c r="A83" s="8">
        <v>45007</v>
      </c>
      <c r="B83" s="10">
        <v>1.0782</v>
      </c>
    </row>
    <row r="84" spans="1:2" x14ac:dyDescent="0.3">
      <c r="A84" s="7">
        <v>45006</v>
      </c>
      <c r="B84" s="9">
        <v>1.0781000000000001</v>
      </c>
    </row>
    <row r="85" spans="1:2" x14ac:dyDescent="0.3">
      <c r="A85" s="8">
        <v>45005</v>
      </c>
      <c r="B85" s="10">
        <v>1.0705</v>
      </c>
    </row>
    <row r="86" spans="1:2" x14ac:dyDescent="0.3">
      <c r="A86" s="7">
        <v>45002</v>
      </c>
      <c r="B86" s="9">
        <v>1.0627</v>
      </c>
    </row>
    <row r="87" spans="1:2" x14ac:dyDescent="0.3">
      <c r="A87" s="8">
        <v>45001</v>
      </c>
      <c r="B87" s="10">
        <v>1.0588</v>
      </c>
    </row>
    <row r="88" spans="1:2" x14ac:dyDescent="0.3">
      <c r="A88" s="7">
        <v>45000</v>
      </c>
      <c r="B88" s="9">
        <v>1.0557000000000001</v>
      </c>
    </row>
    <row r="89" spans="1:2" x14ac:dyDescent="0.3">
      <c r="A89" s="8">
        <v>44999</v>
      </c>
      <c r="B89" s="10">
        <v>1.0736000000000001</v>
      </c>
    </row>
    <row r="90" spans="1:2" x14ac:dyDescent="0.3">
      <c r="A90" s="7">
        <v>44998</v>
      </c>
      <c r="B90" s="9">
        <v>1.0697000000000001</v>
      </c>
    </row>
    <row r="91" spans="1:2" x14ac:dyDescent="0.3">
      <c r="A91" s="8">
        <v>44995</v>
      </c>
      <c r="B91" s="10">
        <v>1.0593999999999999</v>
      </c>
    </row>
    <row r="92" spans="1:2" x14ac:dyDescent="0.3">
      <c r="A92" s="7">
        <v>44994</v>
      </c>
      <c r="B92" s="9">
        <v>1.0559000000000001</v>
      </c>
    </row>
    <row r="93" spans="1:2" x14ac:dyDescent="0.3">
      <c r="A93" s="8">
        <v>44993</v>
      </c>
      <c r="B93" s="10">
        <v>1.0547</v>
      </c>
    </row>
    <row r="94" spans="1:2" x14ac:dyDescent="0.3">
      <c r="A94" s="7">
        <v>44992</v>
      </c>
      <c r="B94" s="9">
        <v>1.0669999999999999</v>
      </c>
    </row>
    <row r="95" spans="1:2" x14ac:dyDescent="0.3">
      <c r="A95" s="8">
        <v>44991</v>
      </c>
      <c r="B95" s="10">
        <v>1.0642</v>
      </c>
    </row>
    <row r="96" spans="1:2" x14ac:dyDescent="0.3">
      <c r="A96" s="7">
        <v>44988</v>
      </c>
      <c r="B96" s="9">
        <v>1.0612999999999999</v>
      </c>
    </row>
    <row r="97" spans="1:2" x14ac:dyDescent="0.3">
      <c r="A97" s="8">
        <v>44987</v>
      </c>
      <c r="B97" s="10">
        <v>1.0606</v>
      </c>
    </row>
    <row r="98" spans="1:2" x14ac:dyDescent="0.3">
      <c r="A98" s="7">
        <v>44986</v>
      </c>
      <c r="B98" s="9">
        <v>1.0687</v>
      </c>
    </row>
    <row r="99" spans="1:2" x14ac:dyDescent="0.3">
      <c r="A99" s="7">
        <v>44985</v>
      </c>
      <c r="B99" s="9">
        <v>1.0617000000000001</v>
      </c>
    </row>
    <row r="100" spans="1:2" x14ac:dyDescent="0.3">
      <c r="A100" s="8">
        <v>44984</v>
      </c>
      <c r="B100" s="10">
        <v>1.0558000000000001</v>
      </c>
    </row>
    <row r="101" spans="1:2" x14ac:dyDescent="0.3">
      <c r="A101" s="7">
        <v>44981</v>
      </c>
      <c r="B101" s="9">
        <v>1.0566</v>
      </c>
    </row>
    <row r="102" spans="1:2" x14ac:dyDescent="0.3">
      <c r="A102" s="8">
        <v>44980</v>
      </c>
      <c r="B102" s="10">
        <v>1.0613999999999999</v>
      </c>
    </row>
    <row r="103" spans="1:2" x14ac:dyDescent="0.3">
      <c r="A103" s="7">
        <v>44979</v>
      </c>
      <c r="B103" s="9">
        <v>1.0648</v>
      </c>
    </row>
    <row r="104" spans="1:2" x14ac:dyDescent="0.3">
      <c r="A104" s="8">
        <v>44978</v>
      </c>
      <c r="B104" s="10">
        <v>1.0660000000000001</v>
      </c>
    </row>
    <row r="105" spans="1:2" x14ac:dyDescent="0.3">
      <c r="A105" s="7">
        <v>44977</v>
      </c>
      <c r="B105" s="9">
        <v>1.0671999999999999</v>
      </c>
    </row>
    <row r="106" spans="1:2" x14ac:dyDescent="0.3">
      <c r="A106" s="8">
        <v>44974</v>
      </c>
      <c r="B106" s="10">
        <v>1.0620000000000001</v>
      </c>
    </row>
    <row r="107" spans="1:2" x14ac:dyDescent="0.3">
      <c r="A107" s="7">
        <v>44973</v>
      </c>
      <c r="B107" s="9">
        <v>1.0693999999999999</v>
      </c>
    </row>
    <row r="108" spans="1:2" x14ac:dyDescent="0.3">
      <c r="A108" s="8">
        <v>44972</v>
      </c>
      <c r="B108" s="10">
        <v>1.0698000000000001</v>
      </c>
    </row>
    <row r="109" spans="1:2" x14ac:dyDescent="0.3">
      <c r="A109" s="7">
        <v>44971</v>
      </c>
      <c r="B109" s="9">
        <v>1.0758000000000001</v>
      </c>
    </row>
    <row r="110" spans="1:2" x14ac:dyDescent="0.3">
      <c r="A110" s="8">
        <v>44970</v>
      </c>
      <c r="B110" s="10">
        <v>1.0690999999999999</v>
      </c>
    </row>
    <row r="111" spans="1:2" x14ac:dyDescent="0.3">
      <c r="A111" s="7">
        <v>44967</v>
      </c>
      <c r="B111" s="9">
        <v>1.0684</v>
      </c>
    </row>
    <row r="112" spans="1:2" x14ac:dyDescent="0.3">
      <c r="A112" s="8">
        <v>44966</v>
      </c>
      <c r="B112" s="10">
        <v>1.0769</v>
      </c>
    </row>
    <row r="113" spans="1:2" x14ac:dyDescent="0.3">
      <c r="A113" s="7">
        <v>44965</v>
      </c>
      <c r="B113" s="9">
        <v>1.0733999999999999</v>
      </c>
    </row>
    <row r="114" spans="1:2" x14ac:dyDescent="0.3">
      <c r="A114" s="8">
        <v>44964</v>
      </c>
      <c r="B114" s="10">
        <v>1.0705</v>
      </c>
    </row>
    <row r="115" spans="1:2" x14ac:dyDescent="0.3">
      <c r="A115" s="7">
        <v>44963</v>
      </c>
      <c r="B115" s="9">
        <v>1.0772999999999999</v>
      </c>
    </row>
    <row r="116" spans="1:2" x14ac:dyDescent="0.3">
      <c r="A116" s="8">
        <v>44960</v>
      </c>
      <c r="B116" s="10">
        <v>1.0931999999999999</v>
      </c>
    </row>
    <row r="117" spans="1:2" x14ac:dyDescent="0.3">
      <c r="A117" s="7">
        <v>44959</v>
      </c>
      <c r="B117" s="9">
        <v>1.0984</v>
      </c>
    </row>
    <row r="118" spans="1:2" x14ac:dyDescent="0.3">
      <c r="A118" s="8">
        <v>44958</v>
      </c>
      <c r="B118" s="10">
        <v>1.0891999999999999</v>
      </c>
    </row>
    <row r="119" spans="1:2" x14ac:dyDescent="0.3">
      <c r="A119" s="8">
        <v>44957</v>
      </c>
      <c r="B119" s="10">
        <v>1.0827</v>
      </c>
    </row>
    <row r="120" spans="1:2" x14ac:dyDescent="0.3">
      <c r="A120" s="7">
        <v>44956</v>
      </c>
      <c r="B120" s="9">
        <v>1.0904</v>
      </c>
    </row>
    <row r="121" spans="1:2" x14ac:dyDescent="0.3">
      <c r="A121" s="8">
        <v>44953</v>
      </c>
      <c r="B121" s="10">
        <v>1.0867</v>
      </c>
    </row>
    <row r="122" spans="1:2" x14ac:dyDescent="0.3">
      <c r="A122" s="7">
        <v>44952</v>
      </c>
      <c r="B122" s="9">
        <v>1.0892999999999999</v>
      </c>
    </row>
    <row r="123" spans="1:2" x14ac:dyDescent="0.3">
      <c r="A123" s="8">
        <v>44951</v>
      </c>
      <c r="B123" s="10">
        <v>1.0874999999999999</v>
      </c>
    </row>
    <row r="124" spans="1:2" x14ac:dyDescent="0.3">
      <c r="A124" s="7">
        <v>44950</v>
      </c>
      <c r="B124" s="9">
        <v>1.0860000000000001</v>
      </c>
    </row>
    <row r="125" spans="1:2" x14ac:dyDescent="0.3">
      <c r="A125" s="8">
        <v>44949</v>
      </c>
      <c r="B125" s="10">
        <v>1.0871</v>
      </c>
    </row>
    <row r="126" spans="1:2" x14ac:dyDescent="0.3">
      <c r="A126" s="7">
        <v>44946</v>
      </c>
      <c r="B126" s="9">
        <v>1.0818000000000001</v>
      </c>
    </row>
    <row r="127" spans="1:2" x14ac:dyDescent="0.3">
      <c r="A127" s="8">
        <v>44945</v>
      </c>
      <c r="B127" s="10">
        <v>1.0809</v>
      </c>
    </row>
    <row r="128" spans="1:2" x14ac:dyDescent="0.3">
      <c r="A128" s="7">
        <v>44944</v>
      </c>
      <c r="B128" s="9">
        <v>1.0824</v>
      </c>
    </row>
    <row r="129" spans="1:2" x14ac:dyDescent="0.3">
      <c r="A129" s="8">
        <v>44943</v>
      </c>
      <c r="B129" s="10">
        <v>1.0851999999999999</v>
      </c>
    </row>
    <row r="130" spans="1:2" x14ac:dyDescent="0.3">
      <c r="A130" s="7">
        <v>44942</v>
      </c>
      <c r="B130" s="9">
        <v>1.0814999999999999</v>
      </c>
    </row>
    <row r="131" spans="1:2" x14ac:dyDescent="0.3">
      <c r="A131" s="8">
        <v>44939</v>
      </c>
      <c r="B131" s="10">
        <v>1.0811999999999999</v>
      </c>
    </row>
    <row r="132" spans="1:2" x14ac:dyDescent="0.3">
      <c r="A132" s="7">
        <v>44938</v>
      </c>
      <c r="B132" s="9">
        <v>1.0763</v>
      </c>
    </row>
    <row r="133" spans="1:2" x14ac:dyDescent="0.3">
      <c r="A133" s="8">
        <v>44937</v>
      </c>
      <c r="B133" s="10">
        <v>1.0741000000000001</v>
      </c>
    </row>
    <row r="134" spans="1:2" x14ac:dyDescent="0.3">
      <c r="A134" s="7">
        <v>44936</v>
      </c>
      <c r="B134" s="9">
        <v>1.0719000000000001</v>
      </c>
    </row>
    <row r="135" spans="1:2" x14ac:dyDescent="0.3">
      <c r="A135" s="8">
        <v>44935</v>
      </c>
      <c r="B135" s="10">
        <v>1.0689</v>
      </c>
    </row>
    <row r="136" spans="1:2" x14ac:dyDescent="0.3">
      <c r="A136" s="7">
        <v>44932</v>
      </c>
      <c r="B136" s="9">
        <v>1.0495000000000001</v>
      </c>
    </row>
    <row r="137" spans="1:2" x14ac:dyDescent="0.3">
      <c r="A137" s="8">
        <v>44931</v>
      </c>
      <c r="B137" s="10">
        <v>1.0599000000000001</v>
      </c>
    </row>
    <row r="138" spans="1:2" x14ac:dyDescent="0.3">
      <c r="A138" s="7">
        <v>44930</v>
      </c>
      <c r="B138" s="9">
        <v>1.0608</v>
      </c>
    </row>
    <row r="139" spans="1:2" x14ac:dyDescent="0.3">
      <c r="A139" s="8">
        <v>44929</v>
      </c>
      <c r="B139" s="10">
        <v>1.0536000000000001</v>
      </c>
    </row>
    <row r="140" spans="1:2" x14ac:dyDescent="0.3">
      <c r="A140" s="7">
        <v>44925</v>
      </c>
      <c r="B140" s="9">
        <v>1.0672999999999999</v>
      </c>
    </row>
    <row r="141" spans="1:2" x14ac:dyDescent="0.3">
      <c r="A141" s="8">
        <v>44924</v>
      </c>
      <c r="B141" s="10">
        <v>1.0652999999999999</v>
      </c>
    </row>
    <row r="142" spans="1:2" x14ac:dyDescent="0.3">
      <c r="A142" s="7">
        <v>44923</v>
      </c>
      <c r="B142" s="9">
        <v>1.0646</v>
      </c>
    </row>
    <row r="143" spans="1:2" x14ac:dyDescent="0.3">
      <c r="A143" s="8">
        <v>44918</v>
      </c>
      <c r="B143" s="10">
        <v>1.0621</v>
      </c>
    </row>
    <row r="144" spans="1:2" x14ac:dyDescent="0.3">
      <c r="A144" s="7">
        <v>44917</v>
      </c>
      <c r="B144" s="9">
        <v>1.0637000000000001</v>
      </c>
    </row>
    <row r="145" spans="1:2" x14ac:dyDescent="0.3">
      <c r="A145" s="8">
        <v>44916</v>
      </c>
      <c r="B145" s="10">
        <v>1.0630999999999999</v>
      </c>
    </row>
    <row r="146" spans="1:2" x14ac:dyDescent="0.3">
      <c r="A146" s="7">
        <v>44915</v>
      </c>
      <c r="B146" s="9">
        <v>1.0615000000000001</v>
      </c>
    </row>
    <row r="147" spans="1:2" x14ac:dyDescent="0.3">
      <c r="A147" s="8">
        <v>44914</v>
      </c>
      <c r="B147" s="10">
        <v>1.0607</v>
      </c>
    </row>
    <row r="148" spans="1:2" x14ac:dyDescent="0.3">
      <c r="A148" s="7">
        <v>44911</v>
      </c>
      <c r="B148" s="9">
        <v>1.0621</v>
      </c>
    </row>
    <row r="149" spans="1:2" x14ac:dyDescent="0.3">
      <c r="A149" s="8">
        <v>44910</v>
      </c>
      <c r="B149" s="10">
        <v>1.0623</v>
      </c>
    </row>
    <row r="150" spans="1:2" x14ac:dyDescent="0.3">
      <c r="A150" s="7">
        <v>44909</v>
      </c>
      <c r="B150" s="9">
        <v>1.0646</v>
      </c>
    </row>
    <row r="151" spans="1:2" x14ac:dyDescent="0.3">
      <c r="A151" s="8">
        <v>44908</v>
      </c>
      <c r="B151" s="10">
        <v>1.0548999999999999</v>
      </c>
    </row>
    <row r="152" spans="1:2" x14ac:dyDescent="0.3">
      <c r="A152" s="7">
        <v>44907</v>
      </c>
      <c r="B152" s="9">
        <v>1.0556000000000001</v>
      </c>
    </row>
    <row r="153" spans="1:2" x14ac:dyDescent="0.3">
      <c r="A153" s="8">
        <v>44904</v>
      </c>
      <c r="B153" s="10">
        <v>1.0556000000000001</v>
      </c>
    </row>
    <row r="154" spans="1:2" x14ac:dyDescent="0.3">
      <c r="A154" s="7">
        <v>44903</v>
      </c>
      <c r="B154" s="9">
        <v>1.052</v>
      </c>
    </row>
    <row r="155" spans="1:2" x14ac:dyDescent="0.3">
      <c r="A155" s="8">
        <v>44902</v>
      </c>
      <c r="B155" s="10">
        <v>1.0536000000000001</v>
      </c>
    </row>
    <row r="156" spans="1:2" x14ac:dyDescent="0.3">
      <c r="A156" s="7">
        <v>44901</v>
      </c>
      <c r="B156" s="9">
        <v>1.0526</v>
      </c>
    </row>
    <row r="157" spans="1:2" x14ac:dyDescent="0.3">
      <c r="A157" s="8">
        <v>44900</v>
      </c>
      <c r="B157" s="10">
        <v>1.0589999999999999</v>
      </c>
    </row>
    <row r="158" spans="1:2" x14ac:dyDescent="0.3">
      <c r="A158" s="7">
        <v>44897</v>
      </c>
      <c r="B158" s="9">
        <v>1.0538000000000001</v>
      </c>
    </row>
    <row r="159" spans="1:2" x14ac:dyDescent="0.3">
      <c r="A159" s="8">
        <v>44896</v>
      </c>
      <c r="B159" s="10">
        <v>1.0445</v>
      </c>
    </row>
    <row r="160" spans="1:2" x14ac:dyDescent="0.3">
      <c r="A160" s="8">
        <v>44895</v>
      </c>
      <c r="B160" s="10">
        <v>1.0367999999999999</v>
      </c>
    </row>
    <row r="161" spans="1:2" x14ac:dyDescent="0.3">
      <c r="A161" s="7">
        <v>44894</v>
      </c>
      <c r="B161" s="9">
        <v>1.0376000000000001</v>
      </c>
    </row>
    <row r="162" spans="1:2" x14ac:dyDescent="0.3">
      <c r="A162" s="8">
        <v>44893</v>
      </c>
      <c r="B162" s="10">
        <v>1.0472999999999999</v>
      </c>
    </row>
    <row r="163" spans="1:2" x14ac:dyDescent="0.3">
      <c r="A163" s="7">
        <v>44890</v>
      </c>
      <c r="B163" s="9">
        <v>1.0379</v>
      </c>
    </row>
    <row r="164" spans="1:2" x14ac:dyDescent="0.3">
      <c r="A164" s="8">
        <v>44889</v>
      </c>
      <c r="B164" s="10">
        <v>1.0411999999999999</v>
      </c>
    </row>
    <row r="165" spans="1:2" x14ac:dyDescent="0.3">
      <c r="A165" s="7">
        <v>44888</v>
      </c>
      <c r="B165" s="9">
        <v>1.0323</v>
      </c>
    </row>
    <row r="166" spans="1:2" x14ac:dyDescent="0.3">
      <c r="A166" s="8">
        <v>44887</v>
      </c>
      <c r="B166" s="10">
        <v>1.0270999999999999</v>
      </c>
    </row>
    <row r="167" spans="1:2" x14ac:dyDescent="0.3">
      <c r="A167" s="7">
        <v>44886</v>
      </c>
      <c r="B167" s="9">
        <v>1.024</v>
      </c>
    </row>
    <row r="168" spans="1:2" x14ac:dyDescent="0.3">
      <c r="A168" s="8">
        <v>44883</v>
      </c>
      <c r="B168" s="10">
        <v>1.0361</v>
      </c>
    </row>
    <row r="169" spans="1:2" x14ac:dyDescent="0.3">
      <c r="A169" s="7">
        <v>44882</v>
      </c>
      <c r="B169" s="9">
        <v>1.0331999999999999</v>
      </c>
    </row>
    <row r="170" spans="1:2" x14ac:dyDescent="0.3">
      <c r="A170" s="8">
        <v>44881</v>
      </c>
      <c r="B170" s="10">
        <v>1.042</v>
      </c>
    </row>
    <row r="171" spans="1:2" x14ac:dyDescent="0.3">
      <c r="A171" s="7">
        <v>44880</v>
      </c>
      <c r="B171" s="9">
        <v>1.0407</v>
      </c>
    </row>
    <row r="172" spans="1:2" x14ac:dyDescent="0.3">
      <c r="A172" s="8">
        <v>44879</v>
      </c>
      <c r="B172" s="10">
        <v>1.0334000000000001</v>
      </c>
    </row>
    <row r="173" spans="1:2" x14ac:dyDescent="0.3">
      <c r="A173" s="7">
        <v>44876</v>
      </c>
      <c r="B173" s="9">
        <v>1.0309999999999999</v>
      </c>
    </row>
    <row r="174" spans="1:2" x14ac:dyDescent="0.3">
      <c r="A174" s="8">
        <v>44875</v>
      </c>
      <c r="B174" s="10">
        <v>0.995</v>
      </c>
    </row>
    <row r="175" spans="1:2" x14ac:dyDescent="0.3">
      <c r="A175" s="7">
        <v>44874</v>
      </c>
      <c r="B175" s="9">
        <v>1.0049999999999999</v>
      </c>
    </row>
    <row r="176" spans="1:2" x14ac:dyDescent="0.3">
      <c r="A176" s="8">
        <v>44873</v>
      </c>
      <c r="B176" s="10">
        <v>0.99939999999999996</v>
      </c>
    </row>
    <row r="177" spans="1:2" x14ac:dyDescent="0.3">
      <c r="A177" s="7">
        <v>44872</v>
      </c>
      <c r="B177" s="9">
        <v>0.99880000000000002</v>
      </c>
    </row>
    <row r="178" spans="1:2" x14ac:dyDescent="0.3">
      <c r="A178" s="8">
        <v>44869</v>
      </c>
      <c r="B178" s="10">
        <v>0.98470000000000002</v>
      </c>
    </row>
    <row r="179" spans="1:2" x14ac:dyDescent="0.3">
      <c r="A179" s="7">
        <v>44868</v>
      </c>
      <c r="B179" s="9">
        <v>0.97409999999999997</v>
      </c>
    </row>
    <row r="180" spans="1:2" x14ac:dyDescent="0.3">
      <c r="A180" s="8">
        <v>44867</v>
      </c>
      <c r="B180" s="10">
        <v>0.99070000000000003</v>
      </c>
    </row>
    <row r="181" spans="1:2" x14ac:dyDescent="0.3">
      <c r="A181" s="7">
        <v>44866</v>
      </c>
      <c r="B181" s="9">
        <v>0.99409999999999998</v>
      </c>
    </row>
    <row r="182" spans="1:2" x14ac:dyDescent="0.3">
      <c r="A182" s="7">
        <v>44865</v>
      </c>
      <c r="B182" s="9">
        <v>0.9909</v>
      </c>
    </row>
    <row r="183" spans="1:2" x14ac:dyDescent="0.3">
      <c r="A183" s="8">
        <v>44862</v>
      </c>
      <c r="B183" s="10">
        <v>0.99539999999999995</v>
      </c>
    </row>
    <row r="184" spans="1:2" x14ac:dyDescent="0.3">
      <c r="A184" s="7">
        <v>44861</v>
      </c>
      <c r="B184" s="9">
        <v>1.0049999999999999</v>
      </c>
    </row>
    <row r="185" spans="1:2" x14ac:dyDescent="0.3">
      <c r="A185" s="8">
        <v>44860</v>
      </c>
      <c r="B185" s="10">
        <v>1.0021</v>
      </c>
    </row>
    <row r="186" spans="1:2" x14ac:dyDescent="0.3">
      <c r="A186" s="7">
        <v>44859</v>
      </c>
      <c r="B186" s="9">
        <v>0.98670000000000002</v>
      </c>
    </row>
    <row r="187" spans="1:2" x14ac:dyDescent="0.3">
      <c r="A187" s="8">
        <v>44858</v>
      </c>
      <c r="B187" s="10">
        <v>0.98360000000000003</v>
      </c>
    </row>
    <row r="188" spans="1:2" x14ac:dyDescent="0.3">
      <c r="A188" s="7">
        <v>44855</v>
      </c>
      <c r="B188" s="9">
        <v>0.97450000000000003</v>
      </c>
    </row>
    <row r="189" spans="1:2" x14ac:dyDescent="0.3">
      <c r="A189" s="8">
        <v>44854</v>
      </c>
      <c r="B189" s="10">
        <v>0.98129999999999995</v>
      </c>
    </row>
    <row r="190" spans="1:2" x14ac:dyDescent="0.3">
      <c r="A190" s="7">
        <v>44853</v>
      </c>
      <c r="B190" s="9">
        <v>0.97840000000000005</v>
      </c>
    </row>
    <row r="191" spans="1:2" x14ac:dyDescent="0.3">
      <c r="A191" s="8">
        <v>44852</v>
      </c>
      <c r="B191" s="10">
        <v>0.98319999999999996</v>
      </c>
    </row>
    <row r="192" spans="1:2" x14ac:dyDescent="0.3">
      <c r="A192" s="7">
        <v>44851</v>
      </c>
      <c r="B192" s="9">
        <v>0.97409999999999997</v>
      </c>
    </row>
    <row r="193" spans="1:2" x14ac:dyDescent="0.3">
      <c r="A193" s="8">
        <v>44848</v>
      </c>
      <c r="B193" s="10">
        <v>0.97199999999999998</v>
      </c>
    </row>
    <row r="194" spans="1:2" x14ac:dyDescent="0.3">
      <c r="A194" s="7">
        <v>44847</v>
      </c>
      <c r="B194" s="9">
        <v>0.97450000000000003</v>
      </c>
    </row>
    <row r="195" spans="1:2" x14ac:dyDescent="0.3">
      <c r="A195" s="8">
        <v>44846</v>
      </c>
      <c r="B195" s="10">
        <v>0.9708</v>
      </c>
    </row>
    <row r="196" spans="1:2" x14ac:dyDescent="0.3">
      <c r="A196" s="7">
        <v>44845</v>
      </c>
      <c r="B196" s="9">
        <v>0.97230000000000005</v>
      </c>
    </row>
    <row r="197" spans="1:2" x14ac:dyDescent="0.3">
      <c r="A197" s="8">
        <v>44844</v>
      </c>
      <c r="B197" s="10">
        <v>0.96970000000000001</v>
      </c>
    </row>
    <row r="198" spans="1:2" x14ac:dyDescent="0.3">
      <c r="A198" s="7">
        <v>44841</v>
      </c>
      <c r="B198" s="9">
        <v>0.97870000000000001</v>
      </c>
    </row>
    <row r="199" spans="1:2" x14ac:dyDescent="0.3">
      <c r="A199" s="8">
        <v>44840</v>
      </c>
      <c r="B199" s="10">
        <v>0.9869</v>
      </c>
    </row>
    <row r="200" spans="1:2" x14ac:dyDescent="0.3">
      <c r="A200" s="7">
        <v>44839</v>
      </c>
      <c r="B200" s="9">
        <v>0.99050000000000005</v>
      </c>
    </row>
    <row r="201" spans="1:2" x14ac:dyDescent="0.3">
      <c r="A201" s="8">
        <v>44838</v>
      </c>
      <c r="B201" s="10">
        <v>0.98919999999999997</v>
      </c>
    </row>
    <row r="202" spans="1:2" x14ac:dyDescent="0.3">
      <c r="A202" s="7">
        <v>44837</v>
      </c>
      <c r="B202" s="9">
        <v>0.97689999999999999</v>
      </c>
    </row>
    <row r="203" spans="1:2" x14ac:dyDescent="0.3">
      <c r="A203" s="7">
        <v>44834</v>
      </c>
      <c r="B203" s="9">
        <v>0.9748</v>
      </c>
    </row>
    <row r="204" spans="1:2" x14ac:dyDescent="0.3">
      <c r="A204" s="8">
        <v>44833</v>
      </c>
      <c r="B204" s="10">
        <v>0.97230000000000005</v>
      </c>
    </row>
    <row r="205" spans="1:2" x14ac:dyDescent="0.3">
      <c r="A205" s="7">
        <v>44832</v>
      </c>
      <c r="B205" s="9">
        <v>0.95660000000000001</v>
      </c>
    </row>
    <row r="206" spans="1:2" x14ac:dyDescent="0.3">
      <c r="A206" s="8">
        <v>44831</v>
      </c>
      <c r="B206" s="10">
        <v>0.96389999999999998</v>
      </c>
    </row>
    <row r="207" spans="1:2" x14ac:dyDescent="0.3">
      <c r="A207" s="7">
        <v>44830</v>
      </c>
      <c r="B207" s="9">
        <v>0.96379999999999999</v>
      </c>
    </row>
    <row r="208" spans="1:2" x14ac:dyDescent="0.3">
      <c r="A208" s="8">
        <v>44827</v>
      </c>
      <c r="B208" s="10">
        <v>0.97509999999999997</v>
      </c>
    </row>
    <row r="209" spans="1:2" x14ac:dyDescent="0.3">
      <c r="A209" s="7">
        <v>44826</v>
      </c>
      <c r="B209" s="9">
        <v>0.98660000000000003</v>
      </c>
    </row>
    <row r="210" spans="1:2" x14ac:dyDescent="0.3">
      <c r="A210" s="8">
        <v>44825</v>
      </c>
      <c r="B210" s="10">
        <v>0.99</v>
      </c>
    </row>
    <row r="211" spans="1:2" x14ac:dyDescent="0.3">
      <c r="A211" s="7">
        <v>44824</v>
      </c>
      <c r="B211" s="9">
        <v>0.99880000000000002</v>
      </c>
    </row>
    <row r="212" spans="1:2" x14ac:dyDescent="0.3">
      <c r="A212" s="8">
        <v>44823</v>
      </c>
      <c r="B212" s="10">
        <v>0.99829999999999997</v>
      </c>
    </row>
    <row r="213" spans="1:2" x14ac:dyDescent="0.3">
      <c r="A213" s="7">
        <v>44820</v>
      </c>
      <c r="B213" s="9">
        <v>0.997</v>
      </c>
    </row>
    <row r="214" spans="1:2" x14ac:dyDescent="0.3">
      <c r="A214" s="8">
        <v>44819</v>
      </c>
      <c r="B214" s="10">
        <v>0.99850000000000005</v>
      </c>
    </row>
    <row r="215" spans="1:2" x14ac:dyDescent="0.3">
      <c r="A215" s="7">
        <v>44818</v>
      </c>
      <c r="B215" s="9">
        <v>0.99929999999999997</v>
      </c>
    </row>
    <row r="216" spans="1:2" x14ac:dyDescent="0.3">
      <c r="A216" s="8">
        <v>44817</v>
      </c>
      <c r="B216" s="10">
        <v>1.0177</v>
      </c>
    </row>
    <row r="217" spans="1:2" x14ac:dyDescent="0.3">
      <c r="A217" s="7">
        <v>44816</v>
      </c>
      <c r="B217" s="9">
        <v>1.0144</v>
      </c>
    </row>
    <row r="218" spans="1:2" x14ac:dyDescent="0.3">
      <c r="A218" s="8">
        <v>44813</v>
      </c>
      <c r="B218" s="10">
        <v>1.0037</v>
      </c>
    </row>
    <row r="219" spans="1:2" x14ac:dyDescent="0.3">
      <c r="A219" s="7">
        <v>44812</v>
      </c>
      <c r="B219" s="9">
        <v>1.0021</v>
      </c>
    </row>
    <row r="220" spans="1:2" x14ac:dyDescent="0.3">
      <c r="A220" s="8">
        <v>44811</v>
      </c>
      <c r="B220" s="10">
        <v>0.9879</v>
      </c>
    </row>
    <row r="221" spans="1:2" x14ac:dyDescent="0.3">
      <c r="A221" s="7">
        <v>44810</v>
      </c>
      <c r="B221" s="9">
        <v>0.99239999999999995</v>
      </c>
    </row>
    <row r="222" spans="1:2" x14ac:dyDescent="0.3">
      <c r="A222" s="8">
        <v>44809</v>
      </c>
      <c r="B222" s="10">
        <v>0.99170000000000003</v>
      </c>
    </row>
    <row r="223" spans="1:2" x14ac:dyDescent="0.3">
      <c r="A223" s="7">
        <v>44806</v>
      </c>
      <c r="B223" s="9">
        <v>0.99909999999999999</v>
      </c>
    </row>
    <row r="224" spans="1:2" x14ac:dyDescent="0.3">
      <c r="A224" s="8">
        <v>44805</v>
      </c>
      <c r="B224" s="10">
        <v>1.0002</v>
      </c>
    </row>
    <row r="225" spans="1:2" x14ac:dyDescent="0.3">
      <c r="A225" s="8">
        <v>44804</v>
      </c>
      <c r="B225" s="10">
        <v>1.0002</v>
      </c>
    </row>
    <row r="226" spans="1:2" x14ac:dyDescent="0.3">
      <c r="A226" s="7">
        <v>44803</v>
      </c>
      <c r="B226" s="9">
        <v>1.0024999999999999</v>
      </c>
    </row>
    <row r="227" spans="1:2" x14ac:dyDescent="0.3">
      <c r="A227" s="8">
        <v>44799</v>
      </c>
      <c r="B227" s="10">
        <v>0.99970000000000003</v>
      </c>
    </row>
    <row r="228" spans="1:2" x14ac:dyDescent="0.3">
      <c r="A228" s="7">
        <v>44798</v>
      </c>
      <c r="B228" s="9">
        <v>0.99770000000000003</v>
      </c>
    </row>
    <row r="229" spans="1:2" x14ac:dyDescent="0.3">
      <c r="A229" s="8">
        <v>44797</v>
      </c>
      <c r="B229" s="10">
        <v>0.99270000000000003</v>
      </c>
    </row>
    <row r="230" spans="1:2" x14ac:dyDescent="0.3">
      <c r="A230" s="7">
        <v>44796</v>
      </c>
      <c r="B230" s="9">
        <v>0.99250000000000005</v>
      </c>
    </row>
    <row r="231" spans="1:2" x14ac:dyDescent="0.3">
      <c r="A231" s="8">
        <v>44795</v>
      </c>
      <c r="B231" s="10">
        <v>1.0001</v>
      </c>
    </row>
    <row r="232" spans="1:2" x14ac:dyDescent="0.3">
      <c r="A232" s="7">
        <v>44792</v>
      </c>
      <c r="B232" s="9">
        <v>1.0048999999999999</v>
      </c>
    </row>
    <row r="233" spans="1:2" x14ac:dyDescent="0.3">
      <c r="A233" s="8">
        <v>44791</v>
      </c>
      <c r="B233" s="10">
        <v>1.0177</v>
      </c>
    </row>
    <row r="234" spans="1:2" x14ac:dyDescent="0.3">
      <c r="A234" s="7">
        <v>44790</v>
      </c>
      <c r="B234" s="9">
        <v>1.0167999999999999</v>
      </c>
    </row>
    <row r="235" spans="1:2" x14ac:dyDescent="0.3">
      <c r="A235" s="8">
        <v>44789</v>
      </c>
      <c r="B235" s="10">
        <v>1.0128999999999999</v>
      </c>
    </row>
    <row r="236" spans="1:2" x14ac:dyDescent="0.3">
      <c r="A236" s="7">
        <v>44788</v>
      </c>
      <c r="B236" s="9">
        <v>1.0196000000000001</v>
      </c>
    </row>
    <row r="237" spans="1:2" x14ac:dyDescent="0.3">
      <c r="A237" s="8">
        <v>44785</v>
      </c>
      <c r="B237" s="10">
        <v>1.0278</v>
      </c>
    </row>
    <row r="238" spans="1:2" x14ac:dyDescent="0.3">
      <c r="A238" s="7">
        <v>44784</v>
      </c>
      <c r="B238" s="9">
        <v>1.0325</v>
      </c>
    </row>
    <row r="239" spans="1:2" x14ac:dyDescent="0.3">
      <c r="A239" s="8">
        <v>44783</v>
      </c>
      <c r="B239" s="10">
        <v>1.0259</v>
      </c>
    </row>
    <row r="240" spans="1:2" x14ac:dyDescent="0.3">
      <c r="A240" s="7">
        <v>44782</v>
      </c>
      <c r="B240" s="9">
        <v>1.0221</v>
      </c>
    </row>
    <row r="241" spans="1:2" x14ac:dyDescent="0.3">
      <c r="A241" s="8">
        <v>44781</v>
      </c>
      <c r="B241" s="10">
        <v>1.02</v>
      </c>
    </row>
    <row r="242" spans="1:2" x14ac:dyDescent="0.3">
      <c r="A242" s="7">
        <v>44778</v>
      </c>
      <c r="B242" s="9">
        <v>1.0230999999999999</v>
      </c>
    </row>
    <row r="243" spans="1:2" x14ac:dyDescent="0.3">
      <c r="A243" s="8">
        <v>44777</v>
      </c>
      <c r="B243" s="10">
        <v>1.0176000000000001</v>
      </c>
    </row>
    <row r="244" spans="1:2" x14ac:dyDescent="0.3">
      <c r="A244" s="7">
        <v>44776</v>
      </c>
      <c r="B244" s="9">
        <v>1.0184</v>
      </c>
    </row>
    <row r="245" spans="1:2" x14ac:dyDescent="0.3">
      <c r="A245" s="8">
        <v>44775</v>
      </c>
      <c r="B245" s="10">
        <v>1.0224</v>
      </c>
    </row>
    <row r="246" spans="1:2" x14ac:dyDescent="0.3">
      <c r="A246" s="7">
        <v>44774</v>
      </c>
      <c r="B246" s="9">
        <v>1.0233000000000001</v>
      </c>
    </row>
    <row r="247" spans="1:2" x14ac:dyDescent="0.3">
      <c r="A247" s="7">
        <v>44771</v>
      </c>
      <c r="B247" s="9">
        <v>1.0208999999999999</v>
      </c>
    </row>
    <row r="248" spans="1:2" x14ac:dyDescent="0.3">
      <c r="A248" s="8">
        <v>44770</v>
      </c>
      <c r="B248" s="10">
        <v>1.0118</v>
      </c>
    </row>
    <row r="249" spans="1:2" x14ac:dyDescent="0.3">
      <c r="A249" s="7">
        <v>44769</v>
      </c>
      <c r="B249" s="9">
        <v>1.0150999999999999</v>
      </c>
    </row>
    <row r="250" spans="1:2" x14ac:dyDescent="0.3">
      <c r="A250" s="8">
        <v>44768</v>
      </c>
      <c r="B250" s="10">
        <v>1.0130999999999999</v>
      </c>
    </row>
    <row r="251" spans="1:2" x14ac:dyDescent="0.3">
      <c r="A251" s="7">
        <v>44767</v>
      </c>
      <c r="B251" s="9">
        <v>1.0229999999999999</v>
      </c>
    </row>
    <row r="252" spans="1:2" x14ac:dyDescent="0.3">
      <c r="A252" s="8">
        <v>44764</v>
      </c>
      <c r="B252" s="10">
        <v>1.0176000000000001</v>
      </c>
    </row>
    <row r="253" spans="1:2" x14ac:dyDescent="0.3">
      <c r="A253" s="7">
        <v>44763</v>
      </c>
      <c r="B253" s="9">
        <v>1.0189999999999999</v>
      </c>
    </row>
    <row r="254" spans="1:2" x14ac:dyDescent="0.3">
      <c r="A254" s="8">
        <v>44762</v>
      </c>
      <c r="B254" s="10">
        <v>1.0190999999999999</v>
      </c>
    </row>
    <row r="255" spans="1:2" x14ac:dyDescent="0.3">
      <c r="A255" s="7">
        <v>44761</v>
      </c>
      <c r="B255" s="9">
        <v>1.0254000000000001</v>
      </c>
    </row>
    <row r="256" spans="1:2" x14ac:dyDescent="0.3">
      <c r="A256" s="8">
        <v>44760</v>
      </c>
      <c r="B256" s="10">
        <v>1.0142</v>
      </c>
    </row>
    <row r="257" spans="1:2" x14ac:dyDescent="0.3">
      <c r="A257" s="7">
        <v>44757</v>
      </c>
      <c r="B257" s="9">
        <v>1.0054000000000001</v>
      </c>
    </row>
    <row r="258" spans="1:2" x14ac:dyDescent="0.3">
      <c r="A258" s="8">
        <v>44756</v>
      </c>
      <c r="B258" s="10">
        <v>1.0008999999999999</v>
      </c>
    </row>
    <row r="259" spans="1:2" x14ac:dyDescent="0.3">
      <c r="A259" s="7">
        <v>44755</v>
      </c>
      <c r="B259" s="9">
        <v>1.0067999999999999</v>
      </c>
    </row>
    <row r="260" spans="1:2" x14ac:dyDescent="0.3">
      <c r="A260" s="8">
        <v>44754</v>
      </c>
      <c r="B260" s="10">
        <v>1.004</v>
      </c>
    </row>
    <row r="261" spans="1:2" x14ac:dyDescent="0.3">
      <c r="A261" s="7">
        <v>44753</v>
      </c>
      <c r="B261" s="9">
        <v>1.0089999999999999</v>
      </c>
    </row>
    <row r="262" spans="1:2" x14ac:dyDescent="0.3">
      <c r="A262" s="8">
        <v>44750</v>
      </c>
      <c r="B262" s="10">
        <v>1.0152000000000001</v>
      </c>
    </row>
    <row r="263" spans="1:2" x14ac:dyDescent="0.3">
      <c r="A263" s="7">
        <v>44749</v>
      </c>
      <c r="B263" s="9">
        <v>1.0189999999999999</v>
      </c>
    </row>
    <row r="264" spans="1:2" x14ac:dyDescent="0.3">
      <c r="A264" s="8">
        <v>44748</v>
      </c>
      <c r="B264" s="10">
        <v>1.0193000000000001</v>
      </c>
    </row>
    <row r="265" spans="1:2" x14ac:dyDescent="0.3">
      <c r="A265" s="7">
        <v>44747</v>
      </c>
      <c r="B265" s="9">
        <v>1.0296000000000001</v>
      </c>
    </row>
    <row r="266" spans="1:2" x14ac:dyDescent="0.3">
      <c r="A266" s="8">
        <v>44746</v>
      </c>
      <c r="B266" s="10">
        <v>1.0451999999999999</v>
      </c>
    </row>
    <row r="267" spans="1:2" x14ac:dyDescent="0.3">
      <c r="A267" s="7">
        <v>44743</v>
      </c>
      <c r="B267" s="9">
        <v>1.0437000000000001</v>
      </c>
    </row>
    <row r="268" spans="1:2" x14ac:dyDescent="0.3">
      <c r="A268" s="7">
        <v>44742</v>
      </c>
      <c r="B268" s="9">
        <v>1.0394000000000001</v>
      </c>
    </row>
    <row r="269" spans="1:2" x14ac:dyDescent="0.3">
      <c r="A269" s="8">
        <v>44741</v>
      </c>
      <c r="B269" s="10">
        <v>1.0522</v>
      </c>
    </row>
    <row r="270" spans="1:2" x14ac:dyDescent="0.3">
      <c r="A270" s="7">
        <v>44740</v>
      </c>
      <c r="B270" s="9">
        <v>1.0569</v>
      </c>
    </row>
    <row r="271" spans="1:2" x14ac:dyDescent="0.3">
      <c r="A271" s="8">
        <v>44739</v>
      </c>
      <c r="B271" s="10">
        <v>1.0567</v>
      </c>
    </row>
    <row r="272" spans="1:2" x14ac:dyDescent="0.3">
      <c r="A272" s="7">
        <v>44736</v>
      </c>
      <c r="B272" s="9">
        <v>1.0516000000000001</v>
      </c>
    </row>
    <row r="273" spans="1:2" x14ac:dyDescent="0.3">
      <c r="A273" s="8">
        <v>44735</v>
      </c>
      <c r="B273" s="10">
        <v>1.0506</v>
      </c>
    </row>
    <row r="274" spans="1:2" x14ac:dyDescent="0.3">
      <c r="A274" s="7">
        <v>44734</v>
      </c>
      <c r="B274" s="9">
        <v>1.0510999999999999</v>
      </c>
    </row>
    <row r="275" spans="1:2" x14ac:dyDescent="0.3">
      <c r="A275" s="8">
        <v>44733</v>
      </c>
      <c r="B275" s="10">
        <v>1.0549999999999999</v>
      </c>
    </row>
    <row r="276" spans="1:2" x14ac:dyDescent="0.3">
      <c r="A276" s="7">
        <v>44732</v>
      </c>
      <c r="B276" s="9">
        <v>1.0526</v>
      </c>
    </row>
    <row r="277" spans="1:2" x14ac:dyDescent="0.3">
      <c r="A277" s="8">
        <v>44729</v>
      </c>
      <c r="B277" s="10">
        <v>1.0486</v>
      </c>
    </row>
    <row r="278" spans="1:2" x14ac:dyDescent="0.3">
      <c r="A278" s="7">
        <v>44728</v>
      </c>
      <c r="B278" s="9">
        <v>1.0385</v>
      </c>
    </row>
    <row r="279" spans="1:2" x14ac:dyDescent="0.3">
      <c r="A279" s="8">
        <v>44727</v>
      </c>
      <c r="B279" s="10">
        <v>1.0458000000000001</v>
      </c>
    </row>
    <row r="280" spans="1:2" x14ac:dyDescent="0.3">
      <c r="A280" s="7">
        <v>44726</v>
      </c>
      <c r="B280" s="9">
        <v>1.0442</v>
      </c>
    </row>
    <row r="281" spans="1:2" x14ac:dyDescent="0.3">
      <c r="A281" s="8">
        <v>44725</v>
      </c>
      <c r="B281" s="10">
        <v>1.0446</v>
      </c>
    </row>
    <row r="282" spans="1:2" x14ac:dyDescent="0.3">
      <c r="A282" s="7">
        <v>44722</v>
      </c>
      <c r="B282" s="9">
        <v>1.0573999999999999</v>
      </c>
    </row>
    <row r="283" spans="1:2" x14ac:dyDescent="0.3">
      <c r="A283" s="8">
        <v>44721</v>
      </c>
      <c r="B283" s="10">
        <v>1.0728</v>
      </c>
    </row>
    <row r="284" spans="1:2" x14ac:dyDescent="0.3">
      <c r="A284" s="7">
        <v>44720</v>
      </c>
      <c r="B284" s="9">
        <v>1.0736000000000001</v>
      </c>
    </row>
    <row r="285" spans="1:2" x14ac:dyDescent="0.3">
      <c r="A285" s="8">
        <v>44719</v>
      </c>
      <c r="B285" s="10">
        <v>1.0662</v>
      </c>
    </row>
    <row r="286" spans="1:2" x14ac:dyDescent="0.3">
      <c r="A286" s="7">
        <v>44718</v>
      </c>
      <c r="B286" s="9">
        <v>1.0730999999999999</v>
      </c>
    </row>
    <row r="287" spans="1:2" x14ac:dyDescent="0.3">
      <c r="A287" s="8">
        <v>44713</v>
      </c>
      <c r="B287" s="10">
        <v>1.0708</v>
      </c>
    </row>
    <row r="288" spans="1:2" x14ac:dyDescent="0.3">
      <c r="A288" s="8">
        <v>44712</v>
      </c>
      <c r="B288" s="10">
        <v>1.0712999999999999</v>
      </c>
    </row>
    <row r="289" spans="1:2" x14ac:dyDescent="0.3">
      <c r="A289" s="7">
        <v>44711</v>
      </c>
      <c r="B289" s="9">
        <v>1.0767</v>
      </c>
    </row>
    <row r="290" spans="1:2" x14ac:dyDescent="0.3">
      <c r="A290" s="8">
        <v>44708</v>
      </c>
      <c r="B290" s="10">
        <v>1.0707</v>
      </c>
    </row>
    <row r="291" spans="1:2" x14ac:dyDescent="0.3">
      <c r="A291" s="7">
        <v>44707</v>
      </c>
      <c r="B291" s="9">
        <v>1.0706</v>
      </c>
    </row>
    <row r="292" spans="1:2" x14ac:dyDescent="0.3">
      <c r="A292" s="8">
        <v>44706</v>
      </c>
      <c r="B292" s="10">
        <v>1.0660000000000001</v>
      </c>
    </row>
    <row r="293" spans="1:2" x14ac:dyDescent="0.3">
      <c r="A293" s="7">
        <v>44705</v>
      </c>
      <c r="B293" s="9">
        <v>1.0714999999999999</v>
      </c>
    </row>
    <row r="294" spans="1:2" x14ac:dyDescent="0.3">
      <c r="A294" s="8">
        <v>44704</v>
      </c>
      <c r="B294" s="10">
        <v>1.0657000000000001</v>
      </c>
    </row>
    <row r="295" spans="1:2" x14ac:dyDescent="0.3">
      <c r="A295" s="7">
        <v>44701</v>
      </c>
      <c r="B295" s="9">
        <v>1.0567</v>
      </c>
    </row>
    <row r="296" spans="1:2" x14ac:dyDescent="0.3">
      <c r="A296" s="8">
        <v>44700</v>
      </c>
      <c r="B296" s="10">
        <v>1.0518000000000001</v>
      </c>
    </row>
    <row r="297" spans="1:2" x14ac:dyDescent="0.3">
      <c r="A297" s="7">
        <v>44699</v>
      </c>
      <c r="B297" s="9">
        <v>1.0509999999999999</v>
      </c>
    </row>
    <row r="298" spans="1:2" x14ac:dyDescent="0.3">
      <c r="A298" s="8">
        <v>44698</v>
      </c>
      <c r="B298" s="10">
        <v>1.0539000000000001</v>
      </c>
    </row>
    <row r="299" spans="1:2" x14ac:dyDescent="0.3">
      <c r="A299" s="7">
        <v>44697</v>
      </c>
      <c r="B299" s="9">
        <v>1.0419</v>
      </c>
    </row>
    <row r="300" spans="1:2" x14ac:dyDescent="0.3">
      <c r="A300" s="8">
        <v>44694</v>
      </c>
      <c r="B300" s="10">
        <v>1.0383</v>
      </c>
    </row>
    <row r="301" spans="1:2" x14ac:dyDescent="0.3">
      <c r="A301" s="7">
        <v>44693</v>
      </c>
      <c r="B301" s="9">
        <v>1.04</v>
      </c>
    </row>
    <row r="302" spans="1:2" x14ac:dyDescent="0.3">
      <c r="A302" s="8">
        <v>44692</v>
      </c>
      <c r="B302" s="10">
        <v>1.0545</v>
      </c>
    </row>
    <row r="303" spans="1:2" x14ac:dyDescent="0.3">
      <c r="A303" s="7">
        <v>44691</v>
      </c>
      <c r="B303" s="9">
        <v>1.0552999999999999</v>
      </c>
    </row>
    <row r="304" spans="1:2" x14ac:dyDescent="0.3">
      <c r="A304" s="8">
        <v>44690</v>
      </c>
      <c r="B304" s="10">
        <v>1.0547</v>
      </c>
    </row>
    <row r="305" spans="1:2" x14ac:dyDescent="0.3">
      <c r="A305" s="7">
        <v>44687</v>
      </c>
      <c r="B305" s="9">
        <v>1.0566</v>
      </c>
    </row>
    <row r="306" spans="1:2" x14ac:dyDescent="0.3">
      <c r="A306" s="8">
        <v>44686</v>
      </c>
      <c r="B306" s="10">
        <v>1.0548</v>
      </c>
    </row>
    <row r="307" spans="1:2" x14ac:dyDescent="0.3">
      <c r="A307" s="7">
        <v>44685</v>
      </c>
      <c r="B307" s="9">
        <v>1.0530999999999999</v>
      </c>
    </row>
    <row r="308" spans="1:2" x14ac:dyDescent="0.3">
      <c r="A308" s="8">
        <v>44684</v>
      </c>
      <c r="B308" s="10">
        <v>1.0538000000000001</v>
      </c>
    </row>
    <row r="309" spans="1:2" x14ac:dyDescent="0.3">
      <c r="A309" s="8">
        <v>44680</v>
      </c>
      <c r="B309" s="10">
        <v>1.0545</v>
      </c>
    </row>
    <row r="310" spans="1:2" x14ac:dyDescent="0.3">
      <c r="A310" s="7">
        <v>44679</v>
      </c>
      <c r="B310" s="9">
        <v>1.0490999999999999</v>
      </c>
    </row>
    <row r="311" spans="1:2" x14ac:dyDescent="0.3">
      <c r="A311" s="8">
        <v>44678</v>
      </c>
      <c r="B311" s="10">
        <v>1.0585</v>
      </c>
    </row>
    <row r="312" spans="1:2" x14ac:dyDescent="0.3">
      <c r="A312" s="7">
        <v>44677</v>
      </c>
      <c r="B312" s="9">
        <v>1.0670999999999999</v>
      </c>
    </row>
    <row r="313" spans="1:2" x14ac:dyDescent="0.3">
      <c r="A313" s="8">
        <v>44676</v>
      </c>
      <c r="B313" s="10">
        <v>1.075</v>
      </c>
    </row>
    <row r="314" spans="1:2" x14ac:dyDescent="0.3">
      <c r="A314" s="7">
        <v>44673</v>
      </c>
      <c r="B314" s="9">
        <v>1.0821000000000001</v>
      </c>
    </row>
    <row r="315" spans="1:2" x14ac:dyDescent="0.3">
      <c r="A315" s="8">
        <v>44672</v>
      </c>
      <c r="B315" s="10">
        <v>1.0880000000000001</v>
      </c>
    </row>
    <row r="316" spans="1:2" x14ac:dyDescent="0.3">
      <c r="A316" s="7">
        <v>44671</v>
      </c>
      <c r="B316" s="9">
        <v>1.0827</v>
      </c>
    </row>
    <row r="317" spans="1:2" x14ac:dyDescent="0.3">
      <c r="A317" s="8">
        <v>44670</v>
      </c>
      <c r="B317" s="10">
        <v>1.0795999999999999</v>
      </c>
    </row>
    <row r="318" spans="1:2" x14ac:dyDescent="0.3">
      <c r="A318" s="7">
        <v>44665</v>
      </c>
      <c r="B318" s="9">
        <v>1.0865</v>
      </c>
    </row>
    <row r="319" spans="1:2" x14ac:dyDescent="0.3">
      <c r="A319" s="8">
        <v>44664</v>
      </c>
      <c r="B319" s="10">
        <v>1.0831</v>
      </c>
    </row>
    <row r="320" spans="1:2" x14ac:dyDescent="0.3">
      <c r="A320" s="7">
        <v>44663</v>
      </c>
      <c r="B320" s="9">
        <v>1.0863</v>
      </c>
    </row>
    <row r="321" spans="1:2" x14ac:dyDescent="0.3">
      <c r="A321" s="8">
        <v>44662</v>
      </c>
      <c r="B321" s="10">
        <v>1.0901000000000001</v>
      </c>
    </row>
    <row r="322" spans="1:2" x14ac:dyDescent="0.3">
      <c r="A322" s="7">
        <v>44659</v>
      </c>
      <c r="B322" s="9">
        <v>1.0864</v>
      </c>
    </row>
    <row r="323" spans="1:2" x14ac:dyDescent="0.3">
      <c r="A323" s="8">
        <v>44658</v>
      </c>
      <c r="B323" s="10">
        <v>1.0911</v>
      </c>
    </row>
    <row r="324" spans="1:2" x14ac:dyDescent="0.3">
      <c r="A324" s="7">
        <v>44657</v>
      </c>
      <c r="B324" s="9">
        <v>1.0916999999999999</v>
      </c>
    </row>
    <row r="325" spans="1:2" x14ac:dyDescent="0.3">
      <c r="A325" s="8">
        <v>44656</v>
      </c>
      <c r="B325" s="10">
        <v>1.0968</v>
      </c>
    </row>
    <row r="326" spans="1:2" x14ac:dyDescent="0.3">
      <c r="A326" s="7">
        <v>44655</v>
      </c>
      <c r="B326" s="9">
        <v>1.0996999999999999</v>
      </c>
    </row>
    <row r="327" spans="1:2" x14ac:dyDescent="0.3">
      <c r="A327" s="8">
        <v>44652</v>
      </c>
      <c r="B327" s="10">
        <v>1.1048</v>
      </c>
    </row>
    <row r="328" spans="1:2" x14ac:dyDescent="0.3">
      <c r="A328" s="8">
        <v>44651</v>
      </c>
      <c r="B328" s="10">
        <v>1.1103000000000001</v>
      </c>
    </row>
    <row r="329" spans="1:2" x14ac:dyDescent="0.3">
      <c r="A329" s="7">
        <v>44650</v>
      </c>
      <c r="B329" s="9">
        <v>1.1138999999999999</v>
      </c>
    </row>
    <row r="330" spans="1:2" x14ac:dyDescent="0.3">
      <c r="A330" s="8">
        <v>44649</v>
      </c>
      <c r="B330" s="10">
        <v>1.1085</v>
      </c>
    </row>
    <row r="331" spans="1:2" x14ac:dyDescent="0.3">
      <c r="A331" s="7">
        <v>44648</v>
      </c>
      <c r="B331" s="9">
        <v>1.0964</v>
      </c>
    </row>
    <row r="332" spans="1:2" x14ac:dyDescent="0.3">
      <c r="A332" s="8">
        <v>44645</v>
      </c>
      <c r="B332" s="10">
        <v>1.1003000000000001</v>
      </c>
    </row>
    <row r="333" spans="1:2" x14ac:dyDescent="0.3">
      <c r="A333" s="7">
        <v>44644</v>
      </c>
      <c r="B333" s="9">
        <v>1.0983000000000001</v>
      </c>
    </row>
    <row r="334" spans="1:2" x14ac:dyDescent="0.3">
      <c r="A334" s="8">
        <v>44643</v>
      </c>
      <c r="B334" s="10">
        <v>1.0987</v>
      </c>
    </row>
    <row r="335" spans="1:2" x14ac:dyDescent="0.3">
      <c r="A335" s="7">
        <v>44642</v>
      </c>
      <c r="B335" s="9">
        <v>1.1015999999999999</v>
      </c>
    </row>
    <row r="336" spans="1:2" x14ac:dyDescent="0.3">
      <c r="A336" s="8">
        <v>44641</v>
      </c>
      <c r="B336" s="10">
        <v>1.1033999999999999</v>
      </c>
    </row>
    <row r="337" spans="1:2" x14ac:dyDescent="0.3">
      <c r="A337" s="7">
        <v>44638</v>
      </c>
      <c r="B337" s="9">
        <v>1.1021000000000001</v>
      </c>
    </row>
    <row r="338" spans="1:2" x14ac:dyDescent="0.3">
      <c r="A338" s="8">
        <v>44637</v>
      </c>
      <c r="B338" s="10">
        <v>1.1046</v>
      </c>
    </row>
    <row r="339" spans="1:2" x14ac:dyDescent="0.3">
      <c r="A339" s="7">
        <v>44636</v>
      </c>
      <c r="B339" s="9">
        <v>1.0989</v>
      </c>
    </row>
    <row r="340" spans="1:2" x14ac:dyDescent="0.3">
      <c r="A340" s="8">
        <v>44635</v>
      </c>
      <c r="B340" s="10">
        <v>1.0991</v>
      </c>
    </row>
    <row r="341" spans="1:2" x14ac:dyDescent="0.3">
      <c r="A341" s="7">
        <v>44634</v>
      </c>
      <c r="B341" s="9">
        <v>1.0958000000000001</v>
      </c>
    </row>
    <row r="342" spans="1:2" x14ac:dyDescent="0.3">
      <c r="A342" s="8">
        <v>44631</v>
      </c>
      <c r="B342" s="10">
        <v>1.0986</v>
      </c>
    </row>
    <row r="343" spans="1:2" x14ac:dyDescent="0.3">
      <c r="A343" s="7">
        <v>44630</v>
      </c>
      <c r="B343" s="9">
        <v>1.1099000000000001</v>
      </c>
    </row>
    <row r="344" spans="1:2" x14ac:dyDescent="0.3">
      <c r="A344" s="8">
        <v>44629</v>
      </c>
      <c r="B344" s="10">
        <v>1.0986</v>
      </c>
    </row>
    <row r="345" spans="1:2" x14ac:dyDescent="0.3">
      <c r="A345" s="7">
        <v>44628</v>
      </c>
      <c r="B345" s="9">
        <v>1.0906</v>
      </c>
    </row>
    <row r="346" spans="1:2" x14ac:dyDescent="0.3">
      <c r="A346" s="8">
        <v>44627</v>
      </c>
      <c r="B346" s="10">
        <v>1.0888</v>
      </c>
    </row>
    <row r="347" spans="1:2" x14ac:dyDescent="0.3">
      <c r="A347" s="7">
        <v>44624</v>
      </c>
      <c r="B347" s="9">
        <v>1.0938000000000001</v>
      </c>
    </row>
    <row r="348" spans="1:2" x14ac:dyDescent="0.3">
      <c r="A348" s="8">
        <v>44623</v>
      </c>
      <c r="B348" s="10">
        <v>1.1075999999999999</v>
      </c>
    </row>
    <row r="349" spans="1:2" x14ac:dyDescent="0.3">
      <c r="A349" s="7">
        <v>44622</v>
      </c>
      <c r="B349" s="9">
        <v>1.1116999999999999</v>
      </c>
    </row>
    <row r="350" spans="1:2" x14ac:dyDescent="0.3">
      <c r="A350" s="8">
        <v>44621</v>
      </c>
      <c r="B350" s="10">
        <v>1.1160000000000001</v>
      </c>
    </row>
    <row r="351" spans="1:2" x14ac:dyDescent="0.3">
      <c r="A351" s="8">
        <v>44620</v>
      </c>
      <c r="B351" s="10">
        <v>1.1193</v>
      </c>
    </row>
    <row r="352" spans="1:2" x14ac:dyDescent="0.3">
      <c r="A352" s="7">
        <v>44617</v>
      </c>
      <c r="B352" s="9">
        <v>1.1222000000000001</v>
      </c>
    </row>
    <row r="353" spans="1:2" x14ac:dyDescent="0.3">
      <c r="A353" s="8">
        <v>44616</v>
      </c>
      <c r="B353" s="10">
        <v>1.117</v>
      </c>
    </row>
    <row r="354" spans="1:2" x14ac:dyDescent="0.3">
      <c r="A354" s="7">
        <v>44615</v>
      </c>
      <c r="B354" s="9">
        <v>1.1337999999999999</v>
      </c>
    </row>
    <row r="355" spans="1:2" x14ac:dyDescent="0.3">
      <c r="A355" s="8">
        <v>44614</v>
      </c>
      <c r="B355" s="10">
        <v>1.1351</v>
      </c>
    </row>
    <row r="356" spans="1:2" x14ac:dyDescent="0.3">
      <c r="A356" s="7">
        <v>44613</v>
      </c>
      <c r="B356" s="9">
        <v>1.1335</v>
      </c>
    </row>
    <row r="357" spans="1:2" x14ac:dyDescent="0.3">
      <c r="A357" s="8">
        <v>44610</v>
      </c>
      <c r="B357" s="10">
        <v>1.1359999999999999</v>
      </c>
    </row>
    <row r="358" spans="1:2" x14ac:dyDescent="0.3">
      <c r="A358" s="7">
        <v>44609</v>
      </c>
      <c r="B358" s="9">
        <v>1.1378999999999999</v>
      </c>
    </row>
    <row r="359" spans="1:2" x14ac:dyDescent="0.3">
      <c r="A359" s="8">
        <v>44608</v>
      </c>
      <c r="B359" s="10">
        <v>1.1366000000000001</v>
      </c>
    </row>
    <row r="360" spans="1:2" x14ac:dyDescent="0.3">
      <c r="A360" s="7">
        <v>44607</v>
      </c>
      <c r="B360" s="9">
        <v>1.1339999999999999</v>
      </c>
    </row>
    <row r="361" spans="1:2" x14ac:dyDescent="0.3">
      <c r="A361" s="8">
        <v>44606</v>
      </c>
      <c r="B361" s="10">
        <v>1.1327</v>
      </c>
    </row>
    <row r="362" spans="1:2" x14ac:dyDescent="0.3">
      <c r="A362" s="7">
        <v>44603</v>
      </c>
      <c r="B362" s="9">
        <v>1.1407</v>
      </c>
    </row>
    <row r="363" spans="1:2" x14ac:dyDescent="0.3">
      <c r="A363" s="8">
        <v>44602</v>
      </c>
      <c r="B363" s="10">
        <v>1.1435999999999999</v>
      </c>
    </row>
    <row r="364" spans="1:2" x14ac:dyDescent="0.3">
      <c r="A364" s="7">
        <v>44601</v>
      </c>
      <c r="B364" s="9">
        <v>1.1437999999999999</v>
      </c>
    </row>
    <row r="365" spans="1:2" x14ac:dyDescent="0.3">
      <c r="A365" s="8">
        <v>44600</v>
      </c>
      <c r="B365" s="10">
        <v>1.1417999999999999</v>
      </c>
    </row>
    <row r="366" spans="1:2" x14ac:dyDescent="0.3">
      <c r="A366" s="7">
        <v>44599</v>
      </c>
      <c r="B366" s="9">
        <v>1.1456</v>
      </c>
    </row>
    <row r="367" spans="1:2" x14ac:dyDescent="0.3">
      <c r="A367" s="8">
        <v>44596</v>
      </c>
      <c r="B367" s="10">
        <v>1.1465000000000001</v>
      </c>
    </row>
    <row r="368" spans="1:2" x14ac:dyDescent="0.3">
      <c r="A368" s="7">
        <v>44595</v>
      </c>
      <c r="B368" s="9">
        <v>1.1292</v>
      </c>
    </row>
    <row r="369" spans="1:2" x14ac:dyDescent="0.3">
      <c r="A369" s="8">
        <v>44594</v>
      </c>
      <c r="B369" s="10">
        <v>1.1325000000000001</v>
      </c>
    </row>
    <row r="370" spans="1:2" x14ac:dyDescent="0.3">
      <c r="A370" s="7">
        <v>44593</v>
      </c>
      <c r="B370" s="9">
        <v>1.1262000000000001</v>
      </c>
    </row>
    <row r="371" spans="1:2" x14ac:dyDescent="0.3">
      <c r="A371" s="7">
        <v>44592</v>
      </c>
      <c r="B371" s="9">
        <v>1.1156999999999999</v>
      </c>
    </row>
    <row r="372" spans="1:2" x14ac:dyDescent="0.3">
      <c r="A372" s="8">
        <v>44589</v>
      </c>
      <c r="B372" s="10">
        <v>1.1126</v>
      </c>
    </row>
    <row r="373" spans="1:2" x14ac:dyDescent="0.3">
      <c r="A373" s="7">
        <v>44588</v>
      </c>
      <c r="B373" s="9">
        <v>1.1156999999999999</v>
      </c>
    </row>
    <row r="374" spans="1:2" x14ac:dyDescent="0.3">
      <c r="A374" s="8">
        <v>44587</v>
      </c>
      <c r="B374" s="10">
        <v>1.1275999999999999</v>
      </c>
    </row>
    <row r="375" spans="1:2" x14ac:dyDescent="0.3">
      <c r="A375" s="7">
        <v>44586</v>
      </c>
      <c r="B375" s="9">
        <v>1.1268</v>
      </c>
    </row>
    <row r="376" spans="1:2" x14ac:dyDescent="0.3">
      <c r="A376" s="8">
        <v>44585</v>
      </c>
      <c r="B376" s="10">
        <v>1.1297999999999999</v>
      </c>
    </row>
    <row r="377" spans="1:2" x14ac:dyDescent="0.3">
      <c r="A377" s="7">
        <v>44582</v>
      </c>
      <c r="B377" s="9">
        <v>1.1338999999999999</v>
      </c>
    </row>
    <row r="378" spans="1:2" x14ac:dyDescent="0.3">
      <c r="A378" s="8">
        <v>44581</v>
      </c>
      <c r="B378" s="10">
        <v>1.1338999999999999</v>
      </c>
    </row>
    <row r="379" spans="1:2" x14ac:dyDescent="0.3">
      <c r="A379" s="7">
        <v>44580</v>
      </c>
      <c r="B379" s="9">
        <v>1.1335</v>
      </c>
    </row>
    <row r="380" spans="1:2" x14ac:dyDescent="0.3">
      <c r="A380" s="8">
        <v>44579</v>
      </c>
      <c r="B380" s="10">
        <v>1.1382000000000001</v>
      </c>
    </row>
    <row r="381" spans="1:2" x14ac:dyDescent="0.3">
      <c r="A381" s="7">
        <v>44578</v>
      </c>
      <c r="B381" s="9">
        <v>1.1396999999999999</v>
      </c>
    </row>
    <row r="382" spans="1:2" x14ac:dyDescent="0.3">
      <c r="A382" s="8">
        <v>44575</v>
      </c>
      <c r="B382" s="10">
        <v>1.1444000000000001</v>
      </c>
    </row>
    <row r="383" spans="1:2" x14ac:dyDescent="0.3">
      <c r="A383" s="7">
        <v>44574</v>
      </c>
      <c r="B383" s="9">
        <v>1.1458999999999999</v>
      </c>
    </row>
    <row r="384" spans="1:2" x14ac:dyDescent="0.3">
      <c r="A384" s="8">
        <v>44573</v>
      </c>
      <c r="B384" s="10">
        <v>1.1364000000000001</v>
      </c>
    </row>
    <row r="385" spans="1:2" x14ac:dyDescent="0.3">
      <c r="A385" s="7">
        <v>44572</v>
      </c>
      <c r="B385" s="9">
        <v>1.1331</v>
      </c>
    </row>
    <row r="386" spans="1:2" x14ac:dyDescent="0.3">
      <c r="A386" s="8">
        <v>44571</v>
      </c>
      <c r="B386" s="10">
        <v>1.1315999999999999</v>
      </c>
    </row>
    <row r="387" spans="1:2" x14ac:dyDescent="0.3">
      <c r="A387" s="7">
        <v>44568</v>
      </c>
      <c r="B387" s="9">
        <v>1.1296999999999999</v>
      </c>
    </row>
    <row r="388" spans="1:2" x14ac:dyDescent="0.3">
      <c r="A388" s="8">
        <v>44567</v>
      </c>
      <c r="B388" s="10">
        <v>1.1314</v>
      </c>
    </row>
    <row r="389" spans="1:2" x14ac:dyDescent="0.3">
      <c r="A389" s="7">
        <v>44566</v>
      </c>
      <c r="B389" s="9">
        <v>1.1308</v>
      </c>
    </row>
    <row r="390" spans="1:2" x14ac:dyDescent="0.3">
      <c r="A390" s="8">
        <v>44565</v>
      </c>
      <c r="B390" s="10">
        <v>1.1273</v>
      </c>
    </row>
    <row r="391" spans="1:2" x14ac:dyDescent="0.3">
      <c r="A391" s="7">
        <v>44561</v>
      </c>
      <c r="B391" s="9">
        <v>1.1325000000000001</v>
      </c>
    </row>
    <row r="392" spans="1:2" x14ac:dyDescent="0.3">
      <c r="A392" s="8">
        <v>44560</v>
      </c>
      <c r="B392" s="10">
        <v>1.1343000000000001</v>
      </c>
    </row>
    <row r="393" spans="1:2" x14ac:dyDescent="0.3">
      <c r="A393" s="7">
        <v>44559</v>
      </c>
      <c r="B393" s="9">
        <v>1.1296999999999999</v>
      </c>
    </row>
    <row r="394" spans="1:2" x14ac:dyDescent="0.3">
      <c r="A394" s="8">
        <v>44554</v>
      </c>
      <c r="B394" s="10">
        <v>1.1322000000000001</v>
      </c>
    </row>
    <row r="395" spans="1:2" x14ac:dyDescent="0.3">
      <c r="A395" s="7">
        <v>44553</v>
      </c>
      <c r="B395" s="9">
        <v>1.1307</v>
      </c>
    </row>
    <row r="396" spans="1:2" x14ac:dyDescent="0.3">
      <c r="A396" s="8">
        <v>44552</v>
      </c>
      <c r="B396" s="10">
        <v>1.1304000000000001</v>
      </c>
    </row>
    <row r="397" spans="1:2" x14ac:dyDescent="0.3">
      <c r="A397" s="7">
        <v>44551</v>
      </c>
      <c r="B397" s="9">
        <v>1.1294999999999999</v>
      </c>
    </row>
    <row r="398" spans="1:2" x14ac:dyDescent="0.3">
      <c r="A398" s="8">
        <v>44550</v>
      </c>
      <c r="B398" s="10">
        <v>1.1269</v>
      </c>
    </row>
    <row r="399" spans="1:2" x14ac:dyDescent="0.3">
      <c r="A399" s="7">
        <v>44547</v>
      </c>
      <c r="B399" s="9">
        <v>1.1331</v>
      </c>
    </row>
    <row r="400" spans="1:2" x14ac:dyDescent="0.3">
      <c r="A400" s="8">
        <v>44546</v>
      </c>
      <c r="B400" s="10">
        <v>1.1328</v>
      </c>
    </row>
    <row r="401" spans="1:2" x14ac:dyDescent="0.3">
      <c r="A401" s="7">
        <v>44545</v>
      </c>
      <c r="B401" s="9">
        <v>1.1263000000000001</v>
      </c>
    </row>
    <row r="402" spans="1:2" x14ac:dyDescent="0.3">
      <c r="A402" s="8">
        <v>44544</v>
      </c>
      <c r="B402" s="10">
        <v>1.131</v>
      </c>
    </row>
    <row r="403" spans="1:2" x14ac:dyDescent="0.3">
      <c r="A403" s="7">
        <v>44543</v>
      </c>
      <c r="B403" s="9">
        <v>1.1276999999999999</v>
      </c>
    </row>
    <row r="404" spans="1:2" x14ac:dyDescent="0.3">
      <c r="A404" s="8">
        <v>44540</v>
      </c>
      <c r="B404" s="10">
        <v>1.1278999999999999</v>
      </c>
    </row>
    <row r="405" spans="1:2" x14ac:dyDescent="0.3">
      <c r="A405" s="7">
        <v>44539</v>
      </c>
      <c r="B405" s="9">
        <v>1.131</v>
      </c>
    </row>
    <row r="406" spans="1:2" x14ac:dyDescent="0.3">
      <c r="A406" s="8">
        <v>44538</v>
      </c>
      <c r="B406" s="10">
        <v>1.1292</v>
      </c>
    </row>
    <row r="407" spans="1:2" x14ac:dyDescent="0.3">
      <c r="A407" s="7">
        <v>44537</v>
      </c>
      <c r="B407" s="9">
        <v>1.1253</v>
      </c>
    </row>
    <row r="408" spans="1:2" x14ac:dyDescent="0.3">
      <c r="A408" s="8">
        <v>44536</v>
      </c>
      <c r="B408" s="10">
        <v>1.1292</v>
      </c>
    </row>
    <row r="409" spans="1:2" x14ac:dyDescent="0.3">
      <c r="A409" s="7">
        <v>44533</v>
      </c>
      <c r="B409" s="9">
        <v>1.1296999999999999</v>
      </c>
    </row>
    <row r="410" spans="1:2" x14ac:dyDescent="0.3">
      <c r="A410" s="8">
        <v>44532</v>
      </c>
      <c r="B410" s="10">
        <v>1.1343000000000001</v>
      </c>
    </row>
    <row r="411" spans="1:2" x14ac:dyDescent="0.3">
      <c r="A411" s="7">
        <v>44531</v>
      </c>
      <c r="B411" s="9">
        <v>1.1314</v>
      </c>
    </row>
    <row r="412" spans="1:2" x14ac:dyDescent="0.3">
      <c r="A412" s="7">
        <v>44530</v>
      </c>
      <c r="B412" s="9">
        <v>1.1355</v>
      </c>
    </row>
    <row r="413" spans="1:2" x14ac:dyDescent="0.3">
      <c r="A413" s="8">
        <v>44529</v>
      </c>
      <c r="B413" s="10">
        <v>1.1279999999999999</v>
      </c>
    </row>
    <row r="414" spans="1:2" x14ac:dyDescent="0.3">
      <c r="A414" s="7">
        <v>44526</v>
      </c>
      <c r="B414" s="9">
        <v>1.1292</v>
      </c>
    </row>
    <row r="415" spans="1:2" x14ac:dyDescent="0.3">
      <c r="A415" s="8">
        <v>44525</v>
      </c>
      <c r="B415" s="10">
        <v>1.1215999999999999</v>
      </c>
    </row>
    <row r="416" spans="1:2" x14ac:dyDescent="0.3">
      <c r="A416" s="7">
        <v>44524</v>
      </c>
      <c r="B416" s="9">
        <v>1.1208</v>
      </c>
    </row>
    <row r="417" spans="1:2" x14ac:dyDescent="0.3">
      <c r="A417" s="8">
        <v>44523</v>
      </c>
      <c r="B417" s="10">
        <v>1.1241000000000001</v>
      </c>
    </row>
    <row r="418" spans="1:2" x14ac:dyDescent="0.3">
      <c r="A418" s="7">
        <v>44522</v>
      </c>
      <c r="B418" s="9">
        <v>1.1276999999999999</v>
      </c>
    </row>
    <row r="419" spans="1:2" x14ac:dyDescent="0.3">
      <c r="A419" s="8">
        <v>44519</v>
      </c>
      <c r="B419" s="10">
        <v>1.1256999999999999</v>
      </c>
    </row>
    <row r="420" spans="1:2" x14ac:dyDescent="0.3">
      <c r="A420" s="7">
        <v>44518</v>
      </c>
      <c r="B420" s="9">
        <v>1.1339999999999999</v>
      </c>
    </row>
    <row r="421" spans="1:2" x14ac:dyDescent="0.3">
      <c r="A421" s="8">
        <v>44517</v>
      </c>
      <c r="B421" s="10">
        <v>1.1316999999999999</v>
      </c>
    </row>
    <row r="422" spans="1:2" x14ac:dyDescent="0.3">
      <c r="A422" s="7">
        <v>44516</v>
      </c>
      <c r="B422" s="9">
        <v>1.1362000000000001</v>
      </c>
    </row>
    <row r="423" spans="1:2" x14ac:dyDescent="0.3">
      <c r="A423" s="8">
        <v>44515</v>
      </c>
      <c r="B423" s="10">
        <v>1.1440999999999999</v>
      </c>
    </row>
    <row r="424" spans="1:2" x14ac:dyDescent="0.3">
      <c r="A424" s="7">
        <v>44512</v>
      </c>
      <c r="B424" s="9">
        <v>1.1448</v>
      </c>
    </row>
    <row r="425" spans="1:2" x14ac:dyDescent="0.3">
      <c r="A425" s="8">
        <v>44511</v>
      </c>
      <c r="B425" s="10">
        <v>1.1463000000000001</v>
      </c>
    </row>
    <row r="426" spans="1:2" x14ac:dyDescent="0.3">
      <c r="A426" s="7">
        <v>44510</v>
      </c>
      <c r="B426" s="9">
        <v>1.1558999999999999</v>
      </c>
    </row>
    <row r="427" spans="1:2" x14ac:dyDescent="0.3">
      <c r="A427" s="8">
        <v>44509</v>
      </c>
      <c r="B427" s="10">
        <v>1.1573</v>
      </c>
    </row>
    <row r="428" spans="1:2" x14ac:dyDescent="0.3">
      <c r="A428" s="7">
        <v>44508</v>
      </c>
      <c r="B428" s="9">
        <v>1.1577</v>
      </c>
    </row>
    <row r="429" spans="1:2" x14ac:dyDescent="0.3">
      <c r="A429" s="8">
        <v>44505</v>
      </c>
      <c r="B429" s="10">
        <v>1.1515</v>
      </c>
    </row>
    <row r="430" spans="1:2" x14ac:dyDescent="0.3">
      <c r="A430" s="7">
        <v>44504</v>
      </c>
      <c r="B430" s="9">
        <v>1.1563000000000001</v>
      </c>
    </row>
    <row r="431" spans="1:2" x14ac:dyDescent="0.3">
      <c r="A431" s="8">
        <v>44503</v>
      </c>
      <c r="B431" s="10">
        <v>1.1584000000000001</v>
      </c>
    </row>
    <row r="432" spans="1:2" x14ac:dyDescent="0.3">
      <c r="A432" s="7">
        <v>44502</v>
      </c>
      <c r="B432" s="9">
        <v>1.1607000000000001</v>
      </c>
    </row>
    <row r="433" spans="1:2" x14ac:dyDescent="0.3">
      <c r="A433" s="8">
        <v>44501</v>
      </c>
      <c r="B433" s="10">
        <v>1.1577999999999999</v>
      </c>
    </row>
    <row r="434" spans="1:2" x14ac:dyDescent="0.3">
      <c r="A434" s="8">
        <v>44498</v>
      </c>
      <c r="B434" s="10">
        <v>1.1648000000000001</v>
      </c>
    </row>
    <row r="435" spans="1:2" x14ac:dyDescent="0.3">
      <c r="A435" s="7">
        <v>44497</v>
      </c>
      <c r="B435" s="9">
        <v>1.1597</v>
      </c>
    </row>
    <row r="436" spans="1:2" x14ac:dyDescent="0.3">
      <c r="A436" s="8">
        <v>44496</v>
      </c>
      <c r="B436" s="10">
        <v>1.1605000000000001</v>
      </c>
    </row>
    <row r="437" spans="1:2" x14ac:dyDescent="0.3">
      <c r="A437" s="7">
        <v>44495</v>
      </c>
      <c r="B437" s="9">
        <v>1.1617</v>
      </c>
    </row>
    <row r="438" spans="1:2" x14ac:dyDescent="0.3">
      <c r="A438" s="8">
        <v>44494</v>
      </c>
      <c r="B438" s="10">
        <v>1.1608000000000001</v>
      </c>
    </row>
    <row r="439" spans="1:2" x14ac:dyDescent="0.3">
      <c r="A439" s="7">
        <v>44491</v>
      </c>
      <c r="B439" s="9">
        <v>1.1632</v>
      </c>
    </row>
    <row r="440" spans="1:2" x14ac:dyDescent="0.3">
      <c r="A440" s="8">
        <v>44490</v>
      </c>
      <c r="B440" s="10">
        <v>1.1644000000000001</v>
      </c>
    </row>
    <row r="441" spans="1:2" x14ac:dyDescent="0.3">
      <c r="A441" s="7">
        <v>44489</v>
      </c>
      <c r="B441" s="9">
        <v>1.1623000000000001</v>
      </c>
    </row>
    <row r="442" spans="1:2" x14ac:dyDescent="0.3">
      <c r="A442" s="8">
        <v>44488</v>
      </c>
      <c r="B442" s="10">
        <v>1.1657</v>
      </c>
    </row>
    <row r="443" spans="1:2" x14ac:dyDescent="0.3">
      <c r="A443" s="7">
        <v>44487</v>
      </c>
      <c r="B443" s="9">
        <v>1.1598999999999999</v>
      </c>
    </row>
    <row r="444" spans="1:2" x14ac:dyDescent="0.3">
      <c r="A444" s="8">
        <v>44484</v>
      </c>
      <c r="B444" s="10">
        <v>1.1604000000000001</v>
      </c>
    </row>
    <row r="445" spans="1:2" x14ac:dyDescent="0.3">
      <c r="A445" s="7">
        <v>44483</v>
      </c>
      <c r="B445" s="9">
        <v>1.1603000000000001</v>
      </c>
    </row>
    <row r="446" spans="1:2" x14ac:dyDescent="0.3">
      <c r="A446" s="8">
        <v>44482</v>
      </c>
      <c r="B446" s="10">
        <v>1.1566000000000001</v>
      </c>
    </row>
    <row r="447" spans="1:2" x14ac:dyDescent="0.3">
      <c r="A447" s="7">
        <v>44481</v>
      </c>
      <c r="B447" s="9">
        <v>1.1556999999999999</v>
      </c>
    </row>
    <row r="448" spans="1:2" x14ac:dyDescent="0.3">
      <c r="A448" s="8">
        <v>44480</v>
      </c>
      <c r="B448" s="10">
        <v>1.1569</v>
      </c>
    </row>
    <row r="449" spans="1:2" x14ac:dyDescent="0.3">
      <c r="A449" s="7">
        <v>44477</v>
      </c>
      <c r="B449" s="9">
        <v>1.1561999999999999</v>
      </c>
    </row>
    <row r="450" spans="1:2" x14ac:dyDescent="0.3">
      <c r="A450" s="8">
        <v>44476</v>
      </c>
      <c r="B450" s="10">
        <v>1.1565000000000001</v>
      </c>
    </row>
    <row r="451" spans="1:2" x14ac:dyDescent="0.3">
      <c r="A451" s="7">
        <v>44475</v>
      </c>
      <c r="B451" s="9">
        <v>1.1537999999999999</v>
      </c>
    </row>
    <row r="452" spans="1:2" x14ac:dyDescent="0.3">
      <c r="A452" s="8">
        <v>44474</v>
      </c>
      <c r="B452" s="10">
        <v>1.1597999999999999</v>
      </c>
    </row>
    <row r="453" spans="1:2" x14ac:dyDescent="0.3">
      <c r="A453" s="7">
        <v>44473</v>
      </c>
      <c r="B453" s="9">
        <v>1.1634</v>
      </c>
    </row>
    <row r="454" spans="1:2" x14ac:dyDescent="0.3">
      <c r="A454" s="8">
        <v>44470</v>
      </c>
      <c r="B454" s="10">
        <v>1.1597999999999999</v>
      </c>
    </row>
    <row r="455" spans="1:2" x14ac:dyDescent="0.3">
      <c r="A455" s="8">
        <v>44469</v>
      </c>
      <c r="B455" s="10">
        <v>1.1576</v>
      </c>
    </row>
    <row r="456" spans="1:2" x14ac:dyDescent="0.3">
      <c r="A456" s="7">
        <v>44468</v>
      </c>
      <c r="B456" s="9">
        <v>1.1649</v>
      </c>
    </row>
    <row r="457" spans="1:2" x14ac:dyDescent="0.3">
      <c r="A457" s="8">
        <v>44467</v>
      </c>
      <c r="B457" s="10">
        <v>1.1687000000000001</v>
      </c>
    </row>
    <row r="458" spans="1:2" x14ac:dyDescent="0.3">
      <c r="A458" s="7">
        <v>44466</v>
      </c>
      <c r="B458" s="9">
        <v>1.1692</v>
      </c>
    </row>
    <row r="459" spans="1:2" x14ac:dyDescent="0.3">
      <c r="A459" s="8">
        <v>44463</v>
      </c>
      <c r="B459" s="10">
        <v>1.1714</v>
      </c>
    </row>
    <row r="460" spans="1:2" x14ac:dyDescent="0.3">
      <c r="A460" s="7">
        <v>44462</v>
      </c>
      <c r="B460" s="9">
        <v>1.1716</v>
      </c>
    </row>
    <row r="461" spans="1:2" x14ac:dyDescent="0.3">
      <c r="A461" s="8">
        <v>44461</v>
      </c>
      <c r="B461" s="10">
        <v>1.1727000000000001</v>
      </c>
    </row>
    <row r="462" spans="1:2" x14ac:dyDescent="0.3">
      <c r="A462" s="7">
        <v>44460</v>
      </c>
      <c r="B462" s="9">
        <v>1.1745000000000001</v>
      </c>
    </row>
    <row r="463" spans="1:2" x14ac:dyDescent="0.3">
      <c r="A463" s="8">
        <v>44459</v>
      </c>
      <c r="B463" s="10">
        <v>1.1706000000000001</v>
      </c>
    </row>
    <row r="464" spans="1:2" x14ac:dyDescent="0.3">
      <c r="A464" s="7">
        <v>44456</v>
      </c>
      <c r="B464" s="9">
        <v>1.1788000000000001</v>
      </c>
    </row>
    <row r="465" spans="1:2" x14ac:dyDescent="0.3">
      <c r="A465" s="8">
        <v>44455</v>
      </c>
      <c r="B465" s="10">
        <v>1.1769000000000001</v>
      </c>
    </row>
    <row r="466" spans="1:2" x14ac:dyDescent="0.3">
      <c r="A466" s="7">
        <v>44454</v>
      </c>
      <c r="B466" s="9">
        <v>1.1821999999999999</v>
      </c>
    </row>
    <row r="467" spans="1:2" x14ac:dyDescent="0.3">
      <c r="A467" s="8">
        <v>44453</v>
      </c>
      <c r="B467" s="10">
        <v>1.181</v>
      </c>
    </row>
    <row r="468" spans="1:2" x14ac:dyDescent="0.3">
      <c r="A468" s="7">
        <v>44452</v>
      </c>
      <c r="B468" s="9">
        <v>1.1774</v>
      </c>
    </row>
    <row r="469" spans="1:2" x14ac:dyDescent="0.3">
      <c r="A469" s="8">
        <v>44449</v>
      </c>
      <c r="B469" s="10">
        <v>1.1834</v>
      </c>
    </row>
    <row r="470" spans="1:2" x14ac:dyDescent="0.3">
      <c r="A470" s="7">
        <v>44448</v>
      </c>
      <c r="B470" s="9">
        <v>1.1839999999999999</v>
      </c>
    </row>
    <row r="471" spans="1:2" x14ac:dyDescent="0.3">
      <c r="A471" s="8">
        <v>44447</v>
      </c>
      <c r="B471" s="10">
        <v>1.1822999999999999</v>
      </c>
    </row>
    <row r="472" spans="1:2" x14ac:dyDescent="0.3">
      <c r="A472" s="7">
        <v>44446</v>
      </c>
      <c r="B472" s="9">
        <v>1.1860999999999999</v>
      </c>
    </row>
    <row r="473" spans="1:2" x14ac:dyDescent="0.3">
      <c r="A473" s="8">
        <v>44445</v>
      </c>
      <c r="B473" s="10">
        <v>1.1862999999999999</v>
      </c>
    </row>
    <row r="474" spans="1:2" x14ac:dyDescent="0.3">
      <c r="A474" s="7">
        <v>44442</v>
      </c>
      <c r="B474" s="9">
        <v>1.1873</v>
      </c>
    </row>
    <row r="475" spans="1:2" x14ac:dyDescent="0.3">
      <c r="A475" s="8">
        <v>44441</v>
      </c>
      <c r="B475" s="10">
        <v>1.1847000000000001</v>
      </c>
    </row>
    <row r="476" spans="1:2" x14ac:dyDescent="0.3">
      <c r="A476" s="7">
        <v>44440</v>
      </c>
      <c r="B476" s="9">
        <v>1.1816</v>
      </c>
    </row>
    <row r="477" spans="1:2" x14ac:dyDescent="0.3">
      <c r="A477" s="7">
        <v>44439</v>
      </c>
      <c r="B477" s="9">
        <v>1.1839999999999999</v>
      </c>
    </row>
    <row r="478" spans="1:2" x14ac:dyDescent="0.3">
      <c r="A478" s="8">
        <v>44435</v>
      </c>
      <c r="B478" s="10">
        <v>1.1762999999999999</v>
      </c>
    </row>
    <row r="479" spans="1:2" x14ac:dyDescent="0.3">
      <c r="A479" s="7">
        <v>44434</v>
      </c>
      <c r="B479" s="9">
        <v>1.1771</v>
      </c>
    </row>
    <row r="480" spans="1:2" x14ac:dyDescent="0.3">
      <c r="A480" s="8">
        <v>44433</v>
      </c>
      <c r="B480" s="10">
        <v>1.1740999999999999</v>
      </c>
    </row>
    <row r="481" spans="1:2" x14ac:dyDescent="0.3">
      <c r="A481" s="7">
        <v>44432</v>
      </c>
      <c r="B481" s="9">
        <v>1.1737</v>
      </c>
    </row>
    <row r="482" spans="1:2" x14ac:dyDescent="0.3">
      <c r="A482" s="8">
        <v>44431</v>
      </c>
      <c r="B482" s="10">
        <v>1.1718999999999999</v>
      </c>
    </row>
    <row r="483" spans="1:2" x14ac:dyDescent="0.3">
      <c r="A483" s="7">
        <v>44428</v>
      </c>
      <c r="B483" s="9">
        <v>1.1668000000000001</v>
      </c>
    </row>
    <row r="484" spans="1:2" x14ac:dyDescent="0.3">
      <c r="A484" s="8">
        <v>44427</v>
      </c>
      <c r="B484" s="10">
        <v>1.1698999999999999</v>
      </c>
    </row>
    <row r="485" spans="1:2" x14ac:dyDescent="0.3">
      <c r="A485" s="7">
        <v>44426</v>
      </c>
      <c r="B485" s="9">
        <v>1.1721999999999999</v>
      </c>
    </row>
    <row r="486" spans="1:2" x14ac:dyDescent="0.3">
      <c r="A486" s="8">
        <v>44425</v>
      </c>
      <c r="B486" s="10">
        <v>1.1762999999999999</v>
      </c>
    </row>
    <row r="487" spans="1:2" x14ac:dyDescent="0.3">
      <c r="A487" s="7">
        <v>44424</v>
      </c>
      <c r="B487" s="9">
        <v>1.1768000000000001</v>
      </c>
    </row>
    <row r="488" spans="1:2" x14ac:dyDescent="0.3">
      <c r="A488" s="8">
        <v>44421</v>
      </c>
      <c r="B488" s="10">
        <v>1.1759999999999999</v>
      </c>
    </row>
    <row r="489" spans="1:2" x14ac:dyDescent="0.3">
      <c r="A489" s="7">
        <v>44420</v>
      </c>
      <c r="B489" s="9">
        <v>1.1738999999999999</v>
      </c>
    </row>
    <row r="490" spans="1:2" x14ac:dyDescent="0.3">
      <c r="A490" s="8">
        <v>44419</v>
      </c>
      <c r="B490" s="10">
        <v>1.1716</v>
      </c>
    </row>
    <row r="491" spans="1:2" x14ac:dyDescent="0.3">
      <c r="A491" s="7">
        <v>44418</v>
      </c>
      <c r="B491" s="9">
        <v>1.1722999999999999</v>
      </c>
    </row>
    <row r="492" spans="1:2" x14ac:dyDescent="0.3">
      <c r="A492" s="8">
        <v>44417</v>
      </c>
      <c r="B492" s="10">
        <v>1.1763999999999999</v>
      </c>
    </row>
    <row r="493" spans="1:2" x14ac:dyDescent="0.3">
      <c r="A493" s="7">
        <v>44414</v>
      </c>
      <c r="B493" s="9">
        <v>1.1807000000000001</v>
      </c>
    </row>
    <row r="494" spans="1:2" x14ac:dyDescent="0.3">
      <c r="A494" s="8">
        <v>44413</v>
      </c>
      <c r="B494" s="10">
        <v>1.1856</v>
      </c>
    </row>
    <row r="495" spans="1:2" x14ac:dyDescent="0.3">
      <c r="A495" s="7">
        <v>44412</v>
      </c>
      <c r="B495" s="9">
        <v>1.1863999999999999</v>
      </c>
    </row>
    <row r="496" spans="1:2" x14ac:dyDescent="0.3">
      <c r="A496" s="8">
        <v>44411</v>
      </c>
      <c r="B496" s="10">
        <v>1.1893</v>
      </c>
    </row>
    <row r="497" spans="1:2" x14ac:dyDescent="0.3">
      <c r="A497" s="7">
        <v>44410</v>
      </c>
      <c r="B497" s="9">
        <v>1.1890000000000001</v>
      </c>
    </row>
    <row r="498" spans="1:2" x14ac:dyDescent="0.3">
      <c r="A498" s="7">
        <v>44407</v>
      </c>
      <c r="B498" s="9">
        <v>1.1884999999999999</v>
      </c>
    </row>
    <row r="499" spans="1:2" x14ac:dyDescent="0.3">
      <c r="A499" s="8">
        <v>44406</v>
      </c>
      <c r="B499" s="10">
        <v>1.1871</v>
      </c>
    </row>
    <row r="500" spans="1:2" x14ac:dyDescent="0.3">
      <c r="A500" s="7">
        <v>44405</v>
      </c>
      <c r="B500" s="9">
        <v>1.1812</v>
      </c>
    </row>
    <row r="501" spans="1:2" x14ac:dyDescent="0.3">
      <c r="A501" s="8">
        <v>44404</v>
      </c>
      <c r="B501" s="10">
        <v>1.1798999999999999</v>
      </c>
    </row>
    <row r="502" spans="1:2" x14ac:dyDescent="0.3">
      <c r="A502" s="7">
        <v>44403</v>
      </c>
      <c r="B502" s="9">
        <v>1.1793</v>
      </c>
    </row>
    <row r="503" spans="1:2" x14ac:dyDescent="0.3">
      <c r="A503" s="8">
        <v>44400</v>
      </c>
      <c r="B503" s="10">
        <v>1.1761999999999999</v>
      </c>
    </row>
    <row r="504" spans="1:2" x14ac:dyDescent="0.3">
      <c r="A504" s="7">
        <v>44399</v>
      </c>
      <c r="B504" s="9">
        <v>1.1794</v>
      </c>
    </row>
    <row r="505" spans="1:2" x14ac:dyDescent="0.3">
      <c r="A505" s="8">
        <v>44398</v>
      </c>
      <c r="B505" s="10">
        <v>1.1771</v>
      </c>
    </row>
    <row r="506" spans="1:2" x14ac:dyDescent="0.3">
      <c r="A506" s="7">
        <v>44397</v>
      </c>
      <c r="B506" s="9">
        <v>1.1788000000000001</v>
      </c>
    </row>
    <row r="507" spans="1:2" x14ac:dyDescent="0.3">
      <c r="A507" s="8">
        <v>44396</v>
      </c>
      <c r="B507" s="10">
        <v>1.1771</v>
      </c>
    </row>
    <row r="508" spans="1:2" x14ac:dyDescent="0.3">
      <c r="A508" s="7">
        <v>44393</v>
      </c>
      <c r="B508" s="9">
        <v>1.1795</v>
      </c>
    </row>
    <row r="509" spans="1:2" x14ac:dyDescent="0.3">
      <c r="A509" s="8">
        <v>44392</v>
      </c>
      <c r="B509" s="10">
        <v>1.181</v>
      </c>
    </row>
    <row r="510" spans="1:2" x14ac:dyDescent="0.3">
      <c r="A510" s="7">
        <v>44391</v>
      </c>
      <c r="B510" s="9">
        <v>1.1802999999999999</v>
      </c>
    </row>
    <row r="511" spans="1:2" x14ac:dyDescent="0.3">
      <c r="A511" s="8">
        <v>44390</v>
      </c>
      <c r="B511" s="10">
        <v>1.1839999999999999</v>
      </c>
    </row>
    <row r="512" spans="1:2" x14ac:dyDescent="0.3">
      <c r="A512" s="7">
        <v>44389</v>
      </c>
      <c r="B512" s="9">
        <v>1.1838</v>
      </c>
    </row>
    <row r="513" spans="1:2" x14ac:dyDescent="0.3">
      <c r="A513" s="8">
        <v>44386</v>
      </c>
      <c r="B513" s="10">
        <v>1.1856</v>
      </c>
    </row>
    <row r="514" spans="1:2" x14ac:dyDescent="0.3">
      <c r="A514" s="7">
        <v>44385</v>
      </c>
      <c r="B514" s="9">
        <v>1.1835</v>
      </c>
    </row>
    <row r="515" spans="1:2" x14ac:dyDescent="0.3">
      <c r="A515" s="8">
        <v>44384</v>
      </c>
      <c r="B515" s="10">
        <v>1.1822999999999999</v>
      </c>
    </row>
    <row r="516" spans="1:2" x14ac:dyDescent="0.3">
      <c r="A516" s="7">
        <v>44383</v>
      </c>
      <c r="B516" s="9">
        <v>1.1839999999999999</v>
      </c>
    </row>
    <row r="517" spans="1:2" x14ac:dyDescent="0.3">
      <c r="A517" s="8">
        <v>44382</v>
      </c>
      <c r="B517" s="10">
        <v>1.1873</v>
      </c>
    </row>
    <row r="518" spans="1:2" x14ac:dyDescent="0.3">
      <c r="A518" s="7">
        <v>44379</v>
      </c>
      <c r="B518" s="9">
        <v>1.1821999999999999</v>
      </c>
    </row>
    <row r="519" spans="1:2" x14ac:dyDescent="0.3">
      <c r="A519" s="8">
        <v>44378</v>
      </c>
      <c r="B519" s="10">
        <v>1.1877</v>
      </c>
    </row>
    <row r="520" spans="1:2" x14ac:dyDescent="0.3">
      <c r="A520" s="8">
        <v>44377</v>
      </c>
      <c r="B520" s="10">
        <v>1.1894</v>
      </c>
    </row>
    <row r="521" spans="1:2" x14ac:dyDescent="0.3">
      <c r="A521" s="7">
        <v>44376</v>
      </c>
      <c r="B521" s="9">
        <v>1.1890000000000001</v>
      </c>
    </row>
    <row r="522" spans="1:2" x14ac:dyDescent="0.3">
      <c r="A522" s="8">
        <v>44375</v>
      </c>
      <c r="B522" s="10">
        <v>1.1908000000000001</v>
      </c>
    </row>
    <row r="523" spans="1:2" x14ac:dyDescent="0.3">
      <c r="A523" s="7">
        <v>44372</v>
      </c>
      <c r="B523" s="9">
        <v>1.1941999999999999</v>
      </c>
    </row>
    <row r="524" spans="1:2" x14ac:dyDescent="0.3">
      <c r="A524" s="8">
        <v>44371</v>
      </c>
      <c r="B524" s="10">
        <v>1.1936</v>
      </c>
    </row>
    <row r="525" spans="1:2" x14ac:dyDescent="0.3">
      <c r="A525" s="7">
        <v>44370</v>
      </c>
      <c r="B525" s="9">
        <v>1.1940999999999999</v>
      </c>
    </row>
    <row r="526" spans="1:2" x14ac:dyDescent="0.3">
      <c r="A526" s="8">
        <v>44369</v>
      </c>
      <c r="B526" s="10">
        <v>1.1893</v>
      </c>
    </row>
    <row r="527" spans="1:2" x14ac:dyDescent="0.3">
      <c r="A527" s="7">
        <v>44368</v>
      </c>
      <c r="B527" s="9">
        <v>1.1896</v>
      </c>
    </row>
    <row r="528" spans="1:2" x14ac:dyDescent="0.3">
      <c r="A528" s="8">
        <v>44365</v>
      </c>
      <c r="B528" s="10">
        <v>1.1911</v>
      </c>
    </row>
    <row r="529" spans="1:2" x14ac:dyDescent="0.3">
      <c r="A529" s="7">
        <v>44364</v>
      </c>
      <c r="B529" s="9">
        <v>1.1936</v>
      </c>
    </row>
    <row r="530" spans="1:2" x14ac:dyDescent="0.3">
      <c r="A530" s="8">
        <v>44363</v>
      </c>
      <c r="B530" s="10">
        <v>1.2117</v>
      </c>
    </row>
    <row r="531" spans="1:2" x14ac:dyDescent="0.3">
      <c r="A531" s="7">
        <v>44362</v>
      </c>
      <c r="B531" s="9">
        <v>1.2109000000000001</v>
      </c>
    </row>
    <row r="532" spans="1:2" x14ac:dyDescent="0.3">
      <c r="A532" s="8">
        <v>44361</v>
      </c>
      <c r="B532" s="10">
        <v>1.2116</v>
      </c>
    </row>
    <row r="533" spans="1:2" x14ac:dyDescent="0.3">
      <c r="A533" s="7">
        <v>44358</v>
      </c>
      <c r="B533" s="9">
        <v>1.2132000000000001</v>
      </c>
    </row>
    <row r="534" spans="1:2" x14ac:dyDescent="0.3">
      <c r="A534" s="8">
        <v>44357</v>
      </c>
      <c r="B534" s="10">
        <v>1.2177</v>
      </c>
    </row>
    <row r="535" spans="1:2" x14ac:dyDescent="0.3">
      <c r="A535" s="7">
        <v>44356</v>
      </c>
      <c r="B535" s="9">
        <v>1.2195</v>
      </c>
    </row>
    <row r="536" spans="1:2" x14ac:dyDescent="0.3">
      <c r="A536" s="8">
        <v>44355</v>
      </c>
      <c r="B536" s="10">
        <v>1.2178</v>
      </c>
    </row>
    <row r="537" spans="1:2" x14ac:dyDescent="0.3">
      <c r="A537" s="7">
        <v>44354</v>
      </c>
      <c r="B537" s="9">
        <v>1.2164999999999999</v>
      </c>
    </row>
    <row r="538" spans="1:2" x14ac:dyDescent="0.3">
      <c r="A538" s="8">
        <v>44351</v>
      </c>
      <c r="B538" s="10">
        <v>1.2113</v>
      </c>
    </row>
    <row r="539" spans="1:2" x14ac:dyDescent="0.3">
      <c r="A539" s="7">
        <v>44350</v>
      </c>
      <c r="B539" s="9">
        <v>1.2186999999999999</v>
      </c>
    </row>
    <row r="540" spans="1:2" x14ac:dyDescent="0.3">
      <c r="A540" s="8">
        <v>44349</v>
      </c>
      <c r="B540" s="10">
        <v>1.218</v>
      </c>
    </row>
    <row r="541" spans="1:2" x14ac:dyDescent="0.3">
      <c r="A541" s="7">
        <v>44348</v>
      </c>
      <c r="B541" s="9">
        <v>1.2222</v>
      </c>
    </row>
    <row r="542" spans="1:2" x14ac:dyDescent="0.3">
      <c r="A542" s="7">
        <v>44344</v>
      </c>
      <c r="B542" s="9">
        <v>1.2158</v>
      </c>
    </row>
    <row r="543" spans="1:2" x14ac:dyDescent="0.3">
      <c r="A543" s="8">
        <v>44343</v>
      </c>
      <c r="B543" s="10">
        <v>1.2196</v>
      </c>
    </row>
    <row r="544" spans="1:2" x14ac:dyDescent="0.3">
      <c r="A544" s="7">
        <v>44342</v>
      </c>
      <c r="B544" s="9">
        <v>1.2226999999999999</v>
      </c>
    </row>
    <row r="545" spans="1:2" x14ac:dyDescent="0.3">
      <c r="A545" s="8">
        <v>44341</v>
      </c>
      <c r="B545" s="10">
        <v>1.2256</v>
      </c>
    </row>
    <row r="546" spans="1:2" x14ac:dyDescent="0.3">
      <c r="A546" s="7">
        <v>44340</v>
      </c>
      <c r="B546" s="9">
        <v>1.2210000000000001</v>
      </c>
    </row>
    <row r="547" spans="1:2" x14ac:dyDescent="0.3">
      <c r="A547" s="8">
        <v>44337</v>
      </c>
      <c r="B547" s="10">
        <v>1.2185999999999999</v>
      </c>
    </row>
    <row r="548" spans="1:2" x14ac:dyDescent="0.3">
      <c r="A548" s="7">
        <v>44336</v>
      </c>
      <c r="B548" s="9">
        <v>1.2202999999999999</v>
      </c>
    </row>
    <row r="549" spans="1:2" x14ac:dyDescent="0.3">
      <c r="A549" s="8">
        <v>44335</v>
      </c>
      <c r="B549" s="10">
        <v>1.2206999999999999</v>
      </c>
    </row>
    <row r="550" spans="1:2" x14ac:dyDescent="0.3">
      <c r="A550" s="7">
        <v>44334</v>
      </c>
      <c r="B550" s="9">
        <v>1.2218</v>
      </c>
    </row>
    <row r="551" spans="1:2" x14ac:dyDescent="0.3">
      <c r="A551" s="8">
        <v>44333</v>
      </c>
      <c r="B551" s="10">
        <v>1.2146999999999999</v>
      </c>
    </row>
    <row r="552" spans="1:2" x14ac:dyDescent="0.3">
      <c r="A552" s="7">
        <v>44330</v>
      </c>
      <c r="B552" s="9">
        <v>1.212</v>
      </c>
    </row>
    <row r="553" spans="1:2" x14ac:dyDescent="0.3">
      <c r="A553" s="8">
        <v>44329</v>
      </c>
      <c r="B553" s="10">
        <v>1.2079</v>
      </c>
    </row>
    <row r="554" spans="1:2" x14ac:dyDescent="0.3">
      <c r="A554" s="7">
        <v>44328</v>
      </c>
      <c r="B554" s="9">
        <v>1.212</v>
      </c>
    </row>
    <row r="555" spans="1:2" x14ac:dyDescent="0.3">
      <c r="A555" s="8">
        <v>44327</v>
      </c>
      <c r="B555" s="10">
        <v>1.2168000000000001</v>
      </c>
    </row>
    <row r="556" spans="1:2" x14ac:dyDescent="0.3">
      <c r="A556" s="7">
        <v>44326</v>
      </c>
      <c r="B556" s="9">
        <v>1.2163999999999999</v>
      </c>
    </row>
    <row r="557" spans="1:2" x14ac:dyDescent="0.3">
      <c r="A557" s="8">
        <v>44323</v>
      </c>
      <c r="B557" s="10">
        <v>1.2065999999999999</v>
      </c>
    </row>
    <row r="558" spans="1:2" x14ac:dyDescent="0.3">
      <c r="A558" s="7">
        <v>44322</v>
      </c>
      <c r="B558" s="9">
        <v>1.2053</v>
      </c>
    </row>
    <row r="559" spans="1:2" x14ac:dyDescent="0.3">
      <c r="A559" s="8">
        <v>44321</v>
      </c>
      <c r="B559" s="10">
        <v>1.2010000000000001</v>
      </c>
    </row>
    <row r="560" spans="1:2" x14ac:dyDescent="0.3">
      <c r="A560" s="7">
        <v>44320</v>
      </c>
      <c r="B560" s="9">
        <v>1.2020999999999999</v>
      </c>
    </row>
    <row r="561" spans="1:2" x14ac:dyDescent="0.3">
      <c r="A561" s="7">
        <v>44316</v>
      </c>
      <c r="B561" s="9">
        <v>1.2081</v>
      </c>
    </row>
    <row r="562" spans="1:2" x14ac:dyDescent="0.3">
      <c r="A562" s="8">
        <v>44315</v>
      </c>
      <c r="B562" s="10">
        <v>1.2130000000000001</v>
      </c>
    </row>
    <row r="563" spans="1:2" x14ac:dyDescent="0.3">
      <c r="A563" s="7">
        <v>44314</v>
      </c>
      <c r="B563" s="9">
        <v>1.2073</v>
      </c>
    </row>
    <row r="564" spans="1:2" x14ac:dyDescent="0.3">
      <c r="A564" s="8">
        <v>44313</v>
      </c>
      <c r="B564" s="10">
        <v>1.2089000000000001</v>
      </c>
    </row>
    <row r="565" spans="1:2" x14ac:dyDescent="0.3">
      <c r="A565" s="7">
        <v>44312</v>
      </c>
      <c r="B565" s="9">
        <v>1.2082999999999999</v>
      </c>
    </row>
    <row r="566" spans="1:2" x14ac:dyDescent="0.3">
      <c r="A566" s="8">
        <v>44309</v>
      </c>
      <c r="B566" s="10">
        <v>1.2058</v>
      </c>
    </row>
    <row r="567" spans="1:2" x14ac:dyDescent="0.3">
      <c r="A567" s="7">
        <v>44308</v>
      </c>
      <c r="B567" s="9">
        <v>1.2044999999999999</v>
      </c>
    </row>
    <row r="568" spans="1:2" x14ac:dyDescent="0.3">
      <c r="A568" s="8">
        <v>44307</v>
      </c>
      <c r="B568" s="10">
        <v>1.2008000000000001</v>
      </c>
    </row>
    <row r="569" spans="1:2" x14ac:dyDescent="0.3">
      <c r="A569" s="7">
        <v>44306</v>
      </c>
      <c r="B569" s="9">
        <v>1.2055</v>
      </c>
    </row>
    <row r="570" spans="1:2" x14ac:dyDescent="0.3">
      <c r="A570" s="8">
        <v>44305</v>
      </c>
      <c r="B570" s="10">
        <v>1.2037</v>
      </c>
    </row>
    <row r="571" spans="1:2" x14ac:dyDescent="0.3">
      <c r="A571" s="7">
        <v>44302</v>
      </c>
      <c r="B571" s="9">
        <v>1.1982999999999999</v>
      </c>
    </row>
    <row r="572" spans="1:2" x14ac:dyDescent="0.3">
      <c r="A572" s="8">
        <v>44301</v>
      </c>
      <c r="B572" s="10">
        <v>1.1967000000000001</v>
      </c>
    </row>
    <row r="573" spans="1:2" x14ac:dyDescent="0.3">
      <c r="A573" s="7">
        <v>44300</v>
      </c>
      <c r="B573" s="9">
        <v>1.196</v>
      </c>
    </row>
    <row r="574" spans="1:2" x14ac:dyDescent="0.3">
      <c r="A574" s="8">
        <v>44299</v>
      </c>
      <c r="B574" s="10">
        <v>1.1897</v>
      </c>
    </row>
    <row r="575" spans="1:2" x14ac:dyDescent="0.3">
      <c r="A575" s="7">
        <v>44298</v>
      </c>
      <c r="B575" s="9">
        <v>1.1906000000000001</v>
      </c>
    </row>
    <row r="576" spans="1:2" x14ac:dyDescent="0.3">
      <c r="A576" s="8">
        <v>44295</v>
      </c>
      <c r="B576" s="10">
        <v>1.1896</v>
      </c>
    </row>
    <row r="577" spans="1:2" x14ac:dyDescent="0.3">
      <c r="A577" s="7">
        <v>44294</v>
      </c>
      <c r="B577" s="9">
        <v>1.1879999999999999</v>
      </c>
    </row>
    <row r="578" spans="1:2" x14ac:dyDescent="0.3">
      <c r="A578" s="8">
        <v>44293</v>
      </c>
      <c r="B578" s="10">
        <v>1.1889000000000001</v>
      </c>
    </row>
    <row r="579" spans="1:2" x14ac:dyDescent="0.3">
      <c r="A579" s="7">
        <v>44292</v>
      </c>
      <c r="B579" s="9">
        <v>1.1806000000000001</v>
      </c>
    </row>
    <row r="580" spans="1:2" x14ac:dyDescent="0.3">
      <c r="A580" s="8">
        <v>44287</v>
      </c>
      <c r="B580" s="10">
        <v>1.1740999999999999</v>
      </c>
    </row>
    <row r="581" spans="1:2" x14ac:dyDescent="0.3">
      <c r="A581" s="8">
        <v>44286</v>
      </c>
      <c r="B581" s="10">
        <v>1.1731</v>
      </c>
    </row>
    <row r="582" spans="1:2" x14ac:dyDescent="0.3">
      <c r="A582" s="7">
        <v>44285</v>
      </c>
      <c r="B582" s="9">
        <v>1.1736</v>
      </c>
    </row>
    <row r="583" spans="1:2" x14ac:dyDescent="0.3">
      <c r="A583" s="8">
        <v>44284</v>
      </c>
      <c r="B583" s="10">
        <v>1.1780999999999999</v>
      </c>
    </row>
    <row r="584" spans="1:2" x14ac:dyDescent="0.3">
      <c r="A584" s="7">
        <v>44281</v>
      </c>
      <c r="B584" s="9">
        <v>1.1777</v>
      </c>
    </row>
    <row r="585" spans="1:2" x14ac:dyDescent="0.3">
      <c r="A585" s="8">
        <v>44280</v>
      </c>
      <c r="B585" s="10">
        <v>1.1797</v>
      </c>
    </row>
    <row r="586" spans="1:2" x14ac:dyDescent="0.3">
      <c r="A586" s="7">
        <v>44279</v>
      </c>
      <c r="B586" s="9">
        <v>1.1834</v>
      </c>
    </row>
    <row r="587" spans="1:2" x14ac:dyDescent="0.3">
      <c r="A587" s="8">
        <v>44278</v>
      </c>
      <c r="B587" s="10">
        <v>1.1889000000000001</v>
      </c>
    </row>
    <row r="588" spans="1:2" x14ac:dyDescent="0.3">
      <c r="A588" s="7">
        <v>44277</v>
      </c>
      <c r="B588" s="9">
        <v>1.1923999999999999</v>
      </c>
    </row>
    <row r="589" spans="1:2" x14ac:dyDescent="0.3">
      <c r="A589" s="8">
        <v>44274</v>
      </c>
      <c r="B589" s="10">
        <v>1.19</v>
      </c>
    </row>
    <row r="590" spans="1:2" x14ac:dyDescent="0.3">
      <c r="A590" s="7">
        <v>44273</v>
      </c>
      <c r="B590" s="9">
        <v>1.1928000000000001</v>
      </c>
    </row>
    <row r="591" spans="1:2" x14ac:dyDescent="0.3">
      <c r="A591" s="8">
        <v>44272</v>
      </c>
      <c r="B591" s="10">
        <v>1.1912</v>
      </c>
    </row>
    <row r="592" spans="1:2" x14ac:dyDescent="0.3">
      <c r="A592" s="7">
        <v>44271</v>
      </c>
      <c r="B592" s="9">
        <v>1.1922999999999999</v>
      </c>
    </row>
    <row r="593" spans="1:2" x14ac:dyDescent="0.3">
      <c r="A593" s="8">
        <v>44270</v>
      </c>
      <c r="B593" s="10">
        <v>1.1924999999999999</v>
      </c>
    </row>
    <row r="594" spans="1:2" x14ac:dyDescent="0.3">
      <c r="A594" s="7">
        <v>44267</v>
      </c>
      <c r="B594" s="9">
        <v>1.1935</v>
      </c>
    </row>
    <row r="595" spans="1:2" x14ac:dyDescent="0.3">
      <c r="A595" s="8">
        <v>44266</v>
      </c>
      <c r="B595" s="10">
        <v>1.1955</v>
      </c>
    </row>
    <row r="596" spans="1:2" x14ac:dyDescent="0.3">
      <c r="A596" s="7">
        <v>44265</v>
      </c>
      <c r="B596" s="9">
        <v>1.1884999999999999</v>
      </c>
    </row>
    <row r="597" spans="1:2" x14ac:dyDescent="0.3">
      <c r="A597" s="8">
        <v>44264</v>
      </c>
      <c r="B597" s="10">
        <v>1.1887000000000001</v>
      </c>
    </row>
    <row r="598" spans="1:2" x14ac:dyDescent="0.3">
      <c r="A598" s="7">
        <v>44263</v>
      </c>
      <c r="B598" s="9">
        <v>1.1861999999999999</v>
      </c>
    </row>
    <row r="599" spans="1:2" x14ac:dyDescent="0.3">
      <c r="A599" s="8">
        <v>44260</v>
      </c>
      <c r="B599" s="10">
        <v>1.1936</v>
      </c>
    </row>
    <row r="600" spans="1:2" x14ac:dyDescent="0.3">
      <c r="A600" s="7">
        <v>44259</v>
      </c>
      <c r="B600" s="9">
        <v>1.2032</v>
      </c>
    </row>
    <row r="601" spans="1:2" x14ac:dyDescent="0.3">
      <c r="A601" s="8">
        <v>44258</v>
      </c>
      <c r="B601" s="10">
        <v>1.2062999999999999</v>
      </c>
    </row>
    <row r="602" spans="1:2" x14ac:dyDescent="0.3">
      <c r="A602" s="7">
        <v>44257</v>
      </c>
      <c r="B602" s="9">
        <v>1.2034</v>
      </c>
    </row>
    <row r="603" spans="1:2" x14ac:dyDescent="0.3">
      <c r="A603" s="8">
        <v>44256</v>
      </c>
      <c r="B603" s="10">
        <v>1.2044999999999999</v>
      </c>
    </row>
    <row r="604" spans="1:2" x14ac:dyDescent="0.3">
      <c r="A604" s="8">
        <v>44253</v>
      </c>
      <c r="B604" s="10">
        <v>1.2116</v>
      </c>
    </row>
    <row r="605" spans="1:2" x14ac:dyDescent="0.3">
      <c r="A605" s="7">
        <v>44252</v>
      </c>
      <c r="B605" s="9">
        <v>1.2226999999999999</v>
      </c>
    </row>
    <row r="606" spans="1:2" x14ac:dyDescent="0.3">
      <c r="A606" s="8">
        <v>44251</v>
      </c>
      <c r="B606" s="10">
        <v>1.2156</v>
      </c>
    </row>
    <row r="607" spans="1:2" x14ac:dyDescent="0.3">
      <c r="A607" s="7">
        <v>44250</v>
      </c>
      <c r="B607" s="9">
        <v>1.2141999999999999</v>
      </c>
    </row>
    <row r="608" spans="1:2" x14ac:dyDescent="0.3">
      <c r="A608" s="8">
        <v>44249</v>
      </c>
      <c r="B608" s="10">
        <v>1.2137</v>
      </c>
    </row>
    <row r="609" spans="1:2" x14ac:dyDescent="0.3">
      <c r="A609" s="7">
        <v>44246</v>
      </c>
      <c r="B609" s="9">
        <v>1.2136</v>
      </c>
    </row>
    <row r="610" spans="1:2" x14ac:dyDescent="0.3">
      <c r="A610" s="8">
        <v>44245</v>
      </c>
      <c r="B610" s="10">
        <v>1.2078</v>
      </c>
    </row>
    <row r="611" spans="1:2" x14ac:dyDescent="0.3">
      <c r="A611" s="7">
        <v>44244</v>
      </c>
      <c r="B611" s="9">
        <v>1.2062999999999999</v>
      </c>
    </row>
    <row r="612" spans="1:2" x14ac:dyDescent="0.3">
      <c r="A612" s="8">
        <v>44243</v>
      </c>
      <c r="B612" s="10">
        <v>1.2151000000000001</v>
      </c>
    </row>
    <row r="613" spans="1:2" x14ac:dyDescent="0.3">
      <c r="A613" s="7">
        <v>44242</v>
      </c>
      <c r="B613" s="9">
        <v>1.2131000000000001</v>
      </c>
    </row>
    <row r="614" spans="1:2" x14ac:dyDescent="0.3">
      <c r="A614" s="8">
        <v>44239</v>
      </c>
      <c r="B614" s="10">
        <v>1.2113</v>
      </c>
    </row>
    <row r="615" spans="1:2" x14ac:dyDescent="0.3">
      <c r="A615" s="7">
        <v>44238</v>
      </c>
      <c r="B615" s="9">
        <v>1.2136</v>
      </c>
    </row>
    <row r="616" spans="1:2" x14ac:dyDescent="0.3">
      <c r="A616" s="8">
        <v>44237</v>
      </c>
      <c r="B616" s="10">
        <v>1.2117</v>
      </c>
    </row>
    <row r="617" spans="1:2" x14ac:dyDescent="0.3">
      <c r="A617" s="7">
        <v>44236</v>
      </c>
      <c r="B617" s="9">
        <v>1.2099</v>
      </c>
    </row>
    <row r="618" spans="1:2" x14ac:dyDescent="0.3">
      <c r="A618" s="8">
        <v>44235</v>
      </c>
      <c r="B618" s="10">
        <v>1.2027000000000001</v>
      </c>
    </row>
    <row r="619" spans="1:2" x14ac:dyDescent="0.3">
      <c r="A619" s="7">
        <v>44232</v>
      </c>
      <c r="B619" s="9">
        <v>1.1990000000000001</v>
      </c>
    </row>
    <row r="620" spans="1:2" x14ac:dyDescent="0.3">
      <c r="A620" s="8">
        <v>44231</v>
      </c>
      <c r="B620" s="10">
        <v>1.1993</v>
      </c>
    </row>
    <row r="621" spans="1:2" x14ac:dyDescent="0.3">
      <c r="A621" s="7">
        <v>44230</v>
      </c>
      <c r="B621" s="9">
        <v>1.2011000000000001</v>
      </c>
    </row>
    <row r="622" spans="1:2" x14ac:dyDescent="0.3">
      <c r="A622" s="8">
        <v>44229</v>
      </c>
      <c r="B622" s="10">
        <v>1.2038</v>
      </c>
    </row>
    <row r="623" spans="1:2" x14ac:dyDescent="0.3">
      <c r="A623" s="7">
        <v>44228</v>
      </c>
      <c r="B623" s="9">
        <v>1.2075</v>
      </c>
    </row>
    <row r="624" spans="1:2" x14ac:dyDescent="0.3">
      <c r="A624" s="7">
        <v>44225</v>
      </c>
      <c r="B624" s="9">
        <v>1.2134</v>
      </c>
    </row>
    <row r="625" spans="1:2" x14ac:dyDescent="0.3">
      <c r="A625" s="8">
        <v>44224</v>
      </c>
      <c r="B625" s="10">
        <v>1.2098</v>
      </c>
    </row>
    <row r="626" spans="1:2" x14ac:dyDescent="0.3">
      <c r="A626" s="7">
        <v>44223</v>
      </c>
      <c r="B626" s="9">
        <v>1.2108000000000001</v>
      </c>
    </row>
    <row r="627" spans="1:2" x14ac:dyDescent="0.3">
      <c r="A627" s="8">
        <v>44222</v>
      </c>
      <c r="B627" s="10">
        <v>1.2144999999999999</v>
      </c>
    </row>
    <row r="628" spans="1:2" x14ac:dyDescent="0.3">
      <c r="A628" s="7">
        <v>44221</v>
      </c>
      <c r="B628" s="9">
        <v>1.2154</v>
      </c>
    </row>
    <row r="629" spans="1:2" x14ac:dyDescent="0.3">
      <c r="A629" s="8">
        <v>44218</v>
      </c>
      <c r="B629" s="10">
        <v>1.2163999999999999</v>
      </c>
    </row>
    <row r="630" spans="1:2" x14ac:dyDescent="0.3">
      <c r="A630" s="7">
        <v>44217</v>
      </c>
      <c r="B630" s="9">
        <v>1.2143999999999999</v>
      </c>
    </row>
    <row r="631" spans="1:2" x14ac:dyDescent="0.3">
      <c r="A631" s="8">
        <v>44216</v>
      </c>
      <c r="B631" s="10">
        <v>1.2099</v>
      </c>
    </row>
    <row r="632" spans="1:2" x14ac:dyDescent="0.3">
      <c r="A632" s="7">
        <v>44215</v>
      </c>
      <c r="B632" s="9">
        <v>1.2125999999999999</v>
      </c>
    </row>
    <row r="633" spans="1:2" x14ac:dyDescent="0.3">
      <c r="A633" s="8">
        <v>44214</v>
      </c>
      <c r="B633" s="10">
        <v>1.2056</v>
      </c>
    </row>
    <row r="634" spans="1:2" x14ac:dyDescent="0.3">
      <c r="A634" s="7">
        <v>44211</v>
      </c>
      <c r="B634" s="9">
        <v>1.2121999999999999</v>
      </c>
    </row>
    <row r="635" spans="1:2" x14ac:dyDescent="0.3">
      <c r="A635" s="8">
        <v>44210</v>
      </c>
      <c r="B635" s="10">
        <v>1.2130000000000001</v>
      </c>
    </row>
    <row r="636" spans="1:2" x14ac:dyDescent="0.3">
      <c r="A636" s="7">
        <v>44209</v>
      </c>
      <c r="B636" s="9">
        <v>1.2173</v>
      </c>
    </row>
    <row r="637" spans="1:2" x14ac:dyDescent="0.3">
      <c r="A637" s="8">
        <v>44208</v>
      </c>
      <c r="B637" s="10">
        <v>1.2156</v>
      </c>
    </row>
    <row r="638" spans="1:2" x14ac:dyDescent="0.3">
      <c r="A638" s="7">
        <v>44207</v>
      </c>
      <c r="B638" s="9">
        <v>1.2165999999999999</v>
      </c>
    </row>
    <row r="639" spans="1:2" x14ac:dyDescent="0.3">
      <c r="A639" s="8">
        <v>44204</v>
      </c>
      <c r="B639" s="10">
        <v>1.2249000000000001</v>
      </c>
    </row>
    <row r="640" spans="1:2" x14ac:dyDescent="0.3">
      <c r="A640" s="7">
        <v>44203</v>
      </c>
      <c r="B640" s="9">
        <v>1.2266999999999999</v>
      </c>
    </row>
    <row r="641" spans="1:2" x14ac:dyDescent="0.3">
      <c r="A641" s="8">
        <v>44202</v>
      </c>
      <c r="B641" s="10">
        <v>1.234</v>
      </c>
    </row>
    <row r="642" spans="1:2" x14ac:dyDescent="0.3">
      <c r="A642" s="7">
        <v>44201</v>
      </c>
      <c r="B642" s="9">
        <v>1.2272000000000001</v>
      </c>
    </row>
    <row r="643" spans="1:2" x14ac:dyDescent="0.3">
      <c r="A643" s="8">
        <v>44200</v>
      </c>
      <c r="B643" s="10">
        <v>1.2303999999999999</v>
      </c>
    </row>
    <row r="644" spans="1:2" x14ac:dyDescent="0.3">
      <c r="A644" s="7">
        <v>44196</v>
      </c>
      <c r="B644" s="9">
        <v>1.2272000000000001</v>
      </c>
    </row>
    <row r="645" spans="1:2" x14ac:dyDescent="0.3">
      <c r="A645" s="8">
        <v>44195</v>
      </c>
      <c r="B645" s="10">
        <v>1.2290000000000001</v>
      </c>
    </row>
    <row r="646" spans="1:2" x14ac:dyDescent="0.3">
      <c r="A646" s="7">
        <v>44194</v>
      </c>
      <c r="B646" s="9">
        <v>1.2256</v>
      </c>
    </row>
    <row r="647" spans="1:2" x14ac:dyDescent="0.3">
      <c r="A647" s="8">
        <v>44189</v>
      </c>
      <c r="B647" s="10">
        <v>1.2188000000000001</v>
      </c>
    </row>
    <row r="648" spans="1:2" x14ac:dyDescent="0.3">
      <c r="A648" s="7">
        <v>44188</v>
      </c>
      <c r="B648" s="9">
        <v>1.2181999999999999</v>
      </c>
    </row>
    <row r="649" spans="1:2" x14ac:dyDescent="0.3">
      <c r="A649" s="8">
        <v>44187</v>
      </c>
      <c r="B649" s="10">
        <v>1.224</v>
      </c>
    </row>
    <row r="650" spans="1:2" x14ac:dyDescent="0.3">
      <c r="A650" s="7">
        <v>44186</v>
      </c>
      <c r="B650" s="9">
        <v>1.2163999999999999</v>
      </c>
    </row>
    <row r="651" spans="1:2" x14ac:dyDescent="0.3">
      <c r="A651" s="8">
        <v>44183</v>
      </c>
      <c r="B651" s="10">
        <v>1.2255</v>
      </c>
    </row>
    <row r="652" spans="1:2" x14ac:dyDescent="0.3">
      <c r="A652" s="7">
        <v>44182</v>
      </c>
      <c r="B652" s="9">
        <v>1.2249000000000001</v>
      </c>
    </row>
    <row r="653" spans="1:2" x14ac:dyDescent="0.3">
      <c r="A653" s="8">
        <v>44181</v>
      </c>
      <c r="B653" s="10">
        <v>1.2195</v>
      </c>
    </row>
    <row r="654" spans="1:2" x14ac:dyDescent="0.3">
      <c r="A654" s="7">
        <v>44180</v>
      </c>
      <c r="B654" s="9">
        <v>1.2122999999999999</v>
      </c>
    </row>
    <row r="655" spans="1:2" x14ac:dyDescent="0.3">
      <c r="A655" s="8">
        <v>44179</v>
      </c>
      <c r="B655" s="10">
        <v>1.2158</v>
      </c>
    </row>
    <row r="656" spans="1:2" x14ac:dyDescent="0.3">
      <c r="A656" s="7">
        <v>44176</v>
      </c>
      <c r="B656" s="9">
        <v>1.2125999999999999</v>
      </c>
    </row>
    <row r="657" spans="1:2" x14ac:dyDescent="0.3">
      <c r="A657" s="8">
        <v>44175</v>
      </c>
      <c r="B657" s="10">
        <v>1.2111000000000001</v>
      </c>
    </row>
    <row r="658" spans="1:2" x14ac:dyDescent="0.3">
      <c r="A658" s="7">
        <v>44174</v>
      </c>
      <c r="B658" s="9">
        <v>1.2109000000000001</v>
      </c>
    </row>
    <row r="659" spans="1:2" x14ac:dyDescent="0.3">
      <c r="A659" s="8">
        <v>44173</v>
      </c>
      <c r="B659" s="10">
        <v>1.2115</v>
      </c>
    </row>
    <row r="660" spans="1:2" x14ac:dyDescent="0.3">
      <c r="A660" s="7">
        <v>44172</v>
      </c>
      <c r="B660" s="9">
        <v>1.2117</v>
      </c>
    </row>
    <row r="661" spans="1:2" x14ac:dyDescent="0.3">
      <c r="A661" s="8">
        <v>44169</v>
      </c>
      <c r="B661" s="10">
        <v>1.216</v>
      </c>
    </row>
    <row r="662" spans="1:2" x14ac:dyDescent="0.3">
      <c r="A662" s="7">
        <v>44168</v>
      </c>
      <c r="B662" s="9">
        <v>1.2156</v>
      </c>
    </row>
    <row r="663" spans="1:2" x14ac:dyDescent="0.3">
      <c r="A663" s="8">
        <v>44167</v>
      </c>
      <c r="B663" s="10">
        <v>1.206</v>
      </c>
    </row>
    <row r="664" spans="1:2" x14ac:dyDescent="0.3">
      <c r="A664" s="7">
        <v>44166</v>
      </c>
      <c r="B664" s="9">
        <v>1.1967000000000001</v>
      </c>
    </row>
    <row r="665" spans="1:2" x14ac:dyDescent="0.3">
      <c r="A665" s="7">
        <v>44165</v>
      </c>
      <c r="B665" s="9">
        <v>1.1976</v>
      </c>
    </row>
    <row r="666" spans="1:2" x14ac:dyDescent="0.3">
      <c r="A666" s="8">
        <v>44162</v>
      </c>
      <c r="B666" s="10">
        <v>1.1924999999999999</v>
      </c>
    </row>
    <row r="667" spans="1:2" x14ac:dyDescent="0.3">
      <c r="A667" s="7">
        <v>44161</v>
      </c>
      <c r="B667" s="9">
        <v>1.1896</v>
      </c>
    </row>
    <row r="668" spans="1:2" x14ac:dyDescent="0.3">
      <c r="A668" s="8">
        <v>44160</v>
      </c>
      <c r="B668" s="10">
        <v>1.1895</v>
      </c>
    </row>
    <row r="669" spans="1:2" x14ac:dyDescent="0.3">
      <c r="A669" s="7">
        <v>44159</v>
      </c>
      <c r="B669" s="9">
        <v>1.1869000000000001</v>
      </c>
    </row>
    <row r="670" spans="1:2" x14ac:dyDescent="0.3">
      <c r="A670" s="8">
        <v>44158</v>
      </c>
      <c r="B670" s="10">
        <v>1.1902999999999999</v>
      </c>
    </row>
    <row r="671" spans="1:2" x14ac:dyDescent="0.3">
      <c r="A671" s="7">
        <v>44155</v>
      </c>
      <c r="B671" s="9">
        <v>1.1872</v>
      </c>
    </row>
    <row r="672" spans="1:2" x14ac:dyDescent="0.3">
      <c r="A672" s="8">
        <v>44154</v>
      </c>
      <c r="B672" s="10">
        <v>1.1836</v>
      </c>
    </row>
    <row r="673" spans="1:2" x14ac:dyDescent="0.3">
      <c r="A673" s="7">
        <v>44153</v>
      </c>
      <c r="B673" s="9">
        <v>1.1869000000000001</v>
      </c>
    </row>
    <row r="674" spans="1:2" x14ac:dyDescent="0.3">
      <c r="A674" s="8">
        <v>44152</v>
      </c>
      <c r="B674" s="10">
        <v>1.1880999999999999</v>
      </c>
    </row>
    <row r="675" spans="1:2" x14ac:dyDescent="0.3">
      <c r="A675" s="7">
        <v>44151</v>
      </c>
      <c r="B675" s="9">
        <v>1.1834</v>
      </c>
    </row>
    <row r="676" spans="1:2" x14ac:dyDescent="0.3">
      <c r="A676" s="8">
        <v>44148</v>
      </c>
      <c r="B676" s="10">
        <v>1.1816</v>
      </c>
    </row>
    <row r="677" spans="1:2" x14ac:dyDescent="0.3">
      <c r="A677" s="7">
        <v>44147</v>
      </c>
      <c r="B677" s="9">
        <v>1.1798</v>
      </c>
    </row>
    <row r="678" spans="1:2" x14ac:dyDescent="0.3">
      <c r="A678" s="8">
        <v>44146</v>
      </c>
      <c r="B678" s="10">
        <v>1.1774</v>
      </c>
    </row>
    <row r="679" spans="1:2" x14ac:dyDescent="0.3">
      <c r="A679" s="7">
        <v>44145</v>
      </c>
      <c r="B679" s="9">
        <v>1.181</v>
      </c>
    </row>
    <row r="680" spans="1:2" x14ac:dyDescent="0.3">
      <c r="A680" s="8">
        <v>44144</v>
      </c>
      <c r="B680" s="10">
        <v>1.1894</v>
      </c>
    </row>
    <row r="681" spans="1:2" x14ac:dyDescent="0.3">
      <c r="A681" s="7">
        <v>44141</v>
      </c>
      <c r="B681" s="9">
        <v>1.1875</v>
      </c>
    </row>
    <row r="682" spans="1:2" x14ac:dyDescent="0.3">
      <c r="A682" s="8">
        <v>44140</v>
      </c>
      <c r="B682" s="10">
        <v>1.1845000000000001</v>
      </c>
    </row>
    <row r="683" spans="1:2" x14ac:dyDescent="0.3">
      <c r="A683" s="7">
        <v>44139</v>
      </c>
      <c r="B683" s="9">
        <v>1.1718999999999999</v>
      </c>
    </row>
    <row r="684" spans="1:2" x14ac:dyDescent="0.3">
      <c r="A684" s="8">
        <v>44138</v>
      </c>
      <c r="B684" s="10">
        <v>1.1698999999999999</v>
      </c>
    </row>
    <row r="685" spans="1:2" x14ac:dyDescent="0.3">
      <c r="A685" s="7">
        <v>44137</v>
      </c>
      <c r="B685" s="9">
        <v>1.1646000000000001</v>
      </c>
    </row>
    <row r="686" spans="1:2" x14ac:dyDescent="0.3">
      <c r="A686" s="7">
        <v>44134</v>
      </c>
      <c r="B686" s="9">
        <v>1.1700999999999999</v>
      </c>
    </row>
    <row r="687" spans="1:2" x14ac:dyDescent="0.3">
      <c r="A687" s="8">
        <v>44133</v>
      </c>
      <c r="B687" s="10">
        <v>1.1704000000000001</v>
      </c>
    </row>
    <row r="688" spans="1:2" x14ac:dyDescent="0.3">
      <c r="A688" s="7">
        <v>44132</v>
      </c>
      <c r="B688" s="9">
        <v>1.1727000000000001</v>
      </c>
    </row>
    <row r="689" spans="1:2" x14ac:dyDescent="0.3">
      <c r="A689" s="8">
        <v>44131</v>
      </c>
      <c r="B689" s="10">
        <v>1.1828000000000001</v>
      </c>
    </row>
    <row r="690" spans="1:2" x14ac:dyDescent="0.3">
      <c r="A690" s="7">
        <v>44130</v>
      </c>
      <c r="B690" s="9">
        <v>1.1814</v>
      </c>
    </row>
    <row r="691" spans="1:2" x14ac:dyDescent="0.3">
      <c r="A691" s="8">
        <v>44127</v>
      </c>
      <c r="B691" s="10">
        <v>1.1846000000000001</v>
      </c>
    </row>
    <row r="692" spans="1:2" x14ac:dyDescent="0.3">
      <c r="A692" s="7">
        <v>44126</v>
      </c>
      <c r="B692" s="9">
        <v>1.1825000000000001</v>
      </c>
    </row>
    <row r="693" spans="1:2" x14ac:dyDescent="0.3">
      <c r="A693" s="8">
        <v>44125</v>
      </c>
      <c r="B693" s="10">
        <v>1.1852</v>
      </c>
    </row>
    <row r="694" spans="1:2" x14ac:dyDescent="0.3">
      <c r="A694" s="7">
        <v>44124</v>
      </c>
      <c r="B694" s="9">
        <v>1.1806000000000001</v>
      </c>
    </row>
    <row r="695" spans="1:2" x14ac:dyDescent="0.3">
      <c r="A695" s="8">
        <v>44123</v>
      </c>
      <c r="B695" s="10">
        <v>1.1786000000000001</v>
      </c>
    </row>
    <row r="696" spans="1:2" x14ac:dyDescent="0.3">
      <c r="A696" s="7">
        <v>44120</v>
      </c>
      <c r="B696" s="9">
        <v>1.1732</v>
      </c>
    </row>
    <row r="697" spans="1:2" x14ac:dyDescent="0.3">
      <c r="A697" s="8">
        <v>44119</v>
      </c>
      <c r="B697" s="10">
        <v>1.1708000000000001</v>
      </c>
    </row>
    <row r="698" spans="1:2" x14ac:dyDescent="0.3">
      <c r="A698" s="7">
        <v>44118</v>
      </c>
      <c r="B698" s="9">
        <v>1.1748000000000001</v>
      </c>
    </row>
    <row r="699" spans="1:2" x14ac:dyDescent="0.3">
      <c r="A699" s="8">
        <v>44117</v>
      </c>
      <c r="B699" s="10">
        <v>1.1789000000000001</v>
      </c>
    </row>
    <row r="700" spans="1:2" x14ac:dyDescent="0.3">
      <c r="A700" s="7">
        <v>44116</v>
      </c>
      <c r="B700" s="9">
        <v>1.1795</v>
      </c>
    </row>
    <row r="701" spans="1:2" x14ac:dyDescent="0.3">
      <c r="A701" s="8">
        <v>44113</v>
      </c>
      <c r="B701" s="10">
        <v>1.18</v>
      </c>
    </row>
    <row r="702" spans="1:2" x14ac:dyDescent="0.3">
      <c r="A702" s="7">
        <v>44112</v>
      </c>
      <c r="B702" s="9">
        <v>1.1759999999999999</v>
      </c>
    </row>
    <row r="703" spans="1:2" x14ac:dyDescent="0.3">
      <c r="A703" s="8">
        <v>44111</v>
      </c>
      <c r="B703" s="10">
        <v>1.1774</v>
      </c>
    </row>
    <row r="704" spans="1:2" x14ac:dyDescent="0.3">
      <c r="A704" s="7">
        <v>44110</v>
      </c>
      <c r="B704" s="9">
        <v>1.1796</v>
      </c>
    </row>
    <row r="705" spans="1:2" x14ac:dyDescent="0.3">
      <c r="A705" s="8">
        <v>44109</v>
      </c>
      <c r="B705" s="10">
        <v>1.1765000000000001</v>
      </c>
    </row>
    <row r="706" spans="1:2" x14ac:dyDescent="0.3">
      <c r="A706" s="7">
        <v>44106</v>
      </c>
      <c r="B706" s="9">
        <v>1.1725000000000001</v>
      </c>
    </row>
    <row r="707" spans="1:2" x14ac:dyDescent="0.3">
      <c r="A707" s="8">
        <v>44105</v>
      </c>
      <c r="B707" s="10">
        <v>1.1763999999999999</v>
      </c>
    </row>
    <row r="708" spans="1:2" x14ac:dyDescent="0.3">
      <c r="A708" s="8">
        <v>44104</v>
      </c>
      <c r="B708" s="10">
        <v>1.1708000000000001</v>
      </c>
    </row>
    <row r="709" spans="1:2" x14ac:dyDescent="0.3">
      <c r="A709" s="7">
        <v>44103</v>
      </c>
      <c r="B709" s="9">
        <v>1.1708000000000001</v>
      </c>
    </row>
    <row r="710" spans="1:2" x14ac:dyDescent="0.3">
      <c r="A710" s="8">
        <v>44102</v>
      </c>
      <c r="B710" s="10">
        <v>1.1675</v>
      </c>
    </row>
    <row r="711" spans="1:2" x14ac:dyDescent="0.3">
      <c r="A711" s="7">
        <v>44099</v>
      </c>
      <c r="B711" s="9">
        <v>1.1631</v>
      </c>
    </row>
    <row r="712" spans="1:2" x14ac:dyDescent="0.3">
      <c r="A712" s="8">
        <v>44098</v>
      </c>
      <c r="B712" s="10">
        <v>1.1639999999999999</v>
      </c>
    </row>
    <row r="713" spans="1:2" x14ac:dyDescent="0.3">
      <c r="A713" s="7">
        <v>44097</v>
      </c>
      <c r="B713" s="9">
        <v>1.169</v>
      </c>
    </row>
    <row r="714" spans="1:2" x14ac:dyDescent="0.3">
      <c r="A714" s="8">
        <v>44096</v>
      </c>
      <c r="B714" s="10">
        <v>1.1753</v>
      </c>
    </row>
    <row r="715" spans="1:2" x14ac:dyDescent="0.3">
      <c r="A715" s="7">
        <v>44095</v>
      </c>
      <c r="B715" s="9">
        <v>1.1796</v>
      </c>
    </row>
    <row r="716" spans="1:2" x14ac:dyDescent="0.3">
      <c r="A716" s="8">
        <v>44092</v>
      </c>
      <c r="B716" s="10">
        <v>1.1841999999999999</v>
      </c>
    </row>
    <row r="717" spans="1:2" x14ac:dyDescent="0.3">
      <c r="A717" s="7">
        <v>44091</v>
      </c>
      <c r="B717" s="9">
        <v>1.1806000000000001</v>
      </c>
    </row>
    <row r="718" spans="1:2" x14ac:dyDescent="0.3">
      <c r="A718" s="8">
        <v>44090</v>
      </c>
      <c r="B718" s="10">
        <v>1.1868000000000001</v>
      </c>
    </row>
    <row r="719" spans="1:2" x14ac:dyDescent="0.3">
      <c r="A719" s="7">
        <v>44089</v>
      </c>
      <c r="B719" s="9">
        <v>1.1892</v>
      </c>
    </row>
    <row r="720" spans="1:2" x14ac:dyDescent="0.3">
      <c r="A720" s="8">
        <v>44088</v>
      </c>
      <c r="B720" s="10">
        <v>1.1867000000000001</v>
      </c>
    </row>
    <row r="721" spans="1:2" x14ac:dyDescent="0.3">
      <c r="A721" s="7">
        <v>44085</v>
      </c>
      <c r="B721" s="9">
        <v>1.1851</v>
      </c>
    </row>
    <row r="722" spans="1:2" x14ac:dyDescent="0.3">
      <c r="A722" s="8">
        <v>44084</v>
      </c>
      <c r="B722" s="10">
        <v>1.1847000000000001</v>
      </c>
    </row>
    <row r="723" spans="1:2" x14ac:dyDescent="0.3">
      <c r="A723" s="7">
        <v>44083</v>
      </c>
      <c r="B723" s="9">
        <v>1.1768000000000001</v>
      </c>
    </row>
    <row r="724" spans="1:2" x14ac:dyDescent="0.3">
      <c r="A724" s="8">
        <v>44082</v>
      </c>
      <c r="B724" s="10">
        <v>1.1795</v>
      </c>
    </row>
    <row r="725" spans="1:2" x14ac:dyDescent="0.3">
      <c r="A725" s="7">
        <v>44081</v>
      </c>
      <c r="B725" s="9">
        <v>1.1820999999999999</v>
      </c>
    </row>
    <row r="726" spans="1:2" x14ac:dyDescent="0.3">
      <c r="A726" s="8">
        <v>44078</v>
      </c>
      <c r="B726" s="10">
        <v>1.1843999999999999</v>
      </c>
    </row>
    <row r="727" spans="1:2" x14ac:dyDescent="0.3">
      <c r="A727" s="7">
        <v>44077</v>
      </c>
      <c r="B727" s="9">
        <v>1.1814</v>
      </c>
    </row>
    <row r="728" spans="1:2" x14ac:dyDescent="0.3">
      <c r="A728" s="8">
        <v>44076</v>
      </c>
      <c r="B728" s="10">
        <v>1.1856</v>
      </c>
    </row>
    <row r="729" spans="1:2" x14ac:dyDescent="0.3">
      <c r="A729" s="7">
        <v>44075</v>
      </c>
      <c r="B729" s="9">
        <v>1.1988000000000001</v>
      </c>
    </row>
    <row r="730" spans="1:2" x14ac:dyDescent="0.3">
      <c r="A730" s="7">
        <v>44071</v>
      </c>
      <c r="B730" s="9">
        <v>1.1912</v>
      </c>
    </row>
    <row r="731" spans="1:2" x14ac:dyDescent="0.3">
      <c r="A731" s="8">
        <v>44070</v>
      </c>
      <c r="B731" s="10">
        <v>1.1814</v>
      </c>
    </row>
    <row r="732" spans="1:2" x14ac:dyDescent="0.3">
      <c r="A732" s="7">
        <v>44069</v>
      </c>
      <c r="B732" s="9">
        <v>1.1796</v>
      </c>
    </row>
    <row r="733" spans="1:2" x14ac:dyDescent="0.3">
      <c r="A733" s="8">
        <v>44068</v>
      </c>
      <c r="B733" s="10">
        <v>1.1813</v>
      </c>
    </row>
    <row r="734" spans="1:2" x14ac:dyDescent="0.3">
      <c r="A734" s="7">
        <v>44067</v>
      </c>
      <c r="B734" s="9">
        <v>1.1843999999999999</v>
      </c>
    </row>
    <row r="735" spans="1:2" x14ac:dyDescent="0.3">
      <c r="A735" s="8">
        <v>44064</v>
      </c>
      <c r="B735" s="10">
        <v>1.1775</v>
      </c>
    </row>
    <row r="736" spans="1:2" x14ac:dyDescent="0.3">
      <c r="A736" s="7">
        <v>44063</v>
      </c>
      <c r="B736" s="9">
        <v>1.1850000000000001</v>
      </c>
    </row>
    <row r="737" spans="1:2" x14ac:dyDescent="0.3">
      <c r="A737" s="8">
        <v>44062</v>
      </c>
      <c r="B737" s="10">
        <v>1.1935</v>
      </c>
    </row>
    <row r="738" spans="1:2" x14ac:dyDescent="0.3">
      <c r="A738" s="7">
        <v>44061</v>
      </c>
      <c r="B738" s="9">
        <v>1.1906000000000001</v>
      </c>
    </row>
    <row r="739" spans="1:2" x14ac:dyDescent="0.3">
      <c r="A739" s="8">
        <v>44060</v>
      </c>
      <c r="B739" s="10">
        <v>1.1856</v>
      </c>
    </row>
    <row r="740" spans="1:2" x14ac:dyDescent="0.3">
      <c r="A740" s="7">
        <v>44057</v>
      </c>
      <c r="B740" s="9">
        <v>1.1809000000000001</v>
      </c>
    </row>
    <row r="741" spans="1:2" x14ac:dyDescent="0.3">
      <c r="A741" s="8">
        <v>44056</v>
      </c>
      <c r="B741" s="10">
        <v>1.1837</v>
      </c>
    </row>
    <row r="742" spans="1:2" x14ac:dyDescent="0.3">
      <c r="A742" s="7">
        <v>44055</v>
      </c>
      <c r="B742" s="9">
        <v>1.1767000000000001</v>
      </c>
    </row>
    <row r="743" spans="1:2" x14ac:dyDescent="0.3">
      <c r="A743" s="8">
        <v>44054</v>
      </c>
      <c r="B743" s="10">
        <v>1.1779999999999999</v>
      </c>
    </row>
    <row r="744" spans="1:2" x14ac:dyDescent="0.3">
      <c r="A744" s="7">
        <v>44053</v>
      </c>
      <c r="B744" s="9">
        <v>1.1754</v>
      </c>
    </row>
    <row r="745" spans="1:2" x14ac:dyDescent="0.3">
      <c r="A745" s="8">
        <v>44050</v>
      </c>
      <c r="B745" s="10">
        <v>1.1818</v>
      </c>
    </row>
    <row r="746" spans="1:2" x14ac:dyDescent="0.3">
      <c r="A746" s="7">
        <v>44049</v>
      </c>
      <c r="B746" s="9">
        <v>1.1847000000000001</v>
      </c>
    </row>
    <row r="747" spans="1:2" x14ac:dyDescent="0.3">
      <c r="A747" s="8">
        <v>44048</v>
      </c>
      <c r="B747" s="10">
        <v>1.1855</v>
      </c>
    </row>
    <row r="748" spans="1:2" x14ac:dyDescent="0.3">
      <c r="A748" s="7">
        <v>44047</v>
      </c>
      <c r="B748" s="9">
        <v>1.1760999999999999</v>
      </c>
    </row>
    <row r="749" spans="1:2" x14ac:dyDescent="0.3">
      <c r="A749" s="8">
        <v>44046</v>
      </c>
      <c r="B749" s="10">
        <v>1.1726000000000001</v>
      </c>
    </row>
    <row r="750" spans="1:2" x14ac:dyDescent="0.3">
      <c r="A750" s="8">
        <v>44043</v>
      </c>
      <c r="B750" s="10">
        <v>1.1840999999999999</v>
      </c>
    </row>
    <row r="751" spans="1:2" x14ac:dyDescent="0.3">
      <c r="A751" s="7">
        <v>44042</v>
      </c>
      <c r="B751" s="9">
        <v>1.1749000000000001</v>
      </c>
    </row>
    <row r="752" spans="1:2" x14ac:dyDescent="0.3">
      <c r="A752" s="8">
        <v>44041</v>
      </c>
      <c r="B752" s="10">
        <v>1.1722999999999999</v>
      </c>
    </row>
    <row r="753" spans="1:2" x14ac:dyDescent="0.3">
      <c r="A753" s="7">
        <v>44040</v>
      </c>
      <c r="B753" s="9">
        <v>1.1705000000000001</v>
      </c>
    </row>
    <row r="754" spans="1:2" x14ac:dyDescent="0.3">
      <c r="A754" s="8">
        <v>44039</v>
      </c>
      <c r="B754" s="10">
        <v>1.1744000000000001</v>
      </c>
    </row>
    <row r="755" spans="1:2" x14ac:dyDescent="0.3">
      <c r="A755" s="7">
        <v>44036</v>
      </c>
      <c r="B755" s="9">
        <v>1.1600999999999999</v>
      </c>
    </row>
    <row r="756" spans="1:2" x14ac:dyDescent="0.3">
      <c r="A756" s="8">
        <v>44035</v>
      </c>
      <c r="B756" s="10">
        <v>1.1572</v>
      </c>
    </row>
    <row r="757" spans="1:2" x14ac:dyDescent="0.3">
      <c r="A757" s="7">
        <v>44034</v>
      </c>
      <c r="B757" s="9">
        <v>1.1577999999999999</v>
      </c>
    </row>
    <row r="758" spans="1:2" x14ac:dyDescent="0.3">
      <c r="A758" s="8">
        <v>44033</v>
      </c>
      <c r="B758" s="10">
        <v>1.1436999999999999</v>
      </c>
    </row>
    <row r="759" spans="1:2" x14ac:dyDescent="0.3">
      <c r="A759" s="7">
        <v>44032</v>
      </c>
      <c r="B759" s="9">
        <v>1.1447000000000001</v>
      </c>
    </row>
    <row r="760" spans="1:2" x14ac:dyDescent="0.3">
      <c r="A760" s="8">
        <v>44029</v>
      </c>
      <c r="B760" s="10">
        <v>1.1422000000000001</v>
      </c>
    </row>
    <row r="761" spans="1:2" x14ac:dyDescent="0.3">
      <c r="A761" s="7">
        <v>44028</v>
      </c>
      <c r="B761" s="9">
        <v>1.1413</v>
      </c>
    </row>
    <row r="762" spans="1:2" x14ac:dyDescent="0.3">
      <c r="A762" s="8">
        <v>44027</v>
      </c>
      <c r="B762" s="10">
        <v>1.1438999999999999</v>
      </c>
    </row>
    <row r="763" spans="1:2" x14ac:dyDescent="0.3">
      <c r="A763" s="7">
        <v>44026</v>
      </c>
      <c r="B763" s="9">
        <v>1.1377999999999999</v>
      </c>
    </row>
    <row r="764" spans="1:2" x14ac:dyDescent="0.3">
      <c r="A764" s="8">
        <v>44025</v>
      </c>
      <c r="B764" s="10">
        <v>1.1335</v>
      </c>
    </row>
    <row r="765" spans="1:2" x14ac:dyDescent="0.3">
      <c r="A765" s="7">
        <v>44022</v>
      </c>
      <c r="B765" s="9">
        <v>1.1286</v>
      </c>
    </row>
    <row r="766" spans="1:2" x14ac:dyDescent="0.3">
      <c r="A766" s="8">
        <v>44021</v>
      </c>
      <c r="B766" s="10">
        <v>1.1343000000000001</v>
      </c>
    </row>
    <row r="767" spans="1:2" x14ac:dyDescent="0.3">
      <c r="A767" s="7">
        <v>44020</v>
      </c>
      <c r="B767" s="9">
        <v>1.129</v>
      </c>
    </row>
    <row r="768" spans="1:2" x14ac:dyDescent="0.3">
      <c r="A768" s="8">
        <v>44019</v>
      </c>
      <c r="B768" s="10">
        <v>1.1291</v>
      </c>
    </row>
    <row r="769" spans="1:2" x14ac:dyDescent="0.3">
      <c r="A769" s="7">
        <v>44018</v>
      </c>
      <c r="B769" s="9">
        <v>1.1318999999999999</v>
      </c>
    </row>
    <row r="770" spans="1:2" x14ac:dyDescent="0.3">
      <c r="A770" s="8">
        <v>44015</v>
      </c>
      <c r="B770" s="10">
        <v>1.1224000000000001</v>
      </c>
    </row>
    <row r="771" spans="1:2" x14ac:dyDescent="0.3">
      <c r="A771" s="7">
        <v>44014</v>
      </c>
      <c r="B771" s="9">
        <v>1.1287</v>
      </c>
    </row>
    <row r="772" spans="1:2" x14ac:dyDescent="0.3">
      <c r="A772" s="8">
        <v>44013</v>
      </c>
      <c r="B772" s="10">
        <v>1.1204000000000001</v>
      </c>
    </row>
    <row r="773" spans="1:2" x14ac:dyDescent="0.3">
      <c r="A773" s="8">
        <v>44012</v>
      </c>
      <c r="B773" s="10">
        <v>1.1194</v>
      </c>
    </row>
    <row r="774" spans="1:2" x14ac:dyDescent="0.3">
      <c r="A774" s="7">
        <v>44011</v>
      </c>
      <c r="B774" s="9">
        <v>1.1278999999999999</v>
      </c>
    </row>
    <row r="775" spans="1:2" x14ac:dyDescent="0.3">
      <c r="A775" s="8">
        <v>44008</v>
      </c>
      <c r="B775" s="10">
        <v>1.1212</v>
      </c>
    </row>
    <row r="776" spans="1:2" x14ac:dyDescent="0.3">
      <c r="A776" s="7">
        <v>44007</v>
      </c>
      <c r="B776" s="9">
        <v>1.1196999999999999</v>
      </c>
    </row>
    <row r="777" spans="1:2" x14ac:dyDescent="0.3">
      <c r="A777" s="8">
        <v>44006</v>
      </c>
      <c r="B777" s="10">
        <v>1.1283000000000001</v>
      </c>
    </row>
    <row r="778" spans="1:2" x14ac:dyDescent="0.3">
      <c r="A778" s="7">
        <v>44005</v>
      </c>
      <c r="B778" s="9">
        <v>1.1306</v>
      </c>
    </row>
    <row r="779" spans="1:2" x14ac:dyDescent="0.3">
      <c r="A779" s="8">
        <v>44004</v>
      </c>
      <c r="B779" s="10">
        <v>1.1213</v>
      </c>
    </row>
    <row r="780" spans="1:2" x14ac:dyDescent="0.3">
      <c r="A780" s="7">
        <v>44001</v>
      </c>
      <c r="B780" s="9">
        <v>1.1211</v>
      </c>
    </row>
    <row r="781" spans="1:2" x14ac:dyDescent="0.3">
      <c r="A781" s="8">
        <v>44000</v>
      </c>
      <c r="B781" s="10">
        <v>1.1234999999999999</v>
      </c>
    </row>
    <row r="782" spans="1:2" x14ac:dyDescent="0.3">
      <c r="A782" s="7">
        <v>43999</v>
      </c>
      <c r="B782" s="9">
        <v>1.1232</v>
      </c>
    </row>
    <row r="783" spans="1:2" x14ac:dyDescent="0.3">
      <c r="A783" s="8">
        <v>43998</v>
      </c>
      <c r="B783" s="10">
        <v>1.1304000000000001</v>
      </c>
    </row>
    <row r="784" spans="1:2" x14ac:dyDescent="0.3">
      <c r="A784" s="7">
        <v>43997</v>
      </c>
      <c r="B784" s="9">
        <v>1.1256999999999999</v>
      </c>
    </row>
    <row r="785" spans="1:2" x14ac:dyDescent="0.3">
      <c r="A785" s="8">
        <v>43994</v>
      </c>
      <c r="B785" s="10">
        <v>1.1309</v>
      </c>
    </row>
    <row r="786" spans="1:2" x14ac:dyDescent="0.3">
      <c r="A786" s="7">
        <v>43993</v>
      </c>
      <c r="B786" s="9">
        <v>1.1355999999999999</v>
      </c>
    </row>
    <row r="787" spans="1:2" x14ac:dyDescent="0.3">
      <c r="A787" s="8">
        <v>43992</v>
      </c>
      <c r="B787" s="10">
        <v>1.1387</v>
      </c>
    </row>
    <row r="788" spans="1:2" x14ac:dyDescent="0.3">
      <c r="A788" s="7">
        <v>43991</v>
      </c>
      <c r="B788" s="9">
        <v>1.1282000000000001</v>
      </c>
    </row>
    <row r="789" spans="1:2" x14ac:dyDescent="0.3">
      <c r="A789" s="8">
        <v>43990</v>
      </c>
      <c r="B789" s="10">
        <v>1.1276999999999999</v>
      </c>
    </row>
    <row r="790" spans="1:2" x14ac:dyDescent="0.3">
      <c r="A790" s="7">
        <v>43987</v>
      </c>
      <c r="B790" s="9">
        <v>1.1335999999999999</v>
      </c>
    </row>
    <row r="791" spans="1:2" x14ac:dyDescent="0.3">
      <c r="A791" s="8">
        <v>43986</v>
      </c>
      <c r="B791" s="10">
        <v>1.1269</v>
      </c>
    </row>
    <row r="792" spans="1:2" x14ac:dyDescent="0.3">
      <c r="A792" s="7">
        <v>43985</v>
      </c>
      <c r="B792" s="9">
        <v>1.1194999999999999</v>
      </c>
    </row>
    <row r="793" spans="1:2" x14ac:dyDescent="0.3">
      <c r="A793" s="8">
        <v>43984</v>
      </c>
      <c r="B793" s="10">
        <v>1.1169</v>
      </c>
    </row>
    <row r="794" spans="1:2" x14ac:dyDescent="0.3">
      <c r="A794" s="7">
        <v>43983</v>
      </c>
      <c r="B794" s="9">
        <v>1.1112</v>
      </c>
    </row>
    <row r="795" spans="1:2" x14ac:dyDescent="0.3">
      <c r="A795" s="7">
        <v>43980</v>
      </c>
      <c r="B795" s="9">
        <v>1.1134999999999999</v>
      </c>
    </row>
    <row r="796" spans="1:2" x14ac:dyDescent="0.3">
      <c r="A796" s="8">
        <v>43979</v>
      </c>
      <c r="B796" s="10">
        <v>1.1007</v>
      </c>
    </row>
    <row r="797" spans="1:2" x14ac:dyDescent="0.3">
      <c r="A797" s="7">
        <v>43978</v>
      </c>
      <c r="B797" s="9">
        <v>1.1017999999999999</v>
      </c>
    </row>
    <row r="798" spans="1:2" x14ac:dyDescent="0.3">
      <c r="A798" s="8">
        <v>43977</v>
      </c>
      <c r="B798" s="10">
        <v>1.0979000000000001</v>
      </c>
    </row>
    <row r="799" spans="1:2" x14ac:dyDescent="0.3">
      <c r="A799" s="7">
        <v>43973</v>
      </c>
      <c r="B799" s="9">
        <v>1.0906</v>
      </c>
    </row>
    <row r="800" spans="1:2" x14ac:dyDescent="0.3">
      <c r="A800" s="8">
        <v>43972</v>
      </c>
      <c r="B800" s="10">
        <v>1.0993999999999999</v>
      </c>
    </row>
    <row r="801" spans="1:2" x14ac:dyDescent="0.3">
      <c r="A801" s="7">
        <v>43971</v>
      </c>
      <c r="B801" s="9">
        <v>1.0964</v>
      </c>
    </row>
    <row r="802" spans="1:2" x14ac:dyDescent="0.3">
      <c r="A802" s="8">
        <v>43970</v>
      </c>
      <c r="B802" s="10">
        <v>1.0949</v>
      </c>
    </row>
    <row r="803" spans="1:2" x14ac:dyDescent="0.3">
      <c r="A803" s="7">
        <v>43969</v>
      </c>
      <c r="B803" s="9">
        <v>1.0821000000000001</v>
      </c>
    </row>
    <row r="804" spans="1:2" x14ac:dyDescent="0.3">
      <c r="A804" s="8">
        <v>43966</v>
      </c>
      <c r="B804" s="10">
        <v>1.08</v>
      </c>
    </row>
    <row r="805" spans="1:2" x14ac:dyDescent="0.3">
      <c r="A805" s="7">
        <v>43965</v>
      </c>
      <c r="B805" s="9">
        <v>1.079</v>
      </c>
    </row>
    <row r="806" spans="1:2" x14ac:dyDescent="0.3">
      <c r="A806" s="8">
        <v>43964</v>
      </c>
      <c r="B806" s="10">
        <v>1.0876999999999999</v>
      </c>
    </row>
    <row r="807" spans="1:2" x14ac:dyDescent="0.3">
      <c r="A807" s="7">
        <v>43963</v>
      </c>
      <c r="B807" s="9">
        <v>1.0849</v>
      </c>
    </row>
    <row r="808" spans="1:2" x14ac:dyDescent="0.3">
      <c r="A808" s="8">
        <v>43962</v>
      </c>
      <c r="B808" s="10">
        <v>1.0813999999999999</v>
      </c>
    </row>
    <row r="809" spans="1:2" x14ac:dyDescent="0.3">
      <c r="A809" s="7">
        <v>43958</v>
      </c>
      <c r="B809" s="9">
        <v>1.079</v>
      </c>
    </row>
    <row r="810" spans="1:2" x14ac:dyDescent="0.3">
      <c r="A810" s="8">
        <v>43957</v>
      </c>
      <c r="B810" s="10">
        <v>1.0813999999999999</v>
      </c>
    </row>
    <row r="811" spans="1:2" x14ac:dyDescent="0.3">
      <c r="A811" s="7">
        <v>43956</v>
      </c>
      <c r="B811" s="9">
        <v>1.0831999999999999</v>
      </c>
    </row>
    <row r="812" spans="1:2" x14ac:dyDescent="0.3">
      <c r="A812" s="8">
        <v>43955</v>
      </c>
      <c r="B812" s="10">
        <v>1.0939000000000001</v>
      </c>
    </row>
    <row r="813" spans="1:2" x14ac:dyDescent="0.3">
      <c r="A813" s="7">
        <v>43952</v>
      </c>
      <c r="B813" s="9">
        <v>1.0973999999999999</v>
      </c>
    </row>
    <row r="814" spans="1:2" x14ac:dyDescent="0.3">
      <c r="A814" s="7">
        <v>43951</v>
      </c>
      <c r="B814" s="9">
        <v>1.0868</v>
      </c>
    </row>
    <row r="815" spans="1:2" x14ac:dyDescent="0.3">
      <c r="A815" s="8">
        <v>43950</v>
      </c>
      <c r="B815" s="10">
        <v>1.0843</v>
      </c>
    </row>
    <row r="816" spans="1:2" x14ac:dyDescent="0.3">
      <c r="A816" s="7">
        <v>43949</v>
      </c>
      <c r="B816" s="9">
        <v>1.0886</v>
      </c>
    </row>
    <row r="817" spans="1:2" x14ac:dyDescent="0.3">
      <c r="A817" s="8">
        <v>43948</v>
      </c>
      <c r="B817" s="10">
        <v>1.0854999999999999</v>
      </c>
    </row>
    <row r="818" spans="1:2" x14ac:dyDescent="0.3">
      <c r="A818" s="7">
        <v>43945</v>
      </c>
      <c r="B818" s="9">
        <v>1.0793999999999999</v>
      </c>
    </row>
    <row r="819" spans="1:2" x14ac:dyDescent="0.3">
      <c r="A819" s="8">
        <v>43944</v>
      </c>
      <c r="B819" s="10">
        <v>1.0767</v>
      </c>
    </row>
    <row r="820" spans="1:2" x14ac:dyDescent="0.3">
      <c r="A820" s="7">
        <v>43943</v>
      </c>
      <c r="B820" s="9">
        <v>1.0876999999999999</v>
      </c>
    </row>
    <row r="821" spans="1:2" x14ac:dyDescent="0.3">
      <c r="A821" s="8">
        <v>43942</v>
      </c>
      <c r="B821" s="10">
        <v>1.0831999999999999</v>
      </c>
    </row>
    <row r="822" spans="1:2" x14ac:dyDescent="0.3">
      <c r="A822" s="7">
        <v>43941</v>
      </c>
      <c r="B822" s="9">
        <v>1.0857000000000001</v>
      </c>
    </row>
    <row r="823" spans="1:2" x14ac:dyDescent="0.3">
      <c r="A823" s="8">
        <v>43938</v>
      </c>
      <c r="B823" s="10">
        <v>1.0848</v>
      </c>
    </row>
    <row r="824" spans="1:2" x14ac:dyDescent="0.3">
      <c r="A824" s="7">
        <v>43937</v>
      </c>
      <c r="B824" s="9">
        <v>1.0882000000000001</v>
      </c>
    </row>
    <row r="825" spans="1:2" x14ac:dyDescent="0.3">
      <c r="A825" s="8">
        <v>43936</v>
      </c>
      <c r="B825" s="10">
        <v>1.0912999999999999</v>
      </c>
    </row>
    <row r="826" spans="1:2" x14ac:dyDescent="0.3">
      <c r="A826" s="7">
        <v>43935</v>
      </c>
      <c r="B826" s="9">
        <v>1.0964</v>
      </c>
    </row>
    <row r="827" spans="1:2" x14ac:dyDescent="0.3">
      <c r="A827" s="8">
        <v>43930</v>
      </c>
      <c r="B827" s="10">
        <v>1.0858000000000001</v>
      </c>
    </row>
    <row r="828" spans="1:2" x14ac:dyDescent="0.3">
      <c r="A828" s="7">
        <v>43929</v>
      </c>
      <c r="B828" s="9">
        <v>1.0868</v>
      </c>
    </row>
    <row r="829" spans="1:2" x14ac:dyDescent="0.3">
      <c r="A829" s="8">
        <v>43928</v>
      </c>
      <c r="B829" s="10">
        <v>1.0876999999999999</v>
      </c>
    </row>
    <row r="830" spans="1:2" x14ac:dyDescent="0.3">
      <c r="A830" s="7">
        <v>43927</v>
      </c>
      <c r="B830" s="9">
        <v>1.08</v>
      </c>
    </row>
    <row r="831" spans="1:2" x14ac:dyDescent="0.3">
      <c r="A831" s="8">
        <v>43924</v>
      </c>
      <c r="B831" s="10">
        <v>1.0789</v>
      </c>
    </row>
    <row r="832" spans="1:2" x14ac:dyDescent="0.3">
      <c r="A832" s="7">
        <v>43923</v>
      </c>
      <c r="B832" s="9">
        <v>1.0913999999999999</v>
      </c>
    </row>
    <row r="833" spans="1:2" x14ac:dyDescent="0.3">
      <c r="A833" s="8">
        <v>43922</v>
      </c>
      <c r="B833" s="10">
        <v>1.0941000000000001</v>
      </c>
    </row>
    <row r="834" spans="1:2" x14ac:dyDescent="0.3">
      <c r="A834" s="8">
        <v>43921</v>
      </c>
      <c r="B834" s="10">
        <v>1.0952999999999999</v>
      </c>
    </row>
    <row r="835" spans="1:2" x14ac:dyDescent="0.3">
      <c r="A835" s="7">
        <v>43920</v>
      </c>
      <c r="B835" s="9">
        <v>1.1061000000000001</v>
      </c>
    </row>
    <row r="836" spans="1:2" x14ac:dyDescent="0.3">
      <c r="A836" s="8">
        <v>43917</v>
      </c>
      <c r="B836" s="10">
        <v>1.0986</v>
      </c>
    </row>
    <row r="837" spans="1:2" x14ac:dyDescent="0.3">
      <c r="A837" s="7">
        <v>43916</v>
      </c>
      <c r="B837" s="9">
        <v>1.0972</v>
      </c>
    </row>
    <row r="838" spans="1:2" x14ac:dyDescent="0.3">
      <c r="A838" s="8">
        <v>43915</v>
      </c>
      <c r="B838" s="10">
        <v>1.0820000000000001</v>
      </c>
    </row>
    <row r="839" spans="1:2" x14ac:dyDescent="0.3">
      <c r="A839" s="7">
        <v>43914</v>
      </c>
      <c r="B839" s="9">
        <v>1.0822000000000001</v>
      </c>
    </row>
    <row r="840" spans="1:2" x14ac:dyDescent="0.3">
      <c r="A840" s="8">
        <v>43913</v>
      </c>
      <c r="B840" s="10">
        <v>1.0780000000000001</v>
      </c>
    </row>
    <row r="841" spans="1:2" x14ac:dyDescent="0.3">
      <c r="A841" s="7">
        <v>43910</v>
      </c>
      <c r="B841" s="9">
        <v>1.0709</v>
      </c>
    </row>
    <row r="842" spans="1:2" x14ac:dyDescent="0.3">
      <c r="A842" s="8">
        <v>43909</v>
      </c>
      <c r="B842" s="10">
        <v>1.0799000000000001</v>
      </c>
    </row>
    <row r="843" spans="1:2" x14ac:dyDescent="0.3">
      <c r="A843" s="7">
        <v>43908</v>
      </c>
      <c r="B843" s="9">
        <v>1.0931</v>
      </c>
    </row>
    <row r="844" spans="1:2" x14ac:dyDescent="0.3">
      <c r="A844" s="8">
        <v>43907</v>
      </c>
      <c r="B844" s="10">
        <v>1.0989</v>
      </c>
    </row>
    <row r="845" spans="1:2" x14ac:dyDescent="0.3">
      <c r="A845" s="7">
        <v>43906</v>
      </c>
      <c r="B845" s="9">
        <v>1.1166</v>
      </c>
    </row>
    <row r="846" spans="1:2" x14ac:dyDescent="0.3">
      <c r="A846" s="8">
        <v>43903</v>
      </c>
      <c r="B846" s="10">
        <v>1.111</v>
      </c>
    </row>
    <row r="847" spans="1:2" x14ac:dyDescent="0.3">
      <c r="A847" s="7">
        <v>43902</v>
      </c>
      <c r="B847" s="9">
        <v>1.1214999999999999</v>
      </c>
    </row>
    <row r="848" spans="1:2" x14ac:dyDescent="0.3">
      <c r="A848" s="8">
        <v>43901</v>
      </c>
      <c r="B848" s="10">
        <v>1.1339999999999999</v>
      </c>
    </row>
    <row r="849" spans="1:2" x14ac:dyDescent="0.3">
      <c r="A849" s="7">
        <v>43900</v>
      </c>
      <c r="B849" s="9">
        <v>1.1379999999999999</v>
      </c>
    </row>
    <row r="850" spans="1:2" x14ac:dyDescent="0.3">
      <c r="A850" s="8">
        <v>43899</v>
      </c>
      <c r="B850" s="10">
        <v>1.1435</v>
      </c>
    </row>
    <row r="851" spans="1:2" x14ac:dyDescent="0.3">
      <c r="A851" s="7">
        <v>43896</v>
      </c>
      <c r="B851" s="9">
        <v>1.1315999999999999</v>
      </c>
    </row>
    <row r="852" spans="1:2" x14ac:dyDescent="0.3">
      <c r="A852" s="8">
        <v>43895</v>
      </c>
      <c r="B852" s="10">
        <v>1.1189</v>
      </c>
    </row>
    <row r="853" spans="1:2" x14ac:dyDescent="0.3">
      <c r="A853" s="7">
        <v>43894</v>
      </c>
      <c r="B853" s="9">
        <v>1.1113</v>
      </c>
    </row>
    <row r="854" spans="1:2" x14ac:dyDescent="0.3">
      <c r="A854" s="8">
        <v>43893</v>
      </c>
      <c r="B854" s="10">
        <v>1.1117999999999999</v>
      </c>
    </row>
    <row r="855" spans="1:2" x14ac:dyDescent="0.3">
      <c r="A855" s="7">
        <v>43892</v>
      </c>
      <c r="B855" s="9">
        <v>1.1113</v>
      </c>
    </row>
    <row r="856" spans="1:2" x14ac:dyDescent="0.3">
      <c r="A856" s="7">
        <v>43889</v>
      </c>
      <c r="B856" s="9">
        <v>1.0987</v>
      </c>
    </row>
    <row r="857" spans="1:2" x14ac:dyDescent="0.3">
      <c r="A857" s="8">
        <v>43888</v>
      </c>
      <c r="B857" s="10">
        <v>1.0964</v>
      </c>
    </row>
    <row r="858" spans="1:2" x14ac:dyDescent="0.3">
      <c r="A858" s="7">
        <v>43887</v>
      </c>
      <c r="B858" s="9">
        <v>1.0869</v>
      </c>
    </row>
    <row r="859" spans="1:2" x14ac:dyDescent="0.3">
      <c r="A859" s="8">
        <v>43886</v>
      </c>
      <c r="B859" s="10">
        <v>1.0835999999999999</v>
      </c>
    </row>
    <row r="860" spans="1:2" x14ac:dyDescent="0.3">
      <c r="A860" s="7">
        <v>43885</v>
      </c>
      <c r="B860" s="9">
        <v>1.0819000000000001</v>
      </c>
    </row>
    <row r="861" spans="1:2" x14ac:dyDescent="0.3">
      <c r="A861" s="8">
        <v>43882</v>
      </c>
      <c r="B861" s="10">
        <v>1.0797000000000001</v>
      </c>
    </row>
    <row r="862" spans="1:2" x14ac:dyDescent="0.3">
      <c r="A862" s="7">
        <v>43881</v>
      </c>
      <c r="B862" s="9">
        <v>1.0789</v>
      </c>
    </row>
    <row r="863" spans="1:2" x14ac:dyDescent="0.3">
      <c r="A863" s="8">
        <v>43880</v>
      </c>
      <c r="B863" s="10">
        <v>1.0801000000000001</v>
      </c>
    </row>
    <row r="864" spans="1:2" x14ac:dyDescent="0.3">
      <c r="A864" s="7">
        <v>43879</v>
      </c>
      <c r="B864" s="9">
        <v>1.0814999999999999</v>
      </c>
    </row>
    <row r="865" spans="1:2" x14ac:dyDescent="0.3">
      <c r="A865" s="8">
        <v>43878</v>
      </c>
      <c r="B865" s="10">
        <v>1.0837000000000001</v>
      </c>
    </row>
    <row r="866" spans="1:2" x14ac:dyDescent="0.3">
      <c r="A866" s="7">
        <v>43875</v>
      </c>
      <c r="B866" s="9">
        <v>1.0840000000000001</v>
      </c>
    </row>
    <row r="867" spans="1:2" x14ac:dyDescent="0.3">
      <c r="A867" s="8">
        <v>43874</v>
      </c>
      <c r="B867" s="10">
        <v>1.0864</v>
      </c>
    </row>
    <row r="868" spans="1:2" x14ac:dyDescent="0.3">
      <c r="A868" s="7">
        <v>43873</v>
      </c>
      <c r="B868" s="9">
        <v>1.0912999999999999</v>
      </c>
    </row>
    <row r="869" spans="1:2" x14ac:dyDescent="0.3">
      <c r="A869" s="8">
        <v>43872</v>
      </c>
      <c r="B869" s="10">
        <v>1.0909</v>
      </c>
    </row>
    <row r="870" spans="1:2" x14ac:dyDescent="0.3">
      <c r="A870" s="7">
        <v>43871</v>
      </c>
      <c r="B870" s="9">
        <v>1.0949</v>
      </c>
    </row>
    <row r="871" spans="1:2" x14ac:dyDescent="0.3">
      <c r="A871" s="8">
        <v>43868</v>
      </c>
      <c r="B871" s="10">
        <v>1.0965</v>
      </c>
    </row>
    <row r="872" spans="1:2" x14ac:dyDescent="0.3">
      <c r="A872" s="7">
        <v>43867</v>
      </c>
      <c r="B872" s="9">
        <v>1.1002000000000001</v>
      </c>
    </row>
    <row r="873" spans="1:2" x14ac:dyDescent="0.3">
      <c r="A873" s="8">
        <v>43866</v>
      </c>
      <c r="B873" s="10">
        <v>1.1023000000000001</v>
      </c>
    </row>
    <row r="874" spans="1:2" x14ac:dyDescent="0.3">
      <c r="A874" s="7">
        <v>43865</v>
      </c>
      <c r="B874" s="9">
        <v>1.1044</v>
      </c>
    </row>
    <row r="875" spans="1:2" x14ac:dyDescent="0.3">
      <c r="A875" s="8">
        <v>43864</v>
      </c>
      <c r="B875" s="10">
        <v>1.1067</v>
      </c>
    </row>
    <row r="876" spans="1:2" x14ac:dyDescent="0.3">
      <c r="A876" s="8">
        <v>43861</v>
      </c>
      <c r="B876" s="10">
        <v>1.1048</v>
      </c>
    </row>
    <row r="877" spans="1:2" x14ac:dyDescent="0.3">
      <c r="A877" s="7">
        <v>43860</v>
      </c>
      <c r="B877" s="9">
        <v>1.1024</v>
      </c>
    </row>
    <row r="878" spans="1:2" x14ac:dyDescent="0.3">
      <c r="A878" s="8">
        <v>43859</v>
      </c>
      <c r="B878" s="10">
        <v>1.0998000000000001</v>
      </c>
    </row>
    <row r="879" spans="1:2" x14ac:dyDescent="0.3">
      <c r="A879" s="7">
        <v>43858</v>
      </c>
      <c r="B879" s="9">
        <v>1.1007</v>
      </c>
    </row>
    <row r="880" spans="1:2" x14ac:dyDescent="0.3">
      <c r="A880" s="8">
        <v>43857</v>
      </c>
      <c r="B880" s="10">
        <v>1.1023000000000001</v>
      </c>
    </row>
    <row r="881" spans="1:2" x14ac:dyDescent="0.3">
      <c r="A881" s="7">
        <v>43854</v>
      </c>
      <c r="B881" s="9">
        <v>1.1028</v>
      </c>
    </row>
    <row r="882" spans="1:2" x14ac:dyDescent="0.3">
      <c r="A882" s="8">
        <v>43853</v>
      </c>
      <c r="B882" s="10">
        <v>1.1085</v>
      </c>
    </row>
    <row r="883" spans="1:2" x14ac:dyDescent="0.3">
      <c r="A883" s="7">
        <v>43852</v>
      </c>
      <c r="B883" s="9">
        <v>1.1083000000000001</v>
      </c>
    </row>
    <row r="884" spans="1:2" x14ac:dyDescent="0.3">
      <c r="A884" s="8">
        <v>43851</v>
      </c>
      <c r="B884" s="10">
        <v>1.1109</v>
      </c>
    </row>
    <row r="885" spans="1:2" x14ac:dyDescent="0.3">
      <c r="A885" s="7">
        <v>43850</v>
      </c>
      <c r="B885" s="9">
        <v>1.1084000000000001</v>
      </c>
    </row>
    <row r="886" spans="1:2" x14ac:dyDescent="0.3">
      <c r="A886" s="8">
        <v>43847</v>
      </c>
      <c r="B886" s="10">
        <v>1.111</v>
      </c>
    </row>
    <row r="887" spans="1:2" x14ac:dyDescent="0.3">
      <c r="A887" s="7">
        <v>43846</v>
      </c>
      <c r="B887" s="9">
        <v>1.1165</v>
      </c>
    </row>
    <row r="888" spans="1:2" x14ac:dyDescent="0.3">
      <c r="A888" s="8">
        <v>43845</v>
      </c>
      <c r="B888" s="10">
        <v>1.1141000000000001</v>
      </c>
    </row>
    <row r="889" spans="1:2" x14ac:dyDescent="0.3">
      <c r="A889" s="7">
        <v>43844</v>
      </c>
      <c r="B889" s="9">
        <v>1.1120000000000001</v>
      </c>
    </row>
    <row r="890" spans="1:2" x14ac:dyDescent="0.3">
      <c r="A890" s="8">
        <v>43843</v>
      </c>
      <c r="B890" s="10">
        <v>1.1125</v>
      </c>
    </row>
    <row r="891" spans="1:2" x14ac:dyDescent="0.3">
      <c r="A891" s="7">
        <v>43840</v>
      </c>
      <c r="B891" s="9">
        <v>1.1099000000000001</v>
      </c>
    </row>
    <row r="892" spans="1:2" x14ac:dyDescent="0.3">
      <c r="A892" s="8">
        <v>43839</v>
      </c>
      <c r="B892" s="10">
        <v>1.1113999999999999</v>
      </c>
    </row>
    <row r="893" spans="1:2" x14ac:dyDescent="0.3">
      <c r="A893" s="7">
        <v>43838</v>
      </c>
      <c r="B893" s="9">
        <v>1.1115999999999999</v>
      </c>
    </row>
    <row r="894" spans="1:2" x14ac:dyDescent="0.3">
      <c r="A894" s="8">
        <v>43837</v>
      </c>
      <c r="B894" s="10">
        <v>1.1174999999999999</v>
      </c>
    </row>
    <row r="895" spans="1:2" x14ac:dyDescent="0.3">
      <c r="A895" s="7">
        <v>43836</v>
      </c>
      <c r="B895" s="9">
        <v>1.1198999999999999</v>
      </c>
    </row>
    <row r="896" spans="1:2" x14ac:dyDescent="0.3">
      <c r="A896" s="8">
        <v>43833</v>
      </c>
      <c r="B896" s="10">
        <v>1.1138999999999999</v>
      </c>
    </row>
    <row r="897" spans="1:2" x14ac:dyDescent="0.3">
      <c r="A897" s="7">
        <v>43832</v>
      </c>
      <c r="B897" s="9">
        <v>1.1193</v>
      </c>
    </row>
    <row r="898" spans="1:2" x14ac:dyDescent="0.3">
      <c r="A898" s="7">
        <v>43830</v>
      </c>
      <c r="B898" s="9">
        <v>1.1231</v>
      </c>
    </row>
    <row r="899" spans="1:2" x14ac:dyDescent="0.3">
      <c r="A899" s="8">
        <v>43829</v>
      </c>
      <c r="B899" s="10">
        <v>1.119</v>
      </c>
    </row>
    <row r="900" spans="1:2" x14ac:dyDescent="0.3">
      <c r="A900" s="7">
        <v>43826</v>
      </c>
      <c r="B900" s="9">
        <v>1.1153</v>
      </c>
    </row>
    <row r="901" spans="1:2" x14ac:dyDescent="0.3">
      <c r="A901" s="8">
        <v>43823</v>
      </c>
      <c r="B901" s="10">
        <v>1.1083000000000001</v>
      </c>
    </row>
    <row r="902" spans="1:2" x14ac:dyDescent="0.3">
      <c r="A902" s="7">
        <v>43822</v>
      </c>
      <c r="B902" s="9">
        <v>1.1074999999999999</v>
      </c>
    </row>
    <row r="903" spans="1:2" x14ac:dyDescent="0.3">
      <c r="A903" s="8">
        <v>43819</v>
      </c>
      <c r="B903" s="10">
        <v>1.1100000000000001</v>
      </c>
    </row>
    <row r="904" spans="1:2" x14ac:dyDescent="0.3">
      <c r="A904" s="7">
        <v>43818</v>
      </c>
      <c r="B904" s="9">
        <v>1.1116999999999999</v>
      </c>
    </row>
    <row r="905" spans="1:2" x14ac:dyDescent="0.3">
      <c r="A905" s="8">
        <v>43817</v>
      </c>
      <c r="B905" s="10">
        <v>1.1122000000000001</v>
      </c>
    </row>
    <row r="906" spans="1:2" x14ac:dyDescent="0.3">
      <c r="A906" s="7">
        <v>43816</v>
      </c>
      <c r="B906" s="9">
        <v>1.117</v>
      </c>
    </row>
    <row r="907" spans="1:2" x14ac:dyDescent="0.3">
      <c r="A907" s="8">
        <v>43815</v>
      </c>
      <c r="B907" s="10">
        <v>1.1145</v>
      </c>
    </row>
    <row r="908" spans="1:2" x14ac:dyDescent="0.3">
      <c r="A908" s="7">
        <v>43812</v>
      </c>
      <c r="B908" s="9">
        <v>1.1171</v>
      </c>
    </row>
    <row r="909" spans="1:2" x14ac:dyDescent="0.3">
      <c r="A909" s="8">
        <v>43811</v>
      </c>
      <c r="B909" s="10">
        <v>1.1132</v>
      </c>
    </row>
    <row r="910" spans="1:2" x14ac:dyDescent="0.3">
      <c r="A910" s="7">
        <v>43810</v>
      </c>
      <c r="B910" s="9">
        <v>1.1073</v>
      </c>
    </row>
    <row r="911" spans="1:2" x14ac:dyDescent="0.3">
      <c r="A911" s="8">
        <v>43809</v>
      </c>
      <c r="B911" s="10">
        <v>1.1075999999999999</v>
      </c>
    </row>
    <row r="912" spans="1:2" x14ac:dyDescent="0.3">
      <c r="A912" s="7">
        <v>43808</v>
      </c>
      <c r="B912" s="9">
        <v>1.1077999999999999</v>
      </c>
    </row>
    <row r="913" spans="1:2" x14ac:dyDescent="0.3">
      <c r="A913" s="8">
        <v>43805</v>
      </c>
      <c r="B913" s="10">
        <v>1.109</v>
      </c>
    </row>
    <row r="914" spans="1:2" x14ac:dyDescent="0.3">
      <c r="A914" s="7">
        <v>43804</v>
      </c>
      <c r="B914" s="9">
        <v>1.1096999999999999</v>
      </c>
    </row>
    <row r="915" spans="1:2" x14ac:dyDescent="0.3">
      <c r="A915" s="8">
        <v>43803</v>
      </c>
      <c r="B915" s="10">
        <v>1.1077999999999999</v>
      </c>
    </row>
    <row r="916" spans="1:2" x14ac:dyDescent="0.3">
      <c r="A916" s="7">
        <v>43802</v>
      </c>
      <c r="B916" s="9">
        <v>1.1073999999999999</v>
      </c>
    </row>
    <row r="917" spans="1:2" x14ac:dyDescent="0.3">
      <c r="A917" s="8">
        <v>43801</v>
      </c>
      <c r="B917" s="10">
        <v>1.1019000000000001</v>
      </c>
    </row>
    <row r="918" spans="1:2" x14ac:dyDescent="0.3">
      <c r="A918" s="8">
        <v>43798</v>
      </c>
      <c r="B918" s="10">
        <v>1.0995999999999999</v>
      </c>
    </row>
    <row r="919" spans="1:2" x14ac:dyDescent="0.3">
      <c r="A919" s="7">
        <v>43797</v>
      </c>
      <c r="B919" s="9">
        <v>1.1004</v>
      </c>
    </row>
    <row r="920" spans="1:2" x14ac:dyDescent="0.3">
      <c r="A920" s="8">
        <v>43796</v>
      </c>
      <c r="B920" s="10">
        <v>1.101</v>
      </c>
    </row>
    <row r="921" spans="1:2" x14ac:dyDescent="0.3">
      <c r="A921" s="7">
        <v>43795</v>
      </c>
      <c r="B921" s="9">
        <v>1.1019000000000001</v>
      </c>
    </row>
    <row r="922" spans="1:2" x14ac:dyDescent="0.3">
      <c r="A922" s="8">
        <v>43794</v>
      </c>
      <c r="B922" s="10">
        <v>1.1012999999999999</v>
      </c>
    </row>
    <row r="923" spans="1:2" x14ac:dyDescent="0.3">
      <c r="A923" s="7">
        <v>43791</v>
      </c>
      <c r="B923" s="9">
        <v>1.1055999999999999</v>
      </c>
    </row>
    <row r="924" spans="1:2" x14ac:dyDescent="0.3">
      <c r="A924" s="8">
        <v>43790</v>
      </c>
      <c r="B924" s="10">
        <v>1.1091</v>
      </c>
    </row>
    <row r="925" spans="1:2" x14ac:dyDescent="0.3">
      <c r="A925" s="7">
        <v>43789</v>
      </c>
      <c r="B925" s="9">
        <v>1.1056999999999999</v>
      </c>
    </row>
    <row r="926" spans="1:2" x14ac:dyDescent="0.3">
      <c r="A926" s="8">
        <v>43788</v>
      </c>
      <c r="B926" s="10">
        <v>1.1074999999999999</v>
      </c>
    </row>
    <row r="927" spans="1:2" x14ac:dyDescent="0.3">
      <c r="A927" s="7">
        <v>43787</v>
      </c>
      <c r="B927" s="9">
        <v>1.1057999999999999</v>
      </c>
    </row>
    <row r="928" spans="1:2" x14ac:dyDescent="0.3">
      <c r="A928" s="8">
        <v>43784</v>
      </c>
      <c r="B928" s="10">
        <v>1.1033999999999999</v>
      </c>
    </row>
    <row r="929" spans="1:2" x14ac:dyDescent="0.3">
      <c r="A929" s="7">
        <v>43783</v>
      </c>
      <c r="B929" s="9">
        <v>1.0996999999999999</v>
      </c>
    </row>
    <row r="930" spans="1:2" x14ac:dyDescent="0.3">
      <c r="A930" s="8">
        <v>43782</v>
      </c>
      <c r="B930" s="10">
        <v>1.1008</v>
      </c>
    </row>
    <row r="931" spans="1:2" x14ac:dyDescent="0.3">
      <c r="A931" s="7">
        <v>43781</v>
      </c>
      <c r="B931" s="9">
        <v>1.1020000000000001</v>
      </c>
    </row>
    <row r="932" spans="1:2" x14ac:dyDescent="0.3">
      <c r="A932" s="8">
        <v>43780</v>
      </c>
      <c r="B932" s="10">
        <v>1.1039000000000001</v>
      </c>
    </row>
    <row r="933" spans="1:2" x14ac:dyDescent="0.3">
      <c r="A933" s="7">
        <v>43777</v>
      </c>
      <c r="B933" s="9">
        <v>1.1032</v>
      </c>
    </row>
    <row r="934" spans="1:2" x14ac:dyDescent="0.3">
      <c r="A934" s="8">
        <v>43776</v>
      </c>
      <c r="B934" s="10">
        <v>1.1076999999999999</v>
      </c>
    </row>
    <row r="935" spans="1:2" x14ac:dyDescent="0.3">
      <c r="A935" s="7">
        <v>43775</v>
      </c>
      <c r="B935" s="9">
        <v>1.109</v>
      </c>
    </row>
    <row r="936" spans="1:2" x14ac:dyDescent="0.3">
      <c r="A936" s="8">
        <v>43774</v>
      </c>
      <c r="B936" s="10">
        <v>1.111</v>
      </c>
    </row>
    <row r="937" spans="1:2" x14ac:dyDescent="0.3">
      <c r="A937" s="7">
        <v>43773</v>
      </c>
      <c r="B937" s="9">
        <v>1.1160000000000001</v>
      </c>
    </row>
    <row r="938" spans="1:2" x14ac:dyDescent="0.3">
      <c r="A938" s="8">
        <v>43770</v>
      </c>
      <c r="B938" s="10">
        <v>1.1131</v>
      </c>
    </row>
    <row r="939" spans="1:2" x14ac:dyDescent="0.3">
      <c r="A939" s="8">
        <v>43769</v>
      </c>
      <c r="B939" s="10">
        <v>1.1153</v>
      </c>
    </row>
    <row r="940" spans="1:2" x14ac:dyDescent="0.3">
      <c r="A940" s="7">
        <v>43768</v>
      </c>
      <c r="B940" s="9">
        <v>1.1113999999999999</v>
      </c>
    </row>
    <row r="941" spans="1:2" x14ac:dyDescent="0.3">
      <c r="A941" s="8">
        <v>43767</v>
      </c>
      <c r="B941" s="10">
        <v>1.1095999999999999</v>
      </c>
    </row>
    <row r="942" spans="1:2" x14ac:dyDescent="0.3">
      <c r="A942" s="7">
        <v>43766</v>
      </c>
      <c r="B942" s="9">
        <v>1.1087</v>
      </c>
    </row>
    <row r="943" spans="1:2" x14ac:dyDescent="0.3">
      <c r="A943" s="8">
        <v>43763</v>
      </c>
      <c r="B943" s="10">
        <v>1.1107</v>
      </c>
    </row>
    <row r="944" spans="1:2" x14ac:dyDescent="0.3">
      <c r="A944" s="7">
        <v>43762</v>
      </c>
      <c r="B944" s="9">
        <v>1.1121000000000001</v>
      </c>
    </row>
    <row r="945" spans="1:2" x14ac:dyDescent="0.3">
      <c r="A945" s="8">
        <v>43761</v>
      </c>
      <c r="B945" s="10">
        <v>1.1120000000000001</v>
      </c>
    </row>
    <row r="946" spans="1:2" x14ac:dyDescent="0.3">
      <c r="A946" s="7">
        <v>43760</v>
      </c>
      <c r="B946" s="9">
        <v>1.1138999999999999</v>
      </c>
    </row>
    <row r="947" spans="1:2" x14ac:dyDescent="0.3">
      <c r="A947" s="8">
        <v>43759</v>
      </c>
      <c r="B947" s="10">
        <v>1.1169</v>
      </c>
    </row>
    <row r="948" spans="1:2" x14ac:dyDescent="0.3">
      <c r="A948" s="7">
        <v>43756</v>
      </c>
      <c r="B948" s="9">
        <v>1.1143000000000001</v>
      </c>
    </row>
    <row r="949" spans="1:2" x14ac:dyDescent="0.3">
      <c r="A949" s="8">
        <v>43755</v>
      </c>
      <c r="B949" s="10">
        <v>1.1115999999999999</v>
      </c>
    </row>
    <row r="950" spans="1:2" x14ac:dyDescent="0.3">
      <c r="A950" s="7">
        <v>43754</v>
      </c>
      <c r="B950" s="9">
        <v>1.1027</v>
      </c>
    </row>
    <row r="951" spans="1:2" x14ac:dyDescent="0.3">
      <c r="A951" s="8">
        <v>43753</v>
      </c>
      <c r="B951" s="10">
        <v>1.1006</v>
      </c>
    </row>
    <row r="952" spans="1:2" x14ac:dyDescent="0.3">
      <c r="A952" s="7">
        <v>43752</v>
      </c>
      <c r="B952" s="9">
        <v>1.1028</v>
      </c>
    </row>
    <row r="953" spans="1:2" x14ac:dyDescent="0.3">
      <c r="A953" s="8">
        <v>43749</v>
      </c>
      <c r="B953" s="10">
        <v>1.1054999999999999</v>
      </c>
    </row>
    <row r="954" spans="1:2" x14ac:dyDescent="0.3">
      <c r="A954" s="7">
        <v>43748</v>
      </c>
      <c r="B954" s="9">
        <v>1.1024</v>
      </c>
    </row>
    <row r="955" spans="1:2" x14ac:dyDescent="0.3">
      <c r="A955" s="8">
        <v>43747</v>
      </c>
      <c r="B955" s="10">
        <v>1.0979000000000001</v>
      </c>
    </row>
    <row r="956" spans="1:2" x14ac:dyDescent="0.3">
      <c r="A956" s="7">
        <v>43746</v>
      </c>
      <c r="B956" s="9">
        <v>1.0988</v>
      </c>
    </row>
    <row r="957" spans="1:2" x14ac:dyDescent="0.3">
      <c r="A957" s="8">
        <v>43745</v>
      </c>
      <c r="B957" s="10">
        <v>1.0987</v>
      </c>
    </row>
    <row r="958" spans="1:2" x14ac:dyDescent="0.3">
      <c r="A958" s="7">
        <v>43742</v>
      </c>
      <c r="B958" s="9">
        <v>1.0981000000000001</v>
      </c>
    </row>
    <row r="959" spans="1:2" x14ac:dyDescent="0.3">
      <c r="A959" s="8">
        <v>43741</v>
      </c>
      <c r="B959" s="10">
        <v>1.0956999999999999</v>
      </c>
    </row>
    <row r="960" spans="1:2" x14ac:dyDescent="0.3">
      <c r="A960" s="7">
        <v>43740</v>
      </c>
      <c r="B960" s="9">
        <v>1.0929</v>
      </c>
    </row>
    <row r="961" spans="1:2" x14ac:dyDescent="0.3">
      <c r="A961" s="8">
        <v>43739</v>
      </c>
      <c r="B961" s="10">
        <v>1.0899000000000001</v>
      </c>
    </row>
    <row r="962" spans="1:2" x14ac:dyDescent="0.3">
      <c r="A962" s="8">
        <v>43738</v>
      </c>
      <c r="B962" s="10">
        <v>1.0908</v>
      </c>
    </row>
    <row r="963" spans="1:2" x14ac:dyDescent="0.3">
      <c r="A963" s="7">
        <v>43735</v>
      </c>
      <c r="B963" s="9">
        <v>1.0935999999999999</v>
      </c>
    </row>
    <row r="964" spans="1:2" x14ac:dyDescent="0.3">
      <c r="A964" s="8">
        <v>43734</v>
      </c>
      <c r="B964" s="10">
        <v>1.0932999999999999</v>
      </c>
    </row>
    <row r="965" spans="1:2" x14ac:dyDescent="0.3">
      <c r="A965" s="7">
        <v>43733</v>
      </c>
      <c r="B965" s="9">
        <v>1.0980000000000001</v>
      </c>
    </row>
    <row r="966" spans="1:2" x14ac:dyDescent="0.3">
      <c r="A966" s="8">
        <v>43732</v>
      </c>
      <c r="B966" s="10">
        <v>1.1002000000000001</v>
      </c>
    </row>
    <row r="967" spans="1:2" x14ac:dyDescent="0.3">
      <c r="A967" s="7">
        <v>43731</v>
      </c>
      <c r="B967" s="9">
        <v>1.0985</v>
      </c>
    </row>
    <row r="968" spans="1:2" x14ac:dyDescent="0.3">
      <c r="A968" s="8">
        <v>43728</v>
      </c>
      <c r="B968" s="10">
        <v>1.1032999999999999</v>
      </c>
    </row>
    <row r="969" spans="1:2" x14ac:dyDescent="0.3">
      <c r="A969" s="7">
        <v>43727</v>
      </c>
      <c r="B969" s="9">
        <v>1.1068</v>
      </c>
    </row>
    <row r="970" spans="1:2" x14ac:dyDescent="0.3">
      <c r="A970" s="8">
        <v>43726</v>
      </c>
      <c r="B970" s="10">
        <v>1.1052</v>
      </c>
    </row>
    <row r="971" spans="1:2" x14ac:dyDescent="0.3">
      <c r="A971" s="7">
        <v>43725</v>
      </c>
      <c r="B971" s="9">
        <v>1.1024</v>
      </c>
    </row>
    <row r="972" spans="1:2" x14ac:dyDescent="0.3">
      <c r="A972" s="8">
        <v>43724</v>
      </c>
      <c r="B972" s="10">
        <v>1.103</v>
      </c>
    </row>
    <row r="973" spans="1:2" x14ac:dyDescent="0.3">
      <c r="A973" s="7">
        <v>43721</v>
      </c>
      <c r="B973" s="9">
        <v>1.1103000000000001</v>
      </c>
    </row>
    <row r="974" spans="1:2" x14ac:dyDescent="0.3">
      <c r="A974" s="8">
        <v>43720</v>
      </c>
      <c r="B974" s="10">
        <v>1.0967</v>
      </c>
    </row>
    <row r="975" spans="1:2" x14ac:dyDescent="0.3">
      <c r="A975" s="7">
        <v>43719</v>
      </c>
      <c r="B975" s="9">
        <v>1.0998000000000001</v>
      </c>
    </row>
    <row r="976" spans="1:2" x14ac:dyDescent="0.3">
      <c r="A976" s="8">
        <v>43718</v>
      </c>
      <c r="B976" s="10">
        <v>1.1036999999999999</v>
      </c>
    </row>
    <row r="977" spans="1:2" x14ac:dyDescent="0.3">
      <c r="A977" s="7">
        <v>43717</v>
      </c>
      <c r="B977" s="9">
        <v>1.1036999999999999</v>
      </c>
    </row>
    <row r="978" spans="1:2" x14ac:dyDescent="0.3">
      <c r="A978" s="8">
        <v>43714</v>
      </c>
      <c r="B978" s="10">
        <v>1.1022000000000001</v>
      </c>
    </row>
    <row r="979" spans="1:2" x14ac:dyDescent="0.3">
      <c r="A979" s="7">
        <v>43713</v>
      </c>
      <c r="B979" s="9">
        <v>1.1066</v>
      </c>
    </row>
    <row r="980" spans="1:2" x14ac:dyDescent="0.3">
      <c r="A980" s="8">
        <v>43712</v>
      </c>
      <c r="B980" s="10">
        <v>1.1014999999999999</v>
      </c>
    </row>
    <row r="981" spans="1:2" x14ac:dyDescent="0.3">
      <c r="A981" s="7">
        <v>43711</v>
      </c>
      <c r="B981" s="9">
        <v>1.0936999999999999</v>
      </c>
    </row>
    <row r="982" spans="1:2" x14ac:dyDescent="0.3">
      <c r="A982" s="8">
        <v>43710</v>
      </c>
      <c r="B982" s="10">
        <v>1.0969</v>
      </c>
    </row>
    <row r="983" spans="1:2" x14ac:dyDescent="0.3">
      <c r="A983" s="8">
        <v>43707</v>
      </c>
      <c r="B983" s="10">
        <v>1.1035999999999999</v>
      </c>
    </row>
    <row r="984" spans="1:2" x14ac:dyDescent="0.3">
      <c r="A984" s="7">
        <v>43706</v>
      </c>
      <c r="B984" s="9">
        <v>1.1074999999999999</v>
      </c>
    </row>
    <row r="985" spans="1:2" x14ac:dyDescent="0.3">
      <c r="A985" s="8">
        <v>43705</v>
      </c>
      <c r="B985" s="10">
        <v>1.1084000000000001</v>
      </c>
    </row>
    <row r="986" spans="1:2" x14ac:dyDescent="0.3">
      <c r="A986" s="7">
        <v>43704</v>
      </c>
      <c r="B986" s="9">
        <v>1.1101000000000001</v>
      </c>
    </row>
    <row r="987" spans="1:2" x14ac:dyDescent="0.3">
      <c r="A987" s="8">
        <v>43700</v>
      </c>
      <c r="B987" s="10">
        <v>1.1056999999999999</v>
      </c>
    </row>
    <row r="988" spans="1:2" x14ac:dyDescent="0.3">
      <c r="A988" s="7">
        <v>43699</v>
      </c>
      <c r="B988" s="9">
        <v>1.1081000000000001</v>
      </c>
    </row>
    <row r="989" spans="1:2" x14ac:dyDescent="0.3">
      <c r="A989" s="8">
        <v>43698</v>
      </c>
      <c r="B989" s="10">
        <v>1.1103000000000001</v>
      </c>
    </row>
    <row r="990" spans="1:2" x14ac:dyDescent="0.3">
      <c r="A990" s="7">
        <v>43697</v>
      </c>
      <c r="B990" s="9">
        <v>1.1079000000000001</v>
      </c>
    </row>
    <row r="991" spans="1:2" x14ac:dyDescent="0.3">
      <c r="A991" s="8">
        <v>43696</v>
      </c>
      <c r="B991" s="10">
        <v>1.1103000000000001</v>
      </c>
    </row>
    <row r="992" spans="1:2" x14ac:dyDescent="0.3">
      <c r="A992" s="7">
        <v>43693</v>
      </c>
      <c r="B992" s="9">
        <v>1.1081000000000001</v>
      </c>
    </row>
    <row r="993" spans="1:2" x14ac:dyDescent="0.3">
      <c r="A993" s="8">
        <v>43692</v>
      </c>
      <c r="B993" s="10">
        <v>1.1151</v>
      </c>
    </row>
    <row r="994" spans="1:2" x14ac:dyDescent="0.3">
      <c r="A994" s="7">
        <v>43691</v>
      </c>
      <c r="B994" s="9">
        <v>1.1184000000000001</v>
      </c>
    </row>
    <row r="995" spans="1:2" x14ac:dyDescent="0.3">
      <c r="A995" s="8">
        <v>43690</v>
      </c>
      <c r="B995" s="10">
        <v>1.1214999999999999</v>
      </c>
    </row>
    <row r="996" spans="1:2" x14ac:dyDescent="0.3">
      <c r="A996" s="7">
        <v>43689</v>
      </c>
      <c r="B996" s="9">
        <v>1.1189</v>
      </c>
    </row>
    <row r="997" spans="1:2" x14ac:dyDescent="0.3">
      <c r="A997" s="8">
        <v>43686</v>
      </c>
      <c r="B997" s="10">
        <v>1.1203000000000001</v>
      </c>
    </row>
    <row r="998" spans="1:2" x14ac:dyDescent="0.3">
      <c r="A998" s="7">
        <v>43685</v>
      </c>
      <c r="B998" s="9">
        <v>1.1188</v>
      </c>
    </row>
    <row r="999" spans="1:2" x14ac:dyDescent="0.3">
      <c r="A999" s="8">
        <v>43684</v>
      </c>
      <c r="B999" s="10">
        <v>1.1197999999999999</v>
      </c>
    </row>
    <row r="1000" spans="1:2" x14ac:dyDescent="0.3">
      <c r="A1000" s="7">
        <v>43683</v>
      </c>
      <c r="B1000" s="9">
        <v>1.1185</v>
      </c>
    </row>
    <row r="1001" spans="1:2" x14ac:dyDescent="0.3">
      <c r="A1001" s="8">
        <v>43682</v>
      </c>
      <c r="B1001" s="10">
        <v>1.1180000000000001</v>
      </c>
    </row>
    <row r="1002" spans="1:2" x14ac:dyDescent="0.3">
      <c r="A1002" s="7">
        <v>43679</v>
      </c>
      <c r="B1002" s="9">
        <v>1.1104000000000001</v>
      </c>
    </row>
    <row r="1003" spans="1:2" x14ac:dyDescent="0.3">
      <c r="A1003" s="8">
        <v>43678</v>
      </c>
      <c r="B1003" s="10">
        <v>1.1034999999999999</v>
      </c>
    </row>
    <row r="1004" spans="1:2" x14ac:dyDescent="0.3">
      <c r="A1004" s="8">
        <v>43677</v>
      </c>
      <c r="B1004" s="10">
        <v>1.115</v>
      </c>
    </row>
    <row r="1005" spans="1:2" x14ac:dyDescent="0.3">
      <c r="A1005" s="7">
        <v>43676</v>
      </c>
      <c r="B1005" s="9">
        <v>1.1151</v>
      </c>
    </row>
    <row r="1006" spans="1:2" x14ac:dyDescent="0.3">
      <c r="A1006" s="8">
        <v>43675</v>
      </c>
      <c r="B1006" s="10">
        <v>1.1120000000000001</v>
      </c>
    </row>
    <row r="1007" spans="1:2" x14ac:dyDescent="0.3">
      <c r="A1007" s="7">
        <v>43672</v>
      </c>
      <c r="B1007" s="9">
        <v>1.1134999999999999</v>
      </c>
    </row>
    <row r="1008" spans="1:2" x14ac:dyDescent="0.3">
      <c r="A1008" s="8">
        <v>43671</v>
      </c>
      <c r="B1008" s="10">
        <v>1.1113999999999999</v>
      </c>
    </row>
    <row r="1009" spans="1:2" x14ac:dyDescent="0.3">
      <c r="A1009" s="7">
        <v>43670</v>
      </c>
      <c r="B1009" s="9">
        <v>1.1142000000000001</v>
      </c>
    </row>
    <row r="1010" spans="1:2" x14ac:dyDescent="0.3">
      <c r="A1010" s="8">
        <v>43669</v>
      </c>
      <c r="B1010" s="10">
        <v>1.1173</v>
      </c>
    </row>
    <row r="1011" spans="1:2" x14ac:dyDescent="0.3">
      <c r="A1011" s="7">
        <v>43668</v>
      </c>
      <c r="B1011" s="9">
        <v>1.1209</v>
      </c>
    </row>
    <row r="1012" spans="1:2" x14ac:dyDescent="0.3">
      <c r="A1012" s="8">
        <v>43665</v>
      </c>
      <c r="B1012" s="10">
        <v>1.1233</v>
      </c>
    </row>
    <row r="1013" spans="1:2" x14ac:dyDescent="0.3">
      <c r="A1013" s="7">
        <v>43664</v>
      </c>
      <c r="B1013" s="9">
        <v>1.1220000000000001</v>
      </c>
    </row>
    <row r="1014" spans="1:2" x14ac:dyDescent="0.3">
      <c r="A1014" s="8">
        <v>43663</v>
      </c>
      <c r="B1014" s="10">
        <v>1.1217999999999999</v>
      </c>
    </row>
    <row r="1015" spans="1:2" x14ac:dyDescent="0.3">
      <c r="A1015" s="7">
        <v>43662</v>
      </c>
      <c r="B1015" s="9">
        <v>1.1222000000000001</v>
      </c>
    </row>
    <row r="1016" spans="1:2" x14ac:dyDescent="0.3">
      <c r="A1016" s="8">
        <v>43661</v>
      </c>
      <c r="B1016" s="10">
        <v>1.1263000000000001</v>
      </c>
    </row>
    <row r="1017" spans="1:2" x14ac:dyDescent="0.3">
      <c r="A1017" s="7">
        <v>43658</v>
      </c>
      <c r="B1017" s="9">
        <v>1.1247</v>
      </c>
    </row>
    <row r="1018" spans="1:2" x14ac:dyDescent="0.3">
      <c r="A1018" s="8">
        <v>43657</v>
      </c>
      <c r="B1018" s="10">
        <v>1.1277999999999999</v>
      </c>
    </row>
    <row r="1019" spans="1:2" x14ac:dyDescent="0.3">
      <c r="A1019" s="7">
        <v>43656</v>
      </c>
      <c r="B1019" s="9">
        <v>1.1214</v>
      </c>
    </row>
    <row r="1020" spans="1:2" x14ac:dyDescent="0.3">
      <c r="A1020" s="8">
        <v>43655</v>
      </c>
      <c r="B1020" s="10">
        <v>1.1203000000000001</v>
      </c>
    </row>
    <row r="1021" spans="1:2" x14ac:dyDescent="0.3">
      <c r="A1021" s="7">
        <v>43654</v>
      </c>
      <c r="B1021" s="9">
        <v>1.1221000000000001</v>
      </c>
    </row>
    <row r="1022" spans="1:2" x14ac:dyDescent="0.3">
      <c r="A1022" s="8">
        <v>43651</v>
      </c>
      <c r="B1022" s="10">
        <v>1.1258999999999999</v>
      </c>
    </row>
    <row r="1023" spans="1:2" x14ac:dyDescent="0.3">
      <c r="A1023" s="7">
        <v>43650</v>
      </c>
      <c r="B1023" s="9">
        <v>1.1287</v>
      </c>
    </row>
    <row r="1024" spans="1:2" x14ac:dyDescent="0.3">
      <c r="A1024" s="8">
        <v>43649</v>
      </c>
      <c r="B1024" s="10">
        <v>1.1291</v>
      </c>
    </row>
    <row r="1025" spans="1:2" x14ac:dyDescent="0.3">
      <c r="A1025" s="7">
        <v>43648</v>
      </c>
      <c r="B1025" s="9">
        <v>1.1295999999999999</v>
      </c>
    </row>
    <row r="1026" spans="1:2" x14ac:dyDescent="0.3">
      <c r="A1026" s="8">
        <v>43647</v>
      </c>
      <c r="B1026" s="10">
        <v>1.1348</v>
      </c>
    </row>
    <row r="1027" spans="1:2" x14ac:dyDescent="0.3">
      <c r="A1027" s="8">
        <v>43644</v>
      </c>
      <c r="B1027" s="10">
        <v>1.1372</v>
      </c>
    </row>
    <row r="1028" spans="1:2" x14ac:dyDescent="0.3">
      <c r="A1028" s="7">
        <v>43643</v>
      </c>
      <c r="B1028" s="9">
        <v>1.1375</v>
      </c>
    </row>
    <row r="1029" spans="1:2" x14ac:dyDescent="0.3">
      <c r="A1029" s="8">
        <v>43642</v>
      </c>
      <c r="B1029" s="10">
        <v>1.1359999999999999</v>
      </c>
    </row>
    <row r="1030" spans="1:2" x14ac:dyDescent="0.3">
      <c r="A1030" s="7">
        <v>43641</v>
      </c>
      <c r="B1030" s="9">
        <v>1.1383000000000001</v>
      </c>
    </row>
    <row r="1031" spans="1:2" x14ac:dyDescent="0.3">
      <c r="A1031" s="8">
        <v>43640</v>
      </c>
      <c r="B1031" s="10">
        <v>1.1395</v>
      </c>
    </row>
    <row r="1032" spans="1:2" x14ac:dyDescent="0.3">
      <c r="A1032" s="7">
        <v>43637</v>
      </c>
      <c r="B1032" s="9">
        <v>1.1316999999999999</v>
      </c>
    </row>
    <row r="1033" spans="1:2" x14ac:dyDescent="0.3">
      <c r="A1033" s="8">
        <v>43636</v>
      </c>
      <c r="B1033" s="10">
        <v>1.1309</v>
      </c>
    </row>
    <row r="1034" spans="1:2" x14ac:dyDescent="0.3">
      <c r="A1034" s="7">
        <v>43635</v>
      </c>
      <c r="B1034" s="9">
        <v>1.1203000000000001</v>
      </c>
    </row>
    <row r="1035" spans="1:2" x14ac:dyDescent="0.3">
      <c r="A1035" s="8">
        <v>43634</v>
      </c>
      <c r="B1035" s="10">
        <v>1.1195999999999999</v>
      </c>
    </row>
    <row r="1036" spans="1:2" x14ac:dyDescent="0.3">
      <c r="A1036" s="7">
        <v>43633</v>
      </c>
      <c r="B1036" s="9">
        <v>1.123</v>
      </c>
    </row>
    <row r="1037" spans="1:2" x14ac:dyDescent="0.3">
      <c r="A1037" s="8">
        <v>43630</v>
      </c>
      <c r="B1037" s="10">
        <v>1.1258999999999999</v>
      </c>
    </row>
    <row r="1038" spans="1:2" x14ac:dyDescent="0.3">
      <c r="A1038" s="7">
        <v>43629</v>
      </c>
      <c r="B1038" s="9">
        <v>1.1296999999999999</v>
      </c>
    </row>
    <row r="1039" spans="1:2" x14ac:dyDescent="0.3">
      <c r="A1039" s="8">
        <v>43628</v>
      </c>
      <c r="B1039" s="10">
        <v>1.1322000000000001</v>
      </c>
    </row>
    <row r="1040" spans="1:2" x14ac:dyDescent="0.3">
      <c r="A1040" s="7">
        <v>43627</v>
      </c>
      <c r="B1040" s="9">
        <v>1.1312</v>
      </c>
    </row>
    <row r="1041" spans="1:2" x14ac:dyDescent="0.3">
      <c r="A1041" s="8">
        <v>43626</v>
      </c>
      <c r="B1041" s="10">
        <v>1.1297999999999999</v>
      </c>
    </row>
    <row r="1042" spans="1:2" x14ac:dyDescent="0.3">
      <c r="A1042" s="7">
        <v>43623</v>
      </c>
      <c r="B1042" s="9">
        <v>1.1271</v>
      </c>
    </row>
    <row r="1043" spans="1:2" x14ac:dyDescent="0.3">
      <c r="A1043" s="8">
        <v>43622</v>
      </c>
      <c r="B1043" s="10">
        <v>1.1265000000000001</v>
      </c>
    </row>
    <row r="1044" spans="1:2" x14ac:dyDescent="0.3">
      <c r="A1044" s="7">
        <v>43621</v>
      </c>
      <c r="B1044" s="9">
        <v>1.1255999999999999</v>
      </c>
    </row>
    <row r="1045" spans="1:2" x14ac:dyDescent="0.3">
      <c r="A1045" s="8">
        <v>43620</v>
      </c>
      <c r="B1045" s="10">
        <v>1.1254</v>
      </c>
    </row>
    <row r="1046" spans="1:2" x14ac:dyDescent="0.3">
      <c r="A1046" s="7">
        <v>43619</v>
      </c>
      <c r="B1046" s="9">
        <v>1.1182000000000001</v>
      </c>
    </row>
    <row r="1047" spans="1:2" x14ac:dyDescent="0.3">
      <c r="A1047" s="7">
        <v>43616</v>
      </c>
      <c r="B1047" s="9">
        <v>1.1144000000000001</v>
      </c>
    </row>
    <row r="1048" spans="1:2" x14ac:dyDescent="0.3">
      <c r="A1048" s="8">
        <v>43615</v>
      </c>
      <c r="B1048" s="10">
        <v>1.1136999999999999</v>
      </c>
    </row>
    <row r="1049" spans="1:2" x14ac:dyDescent="0.3">
      <c r="A1049" s="7">
        <v>43614</v>
      </c>
      <c r="B1049" s="9">
        <v>1.1152</v>
      </c>
    </row>
    <row r="1050" spans="1:2" x14ac:dyDescent="0.3">
      <c r="A1050" s="8">
        <v>43613</v>
      </c>
      <c r="B1050" s="10">
        <v>1.1194</v>
      </c>
    </row>
    <row r="1051" spans="1:2" x14ac:dyDescent="0.3">
      <c r="A1051" s="7">
        <v>43609</v>
      </c>
      <c r="B1051" s="9">
        <v>1.1183000000000001</v>
      </c>
    </row>
    <row r="1052" spans="1:2" x14ac:dyDescent="0.3">
      <c r="A1052" s="8">
        <v>43608</v>
      </c>
      <c r="B1052" s="10">
        <v>1.1138999999999999</v>
      </c>
    </row>
    <row r="1053" spans="1:2" x14ac:dyDescent="0.3">
      <c r="A1053" s="7">
        <v>43607</v>
      </c>
      <c r="B1053" s="9">
        <v>1.1167</v>
      </c>
    </row>
    <row r="1054" spans="1:2" x14ac:dyDescent="0.3">
      <c r="A1054" s="8">
        <v>43606</v>
      </c>
      <c r="B1054" s="10">
        <v>1.1147</v>
      </c>
    </row>
    <row r="1055" spans="1:2" x14ac:dyDescent="0.3">
      <c r="A1055" s="7">
        <v>43605</v>
      </c>
      <c r="B1055" s="9">
        <v>1.1160000000000001</v>
      </c>
    </row>
    <row r="1056" spans="1:2" x14ac:dyDescent="0.3">
      <c r="A1056" s="8">
        <v>43602</v>
      </c>
      <c r="B1056" s="10">
        <v>1.1168</v>
      </c>
    </row>
    <row r="1057" spans="1:2" x14ac:dyDescent="0.3">
      <c r="A1057" s="7">
        <v>43601</v>
      </c>
      <c r="B1057" s="9">
        <v>1.1205000000000001</v>
      </c>
    </row>
    <row r="1058" spans="1:2" x14ac:dyDescent="0.3">
      <c r="A1058" s="8">
        <v>43600</v>
      </c>
      <c r="B1058" s="10">
        <v>1.1182000000000001</v>
      </c>
    </row>
    <row r="1059" spans="1:2" x14ac:dyDescent="0.3">
      <c r="A1059" s="7">
        <v>43599</v>
      </c>
      <c r="B1059" s="9">
        <v>1.1231</v>
      </c>
    </row>
    <row r="1060" spans="1:2" x14ac:dyDescent="0.3">
      <c r="A1060" s="8">
        <v>43598</v>
      </c>
      <c r="B1060" s="10">
        <v>1.1233</v>
      </c>
    </row>
    <row r="1061" spans="1:2" x14ac:dyDescent="0.3">
      <c r="A1061" s="7">
        <v>43595</v>
      </c>
      <c r="B1061" s="9">
        <v>1.123</v>
      </c>
    </row>
    <row r="1062" spans="1:2" x14ac:dyDescent="0.3">
      <c r="A1062" s="8">
        <v>43594</v>
      </c>
      <c r="B1062" s="10">
        <v>1.1191</v>
      </c>
    </row>
    <row r="1063" spans="1:2" x14ac:dyDescent="0.3">
      <c r="A1063" s="7">
        <v>43593</v>
      </c>
      <c r="B1063" s="9">
        <v>1.1203000000000001</v>
      </c>
    </row>
    <row r="1064" spans="1:2" x14ac:dyDescent="0.3">
      <c r="A1064" s="8">
        <v>43592</v>
      </c>
      <c r="B1064" s="10">
        <v>1.1183000000000001</v>
      </c>
    </row>
    <row r="1065" spans="1:2" x14ac:dyDescent="0.3">
      <c r="A1065" s="7">
        <v>43588</v>
      </c>
      <c r="B1065" s="9">
        <v>1.1153</v>
      </c>
    </row>
    <row r="1066" spans="1:2" x14ac:dyDescent="0.3">
      <c r="A1066" s="8">
        <v>43587</v>
      </c>
      <c r="B1066" s="10">
        <v>1.1205000000000001</v>
      </c>
    </row>
    <row r="1067" spans="1:2" x14ac:dyDescent="0.3">
      <c r="A1067" s="7">
        <v>43586</v>
      </c>
      <c r="B1067" s="9">
        <v>1.1237999999999999</v>
      </c>
    </row>
    <row r="1068" spans="1:2" x14ac:dyDescent="0.3">
      <c r="A1068" s="7">
        <v>43585</v>
      </c>
      <c r="B1068" s="9">
        <v>1.1216999999999999</v>
      </c>
    </row>
    <row r="1069" spans="1:2" x14ac:dyDescent="0.3">
      <c r="A1069" s="8">
        <v>43584</v>
      </c>
      <c r="B1069" s="10">
        <v>1.1153</v>
      </c>
    </row>
    <row r="1070" spans="1:2" x14ac:dyDescent="0.3">
      <c r="A1070" s="7">
        <v>43581</v>
      </c>
      <c r="B1070" s="9">
        <v>1.1133999999999999</v>
      </c>
    </row>
    <row r="1071" spans="1:2" x14ac:dyDescent="0.3">
      <c r="A1071" s="8">
        <v>43580</v>
      </c>
      <c r="B1071" s="10">
        <v>1.1124000000000001</v>
      </c>
    </row>
    <row r="1072" spans="1:2" x14ac:dyDescent="0.3">
      <c r="A1072" s="7">
        <v>43579</v>
      </c>
      <c r="B1072" s="9">
        <v>1.1212</v>
      </c>
    </row>
    <row r="1073" spans="1:2" x14ac:dyDescent="0.3">
      <c r="A1073" s="8">
        <v>43578</v>
      </c>
      <c r="B1073" s="10">
        <v>1.1246</v>
      </c>
    </row>
    <row r="1074" spans="1:2" x14ac:dyDescent="0.3">
      <c r="A1074" s="7">
        <v>43573</v>
      </c>
      <c r="B1074" s="9">
        <v>1.1252</v>
      </c>
    </row>
    <row r="1075" spans="1:2" x14ac:dyDescent="0.3">
      <c r="A1075" s="8">
        <v>43572</v>
      </c>
      <c r="B1075" s="10">
        <v>1.1303000000000001</v>
      </c>
    </row>
    <row r="1076" spans="1:2" x14ac:dyDescent="0.3">
      <c r="A1076" s="7">
        <v>43571</v>
      </c>
      <c r="B1076" s="9">
        <v>1.131</v>
      </c>
    </row>
    <row r="1077" spans="1:2" x14ac:dyDescent="0.3">
      <c r="A1077" s="8">
        <v>43570</v>
      </c>
      <c r="B1077" s="10">
        <v>1.1308</v>
      </c>
    </row>
    <row r="1078" spans="1:2" x14ac:dyDescent="0.3">
      <c r="A1078" s="7">
        <v>43567</v>
      </c>
      <c r="B1078" s="9">
        <v>1.1307</v>
      </c>
    </row>
    <row r="1079" spans="1:2" x14ac:dyDescent="0.3">
      <c r="A1079" s="8">
        <v>43566</v>
      </c>
      <c r="B1079" s="10">
        <v>1.1267</v>
      </c>
    </row>
    <row r="1080" spans="1:2" x14ac:dyDescent="0.3">
      <c r="A1080" s="7">
        <v>43565</v>
      </c>
      <c r="B1080" s="9">
        <v>1.1275999999999999</v>
      </c>
    </row>
    <row r="1081" spans="1:2" x14ac:dyDescent="0.3">
      <c r="A1081" s="8">
        <v>43564</v>
      </c>
      <c r="B1081" s="10">
        <v>1.1274999999999999</v>
      </c>
    </row>
    <row r="1082" spans="1:2" x14ac:dyDescent="0.3">
      <c r="A1082" s="7">
        <v>43563</v>
      </c>
      <c r="B1082" s="9">
        <v>1.1247</v>
      </c>
    </row>
    <row r="1083" spans="1:2" x14ac:dyDescent="0.3">
      <c r="A1083" s="8">
        <v>43560</v>
      </c>
      <c r="B1083" s="10">
        <v>1.1226</v>
      </c>
    </row>
    <row r="1084" spans="1:2" x14ac:dyDescent="0.3">
      <c r="A1084" s="7">
        <v>43559</v>
      </c>
      <c r="B1084" s="9">
        <v>1.1225000000000001</v>
      </c>
    </row>
    <row r="1085" spans="1:2" x14ac:dyDescent="0.3">
      <c r="A1085" s="8">
        <v>43558</v>
      </c>
      <c r="B1085" s="10">
        <v>1.1246</v>
      </c>
    </row>
    <row r="1086" spans="1:2" x14ac:dyDescent="0.3">
      <c r="A1086" s="7">
        <v>43557</v>
      </c>
      <c r="B1086" s="9">
        <v>1.1201000000000001</v>
      </c>
    </row>
    <row r="1087" spans="1:2" x14ac:dyDescent="0.3">
      <c r="A1087" s="8">
        <v>43556</v>
      </c>
      <c r="B1087" s="10">
        <v>1.1229</v>
      </c>
    </row>
    <row r="1088" spans="1:2" x14ac:dyDescent="0.3">
      <c r="A1088" s="8">
        <v>43553</v>
      </c>
      <c r="B1088" s="10">
        <v>1.1232</v>
      </c>
    </row>
    <row r="1089" spans="1:2" x14ac:dyDescent="0.3">
      <c r="A1089" s="7">
        <v>43552</v>
      </c>
      <c r="B1089" s="9">
        <v>1.1222000000000001</v>
      </c>
    </row>
    <row r="1090" spans="1:2" x14ac:dyDescent="0.3">
      <c r="A1090" s="8">
        <v>43551</v>
      </c>
      <c r="B1090" s="10">
        <v>1.1272</v>
      </c>
    </row>
    <row r="1091" spans="1:2" x14ac:dyDescent="0.3">
      <c r="A1091" s="7">
        <v>43550</v>
      </c>
      <c r="B1091" s="9">
        <v>1.1288</v>
      </c>
    </row>
    <row r="1092" spans="1:2" x14ac:dyDescent="0.3">
      <c r="A1092" s="8">
        <v>43549</v>
      </c>
      <c r="B1092" s="10">
        <v>1.1318999999999999</v>
      </c>
    </row>
    <row r="1093" spans="1:2" x14ac:dyDescent="0.3">
      <c r="A1093" s="7">
        <v>43546</v>
      </c>
      <c r="B1093" s="9">
        <v>1.1308</v>
      </c>
    </row>
    <row r="1094" spans="1:2" x14ac:dyDescent="0.3">
      <c r="A1094" s="8">
        <v>43545</v>
      </c>
      <c r="B1094" s="10">
        <v>1.1385000000000001</v>
      </c>
    </row>
    <row r="1095" spans="1:2" x14ac:dyDescent="0.3">
      <c r="A1095" s="7">
        <v>43544</v>
      </c>
      <c r="B1095" s="9">
        <v>1.1355</v>
      </c>
    </row>
    <row r="1096" spans="1:2" x14ac:dyDescent="0.3">
      <c r="A1096" s="8">
        <v>43543</v>
      </c>
      <c r="B1096" s="10">
        <v>1.1352</v>
      </c>
    </row>
    <row r="1097" spans="1:2" x14ac:dyDescent="0.3">
      <c r="A1097" s="7">
        <v>43542</v>
      </c>
      <c r="B1097" s="9">
        <v>1.1348</v>
      </c>
    </row>
    <row r="1098" spans="1:2" x14ac:dyDescent="0.3">
      <c r="A1098" s="8">
        <v>43539</v>
      </c>
      <c r="B1098" s="10">
        <v>1.1303000000000001</v>
      </c>
    </row>
    <row r="1099" spans="1:2" x14ac:dyDescent="0.3">
      <c r="A1099" s="7">
        <v>43538</v>
      </c>
      <c r="B1099" s="9">
        <v>1.1301000000000001</v>
      </c>
    </row>
    <row r="1100" spans="1:2" x14ac:dyDescent="0.3">
      <c r="A1100" s="8">
        <v>43537</v>
      </c>
      <c r="B1100" s="10">
        <v>1.1294</v>
      </c>
    </row>
    <row r="1101" spans="1:2" x14ac:dyDescent="0.3">
      <c r="A1101" s="7">
        <v>43536</v>
      </c>
      <c r="B1101" s="9">
        <v>1.1282000000000001</v>
      </c>
    </row>
    <row r="1102" spans="1:2" x14ac:dyDescent="0.3">
      <c r="A1102" s="8">
        <v>43535</v>
      </c>
      <c r="B1102" s="10">
        <v>1.1236999999999999</v>
      </c>
    </row>
    <row r="1103" spans="1:2" x14ac:dyDescent="0.3">
      <c r="A1103" s="7">
        <v>43532</v>
      </c>
      <c r="B1103" s="9">
        <v>1.1222000000000001</v>
      </c>
    </row>
    <row r="1104" spans="1:2" x14ac:dyDescent="0.3">
      <c r="A1104" s="8">
        <v>43531</v>
      </c>
      <c r="B1104" s="10">
        <v>1.1289</v>
      </c>
    </row>
    <row r="1105" spans="1:2" x14ac:dyDescent="0.3">
      <c r="A1105" s="7">
        <v>43530</v>
      </c>
      <c r="B1105" s="9">
        <v>1.1303000000000001</v>
      </c>
    </row>
    <row r="1106" spans="1:2" x14ac:dyDescent="0.3">
      <c r="A1106" s="8">
        <v>43529</v>
      </c>
      <c r="B1106" s="10">
        <v>1.1325000000000001</v>
      </c>
    </row>
    <row r="1107" spans="1:2" x14ac:dyDescent="0.3">
      <c r="A1107" s="7">
        <v>43528</v>
      </c>
      <c r="B1107" s="9">
        <v>1.1334</v>
      </c>
    </row>
    <row r="1108" spans="1:2" x14ac:dyDescent="0.3">
      <c r="A1108" s="8">
        <v>43525</v>
      </c>
      <c r="B1108" s="10">
        <v>1.1377999999999999</v>
      </c>
    </row>
    <row r="1109" spans="1:2" x14ac:dyDescent="0.3">
      <c r="A1109" s="8">
        <v>43524</v>
      </c>
      <c r="B1109" s="10">
        <v>1.1411</v>
      </c>
    </row>
    <row r="1110" spans="1:2" x14ac:dyDescent="0.3">
      <c r="A1110" s="7">
        <v>43523</v>
      </c>
      <c r="B1110" s="9">
        <v>1.1384000000000001</v>
      </c>
    </row>
    <row r="1111" spans="1:2" x14ac:dyDescent="0.3">
      <c r="A1111" s="8">
        <v>43522</v>
      </c>
      <c r="B1111" s="10">
        <v>1.1364000000000001</v>
      </c>
    </row>
    <row r="1112" spans="1:2" x14ac:dyDescent="0.3">
      <c r="A1112" s="7">
        <v>43521</v>
      </c>
      <c r="B1112" s="9">
        <v>1.1357999999999999</v>
      </c>
    </row>
    <row r="1113" spans="1:2" x14ac:dyDescent="0.3">
      <c r="A1113" s="8">
        <v>43518</v>
      </c>
      <c r="B1113" s="10">
        <v>1.1326000000000001</v>
      </c>
    </row>
    <row r="1114" spans="1:2" x14ac:dyDescent="0.3">
      <c r="A1114" s="7">
        <v>43517</v>
      </c>
      <c r="B1114" s="9">
        <v>1.1353</v>
      </c>
    </row>
    <row r="1115" spans="1:2" x14ac:dyDescent="0.3">
      <c r="A1115" s="8">
        <v>43516</v>
      </c>
      <c r="B1115" s="10">
        <v>1.1339999999999999</v>
      </c>
    </row>
    <row r="1116" spans="1:2" x14ac:dyDescent="0.3">
      <c r="A1116" s="7">
        <v>43515</v>
      </c>
      <c r="B1116" s="9">
        <v>1.1287</v>
      </c>
    </row>
    <row r="1117" spans="1:2" x14ac:dyDescent="0.3">
      <c r="A1117" s="8">
        <v>43514</v>
      </c>
      <c r="B1117" s="10">
        <v>1.1331</v>
      </c>
    </row>
    <row r="1118" spans="1:2" x14ac:dyDescent="0.3">
      <c r="A1118" s="7">
        <v>43511</v>
      </c>
      <c r="B1118" s="9">
        <v>1.1263000000000001</v>
      </c>
    </row>
    <row r="1119" spans="1:2" x14ac:dyDescent="0.3">
      <c r="A1119" s="8">
        <v>43510</v>
      </c>
      <c r="B1119" s="10">
        <v>1.1267</v>
      </c>
    </row>
    <row r="1120" spans="1:2" x14ac:dyDescent="0.3">
      <c r="A1120" s="7">
        <v>43509</v>
      </c>
      <c r="B1120" s="9">
        <v>1.1306</v>
      </c>
    </row>
    <row r="1121" spans="1:2" x14ac:dyDescent="0.3">
      <c r="A1121" s="8">
        <v>43508</v>
      </c>
      <c r="B1121" s="10">
        <v>1.1289</v>
      </c>
    </row>
    <row r="1122" spans="1:2" x14ac:dyDescent="0.3">
      <c r="A1122" s="7">
        <v>43507</v>
      </c>
      <c r="B1122" s="9">
        <v>1.1314</v>
      </c>
    </row>
    <row r="1123" spans="1:2" x14ac:dyDescent="0.3">
      <c r="A1123" s="8">
        <v>43504</v>
      </c>
      <c r="B1123" s="10">
        <v>1.1347</v>
      </c>
    </row>
    <row r="1124" spans="1:2" x14ac:dyDescent="0.3">
      <c r="A1124" s="7">
        <v>43503</v>
      </c>
      <c r="B1124" s="9">
        <v>1.1345000000000001</v>
      </c>
    </row>
    <row r="1125" spans="1:2" x14ac:dyDescent="0.3">
      <c r="A1125" s="8">
        <v>43502</v>
      </c>
      <c r="B1125" s="10">
        <v>1.1391</v>
      </c>
    </row>
    <row r="1126" spans="1:2" x14ac:dyDescent="0.3">
      <c r="A1126" s="7">
        <v>43501</v>
      </c>
      <c r="B1126" s="9">
        <v>1.1420999999999999</v>
      </c>
    </row>
    <row r="1127" spans="1:2" x14ac:dyDescent="0.3">
      <c r="A1127" s="8">
        <v>43500</v>
      </c>
      <c r="B1127" s="10">
        <v>1.1449</v>
      </c>
    </row>
    <row r="1128" spans="1:2" x14ac:dyDescent="0.3">
      <c r="A1128" s="7">
        <v>43497</v>
      </c>
      <c r="B1128" s="9">
        <v>1.1466000000000001</v>
      </c>
    </row>
    <row r="1129" spans="1:2" x14ac:dyDescent="0.3">
      <c r="A1129" s="7">
        <v>43496</v>
      </c>
      <c r="B1129" s="9">
        <v>1.1493</v>
      </c>
    </row>
    <row r="1130" spans="1:2" x14ac:dyDescent="0.3">
      <c r="A1130" s="8">
        <v>43495</v>
      </c>
      <c r="B1130" s="10">
        <v>1.1431</v>
      </c>
    </row>
    <row r="1131" spans="1:2" x14ac:dyDescent="0.3">
      <c r="A1131" s="7">
        <v>43494</v>
      </c>
      <c r="B1131" s="9">
        <v>1.1425000000000001</v>
      </c>
    </row>
    <row r="1132" spans="1:2" x14ac:dyDescent="0.3">
      <c r="A1132" s="8">
        <v>43493</v>
      </c>
      <c r="B1132" s="10">
        <v>1.1413</v>
      </c>
    </row>
    <row r="1133" spans="1:2" x14ac:dyDescent="0.3">
      <c r="A1133" s="7">
        <v>43490</v>
      </c>
      <c r="B1133" s="9">
        <v>1.1342000000000001</v>
      </c>
    </row>
    <row r="1134" spans="1:2" x14ac:dyDescent="0.3">
      <c r="A1134" s="8">
        <v>43489</v>
      </c>
      <c r="B1134" s="10">
        <v>1.1339999999999999</v>
      </c>
    </row>
    <row r="1135" spans="1:2" x14ac:dyDescent="0.3">
      <c r="A1135" s="7">
        <v>43488</v>
      </c>
      <c r="B1135" s="9">
        <v>1.1366000000000001</v>
      </c>
    </row>
    <row r="1136" spans="1:2" x14ac:dyDescent="0.3">
      <c r="A1136" s="8">
        <v>43487</v>
      </c>
      <c r="B1136" s="10">
        <v>1.1355</v>
      </c>
    </row>
    <row r="1137" spans="1:2" x14ac:dyDescent="0.3">
      <c r="A1137" s="7">
        <v>43486</v>
      </c>
      <c r="B1137" s="9">
        <v>1.1368</v>
      </c>
    </row>
    <row r="1138" spans="1:2" x14ac:dyDescent="0.3">
      <c r="A1138" s="8">
        <v>43483</v>
      </c>
      <c r="B1138" s="10">
        <v>1.1405000000000001</v>
      </c>
    </row>
    <row r="1139" spans="1:2" x14ac:dyDescent="0.3">
      <c r="A1139" s="7">
        <v>43482</v>
      </c>
      <c r="B1139" s="9">
        <v>1.1402000000000001</v>
      </c>
    </row>
    <row r="1140" spans="1:2" x14ac:dyDescent="0.3">
      <c r="A1140" s="8">
        <v>43481</v>
      </c>
      <c r="B1140" s="10">
        <v>1.1388</v>
      </c>
    </row>
    <row r="1141" spans="1:2" x14ac:dyDescent="0.3">
      <c r="A1141" s="7">
        <v>43480</v>
      </c>
      <c r="B1141" s="9">
        <v>1.143</v>
      </c>
    </row>
    <row r="1142" spans="1:2" x14ac:dyDescent="0.3">
      <c r="A1142" s="8">
        <v>43479</v>
      </c>
      <c r="B1142" s="10">
        <v>1.1469</v>
      </c>
    </row>
    <row r="1143" spans="1:2" x14ac:dyDescent="0.3">
      <c r="A1143" s="7">
        <v>43476</v>
      </c>
      <c r="B1143" s="9">
        <v>1.1528</v>
      </c>
    </row>
    <row r="1144" spans="1:2" x14ac:dyDescent="0.3">
      <c r="A1144" s="8">
        <v>43475</v>
      </c>
      <c r="B1144" s="10">
        <v>1.1535</v>
      </c>
    </row>
    <row r="1145" spans="1:2" x14ac:dyDescent="0.3">
      <c r="A1145" s="7">
        <v>43474</v>
      </c>
      <c r="B1145" s="9">
        <v>1.1452</v>
      </c>
    </row>
    <row r="1146" spans="1:2" x14ac:dyDescent="0.3">
      <c r="A1146" s="8">
        <v>43473</v>
      </c>
      <c r="B1146" s="10">
        <v>1.145</v>
      </c>
    </row>
    <row r="1147" spans="1:2" x14ac:dyDescent="0.3">
      <c r="A1147" s="7">
        <v>43472</v>
      </c>
      <c r="B1147" s="9">
        <v>1.1438999999999999</v>
      </c>
    </row>
    <row r="1148" spans="1:2" x14ac:dyDescent="0.3">
      <c r="A1148" s="8">
        <v>43469</v>
      </c>
      <c r="B1148" s="10">
        <v>1.1406000000000001</v>
      </c>
    </row>
    <row r="1149" spans="1:2" x14ac:dyDescent="0.3">
      <c r="A1149" s="7">
        <v>43468</v>
      </c>
      <c r="B1149" s="9">
        <v>1.1344000000000001</v>
      </c>
    </row>
    <row r="1150" spans="1:2" x14ac:dyDescent="0.3">
      <c r="A1150" s="8">
        <v>43467</v>
      </c>
      <c r="B1150" s="10">
        <v>1.1405000000000001</v>
      </c>
    </row>
    <row r="1151" spans="1:2" x14ac:dyDescent="0.3">
      <c r="A1151" s="7">
        <v>43465</v>
      </c>
      <c r="B1151" s="9">
        <v>1.1456999999999999</v>
      </c>
    </row>
    <row r="1152" spans="1:2" x14ac:dyDescent="0.3">
      <c r="A1152" s="8">
        <v>43462</v>
      </c>
      <c r="B1152" s="10">
        <v>1.1448</v>
      </c>
    </row>
    <row r="1153" spans="1:2" x14ac:dyDescent="0.3">
      <c r="A1153" s="7">
        <v>43461</v>
      </c>
      <c r="B1153" s="9">
        <v>1.137</v>
      </c>
    </row>
    <row r="1154" spans="1:2" x14ac:dyDescent="0.3">
      <c r="A1154" s="8">
        <v>43458</v>
      </c>
      <c r="B1154" s="10">
        <v>1.1403000000000001</v>
      </c>
    </row>
    <row r="1155" spans="1:2" x14ac:dyDescent="0.3">
      <c r="A1155" s="7">
        <v>43455</v>
      </c>
      <c r="B1155" s="9">
        <v>1.1415</v>
      </c>
    </row>
    <row r="1156" spans="1:2" x14ac:dyDescent="0.3">
      <c r="A1156" s="8">
        <v>43454</v>
      </c>
      <c r="B1156" s="10">
        <v>1.1451</v>
      </c>
    </row>
    <row r="1157" spans="1:2" x14ac:dyDescent="0.3">
      <c r="A1157" s="7">
        <v>43453</v>
      </c>
      <c r="B1157" s="9">
        <v>1.1404000000000001</v>
      </c>
    </row>
    <row r="1158" spans="1:2" x14ac:dyDescent="0.3">
      <c r="A1158" s="8">
        <v>43452</v>
      </c>
      <c r="B1158" s="10">
        <v>1.1379999999999999</v>
      </c>
    </row>
    <row r="1159" spans="1:2" x14ac:dyDescent="0.3">
      <c r="A1159" s="7">
        <v>43451</v>
      </c>
      <c r="B1159" s="9">
        <v>1.1339999999999999</v>
      </c>
    </row>
    <row r="1160" spans="1:2" x14ac:dyDescent="0.3">
      <c r="A1160" s="8">
        <v>43448</v>
      </c>
      <c r="B1160" s="10">
        <v>1.1289</v>
      </c>
    </row>
    <row r="1161" spans="1:2" x14ac:dyDescent="0.3">
      <c r="A1161" s="7">
        <v>43447</v>
      </c>
      <c r="B1161" s="9">
        <v>1.1369</v>
      </c>
    </row>
    <row r="1162" spans="1:2" x14ac:dyDescent="0.3">
      <c r="A1162" s="8">
        <v>43446</v>
      </c>
      <c r="B1162" s="10">
        <v>1.1341000000000001</v>
      </c>
    </row>
    <row r="1163" spans="1:2" x14ac:dyDescent="0.3">
      <c r="A1163" s="7">
        <v>43445</v>
      </c>
      <c r="B1163" s="9">
        <v>1.1384000000000001</v>
      </c>
    </row>
    <row r="1164" spans="1:2" x14ac:dyDescent="0.3">
      <c r="A1164" s="8">
        <v>43444</v>
      </c>
      <c r="B1164" s="10">
        <v>1.1424000000000001</v>
      </c>
    </row>
    <row r="1165" spans="1:2" x14ac:dyDescent="0.3">
      <c r="A1165" s="7">
        <v>43441</v>
      </c>
      <c r="B1165" s="9">
        <v>1.1367</v>
      </c>
    </row>
    <row r="1166" spans="1:2" x14ac:dyDescent="0.3">
      <c r="A1166" s="8">
        <v>43440</v>
      </c>
      <c r="B1166" s="10">
        <v>1.1349</v>
      </c>
    </row>
    <row r="1167" spans="1:2" x14ac:dyDescent="0.3">
      <c r="A1167" s="7">
        <v>43439</v>
      </c>
      <c r="B1167" s="9">
        <v>1.1355999999999999</v>
      </c>
    </row>
    <row r="1168" spans="1:2" x14ac:dyDescent="0.3">
      <c r="A1168" s="8">
        <v>43438</v>
      </c>
      <c r="B1168" s="10">
        <v>1.1408</v>
      </c>
    </row>
    <row r="1169" spans="1:2" x14ac:dyDescent="0.3">
      <c r="A1169" s="7">
        <v>43437</v>
      </c>
      <c r="B1169" s="9">
        <v>1.1334</v>
      </c>
    </row>
    <row r="1170" spans="1:2" x14ac:dyDescent="0.3">
      <c r="A1170" s="7">
        <v>43434</v>
      </c>
      <c r="B1170" s="9">
        <v>1.1366000000000001</v>
      </c>
    </row>
    <row r="1171" spans="1:2" x14ac:dyDescent="0.3">
      <c r="A1171" s="8">
        <v>43433</v>
      </c>
      <c r="B1171" s="10">
        <v>1.1387</v>
      </c>
    </row>
    <row r="1172" spans="1:2" x14ac:dyDescent="0.3">
      <c r="A1172" s="7">
        <v>43432</v>
      </c>
      <c r="B1172" s="9">
        <v>1.1289</v>
      </c>
    </row>
    <row r="1173" spans="1:2" x14ac:dyDescent="0.3">
      <c r="A1173" s="8">
        <v>43431</v>
      </c>
      <c r="B1173" s="10">
        <v>1.1327</v>
      </c>
    </row>
    <row r="1174" spans="1:2" x14ac:dyDescent="0.3">
      <c r="A1174" s="7">
        <v>43430</v>
      </c>
      <c r="B1174" s="9">
        <v>1.1355999999999999</v>
      </c>
    </row>
    <row r="1175" spans="1:2" x14ac:dyDescent="0.3">
      <c r="A1175" s="8">
        <v>43427</v>
      </c>
      <c r="B1175" s="10">
        <v>1.135</v>
      </c>
    </row>
    <row r="1176" spans="1:2" x14ac:dyDescent="0.3">
      <c r="A1176" s="7">
        <v>43426</v>
      </c>
      <c r="B1176" s="9">
        <v>1.1406000000000001</v>
      </c>
    </row>
    <row r="1177" spans="1:2" x14ac:dyDescent="0.3">
      <c r="A1177" s="8">
        <v>43425</v>
      </c>
      <c r="B1177" s="10">
        <v>1.1411</v>
      </c>
    </row>
    <row r="1178" spans="1:2" x14ac:dyDescent="0.3">
      <c r="A1178" s="7">
        <v>43424</v>
      </c>
      <c r="B1178" s="9">
        <v>1.1417999999999999</v>
      </c>
    </row>
    <row r="1179" spans="1:2" x14ac:dyDescent="0.3">
      <c r="A1179" s="8">
        <v>43423</v>
      </c>
      <c r="B1179" s="10">
        <v>1.1422000000000001</v>
      </c>
    </row>
    <row r="1180" spans="1:2" x14ac:dyDescent="0.3">
      <c r="A1180" s="7">
        <v>43420</v>
      </c>
      <c r="B1180" s="9">
        <v>1.1337999999999999</v>
      </c>
    </row>
    <row r="1181" spans="1:2" x14ac:dyDescent="0.3">
      <c r="A1181" s="8">
        <v>43419</v>
      </c>
      <c r="B1181" s="10">
        <v>1.1308</v>
      </c>
    </row>
    <row r="1182" spans="1:2" x14ac:dyDescent="0.3">
      <c r="A1182" s="7">
        <v>43418</v>
      </c>
      <c r="B1182" s="9">
        <v>1.1283000000000001</v>
      </c>
    </row>
    <row r="1183" spans="1:2" x14ac:dyDescent="0.3">
      <c r="A1183" s="8">
        <v>43417</v>
      </c>
      <c r="B1183" s="10">
        <v>1.1259999999999999</v>
      </c>
    </row>
    <row r="1184" spans="1:2" x14ac:dyDescent="0.3">
      <c r="A1184" s="7">
        <v>43416</v>
      </c>
      <c r="B1184" s="9">
        <v>1.1273</v>
      </c>
    </row>
    <row r="1185" spans="1:2" x14ac:dyDescent="0.3">
      <c r="A1185" s="8">
        <v>43413</v>
      </c>
      <c r="B1185" s="10">
        <v>1.1351</v>
      </c>
    </row>
    <row r="1186" spans="1:2" x14ac:dyDescent="0.3">
      <c r="A1186" s="7">
        <v>43412</v>
      </c>
      <c r="B1186" s="9">
        <v>1.1418999999999999</v>
      </c>
    </row>
    <row r="1187" spans="1:2" x14ac:dyDescent="0.3">
      <c r="A1187" s="8">
        <v>43411</v>
      </c>
      <c r="B1187" s="10">
        <v>1.149</v>
      </c>
    </row>
    <row r="1188" spans="1:2" x14ac:dyDescent="0.3">
      <c r="A1188" s="7">
        <v>43410</v>
      </c>
      <c r="B1188" s="9">
        <v>1.1419999999999999</v>
      </c>
    </row>
    <row r="1189" spans="1:2" x14ac:dyDescent="0.3">
      <c r="A1189" s="8">
        <v>43409</v>
      </c>
      <c r="B1189" s="10">
        <v>1.1368</v>
      </c>
    </row>
    <row r="1190" spans="1:2" x14ac:dyDescent="0.3">
      <c r="A1190" s="7">
        <v>43406</v>
      </c>
      <c r="B1190" s="9">
        <v>1.1417999999999999</v>
      </c>
    </row>
    <row r="1191" spans="1:2" x14ac:dyDescent="0.3">
      <c r="A1191" s="8">
        <v>43405</v>
      </c>
      <c r="B1191" s="10">
        <v>1.1388</v>
      </c>
    </row>
    <row r="1192" spans="1:2" x14ac:dyDescent="0.3">
      <c r="A1192" s="8">
        <v>43404</v>
      </c>
      <c r="B1192" s="10">
        <v>1.1323000000000001</v>
      </c>
    </row>
    <row r="1193" spans="1:2" x14ac:dyDescent="0.3">
      <c r="A1193" s="7">
        <v>43403</v>
      </c>
      <c r="B1193" s="9">
        <v>1.1371</v>
      </c>
    </row>
    <row r="1194" spans="1:2" x14ac:dyDescent="0.3">
      <c r="A1194" s="8">
        <v>43402</v>
      </c>
      <c r="B1194" s="10">
        <v>1.1387</v>
      </c>
    </row>
    <row r="1195" spans="1:2" x14ac:dyDescent="0.3">
      <c r="A1195" s="7">
        <v>43399</v>
      </c>
      <c r="B1195" s="9">
        <v>1.1337999999999999</v>
      </c>
    </row>
    <row r="1196" spans="1:2" x14ac:dyDescent="0.3">
      <c r="A1196" s="8">
        <v>43398</v>
      </c>
      <c r="B1196" s="10">
        <v>1.1412</v>
      </c>
    </row>
    <row r="1197" spans="1:2" x14ac:dyDescent="0.3">
      <c r="A1197" s="7">
        <v>43397</v>
      </c>
      <c r="B1197" s="9">
        <v>1.1393</v>
      </c>
    </row>
    <row r="1198" spans="1:2" x14ac:dyDescent="0.3">
      <c r="A1198" s="8">
        <v>43396</v>
      </c>
      <c r="B1198" s="10">
        <v>1.1479999999999999</v>
      </c>
    </row>
    <row r="1199" spans="1:2" x14ac:dyDescent="0.3">
      <c r="A1199" s="7">
        <v>43395</v>
      </c>
      <c r="B1199" s="9">
        <v>1.1495</v>
      </c>
    </row>
    <row r="1200" spans="1:2" x14ac:dyDescent="0.3">
      <c r="A1200" s="8">
        <v>43392</v>
      </c>
      <c r="B1200" s="10">
        <v>1.1467000000000001</v>
      </c>
    </row>
    <row r="1201" spans="1:2" x14ac:dyDescent="0.3">
      <c r="A1201" s="7">
        <v>43391</v>
      </c>
      <c r="B1201" s="9">
        <v>1.1515</v>
      </c>
    </row>
    <row r="1202" spans="1:2" x14ac:dyDescent="0.3">
      <c r="A1202" s="8">
        <v>43390</v>
      </c>
      <c r="B1202" s="10">
        <v>1.1533</v>
      </c>
    </row>
    <row r="1203" spans="1:2" x14ac:dyDescent="0.3">
      <c r="A1203" s="7">
        <v>43389</v>
      </c>
      <c r="B1203" s="9">
        <v>1.159</v>
      </c>
    </row>
    <row r="1204" spans="1:2" x14ac:dyDescent="0.3">
      <c r="A1204" s="8">
        <v>43388</v>
      </c>
      <c r="B1204" s="10">
        <v>1.1580999999999999</v>
      </c>
    </row>
    <row r="1205" spans="1:2" x14ac:dyDescent="0.3">
      <c r="A1205" s="7">
        <v>43385</v>
      </c>
      <c r="B1205" s="9">
        <v>1.1578999999999999</v>
      </c>
    </row>
    <row r="1206" spans="1:2" x14ac:dyDescent="0.3">
      <c r="A1206" s="8">
        <v>43384</v>
      </c>
      <c r="B1206" s="10">
        <v>1.1576</v>
      </c>
    </row>
    <row r="1207" spans="1:2" x14ac:dyDescent="0.3">
      <c r="A1207" s="7">
        <v>43383</v>
      </c>
      <c r="B1207" s="9">
        <v>1.1497999999999999</v>
      </c>
    </row>
    <row r="1208" spans="1:2" x14ac:dyDescent="0.3">
      <c r="A1208" s="8">
        <v>43382</v>
      </c>
      <c r="B1208" s="10">
        <v>1.1435</v>
      </c>
    </row>
    <row r="1209" spans="1:2" x14ac:dyDescent="0.3">
      <c r="A1209" s="7">
        <v>43381</v>
      </c>
      <c r="B1209" s="9">
        <v>1.1477999999999999</v>
      </c>
    </row>
    <row r="1210" spans="1:2" x14ac:dyDescent="0.3">
      <c r="A1210" s="8">
        <v>43378</v>
      </c>
      <c r="B1210" s="10">
        <v>1.1507000000000001</v>
      </c>
    </row>
    <row r="1211" spans="1:2" x14ac:dyDescent="0.3">
      <c r="A1211" s="7">
        <v>43377</v>
      </c>
      <c r="B1211" s="9">
        <v>1.1505000000000001</v>
      </c>
    </row>
    <row r="1212" spans="1:2" x14ac:dyDescent="0.3">
      <c r="A1212" s="8">
        <v>43376</v>
      </c>
      <c r="B1212" s="10">
        <v>1.1548</v>
      </c>
    </row>
    <row r="1213" spans="1:2" x14ac:dyDescent="0.3">
      <c r="A1213" s="7">
        <v>43375</v>
      </c>
      <c r="B1213" s="9">
        <v>1.1529</v>
      </c>
    </row>
    <row r="1214" spans="1:2" x14ac:dyDescent="0.3">
      <c r="A1214" s="8">
        <v>43374</v>
      </c>
      <c r="B1214" s="10">
        <v>1.1598999999999999</v>
      </c>
    </row>
    <row r="1215" spans="1:2" x14ac:dyDescent="0.3">
      <c r="A1215" s="8">
        <v>43371</v>
      </c>
      <c r="B1215" s="10">
        <v>1.1583000000000001</v>
      </c>
    </row>
    <row r="1216" spans="1:2" x14ac:dyDescent="0.3">
      <c r="A1216" s="7">
        <v>43370</v>
      </c>
      <c r="B1216" s="9">
        <v>1.1704000000000001</v>
      </c>
    </row>
    <row r="1217" spans="1:2" x14ac:dyDescent="0.3">
      <c r="A1217" s="8">
        <v>43369</v>
      </c>
      <c r="B1217" s="10">
        <v>1.1737</v>
      </c>
    </row>
    <row r="1218" spans="1:2" x14ac:dyDescent="0.3">
      <c r="A1218" s="7">
        <v>43368</v>
      </c>
      <c r="B1218" s="9">
        <v>1.1781999999999999</v>
      </c>
    </row>
    <row r="1219" spans="1:2" x14ac:dyDescent="0.3">
      <c r="A1219" s="8">
        <v>43367</v>
      </c>
      <c r="B1219" s="10">
        <v>1.1763999999999999</v>
      </c>
    </row>
    <row r="1220" spans="1:2" x14ac:dyDescent="0.3">
      <c r="A1220" s="7">
        <v>43364</v>
      </c>
      <c r="B1220" s="9">
        <v>1.1759999999999999</v>
      </c>
    </row>
    <row r="1221" spans="1:2" x14ac:dyDescent="0.3">
      <c r="A1221" s="8">
        <v>43363</v>
      </c>
      <c r="B1221" s="10">
        <v>1.1758999999999999</v>
      </c>
    </row>
    <row r="1222" spans="1:2" x14ac:dyDescent="0.3">
      <c r="A1222" s="7">
        <v>43362</v>
      </c>
      <c r="B1222" s="9">
        <v>1.1677999999999999</v>
      </c>
    </row>
    <row r="1223" spans="1:2" x14ac:dyDescent="0.3">
      <c r="A1223" s="8">
        <v>43361</v>
      </c>
      <c r="B1223" s="10">
        <v>1.1707000000000001</v>
      </c>
    </row>
    <row r="1224" spans="1:2" x14ac:dyDescent="0.3">
      <c r="A1224" s="7">
        <v>43360</v>
      </c>
      <c r="B1224" s="9">
        <v>1.1665000000000001</v>
      </c>
    </row>
    <row r="1225" spans="1:2" x14ac:dyDescent="0.3">
      <c r="A1225" s="8">
        <v>43357</v>
      </c>
      <c r="B1225" s="10">
        <v>1.1687000000000001</v>
      </c>
    </row>
    <row r="1226" spans="1:2" x14ac:dyDescent="0.3">
      <c r="A1226" s="7">
        <v>43356</v>
      </c>
      <c r="B1226" s="9">
        <v>1.1621999999999999</v>
      </c>
    </row>
    <row r="1227" spans="1:2" x14ac:dyDescent="0.3">
      <c r="A1227" s="8">
        <v>43355</v>
      </c>
      <c r="B1227" s="10">
        <v>1.1578999999999999</v>
      </c>
    </row>
    <row r="1228" spans="1:2" x14ac:dyDescent="0.3">
      <c r="A1228" s="7">
        <v>43354</v>
      </c>
      <c r="B1228" s="9">
        <v>1.1581999999999999</v>
      </c>
    </row>
    <row r="1229" spans="1:2" x14ac:dyDescent="0.3">
      <c r="A1229" s="8">
        <v>43353</v>
      </c>
      <c r="B1229" s="10">
        <v>1.1572</v>
      </c>
    </row>
    <row r="1230" spans="1:2" x14ac:dyDescent="0.3">
      <c r="A1230" s="7">
        <v>43350</v>
      </c>
      <c r="B1230" s="9">
        <v>1.161</v>
      </c>
    </row>
    <row r="1231" spans="1:2" x14ac:dyDescent="0.3">
      <c r="A1231" s="8">
        <v>43349</v>
      </c>
      <c r="B1231" s="10">
        <v>1.163</v>
      </c>
    </row>
    <row r="1232" spans="1:2" x14ac:dyDescent="0.3">
      <c r="A1232" s="7">
        <v>43348</v>
      </c>
      <c r="B1232" s="9">
        <v>1.1579999999999999</v>
      </c>
    </row>
    <row r="1233" spans="1:2" x14ac:dyDescent="0.3">
      <c r="A1233" s="8">
        <v>43347</v>
      </c>
      <c r="B1233" s="10">
        <v>1.1559999999999999</v>
      </c>
    </row>
    <row r="1234" spans="1:2" x14ac:dyDescent="0.3">
      <c r="A1234" s="7">
        <v>43346</v>
      </c>
      <c r="B1234" s="9">
        <v>1.1612</v>
      </c>
    </row>
    <row r="1235" spans="1:2" x14ac:dyDescent="0.3">
      <c r="A1235" s="7">
        <v>43343</v>
      </c>
      <c r="B1235" s="9">
        <v>1.1653</v>
      </c>
    </row>
    <row r="1236" spans="1:2" x14ac:dyDescent="0.3">
      <c r="A1236" s="8">
        <v>43342</v>
      </c>
      <c r="B1236" s="10">
        <v>1.1687000000000001</v>
      </c>
    </row>
    <row r="1237" spans="1:2" x14ac:dyDescent="0.3">
      <c r="A1237" s="7">
        <v>43341</v>
      </c>
      <c r="B1237" s="9">
        <v>1.1658999999999999</v>
      </c>
    </row>
    <row r="1238" spans="1:2" x14ac:dyDescent="0.3">
      <c r="A1238" s="8">
        <v>43340</v>
      </c>
      <c r="B1238" s="10">
        <v>1.1717</v>
      </c>
    </row>
    <row r="1239" spans="1:2" x14ac:dyDescent="0.3">
      <c r="A1239" s="7">
        <v>43336</v>
      </c>
      <c r="B1239" s="9">
        <v>1.1594</v>
      </c>
    </row>
    <row r="1240" spans="1:2" x14ac:dyDescent="0.3">
      <c r="A1240" s="8">
        <v>43335</v>
      </c>
      <c r="B1240" s="10">
        <v>1.1575</v>
      </c>
    </row>
    <row r="1241" spans="1:2" x14ac:dyDescent="0.3">
      <c r="A1241" s="7">
        <v>43334</v>
      </c>
      <c r="B1241" s="9">
        <v>1.1611</v>
      </c>
    </row>
    <row r="1242" spans="1:2" x14ac:dyDescent="0.3">
      <c r="A1242" s="8">
        <v>43333</v>
      </c>
      <c r="B1242" s="10">
        <v>1.1517999999999999</v>
      </c>
    </row>
    <row r="1243" spans="1:2" x14ac:dyDescent="0.3">
      <c r="A1243" s="7">
        <v>43332</v>
      </c>
      <c r="B1243" s="9">
        <v>1.1420999999999999</v>
      </c>
    </row>
    <row r="1244" spans="1:2" x14ac:dyDescent="0.3">
      <c r="A1244" s="8">
        <v>43329</v>
      </c>
      <c r="B1244" s="10">
        <v>1.139</v>
      </c>
    </row>
    <row r="1245" spans="1:2" x14ac:dyDescent="0.3">
      <c r="A1245" s="7">
        <v>43328</v>
      </c>
      <c r="B1245" s="9">
        <v>1.1369</v>
      </c>
    </row>
    <row r="1246" spans="1:2" x14ac:dyDescent="0.3">
      <c r="A1246" s="8">
        <v>43327</v>
      </c>
      <c r="B1246" s="10">
        <v>1.1319999999999999</v>
      </c>
    </row>
    <row r="1247" spans="1:2" x14ac:dyDescent="0.3">
      <c r="A1247" s="7">
        <v>43326</v>
      </c>
      <c r="B1247" s="9">
        <v>1.1407</v>
      </c>
    </row>
    <row r="1248" spans="1:2" x14ac:dyDescent="0.3">
      <c r="A1248" s="8">
        <v>43325</v>
      </c>
      <c r="B1248" s="10">
        <v>1.1400999999999999</v>
      </c>
    </row>
    <row r="1249" spans="1:2" x14ac:dyDescent="0.3">
      <c r="A1249" s="7">
        <v>43322</v>
      </c>
      <c r="B1249" s="9">
        <v>1.1466000000000001</v>
      </c>
    </row>
    <row r="1250" spans="1:2" x14ac:dyDescent="0.3">
      <c r="A1250" s="8">
        <v>43321</v>
      </c>
      <c r="B1250" s="10">
        <v>1.1589</v>
      </c>
    </row>
    <row r="1251" spans="1:2" x14ac:dyDescent="0.3">
      <c r="A1251" s="7">
        <v>43320</v>
      </c>
      <c r="B1251" s="9">
        <v>1.1584000000000001</v>
      </c>
    </row>
    <row r="1252" spans="1:2" x14ac:dyDescent="0.3">
      <c r="A1252" s="8">
        <v>43319</v>
      </c>
      <c r="B1252" s="10">
        <v>1.1603000000000001</v>
      </c>
    </row>
    <row r="1253" spans="1:2" x14ac:dyDescent="0.3">
      <c r="A1253" s="7">
        <v>43318</v>
      </c>
      <c r="B1253" s="9">
        <v>1.1541999999999999</v>
      </c>
    </row>
    <row r="1254" spans="1:2" x14ac:dyDescent="0.3">
      <c r="A1254" s="8">
        <v>43315</v>
      </c>
      <c r="B1254" s="10">
        <v>1.1597</v>
      </c>
    </row>
    <row r="1255" spans="1:2" x14ac:dyDescent="0.3">
      <c r="A1255" s="7">
        <v>43314</v>
      </c>
      <c r="B1255" s="9">
        <v>1.1617</v>
      </c>
    </row>
    <row r="1256" spans="1:2" x14ac:dyDescent="0.3">
      <c r="A1256" s="8">
        <v>43313</v>
      </c>
      <c r="B1256" s="10">
        <v>1.1687000000000001</v>
      </c>
    </row>
    <row r="1257" spans="1:2" x14ac:dyDescent="0.3">
      <c r="A1257" s="8">
        <v>43312</v>
      </c>
      <c r="B1257" s="10">
        <v>1.1736</v>
      </c>
    </row>
    <row r="1258" spans="1:2" x14ac:dyDescent="0.3">
      <c r="A1258" s="7">
        <v>43311</v>
      </c>
      <c r="B1258" s="9">
        <v>1.1680999999999999</v>
      </c>
    </row>
    <row r="1259" spans="1:2" x14ac:dyDescent="0.3">
      <c r="A1259" s="8">
        <v>43308</v>
      </c>
      <c r="B1259" s="10">
        <v>1.1627000000000001</v>
      </c>
    </row>
    <row r="1260" spans="1:2" x14ac:dyDescent="0.3">
      <c r="A1260" s="7">
        <v>43307</v>
      </c>
      <c r="B1260" s="9">
        <v>1.1711</v>
      </c>
    </row>
    <row r="1261" spans="1:2" x14ac:dyDescent="0.3">
      <c r="A1261" s="8">
        <v>43306</v>
      </c>
      <c r="B1261" s="10">
        <v>1.1695</v>
      </c>
    </row>
    <row r="1262" spans="1:2" x14ac:dyDescent="0.3">
      <c r="A1262" s="7">
        <v>43305</v>
      </c>
      <c r="B1262" s="9">
        <v>1.1711</v>
      </c>
    </row>
    <row r="1263" spans="1:2" x14ac:dyDescent="0.3">
      <c r="A1263" s="8">
        <v>43304</v>
      </c>
      <c r="B1263" s="10">
        <v>1.1715</v>
      </c>
    </row>
    <row r="1264" spans="1:2" x14ac:dyDescent="0.3">
      <c r="A1264" s="7">
        <v>43301</v>
      </c>
      <c r="B1264" s="9">
        <v>1.1662999999999999</v>
      </c>
    </row>
    <row r="1265" spans="1:2" x14ac:dyDescent="0.3">
      <c r="A1265" s="8">
        <v>43300</v>
      </c>
      <c r="B1265" s="10">
        <v>1.1600999999999999</v>
      </c>
    </row>
    <row r="1266" spans="1:2" x14ac:dyDescent="0.3">
      <c r="A1266" s="7">
        <v>43299</v>
      </c>
      <c r="B1266" s="9">
        <v>1.1609</v>
      </c>
    </row>
    <row r="1267" spans="1:2" x14ac:dyDescent="0.3">
      <c r="A1267" s="8">
        <v>43298</v>
      </c>
      <c r="B1267" s="10">
        <v>1.1706000000000001</v>
      </c>
    </row>
    <row r="1268" spans="1:2" x14ac:dyDescent="0.3">
      <c r="A1268" s="7">
        <v>43297</v>
      </c>
      <c r="B1268" s="9">
        <v>1.1715</v>
      </c>
    </row>
    <row r="1269" spans="1:2" x14ac:dyDescent="0.3">
      <c r="A1269" s="8">
        <v>43294</v>
      </c>
      <c r="B1269" s="10">
        <v>1.1627000000000001</v>
      </c>
    </row>
    <row r="1270" spans="1:2" x14ac:dyDescent="0.3">
      <c r="A1270" s="7">
        <v>43293</v>
      </c>
      <c r="B1270" s="9">
        <v>1.1652</v>
      </c>
    </row>
    <row r="1271" spans="1:2" x14ac:dyDescent="0.3">
      <c r="A1271" s="8">
        <v>43292</v>
      </c>
      <c r="B1271" s="10">
        <v>1.1707000000000001</v>
      </c>
    </row>
    <row r="1272" spans="1:2" x14ac:dyDescent="0.3">
      <c r="A1272" s="7">
        <v>43291</v>
      </c>
      <c r="B1272" s="9">
        <v>1.1706000000000001</v>
      </c>
    </row>
    <row r="1273" spans="1:2" x14ac:dyDescent="0.3">
      <c r="A1273" s="8">
        <v>43290</v>
      </c>
      <c r="B1273" s="10">
        <v>1.1782999999999999</v>
      </c>
    </row>
    <row r="1274" spans="1:2" x14ac:dyDescent="0.3">
      <c r="A1274" s="7">
        <v>43287</v>
      </c>
      <c r="B1274" s="9">
        <v>1.1713</v>
      </c>
    </row>
    <row r="1275" spans="1:2" x14ac:dyDescent="0.3">
      <c r="A1275" s="8">
        <v>43286</v>
      </c>
      <c r="B1275" s="10">
        <v>1.1709000000000001</v>
      </c>
    </row>
    <row r="1276" spans="1:2" x14ac:dyDescent="0.3">
      <c r="A1276" s="7">
        <v>43285</v>
      </c>
      <c r="B1276" s="9">
        <v>1.1637</v>
      </c>
    </row>
    <row r="1277" spans="1:2" x14ac:dyDescent="0.3">
      <c r="A1277" s="8">
        <v>43284</v>
      </c>
      <c r="B1277" s="10">
        <v>1.1664000000000001</v>
      </c>
    </row>
    <row r="1278" spans="1:2" x14ac:dyDescent="0.3">
      <c r="A1278" s="7">
        <v>43283</v>
      </c>
      <c r="B1278" s="9">
        <v>1.163</v>
      </c>
    </row>
    <row r="1279" spans="1:2" x14ac:dyDescent="0.3">
      <c r="A1279" s="7">
        <v>43280</v>
      </c>
      <c r="B1279" s="9">
        <v>1.1651</v>
      </c>
    </row>
    <row r="1280" spans="1:2" x14ac:dyDescent="0.3">
      <c r="A1280" s="8">
        <v>43279</v>
      </c>
      <c r="B1280" s="10">
        <v>1.1586000000000001</v>
      </c>
    </row>
    <row r="1281" spans="1:2" x14ac:dyDescent="0.3">
      <c r="A1281" s="7">
        <v>43278</v>
      </c>
      <c r="B1281" s="9">
        <v>1.163</v>
      </c>
    </row>
    <row r="1282" spans="1:2" x14ac:dyDescent="0.3">
      <c r="A1282" s="8">
        <v>43277</v>
      </c>
      <c r="B1282" s="10">
        <v>1.1675</v>
      </c>
    </row>
    <row r="1283" spans="1:2" x14ac:dyDescent="0.3">
      <c r="A1283" s="7">
        <v>43276</v>
      </c>
      <c r="B1283" s="9">
        <v>1.1688000000000001</v>
      </c>
    </row>
    <row r="1284" spans="1:2" x14ac:dyDescent="0.3">
      <c r="A1284" s="8">
        <v>43273</v>
      </c>
      <c r="B1284" s="10">
        <v>1.1641999999999999</v>
      </c>
    </row>
    <row r="1285" spans="1:2" x14ac:dyDescent="0.3">
      <c r="A1285" s="7">
        <v>43272</v>
      </c>
      <c r="B1285" s="9">
        <v>1.1544000000000001</v>
      </c>
    </row>
    <row r="1286" spans="1:2" x14ac:dyDescent="0.3">
      <c r="A1286" s="8">
        <v>43271</v>
      </c>
      <c r="B1286" s="10">
        <v>1.1575</v>
      </c>
    </row>
    <row r="1287" spans="1:2" x14ac:dyDescent="0.3">
      <c r="A1287" s="7">
        <v>43270</v>
      </c>
      <c r="B1287" s="9">
        <v>1.1544000000000001</v>
      </c>
    </row>
    <row r="1288" spans="1:2" x14ac:dyDescent="0.3">
      <c r="A1288" s="8">
        <v>43269</v>
      </c>
      <c r="B1288" s="10">
        <v>1.1612</v>
      </c>
    </row>
    <row r="1289" spans="1:2" x14ac:dyDescent="0.3">
      <c r="A1289" s="7">
        <v>43266</v>
      </c>
      <c r="B1289" s="9">
        <v>1.1589</v>
      </c>
    </row>
    <row r="1290" spans="1:2" x14ac:dyDescent="0.3">
      <c r="A1290" s="8">
        <v>43265</v>
      </c>
      <c r="B1290" s="10">
        <v>1.1739999999999999</v>
      </c>
    </row>
    <row r="1291" spans="1:2" x14ac:dyDescent="0.3">
      <c r="A1291" s="7">
        <v>43264</v>
      </c>
      <c r="B1291" s="9">
        <v>1.1756</v>
      </c>
    </row>
    <row r="1292" spans="1:2" x14ac:dyDescent="0.3">
      <c r="A1292" s="8">
        <v>43263</v>
      </c>
      <c r="B1292" s="10">
        <v>1.1795</v>
      </c>
    </row>
    <row r="1293" spans="1:2" x14ac:dyDescent="0.3">
      <c r="A1293" s="7">
        <v>43262</v>
      </c>
      <c r="B1293" s="9">
        <v>1.1783999999999999</v>
      </c>
    </row>
    <row r="1294" spans="1:2" x14ac:dyDescent="0.3">
      <c r="A1294" s="8">
        <v>43259</v>
      </c>
      <c r="B1294" s="10">
        <v>1.1748000000000001</v>
      </c>
    </row>
    <row r="1295" spans="1:2" x14ac:dyDescent="0.3">
      <c r="A1295" s="7">
        <v>43258</v>
      </c>
      <c r="B1295" s="9">
        <v>1.1830000000000001</v>
      </c>
    </row>
    <row r="1296" spans="1:2" x14ac:dyDescent="0.3">
      <c r="A1296" s="8">
        <v>43257</v>
      </c>
      <c r="B1296" s="10">
        <v>1.1772</v>
      </c>
    </row>
    <row r="1297" spans="1:2" x14ac:dyDescent="0.3">
      <c r="A1297" s="7">
        <v>43256</v>
      </c>
      <c r="B1297" s="9">
        <v>1.1682999999999999</v>
      </c>
    </row>
    <row r="1298" spans="1:2" x14ac:dyDescent="0.3">
      <c r="A1298" s="8">
        <v>43255</v>
      </c>
      <c r="B1298" s="10">
        <v>1.1738</v>
      </c>
    </row>
    <row r="1299" spans="1:2" x14ac:dyDescent="0.3">
      <c r="A1299" s="7">
        <v>43252</v>
      </c>
      <c r="B1299" s="9">
        <v>1.1675</v>
      </c>
    </row>
    <row r="1300" spans="1:2" x14ac:dyDescent="0.3">
      <c r="A1300" s="7">
        <v>43251</v>
      </c>
      <c r="B1300" s="9">
        <v>1.1708000000000001</v>
      </c>
    </row>
    <row r="1301" spans="1:2" x14ac:dyDescent="0.3">
      <c r="A1301" s="8">
        <v>43250</v>
      </c>
      <c r="B1301" s="10">
        <v>1.1637999999999999</v>
      </c>
    </row>
    <row r="1302" spans="1:2" x14ac:dyDescent="0.3">
      <c r="A1302" s="7">
        <v>43249</v>
      </c>
      <c r="B1302" s="9">
        <v>1.1554</v>
      </c>
    </row>
    <row r="1303" spans="1:2" x14ac:dyDescent="0.3">
      <c r="A1303" s="8">
        <v>43245</v>
      </c>
      <c r="B1303" s="10">
        <v>1.1668000000000001</v>
      </c>
    </row>
    <row r="1304" spans="1:2" x14ac:dyDescent="0.3">
      <c r="A1304" s="7">
        <v>43244</v>
      </c>
      <c r="B1304" s="9">
        <v>1.1715</v>
      </c>
    </row>
    <row r="1305" spans="1:2" x14ac:dyDescent="0.3">
      <c r="A1305" s="8">
        <v>43243</v>
      </c>
      <c r="B1305" s="10">
        <v>1.1700999999999999</v>
      </c>
    </row>
    <row r="1306" spans="1:2" x14ac:dyDescent="0.3">
      <c r="A1306" s="7">
        <v>43242</v>
      </c>
      <c r="B1306" s="9">
        <v>1.181</v>
      </c>
    </row>
    <row r="1307" spans="1:2" x14ac:dyDescent="0.3">
      <c r="A1307" s="8">
        <v>43241</v>
      </c>
      <c r="B1307" s="10">
        <v>1.1761999999999999</v>
      </c>
    </row>
    <row r="1308" spans="1:2" x14ac:dyDescent="0.3">
      <c r="A1308" s="7">
        <v>43238</v>
      </c>
      <c r="B1308" s="9">
        <v>1.1785000000000001</v>
      </c>
    </row>
    <row r="1309" spans="1:2" x14ac:dyDescent="0.3">
      <c r="A1309" s="8">
        <v>43237</v>
      </c>
      <c r="B1309" s="10">
        <v>1.179</v>
      </c>
    </row>
    <row r="1310" spans="1:2" x14ac:dyDescent="0.3">
      <c r="A1310" s="7">
        <v>43236</v>
      </c>
      <c r="B1310" s="9">
        <v>1.1787000000000001</v>
      </c>
    </row>
    <row r="1311" spans="1:2" x14ac:dyDescent="0.3">
      <c r="A1311" s="8">
        <v>43235</v>
      </c>
      <c r="B1311" s="10">
        <v>1.1879</v>
      </c>
    </row>
    <row r="1312" spans="1:2" x14ac:dyDescent="0.3">
      <c r="A1312" s="7">
        <v>43234</v>
      </c>
      <c r="B1312" s="9">
        <v>1.1983999999999999</v>
      </c>
    </row>
    <row r="1313" spans="1:2" x14ac:dyDescent="0.3">
      <c r="A1313" s="8">
        <v>43231</v>
      </c>
      <c r="B1313" s="10">
        <v>1.1934</v>
      </c>
    </row>
    <row r="1314" spans="1:2" x14ac:dyDescent="0.3">
      <c r="A1314" s="7">
        <v>43230</v>
      </c>
      <c r="B1314" s="9">
        <v>1.1882999999999999</v>
      </c>
    </row>
    <row r="1315" spans="1:2" x14ac:dyDescent="0.3">
      <c r="A1315" s="8">
        <v>43229</v>
      </c>
      <c r="B1315" s="10">
        <v>1.1879</v>
      </c>
    </row>
    <row r="1316" spans="1:2" x14ac:dyDescent="0.3">
      <c r="A1316" s="7">
        <v>43228</v>
      </c>
      <c r="B1316" s="9">
        <v>1.1873</v>
      </c>
    </row>
    <row r="1317" spans="1:2" x14ac:dyDescent="0.3">
      <c r="A1317" s="8">
        <v>43224</v>
      </c>
      <c r="B1317" s="10">
        <v>1.1968000000000001</v>
      </c>
    </row>
    <row r="1318" spans="1:2" x14ac:dyDescent="0.3">
      <c r="A1318" s="7">
        <v>43223</v>
      </c>
      <c r="B1318" s="9">
        <v>1.1990000000000001</v>
      </c>
    </row>
    <row r="1319" spans="1:2" x14ac:dyDescent="0.3">
      <c r="A1319" s="8">
        <v>43222</v>
      </c>
      <c r="B1319" s="10">
        <v>1.2001999999999999</v>
      </c>
    </row>
    <row r="1320" spans="1:2" x14ac:dyDescent="0.3">
      <c r="A1320" s="7">
        <v>43221</v>
      </c>
      <c r="B1320" s="9">
        <v>1.2024999999999999</v>
      </c>
    </row>
    <row r="1321" spans="1:2" x14ac:dyDescent="0.3">
      <c r="A1321" s="7">
        <v>43220</v>
      </c>
      <c r="B1321" s="9">
        <v>1.2078</v>
      </c>
    </row>
    <row r="1322" spans="1:2" x14ac:dyDescent="0.3">
      <c r="A1322" s="8">
        <v>43217</v>
      </c>
      <c r="B1322" s="10">
        <v>1.2065999999999999</v>
      </c>
    </row>
    <row r="1323" spans="1:2" x14ac:dyDescent="0.3">
      <c r="A1323" s="7">
        <v>43216</v>
      </c>
      <c r="B1323" s="9">
        <v>1.2157</v>
      </c>
    </row>
    <row r="1324" spans="1:2" x14ac:dyDescent="0.3">
      <c r="A1324" s="8">
        <v>43215</v>
      </c>
      <c r="B1324" s="10">
        <v>1.2178</v>
      </c>
    </row>
    <row r="1325" spans="1:2" x14ac:dyDescent="0.3">
      <c r="A1325" s="7">
        <v>43214</v>
      </c>
      <c r="B1325" s="9">
        <v>1.2221</v>
      </c>
    </row>
    <row r="1326" spans="1:2" x14ac:dyDescent="0.3">
      <c r="A1326" s="8">
        <v>43213</v>
      </c>
      <c r="B1326" s="10">
        <v>1.2237</v>
      </c>
    </row>
    <row r="1327" spans="1:2" x14ac:dyDescent="0.3">
      <c r="A1327" s="7">
        <v>43210</v>
      </c>
      <c r="B1327" s="9">
        <v>1.2303999999999999</v>
      </c>
    </row>
    <row r="1328" spans="1:2" x14ac:dyDescent="0.3">
      <c r="A1328" s="8">
        <v>43209</v>
      </c>
      <c r="B1328" s="10">
        <v>1.2382</v>
      </c>
    </row>
    <row r="1329" spans="1:2" x14ac:dyDescent="0.3">
      <c r="A1329" s="7">
        <v>43208</v>
      </c>
      <c r="B1329" s="9">
        <v>1.2383</v>
      </c>
    </row>
    <row r="1330" spans="1:2" x14ac:dyDescent="0.3">
      <c r="A1330" s="8">
        <v>43207</v>
      </c>
      <c r="B1330" s="10">
        <v>1.2366999999999999</v>
      </c>
    </row>
    <row r="1331" spans="1:2" x14ac:dyDescent="0.3">
      <c r="A1331" s="7">
        <v>43206</v>
      </c>
      <c r="B1331" s="9">
        <v>1.2371000000000001</v>
      </c>
    </row>
    <row r="1332" spans="1:2" x14ac:dyDescent="0.3">
      <c r="A1332" s="8">
        <v>43203</v>
      </c>
      <c r="B1332" s="10">
        <v>1.2313000000000001</v>
      </c>
    </row>
    <row r="1333" spans="1:2" x14ac:dyDescent="0.3">
      <c r="A1333" s="7">
        <v>43202</v>
      </c>
      <c r="B1333" s="9">
        <v>1.2321</v>
      </c>
    </row>
    <row r="1334" spans="1:2" x14ac:dyDescent="0.3">
      <c r="A1334" s="8">
        <v>43201</v>
      </c>
      <c r="B1334" s="10">
        <v>1.2376</v>
      </c>
    </row>
    <row r="1335" spans="1:2" x14ac:dyDescent="0.3">
      <c r="A1335" s="7">
        <v>43200</v>
      </c>
      <c r="B1335" s="9">
        <v>1.236</v>
      </c>
    </row>
    <row r="1336" spans="1:2" x14ac:dyDescent="0.3">
      <c r="A1336" s="8">
        <v>43199</v>
      </c>
      <c r="B1336" s="10">
        <v>1.2283999999999999</v>
      </c>
    </row>
    <row r="1337" spans="1:2" x14ac:dyDescent="0.3">
      <c r="A1337" s="7">
        <v>43196</v>
      </c>
      <c r="B1337" s="9">
        <v>1.2232000000000001</v>
      </c>
    </row>
    <row r="1338" spans="1:2" x14ac:dyDescent="0.3">
      <c r="A1338" s="8">
        <v>43195</v>
      </c>
      <c r="B1338" s="10">
        <v>1.2256</v>
      </c>
    </row>
    <row r="1339" spans="1:2" x14ac:dyDescent="0.3">
      <c r="A1339" s="7">
        <v>43194</v>
      </c>
      <c r="B1339" s="9">
        <v>1.2287999999999999</v>
      </c>
    </row>
    <row r="1340" spans="1:2" x14ac:dyDescent="0.3">
      <c r="A1340" s="8">
        <v>43193</v>
      </c>
      <c r="B1340" s="10">
        <v>1.2302</v>
      </c>
    </row>
    <row r="1341" spans="1:2" x14ac:dyDescent="0.3">
      <c r="A1341" s="8">
        <v>43188</v>
      </c>
      <c r="B1341" s="10">
        <v>1.2318</v>
      </c>
    </row>
    <row r="1342" spans="1:2" x14ac:dyDescent="0.3">
      <c r="A1342" s="7">
        <v>43187</v>
      </c>
      <c r="B1342" s="9">
        <v>1.2403999999999999</v>
      </c>
    </row>
    <row r="1343" spans="1:2" x14ac:dyDescent="0.3">
      <c r="A1343" s="8">
        <v>43186</v>
      </c>
      <c r="B1343" s="10">
        <v>1.2392000000000001</v>
      </c>
    </row>
    <row r="1344" spans="1:2" x14ac:dyDescent="0.3">
      <c r="A1344" s="7">
        <v>43185</v>
      </c>
      <c r="B1344" s="9">
        <v>1.2405999999999999</v>
      </c>
    </row>
    <row r="1345" spans="1:2" x14ac:dyDescent="0.3">
      <c r="A1345" s="8">
        <v>43182</v>
      </c>
      <c r="B1345" s="10">
        <v>1.2339</v>
      </c>
    </row>
    <row r="1346" spans="1:2" x14ac:dyDescent="0.3">
      <c r="A1346" s="7">
        <v>43181</v>
      </c>
      <c r="B1346" s="9">
        <v>1.2314000000000001</v>
      </c>
    </row>
    <row r="1347" spans="1:2" x14ac:dyDescent="0.3">
      <c r="A1347" s="8">
        <v>43180</v>
      </c>
      <c r="B1347" s="10">
        <v>1.2284999999999999</v>
      </c>
    </row>
    <row r="1348" spans="1:2" x14ac:dyDescent="0.3">
      <c r="A1348" s="7">
        <v>43179</v>
      </c>
      <c r="B1348" s="9">
        <v>1.2284999999999999</v>
      </c>
    </row>
    <row r="1349" spans="1:2" x14ac:dyDescent="0.3">
      <c r="A1349" s="8">
        <v>43178</v>
      </c>
      <c r="B1349" s="10">
        <v>1.2302999999999999</v>
      </c>
    </row>
    <row r="1350" spans="1:2" x14ac:dyDescent="0.3">
      <c r="A1350" s="7">
        <v>43175</v>
      </c>
      <c r="B1350" s="9">
        <v>1.2310000000000001</v>
      </c>
    </row>
    <row r="1351" spans="1:2" x14ac:dyDescent="0.3">
      <c r="A1351" s="8">
        <v>43174</v>
      </c>
      <c r="B1351" s="10">
        <v>1.2341</v>
      </c>
    </row>
    <row r="1352" spans="1:2" x14ac:dyDescent="0.3">
      <c r="A1352" s="7">
        <v>43173</v>
      </c>
      <c r="B1352" s="9">
        <v>1.2363</v>
      </c>
    </row>
    <row r="1353" spans="1:2" x14ac:dyDescent="0.3">
      <c r="A1353" s="8">
        <v>43172</v>
      </c>
      <c r="B1353" s="10">
        <v>1.2366999999999999</v>
      </c>
    </row>
    <row r="1354" spans="1:2" x14ac:dyDescent="0.3">
      <c r="A1354" s="7">
        <v>43171</v>
      </c>
      <c r="B1354" s="9">
        <v>1.2301</v>
      </c>
    </row>
    <row r="1355" spans="1:2" x14ac:dyDescent="0.3">
      <c r="A1355" s="8">
        <v>43168</v>
      </c>
      <c r="B1355" s="10">
        <v>1.2296</v>
      </c>
    </row>
    <row r="1356" spans="1:2" x14ac:dyDescent="0.3">
      <c r="A1356" s="7">
        <v>43167</v>
      </c>
      <c r="B1356" s="9">
        <v>1.2410000000000001</v>
      </c>
    </row>
    <row r="1357" spans="1:2" x14ac:dyDescent="0.3">
      <c r="A1357" s="8">
        <v>43166</v>
      </c>
      <c r="B1357" s="10">
        <v>1.2418</v>
      </c>
    </row>
    <row r="1358" spans="1:2" x14ac:dyDescent="0.3">
      <c r="A1358" s="7">
        <v>43165</v>
      </c>
      <c r="B1358" s="9">
        <v>1.2408999999999999</v>
      </c>
    </row>
    <row r="1359" spans="1:2" x14ac:dyDescent="0.3">
      <c r="A1359" s="8">
        <v>43164</v>
      </c>
      <c r="B1359" s="10">
        <v>1.2298</v>
      </c>
    </row>
    <row r="1360" spans="1:2" x14ac:dyDescent="0.3">
      <c r="A1360" s="7">
        <v>43161</v>
      </c>
      <c r="B1360" s="9">
        <v>1.2307999999999999</v>
      </c>
    </row>
    <row r="1361" spans="1:2" x14ac:dyDescent="0.3">
      <c r="A1361" s="8">
        <v>43160</v>
      </c>
      <c r="B1361" s="10">
        <v>1.2169000000000001</v>
      </c>
    </row>
    <row r="1362" spans="1:2" x14ac:dyDescent="0.3">
      <c r="A1362" s="8">
        <v>43159</v>
      </c>
      <c r="B1362" s="10">
        <v>1.2219</v>
      </c>
    </row>
    <row r="1363" spans="1:2" x14ac:dyDescent="0.3">
      <c r="A1363" s="7">
        <v>43158</v>
      </c>
      <c r="B1363" s="9">
        <v>1.2317</v>
      </c>
    </row>
    <row r="1364" spans="1:2" x14ac:dyDescent="0.3">
      <c r="A1364" s="8">
        <v>43157</v>
      </c>
      <c r="B1364" s="10">
        <v>1.2322</v>
      </c>
    </row>
    <row r="1365" spans="1:2" x14ac:dyDescent="0.3">
      <c r="A1365" s="7">
        <v>43154</v>
      </c>
      <c r="B1365" s="9">
        <v>1.2299</v>
      </c>
    </row>
    <row r="1366" spans="1:2" x14ac:dyDescent="0.3">
      <c r="A1366" s="8">
        <v>43153</v>
      </c>
      <c r="B1366" s="10">
        <v>1.2271000000000001</v>
      </c>
    </row>
    <row r="1367" spans="1:2" x14ac:dyDescent="0.3">
      <c r="A1367" s="7">
        <v>43152</v>
      </c>
      <c r="B1367" s="9">
        <v>1.2305999999999999</v>
      </c>
    </row>
    <row r="1368" spans="1:2" x14ac:dyDescent="0.3">
      <c r="A1368" s="8">
        <v>43151</v>
      </c>
      <c r="B1368" s="10">
        <v>1.2345999999999999</v>
      </c>
    </row>
    <row r="1369" spans="1:2" x14ac:dyDescent="0.3">
      <c r="A1369" s="7">
        <v>43150</v>
      </c>
      <c r="B1369" s="9">
        <v>1.2406999999999999</v>
      </c>
    </row>
    <row r="1370" spans="1:2" x14ac:dyDescent="0.3">
      <c r="A1370" s="8">
        <v>43147</v>
      </c>
      <c r="B1370" s="10">
        <v>1.2474000000000001</v>
      </c>
    </row>
    <row r="1371" spans="1:2" x14ac:dyDescent="0.3">
      <c r="A1371" s="7">
        <v>43146</v>
      </c>
      <c r="B1371" s="9">
        <v>1.2477</v>
      </c>
    </row>
    <row r="1372" spans="1:2" x14ac:dyDescent="0.3">
      <c r="A1372" s="8">
        <v>43145</v>
      </c>
      <c r="B1372" s="10">
        <v>1.2343999999999999</v>
      </c>
    </row>
    <row r="1373" spans="1:2" x14ac:dyDescent="0.3">
      <c r="A1373" s="7">
        <v>43144</v>
      </c>
      <c r="B1373" s="9">
        <v>1.2342</v>
      </c>
    </row>
    <row r="1374" spans="1:2" x14ac:dyDescent="0.3">
      <c r="A1374" s="8">
        <v>43143</v>
      </c>
      <c r="B1374" s="10">
        <v>1.2262</v>
      </c>
    </row>
    <row r="1375" spans="1:2" x14ac:dyDescent="0.3">
      <c r="A1375" s="7">
        <v>43140</v>
      </c>
      <c r="B1375" s="9">
        <v>1.2249000000000001</v>
      </c>
    </row>
    <row r="1376" spans="1:2" x14ac:dyDescent="0.3">
      <c r="A1376" s="8">
        <v>43139</v>
      </c>
      <c r="B1376" s="10">
        <v>1.2237</v>
      </c>
    </row>
    <row r="1377" spans="1:2" x14ac:dyDescent="0.3">
      <c r="A1377" s="7">
        <v>43138</v>
      </c>
      <c r="B1377" s="9">
        <v>1.2343</v>
      </c>
    </row>
    <row r="1378" spans="1:2" x14ac:dyDescent="0.3">
      <c r="A1378" s="8">
        <v>43137</v>
      </c>
      <c r="B1378" s="10">
        <v>1.234</v>
      </c>
    </row>
    <row r="1379" spans="1:2" x14ac:dyDescent="0.3">
      <c r="A1379" s="7">
        <v>43136</v>
      </c>
      <c r="B1379" s="9">
        <v>1.2442</v>
      </c>
    </row>
    <row r="1380" spans="1:2" x14ac:dyDescent="0.3">
      <c r="A1380" s="8">
        <v>43133</v>
      </c>
      <c r="B1380" s="10">
        <v>1.2490000000000001</v>
      </c>
    </row>
    <row r="1381" spans="1:2" x14ac:dyDescent="0.3">
      <c r="A1381" s="7">
        <v>43132</v>
      </c>
      <c r="B1381" s="9">
        <v>1.2454000000000001</v>
      </c>
    </row>
    <row r="1382" spans="1:2" x14ac:dyDescent="0.3">
      <c r="A1382" s="7">
        <v>43131</v>
      </c>
      <c r="B1382" s="9">
        <v>1.2461</v>
      </c>
    </row>
    <row r="1383" spans="1:2" x14ac:dyDescent="0.3">
      <c r="A1383" s="8">
        <v>43130</v>
      </c>
      <c r="B1383" s="10">
        <v>1.2426999999999999</v>
      </c>
    </row>
    <row r="1384" spans="1:2" x14ac:dyDescent="0.3">
      <c r="A1384" s="7">
        <v>43129</v>
      </c>
      <c r="B1384" s="9">
        <v>1.2383999999999999</v>
      </c>
    </row>
    <row r="1385" spans="1:2" x14ac:dyDescent="0.3">
      <c r="A1385" s="8">
        <v>43126</v>
      </c>
      <c r="B1385" s="10">
        <v>1.2441</v>
      </c>
    </row>
    <row r="1386" spans="1:2" x14ac:dyDescent="0.3">
      <c r="A1386" s="7">
        <v>43125</v>
      </c>
      <c r="B1386" s="9">
        <v>1.2404999999999999</v>
      </c>
    </row>
    <row r="1387" spans="1:2" x14ac:dyDescent="0.3">
      <c r="A1387" s="8">
        <v>43124</v>
      </c>
      <c r="B1387" s="10">
        <v>1.2339</v>
      </c>
    </row>
    <row r="1388" spans="1:2" x14ac:dyDescent="0.3">
      <c r="A1388" s="7">
        <v>43123</v>
      </c>
      <c r="B1388" s="9">
        <v>1.2250000000000001</v>
      </c>
    </row>
    <row r="1389" spans="1:2" x14ac:dyDescent="0.3">
      <c r="A1389" s="8">
        <v>43122</v>
      </c>
      <c r="B1389" s="10">
        <v>1.2242</v>
      </c>
    </row>
    <row r="1390" spans="1:2" x14ac:dyDescent="0.3">
      <c r="A1390" s="7">
        <v>43119</v>
      </c>
      <c r="B1390" s="9">
        <v>1.2256</v>
      </c>
    </row>
    <row r="1391" spans="1:2" x14ac:dyDescent="0.3">
      <c r="A1391" s="8">
        <v>43118</v>
      </c>
      <c r="B1391" s="10">
        <v>1.224</v>
      </c>
    </row>
    <row r="1392" spans="1:2" x14ac:dyDescent="0.3">
      <c r="A1392" s="7">
        <v>43117</v>
      </c>
      <c r="B1392" s="9">
        <v>1.2210000000000001</v>
      </c>
    </row>
    <row r="1393" spans="1:2" x14ac:dyDescent="0.3">
      <c r="A1393" s="8">
        <v>43116</v>
      </c>
      <c r="B1393" s="10">
        <v>1.2232000000000001</v>
      </c>
    </row>
    <row r="1394" spans="1:2" x14ac:dyDescent="0.3">
      <c r="A1394" s="7">
        <v>43115</v>
      </c>
      <c r="B1394" s="9">
        <v>1.2270000000000001</v>
      </c>
    </row>
    <row r="1395" spans="1:2" x14ac:dyDescent="0.3">
      <c r="A1395" s="8">
        <v>43112</v>
      </c>
      <c r="B1395" s="10">
        <v>1.2134</v>
      </c>
    </row>
    <row r="1396" spans="1:2" x14ac:dyDescent="0.3">
      <c r="A1396" s="7">
        <v>43111</v>
      </c>
      <c r="B1396" s="9">
        <v>1.2004999999999999</v>
      </c>
    </row>
    <row r="1397" spans="1:2" x14ac:dyDescent="0.3">
      <c r="A1397" s="8">
        <v>43110</v>
      </c>
      <c r="B1397" s="10">
        <v>1.1998</v>
      </c>
    </row>
    <row r="1398" spans="1:2" x14ac:dyDescent="0.3">
      <c r="A1398" s="7">
        <v>43109</v>
      </c>
      <c r="B1398" s="9">
        <v>1.1933</v>
      </c>
    </row>
    <row r="1399" spans="1:2" x14ac:dyDescent="0.3">
      <c r="A1399" s="8">
        <v>43108</v>
      </c>
      <c r="B1399" s="10">
        <v>1.1971000000000001</v>
      </c>
    </row>
    <row r="1400" spans="1:2" x14ac:dyDescent="0.3">
      <c r="A1400" s="7">
        <v>43105</v>
      </c>
      <c r="B1400" s="9">
        <v>1.2047000000000001</v>
      </c>
    </row>
    <row r="1401" spans="1:2" x14ac:dyDescent="0.3">
      <c r="A1401" s="8">
        <v>43104</v>
      </c>
      <c r="B1401" s="10">
        <v>1.2071000000000001</v>
      </c>
    </row>
    <row r="1402" spans="1:2" x14ac:dyDescent="0.3">
      <c r="A1402" s="7">
        <v>43103</v>
      </c>
      <c r="B1402" s="9">
        <v>1.2022999999999999</v>
      </c>
    </row>
    <row r="1403" spans="1:2" x14ac:dyDescent="0.3">
      <c r="A1403" s="45">
        <v>43102</v>
      </c>
      <c r="B1403" s="11">
        <v>1.2062999999999999</v>
      </c>
    </row>
  </sheetData>
  <autoFilter ref="A1:B1403" xr:uid="{88FC40CC-2F27-4DF3-AABC-AB2A5392BFAA}">
    <sortState xmlns:xlrd2="http://schemas.microsoft.com/office/spreadsheetml/2017/richdata2" ref="A2:B1403">
      <sortCondition descending="1" ref="A1:A1403"/>
    </sortState>
  </autoFilter>
  <pageMargins left="0.7" right="0.7" top="0.75" bottom="0.75" header="0.3" footer="0.3"/>
  <headerFooter>
    <oddFooter>&amp;C_x000D_&amp;1#&amp;"Calibri"&amp;6&amp;KC0C0C0 Sensitivity: Public (C4)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DA853-B03A-44C1-B0F4-041134F59FB6}">
  <dimension ref="A1:R1349"/>
  <sheetViews>
    <sheetView workbookViewId="0">
      <selection activeCell="F2" sqref="F2:F1349"/>
    </sheetView>
  </sheetViews>
  <sheetFormatPr defaultRowHeight="14.4" x14ac:dyDescent="0.3"/>
  <cols>
    <col min="1" max="1" width="10.44140625" bestFit="1" customWidth="1"/>
    <col min="6" max="6" width="11.5546875" bestFit="1" customWidth="1"/>
    <col min="7" max="7" width="9.6640625" bestFit="1" customWidth="1"/>
    <col min="9" max="9" width="16.33203125" bestFit="1" customWidth="1"/>
    <col min="15" max="15" width="10.44140625" bestFit="1" customWidth="1"/>
    <col min="17" max="17" width="10.33203125" bestFit="1" customWidth="1"/>
  </cols>
  <sheetData>
    <row r="1" spans="1:18" ht="15.6" thickBot="1" x14ac:dyDescent="0.35">
      <c r="A1" t="s">
        <v>14</v>
      </c>
      <c r="B1" s="34" t="s">
        <v>15</v>
      </c>
      <c r="C1" s="34" t="s">
        <v>16</v>
      </c>
      <c r="D1" s="34" t="s">
        <v>17</v>
      </c>
      <c r="E1" s="34" t="s">
        <v>18</v>
      </c>
      <c r="F1" s="34" t="s">
        <v>19</v>
      </c>
      <c r="G1" s="34" t="s">
        <v>20</v>
      </c>
      <c r="I1" s="33" t="s">
        <v>14</v>
      </c>
    </row>
    <row r="2" spans="1:18" ht="15.6" thickBot="1" x14ac:dyDescent="0.35">
      <c r="A2" s="47">
        <v>45125</v>
      </c>
      <c r="B2" s="36">
        <v>82.07</v>
      </c>
      <c r="C2" s="37">
        <v>82.08</v>
      </c>
      <c r="D2" s="37">
        <v>82.11</v>
      </c>
      <c r="E2" s="37">
        <v>82</v>
      </c>
      <c r="F2" s="37">
        <v>1740000</v>
      </c>
      <c r="G2" s="38">
        <v>-2.0000000000000001E-4</v>
      </c>
      <c r="I2" s="46" t="s">
        <v>4144</v>
      </c>
      <c r="J2" cm="1">
        <f t="array" ref="J2">_xlfn.IFS(I2="Jan",1,I2="Feb",2,I2="Mar",3,I2="Apr",4,I2="May",5,I2="Jun",6,I2="Jul",7,I2="Aug",8,I2="Sep",9,I2="Oct",10,I2="Nov",11,I2="Dec",12)</f>
        <v>7</v>
      </c>
      <c r="K2">
        <v>18</v>
      </c>
      <c r="L2" t="s">
        <v>4143</v>
      </c>
      <c r="M2">
        <v>2023</v>
      </c>
      <c r="O2" s="47">
        <v>45125</v>
      </c>
      <c r="Q2" s="37">
        <v>1.74</v>
      </c>
      <c r="R2">
        <f>Q2*1000000</f>
        <v>1740000</v>
      </c>
    </row>
    <row r="3" spans="1:18" ht="15.6" thickBot="1" x14ac:dyDescent="0.35">
      <c r="A3" s="47">
        <v>45124</v>
      </c>
      <c r="B3" s="36">
        <v>82.09</v>
      </c>
      <c r="C3" s="37">
        <v>82.23</v>
      </c>
      <c r="D3" s="37">
        <v>82.24</v>
      </c>
      <c r="E3" s="37">
        <v>82.07</v>
      </c>
      <c r="F3" s="37">
        <v>2069999.9999999998</v>
      </c>
      <c r="G3" s="38">
        <v>-1.5E-3</v>
      </c>
      <c r="I3" s="35" t="s">
        <v>4144</v>
      </c>
      <c r="J3" cm="1">
        <f t="array" ref="J3">_xlfn.IFS(I3="Jan",1,I3="Feb",2,I3="Mar",3,I3="Apr",4,I3="May",5,I3="Jun",6,I3="Jul",7,I3="Aug",8,I3="Sep",9,I3="Oct",10,I3="Nov",11,I3="Dec",12)</f>
        <v>7</v>
      </c>
      <c r="K3">
        <v>17</v>
      </c>
      <c r="L3" t="s">
        <v>4143</v>
      </c>
      <c r="M3">
        <v>2023</v>
      </c>
      <c r="O3" s="47">
        <v>45124</v>
      </c>
      <c r="Q3" s="37">
        <v>2.0699999999999998</v>
      </c>
      <c r="R3">
        <f t="shared" ref="R3:R66" si="0">Q3*1000000</f>
        <v>2069999.9999999998</v>
      </c>
    </row>
    <row r="4" spans="1:18" ht="15.6" thickBot="1" x14ac:dyDescent="0.35">
      <c r="A4" s="47">
        <v>45121</v>
      </c>
      <c r="B4" s="39">
        <v>82.21</v>
      </c>
      <c r="C4" s="37">
        <v>82.05</v>
      </c>
      <c r="D4" s="37">
        <v>82.22</v>
      </c>
      <c r="E4" s="37">
        <v>81.97</v>
      </c>
      <c r="F4" s="37">
        <v>2180000</v>
      </c>
      <c r="G4" s="40">
        <v>1E-3</v>
      </c>
      <c r="I4" s="35" t="s">
        <v>4144</v>
      </c>
      <c r="J4" cm="1">
        <f t="array" ref="J4">_xlfn.IFS(I4="Jan",1,I4="Feb",2,I4="Mar",3,I4="Apr",4,I4="May",5,I4="Jun",6,I4="Jul",7,I4="Aug",8,I4="Sep",9,I4="Oct",10,I4="Nov",11,I4="Dec",12)</f>
        <v>7</v>
      </c>
      <c r="K4">
        <v>14</v>
      </c>
      <c r="L4" t="s">
        <v>4143</v>
      </c>
      <c r="M4">
        <v>2023</v>
      </c>
      <c r="O4" s="47">
        <v>45121</v>
      </c>
      <c r="Q4" s="37">
        <v>2.1800000000000002</v>
      </c>
      <c r="R4">
        <f t="shared" si="0"/>
        <v>2180000</v>
      </c>
    </row>
    <row r="5" spans="1:18" ht="15.6" thickBot="1" x14ac:dyDescent="0.35">
      <c r="A5" s="47">
        <v>45120</v>
      </c>
      <c r="B5" s="36">
        <v>82.12</v>
      </c>
      <c r="C5" s="37">
        <v>82.15</v>
      </c>
      <c r="D5" s="37">
        <v>82.19</v>
      </c>
      <c r="E5" s="37">
        <v>81.99</v>
      </c>
      <c r="F5" s="37">
        <v>2490000</v>
      </c>
      <c r="G5" s="38">
        <v>-2.5000000000000001E-3</v>
      </c>
      <c r="I5" s="35" t="s">
        <v>4144</v>
      </c>
      <c r="J5" cm="1">
        <f t="array" ref="J5">_xlfn.IFS(I5="Jan",1,I5="Feb",2,I5="Mar",3,I5="Apr",4,I5="May",5,I5="Jun",6,I5="Jul",7,I5="Aug",8,I5="Sep",9,I5="Oct",10,I5="Nov",11,I5="Dec",12)</f>
        <v>7</v>
      </c>
      <c r="K5">
        <v>13</v>
      </c>
      <c r="L5" t="s">
        <v>4143</v>
      </c>
      <c r="M5">
        <v>2023</v>
      </c>
      <c r="O5" s="47">
        <v>45120</v>
      </c>
      <c r="Q5" s="37">
        <v>2.4900000000000002</v>
      </c>
      <c r="R5">
        <f t="shared" si="0"/>
        <v>2490000</v>
      </c>
    </row>
    <row r="6" spans="1:18" ht="15.6" thickBot="1" x14ac:dyDescent="0.35">
      <c r="A6" s="47">
        <v>45119</v>
      </c>
      <c r="B6" s="36">
        <v>82.33</v>
      </c>
      <c r="C6" s="37">
        <v>82.37</v>
      </c>
      <c r="D6" s="37">
        <v>82.4</v>
      </c>
      <c r="E6" s="37">
        <v>82.28</v>
      </c>
      <c r="F6" s="37">
        <v>1640000</v>
      </c>
      <c r="G6" s="38">
        <v>-1.6000000000000001E-3</v>
      </c>
      <c r="I6" s="35" t="s">
        <v>4144</v>
      </c>
      <c r="J6" cm="1">
        <f t="array" ref="J6">_xlfn.IFS(I6="Jan",1,I6="Feb",2,I6="Mar",3,I6="Apr",4,I6="May",5,I6="Jun",6,I6="Jul",7,I6="Aug",8,I6="Sep",9,I6="Oct",10,I6="Nov",11,I6="Dec",12)</f>
        <v>7</v>
      </c>
      <c r="K6">
        <v>12</v>
      </c>
      <c r="L6" t="s">
        <v>4143</v>
      </c>
      <c r="M6">
        <v>2023</v>
      </c>
      <c r="O6" s="47">
        <v>45119</v>
      </c>
      <c r="Q6" s="37">
        <v>1.64</v>
      </c>
      <c r="R6">
        <f t="shared" si="0"/>
        <v>1640000</v>
      </c>
    </row>
    <row r="7" spans="1:18" ht="15.6" thickBot="1" x14ac:dyDescent="0.35">
      <c r="A7" s="47">
        <v>45118</v>
      </c>
      <c r="B7" s="36">
        <v>82.46</v>
      </c>
      <c r="C7" s="37">
        <v>82.49</v>
      </c>
      <c r="D7" s="37">
        <v>82.55</v>
      </c>
      <c r="E7" s="37">
        <v>82.39</v>
      </c>
      <c r="F7" s="37">
        <v>2160000</v>
      </c>
      <c r="G7" s="38">
        <v>-2.3E-3</v>
      </c>
      <c r="I7" s="35" t="s">
        <v>4144</v>
      </c>
      <c r="J7" cm="1">
        <f t="array" ref="J7">_xlfn.IFS(I7="Jan",1,I7="Feb",2,I7="Mar",3,I7="Apr",4,I7="May",5,I7="Jun",6,I7="Jul",7,I7="Aug",8,I7="Sep",9,I7="Oct",10,I7="Nov",11,I7="Dec",12)</f>
        <v>7</v>
      </c>
      <c r="K7">
        <v>11</v>
      </c>
      <c r="L7" t="s">
        <v>4143</v>
      </c>
      <c r="M7">
        <v>2023</v>
      </c>
      <c r="O7" s="47">
        <v>45118</v>
      </c>
      <c r="Q7" s="37">
        <v>2.16</v>
      </c>
      <c r="R7">
        <f t="shared" si="0"/>
        <v>2160000</v>
      </c>
    </row>
    <row r="8" spans="1:18" ht="15.6" thickBot="1" x14ac:dyDescent="0.35">
      <c r="A8" s="47">
        <v>45117</v>
      </c>
      <c r="B8" s="36">
        <v>82.65</v>
      </c>
      <c r="C8" s="37">
        <v>82.76</v>
      </c>
      <c r="D8" s="37">
        <v>82.76</v>
      </c>
      <c r="E8" s="37">
        <v>82.6</v>
      </c>
      <c r="F8" s="37">
        <v>1590000</v>
      </c>
      <c r="G8" s="38">
        <v>-1.6000000000000001E-3</v>
      </c>
      <c r="I8" s="35" t="s">
        <v>4144</v>
      </c>
      <c r="J8" cm="1">
        <f t="array" ref="J8">_xlfn.IFS(I8="Jan",1,I8="Feb",2,I8="Mar",3,I8="Apr",4,I8="May",5,I8="Jun",6,I8="Jul",7,I8="Aug",8,I8="Sep",9,I8="Oct",10,I8="Nov",11,I8="Dec",12)</f>
        <v>7</v>
      </c>
      <c r="K8">
        <v>10</v>
      </c>
      <c r="L8" t="s">
        <v>4143</v>
      </c>
      <c r="M8">
        <v>2023</v>
      </c>
      <c r="O8" s="47">
        <v>45117</v>
      </c>
      <c r="Q8" s="37">
        <v>1.59</v>
      </c>
      <c r="R8">
        <f t="shared" si="0"/>
        <v>1590000</v>
      </c>
    </row>
    <row r="9" spans="1:18" ht="15.6" thickBot="1" x14ac:dyDescent="0.35">
      <c r="A9" s="47">
        <v>45114</v>
      </c>
      <c r="B9" s="39">
        <v>82.79</v>
      </c>
      <c r="C9" s="37">
        <v>82.62</v>
      </c>
      <c r="D9" s="37">
        <v>82.82</v>
      </c>
      <c r="E9" s="37">
        <v>82.61</v>
      </c>
      <c r="F9" s="37">
        <v>2290000</v>
      </c>
      <c r="G9" s="40">
        <v>3.3E-3</v>
      </c>
      <c r="I9" s="35" t="s">
        <v>4144</v>
      </c>
      <c r="J9" cm="1">
        <f t="array" ref="J9">_xlfn.IFS(I9="Jan",1,I9="Feb",2,I9="Mar",3,I9="Apr",4,I9="May",5,I9="Jun",6,I9="Jul",7,I9="Aug",8,I9="Sep",9,I9="Oct",10,I9="Nov",11,I9="Dec",12)</f>
        <v>7</v>
      </c>
      <c r="K9">
        <v>7</v>
      </c>
      <c r="L9" t="s">
        <v>4143</v>
      </c>
      <c r="M9">
        <v>2023</v>
      </c>
      <c r="O9" s="47">
        <v>45114</v>
      </c>
      <c r="Q9" s="37">
        <v>2.29</v>
      </c>
      <c r="R9">
        <f t="shared" si="0"/>
        <v>2290000</v>
      </c>
    </row>
    <row r="10" spans="1:18" ht="15.6" thickBot="1" x14ac:dyDescent="0.35">
      <c r="A10" s="47">
        <v>45113</v>
      </c>
      <c r="B10" s="39">
        <v>82.51</v>
      </c>
      <c r="C10" s="37">
        <v>82.34</v>
      </c>
      <c r="D10" s="37">
        <v>82.61</v>
      </c>
      <c r="E10" s="37">
        <v>82.34</v>
      </c>
      <c r="F10" s="37">
        <v>2950000</v>
      </c>
      <c r="G10" s="40">
        <v>2.0999999999999999E-3</v>
      </c>
      <c r="I10" s="35" t="s">
        <v>4144</v>
      </c>
      <c r="J10" cm="1">
        <f t="array" ref="J10">_xlfn.IFS(I10="Jan",1,I10="Feb",2,I10="Mar",3,I10="Apr",4,I10="May",5,I10="Jun",6,I10="Jul",7,I10="Aug",8,I10="Sep",9,I10="Oct",10,I10="Nov",11,I10="Dec",12)</f>
        <v>7</v>
      </c>
      <c r="K10">
        <v>6</v>
      </c>
      <c r="L10" t="s">
        <v>4143</v>
      </c>
      <c r="M10">
        <v>2023</v>
      </c>
      <c r="O10" s="47">
        <v>45113</v>
      </c>
      <c r="Q10" s="37">
        <v>2.95</v>
      </c>
      <c r="R10">
        <f t="shared" si="0"/>
        <v>2950000</v>
      </c>
    </row>
    <row r="11" spans="1:18" ht="15.6" thickBot="1" x14ac:dyDescent="0.35">
      <c r="A11" s="47">
        <v>45112</v>
      </c>
      <c r="B11" s="39">
        <v>82.34</v>
      </c>
      <c r="C11" s="37">
        <v>82.18</v>
      </c>
      <c r="D11" s="37">
        <v>82.35</v>
      </c>
      <c r="E11" s="37">
        <v>82.03</v>
      </c>
      <c r="F11" s="37">
        <v>2089999.9999999998</v>
      </c>
      <c r="G11" s="40">
        <v>3.2000000000000002E-3</v>
      </c>
      <c r="I11" s="35" t="s">
        <v>4144</v>
      </c>
      <c r="J11" cm="1">
        <f t="array" ref="J11">_xlfn.IFS(I11="Jan",1,I11="Feb",2,I11="Mar",3,I11="Apr",4,I11="May",5,I11="Jun",6,I11="Jul",7,I11="Aug",8,I11="Sep",9,I11="Oct",10,I11="Nov",11,I11="Dec",12)</f>
        <v>7</v>
      </c>
      <c r="K11">
        <v>5</v>
      </c>
      <c r="L11" t="s">
        <v>4143</v>
      </c>
      <c r="M11">
        <v>2023</v>
      </c>
      <c r="O11" s="47">
        <v>45112</v>
      </c>
      <c r="Q11" s="37">
        <v>2.09</v>
      </c>
      <c r="R11">
        <f t="shared" si="0"/>
        <v>2089999.9999999998</v>
      </c>
    </row>
    <row r="12" spans="1:18" ht="15.6" thickBot="1" x14ac:dyDescent="0.35">
      <c r="A12" s="47">
        <v>45111</v>
      </c>
      <c r="B12" s="39">
        <v>82.07</v>
      </c>
      <c r="C12" s="37">
        <v>82</v>
      </c>
      <c r="D12" s="37">
        <v>82.1</v>
      </c>
      <c r="E12" s="37">
        <v>81.93</v>
      </c>
      <c r="F12" s="37">
        <v>1360000</v>
      </c>
      <c r="G12" s="40">
        <v>8.0000000000000004E-4</v>
      </c>
      <c r="I12" s="35" t="s">
        <v>4144</v>
      </c>
      <c r="J12" cm="1">
        <f t="array" ref="J12">_xlfn.IFS(I12="Jan",1,I12="Feb",2,I12="Mar",3,I12="Apr",4,I12="May",5,I12="Jun",6,I12="Jul",7,I12="Aug",8,I12="Sep",9,I12="Oct",10,I12="Nov",11,I12="Dec",12)</f>
        <v>7</v>
      </c>
      <c r="K12">
        <v>4</v>
      </c>
      <c r="L12" t="s">
        <v>4143</v>
      </c>
      <c r="M12">
        <v>2023</v>
      </c>
      <c r="O12" s="47">
        <v>45111</v>
      </c>
      <c r="Q12" s="37">
        <v>1.36</v>
      </c>
      <c r="R12">
        <f t="shared" si="0"/>
        <v>1360000</v>
      </c>
    </row>
    <row r="13" spans="1:18" ht="15.6" thickBot="1" x14ac:dyDescent="0.35">
      <c r="A13" s="47">
        <v>45110</v>
      </c>
      <c r="B13" s="36">
        <v>82.01</v>
      </c>
      <c r="C13" s="37">
        <v>82.13</v>
      </c>
      <c r="D13" s="37">
        <v>82.13</v>
      </c>
      <c r="E13" s="37">
        <v>81.83</v>
      </c>
      <c r="F13" s="37">
        <v>2580000</v>
      </c>
      <c r="G13" s="38">
        <v>-1.6000000000000001E-3</v>
      </c>
      <c r="I13" s="35" t="s">
        <v>4144</v>
      </c>
      <c r="J13" cm="1">
        <f t="array" ref="J13">_xlfn.IFS(I13="Jan",1,I13="Feb",2,I13="Mar",3,I13="Apr",4,I13="May",5,I13="Jun",6,I13="Jul",7,I13="Aug",8,I13="Sep",9,I13="Oct",10,I13="Nov",11,I13="Dec",12)</f>
        <v>7</v>
      </c>
      <c r="K13">
        <v>3</v>
      </c>
      <c r="L13" t="s">
        <v>4143</v>
      </c>
      <c r="M13">
        <v>2023</v>
      </c>
      <c r="O13" s="47">
        <v>45110</v>
      </c>
      <c r="Q13" s="37">
        <v>2.58</v>
      </c>
      <c r="R13">
        <f t="shared" si="0"/>
        <v>2580000</v>
      </c>
    </row>
    <row r="14" spans="1:18" ht="15.6" thickBot="1" x14ac:dyDescent="0.35">
      <c r="A14" s="47">
        <v>45107</v>
      </c>
      <c r="B14" s="39">
        <v>82.14</v>
      </c>
      <c r="C14" s="37">
        <v>82.11</v>
      </c>
      <c r="D14" s="37">
        <v>82.15</v>
      </c>
      <c r="E14" s="37">
        <v>82.08</v>
      </c>
      <c r="F14" s="37">
        <v>1630000</v>
      </c>
      <c r="G14" s="40">
        <v>2.9999999999999997E-4</v>
      </c>
      <c r="I14" s="35" t="s">
        <v>4145</v>
      </c>
      <c r="J14" cm="1">
        <f t="array" ref="J14">_xlfn.IFS(I14="Jan",1,I14="Feb",2,I14="Mar",3,I14="Apr",4,I14="May",5,I14="Jun",6,I14="Jul",7,I14="Aug",8,I14="Sep",9,I14="Oct",10,I14="Nov",11,I14="Dec",12)</f>
        <v>6</v>
      </c>
      <c r="K14">
        <v>30</v>
      </c>
      <c r="L14" t="s">
        <v>4143</v>
      </c>
      <c r="M14">
        <v>2023</v>
      </c>
      <c r="O14" s="47">
        <v>45107</v>
      </c>
      <c r="Q14" s="37">
        <v>1.63</v>
      </c>
      <c r="R14">
        <f t="shared" si="0"/>
        <v>1630000</v>
      </c>
    </row>
    <row r="15" spans="1:18" ht="15.6" thickBot="1" x14ac:dyDescent="0.35">
      <c r="A15" s="47">
        <v>45105</v>
      </c>
      <c r="B15" s="39">
        <v>82.12</v>
      </c>
      <c r="C15" s="37">
        <v>82.08</v>
      </c>
      <c r="D15" s="37">
        <v>82.15</v>
      </c>
      <c r="E15" s="37">
        <v>82.05</v>
      </c>
      <c r="F15" s="37">
        <v>1670000</v>
      </c>
      <c r="G15" s="40">
        <v>1.9E-3</v>
      </c>
      <c r="I15" s="35" t="s">
        <v>4145</v>
      </c>
      <c r="J15" cm="1">
        <f t="array" ref="J15">_xlfn.IFS(I15="Jan",1,I15="Feb",2,I15="Mar",3,I15="Apr",4,I15="May",5,I15="Jun",6,I15="Jul",7,I15="Aug",8,I15="Sep",9,I15="Oct",10,I15="Nov",11,I15="Dec",12)</f>
        <v>6</v>
      </c>
      <c r="K15">
        <v>28</v>
      </c>
      <c r="L15" t="s">
        <v>4143</v>
      </c>
      <c r="M15">
        <v>2023</v>
      </c>
      <c r="O15" s="47">
        <v>45105</v>
      </c>
      <c r="Q15" s="37">
        <v>1.67</v>
      </c>
      <c r="R15">
        <f t="shared" si="0"/>
        <v>1670000</v>
      </c>
    </row>
    <row r="16" spans="1:18" ht="15.6" thickBot="1" x14ac:dyDescent="0.35">
      <c r="A16" s="47">
        <v>45104</v>
      </c>
      <c r="B16" s="36">
        <v>81.96</v>
      </c>
      <c r="C16" s="37">
        <v>82.01</v>
      </c>
      <c r="D16" s="37">
        <v>82.04</v>
      </c>
      <c r="E16" s="37">
        <v>81.95</v>
      </c>
      <c r="F16" s="37">
        <v>1300000</v>
      </c>
      <c r="G16" s="38">
        <v>-8.9999999999999998E-4</v>
      </c>
      <c r="I16" s="35" t="s">
        <v>4145</v>
      </c>
      <c r="J16" cm="1">
        <f t="array" ref="J16">_xlfn.IFS(I16="Jan",1,I16="Feb",2,I16="Mar",3,I16="Apr",4,I16="May",5,I16="Jun",6,I16="Jul",7,I16="Aug",8,I16="Sep",9,I16="Oct",10,I16="Nov",11,I16="Dec",12)</f>
        <v>6</v>
      </c>
      <c r="K16">
        <v>27</v>
      </c>
      <c r="L16" t="s">
        <v>4143</v>
      </c>
      <c r="M16">
        <v>2023</v>
      </c>
      <c r="O16" s="47">
        <v>45104</v>
      </c>
      <c r="Q16" s="37">
        <v>1.3</v>
      </c>
      <c r="R16">
        <f t="shared" si="0"/>
        <v>1300000</v>
      </c>
    </row>
    <row r="17" spans="1:18" ht="15.6" thickBot="1" x14ac:dyDescent="0.35">
      <c r="A17" s="47">
        <v>45103</v>
      </c>
      <c r="B17" s="39">
        <v>82.04</v>
      </c>
      <c r="C17" s="37">
        <v>82</v>
      </c>
      <c r="D17" s="37">
        <v>82.06</v>
      </c>
      <c r="E17" s="37">
        <v>81.94</v>
      </c>
      <c r="F17" s="37">
        <v>2230000</v>
      </c>
      <c r="G17" s="40">
        <v>4.0000000000000002E-4</v>
      </c>
      <c r="I17" s="35" t="s">
        <v>4145</v>
      </c>
      <c r="J17" cm="1">
        <f t="array" ref="J17">_xlfn.IFS(I17="Jan",1,I17="Feb",2,I17="Mar",3,I17="Apr",4,I17="May",5,I17="Jun",6,I17="Jul",7,I17="Aug",8,I17="Sep",9,I17="Oct",10,I17="Nov",11,I17="Dec",12)</f>
        <v>6</v>
      </c>
      <c r="K17">
        <v>26</v>
      </c>
      <c r="L17" t="s">
        <v>4143</v>
      </c>
      <c r="M17">
        <v>2023</v>
      </c>
      <c r="O17" s="47">
        <v>45103</v>
      </c>
      <c r="Q17" s="37">
        <v>2.23</v>
      </c>
      <c r="R17">
        <f t="shared" si="0"/>
        <v>2230000</v>
      </c>
    </row>
    <row r="18" spans="1:18" ht="15.6" thickBot="1" x14ac:dyDescent="0.35">
      <c r="A18" s="47">
        <v>45100</v>
      </c>
      <c r="B18" s="39">
        <v>82</v>
      </c>
      <c r="C18" s="37">
        <v>82.04</v>
      </c>
      <c r="D18" s="37">
        <v>82.12</v>
      </c>
      <c r="E18" s="37">
        <v>81.98</v>
      </c>
      <c r="F18" s="37">
        <v>1820000</v>
      </c>
      <c r="G18" s="40">
        <v>2.9999999999999997E-4</v>
      </c>
      <c r="I18" s="35" t="s">
        <v>4145</v>
      </c>
      <c r="J18" cm="1">
        <f t="array" ref="J18">_xlfn.IFS(I18="Jan",1,I18="Feb",2,I18="Mar",3,I18="Apr",4,I18="May",5,I18="Jun",6,I18="Jul",7,I18="Aug",8,I18="Sep",9,I18="Oct",10,I18="Nov",11,I18="Dec",12)</f>
        <v>6</v>
      </c>
      <c r="K18">
        <v>23</v>
      </c>
      <c r="L18" t="s">
        <v>4143</v>
      </c>
      <c r="M18">
        <v>2023</v>
      </c>
      <c r="O18" s="47">
        <v>45100</v>
      </c>
      <c r="Q18" s="37">
        <v>1.82</v>
      </c>
      <c r="R18">
        <f t="shared" si="0"/>
        <v>1820000</v>
      </c>
    </row>
    <row r="19" spans="1:18" ht="15.6" thickBot="1" x14ac:dyDescent="0.35">
      <c r="A19" s="47">
        <v>45099</v>
      </c>
      <c r="B19" s="36">
        <v>81.98</v>
      </c>
      <c r="C19" s="37">
        <v>82</v>
      </c>
      <c r="D19" s="37">
        <v>82</v>
      </c>
      <c r="E19" s="37">
        <v>81.900000000000006</v>
      </c>
      <c r="F19" s="37">
        <v>1520000</v>
      </c>
      <c r="G19" s="38">
        <v>-5.9999999999999995E-4</v>
      </c>
      <c r="I19" s="35" t="s">
        <v>4145</v>
      </c>
      <c r="J19" cm="1">
        <f t="array" ref="J19">_xlfn.IFS(I19="Jan",1,I19="Feb",2,I19="Mar",3,I19="Apr",4,I19="May",5,I19="Jun",6,I19="Jul",7,I19="Aug",8,I19="Sep",9,I19="Oct",10,I19="Nov",11,I19="Dec",12)</f>
        <v>6</v>
      </c>
      <c r="K19">
        <v>22</v>
      </c>
      <c r="L19" t="s">
        <v>4143</v>
      </c>
      <c r="M19">
        <v>2023</v>
      </c>
      <c r="O19" s="47">
        <v>45099</v>
      </c>
      <c r="Q19" s="37">
        <v>1.52</v>
      </c>
      <c r="R19">
        <f t="shared" si="0"/>
        <v>1520000</v>
      </c>
    </row>
    <row r="20" spans="1:18" ht="15.6" thickBot="1" x14ac:dyDescent="0.35">
      <c r="A20" s="47">
        <v>45098</v>
      </c>
      <c r="B20" s="36">
        <v>82.03</v>
      </c>
      <c r="C20" s="37">
        <v>82.15</v>
      </c>
      <c r="D20" s="37">
        <v>82.15</v>
      </c>
      <c r="E20" s="37">
        <v>82</v>
      </c>
      <c r="F20" s="37">
        <v>1750000</v>
      </c>
      <c r="G20" s="38">
        <v>-1.2999999999999999E-3</v>
      </c>
      <c r="I20" s="35" t="s">
        <v>4145</v>
      </c>
      <c r="J20" cm="1">
        <f t="array" ref="J20">_xlfn.IFS(I20="Jan",1,I20="Feb",2,I20="Mar",3,I20="Apr",4,I20="May",5,I20="Jun",6,I20="Jul",7,I20="Aug",8,I20="Sep",9,I20="Oct",10,I20="Nov",11,I20="Dec",12)</f>
        <v>6</v>
      </c>
      <c r="K20">
        <v>21</v>
      </c>
      <c r="L20" t="s">
        <v>4143</v>
      </c>
      <c r="M20">
        <v>2023</v>
      </c>
      <c r="O20" s="47">
        <v>45098</v>
      </c>
      <c r="Q20" s="37">
        <v>1.75</v>
      </c>
      <c r="R20">
        <f t="shared" si="0"/>
        <v>1750000</v>
      </c>
    </row>
    <row r="21" spans="1:18" ht="15.6" thickBot="1" x14ac:dyDescent="0.35">
      <c r="A21" s="47">
        <v>45097</v>
      </c>
      <c r="B21" s="39">
        <v>82.13</v>
      </c>
      <c r="C21" s="37">
        <v>82.01</v>
      </c>
      <c r="D21" s="37">
        <v>82.19</v>
      </c>
      <c r="E21" s="37">
        <v>82.01</v>
      </c>
      <c r="F21" s="37">
        <v>1800000</v>
      </c>
      <c r="G21" s="40">
        <v>2E-3</v>
      </c>
      <c r="I21" s="35" t="s">
        <v>4145</v>
      </c>
      <c r="J21" cm="1">
        <f t="array" ref="J21">_xlfn.IFS(I21="Jan",1,I21="Feb",2,I21="Mar",3,I21="Apr",4,I21="May",5,I21="Jun",6,I21="Jul",7,I21="Aug",8,I21="Sep",9,I21="Oct",10,I21="Nov",11,I21="Dec",12)</f>
        <v>6</v>
      </c>
      <c r="K21">
        <v>20</v>
      </c>
      <c r="L21" t="s">
        <v>4143</v>
      </c>
      <c r="M21">
        <v>2023</v>
      </c>
      <c r="O21" s="47">
        <v>45097</v>
      </c>
      <c r="Q21" s="37">
        <v>1.8</v>
      </c>
      <c r="R21">
        <f t="shared" si="0"/>
        <v>1800000</v>
      </c>
    </row>
    <row r="22" spans="1:18" ht="15.6" thickBot="1" x14ac:dyDescent="0.35">
      <c r="A22" s="47">
        <v>45096</v>
      </c>
      <c r="B22" s="39">
        <v>81.97</v>
      </c>
      <c r="C22" s="37">
        <v>81.93</v>
      </c>
      <c r="D22" s="37">
        <v>82.04</v>
      </c>
      <c r="E22" s="37">
        <v>81.92</v>
      </c>
      <c r="F22" s="37">
        <v>1360000</v>
      </c>
      <c r="G22" s="40">
        <v>2.0000000000000001E-4</v>
      </c>
      <c r="I22" s="35" t="s">
        <v>4145</v>
      </c>
      <c r="J22" cm="1">
        <f t="array" ref="J22">_xlfn.IFS(I22="Jan",1,I22="Feb",2,I22="Mar",3,I22="Apr",4,I22="May",5,I22="Jun",6,I22="Jul",7,I22="Aug",8,I22="Sep",9,I22="Oct",10,I22="Nov",11,I22="Dec",12)</f>
        <v>6</v>
      </c>
      <c r="K22">
        <v>19</v>
      </c>
      <c r="L22" t="s">
        <v>4143</v>
      </c>
      <c r="M22">
        <v>2023</v>
      </c>
      <c r="O22" s="47">
        <v>45096</v>
      </c>
      <c r="Q22" s="37">
        <v>1.36</v>
      </c>
      <c r="R22">
        <f t="shared" si="0"/>
        <v>1360000</v>
      </c>
    </row>
    <row r="23" spans="1:18" ht="15.6" thickBot="1" x14ac:dyDescent="0.35">
      <c r="A23" s="47">
        <v>45093</v>
      </c>
      <c r="B23" s="36">
        <v>81.96</v>
      </c>
      <c r="C23" s="37">
        <v>82.07</v>
      </c>
      <c r="D23" s="37">
        <v>82.1</v>
      </c>
      <c r="E23" s="37">
        <v>81.89</v>
      </c>
      <c r="F23" s="37">
        <v>3060000</v>
      </c>
      <c r="G23" s="38">
        <v>-3.3E-3</v>
      </c>
      <c r="I23" s="35" t="s">
        <v>4145</v>
      </c>
      <c r="J23" cm="1">
        <f t="array" ref="J23">_xlfn.IFS(I23="Jan",1,I23="Feb",2,I23="Mar",3,I23="Apr",4,I23="May",5,I23="Jun",6,I23="Jul",7,I23="Aug",8,I23="Sep",9,I23="Oct",10,I23="Nov",11,I23="Dec",12)</f>
        <v>6</v>
      </c>
      <c r="K23">
        <v>16</v>
      </c>
      <c r="L23" t="s">
        <v>4143</v>
      </c>
      <c r="M23">
        <v>2023</v>
      </c>
      <c r="O23" s="47">
        <v>45093</v>
      </c>
      <c r="Q23" s="37">
        <v>3.06</v>
      </c>
      <c r="R23">
        <f t="shared" si="0"/>
        <v>3060000</v>
      </c>
    </row>
    <row r="24" spans="1:18" ht="15.6" thickBot="1" x14ac:dyDescent="0.35">
      <c r="A24" s="47">
        <v>45092</v>
      </c>
      <c r="B24" s="39">
        <v>82.23</v>
      </c>
      <c r="C24" s="37">
        <v>82.17</v>
      </c>
      <c r="D24" s="37">
        <v>82.28</v>
      </c>
      <c r="E24" s="37">
        <v>82.05</v>
      </c>
      <c r="F24" s="37">
        <v>2530000</v>
      </c>
      <c r="G24" s="40">
        <v>1.2999999999999999E-3</v>
      </c>
      <c r="I24" s="35" t="s">
        <v>4145</v>
      </c>
      <c r="J24" cm="1">
        <f t="array" ref="J24">_xlfn.IFS(I24="Jan",1,I24="Feb",2,I24="Mar",3,I24="Apr",4,I24="May",5,I24="Jun",6,I24="Jul",7,I24="Aug",8,I24="Sep",9,I24="Oct",10,I24="Nov",11,I24="Dec",12)</f>
        <v>6</v>
      </c>
      <c r="K24">
        <v>15</v>
      </c>
      <c r="L24" t="s">
        <v>4143</v>
      </c>
      <c r="M24">
        <v>2023</v>
      </c>
      <c r="O24" s="47">
        <v>45092</v>
      </c>
      <c r="Q24" s="37">
        <v>2.5299999999999998</v>
      </c>
      <c r="R24">
        <f t="shared" si="0"/>
        <v>2530000</v>
      </c>
    </row>
    <row r="25" spans="1:18" ht="15.6" thickBot="1" x14ac:dyDescent="0.35">
      <c r="A25" s="47">
        <v>45091</v>
      </c>
      <c r="B25" s="36">
        <v>82.12</v>
      </c>
      <c r="C25" s="37">
        <v>82.36</v>
      </c>
      <c r="D25" s="37">
        <v>82.37</v>
      </c>
      <c r="E25" s="37">
        <v>82.1</v>
      </c>
      <c r="F25" s="37">
        <v>2530000</v>
      </c>
      <c r="G25" s="38">
        <v>-3.5999999999999999E-3</v>
      </c>
      <c r="I25" s="35" t="s">
        <v>4145</v>
      </c>
      <c r="J25" cm="1">
        <f t="array" ref="J25">_xlfn.IFS(I25="Jan",1,I25="Feb",2,I25="Mar",3,I25="Apr",4,I25="May",5,I25="Jun",6,I25="Jul",7,I25="Aug",8,I25="Sep",9,I25="Oct",10,I25="Nov",11,I25="Dec",12)</f>
        <v>6</v>
      </c>
      <c r="K25">
        <v>14</v>
      </c>
      <c r="L25" t="s">
        <v>4143</v>
      </c>
      <c r="M25">
        <v>2023</v>
      </c>
      <c r="O25" s="47">
        <v>45091</v>
      </c>
      <c r="Q25" s="37">
        <v>2.5299999999999998</v>
      </c>
      <c r="R25">
        <f t="shared" si="0"/>
        <v>2530000</v>
      </c>
    </row>
    <row r="26" spans="1:18" ht="15.6" thickBot="1" x14ac:dyDescent="0.35">
      <c r="A26" s="47">
        <v>45090</v>
      </c>
      <c r="B26" s="36">
        <v>82.42</v>
      </c>
      <c r="C26" s="37">
        <v>82.48</v>
      </c>
      <c r="D26" s="37">
        <v>82.51</v>
      </c>
      <c r="E26" s="37">
        <v>82.39</v>
      </c>
      <c r="F26" s="37">
        <v>1470000</v>
      </c>
      <c r="G26" s="38">
        <v>-8.9999999999999998E-4</v>
      </c>
      <c r="I26" s="35" t="s">
        <v>4145</v>
      </c>
      <c r="J26" cm="1">
        <f t="array" ref="J26">_xlfn.IFS(I26="Jan",1,I26="Feb",2,I26="Mar",3,I26="Apr",4,I26="May",5,I26="Jun",6,I26="Jul",7,I26="Aug",8,I26="Sep",9,I26="Oct",10,I26="Nov",11,I26="Dec",12)</f>
        <v>6</v>
      </c>
      <c r="K26">
        <v>13</v>
      </c>
      <c r="L26" t="s">
        <v>4143</v>
      </c>
      <c r="M26">
        <v>2023</v>
      </c>
      <c r="O26" s="47">
        <v>45090</v>
      </c>
      <c r="Q26" s="37">
        <v>1.47</v>
      </c>
      <c r="R26">
        <f t="shared" si="0"/>
        <v>1470000</v>
      </c>
    </row>
    <row r="27" spans="1:18" ht="15.6" thickBot="1" x14ac:dyDescent="0.35">
      <c r="A27" s="47">
        <v>45089</v>
      </c>
      <c r="B27" s="36">
        <v>82.49</v>
      </c>
      <c r="C27" s="37">
        <v>82.59</v>
      </c>
      <c r="D27" s="37">
        <v>82.59</v>
      </c>
      <c r="E27" s="37">
        <v>82.45</v>
      </c>
      <c r="F27" s="37">
        <v>1270000</v>
      </c>
      <c r="G27" s="38">
        <v>-4.0000000000000002E-4</v>
      </c>
      <c r="I27" s="35" t="s">
        <v>4145</v>
      </c>
      <c r="J27" cm="1">
        <f t="array" ref="J27">_xlfn.IFS(I27="Jan",1,I27="Feb",2,I27="Mar",3,I27="Apr",4,I27="May",5,I27="Jun",6,I27="Jul",7,I27="Aug",8,I27="Sep",9,I27="Oct",10,I27="Nov",11,I27="Dec",12)</f>
        <v>6</v>
      </c>
      <c r="K27">
        <v>12</v>
      </c>
      <c r="L27" t="s">
        <v>4143</v>
      </c>
      <c r="M27">
        <v>2023</v>
      </c>
      <c r="O27" s="47">
        <v>45089</v>
      </c>
      <c r="Q27" s="37">
        <v>1.27</v>
      </c>
      <c r="R27">
        <f t="shared" si="0"/>
        <v>1270000</v>
      </c>
    </row>
    <row r="28" spans="1:18" ht="15.6" thickBot="1" x14ac:dyDescent="0.35">
      <c r="A28" s="47">
        <v>45086</v>
      </c>
      <c r="B28" s="36">
        <v>82.52</v>
      </c>
      <c r="C28" s="37">
        <v>82.65</v>
      </c>
      <c r="D28" s="37">
        <v>82.65</v>
      </c>
      <c r="E28" s="37">
        <v>82.46</v>
      </c>
      <c r="F28" s="37">
        <v>1820000</v>
      </c>
      <c r="G28" s="38">
        <v>-1.1000000000000001E-3</v>
      </c>
      <c r="I28" s="35" t="s">
        <v>4145</v>
      </c>
      <c r="J28" cm="1">
        <f t="array" ref="J28">_xlfn.IFS(I28="Jan",1,I28="Feb",2,I28="Mar",3,I28="Apr",4,I28="May",5,I28="Jun",6,I28="Jul",7,I28="Aug",8,I28="Sep",9,I28="Oct",10,I28="Nov",11,I28="Dec",12)</f>
        <v>6</v>
      </c>
      <c r="K28">
        <v>9</v>
      </c>
      <c r="L28" t="s">
        <v>4143</v>
      </c>
      <c r="M28">
        <v>2023</v>
      </c>
      <c r="O28" s="47">
        <v>45086</v>
      </c>
      <c r="Q28" s="37">
        <v>1.82</v>
      </c>
      <c r="R28">
        <f t="shared" si="0"/>
        <v>1820000</v>
      </c>
    </row>
    <row r="29" spans="1:18" ht="15.6" thickBot="1" x14ac:dyDescent="0.35">
      <c r="A29" s="47">
        <v>45085</v>
      </c>
      <c r="B29" s="39">
        <v>82.61</v>
      </c>
      <c r="C29" s="37">
        <v>82.64</v>
      </c>
      <c r="D29" s="37">
        <v>82.67</v>
      </c>
      <c r="E29" s="37">
        <v>82.59</v>
      </c>
      <c r="F29" s="37">
        <v>1470000</v>
      </c>
      <c r="G29" s="40">
        <v>2.9999999999999997E-4</v>
      </c>
      <c r="I29" s="35" t="s">
        <v>4145</v>
      </c>
      <c r="J29" cm="1">
        <f t="array" ref="J29">_xlfn.IFS(I29="Jan",1,I29="Feb",2,I29="Mar",3,I29="Apr",4,I29="May",5,I29="Jun",6,I29="Jul",7,I29="Aug",8,I29="Sep",9,I29="Oct",10,I29="Nov",11,I29="Dec",12)</f>
        <v>6</v>
      </c>
      <c r="K29">
        <v>8</v>
      </c>
      <c r="L29" t="s">
        <v>4143</v>
      </c>
      <c r="M29">
        <v>2023</v>
      </c>
      <c r="O29" s="47">
        <v>45085</v>
      </c>
      <c r="Q29" s="37">
        <v>1.47</v>
      </c>
      <c r="R29">
        <f t="shared" si="0"/>
        <v>1470000</v>
      </c>
    </row>
    <row r="30" spans="1:18" ht="15.6" thickBot="1" x14ac:dyDescent="0.35">
      <c r="A30" s="47">
        <v>45084</v>
      </c>
      <c r="B30" s="36">
        <v>82.58</v>
      </c>
      <c r="C30" s="37">
        <v>82.64</v>
      </c>
      <c r="D30" s="37">
        <v>82.64</v>
      </c>
      <c r="E30" s="37">
        <v>82.53</v>
      </c>
      <c r="F30" s="37">
        <v>2009999.9999999998</v>
      </c>
      <c r="G30" s="38">
        <v>-1E-3</v>
      </c>
      <c r="I30" s="35" t="s">
        <v>4145</v>
      </c>
      <c r="J30" cm="1">
        <f t="array" ref="J30">_xlfn.IFS(I30="Jan",1,I30="Feb",2,I30="Mar",3,I30="Apr",4,I30="May",5,I30="Jun",6,I30="Jul",7,I30="Aug",8,I30="Sep",9,I30="Oct",10,I30="Nov",11,I30="Dec",12)</f>
        <v>6</v>
      </c>
      <c r="K30">
        <v>7</v>
      </c>
      <c r="L30" t="s">
        <v>4143</v>
      </c>
      <c r="M30">
        <v>2023</v>
      </c>
      <c r="O30" s="47">
        <v>45084</v>
      </c>
      <c r="Q30" s="37">
        <v>2.0099999999999998</v>
      </c>
      <c r="R30">
        <f t="shared" si="0"/>
        <v>2009999.9999999998</v>
      </c>
    </row>
    <row r="31" spans="1:18" ht="15.6" thickBot="1" x14ac:dyDescent="0.35">
      <c r="A31" s="47">
        <v>45083</v>
      </c>
      <c r="B31" s="36">
        <v>82.67</v>
      </c>
      <c r="C31" s="37">
        <v>82.69</v>
      </c>
      <c r="D31" s="37">
        <v>82.72</v>
      </c>
      <c r="E31" s="37">
        <v>82.61</v>
      </c>
      <c r="F31" s="37">
        <v>1610000</v>
      </c>
      <c r="G31" s="38">
        <v>-6.9999999999999999E-4</v>
      </c>
      <c r="I31" s="35" t="s">
        <v>4145</v>
      </c>
      <c r="J31" cm="1">
        <f t="array" ref="J31">_xlfn.IFS(I31="Jan",1,I31="Feb",2,I31="Mar",3,I31="Apr",4,I31="May",5,I31="Jun",6,I31="Jul",7,I31="Aug",8,I31="Sep",9,I31="Oct",10,I31="Nov",11,I31="Dec",12)</f>
        <v>6</v>
      </c>
      <c r="K31">
        <v>6</v>
      </c>
      <c r="L31" t="s">
        <v>4143</v>
      </c>
      <c r="M31">
        <v>2023</v>
      </c>
      <c r="O31" s="47">
        <v>45083</v>
      </c>
      <c r="Q31" s="37">
        <v>1.61</v>
      </c>
      <c r="R31">
        <f t="shared" si="0"/>
        <v>1610000</v>
      </c>
    </row>
    <row r="32" spans="1:18" ht="15.6" thickBot="1" x14ac:dyDescent="0.35">
      <c r="A32" s="47">
        <v>45082</v>
      </c>
      <c r="B32" s="39">
        <v>82.72</v>
      </c>
      <c r="C32" s="37">
        <v>82.41</v>
      </c>
      <c r="D32" s="37">
        <v>82.75</v>
      </c>
      <c r="E32" s="37">
        <v>82.41</v>
      </c>
      <c r="F32" s="37">
        <v>2100000</v>
      </c>
      <c r="G32" s="40">
        <v>3.8999999999999998E-3</v>
      </c>
      <c r="I32" s="35" t="s">
        <v>4145</v>
      </c>
      <c r="J32" cm="1">
        <f t="array" ref="J32">_xlfn.IFS(I32="Jan",1,I32="Feb",2,I32="Mar",3,I32="Apr",4,I32="May",5,I32="Jun",6,I32="Jul",7,I32="Aug",8,I32="Sep",9,I32="Oct",10,I32="Nov",11,I32="Dec",12)</f>
        <v>6</v>
      </c>
      <c r="K32">
        <v>5</v>
      </c>
      <c r="L32" t="s">
        <v>4143</v>
      </c>
      <c r="M32">
        <v>2023</v>
      </c>
      <c r="O32" s="47">
        <v>45082</v>
      </c>
      <c r="Q32" s="37">
        <v>2.1</v>
      </c>
      <c r="R32">
        <f t="shared" si="0"/>
        <v>2100000</v>
      </c>
    </row>
    <row r="33" spans="1:18" ht="15.6" thickBot="1" x14ac:dyDescent="0.35">
      <c r="A33" s="47">
        <v>45079</v>
      </c>
      <c r="B33" s="36">
        <v>82.4</v>
      </c>
      <c r="C33" s="37">
        <v>82.43</v>
      </c>
      <c r="D33" s="37">
        <v>82.46</v>
      </c>
      <c r="E33" s="37">
        <v>82.35</v>
      </c>
      <c r="F33" s="37">
        <v>2250000</v>
      </c>
      <c r="G33" s="38">
        <v>-1.1999999999999999E-3</v>
      </c>
      <c r="I33" s="35" t="s">
        <v>4145</v>
      </c>
      <c r="J33" cm="1">
        <f t="array" ref="J33">_xlfn.IFS(I33="Jan",1,I33="Feb",2,I33="Mar",3,I33="Apr",4,I33="May",5,I33="Jun",6,I33="Jul",7,I33="Aug",8,I33="Sep",9,I33="Oct",10,I33="Nov",11,I33="Dec",12)</f>
        <v>6</v>
      </c>
      <c r="K33">
        <v>2</v>
      </c>
      <c r="L33" t="s">
        <v>4143</v>
      </c>
      <c r="M33">
        <v>2023</v>
      </c>
      <c r="O33" s="47">
        <v>45079</v>
      </c>
      <c r="Q33" s="37">
        <v>2.25</v>
      </c>
      <c r="R33">
        <f t="shared" si="0"/>
        <v>2250000</v>
      </c>
    </row>
    <row r="34" spans="1:18" ht="15.6" thickBot="1" x14ac:dyDescent="0.35">
      <c r="A34" s="47">
        <v>45078</v>
      </c>
      <c r="B34" s="36">
        <v>82.5</v>
      </c>
      <c r="C34" s="37">
        <v>82.71</v>
      </c>
      <c r="D34" s="37">
        <v>82.79</v>
      </c>
      <c r="E34" s="37">
        <v>82.43</v>
      </c>
      <c r="F34" s="37">
        <v>2760000</v>
      </c>
      <c r="G34" s="38">
        <v>-3.8999999999999998E-3</v>
      </c>
      <c r="I34" s="35" t="s">
        <v>4145</v>
      </c>
      <c r="J34" cm="1">
        <f t="array" ref="J34">_xlfn.IFS(I34="Jan",1,I34="Feb",2,I34="Mar",3,I34="Apr",4,I34="May",5,I34="Jun",6,I34="Jul",7,I34="Aug",8,I34="Sep",9,I34="Oct",10,I34="Nov",11,I34="Dec",12)</f>
        <v>6</v>
      </c>
      <c r="K34">
        <v>1</v>
      </c>
      <c r="L34" t="s">
        <v>4143</v>
      </c>
      <c r="M34">
        <v>2023</v>
      </c>
      <c r="O34" s="47">
        <v>45078</v>
      </c>
      <c r="Q34" s="37">
        <v>2.76</v>
      </c>
      <c r="R34">
        <f t="shared" si="0"/>
        <v>2760000</v>
      </c>
    </row>
    <row r="35" spans="1:18" ht="15.6" thickBot="1" x14ac:dyDescent="0.35">
      <c r="A35" s="47">
        <v>45077</v>
      </c>
      <c r="B35" s="39">
        <v>82.82</v>
      </c>
      <c r="C35" s="37">
        <v>82.78</v>
      </c>
      <c r="D35" s="37">
        <v>82.85</v>
      </c>
      <c r="E35" s="37">
        <v>82.71</v>
      </c>
      <c r="F35" s="37">
        <v>1870000</v>
      </c>
      <c r="G35" s="40">
        <v>5.0000000000000001E-4</v>
      </c>
      <c r="I35" s="35" t="s">
        <v>4146</v>
      </c>
      <c r="J35" cm="1">
        <f t="array" ref="J35">_xlfn.IFS(I35="Jan",1,I35="Feb",2,I35="Mar",3,I35="Apr",4,I35="May",5,I35="Jun",6,I35="Jul",7,I35="Aug",8,I35="Sep",9,I35="Oct",10,I35="Nov",11,I35="Dec",12)</f>
        <v>5</v>
      </c>
      <c r="K35">
        <v>31</v>
      </c>
      <c r="L35" t="s">
        <v>4143</v>
      </c>
      <c r="M35">
        <v>2023</v>
      </c>
      <c r="O35" s="47">
        <v>45077</v>
      </c>
      <c r="Q35" s="37">
        <v>1.87</v>
      </c>
      <c r="R35">
        <f t="shared" si="0"/>
        <v>1870000</v>
      </c>
    </row>
    <row r="36" spans="1:18" ht="15.6" thickBot="1" x14ac:dyDescent="0.35">
      <c r="A36" s="47">
        <v>45076</v>
      </c>
      <c r="B36" s="39">
        <v>82.78</v>
      </c>
      <c r="C36" s="37">
        <v>82.85</v>
      </c>
      <c r="D36" s="37">
        <v>82.87</v>
      </c>
      <c r="E36" s="37">
        <v>82.3</v>
      </c>
      <c r="F36" s="37">
        <v>1730000</v>
      </c>
      <c r="G36" s="40">
        <v>2.8E-3</v>
      </c>
      <c r="I36" s="35" t="s">
        <v>4146</v>
      </c>
      <c r="J36" cm="1">
        <f t="array" ref="J36">_xlfn.IFS(I36="Jan",1,I36="Feb",2,I36="Mar",3,I36="Apr",4,I36="May",5,I36="Jun",6,I36="Jul",7,I36="Aug",8,I36="Sep",9,I36="Oct",10,I36="Nov",11,I36="Dec",12)</f>
        <v>5</v>
      </c>
      <c r="K36">
        <v>30</v>
      </c>
      <c r="L36" t="s">
        <v>4143</v>
      </c>
      <c r="M36">
        <v>2023</v>
      </c>
      <c r="O36" s="47">
        <v>45076</v>
      </c>
      <c r="Q36" s="37">
        <v>1.73</v>
      </c>
      <c r="R36">
        <f t="shared" si="0"/>
        <v>1730000</v>
      </c>
    </row>
    <row r="37" spans="1:18" ht="15.6" thickBot="1" x14ac:dyDescent="0.35">
      <c r="A37" s="47">
        <v>45075</v>
      </c>
      <c r="B37" s="36">
        <v>82.55</v>
      </c>
      <c r="C37" s="37">
        <v>82.6</v>
      </c>
      <c r="D37" s="37">
        <v>82.61</v>
      </c>
      <c r="E37" s="37">
        <v>82.51</v>
      </c>
      <c r="F37" s="37">
        <v>1400000</v>
      </c>
      <c r="G37" s="38">
        <v>-6.9999999999999999E-4</v>
      </c>
      <c r="I37" s="35" t="s">
        <v>4146</v>
      </c>
      <c r="J37" cm="1">
        <f t="array" ref="J37">_xlfn.IFS(I37="Jan",1,I37="Feb",2,I37="Mar",3,I37="Apr",4,I37="May",5,I37="Jun",6,I37="Jul",7,I37="Aug",8,I37="Sep",9,I37="Oct",10,I37="Nov",11,I37="Dec",12)</f>
        <v>5</v>
      </c>
      <c r="K37">
        <v>29</v>
      </c>
      <c r="L37" t="s">
        <v>4143</v>
      </c>
      <c r="M37">
        <v>2023</v>
      </c>
      <c r="O37" s="47">
        <v>45075</v>
      </c>
      <c r="Q37" s="37">
        <v>1.4</v>
      </c>
      <c r="R37">
        <f t="shared" si="0"/>
        <v>1400000</v>
      </c>
    </row>
    <row r="38" spans="1:18" ht="15.6" thickBot="1" x14ac:dyDescent="0.35">
      <c r="A38" s="47">
        <v>45072</v>
      </c>
      <c r="B38" s="36">
        <v>82.61</v>
      </c>
      <c r="C38" s="37">
        <v>82.73</v>
      </c>
      <c r="D38" s="37">
        <v>82.75</v>
      </c>
      <c r="E38" s="37">
        <v>82.57</v>
      </c>
      <c r="F38" s="37">
        <v>2270000</v>
      </c>
      <c r="G38" s="38">
        <v>-1.6999999999999999E-3</v>
      </c>
      <c r="I38" s="35" t="s">
        <v>4146</v>
      </c>
      <c r="J38" cm="1">
        <f t="array" ref="J38">_xlfn.IFS(I38="Jan",1,I38="Feb",2,I38="Mar",3,I38="Apr",4,I38="May",5,I38="Jun",6,I38="Jul",7,I38="Aug",8,I38="Sep",9,I38="Oct",10,I38="Nov",11,I38="Dec",12)</f>
        <v>5</v>
      </c>
      <c r="K38">
        <v>26</v>
      </c>
      <c r="L38" t="s">
        <v>4143</v>
      </c>
      <c r="M38">
        <v>2023</v>
      </c>
      <c r="O38" s="47">
        <v>45072</v>
      </c>
      <c r="Q38" s="37">
        <v>2.27</v>
      </c>
      <c r="R38">
        <f t="shared" si="0"/>
        <v>2270000</v>
      </c>
    </row>
    <row r="39" spans="1:18" ht="15.6" thickBot="1" x14ac:dyDescent="0.35">
      <c r="A39" s="47">
        <v>45071</v>
      </c>
      <c r="B39" s="39">
        <v>82.75</v>
      </c>
      <c r="C39" s="37">
        <v>82.75</v>
      </c>
      <c r="D39" s="37">
        <v>82.78</v>
      </c>
      <c r="E39" s="37">
        <v>82.71</v>
      </c>
      <c r="F39" s="37">
        <v>1270000</v>
      </c>
      <c r="G39" s="40">
        <v>5.9999999999999995E-4</v>
      </c>
      <c r="I39" s="35" t="s">
        <v>4146</v>
      </c>
      <c r="J39" cm="1">
        <f t="array" ref="J39">_xlfn.IFS(I39="Jan",1,I39="Feb",2,I39="Mar",3,I39="Apr",4,I39="May",5,I39="Jun",6,I39="Jul",7,I39="Aug",8,I39="Sep",9,I39="Oct",10,I39="Nov",11,I39="Dec",12)</f>
        <v>5</v>
      </c>
      <c r="K39">
        <v>25</v>
      </c>
      <c r="L39" t="s">
        <v>4143</v>
      </c>
      <c r="M39">
        <v>2023</v>
      </c>
      <c r="O39" s="47">
        <v>45071</v>
      </c>
      <c r="Q39" s="37">
        <v>1.27</v>
      </c>
      <c r="R39">
        <f t="shared" si="0"/>
        <v>1270000</v>
      </c>
    </row>
    <row r="40" spans="1:18" ht="15.6" thickBot="1" x14ac:dyDescent="0.35">
      <c r="A40" s="47">
        <v>45070</v>
      </c>
      <c r="B40" s="36">
        <v>82.7</v>
      </c>
      <c r="C40" s="37">
        <v>82.88</v>
      </c>
      <c r="D40" s="37">
        <v>82.89</v>
      </c>
      <c r="E40" s="37">
        <v>82.65</v>
      </c>
      <c r="F40" s="37">
        <v>1850000</v>
      </c>
      <c r="G40" s="38">
        <v>-1.6999999999999999E-3</v>
      </c>
      <c r="I40" s="35" t="s">
        <v>4146</v>
      </c>
      <c r="J40" cm="1">
        <f t="array" ref="J40">_xlfn.IFS(I40="Jan",1,I40="Feb",2,I40="Mar",3,I40="Apr",4,I40="May",5,I40="Jun",6,I40="Jul",7,I40="Aug",8,I40="Sep",9,I40="Oct",10,I40="Nov",11,I40="Dec",12)</f>
        <v>5</v>
      </c>
      <c r="K40">
        <v>24</v>
      </c>
      <c r="L40" t="s">
        <v>4143</v>
      </c>
      <c r="M40">
        <v>2023</v>
      </c>
      <c r="O40" s="47">
        <v>45070</v>
      </c>
      <c r="Q40" s="37">
        <v>1.85</v>
      </c>
      <c r="R40">
        <f t="shared" si="0"/>
        <v>1850000</v>
      </c>
    </row>
    <row r="41" spans="1:18" ht="15.6" thickBot="1" x14ac:dyDescent="0.35">
      <c r="A41" s="47">
        <v>45069</v>
      </c>
      <c r="B41" s="36">
        <v>82.84</v>
      </c>
      <c r="C41" s="37">
        <v>82.88</v>
      </c>
      <c r="D41" s="37">
        <v>82.88</v>
      </c>
      <c r="E41" s="37">
        <v>82.77</v>
      </c>
      <c r="F41" s="37">
        <v>1350000</v>
      </c>
      <c r="G41" s="38">
        <v>-2.9999999999999997E-4</v>
      </c>
      <c r="I41" s="35" t="s">
        <v>4146</v>
      </c>
      <c r="J41" cm="1">
        <f t="array" ref="J41">_xlfn.IFS(I41="Jan",1,I41="Feb",2,I41="Mar",3,I41="Apr",4,I41="May",5,I41="Jun",6,I41="Jul",7,I41="Aug",8,I41="Sep",9,I41="Oct",10,I41="Nov",11,I41="Dec",12)</f>
        <v>5</v>
      </c>
      <c r="K41">
        <v>23</v>
      </c>
      <c r="L41" t="s">
        <v>4143</v>
      </c>
      <c r="M41">
        <v>2023</v>
      </c>
      <c r="O41" s="47">
        <v>45069</v>
      </c>
      <c r="Q41" s="37">
        <v>1.35</v>
      </c>
      <c r="R41">
        <f t="shared" si="0"/>
        <v>1350000</v>
      </c>
    </row>
    <row r="42" spans="1:18" ht="15.6" thickBot="1" x14ac:dyDescent="0.35">
      <c r="A42" s="47">
        <v>45068</v>
      </c>
      <c r="B42" s="39">
        <v>82.87</v>
      </c>
      <c r="C42" s="37">
        <v>82.78</v>
      </c>
      <c r="D42" s="37">
        <v>82.88</v>
      </c>
      <c r="E42" s="37">
        <v>82.74</v>
      </c>
      <c r="F42" s="37">
        <v>1590000</v>
      </c>
      <c r="G42" s="40">
        <v>1.5E-3</v>
      </c>
      <c r="I42" s="35" t="s">
        <v>4146</v>
      </c>
      <c r="J42" cm="1">
        <f t="array" ref="J42">_xlfn.IFS(I42="Jan",1,I42="Feb",2,I42="Mar",3,I42="Apr",4,I42="May",5,I42="Jun",6,I42="Jul",7,I42="Aug",8,I42="Sep",9,I42="Oct",10,I42="Nov",11,I42="Dec",12)</f>
        <v>5</v>
      </c>
      <c r="K42">
        <v>22</v>
      </c>
      <c r="L42" t="s">
        <v>4143</v>
      </c>
      <c r="M42">
        <v>2023</v>
      </c>
      <c r="O42" s="47">
        <v>45068</v>
      </c>
      <c r="Q42" s="37">
        <v>1.59</v>
      </c>
      <c r="R42">
        <f t="shared" si="0"/>
        <v>1590000</v>
      </c>
    </row>
    <row r="43" spans="1:18" ht="15.6" thickBot="1" x14ac:dyDescent="0.35">
      <c r="A43" s="47">
        <v>45065</v>
      </c>
      <c r="B43" s="39">
        <v>82.75</v>
      </c>
      <c r="C43" s="37">
        <v>82.65</v>
      </c>
      <c r="D43" s="37">
        <v>82.82</v>
      </c>
      <c r="E43" s="37">
        <v>82.64</v>
      </c>
      <c r="F43" s="37">
        <v>2570000</v>
      </c>
      <c r="G43" s="40">
        <v>1.8E-3</v>
      </c>
      <c r="I43" s="35" t="s">
        <v>4146</v>
      </c>
      <c r="J43" cm="1">
        <f t="array" ref="J43">_xlfn.IFS(I43="Jan",1,I43="Feb",2,I43="Mar",3,I43="Apr",4,I43="May",5,I43="Jun",6,I43="Jul",7,I43="Aug",8,I43="Sep",9,I43="Oct",10,I43="Nov",11,I43="Dec",12)</f>
        <v>5</v>
      </c>
      <c r="K43">
        <v>19</v>
      </c>
      <c r="L43" t="s">
        <v>4143</v>
      </c>
      <c r="M43">
        <v>2023</v>
      </c>
      <c r="O43" s="47">
        <v>45065</v>
      </c>
      <c r="Q43" s="37">
        <v>2.57</v>
      </c>
      <c r="R43">
        <f t="shared" si="0"/>
        <v>2570000</v>
      </c>
    </row>
    <row r="44" spans="1:18" ht="15.6" thickBot="1" x14ac:dyDescent="0.35">
      <c r="A44" s="47">
        <v>45064</v>
      </c>
      <c r="B44" s="39">
        <v>82.6</v>
      </c>
      <c r="C44" s="37">
        <v>82.39</v>
      </c>
      <c r="D44" s="37">
        <v>82.68</v>
      </c>
      <c r="E44" s="37">
        <v>82.37</v>
      </c>
      <c r="F44" s="37">
        <v>2530000</v>
      </c>
      <c r="G44" s="40">
        <v>2.3E-3</v>
      </c>
      <c r="I44" s="35" t="s">
        <v>4146</v>
      </c>
      <c r="J44" cm="1">
        <f t="array" ref="J44">_xlfn.IFS(I44="Jan",1,I44="Feb",2,I44="Mar",3,I44="Apr",4,I44="May",5,I44="Jun",6,I44="Jul",7,I44="Aug",8,I44="Sep",9,I44="Oct",10,I44="Nov",11,I44="Dec",12)</f>
        <v>5</v>
      </c>
      <c r="K44">
        <v>18</v>
      </c>
      <c r="L44" t="s">
        <v>4143</v>
      </c>
      <c r="M44">
        <v>2023</v>
      </c>
      <c r="O44" s="47">
        <v>45064</v>
      </c>
      <c r="Q44" s="37">
        <v>2.5299999999999998</v>
      </c>
      <c r="R44">
        <f t="shared" si="0"/>
        <v>2530000</v>
      </c>
    </row>
    <row r="45" spans="1:18" ht="15.6" thickBot="1" x14ac:dyDescent="0.35">
      <c r="A45" s="47">
        <v>45063</v>
      </c>
      <c r="B45" s="39">
        <v>82.41</v>
      </c>
      <c r="C45" s="37">
        <v>82.31</v>
      </c>
      <c r="D45" s="37">
        <v>82.49</v>
      </c>
      <c r="E45" s="37">
        <v>82.31</v>
      </c>
      <c r="F45" s="37">
        <v>1870000</v>
      </c>
      <c r="G45" s="40">
        <v>2E-3</v>
      </c>
      <c r="I45" s="35" t="s">
        <v>4146</v>
      </c>
      <c r="J45" cm="1">
        <f t="array" ref="J45">_xlfn.IFS(I45="Jan",1,I45="Feb",2,I45="Mar",3,I45="Apr",4,I45="May",5,I45="Jun",6,I45="Jul",7,I45="Aug",8,I45="Sep",9,I45="Oct",10,I45="Nov",11,I45="Dec",12)</f>
        <v>5</v>
      </c>
      <c r="K45">
        <v>17</v>
      </c>
      <c r="L45" t="s">
        <v>4143</v>
      </c>
      <c r="M45">
        <v>2023</v>
      </c>
      <c r="O45" s="47">
        <v>45063</v>
      </c>
      <c r="Q45" s="37">
        <v>1.87</v>
      </c>
      <c r="R45">
        <f t="shared" si="0"/>
        <v>1870000</v>
      </c>
    </row>
    <row r="46" spans="1:18" ht="15.6" thickBot="1" x14ac:dyDescent="0.35">
      <c r="A46" s="47">
        <v>45062</v>
      </c>
      <c r="B46" s="36">
        <v>82.25</v>
      </c>
      <c r="C46" s="37">
        <v>82.3</v>
      </c>
      <c r="D46" s="37">
        <v>82.33</v>
      </c>
      <c r="E46" s="37">
        <v>82.2</v>
      </c>
      <c r="F46" s="37">
        <v>1940000</v>
      </c>
      <c r="G46" s="38">
        <v>-8.0000000000000004E-4</v>
      </c>
      <c r="I46" s="35" t="s">
        <v>4146</v>
      </c>
      <c r="J46" cm="1">
        <f t="array" ref="J46">_xlfn.IFS(I46="Jan",1,I46="Feb",2,I46="Mar",3,I46="Apr",4,I46="May",5,I46="Jun",6,I46="Jul",7,I46="Aug",8,I46="Sep",9,I46="Oct",10,I46="Nov",11,I46="Dec",12)</f>
        <v>5</v>
      </c>
      <c r="K46">
        <v>16</v>
      </c>
      <c r="L46" t="s">
        <v>4143</v>
      </c>
      <c r="M46">
        <v>2023</v>
      </c>
      <c r="O46" s="47">
        <v>45062</v>
      </c>
      <c r="Q46" s="37">
        <v>1.94</v>
      </c>
      <c r="R46">
        <f t="shared" si="0"/>
        <v>1940000</v>
      </c>
    </row>
    <row r="47" spans="1:18" ht="15.6" thickBot="1" x14ac:dyDescent="0.35">
      <c r="A47" s="47">
        <v>45061</v>
      </c>
      <c r="B47" s="39">
        <v>82.32</v>
      </c>
      <c r="C47" s="37">
        <v>82.23</v>
      </c>
      <c r="D47" s="37">
        <v>82.42</v>
      </c>
      <c r="E47" s="37">
        <v>82.23</v>
      </c>
      <c r="F47" s="37">
        <v>1980000</v>
      </c>
      <c r="G47" s="40">
        <v>1.1000000000000001E-3</v>
      </c>
      <c r="I47" s="35" t="s">
        <v>4146</v>
      </c>
      <c r="J47" cm="1">
        <f t="array" ref="J47">_xlfn.IFS(I47="Jan",1,I47="Feb",2,I47="Mar",3,I47="Apr",4,I47="May",5,I47="Jun",6,I47="Jul",7,I47="Aug",8,I47="Sep",9,I47="Oct",10,I47="Nov",11,I47="Dec",12)</f>
        <v>5</v>
      </c>
      <c r="K47">
        <v>15</v>
      </c>
      <c r="L47" t="s">
        <v>4143</v>
      </c>
      <c r="M47">
        <v>2023</v>
      </c>
      <c r="O47" s="47">
        <v>45061</v>
      </c>
      <c r="Q47" s="37">
        <v>1.98</v>
      </c>
      <c r="R47">
        <f t="shared" si="0"/>
        <v>1980000</v>
      </c>
    </row>
    <row r="48" spans="1:18" ht="15.6" thickBot="1" x14ac:dyDescent="0.35">
      <c r="A48" s="47">
        <v>45058</v>
      </c>
      <c r="B48" s="39">
        <v>82.22</v>
      </c>
      <c r="C48" s="37">
        <v>82.14</v>
      </c>
      <c r="D48" s="37">
        <v>82.28</v>
      </c>
      <c r="E48" s="37">
        <v>82.14</v>
      </c>
      <c r="F48" s="37">
        <v>1790000</v>
      </c>
      <c r="G48" s="40">
        <v>8.9999999999999998E-4</v>
      </c>
      <c r="I48" s="35" t="s">
        <v>4146</v>
      </c>
      <c r="J48" cm="1">
        <f t="array" ref="J48">_xlfn.IFS(I48="Jan",1,I48="Feb",2,I48="Mar",3,I48="Apr",4,I48="May",5,I48="Jun",6,I48="Jul",7,I48="Aug",8,I48="Sep",9,I48="Oct",10,I48="Nov",11,I48="Dec",12)</f>
        <v>5</v>
      </c>
      <c r="K48">
        <v>12</v>
      </c>
      <c r="L48" t="s">
        <v>4143</v>
      </c>
      <c r="M48">
        <v>2023</v>
      </c>
      <c r="O48" s="47">
        <v>45058</v>
      </c>
      <c r="Q48" s="37">
        <v>1.79</v>
      </c>
      <c r="R48">
        <f t="shared" si="0"/>
        <v>1790000</v>
      </c>
    </row>
    <row r="49" spans="1:18" ht="15.6" thickBot="1" x14ac:dyDescent="0.35">
      <c r="A49" s="47">
        <v>45057</v>
      </c>
      <c r="B49" s="39">
        <v>82.14</v>
      </c>
      <c r="C49" s="37">
        <v>82.05</v>
      </c>
      <c r="D49" s="37">
        <v>82.18</v>
      </c>
      <c r="E49" s="37">
        <v>82</v>
      </c>
      <c r="F49" s="37">
        <v>1830000</v>
      </c>
      <c r="G49" s="40">
        <v>5.9999999999999995E-4</v>
      </c>
      <c r="I49" s="35" t="s">
        <v>4146</v>
      </c>
      <c r="J49" cm="1">
        <f t="array" ref="J49">_xlfn.IFS(I49="Jan",1,I49="Feb",2,I49="Mar",3,I49="Apr",4,I49="May",5,I49="Jun",6,I49="Jul",7,I49="Aug",8,I49="Sep",9,I49="Oct",10,I49="Nov",11,I49="Dec",12)</f>
        <v>5</v>
      </c>
      <c r="K49">
        <v>11</v>
      </c>
      <c r="L49" t="s">
        <v>4143</v>
      </c>
      <c r="M49">
        <v>2023</v>
      </c>
      <c r="O49" s="47">
        <v>45057</v>
      </c>
      <c r="Q49" s="37">
        <v>1.83</v>
      </c>
      <c r="R49">
        <f t="shared" si="0"/>
        <v>1830000</v>
      </c>
    </row>
    <row r="50" spans="1:18" ht="15.6" thickBot="1" x14ac:dyDescent="0.35">
      <c r="A50" s="47">
        <v>45056</v>
      </c>
      <c r="B50" s="36">
        <v>82.1</v>
      </c>
      <c r="C50" s="37">
        <v>82.12</v>
      </c>
      <c r="D50" s="37">
        <v>82.16</v>
      </c>
      <c r="E50" s="37">
        <v>82.03</v>
      </c>
      <c r="F50" s="37">
        <v>1710000</v>
      </c>
      <c r="G50" s="38">
        <v>-2.9999999999999997E-4</v>
      </c>
      <c r="I50" s="35" t="s">
        <v>4146</v>
      </c>
      <c r="J50" cm="1">
        <f t="array" ref="J50">_xlfn.IFS(I50="Jan",1,I50="Feb",2,I50="Mar",3,I50="Apr",4,I50="May",5,I50="Jun",6,I50="Jul",7,I50="Aug",8,I50="Sep",9,I50="Oct",10,I50="Nov",11,I50="Dec",12)</f>
        <v>5</v>
      </c>
      <c r="K50">
        <v>10</v>
      </c>
      <c r="L50" t="s">
        <v>4143</v>
      </c>
      <c r="M50">
        <v>2023</v>
      </c>
      <c r="O50" s="47">
        <v>45056</v>
      </c>
      <c r="Q50" s="37">
        <v>1.71</v>
      </c>
      <c r="R50">
        <f t="shared" si="0"/>
        <v>1710000</v>
      </c>
    </row>
    <row r="51" spans="1:18" ht="15.6" thickBot="1" x14ac:dyDescent="0.35">
      <c r="A51" s="47">
        <v>45055</v>
      </c>
      <c r="B51" s="39">
        <v>82.12</v>
      </c>
      <c r="C51" s="37">
        <v>81.849999999999994</v>
      </c>
      <c r="D51" s="37">
        <v>82.22</v>
      </c>
      <c r="E51" s="37">
        <v>81.849999999999994</v>
      </c>
      <c r="F51" s="37">
        <v>2580000</v>
      </c>
      <c r="G51" s="40">
        <v>3.3E-3</v>
      </c>
      <c r="I51" s="35" t="s">
        <v>4146</v>
      </c>
      <c r="J51" cm="1">
        <f t="array" ref="J51">_xlfn.IFS(I51="Jan",1,I51="Feb",2,I51="Mar",3,I51="Apr",4,I51="May",5,I51="Jun",6,I51="Jul",7,I51="Aug",8,I51="Sep",9,I51="Oct",10,I51="Nov",11,I51="Dec",12)</f>
        <v>5</v>
      </c>
      <c r="K51">
        <v>9</v>
      </c>
      <c r="L51" t="s">
        <v>4143</v>
      </c>
      <c r="M51">
        <v>2023</v>
      </c>
      <c r="O51" s="47">
        <v>45055</v>
      </c>
      <c r="Q51" s="37">
        <v>2.58</v>
      </c>
      <c r="R51">
        <f t="shared" si="0"/>
        <v>2580000</v>
      </c>
    </row>
    <row r="52" spans="1:18" ht="15.6" thickBot="1" x14ac:dyDescent="0.35">
      <c r="A52" s="47">
        <v>45054</v>
      </c>
      <c r="B52" s="39">
        <v>81.849999999999994</v>
      </c>
      <c r="C52" s="37">
        <v>81.78</v>
      </c>
      <c r="D52" s="37">
        <v>81.900000000000006</v>
      </c>
      <c r="E52" s="37">
        <v>81.77</v>
      </c>
      <c r="F52" s="37">
        <v>1330000</v>
      </c>
      <c r="G52" s="40">
        <v>2.0000000000000001E-4</v>
      </c>
      <c r="I52" s="35" t="s">
        <v>4146</v>
      </c>
      <c r="J52" cm="1">
        <f t="array" ref="J52">_xlfn.IFS(I52="Jan",1,I52="Feb",2,I52="Mar",3,I52="Apr",4,I52="May",5,I52="Jun",6,I52="Jul",7,I52="Aug",8,I52="Sep",9,I52="Oct",10,I52="Nov",11,I52="Dec",12)</f>
        <v>5</v>
      </c>
      <c r="K52">
        <v>8</v>
      </c>
      <c r="L52" t="s">
        <v>4143</v>
      </c>
      <c r="M52">
        <v>2023</v>
      </c>
      <c r="O52" s="47">
        <v>45054</v>
      </c>
      <c r="Q52" s="37">
        <v>1.33</v>
      </c>
      <c r="R52">
        <f t="shared" si="0"/>
        <v>1330000</v>
      </c>
    </row>
    <row r="53" spans="1:18" ht="15.6" thickBot="1" x14ac:dyDescent="0.35">
      <c r="A53" s="47">
        <v>45050</v>
      </c>
      <c r="B53" s="36">
        <v>81.83</v>
      </c>
      <c r="C53" s="37">
        <v>81.83</v>
      </c>
      <c r="D53" s="37">
        <v>81.900000000000006</v>
      </c>
      <c r="E53" s="37">
        <v>81.739999999999995</v>
      </c>
      <c r="F53" s="37">
        <v>1750000</v>
      </c>
      <c r="G53" s="38">
        <v>-8.0000000000000004E-4</v>
      </c>
      <c r="I53" s="35" t="s">
        <v>4146</v>
      </c>
      <c r="J53" cm="1">
        <f t="array" ref="J53">_xlfn.IFS(I53="Jan",1,I53="Feb",2,I53="Mar",3,I53="Apr",4,I53="May",5,I53="Jun",6,I53="Jul",7,I53="Aug",8,I53="Sep",9,I53="Oct",10,I53="Nov",11,I53="Dec",12)</f>
        <v>5</v>
      </c>
      <c r="K53">
        <v>4</v>
      </c>
      <c r="L53" t="s">
        <v>4143</v>
      </c>
      <c r="M53">
        <v>2023</v>
      </c>
      <c r="O53" s="47">
        <v>45050</v>
      </c>
      <c r="Q53" s="37">
        <v>1.75</v>
      </c>
      <c r="R53">
        <f t="shared" si="0"/>
        <v>1750000</v>
      </c>
    </row>
    <row r="54" spans="1:18" ht="15.6" thickBot="1" x14ac:dyDescent="0.35">
      <c r="A54" s="47">
        <v>45049</v>
      </c>
      <c r="B54" s="36">
        <v>81.900000000000006</v>
      </c>
      <c r="C54" s="37">
        <v>81.88</v>
      </c>
      <c r="D54" s="37">
        <v>81.95</v>
      </c>
      <c r="E54" s="37">
        <v>81.84</v>
      </c>
      <c r="F54" s="37">
        <v>1550000</v>
      </c>
      <c r="G54" s="38">
        <v>-8.0000000000000004E-4</v>
      </c>
      <c r="I54" s="35" t="s">
        <v>4146</v>
      </c>
      <c r="J54" cm="1">
        <f t="array" ref="J54">_xlfn.IFS(I54="Jan",1,I54="Feb",2,I54="Mar",3,I54="Apr",4,I54="May",5,I54="Jun",6,I54="Jul",7,I54="Aug",8,I54="Sep",9,I54="Oct",10,I54="Nov",11,I54="Dec",12)</f>
        <v>5</v>
      </c>
      <c r="K54">
        <v>3</v>
      </c>
      <c r="L54" t="s">
        <v>4143</v>
      </c>
      <c r="M54">
        <v>2023</v>
      </c>
      <c r="O54" s="47">
        <v>45049</v>
      </c>
      <c r="Q54" s="37">
        <v>1.55</v>
      </c>
      <c r="R54">
        <f t="shared" si="0"/>
        <v>1550000</v>
      </c>
    </row>
    <row r="55" spans="1:18" ht="15.6" thickBot="1" x14ac:dyDescent="0.35">
      <c r="A55" s="47">
        <v>45048</v>
      </c>
      <c r="B55" s="39">
        <v>81.96</v>
      </c>
      <c r="C55" s="37">
        <v>81.849999999999994</v>
      </c>
      <c r="D55" s="37">
        <v>82.05</v>
      </c>
      <c r="E55" s="37">
        <v>81.83</v>
      </c>
      <c r="F55" s="37">
        <v>1880000</v>
      </c>
      <c r="G55" s="40">
        <v>6.9999999999999999E-4</v>
      </c>
      <c r="I55" s="35" t="s">
        <v>4146</v>
      </c>
      <c r="J55" cm="1">
        <f t="array" ref="J55">_xlfn.IFS(I55="Jan",1,I55="Feb",2,I55="Mar",3,I55="Apr",4,I55="May",5,I55="Jun",6,I55="Jul",7,I55="Aug",8,I55="Sep",9,I55="Oct",10,I55="Nov",11,I55="Dec",12)</f>
        <v>5</v>
      </c>
      <c r="K55">
        <v>2</v>
      </c>
      <c r="L55" t="s">
        <v>4143</v>
      </c>
      <c r="M55">
        <v>2023</v>
      </c>
      <c r="O55" s="47">
        <v>45048</v>
      </c>
      <c r="Q55" s="37">
        <v>1.88</v>
      </c>
      <c r="R55">
        <f t="shared" si="0"/>
        <v>1880000</v>
      </c>
    </row>
    <row r="56" spans="1:18" ht="15.6" thickBot="1" x14ac:dyDescent="0.35">
      <c r="A56" s="47">
        <v>45044</v>
      </c>
      <c r="B56" s="36">
        <v>81.900000000000006</v>
      </c>
      <c r="C56" s="37">
        <v>81.900000000000006</v>
      </c>
      <c r="D56" s="37">
        <v>81.96</v>
      </c>
      <c r="E56" s="37">
        <v>81.83</v>
      </c>
      <c r="F56" s="37">
        <v>1840000</v>
      </c>
      <c r="G56" s="38">
        <v>-2.0000000000000001E-4</v>
      </c>
      <c r="I56" s="35" t="s">
        <v>4147</v>
      </c>
      <c r="J56" cm="1">
        <f t="array" ref="J56">_xlfn.IFS(I56="Jan",1,I56="Feb",2,I56="Mar",3,I56="Apr",4,I56="May",5,I56="Jun",6,I56="Jul",7,I56="Aug",8,I56="Sep",9,I56="Oct",10,I56="Nov",11,I56="Dec",12)</f>
        <v>4</v>
      </c>
      <c r="K56">
        <v>28</v>
      </c>
      <c r="L56" t="s">
        <v>4143</v>
      </c>
      <c r="M56">
        <v>2023</v>
      </c>
      <c r="O56" s="47">
        <v>45044</v>
      </c>
      <c r="Q56" s="37">
        <v>1.84</v>
      </c>
      <c r="R56">
        <f t="shared" si="0"/>
        <v>1840000</v>
      </c>
    </row>
    <row r="57" spans="1:18" ht="15.6" thickBot="1" x14ac:dyDescent="0.35">
      <c r="A57" s="47">
        <v>45043</v>
      </c>
      <c r="B57" s="39">
        <v>81.92</v>
      </c>
      <c r="C57" s="37">
        <v>81.849999999999994</v>
      </c>
      <c r="D57" s="37">
        <v>81.97</v>
      </c>
      <c r="E57" s="37">
        <v>81.72</v>
      </c>
      <c r="F57" s="37">
        <v>2580000</v>
      </c>
      <c r="G57" s="40">
        <v>1E-4</v>
      </c>
      <c r="I57" s="35" t="s">
        <v>4147</v>
      </c>
      <c r="J57" cm="1">
        <f t="array" ref="J57">_xlfn.IFS(I57="Jan",1,I57="Feb",2,I57="Mar",3,I57="Apr",4,I57="May",5,I57="Jun",6,I57="Jul",7,I57="Aug",8,I57="Sep",9,I57="Oct",10,I57="Nov",11,I57="Dec",12)</f>
        <v>4</v>
      </c>
      <c r="K57">
        <v>27</v>
      </c>
      <c r="L57" t="s">
        <v>4143</v>
      </c>
      <c r="M57">
        <v>2023</v>
      </c>
      <c r="O57" s="47">
        <v>45043</v>
      </c>
      <c r="Q57" s="37">
        <v>2.58</v>
      </c>
      <c r="R57">
        <f t="shared" si="0"/>
        <v>2580000</v>
      </c>
    </row>
    <row r="58" spans="1:18" ht="15.6" thickBot="1" x14ac:dyDescent="0.35">
      <c r="A58" s="47">
        <v>45042</v>
      </c>
      <c r="B58" s="36">
        <v>81.92</v>
      </c>
      <c r="C58" s="37">
        <v>81.94</v>
      </c>
      <c r="D58" s="37">
        <v>82.01</v>
      </c>
      <c r="E58" s="37">
        <v>81.92</v>
      </c>
      <c r="F58" s="37">
        <v>1180000</v>
      </c>
      <c r="G58" s="38">
        <v>-4.0000000000000002E-4</v>
      </c>
      <c r="I58" s="35" t="s">
        <v>4147</v>
      </c>
      <c r="J58" cm="1">
        <f t="array" ref="J58">_xlfn.IFS(I58="Jan",1,I58="Feb",2,I58="Mar",3,I58="Apr",4,I58="May",5,I58="Jun",6,I58="Jul",7,I58="Aug",8,I58="Sep",9,I58="Oct",10,I58="Nov",11,I58="Dec",12)</f>
        <v>4</v>
      </c>
      <c r="K58">
        <v>26</v>
      </c>
      <c r="L58" t="s">
        <v>4143</v>
      </c>
      <c r="M58">
        <v>2023</v>
      </c>
      <c r="O58" s="47">
        <v>45042</v>
      </c>
      <c r="Q58" s="37">
        <v>1.18</v>
      </c>
      <c r="R58">
        <f t="shared" si="0"/>
        <v>1180000</v>
      </c>
    </row>
    <row r="59" spans="1:18" ht="15.6" thickBot="1" x14ac:dyDescent="0.35">
      <c r="A59" s="47">
        <v>45041</v>
      </c>
      <c r="B59" s="39">
        <v>81.95</v>
      </c>
      <c r="C59" s="37">
        <v>81.93</v>
      </c>
      <c r="D59" s="37">
        <v>81.99</v>
      </c>
      <c r="E59" s="37">
        <v>81.86</v>
      </c>
      <c r="F59" s="37">
        <v>2300000</v>
      </c>
      <c r="G59" s="40">
        <v>2.0000000000000001E-4</v>
      </c>
      <c r="I59" s="35" t="s">
        <v>4147</v>
      </c>
      <c r="J59" cm="1">
        <f t="array" ref="J59">_xlfn.IFS(I59="Jan",1,I59="Feb",2,I59="Mar",3,I59="Apr",4,I59="May",5,I59="Jun",6,I59="Jul",7,I59="Aug",8,I59="Sep",9,I59="Oct",10,I59="Nov",11,I59="Dec",12)</f>
        <v>4</v>
      </c>
      <c r="K59">
        <v>25</v>
      </c>
      <c r="L59" t="s">
        <v>4143</v>
      </c>
      <c r="M59">
        <v>2023</v>
      </c>
      <c r="O59" s="47">
        <v>45041</v>
      </c>
      <c r="Q59" s="37">
        <v>2.2999999999999998</v>
      </c>
      <c r="R59">
        <f t="shared" si="0"/>
        <v>2300000</v>
      </c>
    </row>
    <row r="60" spans="1:18" ht="15.6" thickBot="1" x14ac:dyDescent="0.35">
      <c r="A60" s="47">
        <v>45040</v>
      </c>
      <c r="B60" s="36">
        <v>81.94</v>
      </c>
      <c r="C60" s="37">
        <v>82.1</v>
      </c>
      <c r="D60" s="37">
        <v>82.11</v>
      </c>
      <c r="E60" s="37">
        <v>81.89</v>
      </c>
      <c r="F60" s="37">
        <v>1740000</v>
      </c>
      <c r="G60" s="38">
        <v>-1.9E-3</v>
      </c>
      <c r="I60" s="35" t="s">
        <v>4147</v>
      </c>
      <c r="J60" cm="1">
        <f t="array" ref="J60">_xlfn.IFS(I60="Jan",1,I60="Feb",2,I60="Mar",3,I60="Apr",4,I60="May",5,I60="Jun",6,I60="Jul",7,I60="Aug",8,I60="Sep",9,I60="Oct",10,I60="Nov",11,I60="Dec",12)</f>
        <v>4</v>
      </c>
      <c r="K60">
        <v>24</v>
      </c>
      <c r="L60" t="s">
        <v>4143</v>
      </c>
      <c r="M60">
        <v>2023</v>
      </c>
      <c r="O60" s="47">
        <v>45040</v>
      </c>
      <c r="Q60" s="37">
        <v>1.74</v>
      </c>
      <c r="R60">
        <f t="shared" si="0"/>
        <v>1740000</v>
      </c>
    </row>
    <row r="61" spans="1:18" ht="15.6" thickBot="1" x14ac:dyDescent="0.35">
      <c r="A61" s="47">
        <v>45037</v>
      </c>
      <c r="B61" s="36">
        <v>82.1</v>
      </c>
      <c r="C61" s="37">
        <v>82.15</v>
      </c>
      <c r="D61" s="37">
        <v>82.21</v>
      </c>
      <c r="E61" s="37">
        <v>82.08</v>
      </c>
      <c r="F61" s="37">
        <v>1740000</v>
      </c>
      <c r="G61" s="38">
        <v>-8.9999999999999998E-4</v>
      </c>
      <c r="I61" s="35" t="s">
        <v>4147</v>
      </c>
      <c r="J61" cm="1">
        <f t="array" ref="J61">_xlfn.IFS(I61="Jan",1,I61="Feb",2,I61="Mar",3,I61="Apr",4,I61="May",5,I61="Jun",6,I61="Jul",7,I61="Aug",8,I61="Sep",9,I61="Oct",10,I61="Nov",11,I61="Dec",12)</f>
        <v>4</v>
      </c>
      <c r="K61">
        <v>21</v>
      </c>
      <c r="L61" t="s">
        <v>4143</v>
      </c>
      <c r="M61">
        <v>2023</v>
      </c>
      <c r="O61" s="47">
        <v>45037</v>
      </c>
      <c r="Q61" s="37">
        <v>1.74</v>
      </c>
      <c r="R61">
        <f t="shared" si="0"/>
        <v>1740000</v>
      </c>
    </row>
    <row r="62" spans="1:18" ht="15.6" thickBot="1" x14ac:dyDescent="0.35">
      <c r="A62" s="47">
        <v>45036</v>
      </c>
      <c r="B62" s="36">
        <v>82.17</v>
      </c>
      <c r="C62" s="37">
        <v>82.29</v>
      </c>
      <c r="D62" s="37">
        <v>82.32</v>
      </c>
      <c r="E62" s="37">
        <v>82.13</v>
      </c>
      <c r="F62" s="37">
        <v>1610000</v>
      </c>
      <c r="G62" s="38">
        <v>-1E-3</v>
      </c>
      <c r="I62" s="35" t="s">
        <v>4147</v>
      </c>
      <c r="J62" cm="1">
        <f t="array" ref="J62">_xlfn.IFS(I62="Jan",1,I62="Feb",2,I62="Mar",3,I62="Apr",4,I62="May",5,I62="Jun",6,I62="Jul",7,I62="Aug",8,I62="Sep",9,I62="Oct",10,I62="Nov",11,I62="Dec",12)</f>
        <v>4</v>
      </c>
      <c r="K62">
        <v>20</v>
      </c>
      <c r="L62" t="s">
        <v>4143</v>
      </c>
      <c r="M62">
        <v>2023</v>
      </c>
      <c r="O62" s="47">
        <v>45036</v>
      </c>
      <c r="Q62" s="37">
        <v>1.61</v>
      </c>
      <c r="R62">
        <f t="shared" si="0"/>
        <v>1610000</v>
      </c>
    </row>
    <row r="63" spans="1:18" ht="15.6" thickBot="1" x14ac:dyDescent="0.35">
      <c r="A63" s="47">
        <v>45035</v>
      </c>
      <c r="B63" s="39">
        <v>82.26</v>
      </c>
      <c r="C63" s="37">
        <v>82.09</v>
      </c>
      <c r="D63" s="37">
        <v>82.28</v>
      </c>
      <c r="E63" s="37">
        <v>82.09</v>
      </c>
      <c r="F63" s="37">
        <v>2200000</v>
      </c>
      <c r="G63" s="40">
        <v>2.3E-3</v>
      </c>
      <c r="I63" s="35" t="s">
        <v>4147</v>
      </c>
      <c r="J63" cm="1">
        <f t="array" ref="J63">_xlfn.IFS(I63="Jan",1,I63="Feb",2,I63="Mar",3,I63="Apr",4,I63="May",5,I63="Jun",6,I63="Jul",7,I63="Aug",8,I63="Sep",9,I63="Oct",10,I63="Nov",11,I63="Dec",12)</f>
        <v>4</v>
      </c>
      <c r="K63">
        <v>19</v>
      </c>
      <c r="L63" t="s">
        <v>4143</v>
      </c>
      <c r="M63">
        <v>2023</v>
      </c>
      <c r="O63" s="47">
        <v>45035</v>
      </c>
      <c r="Q63" s="37">
        <v>2.2000000000000002</v>
      </c>
      <c r="R63">
        <f t="shared" si="0"/>
        <v>2200000</v>
      </c>
    </row>
    <row r="64" spans="1:18" ht="15.6" thickBot="1" x14ac:dyDescent="0.35">
      <c r="A64" s="47">
        <v>45034</v>
      </c>
      <c r="B64" s="39">
        <v>82.07</v>
      </c>
      <c r="C64" s="37">
        <v>82.04</v>
      </c>
      <c r="D64" s="37">
        <v>82.12</v>
      </c>
      <c r="E64" s="37">
        <v>81.99</v>
      </c>
      <c r="F64" s="37">
        <v>1630000</v>
      </c>
      <c r="G64" s="40">
        <v>2.9999999999999997E-4</v>
      </c>
      <c r="I64" s="35" t="s">
        <v>4147</v>
      </c>
      <c r="J64" cm="1">
        <f t="array" ref="J64">_xlfn.IFS(I64="Jan",1,I64="Feb",2,I64="Mar",3,I64="Apr",4,I64="May",5,I64="Jun",6,I64="Jul",7,I64="Aug",8,I64="Sep",9,I64="Oct",10,I64="Nov",11,I64="Dec",12)</f>
        <v>4</v>
      </c>
      <c r="K64">
        <v>18</v>
      </c>
      <c r="L64" t="s">
        <v>4143</v>
      </c>
      <c r="M64">
        <v>2023</v>
      </c>
      <c r="O64" s="47">
        <v>45034</v>
      </c>
      <c r="Q64" s="37">
        <v>1.63</v>
      </c>
      <c r="R64">
        <f t="shared" si="0"/>
        <v>1630000</v>
      </c>
    </row>
    <row r="65" spans="1:18" ht="15.6" thickBot="1" x14ac:dyDescent="0.35">
      <c r="A65" s="47">
        <v>45033</v>
      </c>
      <c r="B65" s="39">
        <v>82.04</v>
      </c>
      <c r="C65" s="37">
        <v>81.93</v>
      </c>
      <c r="D65" s="37">
        <v>82.07</v>
      </c>
      <c r="E65" s="37">
        <v>81.900000000000006</v>
      </c>
      <c r="F65" s="37">
        <v>1830000</v>
      </c>
      <c r="G65" s="40">
        <v>1.6000000000000001E-3</v>
      </c>
      <c r="I65" s="35" t="s">
        <v>4147</v>
      </c>
      <c r="J65" cm="1">
        <f t="array" ref="J65">_xlfn.IFS(I65="Jan",1,I65="Feb",2,I65="Mar",3,I65="Apr",4,I65="May",5,I65="Jun",6,I65="Jul",7,I65="Aug",8,I65="Sep",9,I65="Oct",10,I65="Nov",11,I65="Dec",12)</f>
        <v>4</v>
      </c>
      <c r="K65">
        <v>17</v>
      </c>
      <c r="L65" t="s">
        <v>4143</v>
      </c>
      <c r="M65">
        <v>2023</v>
      </c>
      <c r="O65" s="47">
        <v>45033</v>
      </c>
      <c r="Q65" s="37">
        <v>1.83</v>
      </c>
      <c r="R65">
        <f t="shared" si="0"/>
        <v>1830000</v>
      </c>
    </row>
    <row r="66" spans="1:18" ht="15.6" thickBot="1" x14ac:dyDescent="0.35">
      <c r="A66" s="47">
        <v>45029</v>
      </c>
      <c r="B66" s="36">
        <v>81.900000000000006</v>
      </c>
      <c r="C66" s="37">
        <v>82.2</v>
      </c>
      <c r="D66" s="37">
        <v>82.2</v>
      </c>
      <c r="E66" s="37">
        <v>81.84</v>
      </c>
      <c r="F66" s="37">
        <v>2100000</v>
      </c>
      <c r="G66" s="38">
        <v>-2.8999999999999998E-3</v>
      </c>
      <c r="I66" s="35" t="s">
        <v>4147</v>
      </c>
      <c r="J66" cm="1">
        <f t="array" ref="J66">_xlfn.IFS(I66="Jan",1,I66="Feb",2,I66="Mar",3,I66="Apr",4,I66="May",5,I66="Jun",6,I66="Jul",7,I66="Aug",8,I66="Sep",9,I66="Oct",10,I66="Nov",11,I66="Dec",12)</f>
        <v>4</v>
      </c>
      <c r="K66">
        <v>13</v>
      </c>
      <c r="L66" t="s">
        <v>4143</v>
      </c>
      <c r="M66">
        <v>2023</v>
      </c>
      <c r="O66" s="47">
        <v>45029</v>
      </c>
      <c r="Q66" s="37">
        <v>2.1</v>
      </c>
      <c r="R66">
        <f t="shared" si="0"/>
        <v>2100000</v>
      </c>
    </row>
    <row r="67" spans="1:18" ht="15.6" thickBot="1" x14ac:dyDescent="0.35">
      <c r="A67" s="47">
        <v>45028</v>
      </c>
      <c r="B67" s="36">
        <v>82.14</v>
      </c>
      <c r="C67" s="37">
        <v>82.13</v>
      </c>
      <c r="D67" s="37">
        <v>82.15</v>
      </c>
      <c r="E67" s="37">
        <v>82.06</v>
      </c>
      <c r="F67" s="37">
        <v>1610000</v>
      </c>
      <c r="G67" s="38">
        <v>-2.9999999999999997E-4</v>
      </c>
      <c r="I67" s="35" t="s">
        <v>4147</v>
      </c>
      <c r="J67" cm="1">
        <f t="array" ref="J67">_xlfn.IFS(I67="Jan",1,I67="Feb",2,I67="Mar",3,I67="Apr",4,I67="May",5,I67="Jun",6,I67="Jul",7,I67="Aug",8,I67="Sep",9,I67="Oct",10,I67="Nov",11,I67="Dec",12)</f>
        <v>4</v>
      </c>
      <c r="K67">
        <v>12</v>
      </c>
      <c r="L67" t="s">
        <v>4143</v>
      </c>
      <c r="M67">
        <v>2023</v>
      </c>
      <c r="O67" s="47">
        <v>45028</v>
      </c>
      <c r="Q67" s="37">
        <v>1.61</v>
      </c>
      <c r="R67">
        <f t="shared" ref="R67:R130" si="1">Q67*1000000</f>
        <v>1610000</v>
      </c>
    </row>
    <row r="68" spans="1:18" ht="15.6" thickBot="1" x14ac:dyDescent="0.35">
      <c r="A68" s="47">
        <v>45027</v>
      </c>
      <c r="B68" s="39">
        <v>82.17</v>
      </c>
      <c r="C68" s="37">
        <v>81.900000000000006</v>
      </c>
      <c r="D68" s="37">
        <v>82.21</v>
      </c>
      <c r="E68" s="37">
        <v>81.88</v>
      </c>
      <c r="F68" s="37">
        <v>1590000</v>
      </c>
      <c r="G68" s="40">
        <v>1.1999999999999999E-3</v>
      </c>
      <c r="I68" s="35" t="s">
        <v>4147</v>
      </c>
      <c r="J68" cm="1">
        <f t="array" ref="J68">_xlfn.IFS(I68="Jan",1,I68="Feb",2,I68="Mar",3,I68="Apr",4,I68="May",5,I68="Jun",6,I68="Jul",7,I68="Aug",8,I68="Sep",9,I68="Oct",10,I68="Nov",11,I68="Dec",12)</f>
        <v>4</v>
      </c>
      <c r="K68">
        <v>11</v>
      </c>
      <c r="L68" t="s">
        <v>4143</v>
      </c>
      <c r="M68">
        <v>2023</v>
      </c>
      <c r="O68" s="47">
        <v>45027</v>
      </c>
      <c r="Q68" s="37">
        <v>1.59</v>
      </c>
      <c r="R68">
        <f t="shared" si="1"/>
        <v>1590000</v>
      </c>
    </row>
    <row r="69" spans="1:18" ht="15.6" thickBot="1" x14ac:dyDescent="0.35">
      <c r="A69" s="47">
        <v>45026</v>
      </c>
      <c r="B69" s="39">
        <v>82.07</v>
      </c>
      <c r="C69" s="37">
        <v>81.95</v>
      </c>
      <c r="D69" s="37">
        <v>82.08</v>
      </c>
      <c r="E69" s="37">
        <v>81.849999999999994</v>
      </c>
      <c r="F69" s="37">
        <v>1420000</v>
      </c>
      <c r="G69" s="40">
        <v>8.9999999999999998E-4</v>
      </c>
      <c r="I69" s="35" t="s">
        <v>4147</v>
      </c>
      <c r="J69" cm="1">
        <f t="array" ref="J69">_xlfn.IFS(I69="Jan",1,I69="Feb",2,I69="Mar",3,I69="Apr",4,I69="May",5,I69="Jun",6,I69="Jul",7,I69="Aug",8,I69="Sep",9,I69="Oct",10,I69="Nov",11,I69="Dec",12)</f>
        <v>4</v>
      </c>
      <c r="K69">
        <v>10</v>
      </c>
      <c r="L69" t="s">
        <v>4143</v>
      </c>
      <c r="M69">
        <v>2023</v>
      </c>
      <c r="O69" s="47">
        <v>45026</v>
      </c>
      <c r="Q69" s="37">
        <v>1.42</v>
      </c>
      <c r="R69">
        <f t="shared" si="1"/>
        <v>1420000</v>
      </c>
    </row>
    <row r="70" spans="1:18" ht="15.6" thickBot="1" x14ac:dyDescent="0.35">
      <c r="A70" s="47">
        <v>45022</v>
      </c>
      <c r="B70" s="36">
        <v>81.99</v>
      </c>
      <c r="C70" s="37">
        <v>82.08</v>
      </c>
      <c r="D70" s="37">
        <v>82.15</v>
      </c>
      <c r="E70" s="37">
        <v>81.900000000000006</v>
      </c>
      <c r="F70" s="37">
        <v>2990000</v>
      </c>
      <c r="G70" s="38">
        <v>-1.6000000000000001E-3</v>
      </c>
      <c r="I70" s="35" t="s">
        <v>4147</v>
      </c>
      <c r="J70" cm="1">
        <f t="array" ref="J70">_xlfn.IFS(I70="Jan",1,I70="Feb",2,I70="Mar",3,I70="Apr",4,I70="May",5,I70="Jun",6,I70="Jul",7,I70="Aug",8,I70="Sep",9,I70="Oct",10,I70="Nov",11,I70="Dec",12)</f>
        <v>4</v>
      </c>
      <c r="K70">
        <v>6</v>
      </c>
      <c r="L70" t="s">
        <v>4143</v>
      </c>
      <c r="M70">
        <v>2023</v>
      </c>
      <c r="O70" s="47">
        <v>45022</v>
      </c>
      <c r="Q70" s="37">
        <v>2.99</v>
      </c>
      <c r="R70">
        <f t="shared" si="1"/>
        <v>2990000</v>
      </c>
    </row>
    <row r="71" spans="1:18" ht="15.6" thickBot="1" x14ac:dyDescent="0.35">
      <c r="A71" s="47">
        <v>45021</v>
      </c>
      <c r="B71" s="36">
        <v>82.13</v>
      </c>
      <c r="C71" s="37">
        <v>82.25</v>
      </c>
      <c r="D71" s="37">
        <v>82.32</v>
      </c>
      <c r="E71" s="37">
        <v>82.01</v>
      </c>
      <c r="F71" s="37">
        <v>3740000</v>
      </c>
      <c r="G71" s="38">
        <v>-3.5999999999999999E-3</v>
      </c>
      <c r="I71" s="35" t="s">
        <v>4147</v>
      </c>
      <c r="J71" cm="1">
        <f t="array" ref="J71">_xlfn.IFS(I71="Jan",1,I71="Feb",2,I71="Mar",3,I71="Apr",4,I71="May",5,I71="Jun",6,I71="Jul",7,I71="Aug",8,I71="Sep",9,I71="Oct",10,I71="Nov",11,I71="Dec",12)</f>
        <v>4</v>
      </c>
      <c r="K71">
        <v>5</v>
      </c>
      <c r="L71" t="s">
        <v>4143</v>
      </c>
      <c r="M71">
        <v>2023</v>
      </c>
      <c r="O71" s="47">
        <v>45021</v>
      </c>
      <c r="Q71" s="37">
        <v>3.74</v>
      </c>
      <c r="R71">
        <f t="shared" si="1"/>
        <v>3740000</v>
      </c>
    </row>
    <row r="72" spans="1:18" ht="15.6" thickBot="1" x14ac:dyDescent="0.35">
      <c r="A72" s="47">
        <v>45019</v>
      </c>
      <c r="B72" s="39">
        <v>82.42</v>
      </c>
      <c r="C72" s="37">
        <v>82.46</v>
      </c>
      <c r="D72" s="37">
        <v>82.58</v>
      </c>
      <c r="E72" s="37">
        <v>82.39</v>
      </c>
      <c r="F72" s="37">
        <v>2270000</v>
      </c>
      <c r="G72" s="40">
        <v>1.1999999999999999E-3</v>
      </c>
      <c r="I72" s="35" t="s">
        <v>4147</v>
      </c>
      <c r="J72" cm="1">
        <f t="array" ref="J72">_xlfn.IFS(I72="Jan",1,I72="Feb",2,I72="Mar",3,I72="Apr",4,I72="May",5,I72="Jun",6,I72="Jul",7,I72="Aug",8,I72="Sep",9,I72="Oct",10,I72="Nov",11,I72="Dec",12)</f>
        <v>4</v>
      </c>
      <c r="K72">
        <v>3</v>
      </c>
      <c r="L72" t="s">
        <v>4143</v>
      </c>
      <c r="M72">
        <v>2023</v>
      </c>
      <c r="O72" s="47">
        <v>45019</v>
      </c>
      <c r="Q72" s="37">
        <v>2.27</v>
      </c>
      <c r="R72">
        <f t="shared" si="1"/>
        <v>2270000</v>
      </c>
    </row>
    <row r="73" spans="1:18" ht="15.6" thickBot="1" x14ac:dyDescent="0.35">
      <c r="A73" s="47">
        <v>45016</v>
      </c>
      <c r="B73" s="36">
        <v>82.32</v>
      </c>
      <c r="C73" s="37">
        <v>82.29</v>
      </c>
      <c r="D73" s="37">
        <v>82.38</v>
      </c>
      <c r="E73" s="37">
        <v>82.21</v>
      </c>
      <c r="F73" s="37">
        <v>2140000</v>
      </c>
      <c r="G73" s="38">
        <v>-1.4E-3</v>
      </c>
      <c r="I73" s="35" t="s">
        <v>4148</v>
      </c>
      <c r="J73" cm="1">
        <f t="array" ref="J73">_xlfn.IFS(I73="Jan",1,I73="Feb",2,I73="Mar",3,I73="Apr",4,I73="May",5,I73="Jun",6,I73="Jul",7,I73="Aug",8,I73="Sep",9,I73="Oct",10,I73="Nov",11,I73="Dec",12)</f>
        <v>3</v>
      </c>
      <c r="K73">
        <v>31</v>
      </c>
      <c r="L73" t="s">
        <v>4143</v>
      </c>
      <c r="M73">
        <v>2023</v>
      </c>
      <c r="O73" s="47">
        <v>45016</v>
      </c>
      <c r="Q73" s="37">
        <v>2.14</v>
      </c>
      <c r="R73">
        <f t="shared" si="1"/>
        <v>2140000</v>
      </c>
    </row>
    <row r="74" spans="1:18" ht="15.6" thickBot="1" x14ac:dyDescent="0.35">
      <c r="A74" s="47">
        <v>45014</v>
      </c>
      <c r="B74" s="39">
        <v>82.43</v>
      </c>
      <c r="C74" s="37">
        <v>82.35</v>
      </c>
      <c r="D74" s="37">
        <v>82.49</v>
      </c>
      <c r="E74" s="37">
        <v>82.33</v>
      </c>
      <c r="F74" s="37">
        <v>2220000</v>
      </c>
      <c r="G74" s="40">
        <v>2.7000000000000001E-3</v>
      </c>
      <c r="I74" s="35" t="s">
        <v>4148</v>
      </c>
      <c r="J74" cm="1">
        <f t="array" ref="J74">_xlfn.IFS(I74="Jan",1,I74="Feb",2,I74="Mar",3,I74="Apr",4,I74="May",5,I74="Jun",6,I74="Jul",7,I74="Aug",8,I74="Sep",9,I74="Oct",10,I74="Nov",11,I74="Dec",12)</f>
        <v>3</v>
      </c>
      <c r="K74">
        <v>29</v>
      </c>
      <c r="L74" t="s">
        <v>4143</v>
      </c>
      <c r="M74">
        <v>2023</v>
      </c>
      <c r="O74" s="47">
        <v>45014</v>
      </c>
      <c r="Q74" s="37">
        <v>2.2200000000000002</v>
      </c>
      <c r="R74">
        <f t="shared" si="1"/>
        <v>2220000</v>
      </c>
    </row>
    <row r="75" spans="1:18" ht="15.6" thickBot="1" x14ac:dyDescent="0.35">
      <c r="A75" s="47">
        <v>45013</v>
      </c>
      <c r="B75" s="36">
        <v>82.21</v>
      </c>
      <c r="C75" s="37">
        <v>82.26</v>
      </c>
      <c r="D75" s="37">
        <v>82.26</v>
      </c>
      <c r="E75" s="37">
        <v>82.17</v>
      </c>
      <c r="F75" s="37">
        <v>1560000</v>
      </c>
      <c r="G75" s="38">
        <v>-2E-3</v>
      </c>
      <c r="I75" s="35" t="s">
        <v>4148</v>
      </c>
      <c r="J75" cm="1">
        <f t="array" ref="J75">_xlfn.IFS(I75="Jan",1,I75="Feb",2,I75="Mar",3,I75="Apr",4,I75="May",5,I75="Jun",6,I75="Jul",7,I75="Aug",8,I75="Sep",9,I75="Oct",10,I75="Nov",11,I75="Dec",12)</f>
        <v>3</v>
      </c>
      <c r="K75">
        <v>28</v>
      </c>
      <c r="L75" t="s">
        <v>4143</v>
      </c>
      <c r="M75">
        <v>2023</v>
      </c>
      <c r="O75" s="47">
        <v>45013</v>
      </c>
      <c r="Q75" s="37">
        <v>1.56</v>
      </c>
      <c r="R75">
        <f t="shared" si="1"/>
        <v>1560000</v>
      </c>
    </row>
    <row r="76" spans="1:18" ht="15.6" thickBot="1" x14ac:dyDescent="0.35">
      <c r="A76" s="47">
        <v>45012</v>
      </c>
      <c r="B76" s="36">
        <v>82.38</v>
      </c>
      <c r="C76" s="37">
        <v>82.4</v>
      </c>
      <c r="D76" s="37">
        <v>82.43</v>
      </c>
      <c r="E76" s="37">
        <v>82.28</v>
      </c>
      <c r="F76" s="37">
        <v>2630000</v>
      </c>
      <c r="G76" s="38">
        <v>-8.9999999999999998E-4</v>
      </c>
      <c r="I76" s="35" t="s">
        <v>4148</v>
      </c>
      <c r="J76" cm="1">
        <f t="array" ref="J76">_xlfn.IFS(I76="Jan",1,I76="Feb",2,I76="Mar",3,I76="Apr",4,I76="May",5,I76="Jun",6,I76="Jul",7,I76="Aug",8,I76="Sep",9,I76="Oct",10,I76="Nov",11,I76="Dec",12)</f>
        <v>3</v>
      </c>
      <c r="K76">
        <v>27</v>
      </c>
      <c r="L76" t="s">
        <v>4143</v>
      </c>
      <c r="M76">
        <v>2023</v>
      </c>
      <c r="O76" s="47">
        <v>45012</v>
      </c>
      <c r="Q76" s="37">
        <v>2.63</v>
      </c>
      <c r="R76">
        <f t="shared" si="1"/>
        <v>2630000</v>
      </c>
    </row>
    <row r="77" spans="1:18" ht="15.6" thickBot="1" x14ac:dyDescent="0.35">
      <c r="A77" s="47">
        <v>45009</v>
      </c>
      <c r="B77" s="39">
        <v>82.45</v>
      </c>
      <c r="C77" s="37">
        <v>82.27</v>
      </c>
      <c r="D77" s="37">
        <v>82.51</v>
      </c>
      <c r="E77" s="37">
        <v>82.21</v>
      </c>
      <c r="F77" s="37">
        <v>2730000</v>
      </c>
      <c r="G77" s="40">
        <v>2.5000000000000001E-3</v>
      </c>
      <c r="I77" s="35" t="s">
        <v>4148</v>
      </c>
      <c r="J77" cm="1">
        <f t="array" ref="J77">_xlfn.IFS(I77="Jan",1,I77="Feb",2,I77="Mar",3,I77="Apr",4,I77="May",5,I77="Jun",6,I77="Jul",7,I77="Aug",8,I77="Sep",9,I77="Oct",10,I77="Nov",11,I77="Dec",12)</f>
        <v>3</v>
      </c>
      <c r="K77">
        <v>24</v>
      </c>
      <c r="L77" t="s">
        <v>4143</v>
      </c>
      <c r="M77">
        <v>2023</v>
      </c>
      <c r="O77" s="47">
        <v>45009</v>
      </c>
      <c r="Q77" s="37">
        <v>2.73</v>
      </c>
      <c r="R77">
        <f t="shared" si="1"/>
        <v>2730000</v>
      </c>
    </row>
    <row r="78" spans="1:18" ht="15.6" thickBot="1" x14ac:dyDescent="0.35">
      <c r="A78" s="47">
        <v>45008</v>
      </c>
      <c r="B78" s="36">
        <v>82.25</v>
      </c>
      <c r="C78" s="37">
        <v>82.5</v>
      </c>
      <c r="D78" s="37">
        <v>82.5</v>
      </c>
      <c r="E78" s="37">
        <v>82.1</v>
      </c>
      <c r="F78" s="37">
        <v>3240000</v>
      </c>
      <c r="G78" s="38">
        <v>-5.1999999999999998E-3</v>
      </c>
      <c r="I78" s="35" t="s">
        <v>4148</v>
      </c>
      <c r="J78" cm="1">
        <f t="array" ref="J78">_xlfn.IFS(I78="Jan",1,I78="Feb",2,I78="Mar",3,I78="Apr",4,I78="May",5,I78="Jun",6,I78="Jul",7,I78="Aug",8,I78="Sep",9,I78="Oct",10,I78="Nov",11,I78="Dec",12)</f>
        <v>3</v>
      </c>
      <c r="K78">
        <v>23</v>
      </c>
      <c r="L78" t="s">
        <v>4143</v>
      </c>
      <c r="M78">
        <v>2023</v>
      </c>
      <c r="O78" s="47">
        <v>45008</v>
      </c>
      <c r="Q78" s="37">
        <v>3.24</v>
      </c>
      <c r="R78">
        <f t="shared" si="1"/>
        <v>3240000</v>
      </c>
    </row>
    <row r="79" spans="1:18" ht="15.6" thickBot="1" x14ac:dyDescent="0.35">
      <c r="A79" s="47">
        <v>45006</v>
      </c>
      <c r="B79" s="39">
        <v>82.68</v>
      </c>
      <c r="C79" s="37">
        <v>82.6</v>
      </c>
      <c r="D79" s="37">
        <v>82.74</v>
      </c>
      <c r="E79" s="37">
        <v>82.56</v>
      </c>
      <c r="F79" s="37">
        <v>1550000</v>
      </c>
      <c r="G79" s="40">
        <v>6.9999999999999999E-4</v>
      </c>
      <c r="I79" s="35" t="s">
        <v>4148</v>
      </c>
      <c r="J79" cm="1">
        <f t="array" ref="J79">_xlfn.IFS(I79="Jan",1,I79="Feb",2,I79="Mar",3,I79="Apr",4,I79="May",5,I79="Jun",6,I79="Jul",7,I79="Aug",8,I79="Sep",9,I79="Oct",10,I79="Nov",11,I79="Dec",12)</f>
        <v>3</v>
      </c>
      <c r="K79">
        <v>21</v>
      </c>
      <c r="L79" t="s">
        <v>4143</v>
      </c>
      <c r="M79">
        <v>2023</v>
      </c>
      <c r="O79" s="47">
        <v>45006</v>
      </c>
      <c r="Q79" s="37">
        <v>1.55</v>
      </c>
      <c r="R79">
        <f t="shared" si="1"/>
        <v>1550000</v>
      </c>
    </row>
    <row r="80" spans="1:18" ht="15.6" thickBot="1" x14ac:dyDescent="0.35">
      <c r="A80" s="47">
        <v>45005</v>
      </c>
      <c r="B80" s="39">
        <v>82.62</v>
      </c>
      <c r="C80" s="37">
        <v>82.64</v>
      </c>
      <c r="D80" s="37">
        <v>82.75</v>
      </c>
      <c r="E80" s="37">
        <v>82.49</v>
      </c>
      <c r="F80" s="37">
        <v>2490000</v>
      </c>
      <c r="G80" s="40">
        <v>1E-4</v>
      </c>
      <c r="I80" s="35" t="s">
        <v>4148</v>
      </c>
      <c r="J80" cm="1">
        <f t="array" ref="J80">_xlfn.IFS(I80="Jan",1,I80="Feb",2,I80="Mar",3,I80="Apr",4,I80="May",5,I80="Jun",6,I80="Jul",7,I80="Aug",8,I80="Sep",9,I80="Oct",10,I80="Nov",11,I80="Dec",12)</f>
        <v>3</v>
      </c>
      <c r="K80">
        <v>20</v>
      </c>
      <c r="L80" t="s">
        <v>4143</v>
      </c>
      <c r="M80">
        <v>2023</v>
      </c>
      <c r="O80" s="47">
        <v>45005</v>
      </c>
      <c r="Q80" s="37">
        <v>2.4900000000000002</v>
      </c>
      <c r="R80">
        <f t="shared" si="1"/>
        <v>2490000</v>
      </c>
    </row>
    <row r="81" spans="1:18" ht="15.6" thickBot="1" x14ac:dyDescent="0.35">
      <c r="A81" s="47">
        <v>45002</v>
      </c>
      <c r="B81" s="36">
        <v>82.61</v>
      </c>
      <c r="C81" s="37">
        <v>82.66</v>
      </c>
      <c r="D81" s="37">
        <v>82.66</v>
      </c>
      <c r="E81" s="37">
        <v>82.47</v>
      </c>
      <c r="F81" s="37">
        <v>2810000</v>
      </c>
      <c r="G81" s="38">
        <v>-2.8E-3</v>
      </c>
      <c r="I81" s="35" t="s">
        <v>4148</v>
      </c>
      <c r="J81" cm="1">
        <f t="array" ref="J81">_xlfn.IFS(I81="Jan",1,I81="Feb",2,I81="Mar",3,I81="Apr",4,I81="May",5,I81="Jun",6,I81="Jul",7,I81="Aug",8,I81="Sep",9,I81="Oct",10,I81="Nov",11,I81="Dec",12)</f>
        <v>3</v>
      </c>
      <c r="K81">
        <v>17</v>
      </c>
      <c r="L81" t="s">
        <v>4143</v>
      </c>
      <c r="M81">
        <v>2023</v>
      </c>
      <c r="O81" s="47">
        <v>45002</v>
      </c>
      <c r="Q81" s="37">
        <v>2.81</v>
      </c>
      <c r="R81">
        <f t="shared" si="1"/>
        <v>2810000</v>
      </c>
    </row>
    <row r="82" spans="1:18" ht="15.6" thickBot="1" x14ac:dyDescent="0.35">
      <c r="A82" s="47">
        <v>45001</v>
      </c>
      <c r="B82" s="36">
        <v>82.85</v>
      </c>
      <c r="C82" s="37">
        <v>82.8</v>
      </c>
      <c r="D82" s="37">
        <v>82.87</v>
      </c>
      <c r="E82" s="37">
        <v>82.65</v>
      </c>
      <c r="F82" s="37">
        <v>3010000</v>
      </c>
      <c r="G82" s="38">
        <v>-1E-4</v>
      </c>
      <c r="I82" s="35" t="s">
        <v>4148</v>
      </c>
      <c r="J82" cm="1">
        <f t="array" ref="J82">_xlfn.IFS(I82="Jan",1,I82="Feb",2,I82="Mar",3,I82="Apr",4,I82="May",5,I82="Jun",6,I82="Jul",7,I82="Aug",8,I82="Sep",9,I82="Oct",10,I82="Nov",11,I82="Dec",12)</f>
        <v>3</v>
      </c>
      <c r="K82">
        <v>16</v>
      </c>
      <c r="L82" t="s">
        <v>4143</v>
      </c>
      <c r="M82">
        <v>2023</v>
      </c>
      <c r="O82" s="47">
        <v>45001</v>
      </c>
      <c r="Q82" s="37">
        <v>3.01</v>
      </c>
      <c r="R82">
        <f t="shared" si="1"/>
        <v>3010000</v>
      </c>
    </row>
    <row r="83" spans="1:18" ht="15.6" thickBot="1" x14ac:dyDescent="0.35">
      <c r="A83" s="47">
        <v>45000</v>
      </c>
      <c r="B83" s="39">
        <v>82.86</v>
      </c>
      <c r="C83" s="37">
        <v>82.4</v>
      </c>
      <c r="D83" s="37">
        <v>82.89</v>
      </c>
      <c r="E83" s="37">
        <v>82.34</v>
      </c>
      <c r="F83" s="37">
        <v>3440000</v>
      </c>
      <c r="G83" s="40">
        <v>4.1000000000000003E-3</v>
      </c>
      <c r="I83" s="35" t="s">
        <v>4148</v>
      </c>
      <c r="J83" cm="1">
        <f t="array" ref="J83">_xlfn.IFS(I83="Jan",1,I83="Feb",2,I83="Mar",3,I83="Apr",4,I83="May",5,I83="Jun",6,I83="Jul",7,I83="Aug",8,I83="Sep",9,I83="Oct",10,I83="Nov",11,I83="Dec",12)</f>
        <v>3</v>
      </c>
      <c r="K83">
        <v>15</v>
      </c>
      <c r="L83" t="s">
        <v>4143</v>
      </c>
      <c r="M83">
        <v>2023</v>
      </c>
      <c r="O83" s="47">
        <v>45000</v>
      </c>
      <c r="Q83" s="37">
        <v>3.44</v>
      </c>
      <c r="R83">
        <f t="shared" si="1"/>
        <v>3440000</v>
      </c>
    </row>
    <row r="84" spans="1:18" ht="15.6" thickBot="1" x14ac:dyDescent="0.35">
      <c r="A84" s="47">
        <v>44999</v>
      </c>
      <c r="B84" s="39">
        <v>82.52</v>
      </c>
      <c r="C84" s="37">
        <v>82.33</v>
      </c>
      <c r="D84" s="37">
        <v>82.64</v>
      </c>
      <c r="E84" s="37">
        <v>82.3</v>
      </c>
      <c r="F84" s="37">
        <v>3270000</v>
      </c>
      <c r="G84" s="40">
        <v>3.5999999999999999E-3</v>
      </c>
      <c r="I84" s="35" t="s">
        <v>4148</v>
      </c>
      <c r="J84" cm="1">
        <f t="array" ref="J84">_xlfn.IFS(I84="Jan",1,I84="Feb",2,I84="Mar",3,I84="Apr",4,I84="May",5,I84="Jun",6,I84="Jul",7,I84="Aug",8,I84="Sep",9,I84="Oct",10,I84="Nov",11,I84="Dec",12)</f>
        <v>3</v>
      </c>
      <c r="K84">
        <v>14</v>
      </c>
      <c r="L84" t="s">
        <v>4143</v>
      </c>
      <c r="M84">
        <v>2023</v>
      </c>
      <c r="O84" s="47">
        <v>44999</v>
      </c>
      <c r="Q84" s="37">
        <v>3.27</v>
      </c>
      <c r="R84">
        <f t="shared" si="1"/>
        <v>3270000</v>
      </c>
    </row>
    <row r="85" spans="1:18" ht="15.6" thickBot="1" x14ac:dyDescent="0.35">
      <c r="A85" s="47">
        <v>44998</v>
      </c>
      <c r="B85" s="39">
        <v>82.22</v>
      </c>
      <c r="C85" s="37">
        <v>81.900000000000006</v>
      </c>
      <c r="D85" s="37">
        <v>82.29</v>
      </c>
      <c r="E85" s="37">
        <v>81.819999999999993</v>
      </c>
      <c r="F85" s="37">
        <v>3330000</v>
      </c>
      <c r="G85" s="40">
        <v>1E-3</v>
      </c>
      <c r="I85" s="35" t="s">
        <v>4148</v>
      </c>
      <c r="J85" cm="1">
        <f t="array" ref="J85">_xlfn.IFS(I85="Jan",1,I85="Feb",2,I85="Mar",3,I85="Apr",4,I85="May",5,I85="Jun",6,I85="Jul",7,I85="Aug",8,I85="Sep",9,I85="Oct",10,I85="Nov",11,I85="Dec",12)</f>
        <v>3</v>
      </c>
      <c r="K85">
        <v>13</v>
      </c>
      <c r="L85" t="s">
        <v>4143</v>
      </c>
      <c r="M85">
        <v>2023</v>
      </c>
      <c r="O85" s="47">
        <v>44998</v>
      </c>
      <c r="Q85" s="37">
        <v>3.33</v>
      </c>
      <c r="R85">
        <f t="shared" si="1"/>
        <v>3330000</v>
      </c>
    </row>
    <row r="86" spans="1:18" ht="15.6" thickBot="1" x14ac:dyDescent="0.35">
      <c r="A86" s="47">
        <v>44995</v>
      </c>
      <c r="B86" s="39">
        <v>82.14</v>
      </c>
      <c r="C86" s="37">
        <v>82.19</v>
      </c>
      <c r="D86" s="37">
        <v>82.23</v>
      </c>
      <c r="E86" s="37">
        <v>82.07</v>
      </c>
      <c r="F86" s="37">
        <v>2089999.9999999998</v>
      </c>
      <c r="G86" s="40">
        <v>5.0000000000000001E-4</v>
      </c>
      <c r="I86" s="35" t="s">
        <v>4148</v>
      </c>
      <c r="J86" cm="1">
        <f t="array" ref="J86">_xlfn.IFS(I86="Jan",1,I86="Feb",2,I86="Mar",3,I86="Apr",4,I86="May",5,I86="Jun",6,I86="Jul",7,I86="Aug",8,I86="Sep",9,I86="Oct",10,I86="Nov",11,I86="Dec",12)</f>
        <v>3</v>
      </c>
      <c r="K86">
        <v>10</v>
      </c>
      <c r="L86" t="s">
        <v>4143</v>
      </c>
      <c r="M86">
        <v>2023</v>
      </c>
      <c r="O86" s="47">
        <v>44995</v>
      </c>
      <c r="Q86" s="37">
        <v>2.09</v>
      </c>
      <c r="R86">
        <f t="shared" si="1"/>
        <v>2089999.9999999998</v>
      </c>
    </row>
    <row r="87" spans="1:18" ht="15.6" thickBot="1" x14ac:dyDescent="0.35">
      <c r="A87" s="47">
        <v>44994</v>
      </c>
      <c r="B87" s="36">
        <v>82.1</v>
      </c>
      <c r="C87" s="37">
        <v>82.05</v>
      </c>
      <c r="D87" s="37">
        <v>82.13</v>
      </c>
      <c r="E87" s="37">
        <v>81.849999999999994</v>
      </c>
      <c r="F87" s="37">
        <v>2450000</v>
      </c>
      <c r="G87" s="38">
        <v>-2.0000000000000001E-4</v>
      </c>
      <c r="I87" s="35" t="s">
        <v>4148</v>
      </c>
      <c r="J87" cm="1">
        <f t="array" ref="J87">_xlfn.IFS(I87="Jan",1,I87="Feb",2,I87="Mar",3,I87="Apr",4,I87="May",5,I87="Jun",6,I87="Jul",7,I87="Aug",8,I87="Sep",9,I87="Oct",10,I87="Nov",11,I87="Dec",12)</f>
        <v>3</v>
      </c>
      <c r="K87">
        <v>9</v>
      </c>
      <c r="L87" t="s">
        <v>4143</v>
      </c>
      <c r="M87">
        <v>2023</v>
      </c>
      <c r="O87" s="47">
        <v>44994</v>
      </c>
      <c r="Q87" s="37">
        <v>2.4500000000000002</v>
      </c>
      <c r="R87">
        <f t="shared" si="1"/>
        <v>2450000</v>
      </c>
    </row>
    <row r="88" spans="1:18" ht="15.6" thickBot="1" x14ac:dyDescent="0.35">
      <c r="A88" s="47">
        <v>44993</v>
      </c>
      <c r="B88" s="39">
        <v>82.12</v>
      </c>
      <c r="C88" s="37">
        <v>82.21</v>
      </c>
      <c r="D88" s="37">
        <v>82.38</v>
      </c>
      <c r="E88" s="37">
        <v>82.08</v>
      </c>
      <c r="F88" s="37">
        <v>2960000</v>
      </c>
      <c r="G88" s="40">
        <v>1.1000000000000001E-3</v>
      </c>
      <c r="I88" s="35" t="s">
        <v>4148</v>
      </c>
      <c r="J88" cm="1">
        <f t="array" ref="J88">_xlfn.IFS(I88="Jan",1,I88="Feb",2,I88="Mar",3,I88="Apr",4,I88="May",5,I88="Jun",6,I88="Jul",7,I88="Aug",8,I88="Sep",9,I88="Oct",10,I88="Nov",11,I88="Dec",12)</f>
        <v>3</v>
      </c>
      <c r="K88">
        <v>8</v>
      </c>
      <c r="L88" t="s">
        <v>4143</v>
      </c>
      <c r="M88">
        <v>2023</v>
      </c>
      <c r="O88" s="47">
        <v>44993</v>
      </c>
      <c r="Q88" s="37">
        <v>2.96</v>
      </c>
      <c r="R88">
        <f t="shared" si="1"/>
        <v>2960000</v>
      </c>
    </row>
    <row r="89" spans="1:18" ht="15.6" thickBot="1" x14ac:dyDescent="0.35">
      <c r="A89" s="47">
        <v>44991</v>
      </c>
      <c r="B89" s="36">
        <v>82.03</v>
      </c>
      <c r="C89" s="37">
        <v>81.95</v>
      </c>
      <c r="D89" s="37">
        <v>82.07</v>
      </c>
      <c r="E89" s="37">
        <v>81.709999999999994</v>
      </c>
      <c r="F89" s="37">
        <v>3350000</v>
      </c>
      <c r="G89" s="38">
        <v>-5.9999999999999995E-4</v>
      </c>
      <c r="I89" s="35" t="s">
        <v>4148</v>
      </c>
      <c r="J89" cm="1">
        <f t="array" ref="J89">_xlfn.IFS(I89="Jan",1,I89="Feb",2,I89="Mar",3,I89="Apr",4,I89="May",5,I89="Jun",6,I89="Jul",7,I89="Aug",8,I89="Sep",9,I89="Oct",10,I89="Nov",11,I89="Dec",12)</f>
        <v>3</v>
      </c>
      <c r="K89">
        <v>6</v>
      </c>
      <c r="L89" t="s">
        <v>4143</v>
      </c>
      <c r="M89">
        <v>2023</v>
      </c>
      <c r="O89" s="47">
        <v>44991</v>
      </c>
      <c r="Q89" s="37">
        <v>3.35</v>
      </c>
      <c r="R89">
        <f t="shared" si="1"/>
        <v>3350000</v>
      </c>
    </row>
    <row r="90" spans="1:18" ht="15.6" thickBot="1" x14ac:dyDescent="0.35">
      <c r="A90" s="47">
        <v>44988</v>
      </c>
      <c r="B90" s="36">
        <v>82.07</v>
      </c>
      <c r="C90" s="37">
        <v>82.55</v>
      </c>
      <c r="D90" s="37">
        <v>82.6</v>
      </c>
      <c r="E90" s="37">
        <v>82.02</v>
      </c>
      <c r="F90" s="37">
        <v>3950000</v>
      </c>
      <c r="G90" s="38">
        <v>-7.6E-3</v>
      </c>
      <c r="I90" s="35" t="s">
        <v>4148</v>
      </c>
      <c r="J90" cm="1">
        <f t="array" ref="J90">_xlfn.IFS(I90="Jan",1,I90="Feb",2,I90="Mar",3,I90="Apr",4,I90="May",5,I90="Jun",6,I90="Jul",7,I90="Aug",8,I90="Sep",9,I90="Oct",10,I90="Nov",11,I90="Dec",12)</f>
        <v>3</v>
      </c>
      <c r="K90">
        <v>3</v>
      </c>
      <c r="L90" t="s">
        <v>4143</v>
      </c>
      <c r="M90">
        <v>2023</v>
      </c>
      <c r="O90" s="47">
        <v>44988</v>
      </c>
      <c r="Q90" s="37">
        <v>3.95</v>
      </c>
      <c r="R90">
        <f t="shared" si="1"/>
        <v>3950000</v>
      </c>
    </row>
    <row r="91" spans="1:18" ht="15.6" thickBot="1" x14ac:dyDescent="0.35">
      <c r="A91" s="47">
        <v>44987</v>
      </c>
      <c r="B91" s="39">
        <v>82.71</v>
      </c>
      <c r="C91" s="37">
        <v>82.6</v>
      </c>
      <c r="D91" s="37">
        <v>82.72</v>
      </c>
      <c r="E91" s="37">
        <v>82.6</v>
      </c>
      <c r="F91" s="37">
        <v>1380000</v>
      </c>
      <c r="G91" s="40">
        <v>1.1000000000000001E-3</v>
      </c>
      <c r="I91" s="35" t="s">
        <v>4148</v>
      </c>
      <c r="J91" cm="1">
        <f t="array" ref="J91">_xlfn.IFS(I91="Jan",1,I91="Feb",2,I91="Mar",3,I91="Apr",4,I91="May",5,I91="Jun",6,I91="Jul",7,I91="Aug",8,I91="Sep",9,I91="Oct",10,I91="Nov",11,I91="Dec",12)</f>
        <v>3</v>
      </c>
      <c r="K91">
        <v>2</v>
      </c>
      <c r="L91" t="s">
        <v>4143</v>
      </c>
      <c r="M91">
        <v>2023</v>
      </c>
      <c r="O91" s="47">
        <v>44987</v>
      </c>
      <c r="Q91" s="37">
        <v>1.38</v>
      </c>
      <c r="R91">
        <f t="shared" si="1"/>
        <v>1380000</v>
      </c>
    </row>
    <row r="92" spans="1:18" ht="15.6" thickBot="1" x14ac:dyDescent="0.35">
      <c r="A92" s="47">
        <v>44986</v>
      </c>
      <c r="B92" s="36">
        <v>82.61</v>
      </c>
      <c r="C92" s="37">
        <v>82.64</v>
      </c>
      <c r="D92" s="37">
        <v>82.75</v>
      </c>
      <c r="E92" s="37">
        <v>82.49</v>
      </c>
      <c r="F92" s="37">
        <v>2450000</v>
      </c>
      <c r="G92" s="38">
        <v>-1.1999999999999999E-3</v>
      </c>
      <c r="I92" s="35" t="s">
        <v>4148</v>
      </c>
      <c r="J92" cm="1">
        <f t="array" ref="J92">_xlfn.IFS(I92="Jan",1,I92="Feb",2,I92="Mar",3,I92="Apr",4,I92="May",5,I92="Jun",6,I92="Jul",7,I92="Aug",8,I92="Sep",9,I92="Oct",10,I92="Nov",11,I92="Dec",12)</f>
        <v>3</v>
      </c>
      <c r="K92">
        <v>1</v>
      </c>
      <c r="L92" t="s">
        <v>4143</v>
      </c>
      <c r="M92">
        <v>2023</v>
      </c>
      <c r="O92" s="47">
        <v>44986</v>
      </c>
      <c r="Q92" s="37">
        <v>2.4500000000000002</v>
      </c>
      <c r="R92">
        <f t="shared" si="1"/>
        <v>2450000</v>
      </c>
    </row>
    <row r="93" spans="1:18" ht="15.6" thickBot="1" x14ac:dyDescent="0.35">
      <c r="A93" s="47">
        <v>44985</v>
      </c>
      <c r="B93" s="36">
        <v>82.71</v>
      </c>
      <c r="C93" s="37">
        <v>82.88</v>
      </c>
      <c r="D93" s="37">
        <v>82.89</v>
      </c>
      <c r="E93" s="37">
        <v>82.7</v>
      </c>
      <c r="F93" s="37">
        <v>2100000</v>
      </c>
      <c r="G93" s="38">
        <v>-2.5000000000000001E-3</v>
      </c>
      <c r="I93" s="35" t="s">
        <v>4149</v>
      </c>
      <c r="J93" cm="1">
        <f t="array" ref="J93">_xlfn.IFS(I93="Jan",1,I93="Feb",2,I93="Mar",3,I93="Apr",4,I93="May",5,I93="Jun",6,I93="Jul",7,I93="Aug",8,I93="Sep",9,I93="Oct",10,I93="Nov",11,I93="Dec",12)</f>
        <v>2</v>
      </c>
      <c r="K93">
        <v>28</v>
      </c>
      <c r="L93" t="s">
        <v>4143</v>
      </c>
      <c r="M93">
        <v>2023</v>
      </c>
      <c r="O93" s="47">
        <v>44985</v>
      </c>
      <c r="Q93" s="37">
        <v>2.1</v>
      </c>
      <c r="R93">
        <f t="shared" si="1"/>
        <v>2100000</v>
      </c>
    </row>
    <row r="94" spans="1:18" ht="15.6" thickBot="1" x14ac:dyDescent="0.35">
      <c r="A94" s="47">
        <v>44984</v>
      </c>
      <c r="B94" s="39">
        <v>82.93</v>
      </c>
      <c r="C94" s="37">
        <v>82.99</v>
      </c>
      <c r="D94" s="37">
        <v>83.09</v>
      </c>
      <c r="E94" s="37">
        <v>82.86</v>
      </c>
      <c r="F94" s="37">
        <v>1800000</v>
      </c>
      <c r="G94" s="40">
        <v>2.2000000000000001E-3</v>
      </c>
      <c r="I94" s="35" t="s">
        <v>4149</v>
      </c>
      <c r="J94" cm="1">
        <f t="array" ref="J94">_xlfn.IFS(I94="Jan",1,I94="Feb",2,I94="Mar",3,I94="Apr",4,I94="May",5,I94="Jun",6,I94="Jul",7,I94="Aug",8,I94="Sep",9,I94="Oct",10,I94="Nov",11,I94="Dec",12)</f>
        <v>2</v>
      </c>
      <c r="K94">
        <v>27</v>
      </c>
      <c r="L94" t="s">
        <v>4143</v>
      </c>
      <c r="M94">
        <v>2023</v>
      </c>
      <c r="O94" s="47">
        <v>44984</v>
      </c>
      <c r="Q94" s="37">
        <v>1.8</v>
      </c>
      <c r="R94">
        <f t="shared" si="1"/>
        <v>1800000</v>
      </c>
    </row>
    <row r="95" spans="1:18" ht="15.6" thickBot="1" x14ac:dyDescent="0.35">
      <c r="A95" s="47">
        <v>44981</v>
      </c>
      <c r="B95" s="39">
        <v>82.74</v>
      </c>
      <c r="C95" s="37">
        <v>82.7</v>
      </c>
      <c r="D95" s="37">
        <v>82.77</v>
      </c>
      <c r="E95" s="37">
        <v>82.66</v>
      </c>
      <c r="F95" s="37">
        <v>1070000</v>
      </c>
      <c r="G95" s="40">
        <v>0</v>
      </c>
      <c r="I95" s="35" t="s">
        <v>4149</v>
      </c>
      <c r="J95" cm="1">
        <f t="array" ref="J95">_xlfn.IFS(I95="Jan",1,I95="Feb",2,I95="Mar",3,I95="Apr",4,I95="May",5,I95="Jun",6,I95="Jul",7,I95="Aug",8,I95="Sep",9,I95="Oct",10,I95="Nov",11,I95="Dec",12)</f>
        <v>2</v>
      </c>
      <c r="K95">
        <v>24</v>
      </c>
      <c r="L95" t="s">
        <v>4143</v>
      </c>
      <c r="M95">
        <v>2023</v>
      </c>
      <c r="O95" s="47">
        <v>44981</v>
      </c>
      <c r="Q95" s="37">
        <v>1.07</v>
      </c>
      <c r="R95">
        <f t="shared" si="1"/>
        <v>1070000</v>
      </c>
    </row>
    <row r="96" spans="1:18" ht="15.6" thickBot="1" x14ac:dyDescent="0.35">
      <c r="A96" s="47">
        <v>44980</v>
      </c>
      <c r="B96" s="36">
        <v>82.74</v>
      </c>
      <c r="C96" s="37">
        <v>82.85</v>
      </c>
      <c r="D96" s="37">
        <v>82.85</v>
      </c>
      <c r="E96" s="37">
        <v>82.72</v>
      </c>
      <c r="F96" s="37">
        <v>2020000</v>
      </c>
      <c r="G96" s="38">
        <v>-2.0999999999999999E-3</v>
      </c>
      <c r="I96" s="35" t="s">
        <v>4149</v>
      </c>
      <c r="J96" cm="1">
        <f t="array" ref="J96">_xlfn.IFS(I96="Jan",1,I96="Feb",2,I96="Mar",3,I96="Apr",4,I96="May",5,I96="Jun",6,I96="Jul",7,I96="Aug",8,I96="Sep",9,I96="Oct",10,I96="Nov",11,I96="Dec",12)</f>
        <v>2</v>
      </c>
      <c r="K96">
        <v>23</v>
      </c>
      <c r="L96" t="s">
        <v>4143</v>
      </c>
      <c r="M96">
        <v>2023</v>
      </c>
      <c r="O96" s="47">
        <v>44980</v>
      </c>
      <c r="Q96" s="37">
        <v>2.02</v>
      </c>
      <c r="R96">
        <f t="shared" si="1"/>
        <v>2020000</v>
      </c>
    </row>
    <row r="97" spans="1:18" ht="15.6" thickBot="1" x14ac:dyDescent="0.35">
      <c r="A97" s="47">
        <v>44979</v>
      </c>
      <c r="B97" s="39">
        <v>82.91</v>
      </c>
      <c r="C97" s="37">
        <v>82.83</v>
      </c>
      <c r="D97" s="37">
        <v>82.94</v>
      </c>
      <c r="E97" s="37">
        <v>82.81</v>
      </c>
      <c r="F97" s="37">
        <v>1830000</v>
      </c>
      <c r="G97" s="40">
        <v>1.1000000000000001E-3</v>
      </c>
      <c r="I97" s="35" t="s">
        <v>4149</v>
      </c>
      <c r="J97" cm="1">
        <f t="array" ref="J97">_xlfn.IFS(I97="Jan",1,I97="Feb",2,I97="Mar",3,I97="Apr",4,I97="May",5,I97="Jun",6,I97="Jul",7,I97="Aug",8,I97="Sep",9,I97="Oct",10,I97="Nov",11,I97="Dec",12)</f>
        <v>2</v>
      </c>
      <c r="K97">
        <v>22</v>
      </c>
      <c r="L97" t="s">
        <v>4143</v>
      </c>
      <c r="M97">
        <v>2023</v>
      </c>
      <c r="O97" s="47">
        <v>44979</v>
      </c>
      <c r="Q97" s="37">
        <v>1.83</v>
      </c>
      <c r="R97">
        <f t="shared" si="1"/>
        <v>1830000</v>
      </c>
    </row>
    <row r="98" spans="1:18" ht="15.6" thickBot="1" x14ac:dyDescent="0.35">
      <c r="A98" s="47">
        <v>44978</v>
      </c>
      <c r="B98" s="39">
        <v>82.82</v>
      </c>
      <c r="C98" s="37">
        <v>82.74</v>
      </c>
      <c r="D98" s="37">
        <v>82.85</v>
      </c>
      <c r="E98" s="37">
        <v>82.74</v>
      </c>
      <c r="F98" s="37">
        <v>1400000</v>
      </c>
      <c r="G98" s="40">
        <v>1E-3</v>
      </c>
      <c r="I98" s="35" t="s">
        <v>4149</v>
      </c>
      <c r="J98" cm="1">
        <f t="array" ref="J98">_xlfn.IFS(I98="Jan",1,I98="Feb",2,I98="Mar",3,I98="Apr",4,I98="May",5,I98="Jun",6,I98="Jul",7,I98="Aug",8,I98="Sep",9,I98="Oct",10,I98="Nov",11,I98="Dec",12)</f>
        <v>2</v>
      </c>
      <c r="K98">
        <v>21</v>
      </c>
      <c r="L98" t="s">
        <v>4143</v>
      </c>
      <c r="M98">
        <v>2023</v>
      </c>
      <c r="O98" s="47">
        <v>44978</v>
      </c>
      <c r="Q98" s="37">
        <v>1.4</v>
      </c>
      <c r="R98">
        <f t="shared" si="1"/>
        <v>1400000</v>
      </c>
    </row>
    <row r="99" spans="1:18" ht="15.6" thickBot="1" x14ac:dyDescent="0.35">
      <c r="A99" s="47">
        <v>44977</v>
      </c>
      <c r="B99" s="36">
        <v>82.74</v>
      </c>
      <c r="C99" s="37">
        <v>82.86</v>
      </c>
      <c r="D99" s="37">
        <v>82.86</v>
      </c>
      <c r="E99" s="37">
        <v>82.65</v>
      </c>
      <c r="F99" s="37">
        <v>1870000</v>
      </c>
      <c r="G99" s="38">
        <v>-1.4E-3</v>
      </c>
      <c r="I99" s="35" t="s">
        <v>4149</v>
      </c>
      <c r="J99" cm="1">
        <f t="array" ref="J99">_xlfn.IFS(I99="Jan",1,I99="Feb",2,I99="Mar",3,I99="Apr",4,I99="May",5,I99="Jun",6,I99="Jul",7,I99="Aug",8,I99="Sep",9,I99="Oct",10,I99="Nov",11,I99="Dec",12)</f>
        <v>2</v>
      </c>
      <c r="K99">
        <v>20</v>
      </c>
      <c r="L99" t="s">
        <v>4143</v>
      </c>
      <c r="M99">
        <v>2023</v>
      </c>
      <c r="O99" s="47">
        <v>44977</v>
      </c>
      <c r="Q99" s="37">
        <v>1.87</v>
      </c>
      <c r="R99">
        <f t="shared" si="1"/>
        <v>1870000</v>
      </c>
    </row>
    <row r="100" spans="1:18" ht="15.6" thickBot="1" x14ac:dyDescent="0.35">
      <c r="A100" s="47">
        <v>44974</v>
      </c>
      <c r="B100" s="39">
        <v>82.86</v>
      </c>
      <c r="C100" s="37">
        <v>82.79</v>
      </c>
      <c r="D100" s="37">
        <v>82.89</v>
      </c>
      <c r="E100" s="37">
        <v>82.75</v>
      </c>
      <c r="F100" s="37">
        <v>1900000</v>
      </c>
      <c r="G100" s="40">
        <v>1.6999999999999999E-3</v>
      </c>
      <c r="I100" s="35" t="s">
        <v>4149</v>
      </c>
      <c r="J100" cm="1">
        <f t="array" ref="J100">_xlfn.IFS(I100="Jan",1,I100="Feb",2,I100="Mar",3,I100="Apr",4,I100="May",5,I100="Jun",6,I100="Jul",7,I100="Aug",8,I100="Sep",9,I100="Oct",10,I100="Nov",11,I100="Dec",12)</f>
        <v>2</v>
      </c>
      <c r="K100">
        <v>17</v>
      </c>
      <c r="L100" t="s">
        <v>4143</v>
      </c>
      <c r="M100">
        <v>2023</v>
      </c>
      <c r="O100" s="47">
        <v>44974</v>
      </c>
      <c r="Q100" s="37">
        <v>1.9</v>
      </c>
      <c r="R100">
        <f t="shared" si="1"/>
        <v>1900000</v>
      </c>
    </row>
    <row r="101" spans="1:18" ht="15.6" thickBot="1" x14ac:dyDescent="0.35">
      <c r="A101" s="47">
        <v>44973</v>
      </c>
      <c r="B101" s="36">
        <v>82.72</v>
      </c>
      <c r="C101" s="37">
        <v>82.8</v>
      </c>
      <c r="D101" s="37">
        <v>82.81</v>
      </c>
      <c r="E101" s="37">
        <v>82.61</v>
      </c>
      <c r="F101" s="37">
        <v>2160000</v>
      </c>
      <c r="G101" s="38">
        <v>-2E-3</v>
      </c>
      <c r="I101" s="35" t="s">
        <v>4149</v>
      </c>
      <c r="J101" cm="1">
        <f t="array" ref="J101">_xlfn.IFS(I101="Jan",1,I101="Feb",2,I101="Mar",3,I101="Apr",4,I101="May",5,I101="Jun",6,I101="Jul",7,I101="Aug",8,I101="Sep",9,I101="Oct",10,I101="Nov",11,I101="Dec",12)</f>
        <v>2</v>
      </c>
      <c r="K101">
        <v>16</v>
      </c>
      <c r="L101" t="s">
        <v>4143</v>
      </c>
      <c r="M101">
        <v>2023</v>
      </c>
      <c r="O101" s="47">
        <v>44973</v>
      </c>
      <c r="Q101" s="37">
        <v>2.16</v>
      </c>
      <c r="R101">
        <f t="shared" si="1"/>
        <v>2160000</v>
      </c>
    </row>
    <row r="102" spans="1:18" ht="15.6" thickBot="1" x14ac:dyDescent="0.35">
      <c r="A102" s="47">
        <v>44972</v>
      </c>
      <c r="B102" s="39">
        <v>82.89</v>
      </c>
      <c r="C102" s="37">
        <v>82.86</v>
      </c>
      <c r="D102" s="37">
        <v>82.97</v>
      </c>
      <c r="E102" s="37">
        <v>82.83</v>
      </c>
      <c r="F102" s="37">
        <v>1870000</v>
      </c>
      <c r="G102" s="40">
        <v>6.9999999999999999E-4</v>
      </c>
      <c r="I102" s="35" t="s">
        <v>4149</v>
      </c>
      <c r="J102" cm="1">
        <f t="array" ref="J102">_xlfn.IFS(I102="Jan",1,I102="Feb",2,I102="Mar",3,I102="Apr",4,I102="May",5,I102="Jun",6,I102="Jul",7,I102="Aug",8,I102="Sep",9,I102="Oct",10,I102="Nov",11,I102="Dec",12)</f>
        <v>2</v>
      </c>
      <c r="K102">
        <v>15</v>
      </c>
      <c r="L102" t="s">
        <v>4143</v>
      </c>
      <c r="M102">
        <v>2023</v>
      </c>
      <c r="O102" s="47">
        <v>44972</v>
      </c>
      <c r="Q102" s="37">
        <v>1.87</v>
      </c>
      <c r="R102">
        <f t="shared" si="1"/>
        <v>1870000</v>
      </c>
    </row>
    <row r="103" spans="1:18" ht="15.6" thickBot="1" x14ac:dyDescent="0.35">
      <c r="A103" s="47">
        <v>44971</v>
      </c>
      <c r="B103" s="39">
        <v>82.83</v>
      </c>
      <c r="C103" s="37">
        <v>82.7</v>
      </c>
      <c r="D103" s="37">
        <v>82.89</v>
      </c>
      <c r="E103" s="37">
        <v>82.63</v>
      </c>
      <c r="F103" s="37">
        <v>1820000</v>
      </c>
      <c r="G103" s="40">
        <v>8.0000000000000004E-4</v>
      </c>
      <c r="I103" s="35" t="s">
        <v>4149</v>
      </c>
      <c r="J103" cm="1">
        <f t="array" ref="J103">_xlfn.IFS(I103="Jan",1,I103="Feb",2,I103="Mar",3,I103="Apr",4,I103="May",5,I103="Jun",6,I103="Jul",7,I103="Aug",8,I103="Sep",9,I103="Oct",10,I103="Nov",11,I103="Dec",12)</f>
        <v>2</v>
      </c>
      <c r="K103">
        <v>14</v>
      </c>
      <c r="L103" t="s">
        <v>4143</v>
      </c>
      <c r="M103">
        <v>2023</v>
      </c>
      <c r="O103" s="47">
        <v>44971</v>
      </c>
      <c r="Q103" s="37">
        <v>1.82</v>
      </c>
      <c r="R103">
        <f t="shared" si="1"/>
        <v>1820000</v>
      </c>
    </row>
    <row r="104" spans="1:18" ht="15.6" thickBot="1" x14ac:dyDescent="0.35">
      <c r="A104" s="47">
        <v>44970</v>
      </c>
      <c r="B104" s="39">
        <v>82.76</v>
      </c>
      <c r="C104" s="37">
        <v>82.68</v>
      </c>
      <c r="D104" s="37">
        <v>82.84</v>
      </c>
      <c r="E104" s="37">
        <v>82.67</v>
      </c>
      <c r="F104" s="37">
        <v>1980000</v>
      </c>
      <c r="G104" s="40">
        <v>1.2999999999999999E-3</v>
      </c>
      <c r="I104" s="35" t="s">
        <v>4149</v>
      </c>
      <c r="J104" cm="1">
        <f t="array" ref="J104">_xlfn.IFS(I104="Jan",1,I104="Feb",2,I104="Mar",3,I104="Apr",4,I104="May",5,I104="Jun",6,I104="Jul",7,I104="Aug",8,I104="Sep",9,I104="Oct",10,I104="Nov",11,I104="Dec",12)</f>
        <v>2</v>
      </c>
      <c r="K104">
        <v>13</v>
      </c>
      <c r="L104" t="s">
        <v>4143</v>
      </c>
      <c r="M104">
        <v>2023</v>
      </c>
      <c r="O104" s="47">
        <v>44970</v>
      </c>
      <c r="Q104" s="37">
        <v>1.98</v>
      </c>
      <c r="R104">
        <f t="shared" si="1"/>
        <v>1980000</v>
      </c>
    </row>
    <row r="105" spans="1:18" ht="15.6" thickBot="1" x14ac:dyDescent="0.35">
      <c r="A105" s="47">
        <v>44967</v>
      </c>
      <c r="B105" s="39">
        <v>82.65</v>
      </c>
      <c r="C105" s="37">
        <v>82.62</v>
      </c>
      <c r="D105" s="37">
        <v>82.71</v>
      </c>
      <c r="E105" s="37">
        <v>82.41</v>
      </c>
      <c r="F105" s="37">
        <v>3080000</v>
      </c>
      <c r="G105" s="40">
        <v>5.0000000000000001E-4</v>
      </c>
      <c r="I105" s="35" t="s">
        <v>4149</v>
      </c>
      <c r="J105" cm="1">
        <f t="array" ref="J105">_xlfn.IFS(I105="Jan",1,I105="Feb",2,I105="Mar",3,I105="Apr",4,I105="May",5,I105="Jun",6,I105="Jul",7,I105="Aug",8,I105="Sep",9,I105="Oct",10,I105="Nov",11,I105="Dec",12)</f>
        <v>2</v>
      </c>
      <c r="K105">
        <v>10</v>
      </c>
      <c r="L105" t="s">
        <v>4143</v>
      </c>
      <c r="M105">
        <v>2023</v>
      </c>
      <c r="O105" s="47">
        <v>44967</v>
      </c>
      <c r="Q105" s="37">
        <v>3.08</v>
      </c>
      <c r="R105">
        <f t="shared" si="1"/>
        <v>3080000</v>
      </c>
    </row>
    <row r="106" spans="1:18" ht="15.6" thickBot="1" x14ac:dyDescent="0.35">
      <c r="A106" s="47">
        <v>44966</v>
      </c>
      <c r="B106" s="36">
        <v>82.61</v>
      </c>
      <c r="C106" s="37">
        <v>82.56</v>
      </c>
      <c r="D106" s="37">
        <v>82.74</v>
      </c>
      <c r="E106" s="37">
        <v>82.55</v>
      </c>
      <c r="F106" s="37">
        <v>2230000</v>
      </c>
      <c r="G106" s="38">
        <v>-2.9999999999999997E-4</v>
      </c>
      <c r="I106" s="35" t="s">
        <v>4149</v>
      </c>
      <c r="J106" cm="1">
        <f t="array" ref="J106">_xlfn.IFS(I106="Jan",1,I106="Feb",2,I106="Mar",3,I106="Apr",4,I106="May",5,I106="Jun",6,I106="Jul",7,I106="Aug",8,I106="Sep",9,I106="Oct",10,I106="Nov",11,I106="Dec",12)</f>
        <v>2</v>
      </c>
      <c r="K106">
        <v>9</v>
      </c>
      <c r="L106" t="s">
        <v>4143</v>
      </c>
      <c r="M106">
        <v>2023</v>
      </c>
      <c r="O106" s="47">
        <v>44966</v>
      </c>
      <c r="Q106" s="37">
        <v>2.23</v>
      </c>
      <c r="R106">
        <f t="shared" si="1"/>
        <v>2230000</v>
      </c>
    </row>
    <row r="107" spans="1:18" ht="15.6" thickBot="1" x14ac:dyDescent="0.35">
      <c r="A107" s="47">
        <v>44965</v>
      </c>
      <c r="B107" s="36">
        <v>82.64</v>
      </c>
      <c r="C107" s="37">
        <v>82.77</v>
      </c>
      <c r="D107" s="37">
        <v>82.81</v>
      </c>
      <c r="E107" s="37">
        <v>82.56</v>
      </c>
      <c r="F107" s="37">
        <v>3060000</v>
      </c>
      <c r="G107" s="38">
        <v>-2.2000000000000001E-3</v>
      </c>
      <c r="I107" s="35" t="s">
        <v>4149</v>
      </c>
      <c r="J107" cm="1">
        <f t="array" ref="J107">_xlfn.IFS(I107="Jan",1,I107="Feb",2,I107="Mar",3,I107="Apr",4,I107="May",5,I107="Jun",6,I107="Jul",7,I107="Aug",8,I107="Sep",9,I107="Oct",10,I107="Nov",11,I107="Dec",12)</f>
        <v>2</v>
      </c>
      <c r="K107">
        <v>8</v>
      </c>
      <c r="L107" t="s">
        <v>4143</v>
      </c>
      <c r="M107">
        <v>2023</v>
      </c>
      <c r="O107" s="47">
        <v>44965</v>
      </c>
      <c r="Q107" s="37">
        <v>3.06</v>
      </c>
      <c r="R107">
        <f t="shared" si="1"/>
        <v>3060000</v>
      </c>
    </row>
    <row r="108" spans="1:18" ht="15.6" thickBot="1" x14ac:dyDescent="0.35">
      <c r="A108" s="47">
        <v>44964</v>
      </c>
      <c r="B108" s="36">
        <v>82.82</v>
      </c>
      <c r="C108" s="37">
        <v>82.8</v>
      </c>
      <c r="D108" s="37">
        <v>82.89</v>
      </c>
      <c r="E108" s="37">
        <v>82.71</v>
      </c>
      <c r="F108" s="37">
        <v>2720000</v>
      </c>
      <c r="G108" s="38">
        <v>-2.9999999999999997E-4</v>
      </c>
      <c r="I108" s="35" t="s">
        <v>4149</v>
      </c>
      <c r="J108" cm="1">
        <f t="array" ref="J108">_xlfn.IFS(I108="Jan",1,I108="Feb",2,I108="Mar",3,I108="Apr",4,I108="May",5,I108="Jun",6,I108="Jul",7,I108="Aug",8,I108="Sep",9,I108="Oct",10,I108="Nov",11,I108="Dec",12)</f>
        <v>2</v>
      </c>
      <c r="K108">
        <v>7</v>
      </c>
      <c r="L108" t="s">
        <v>4143</v>
      </c>
      <c r="M108">
        <v>2023</v>
      </c>
      <c r="O108" s="47">
        <v>44964</v>
      </c>
      <c r="Q108" s="37">
        <v>2.72</v>
      </c>
      <c r="R108">
        <f t="shared" si="1"/>
        <v>2720000</v>
      </c>
    </row>
    <row r="109" spans="1:18" ht="15.6" thickBot="1" x14ac:dyDescent="0.35">
      <c r="A109" s="47">
        <v>44963</v>
      </c>
      <c r="B109" s="39">
        <v>82.84</v>
      </c>
      <c r="C109" s="37">
        <v>82.26</v>
      </c>
      <c r="D109" s="37">
        <v>82.86</v>
      </c>
      <c r="E109" s="37">
        <v>82.26</v>
      </c>
      <c r="F109" s="37">
        <v>3500000</v>
      </c>
      <c r="G109" s="40">
        <v>0.01</v>
      </c>
      <c r="I109" s="35" t="s">
        <v>4149</v>
      </c>
      <c r="J109" cm="1">
        <f t="array" ref="J109">_xlfn.IFS(I109="Jan",1,I109="Feb",2,I109="Mar",3,I109="Apr",4,I109="May",5,I109="Jun",6,I109="Jul",7,I109="Aug",8,I109="Sep",9,I109="Oct",10,I109="Nov",11,I109="Dec",12)</f>
        <v>2</v>
      </c>
      <c r="K109">
        <v>6</v>
      </c>
      <c r="L109" t="s">
        <v>4143</v>
      </c>
      <c r="M109">
        <v>2023</v>
      </c>
      <c r="O109" s="47">
        <v>44963</v>
      </c>
      <c r="Q109" s="37">
        <v>3.5</v>
      </c>
      <c r="R109">
        <f t="shared" si="1"/>
        <v>3500000</v>
      </c>
    </row>
    <row r="110" spans="1:18" ht="15.6" thickBot="1" x14ac:dyDescent="0.35">
      <c r="A110" s="47">
        <v>44960</v>
      </c>
      <c r="B110" s="36">
        <v>82.01</v>
      </c>
      <c r="C110" s="37">
        <v>82.3</v>
      </c>
      <c r="D110" s="37">
        <v>82.4</v>
      </c>
      <c r="E110" s="37">
        <v>81.849999999999994</v>
      </c>
      <c r="F110" s="37">
        <v>3990000</v>
      </c>
      <c r="G110" s="38">
        <v>-3.2000000000000002E-3</v>
      </c>
      <c r="I110" s="35" t="s">
        <v>4149</v>
      </c>
      <c r="J110" cm="1">
        <f t="array" ref="J110">_xlfn.IFS(I110="Jan",1,I110="Feb",2,I110="Mar",3,I110="Apr",4,I110="May",5,I110="Jun",6,I110="Jul",7,I110="Aug",8,I110="Sep",9,I110="Oct",10,I110="Nov",11,I110="Dec",12)</f>
        <v>2</v>
      </c>
      <c r="K110">
        <v>3</v>
      </c>
      <c r="L110" t="s">
        <v>4143</v>
      </c>
      <c r="M110">
        <v>2023</v>
      </c>
      <c r="O110" s="47">
        <v>44960</v>
      </c>
      <c r="Q110" s="37">
        <v>3.99</v>
      </c>
      <c r="R110">
        <f t="shared" si="1"/>
        <v>3990000</v>
      </c>
    </row>
    <row r="111" spans="1:18" ht="15.6" thickBot="1" x14ac:dyDescent="0.35">
      <c r="A111" s="47">
        <v>44959</v>
      </c>
      <c r="B111" s="39">
        <v>82.28</v>
      </c>
      <c r="C111" s="37">
        <v>81.98</v>
      </c>
      <c r="D111" s="37">
        <v>82.36</v>
      </c>
      <c r="E111" s="37">
        <v>81.81</v>
      </c>
      <c r="F111" s="37">
        <v>3520000</v>
      </c>
      <c r="G111" s="40">
        <v>3.3999999999999998E-3</v>
      </c>
      <c r="I111" s="35" t="s">
        <v>4149</v>
      </c>
      <c r="J111" cm="1">
        <f t="array" ref="J111">_xlfn.IFS(I111="Jan",1,I111="Feb",2,I111="Mar",3,I111="Apr",4,I111="May",5,I111="Jun",6,I111="Jul",7,I111="Aug",8,I111="Sep",9,I111="Oct",10,I111="Nov",11,I111="Dec",12)</f>
        <v>2</v>
      </c>
      <c r="K111">
        <v>2</v>
      </c>
      <c r="L111" t="s">
        <v>4143</v>
      </c>
      <c r="M111">
        <v>2023</v>
      </c>
      <c r="O111" s="47">
        <v>44959</v>
      </c>
      <c r="Q111" s="37">
        <v>3.52</v>
      </c>
      <c r="R111">
        <f t="shared" si="1"/>
        <v>3520000</v>
      </c>
    </row>
    <row r="112" spans="1:18" ht="15.6" thickBot="1" x14ac:dyDescent="0.35">
      <c r="A112" s="47">
        <v>44958</v>
      </c>
      <c r="B112" s="36">
        <v>82</v>
      </c>
      <c r="C112" s="37">
        <v>81.900000000000006</v>
      </c>
      <c r="D112" s="37">
        <v>82.14</v>
      </c>
      <c r="E112" s="37">
        <v>81.78</v>
      </c>
      <c r="F112" s="37">
        <v>3410000</v>
      </c>
      <c r="G112" s="38">
        <v>-2.0000000000000001E-4</v>
      </c>
      <c r="I112" s="35" t="s">
        <v>4149</v>
      </c>
      <c r="J112" cm="1">
        <f t="array" ref="J112">_xlfn.IFS(I112="Jan",1,I112="Feb",2,I112="Mar",3,I112="Apr",4,I112="May",5,I112="Jun",6,I112="Jul",7,I112="Aug",8,I112="Sep",9,I112="Oct",10,I112="Nov",11,I112="Dec",12)</f>
        <v>2</v>
      </c>
      <c r="K112">
        <v>1</v>
      </c>
      <c r="L112" t="s">
        <v>4143</v>
      </c>
      <c r="M112">
        <v>2023</v>
      </c>
      <c r="O112" s="47">
        <v>44958</v>
      </c>
      <c r="Q112" s="37">
        <v>3.41</v>
      </c>
      <c r="R112">
        <f t="shared" si="1"/>
        <v>3410000</v>
      </c>
    </row>
    <row r="113" spans="1:18" ht="15.6" thickBot="1" x14ac:dyDescent="0.35">
      <c r="A113" s="47">
        <v>44957</v>
      </c>
      <c r="B113" s="39">
        <v>82.02</v>
      </c>
      <c r="C113" s="37">
        <v>81.7</v>
      </c>
      <c r="D113" s="37">
        <v>82.19</v>
      </c>
      <c r="E113" s="37">
        <v>81.66</v>
      </c>
      <c r="F113" s="37">
        <v>3810000</v>
      </c>
      <c r="G113" s="40">
        <v>4.7999999999999996E-3</v>
      </c>
      <c r="I113" s="35" t="s">
        <v>4150</v>
      </c>
      <c r="J113" cm="1">
        <f t="array" ref="J113">_xlfn.IFS(I113="Jan",1,I113="Feb",2,I113="Mar",3,I113="Apr",4,I113="May",5,I113="Jun",6,I113="Jul",7,I113="Aug",8,I113="Sep",9,I113="Oct",10,I113="Nov",11,I113="Dec",12)</f>
        <v>1</v>
      </c>
      <c r="K113">
        <v>31</v>
      </c>
      <c r="L113" t="s">
        <v>4143</v>
      </c>
      <c r="M113">
        <v>2023</v>
      </c>
      <c r="O113" s="47">
        <v>44957</v>
      </c>
      <c r="Q113" s="37">
        <v>3.81</v>
      </c>
      <c r="R113">
        <f t="shared" si="1"/>
        <v>3810000</v>
      </c>
    </row>
    <row r="114" spans="1:18" ht="15.6" thickBot="1" x14ac:dyDescent="0.35">
      <c r="A114" s="47">
        <v>44956</v>
      </c>
      <c r="B114" s="39">
        <v>81.63</v>
      </c>
      <c r="C114" s="37">
        <v>81.709999999999994</v>
      </c>
      <c r="D114" s="37">
        <v>81.849999999999994</v>
      </c>
      <c r="E114" s="37">
        <v>81.599999999999994</v>
      </c>
      <c r="F114" s="37">
        <v>2640000</v>
      </c>
      <c r="G114" s="40">
        <v>1E-3</v>
      </c>
      <c r="I114" s="35" t="s">
        <v>4150</v>
      </c>
      <c r="J114" cm="1">
        <f t="array" ref="J114">_xlfn.IFS(I114="Jan",1,I114="Feb",2,I114="Mar",3,I114="Apr",4,I114="May",5,I114="Jun",6,I114="Jul",7,I114="Aug",8,I114="Sep",9,I114="Oct",10,I114="Nov",11,I114="Dec",12)</f>
        <v>1</v>
      </c>
      <c r="K114">
        <v>30</v>
      </c>
      <c r="L114" t="s">
        <v>4143</v>
      </c>
      <c r="M114">
        <v>2023</v>
      </c>
      <c r="O114" s="47">
        <v>44956</v>
      </c>
      <c r="Q114" s="37">
        <v>2.64</v>
      </c>
      <c r="R114">
        <f t="shared" si="1"/>
        <v>2640000</v>
      </c>
    </row>
    <row r="115" spans="1:18" ht="15.6" thickBot="1" x14ac:dyDescent="0.35">
      <c r="A115" s="47">
        <v>44953</v>
      </c>
      <c r="B115" s="36">
        <v>81.540000000000006</v>
      </c>
      <c r="C115" s="37">
        <v>81.61</v>
      </c>
      <c r="D115" s="37">
        <v>81.67</v>
      </c>
      <c r="E115" s="37">
        <v>81.48</v>
      </c>
      <c r="F115" s="37">
        <v>1610000</v>
      </c>
      <c r="G115" s="38">
        <v>-8.9999999999999998E-4</v>
      </c>
      <c r="I115" s="35" t="s">
        <v>4150</v>
      </c>
      <c r="J115" cm="1">
        <f t="array" ref="J115">_xlfn.IFS(I115="Jan",1,I115="Feb",2,I115="Mar",3,I115="Apr",4,I115="May",5,I115="Jun",6,I115="Jul",7,I115="Aug",8,I115="Sep",9,I115="Oct",10,I115="Nov",11,I115="Dec",12)</f>
        <v>1</v>
      </c>
      <c r="K115">
        <v>27</v>
      </c>
      <c r="L115" t="s">
        <v>4143</v>
      </c>
      <c r="M115">
        <v>2023</v>
      </c>
      <c r="O115" s="47">
        <v>44953</v>
      </c>
      <c r="Q115" s="37">
        <v>1.61</v>
      </c>
      <c r="R115">
        <f t="shared" si="1"/>
        <v>1610000</v>
      </c>
    </row>
    <row r="116" spans="1:18" ht="15.6" thickBot="1" x14ac:dyDescent="0.35">
      <c r="A116" s="47">
        <v>44951</v>
      </c>
      <c r="B116" s="36">
        <v>81.61</v>
      </c>
      <c r="C116" s="37">
        <v>81.67</v>
      </c>
      <c r="D116" s="37">
        <v>81.78</v>
      </c>
      <c r="E116" s="37">
        <v>81.489999999999995</v>
      </c>
      <c r="F116" s="37">
        <v>3330000</v>
      </c>
      <c r="G116" s="38">
        <v>-5.9999999999999995E-4</v>
      </c>
      <c r="I116" s="35" t="s">
        <v>4150</v>
      </c>
      <c r="J116" cm="1">
        <f t="array" ref="J116">_xlfn.IFS(I116="Jan",1,I116="Feb",2,I116="Mar",3,I116="Apr",4,I116="May",5,I116="Jun",6,I116="Jul",7,I116="Aug",8,I116="Sep",9,I116="Oct",10,I116="Nov",11,I116="Dec",12)</f>
        <v>1</v>
      </c>
      <c r="K116">
        <v>25</v>
      </c>
      <c r="L116" t="s">
        <v>4143</v>
      </c>
      <c r="M116">
        <v>2023</v>
      </c>
      <c r="O116" s="47">
        <v>44951</v>
      </c>
      <c r="Q116" s="37">
        <v>3.33</v>
      </c>
      <c r="R116">
        <f t="shared" si="1"/>
        <v>3330000</v>
      </c>
    </row>
    <row r="117" spans="1:18" ht="15.6" thickBot="1" x14ac:dyDescent="0.35">
      <c r="A117" s="47">
        <v>44950</v>
      </c>
      <c r="B117" s="39">
        <v>81.67</v>
      </c>
      <c r="C117" s="37">
        <v>81.400000000000006</v>
      </c>
      <c r="D117" s="37">
        <v>81.78</v>
      </c>
      <c r="E117" s="37">
        <v>81.400000000000006</v>
      </c>
      <c r="F117" s="37">
        <v>3200000</v>
      </c>
      <c r="G117" s="40">
        <v>2.5000000000000001E-3</v>
      </c>
      <c r="I117" s="35" t="s">
        <v>4150</v>
      </c>
      <c r="J117" cm="1">
        <f t="array" ref="J117">_xlfn.IFS(I117="Jan",1,I117="Feb",2,I117="Mar",3,I117="Apr",4,I117="May",5,I117="Jun",6,I117="Jul",7,I117="Aug",8,I117="Sep",9,I117="Oct",10,I117="Nov",11,I117="Dec",12)</f>
        <v>1</v>
      </c>
      <c r="K117">
        <v>24</v>
      </c>
      <c r="L117" t="s">
        <v>4143</v>
      </c>
      <c r="M117">
        <v>2023</v>
      </c>
      <c r="O117" s="47">
        <v>44950</v>
      </c>
      <c r="Q117" s="37">
        <v>3.2</v>
      </c>
      <c r="R117">
        <f t="shared" si="1"/>
        <v>3200000</v>
      </c>
    </row>
    <row r="118" spans="1:18" ht="15.6" thickBot="1" x14ac:dyDescent="0.35">
      <c r="A118" s="47">
        <v>44949</v>
      </c>
      <c r="B118" s="39">
        <v>81.459999999999994</v>
      </c>
      <c r="C118" s="37">
        <v>80.989999999999995</v>
      </c>
      <c r="D118" s="37">
        <v>81.510000000000005</v>
      </c>
      <c r="E118" s="37">
        <v>80.91</v>
      </c>
      <c r="F118" s="37">
        <v>3290000</v>
      </c>
      <c r="G118" s="40">
        <v>3.2000000000000002E-3</v>
      </c>
      <c r="I118" s="35" t="s">
        <v>4150</v>
      </c>
      <c r="J118" cm="1">
        <f t="array" ref="J118">_xlfn.IFS(I118="Jan",1,I118="Feb",2,I118="Mar",3,I118="Apr",4,I118="May",5,I118="Jun",6,I118="Jul",7,I118="Aug",8,I118="Sep",9,I118="Oct",10,I118="Nov",11,I118="Dec",12)</f>
        <v>1</v>
      </c>
      <c r="K118">
        <v>23</v>
      </c>
      <c r="L118" t="s">
        <v>4143</v>
      </c>
      <c r="M118">
        <v>2023</v>
      </c>
      <c r="O118" s="47">
        <v>44949</v>
      </c>
      <c r="Q118" s="37">
        <v>3.29</v>
      </c>
      <c r="R118">
        <f t="shared" si="1"/>
        <v>3290000</v>
      </c>
    </row>
    <row r="119" spans="1:18" ht="15.6" thickBot="1" x14ac:dyDescent="0.35">
      <c r="A119" s="47">
        <v>44946</v>
      </c>
      <c r="B119" s="36">
        <v>81.209999999999994</v>
      </c>
      <c r="C119" s="37">
        <v>81.38</v>
      </c>
      <c r="D119" s="37">
        <v>81.38</v>
      </c>
      <c r="E119" s="37">
        <v>81.11</v>
      </c>
      <c r="F119" s="37">
        <v>3300000</v>
      </c>
      <c r="G119" s="38">
        <v>-2.8999999999999998E-3</v>
      </c>
      <c r="I119" s="35" t="s">
        <v>4150</v>
      </c>
      <c r="J119" cm="1">
        <f t="array" ref="J119">_xlfn.IFS(I119="Jan",1,I119="Feb",2,I119="Mar",3,I119="Apr",4,I119="May",5,I119="Jun",6,I119="Jul",7,I119="Aug",8,I119="Sep",9,I119="Oct",10,I119="Nov",11,I119="Dec",12)</f>
        <v>1</v>
      </c>
      <c r="K119">
        <v>20</v>
      </c>
      <c r="L119" t="s">
        <v>4143</v>
      </c>
      <c r="M119">
        <v>2023</v>
      </c>
      <c r="O119" s="47">
        <v>44946</v>
      </c>
      <c r="Q119" s="37">
        <v>3.3</v>
      </c>
      <c r="R119">
        <f t="shared" si="1"/>
        <v>3300000</v>
      </c>
    </row>
    <row r="120" spans="1:18" ht="15.6" thickBot="1" x14ac:dyDescent="0.35">
      <c r="A120" s="47">
        <v>44945</v>
      </c>
      <c r="B120" s="39">
        <v>81.44</v>
      </c>
      <c r="C120" s="37">
        <v>81.33</v>
      </c>
      <c r="D120" s="37">
        <v>81.47</v>
      </c>
      <c r="E120" s="37">
        <v>81.239999999999995</v>
      </c>
      <c r="F120" s="37">
        <v>3030000</v>
      </c>
      <c r="G120" s="40">
        <v>1.2999999999999999E-3</v>
      </c>
      <c r="I120" s="35" t="s">
        <v>4150</v>
      </c>
      <c r="J120" cm="1">
        <f t="array" ref="J120">_xlfn.IFS(I120="Jan",1,I120="Feb",2,I120="Mar",3,I120="Apr",4,I120="May",5,I120="Jun",6,I120="Jul",7,I120="Aug",8,I120="Sep",9,I120="Oct",10,I120="Nov",11,I120="Dec",12)</f>
        <v>1</v>
      </c>
      <c r="K120">
        <v>19</v>
      </c>
      <c r="L120" t="s">
        <v>4143</v>
      </c>
      <c r="M120">
        <v>2023</v>
      </c>
      <c r="O120" s="47">
        <v>44945</v>
      </c>
      <c r="Q120" s="37">
        <v>3.03</v>
      </c>
      <c r="R120">
        <f t="shared" si="1"/>
        <v>3030000</v>
      </c>
    </row>
    <row r="121" spans="1:18" ht="15.6" thickBot="1" x14ac:dyDescent="0.35">
      <c r="A121" s="47">
        <v>44944</v>
      </c>
      <c r="B121" s="36">
        <v>81.33</v>
      </c>
      <c r="C121" s="37">
        <v>81.819999999999993</v>
      </c>
      <c r="D121" s="37">
        <v>81.87</v>
      </c>
      <c r="E121" s="37">
        <v>81.28</v>
      </c>
      <c r="F121" s="37">
        <v>3720000</v>
      </c>
      <c r="G121" s="38">
        <v>-6.0000000000000001E-3</v>
      </c>
      <c r="I121" s="35" t="s">
        <v>4150</v>
      </c>
      <c r="J121" cm="1">
        <f t="array" ref="J121">_xlfn.IFS(I121="Jan",1,I121="Feb",2,I121="Mar",3,I121="Apr",4,I121="May",5,I121="Jun",6,I121="Jul",7,I121="Aug",8,I121="Sep",9,I121="Oct",10,I121="Nov",11,I121="Dec",12)</f>
        <v>1</v>
      </c>
      <c r="K121">
        <v>18</v>
      </c>
      <c r="L121" t="s">
        <v>4143</v>
      </c>
      <c r="M121">
        <v>2023</v>
      </c>
      <c r="O121" s="47">
        <v>44944</v>
      </c>
      <c r="Q121" s="37">
        <v>3.72</v>
      </c>
      <c r="R121">
        <f t="shared" si="1"/>
        <v>3720000</v>
      </c>
    </row>
    <row r="122" spans="1:18" ht="15.6" thickBot="1" x14ac:dyDescent="0.35">
      <c r="A122" s="47">
        <v>44943</v>
      </c>
      <c r="B122" s="39">
        <v>81.819999999999993</v>
      </c>
      <c r="C122" s="37">
        <v>81.72</v>
      </c>
      <c r="D122" s="37">
        <v>81.93</v>
      </c>
      <c r="E122" s="37">
        <v>81.72</v>
      </c>
      <c r="F122" s="37">
        <v>2480000</v>
      </c>
      <c r="G122" s="40">
        <v>2.3E-3</v>
      </c>
      <c r="I122" s="35" t="s">
        <v>4150</v>
      </c>
      <c r="J122" cm="1">
        <f t="array" ref="J122">_xlfn.IFS(I122="Jan",1,I122="Feb",2,I122="Mar",3,I122="Apr",4,I122="May",5,I122="Jun",6,I122="Jul",7,I122="Aug",8,I122="Sep",9,I122="Oct",10,I122="Nov",11,I122="Dec",12)</f>
        <v>1</v>
      </c>
      <c r="K122">
        <v>17</v>
      </c>
      <c r="L122" t="s">
        <v>4143</v>
      </c>
      <c r="M122">
        <v>2023</v>
      </c>
      <c r="O122" s="47">
        <v>44943</v>
      </c>
      <c r="Q122" s="37">
        <v>2.48</v>
      </c>
      <c r="R122">
        <f t="shared" si="1"/>
        <v>2480000</v>
      </c>
    </row>
    <row r="123" spans="1:18" ht="15.6" thickBot="1" x14ac:dyDescent="0.35">
      <c r="A123" s="47">
        <v>44942</v>
      </c>
      <c r="B123" s="39">
        <v>81.64</v>
      </c>
      <c r="C123" s="37">
        <v>81.34</v>
      </c>
      <c r="D123" s="37">
        <v>81.790000000000006</v>
      </c>
      <c r="E123" s="37">
        <v>81.28</v>
      </c>
      <c r="F123" s="37">
        <v>2840000</v>
      </c>
      <c r="G123" s="40">
        <v>2.2000000000000001E-3</v>
      </c>
      <c r="I123" s="35" t="s">
        <v>4150</v>
      </c>
      <c r="J123" cm="1">
        <f t="array" ref="J123">_xlfn.IFS(I123="Jan",1,I123="Feb",2,I123="Mar",3,I123="Apr",4,I123="May",5,I123="Jun",6,I123="Jul",7,I123="Aug",8,I123="Sep",9,I123="Oct",10,I123="Nov",11,I123="Dec",12)</f>
        <v>1</v>
      </c>
      <c r="K123">
        <v>16</v>
      </c>
      <c r="L123" t="s">
        <v>4143</v>
      </c>
      <c r="M123">
        <v>2023</v>
      </c>
      <c r="O123" s="47">
        <v>44942</v>
      </c>
      <c r="Q123" s="37">
        <v>2.84</v>
      </c>
      <c r="R123">
        <f t="shared" si="1"/>
        <v>2840000</v>
      </c>
    </row>
    <row r="124" spans="1:18" ht="15.6" thickBot="1" x14ac:dyDescent="0.35">
      <c r="A124" s="47">
        <v>44939</v>
      </c>
      <c r="B124" s="36">
        <v>81.459999999999994</v>
      </c>
      <c r="C124" s="37">
        <v>81.33</v>
      </c>
      <c r="D124" s="37">
        <v>81.510000000000005</v>
      </c>
      <c r="E124" s="37">
        <v>81.3</v>
      </c>
      <c r="F124" s="37">
        <v>2750000</v>
      </c>
      <c r="G124" s="38">
        <v>-2.0999999999999999E-3</v>
      </c>
      <c r="I124" s="35" t="s">
        <v>4150</v>
      </c>
      <c r="J124" cm="1">
        <f t="array" ref="J124">_xlfn.IFS(I124="Jan",1,I124="Feb",2,I124="Mar",3,I124="Apr",4,I124="May",5,I124="Jun",6,I124="Jul",7,I124="Aug",8,I124="Sep",9,I124="Oct",10,I124="Nov",11,I124="Dec",12)</f>
        <v>1</v>
      </c>
      <c r="K124">
        <v>13</v>
      </c>
      <c r="L124" t="s">
        <v>4143</v>
      </c>
      <c r="M124">
        <v>2023</v>
      </c>
      <c r="O124" s="47">
        <v>44939</v>
      </c>
      <c r="Q124" s="37">
        <v>2.75</v>
      </c>
      <c r="R124">
        <f t="shared" si="1"/>
        <v>2750000</v>
      </c>
    </row>
    <row r="125" spans="1:18" ht="15.6" thickBot="1" x14ac:dyDescent="0.35">
      <c r="A125" s="47">
        <v>44938</v>
      </c>
      <c r="B125" s="36">
        <v>81.63</v>
      </c>
      <c r="C125" s="37">
        <v>81.7</v>
      </c>
      <c r="D125" s="37">
        <v>81.81</v>
      </c>
      <c r="E125" s="37">
        <v>81.58</v>
      </c>
      <c r="F125" s="37">
        <v>2370000</v>
      </c>
      <c r="G125" s="38">
        <v>-1E-3</v>
      </c>
      <c r="I125" s="35" t="s">
        <v>4150</v>
      </c>
      <c r="J125" cm="1">
        <f t="array" ref="J125">_xlfn.IFS(I125="Jan",1,I125="Feb",2,I125="Mar",3,I125="Apr",4,I125="May",5,I125="Jun",6,I125="Jul",7,I125="Aug",8,I125="Sep",9,I125="Oct",10,I125="Nov",11,I125="Dec",12)</f>
        <v>1</v>
      </c>
      <c r="K125">
        <v>12</v>
      </c>
      <c r="L125" t="s">
        <v>4143</v>
      </c>
      <c r="M125">
        <v>2023</v>
      </c>
      <c r="O125" s="47">
        <v>44938</v>
      </c>
      <c r="Q125" s="37">
        <v>2.37</v>
      </c>
      <c r="R125">
        <f t="shared" si="1"/>
        <v>2370000</v>
      </c>
    </row>
    <row r="126" spans="1:18" ht="15.6" thickBot="1" x14ac:dyDescent="0.35">
      <c r="A126" s="47">
        <v>44937</v>
      </c>
      <c r="B126" s="36">
        <v>81.709999999999994</v>
      </c>
      <c r="C126" s="37">
        <v>81.94</v>
      </c>
      <c r="D126" s="37">
        <v>81.94</v>
      </c>
      <c r="E126" s="37">
        <v>81.58</v>
      </c>
      <c r="F126" s="37">
        <v>3470000</v>
      </c>
      <c r="G126" s="38">
        <v>-1.5E-3</v>
      </c>
      <c r="I126" s="35" t="s">
        <v>4150</v>
      </c>
      <c r="J126" cm="1">
        <f t="array" ref="J126">_xlfn.IFS(I126="Jan",1,I126="Feb",2,I126="Mar",3,I126="Apr",4,I126="May",5,I126="Jun",6,I126="Jul",7,I126="Aug",8,I126="Sep",9,I126="Oct",10,I126="Nov",11,I126="Dec",12)</f>
        <v>1</v>
      </c>
      <c r="K126">
        <v>11</v>
      </c>
      <c r="L126" t="s">
        <v>4143</v>
      </c>
      <c r="M126">
        <v>2023</v>
      </c>
      <c r="O126" s="47">
        <v>44937</v>
      </c>
      <c r="Q126" s="37">
        <v>3.47</v>
      </c>
      <c r="R126">
        <f t="shared" si="1"/>
        <v>3470000</v>
      </c>
    </row>
    <row r="127" spans="1:18" ht="15.6" thickBot="1" x14ac:dyDescent="0.35">
      <c r="A127" s="47">
        <v>44936</v>
      </c>
      <c r="B127" s="36">
        <v>81.83</v>
      </c>
      <c r="C127" s="37">
        <v>82.36</v>
      </c>
      <c r="D127" s="37">
        <v>82.41</v>
      </c>
      <c r="E127" s="37">
        <v>81.8</v>
      </c>
      <c r="F127" s="37">
        <v>4640000</v>
      </c>
      <c r="G127" s="38">
        <v>-7.4999999999999997E-3</v>
      </c>
      <c r="I127" s="35" t="s">
        <v>4150</v>
      </c>
      <c r="J127" cm="1">
        <f t="array" ref="J127">_xlfn.IFS(I127="Jan",1,I127="Feb",2,I127="Mar",3,I127="Apr",4,I127="May",5,I127="Jun",6,I127="Jul",7,I127="Aug",8,I127="Sep",9,I127="Oct",10,I127="Nov",11,I127="Dec",12)</f>
        <v>1</v>
      </c>
      <c r="K127">
        <v>10</v>
      </c>
      <c r="L127" t="s">
        <v>4143</v>
      </c>
      <c r="M127">
        <v>2023</v>
      </c>
      <c r="O127" s="47">
        <v>44936</v>
      </c>
      <c r="Q127" s="37">
        <v>4.6399999999999997</v>
      </c>
      <c r="R127">
        <f t="shared" si="1"/>
        <v>4640000</v>
      </c>
    </row>
    <row r="128" spans="1:18" ht="15.6" thickBot="1" x14ac:dyDescent="0.35">
      <c r="A128" s="47">
        <v>44935</v>
      </c>
      <c r="B128" s="36">
        <v>82.45</v>
      </c>
      <c r="C128" s="37">
        <v>82.5</v>
      </c>
      <c r="D128" s="37">
        <v>82.54</v>
      </c>
      <c r="E128" s="37">
        <v>82.36</v>
      </c>
      <c r="F128" s="37">
        <v>2670000</v>
      </c>
      <c r="G128" s="38">
        <v>-3.8999999999999998E-3</v>
      </c>
      <c r="I128" s="35" t="s">
        <v>4150</v>
      </c>
      <c r="J128" cm="1">
        <f t="array" ref="J128">_xlfn.IFS(I128="Jan",1,I128="Feb",2,I128="Mar",3,I128="Apr",4,I128="May",5,I128="Jun",6,I128="Jul",7,I128="Aug",8,I128="Sep",9,I128="Oct",10,I128="Nov",11,I128="Dec",12)</f>
        <v>1</v>
      </c>
      <c r="K128">
        <v>9</v>
      </c>
      <c r="L128" t="s">
        <v>4143</v>
      </c>
      <c r="M128">
        <v>2023</v>
      </c>
      <c r="O128" s="47">
        <v>44935</v>
      </c>
      <c r="Q128" s="37">
        <v>2.67</v>
      </c>
      <c r="R128">
        <f t="shared" si="1"/>
        <v>2670000</v>
      </c>
    </row>
    <row r="129" spans="1:18" ht="15.6" thickBot="1" x14ac:dyDescent="0.35">
      <c r="A129" s="47">
        <v>44932</v>
      </c>
      <c r="B129" s="39">
        <v>82.78</v>
      </c>
      <c r="C129" s="37">
        <v>82.62</v>
      </c>
      <c r="D129" s="37">
        <v>82.85</v>
      </c>
      <c r="E129" s="37">
        <v>82.55</v>
      </c>
      <c r="F129" s="37">
        <v>2980000</v>
      </c>
      <c r="G129" s="40">
        <v>2.5999999999999999E-3</v>
      </c>
      <c r="I129" s="35" t="s">
        <v>4150</v>
      </c>
      <c r="J129" cm="1">
        <f t="array" ref="J129">_xlfn.IFS(I129="Jan",1,I129="Feb",2,I129="Mar",3,I129="Apr",4,I129="May",5,I129="Jun",6,I129="Jul",7,I129="Aug",8,I129="Sep",9,I129="Oct",10,I129="Nov",11,I129="Dec",12)</f>
        <v>1</v>
      </c>
      <c r="K129">
        <v>6</v>
      </c>
      <c r="L129" t="s">
        <v>4143</v>
      </c>
      <c r="M129">
        <v>2023</v>
      </c>
      <c r="O129" s="47">
        <v>44932</v>
      </c>
      <c r="Q129" s="37">
        <v>2.98</v>
      </c>
      <c r="R129">
        <f t="shared" si="1"/>
        <v>2980000</v>
      </c>
    </row>
    <row r="130" spans="1:18" ht="15.6" thickBot="1" x14ac:dyDescent="0.35">
      <c r="A130" s="47">
        <v>44931</v>
      </c>
      <c r="B130" s="36">
        <v>82.56</v>
      </c>
      <c r="C130" s="37">
        <v>82.89</v>
      </c>
      <c r="D130" s="37">
        <v>82.9</v>
      </c>
      <c r="E130" s="37">
        <v>82.52</v>
      </c>
      <c r="F130" s="37">
        <v>2870000</v>
      </c>
      <c r="G130" s="38">
        <v>-4.4000000000000003E-3</v>
      </c>
      <c r="I130" s="35" t="s">
        <v>4150</v>
      </c>
      <c r="J130" cm="1">
        <f t="array" ref="J130">_xlfn.IFS(I130="Jan",1,I130="Feb",2,I130="Mar",3,I130="Apr",4,I130="May",5,I130="Jun",6,I130="Jul",7,I130="Aug",8,I130="Sep",9,I130="Oct",10,I130="Nov",11,I130="Dec",12)</f>
        <v>1</v>
      </c>
      <c r="K130">
        <v>5</v>
      </c>
      <c r="L130" t="s">
        <v>4143</v>
      </c>
      <c r="M130">
        <v>2023</v>
      </c>
      <c r="O130" s="47">
        <v>44931</v>
      </c>
      <c r="Q130" s="37">
        <v>2.87</v>
      </c>
      <c r="R130">
        <f t="shared" si="1"/>
        <v>2870000</v>
      </c>
    </row>
    <row r="131" spans="1:18" ht="15.6" thickBot="1" x14ac:dyDescent="0.35">
      <c r="A131" s="47">
        <v>44930</v>
      </c>
      <c r="B131" s="36">
        <v>82.92</v>
      </c>
      <c r="C131" s="37">
        <v>83.05</v>
      </c>
      <c r="D131" s="37">
        <v>83.05</v>
      </c>
      <c r="E131" s="37">
        <v>82.82</v>
      </c>
      <c r="F131" s="37">
        <v>2370000</v>
      </c>
      <c r="G131" s="38">
        <v>-2.3E-3</v>
      </c>
      <c r="I131" s="35" t="s">
        <v>4150</v>
      </c>
      <c r="J131" cm="1">
        <f t="array" ref="J131">_xlfn.IFS(I131="Jan",1,I131="Feb",2,I131="Mar",3,I131="Apr",4,I131="May",5,I131="Jun",6,I131="Jul",7,I131="Aug",8,I131="Sep",9,I131="Oct",10,I131="Nov",11,I131="Dec",12)</f>
        <v>1</v>
      </c>
      <c r="K131">
        <v>4</v>
      </c>
      <c r="L131" t="s">
        <v>4143</v>
      </c>
      <c r="M131">
        <v>2023</v>
      </c>
      <c r="O131" s="47">
        <v>44930</v>
      </c>
      <c r="Q131" s="37">
        <v>2.37</v>
      </c>
      <c r="R131">
        <f t="shared" ref="R131:R194" si="2">Q131*1000000</f>
        <v>2370000</v>
      </c>
    </row>
    <row r="132" spans="1:18" ht="15.6" thickBot="1" x14ac:dyDescent="0.35">
      <c r="A132" s="47">
        <v>44929</v>
      </c>
      <c r="B132" s="39">
        <v>83.12</v>
      </c>
      <c r="C132" s="37">
        <v>82.87</v>
      </c>
      <c r="D132" s="37">
        <v>83.17</v>
      </c>
      <c r="E132" s="37">
        <v>82.78</v>
      </c>
      <c r="F132" s="37">
        <v>2730000</v>
      </c>
      <c r="G132" s="40">
        <v>2.3E-3</v>
      </c>
      <c r="I132" s="35" t="s">
        <v>4150</v>
      </c>
      <c r="J132" cm="1">
        <f t="array" ref="J132">_xlfn.IFS(I132="Jan",1,I132="Feb",2,I132="Mar",3,I132="Apr",4,I132="May",5,I132="Jun",6,I132="Jul",7,I132="Aug",8,I132="Sep",9,I132="Oct",10,I132="Nov",11,I132="Dec",12)</f>
        <v>1</v>
      </c>
      <c r="K132">
        <v>3</v>
      </c>
      <c r="L132" t="s">
        <v>4143</v>
      </c>
      <c r="M132">
        <v>2023</v>
      </c>
      <c r="O132" s="47">
        <v>44929</v>
      </c>
      <c r="Q132" s="37">
        <v>2.73</v>
      </c>
      <c r="R132">
        <f t="shared" si="2"/>
        <v>2730000</v>
      </c>
    </row>
    <row r="133" spans="1:18" ht="15.6" thickBot="1" x14ac:dyDescent="0.35">
      <c r="A133" s="47">
        <v>44928</v>
      </c>
      <c r="B133" s="39">
        <v>82.93</v>
      </c>
      <c r="C133" s="37">
        <v>83.14</v>
      </c>
      <c r="D133" s="37">
        <v>83.14</v>
      </c>
      <c r="E133" s="37">
        <v>82.67</v>
      </c>
      <c r="F133" s="37">
        <v>1840000</v>
      </c>
      <c r="G133" s="40">
        <v>1.1000000000000001E-3</v>
      </c>
      <c r="I133" s="35" t="s">
        <v>4150</v>
      </c>
      <c r="J133" cm="1">
        <f t="array" ref="J133">_xlfn.IFS(I133="Jan",1,I133="Feb",2,I133="Mar",3,I133="Apr",4,I133="May",5,I133="Jun",6,I133="Jul",7,I133="Aug",8,I133="Sep",9,I133="Oct",10,I133="Nov",11,I133="Dec",12)</f>
        <v>1</v>
      </c>
      <c r="K133">
        <v>2</v>
      </c>
      <c r="L133" t="s">
        <v>4143</v>
      </c>
      <c r="M133">
        <v>2023</v>
      </c>
      <c r="O133" s="47">
        <v>44928</v>
      </c>
      <c r="Q133" s="37">
        <v>1.84</v>
      </c>
      <c r="R133">
        <f t="shared" si="2"/>
        <v>1840000</v>
      </c>
    </row>
    <row r="134" spans="1:18" ht="15.6" thickBot="1" x14ac:dyDescent="0.35">
      <c r="A134" s="47">
        <v>44925</v>
      </c>
      <c r="B134" s="36">
        <v>82.84</v>
      </c>
      <c r="C134" s="37">
        <v>82.95</v>
      </c>
      <c r="D134" s="37">
        <v>82.95</v>
      </c>
      <c r="E134" s="37">
        <v>82.82</v>
      </c>
      <c r="F134" s="37">
        <v>1780000</v>
      </c>
      <c r="G134" s="38">
        <v>-1.4E-3</v>
      </c>
      <c r="I134" s="35" t="s">
        <v>4151</v>
      </c>
      <c r="J134" cm="1">
        <f t="array" ref="J134">_xlfn.IFS(I134="Jan",1,I134="Feb",2,I134="Mar",3,I134="Apr",4,I134="May",5,I134="Jun",6,I134="Jul",7,I134="Aug",8,I134="Sep",9,I134="Oct",10,I134="Nov",11,I134="Dec",12)</f>
        <v>12</v>
      </c>
      <c r="K134">
        <v>30</v>
      </c>
      <c r="L134" t="s">
        <v>4143</v>
      </c>
      <c r="M134">
        <v>2022</v>
      </c>
      <c r="O134" s="47">
        <v>44925</v>
      </c>
      <c r="Q134" s="37">
        <v>1.78</v>
      </c>
      <c r="R134">
        <f t="shared" si="2"/>
        <v>1780000</v>
      </c>
    </row>
    <row r="135" spans="1:18" ht="15.6" thickBot="1" x14ac:dyDescent="0.35">
      <c r="A135" s="47">
        <v>44924</v>
      </c>
      <c r="B135" s="39">
        <v>82.96</v>
      </c>
      <c r="C135" s="37">
        <v>82.96</v>
      </c>
      <c r="D135" s="37">
        <v>83</v>
      </c>
      <c r="E135" s="37">
        <v>82.88</v>
      </c>
      <c r="F135" s="37">
        <v>1630000</v>
      </c>
      <c r="G135" s="40">
        <v>5.0000000000000001E-4</v>
      </c>
      <c r="I135" s="35" t="s">
        <v>4151</v>
      </c>
      <c r="J135" cm="1">
        <f t="array" ref="J135">_xlfn.IFS(I135="Jan",1,I135="Feb",2,I135="Mar",3,I135="Apr",4,I135="May",5,I135="Jun",6,I135="Jul",7,I135="Aug",8,I135="Sep",9,I135="Oct",10,I135="Nov",11,I135="Dec",12)</f>
        <v>12</v>
      </c>
      <c r="K135">
        <v>29</v>
      </c>
      <c r="L135" t="s">
        <v>4143</v>
      </c>
      <c r="M135">
        <v>2022</v>
      </c>
      <c r="O135" s="47">
        <v>44924</v>
      </c>
      <c r="Q135" s="37">
        <v>1.63</v>
      </c>
      <c r="R135">
        <f t="shared" si="2"/>
        <v>1630000</v>
      </c>
    </row>
    <row r="136" spans="1:18" ht="15.6" thickBot="1" x14ac:dyDescent="0.35">
      <c r="A136" s="47">
        <v>44923</v>
      </c>
      <c r="B136" s="39">
        <v>82.92</v>
      </c>
      <c r="C136" s="37">
        <v>82.8</v>
      </c>
      <c r="D136" s="37">
        <v>82.93</v>
      </c>
      <c r="E136" s="37">
        <v>82.76</v>
      </c>
      <c r="F136" s="37">
        <v>1610000</v>
      </c>
      <c r="G136" s="40">
        <v>6.9999999999999999E-4</v>
      </c>
      <c r="I136" s="35" t="s">
        <v>4151</v>
      </c>
      <c r="J136" cm="1">
        <f t="array" ref="J136">_xlfn.IFS(I136="Jan",1,I136="Feb",2,I136="Mar",3,I136="Apr",4,I136="May",5,I136="Jun",6,I136="Jul",7,I136="Aug",8,I136="Sep",9,I136="Oct",10,I136="Nov",11,I136="Dec",12)</f>
        <v>12</v>
      </c>
      <c r="K136">
        <v>28</v>
      </c>
      <c r="L136" t="s">
        <v>4143</v>
      </c>
      <c r="M136">
        <v>2022</v>
      </c>
      <c r="O136" s="47">
        <v>44923</v>
      </c>
      <c r="Q136" s="37">
        <v>1.61</v>
      </c>
      <c r="R136">
        <f t="shared" si="2"/>
        <v>1610000</v>
      </c>
    </row>
    <row r="137" spans="1:18" ht="15.6" thickBot="1" x14ac:dyDescent="0.35">
      <c r="A137" s="47">
        <v>44922</v>
      </c>
      <c r="B137" s="39">
        <v>82.86</v>
      </c>
      <c r="C137" s="37">
        <v>82.68</v>
      </c>
      <c r="D137" s="37">
        <v>82.89</v>
      </c>
      <c r="E137" s="37">
        <v>82.68</v>
      </c>
      <c r="F137" s="37">
        <v>2420000</v>
      </c>
      <c r="G137" s="40">
        <v>2E-3</v>
      </c>
      <c r="I137" s="35" t="s">
        <v>4151</v>
      </c>
      <c r="J137" cm="1">
        <f t="array" ref="J137">_xlfn.IFS(I137="Jan",1,I137="Feb",2,I137="Mar",3,I137="Apr",4,I137="May",5,I137="Jun",6,I137="Jul",7,I137="Aug",8,I137="Sep",9,I137="Oct",10,I137="Nov",11,I137="Dec",12)</f>
        <v>12</v>
      </c>
      <c r="K137">
        <v>27</v>
      </c>
      <c r="L137" t="s">
        <v>4143</v>
      </c>
      <c r="M137">
        <v>2022</v>
      </c>
      <c r="O137" s="47">
        <v>44922</v>
      </c>
      <c r="Q137" s="37">
        <v>2.42</v>
      </c>
      <c r="R137">
        <f t="shared" si="2"/>
        <v>2420000</v>
      </c>
    </row>
    <row r="138" spans="1:18" ht="15.6" thickBot="1" x14ac:dyDescent="0.35">
      <c r="A138" s="47">
        <v>44921</v>
      </c>
      <c r="B138" s="36">
        <v>82.69</v>
      </c>
      <c r="C138" s="37">
        <v>82.82</v>
      </c>
      <c r="D138" s="37">
        <v>82.85</v>
      </c>
      <c r="E138" s="37">
        <v>82.64</v>
      </c>
      <c r="F138" s="37">
        <v>1840000</v>
      </c>
      <c r="G138" s="38">
        <v>-1.9E-3</v>
      </c>
      <c r="I138" s="35" t="s">
        <v>4151</v>
      </c>
      <c r="J138" cm="1">
        <f t="array" ref="J138">_xlfn.IFS(I138="Jan",1,I138="Feb",2,I138="Mar",3,I138="Apr",4,I138="May",5,I138="Jun",6,I138="Jul",7,I138="Aug",8,I138="Sep",9,I138="Oct",10,I138="Nov",11,I138="Dec",12)</f>
        <v>12</v>
      </c>
      <c r="K138">
        <v>26</v>
      </c>
      <c r="L138" t="s">
        <v>4143</v>
      </c>
      <c r="M138">
        <v>2022</v>
      </c>
      <c r="O138" s="47">
        <v>44921</v>
      </c>
      <c r="Q138" s="37">
        <v>1.84</v>
      </c>
      <c r="R138">
        <f t="shared" si="2"/>
        <v>1840000</v>
      </c>
    </row>
    <row r="139" spans="1:18" ht="15.6" thickBot="1" x14ac:dyDescent="0.35">
      <c r="A139" s="47">
        <v>44918</v>
      </c>
      <c r="B139" s="39">
        <v>82.85</v>
      </c>
      <c r="C139" s="37">
        <v>82.79</v>
      </c>
      <c r="D139" s="37">
        <v>82.91</v>
      </c>
      <c r="E139" s="37">
        <v>82.78</v>
      </c>
      <c r="F139" s="37">
        <v>2330000</v>
      </c>
      <c r="G139" s="40">
        <v>8.0000000000000004E-4</v>
      </c>
      <c r="I139" s="35" t="s">
        <v>4151</v>
      </c>
      <c r="J139" cm="1">
        <f t="array" ref="J139">_xlfn.IFS(I139="Jan",1,I139="Feb",2,I139="Mar",3,I139="Apr",4,I139="May",5,I139="Jun",6,I139="Jul",7,I139="Aug",8,I139="Sep",9,I139="Oct",10,I139="Nov",11,I139="Dec",12)</f>
        <v>12</v>
      </c>
      <c r="K139">
        <v>23</v>
      </c>
      <c r="L139" t="s">
        <v>4143</v>
      </c>
      <c r="M139">
        <v>2022</v>
      </c>
      <c r="O139" s="47">
        <v>44918</v>
      </c>
      <c r="Q139" s="37">
        <v>2.33</v>
      </c>
      <c r="R139">
        <f t="shared" si="2"/>
        <v>2330000</v>
      </c>
    </row>
    <row r="140" spans="1:18" ht="15.6" thickBot="1" x14ac:dyDescent="0.35">
      <c r="A140" s="47">
        <v>44917</v>
      </c>
      <c r="B140" s="36">
        <v>82.79</v>
      </c>
      <c r="C140" s="37">
        <v>82.84</v>
      </c>
      <c r="D140" s="37">
        <v>82.85</v>
      </c>
      <c r="E140" s="37">
        <v>82.65</v>
      </c>
      <c r="F140" s="37">
        <v>1830000</v>
      </c>
      <c r="G140" s="38">
        <v>-4.0000000000000002E-4</v>
      </c>
      <c r="I140" s="35" t="s">
        <v>4151</v>
      </c>
      <c r="J140" cm="1">
        <f t="array" ref="J140">_xlfn.IFS(I140="Jan",1,I140="Feb",2,I140="Mar",3,I140="Apr",4,I140="May",5,I140="Jun",6,I140="Jul",7,I140="Aug",8,I140="Sep",9,I140="Oct",10,I140="Nov",11,I140="Dec",12)</f>
        <v>12</v>
      </c>
      <c r="K140">
        <v>22</v>
      </c>
      <c r="L140" t="s">
        <v>4143</v>
      </c>
      <c r="M140">
        <v>2022</v>
      </c>
      <c r="O140" s="47">
        <v>44917</v>
      </c>
      <c r="Q140" s="37">
        <v>1.83</v>
      </c>
      <c r="R140">
        <f t="shared" si="2"/>
        <v>1830000</v>
      </c>
    </row>
    <row r="141" spans="1:18" ht="15.6" thickBot="1" x14ac:dyDescent="0.35">
      <c r="A141" s="47">
        <v>44916</v>
      </c>
      <c r="B141" s="39">
        <v>82.82</v>
      </c>
      <c r="C141" s="37">
        <v>82.78</v>
      </c>
      <c r="D141" s="37">
        <v>82.86</v>
      </c>
      <c r="E141" s="37">
        <v>82.69</v>
      </c>
      <c r="F141" s="37">
        <v>1790000</v>
      </c>
      <c r="G141" s="40">
        <v>2.9999999999999997E-4</v>
      </c>
      <c r="I141" s="35" t="s">
        <v>4151</v>
      </c>
      <c r="J141" cm="1">
        <f t="array" ref="J141">_xlfn.IFS(I141="Jan",1,I141="Feb",2,I141="Mar",3,I141="Apr",4,I141="May",5,I141="Jun",6,I141="Jul",7,I141="Aug",8,I141="Sep",9,I141="Oct",10,I141="Nov",11,I141="Dec",12)</f>
        <v>12</v>
      </c>
      <c r="K141">
        <v>21</v>
      </c>
      <c r="L141" t="s">
        <v>4143</v>
      </c>
      <c r="M141">
        <v>2022</v>
      </c>
      <c r="O141" s="47">
        <v>44916</v>
      </c>
      <c r="Q141" s="37">
        <v>1.79</v>
      </c>
      <c r="R141">
        <f t="shared" si="2"/>
        <v>1790000</v>
      </c>
    </row>
    <row r="142" spans="1:18" ht="15.6" thickBot="1" x14ac:dyDescent="0.35">
      <c r="A142" s="47">
        <v>44915</v>
      </c>
      <c r="B142" s="39">
        <v>82.79</v>
      </c>
      <c r="C142" s="37">
        <v>82.68</v>
      </c>
      <c r="D142" s="37">
        <v>82.92</v>
      </c>
      <c r="E142" s="37">
        <v>82.66</v>
      </c>
      <c r="F142" s="37">
        <v>2210000</v>
      </c>
      <c r="G142" s="40">
        <v>1E-3</v>
      </c>
      <c r="I142" s="35" t="s">
        <v>4151</v>
      </c>
      <c r="J142" cm="1">
        <f t="array" ref="J142">_xlfn.IFS(I142="Jan",1,I142="Feb",2,I142="Mar",3,I142="Apr",4,I142="May",5,I142="Jun",6,I142="Jul",7,I142="Aug",8,I142="Sep",9,I142="Oct",10,I142="Nov",11,I142="Dec",12)</f>
        <v>12</v>
      </c>
      <c r="K142">
        <v>20</v>
      </c>
      <c r="L142" t="s">
        <v>4143</v>
      </c>
      <c r="M142">
        <v>2022</v>
      </c>
      <c r="O142" s="47">
        <v>44915</v>
      </c>
      <c r="Q142" s="37">
        <v>2.21</v>
      </c>
      <c r="R142">
        <f t="shared" si="2"/>
        <v>2210000</v>
      </c>
    </row>
    <row r="143" spans="1:18" ht="15.6" thickBot="1" x14ac:dyDescent="0.35">
      <c r="A143" s="47">
        <v>44914</v>
      </c>
      <c r="B143" s="36">
        <v>82.71</v>
      </c>
      <c r="C143" s="37">
        <v>82.82</v>
      </c>
      <c r="D143" s="37">
        <v>82.86</v>
      </c>
      <c r="E143" s="37">
        <v>82.61</v>
      </c>
      <c r="F143" s="37">
        <v>2320000</v>
      </c>
      <c r="G143" s="38">
        <v>-1.1000000000000001E-3</v>
      </c>
      <c r="I143" s="35" t="s">
        <v>4151</v>
      </c>
      <c r="J143" cm="1">
        <f t="array" ref="J143">_xlfn.IFS(I143="Jan",1,I143="Feb",2,I143="Mar",3,I143="Apr",4,I143="May",5,I143="Jun",6,I143="Jul",7,I143="Aug",8,I143="Sep",9,I143="Oct",10,I143="Nov",11,I143="Dec",12)</f>
        <v>12</v>
      </c>
      <c r="K143">
        <v>19</v>
      </c>
      <c r="L143" t="s">
        <v>4143</v>
      </c>
      <c r="M143">
        <v>2022</v>
      </c>
      <c r="O143" s="47">
        <v>44914</v>
      </c>
      <c r="Q143" s="37">
        <v>2.3199999999999998</v>
      </c>
      <c r="R143">
        <f t="shared" si="2"/>
        <v>2320000</v>
      </c>
    </row>
    <row r="144" spans="1:18" ht="15.6" thickBot="1" x14ac:dyDescent="0.35">
      <c r="A144" s="47">
        <v>44911</v>
      </c>
      <c r="B144" s="39">
        <v>82.8</v>
      </c>
      <c r="C144" s="37">
        <v>82.86</v>
      </c>
      <c r="D144" s="37">
        <v>82.94</v>
      </c>
      <c r="E144" s="37">
        <v>82.76</v>
      </c>
      <c r="F144" s="37">
        <v>2740000</v>
      </c>
      <c r="G144" s="40">
        <v>1E-4</v>
      </c>
      <c r="I144" s="35" t="s">
        <v>4151</v>
      </c>
      <c r="J144" cm="1">
        <f t="array" ref="J144">_xlfn.IFS(I144="Jan",1,I144="Feb",2,I144="Mar",3,I144="Apr",4,I144="May",5,I144="Jun",6,I144="Jul",7,I144="Aug",8,I144="Sep",9,I144="Oct",10,I144="Nov",11,I144="Dec",12)</f>
        <v>12</v>
      </c>
      <c r="K144">
        <v>16</v>
      </c>
      <c r="L144" t="s">
        <v>4143</v>
      </c>
      <c r="M144">
        <v>2022</v>
      </c>
      <c r="O144" s="47">
        <v>44911</v>
      </c>
      <c r="Q144" s="37">
        <v>2.74</v>
      </c>
      <c r="R144">
        <f t="shared" si="2"/>
        <v>2740000</v>
      </c>
    </row>
    <row r="145" spans="1:18" ht="15.6" thickBot="1" x14ac:dyDescent="0.35">
      <c r="A145" s="47">
        <v>44910</v>
      </c>
      <c r="B145" s="39">
        <v>82.79</v>
      </c>
      <c r="C145" s="37">
        <v>82.62</v>
      </c>
      <c r="D145" s="37">
        <v>82.83</v>
      </c>
      <c r="E145" s="37">
        <v>82.46</v>
      </c>
      <c r="F145" s="37">
        <v>3290000</v>
      </c>
      <c r="G145" s="40">
        <v>2.8999999999999998E-3</v>
      </c>
      <c r="I145" s="35" t="s">
        <v>4151</v>
      </c>
      <c r="J145" cm="1">
        <f t="array" ref="J145">_xlfn.IFS(I145="Jan",1,I145="Feb",2,I145="Mar",3,I145="Apr",4,I145="May",5,I145="Jun",6,I145="Jul",7,I145="Aug",8,I145="Sep",9,I145="Oct",10,I145="Nov",11,I145="Dec",12)</f>
        <v>12</v>
      </c>
      <c r="K145">
        <v>15</v>
      </c>
      <c r="L145" t="s">
        <v>4143</v>
      </c>
      <c r="M145">
        <v>2022</v>
      </c>
      <c r="O145" s="47">
        <v>44910</v>
      </c>
      <c r="Q145" s="37">
        <v>3.29</v>
      </c>
      <c r="R145">
        <f t="shared" si="2"/>
        <v>3290000</v>
      </c>
    </row>
    <row r="146" spans="1:18" ht="15.6" thickBot="1" x14ac:dyDescent="0.35">
      <c r="A146" s="47">
        <v>44909</v>
      </c>
      <c r="B146" s="36">
        <v>82.55</v>
      </c>
      <c r="C146" s="37">
        <v>82.7</v>
      </c>
      <c r="D146" s="37">
        <v>82.77</v>
      </c>
      <c r="E146" s="37">
        <v>82.46</v>
      </c>
      <c r="F146" s="37">
        <v>2680000</v>
      </c>
      <c r="G146" s="38">
        <v>-4.3E-3</v>
      </c>
      <c r="I146" s="35" t="s">
        <v>4151</v>
      </c>
      <c r="J146" cm="1">
        <f t="array" ref="J146">_xlfn.IFS(I146="Jan",1,I146="Feb",2,I146="Mar",3,I146="Apr",4,I146="May",5,I146="Jun",6,I146="Jul",7,I146="Aug",8,I146="Sep",9,I146="Oct",10,I146="Nov",11,I146="Dec",12)</f>
        <v>12</v>
      </c>
      <c r="K146">
        <v>14</v>
      </c>
      <c r="L146" t="s">
        <v>4143</v>
      </c>
      <c r="M146">
        <v>2022</v>
      </c>
      <c r="O146" s="47">
        <v>44909</v>
      </c>
      <c r="Q146" s="37">
        <v>2.68</v>
      </c>
      <c r="R146">
        <f t="shared" si="2"/>
        <v>2680000</v>
      </c>
    </row>
    <row r="147" spans="1:18" ht="15.6" thickBot="1" x14ac:dyDescent="0.35">
      <c r="A147" s="47">
        <v>44908</v>
      </c>
      <c r="B147" s="39">
        <v>82.9</v>
      </c>
      <c r="C147" s="37">
        <v>82.69</v>
      </c>
      <c r="D147" s="37">
        <v>82.97</v>
      </c>
      <c r="E147" s="37">
        <v>82.66</v>
      </c>
      <c r="F147" s="37">
        <v>2730000</v>
      </c>
      <c r="G147" s="40">
        <v>3.7000000000000002E-3</v>
      </c>
      <c r="I147" s="35" t="s">
        <v>4151</v>
      </c>
      <c r="J147" cm="1">
        <f t="array" ref="J147">_xlfn.IFS(I147="Jan",1,I147="Feb",2,I147="Mar",3,I147="Apr",4,I147="May",5,I147="Jun",6,I147="Jul",7,I147="Aug",8,I147="Sep",9,I147="Oct",10,I147="Nov",11,I147="Dec",12)</f>
        <v>12</v>
      </c>
      <c r="K147">
        <v>13</v>
      </c>
      <c r="L147" t="s">
        <v>4143</v>
      </c>
      <c r="M147">
        <v>2022</v>
      </c>
      <c r="O147" s="47">
        <v>44908</v>
      </c>
      <c r="Q147" s="37">
        <v>2.73</v>
      </c>
      <c r="R147">
        <f t="shared" si="2"/>
        <v>2730000</v>
      </c>
    </row>
    <row r="148" spans="1:18" ht="15.6" thickBot="1" x14ac:dyDescent="0.35">
      <c r="A148" s="47">
        <v>44907</v>
      </c>
      <c r="B148" s="39">
        <v>82.6</v>
      </c>
      <c r="C148" s="37">
        <v>82.5</v>
      </c>
      <c r="D148" s="37">
        <v>82.81</v>
      </c>
      <c r="E148" s="37">
        <v>82.45</v>
      </c>
      <c r="F148" s="37">
        <v>2720000</v>
      </c>
      <c r="G148" s="40">
        <v>2.8E-3</v>
      </c>
      <c r="I148" s="35" t="s">
        <v>4151</v>
      </c>
      <c r="J148" cm="1">
        <f t="array" ref="J148">_xlfn.IFS(I148="Jan",1,I148="Feb",2,I148="Mar",3,I148="Apr",4,I148="May",5,I148="Jun",6,I148="Jul",7,I148="Aug",8,I148="Sep",9,I148="Oct",10,I148="Nov",11,I148="Dec",12)</f>
        <v>12</v>
      </c>
      <c r="K148">
        <v>12</v>
      </c>
      <c r="L148" t="s">
        <v>4143</v>
      </c>
      <c r="M148">
        <v>2022</v>
      </c>
      <c r="O148" s="47">
        <v>44907</v>
      </c>
      <c r="Q148" s="37">
        <v>2.72</v>
      </c>
      <c r="R148">
        <f t="shared" si="2"/>
        <v>2720000</v>
      </c>
    </row>
    <row r="149" spans="1:18" ht="15.6" thickBot="1" x14ac:dyDescent="0.35">
      <c r="A149" s="47">
        <v>44904</v>
      </c>
      <c r="B149" s="36">
        <v>82.37</v>
      </c>
      <c r="C149" s="37">
        <v>82.4</v>
      </c>
      <c r="D149" s="37">
        <v>82.43</v>
      </c>
      <c r="E149" s="37">
        <v>82.15</v>
      </c>
      <c r="F149" s="37">
        <v>3250000</v>
      </c>
      <c r="G149" s="38">
        <v>-1.5E-3</v>
      </c>
      <c r="I149" s="35" t="s">
        <v>4151</v>
      </c>
      <c r="J149" cm="1">
        <f t="array" ref="J149">_xlfn.IFS(I149="Jan",1,I149="Feb",2,I149="Mar",3,I149="Apr",4,I149="May",5,I149="Jun",6,I149="Jul",7,I149="Aug",8,I149="Sep",9,I149="Oct",10,I149="Nov",11,I149="Dec",12)</f>
        <v>12</v>
      </c>
      <c r="K149">
        <v>9</v>
      </c>
      <c r="L149" t="s">
        <v>4143</v>
      </c>
      <c r="M149">
        <v>2022</v>
      </c>
      <c r="O149" s="47">
        <v>44904</v>
      </c>
      <c r="Q149" s="37">
        <v>3.25</v>
      </c>
      <c r="R149">
        <f t="shared" si="2"/>
        <v>3250000</v>
      </c>
    </row>
    <row r="150" spans="1:18" ht="15.6" thickBot="1" x14ac:dyDescent="0.35">
      <c r="A150" s="47">
        <v>44903</v>
      </c>
      <c r="B150" s="36">
        <v>82.5</v>
      </c>
      <c r="C150" s="37">
        <v>82.47</v>
      </c>
      <c r="D150" s="37">
        <v>82.55</v>
      </c>
      <c r="E150" s="37">
        <v>82.33</v>
      </c>
      <c r="F150" s="37">
        <v>2130000</v>
      </c>
      <c r="G150" s="38">
        <v>-4.0000000000000002E-4</v>
      </c>
      <c r="I150" s="35" t="s">
        <v>4151</v>
      </c>
      <c r="J150" cm="1">
        <f t="array" ref="J150">_xlfn.IFS(I150="Jan",1,I150="Feb",2,I150="Mar",3,I150="Apr",4,I150="May",5,I150="Jun",6,I150="Jul",7,I150="Aug",8,I150="Sep",9,I150="Oct",10,I150="Nov",11,I150="Dec",12)</f>
        <v>12</v>
      </c>
      <c r="K150">
        <v>8</v>
      </c>
      <c r="L150" t="s">
        <v>4143</v>
      </c>
      <c r="M150">
        <v>2022</v>
      </c>
      <c r="O150" s="47">
        <v>44903</v>
      </c>
      <c r="Q150" s="37">
        <v>2.13</v>
      </c>
      <c r="R150">
        <f t="shared" si="2"/>
        <v>2130000</v>
      </c>
    </row>
    <row r="151" spans="1:18" ht="15.6" thickBot="1" x14ac:dyDescent="0.35">
      <c r="A151" s="47">
        <v>44902</v>
      </c>
      <c r="B151" s="39">
        <v>82.53</v>
      </c>
      <c r="C151" s="37">
        <v>82.67</v>
      </c>
      <c r="D151" s="37">
        <v>82.84</v>
      </c>
      <c r="E151" s="37">
        <v>82.48</v>
      </c>
      <c r="F151" s="37">
        <v>3580000</v>
      </c>
      <c r="G151" s="40">
        <v>1E-4</v>
      </c>
      <c r="I151" s="35" t="s">
        <v>4151</v>
      </c>
      <c r="J151" cm="1">
        <f t="array" ref="J151">_xlfn.IFS(I151="Jan",1,I151="Feb",2,I151="Mar",3,I151="Apr",4,I151="May",5,I151="Jun",6,I151="Jul",7,I151="Aug",8,I151="Sep",9,I151="Oct",10,I151="Nov",11,I151="Dec",12)</f>
        <v>12</v>
      </c>
      <c r="K151">
        <v>7</v>
      </c>
      <c r="L151" t="s">
        <v>4143</v>
      </c>
      <c r="M151">
        <v>2022</v>
      </c>
      <c r="O151" s="47">
        <v>44902</v>
      </c>
      <c r="Q151" s="37">
        <v>3.58</v>
      </c>
      <c r="R151">
        <f t="shared" si="2"/>
        <v>3580000</v>
      </c>
    </row>
    <row r="152" spans="1:18" ht="15.6" thickBot="1" x14ac:dyDescent="0.35">
      <c r="A152" s="47">
        <v>44901</v>
      </c>
      <c r="B152" s="39">
        <v>82.52</v>
      </c>
      <c r="C152" s="37">
        <v>81.96</v>
      </c>
      <c r="D152" s="37">
        <v>82.72</v>
      </c>
      <c r="E152" s="37">
        <v>81.96</v>
      </c>
      <c r="F152" s="37">
        <v>4580000</v>
      </c>
      <c r="G152" s="40">
        <v>6.8999999999999999E-3</v>
      </c>
      <c r="I152" s="35" t="s">
        <v>4151</v>
      </c>
      <c r="J152" cm="1">
        <f t="array" ref="J152">_xlfn.IFS(I152="Jan",1,I152="Feb",2,I152="Mar",3,I152="Apr",4,I152="May",5,I152="Jun",6,I152="Jul",7,I152="Aug",8,I152="Sep",9,I152="Oct",10,I152="Nov",11,I152="Dec",12)</f>
        <v>12</v>
      </c>
      <c r="K152">
        <v>6</v>
      </c>
      <c r="L152" t="s">
        <v>4143</v>
      </c>
      <c r="M152">
        <v>2022</v>
      </c>
      <c r="O152" s="47">
        <v>44901</v>
      </c>
      <c r="Q152" s="37">
        <v>4.58</v>
      </c>
      <c r="R152">
        <f t="shared" si="2"/>
        <v>4580000</v>
      </c>
    </row>
    <row r="153" spans="1:18" ht="15.6" thickBot="1" x14ac:dyDescent="0.35">
      <c r="A153" s="47">
        <v>44900</v>
      </c>
      <c r="B153" s="39">
        <v>81.96</v>
      </c>
      <c r="C153" s="37">
        <v>81.349999999999994</v>
      </c>
      <c r="D153" s="37">
        <v>81.99</v>
      </c>
      <c r="E153" s="37">
        <v>81.319999999999993</v>
      </c>
      <c r="F153" s="37">
        <v>3520000</v>
      </c>
      <c r="G153" s="40">
        <v>6.4999999999999997E-3</v>
      </c>
      <c r="I153" s="35" t="s">
        <v>4151</v>
      </c>
      <c r="J153" cm="1">
        <f t="array" ref="J153">_xlfn.IFS(I153="Jan",1,I153="Feb",2,I153="Mar",3,I153="Apr",4,I153="May",5,I153="Jun",6,I153="Jul",7,I153="Aug",8,I153="Sep",9,I153="Oct",10,I153="Nov",11,I153="Dec",12)</f>
        <v>12</v>
      </c>
      <c r="K153">
        <v>5</v>
      </c>
      <c r="L153" t="s">
        <v>4143</v>
      </c>
      <c r="M153">
        <v>2022</v>
      </c>
      <c r="O153" s="47">
        <v>44900</v>
      </c>
      <c r="Q153" s="37">
        <v>3.52</v>
      </c>
      <c r="R153">
        <f t="shared" si="2"/>
        <v>3520000</v>
      </c>
    </row>
    <row r="154" spans="1:18" ht="15.6" thickBot="1" x14ac:dyDescent="0.35">
      <c r="A154" s="47">
        <v>44897</v>
      </c>
      <c r="B154" s="39">
        <v>81.430000000000007</v>
      </c>
      <c r="C154" s="37">
        <v>81.260000000000005</v>
      </c>
      <c r="D154" s="37">
        <v>81.459999999999994</v>
      </c>
      <c r="E154" s="37">
        <v>81.180000000000007</v>
      </c>
      <c r="F154" s="37">
        <v>2860000</v>
      </c>
      <c r="G154" s="40">
        <v>8.9999999999999998E-4</v>
      </c>
      <c r="I154" s="35" t="s">
        <v>4151</v>
      </c>
      <c r="J154" cm="1">
        <f t="array" ref="J154">_xlfn.IFS(I154="Jan",1,I154="Feb",2,I154="Mar",3,I154="Apr",4,I154="May",5,I154="Jun",6,I154="Jul",7,I154="Aug",8,I154="Sep",9,I154="Oct",10,I154="Nov",11,I154="Dec",12)</f>
        <v>12</v>
      </c>
      <c r="K154">
        <v>2</v>
      </c>
      <c r="L154" t="s">
        <v>4143</v>
      </c>
      <c r="M154">
        <v>2022</v>
      </c>
      <c r="O154" s="47">
        <v>44897</v>
      </c>
      <c r="Q154" s="37">
        <v>2.86</v>
      </c>
      <c r="R154">
        <f t="shared" si="2"/>
        <v>2860000</v>
      </c>
    </row>
    <row r="155" spans="1:18" ht="15.6" thickBot="1" x14ac:dyDescent="0.35">
      <c r="A155" s="47">
        <v>44896</v>
      </c>
      <c r="B155" s="36">
        <v>81.36</v>
      </c>
      <c r="C155" s="37">
        <v>81.349999999999994</v>
      </c>
      <c r="D155" s="37">
        <v>81.44</v>
      </c>
      <c r="E155" s="37">
        <v>81.099999999999994</v>
      </c>
      <c r="F155" s="37">
        <v>4139999.9999999995</v>
      </c>
      <c r="G155" s="38">
        <v>-1.6999999999999999E-3</v>
      </c>
      <c r="I155" s="35" t="s">
        <v>4151</v>
      </c>
      <c r="J155" cm="1">
        <f t="array" ref="J155">_xlfn.IFS(I155="Jan",1,I155="Feb",2,I155="Mar",3,I155="Apr",4,I155="May",5,I155="Jun",6,I155="Jul",7,I155="Aug",8,I155="Sep",9,I155="Oct",10,I155="Nov",11,I155="Dec",12)</f>
        <v>12</v>
      </c>
      <c r="K155">
        <v>1</v>
      </c>
      <c r="L155" t="s">
        <v>4143</v>
      </c>
      <c r="M155">
        <v>2022</v>
      </c>
      <c r="O155" s="47">
        <v>44896</v>
      </c>
      <c r="Q155" s="37">
        <v>4.1399999999999997</v>
      </c>
      <c r="R155">
        <f t="shared" si="2"/>
        <v>4139999.9999999995</v>
      </c>
    </row>
    <row r="156" spans="1:18" ht="15.6" thickBot="1" x14ac:dyDescent="0.35">
      <c r="A156" s="47">
        <v>44895</v>
      </c>
      <c r="B156" s="36">
        <v>81.5</v>
      </c>
      <c r="C156" s="37">
        <v>81.819999999999993</v>
      </c>
      <c r="D156" s="37">
        <v>81.819999999999993</v>
      </c>
      <c r="E156" s="37">
        <v>81.459999999999994</v>
      </c>
      <c r="F156" s="37">
        <v>3090000</v>
      </c>
      <c r="G156" s="38">
        <v>-3.8E-3</v>
      </c>
      <c r="I156" s="35" t="s">
        <v>4152</v>
      </c>
      <c r="J156" cm="1">
        <f t="array" ref="J156">_xlfn.IFS(I156="Jan",1,I156="Feb",2,I156="Mar",3,I156="Apr",4,I156="May",5,I156="Jun",6,I156="Jul",7,I156="Aug",8,I156="Sep",9,I156="Oct",10,I156="Nov",11,I156="Dec",12)</f>
        <v>11</v>
      </c>
      <c r="K156">
        <v>30</v>
      </c>
      <c r="L156" t="s">
        <v>4143</v>
      </c>
      <c r="M156">
        <v>2022</v>
      </c>
      <c r="O156" s="47">
        <v>44895</v>
      </c>
      <c r="Q156" s="37">
        <v>3.09</v>
      </c>
      <c r="R156">
        <f t="shared" si="2"/>
        <v>3090000</v>
      </c>
    </row>
    <row r="157" spans="1:18" ht="15.6" thickBot="1" x14ac:dyDescent="0.35">
      <c r="A157" s="47">
        <v>44894</v>
      </c>
      <c r="B157" s="39">
        <v>81.81</v>
      </c>
      <c r="C157" s="37">
        <v>81.680000000000007</v>
      </c>
      <c r="D157" s="37">
        <v>81.88</v>
      </c>
      <c r="E157" s="37">
        <v>81.66</v>
      </c>
      <c r="F157" s="37">
        <v>2820000</v>
      </c>
      <c r="G157" s="40">
        <v>6.9999999999999999E-4</v>
      </c>
      <c r="I157" s="35" t="s">
        <v>4152</v>
      </c>
      <c r="J157" cm="1">
        <f t="array" ref="J157">_xlfn.IFS(I157="Jan",1,I157="Feb",2,I157="Mar",3,I157="Apr",4,I157="May",5,I157="Jun",6,I157="Jul",7,I157="Aug",8,I157="Sep",9,I157="Oct",10,I157="Nov",11,I157="Dec",12)</f>
        <v>11</v>
      </c>
      <c r="K157">
        <v>29</v>
      </c>
      <c r="L157" t="s">
        <v>4143</v>
      </c>
      <c r="M157">
        <v>2022</v>
      </c>
      <c r="O157" s="47">
        <v>44894</v>
      </c>
      <c r="Q157" s="37">
        <v>2.82</v>
      </c>
      <c r="R157">
        <f t="shared" si="2"/>
        <v>2820000</v>
      </c>
    </row>
    <row r="158" spans="1:18" ht="15.6" thickBot="1" x14ac:dyDescent="0.35">
      <c r="A158" s="47">
        <v>44893</v>
      </c>
      <c r="B158" s="39">
        <v>81.75</v>
      </c>
      <c r="C158" s="37">
        <v>81.8</v>
      </c>
      <c r="D158" s="37">
        <v>81.83</v>
      </c>
      <c r="E158" s="37">
        <v>81.680000000000007</v>
      </c>
      <c r="F158" s="37">
        <v>1320000</v>
      </c>
      <c r="G158" s="40">
        <v>1.1000000000000001E-3</v>
      </c>
      <c r="I158" s="35" t="s">
        <v>4152</v>
      </c>
      <c r="J158" cm="1">
        <f t="array" ref="J158">_xlfn.IFS(I158="Jan",1,I158="Feb",2,I158="Mar",3,I158="Apr",4,I158="May",5,I158="Jun",6,I158="Jul",7,I158="Aug",8,I158="Sep",9,I158="Oct",10,I158="Nov",11,I158="Dec",12)</f>
        <v>11</v>
      </c>
      <c r="K158">
        <v>28</v>
      </c>
      <c r="L158" t="s">
        <v>4143</v>
      </c>
      <c r="M158">
        <v>2022</v>
      </c>
      <c r="O158" s="47">
        <v>44893</v>
      </c>
      <c r="Q158" s="37">
        <v>1.32</v>
      </c>
      <c r="R158">
        <f t="shared" si="2"/>
        <v>1320000</v>
      </c>
    </row>
    <row r="159" spans="1:18" ht="15.6" thickBot="1" x14ac:dyDescent="0.35">
      <c r="A159" s="47">
        <v>44890</v>
      </c>
      <c r="B159" s="36">
        <v>81.67</v>
      </c>
      <c r="C159" s="37">
        <v>81.73</v>
      </c>
      <c r="D159" s="37">
        <v>81.73</v>
      </c>
      <c r="E159" s="37">
        <v>81.430000000000007</v>
      </c>
      <c r="F159" s="37">
        <v>3200000</v>
      </c>
      <c r="G159" s="38">
        <v>-2.9999999999999997E-4</v>
      </c>
      <c r="I159" s="35" t="s">
        <v>4152</v>
      </c>
      <c r="J159" cm="1">
        <f t="array" ref="J159">_xlfn.IFS(I159="Jan",1,I159="Feb",2,I159="Mar",3,I159="Apr",4,I159="May",5,I159="Jun",6,I159="Jul",7,I159="Aug",8,I159="Sep",9,I159="Oct",10,I159="Nov",11,I159="Dec",12)</f>
        <v>11</v>
      </c>
      <c r="K159">
        <v>25</v>
      </c>
      <c r="L159" t="s">
        <v>4143</v>
      </c>
      <c r="M159">
        <v>2022</v>
      </c>
      <c r="O159" s="47">
        <v>44890</v>
      </c>
      <c r="Q159" s="37">
        <v>3.2</v>
      </c>
      <c r="R159">
        <f t="shared" si="2"/>
        <v>3200000</v>
      </c>
    </row>
    <row r="160" spans="1:18" ht="15.6" thickBot="1" x14ac:dyDescent="0.35">
      <c r="A160" s="47">
        <v>44889</v>
      </c>
      <c r="B160" s="36">
        <v>81.69</v>
      </c>
      <c r="C160" s="37">
        <v>81.86</v>
      </c>
      <c r="D160" s="37">
        <v>81.91</v>
      </c>
      <c r="E160" s="37">
        <v>81.599999999999994</v>
      </c>
      <c r="F160" s="37">
        <v>2300000</v>
      </c>
      <c r="G160" s="38">
        <v>-3.0999999999999999E-3</v>
      </c>
      <c r="I160" s="35" t="s">
        <v>4152</v>
      </c>
      <c r="J160" cm="1">
        <f t="array" ref="J160">_xlfn.IFS(I160="Jan",1,I160="Feb",2,I160="Mar",3,I160="Apr",4,I160="May",5,I160="Jun",6,I160="Jul",7,I160="Aug",8,I160="Sep",9,I160="Oct",10,I160="Nov",11,I160="Dec",12)</f>
        <v>11</v>
      </c>
      <c r="K160">
        <v>24</v>
      </c>
      <c r="L160" t="s">
        <v>4143</v>
      </c>
      <c r="M160">
        <v>2022</v>
      </c>
      <c r="O160" s="47">
        <v>44889</v>
      </c>
      <c r="Q160" s="37">
        <v>2.2999999999999998</v>
      </c>
      <c r="R160">
        <f t="shared" si="2"/>
        <v>2300000</v>
      </c>
    </row>
    <row r="161" spans="1:18" ht="15.6" thickBot="1" x14ac:dyDescent="0.35">
      <c r="A161" s="47">
        <v>44888</v>
      </c>
      <c r="B161" s="39">
        <v>81.94</v>
      </c>
      <c r="C161" s="37">
        <v>81.8</v>
      </c>
      <c r="D161" s="37">
        <v>81.97</v>
      </c>
      <c r="E161" s="37">
        <v>81.709999999999994</v>
      </c>
      <c r="F161" s="37">
        <v>2630000</v>
      </c>
      <c r="G161" s="40">
        <v>3.0000000000000001E-3</v>
      </c>
      <c r="I161" s="35" t="s">
        <v>4152</v>
      </c>
      <c r="J161" cm="1">
        <f t="array" ref="J161">_xlfn.IFS(I161="Jan",1,I161="Feb",2,I161="Mar",3,I161="Apr",4,I161="May",5,I161="Jun",6,I161="Jul",7,I161="Aug",8,I161="Sep",9,I161="Oct",10,I161="Nov",11,I161="Dec",12)</f>
        <v>11</v>
      </c>
      <c r="K161">
        <v>23</v>
      </c>
      <c r="L161" t="s">
        <v>4143</v>
      </c>
      <c r="M161">
        <v>2022</v>
      </c>
      <c r="O161" s="47">
        <v>44888</v>
      </c>
      <c r="Q161" s="37">
        <v>2.63</v>
      </c>
      <c r="R161">
        <f t="shared" si="2"/>
        <v>2630000</v>
      </c>
    </row>
    <row r="162" spans="1:18" ht="15.6" thickBot="1" x14ac:dyDescent="0.35">
      <c r="A162" s="47">
        <v>44887</v>
      </c>
      <c r="B162" s="36">
        <v>81.69</v>
      </c>
      <c r="C162" s="37">
        <v>81.73</v>
      </c>
      <c r="D162" s="37">
        <v>81.849999999999994</v>
      </c>
      <c r="E162" s="37">
        <v>81.63</v>
      </c>
      <c r="F162" s="37">
        <v>2680000</v>
      </c>
      <c r="G162" s="38">
        <v>-1E-3</v>
      </c>
      <c r="I162" s="35" t="s">
        <v>4152</v>
      </c>
      <c r="J162" cm="1">
        <f t="array" ref="J162">_xlfn.IFS(I162="Jan",1,I162="Feb",2,I162="Mar",3,I162="Apr",4,I162="May",5,I162="Jun",6,I162="Jul",7,I162="Aug",8,I162="Sep",9,I162="Oct",10,I162="Nov",11,I162="Dec",12)</f>
        <v>11</v>
      </c>
      <c r="K162">
        <v>22</v>
      </c>
      <c r="L162" t="s">
        <v>4143</v>
      </c>
      <c r="M162">
        <v>2022</v>
      </c>
      <c r="O162" s="47">
        <v>44887</v>
      </c>
      <c r="Q162" s="37">
        <v>2.68</v>
      </c>
      <c r="R162">
        <f t="shared" si="2"/>
        <v>2680000</v>
      </c>
    </row>
    <row r="163" spans="1:18" ht="15.6" thickBot="1" x14ac:dyDescent="0.35">
      <c r="A163" s="47">
        <v>44886</v>
      </c>
      <c r="B163" s="39">
        <v>81.78</v>
      </c>
      <c r="C163" s="37">
        <v>81.83</v>
      </c>
      <c r="D163" s="37">
        <v>81.94</v>
      </c>
      <c r="E163" s="37">
        <v>81.709999999999994</v>
      </c>
      <c r="F163" s="37">
        <v>2670000</v>
      </c>
      <c r="G163" s="40">
        <v>5.9999999999999995E-4</v>
      </c>
      <c r="I163" s="35" t="s">
        <v>4152</v>
      </c>
      <c r="J163" cm="1">
        <f t="array" ref="J163">_xlfn.IFS(I163="Jan",1,I163="Feb",2,I163="Mar",3,I163="Apr",4,I163="May",5,I163="Jun",6,I163="Jul",7,I163="Aug",8,I163="Sep",9,I163="Oct",10,I163="Nov",11,I163="Dec",12)</f>
        <v>11</v>
      </c>
      <c r="K163">
        <v>21</v>
      </c>
      <c r="L163" t="s">
        <v>4143</v>
      </c>
      <c r="M163">
        <v>2022</v>
      </c>
      <c r="O163" s="47">
        <v>44886</v>
      </c>
      <c r="Q163" s="37">
        <v>2.67</v>
      </c>
      <c r="R163">
        <f t="shared" si="2"/>
        <v>2670000</v>
      </c>
    </row>
    <row r="164" spans="1:18" ht="15.6" thickBot="1" x14ac:dyDescent="0.35">
      <c r="A164" s="47">
        <v>44883</v>
      </c>
      <c r="B164" s="39">
        <v>81.73</v>
      </c>
      <c r="C164" s="37">
        <v>81.69</v>
      </c>
      <c r="D164" s="37">
        <v>81.819999999999993</v>
      </c>
      <c r="E164" s="37">
        <v>81.53</v>
      </c>
      <c r="F164" s="37">
        <v>3910000</v>
      </c>
      <c r="G164" s="40">
        <v>4.0000000000000002E-4</v>
      </c>
      <c r="I164" s="35" t="s">
        <v>4152</v>
      </c>
      <c r="J164" cm="1">
        <f t="array" ref="J164">_xlfn.IFS(I164="Jan",1,I164="Feb",2,I164="Mar",3,I164="Apr",4,I164="May",5,I164="Jun",6,I164="Jul",7,I164="Aug",8,I164="Sep",9,I164="Oct",10,I164="Nov",11,I164="Dec",12)</f>
        <v>11</v>
      </c>
      <c r="K164">
        <v>18</v>
      </c>
      <c r="L164" t="s">
        <v>4143</v>
      </c>
      <c r="M164">
        <v>2022</v>
      </c>
      <c r="O164" s="47">
        <v>44883</v>
      </c>
      <c r="Q164" s="37">
        <v>3.91</v>
      </c>
      <c r="R164">
        <f t="shared" si="2"/>
        <v>3910000</v>
      </c>
    </row>
    <row r="165" spans="1:18" ht="15.6" thickBot="1" x14ac:dyDescent="0.35">
      <c r="A165" s="47">
        <v>44882</v>
      </c>
      <c r="B165" s="39">
        <v>81.7</v>
      </c>
      <c r="C165" s="37">
        <v>81.44</v>
      </c>
      <c r="D165" s="37">
        <v>81.760000000000005</v>
      </c>
      <c r="E165" s="37">
        <v>81.44</v>
      </c>
      <c r="F165" s="37">
        <v>3990000</v>
      </c>
      <c r="G165" s="40">
        <v>4.4999999999999997E-3</v>
      </c>
      <c r="I165" s="35" t="s">
        <v>4152</v>
      </c>
      <c r="J165" cm="1">
        <f t="array" ref="J165">_xlfn.IFS(I165="Jan",1,I165="Feb",2,I165="Mar",3,I165="Apr",4,I165="May",5,I165="Jun",6,I165="Jul",7,I165="Aug",8,I165="Sep",9,I165="Oct",10,I165="Nov",11,I165="Dec",12)</f>
        <v>11</v>
      </c>
      <c r="K165">
        <v>17</v>
      </c>
      <c r="L165" t="s">
        <v>4143</v>
      </c>
      <c r="M165">
        <v>2022</v>
      </c>
      <c r="O165" s="47">
        <v>44882</v>
      </c>
      <c r="Q165" s="37">
        <v>3.99</v>
      </c>
      <c r="R165">
        <f t="shared" si="2"/>
        <v>3990000</v>
      </c>
    </row>
    <row r="166" spans="1:18" ht="15.6" thickBot="1" x14ac:dyDescent="0.35">
      <c r="A166" s="47">
        <v>44881</v>
      </c>
      <c r="B166" s="39">
        <v>81.33</v>
      </c>
      <c r="C166" s="37">
        <v>81.290000000000006</v>
      </c>
      <c r="D166" s="37">
        <v>81.62</v>
      </c>
      <c r="E166" s="37">
        <v>81.28</v>
      </c>
      <c r="F166" s="37">
        <v>4150000.0000000005</v>
      </c>
      <c r="G166" s="40">
        <v>3.3999999999999998E-3</v>
      </c>
      <c r="I166" s="35" t="s">
        <v>4152</v>
      </c>
      <c r="J166" cm="1">
        <f t="array" ref="J166">_xlfn.IFS(I166="Jan",1,I166="Feb",2,I166="Mar",3,I166="Apr",4,I166="May",5,I166="Jun",6,I166="Jul",7,I166="Aug",8,I166="Sep",9,I166="Oct",10,I166="Nov",11,I166="Dec",12)</f>
        <v>11</v>
      </c>
      <c r="K166">
        <v>16</v>
      </c>
      <c r="L166" t="s">
        <v>4143</v>
      </c>
      <c r="M166">
        <v>2022</v>
      </c>
      <c r="O166" s="47">
        <v>44881</v>
      </c>
      <c r="Q166" s="37">
        <v>4.1500000000000004</v>
      </c>
      <c r="R166">
        <f t="shared" si="2"/>
        <v>4150000.0000000005</v>
      </c>
    </row>
    <row r="167" spans="1:18" ht="15.6" thickBot="1" x14ac:dyDescent="0.35">
      <c r="A167" s="47">
        <v>44880</v>
      </c>
      <c r="B167" s="36">
        <v>81.06</v>
      </c>
      <c r="C167" s="37">
        <v>81.2</v>
      </c>
      <c r="D167" s="37">
        <v>81.510000000000005</v>
      </c>
      <c r="E167" s="37">
        <v>81.02</v>
      </c>
      <c r="F167" s="37">
        <v>4250000</v>
      </c>
      <c r="G167" s="38">
        <v>-3.3E-3</v>
      </c>
      <c r="I167" s="35" t="s">
        <v>4152</v>
      </c>
      <c r="J167" cm="1">
        <f t="array" ref="J167">_xlfn.IFS(I167="Jan",1,I167="Feb",2,I167="Mar",3,I167="Apr",4,I167="May",5,I167="Jun",6,I167="Jul",7,I167="Aug",8,I167="Sep",9,I167="Oct",10,I167="Nov",11,I167="Dec",12)</f>
        <v>11</v>
      </c>
      <c r="K167">
        <v>15</v>
      </c>
      <c r="L167" t="s">
        <v>4143</v>
      </c>
      <c r="M167">
        <v>2022</v>
      </c>
      <c r="O167" s="47">
        <v>44880</v>
      </c>
      <c r="Q167" s="37">
        <v>4.25</v>
      </c>
      <c r="R167">
        <f t="shared" si="2"/>
        <v>4250000</v>
      </c>
    </row>
    <row r="168" spans="1:18" ht="15.6" thickBot="1" x14ac:dyDescent="0.35">
      <c r="A168" s="47">
        <v>44879</v>
      </c>
      <c r="B168" s="39">
        <v>81.319999999999993</v>
      </c>
      <c r="C168" s="37">
        <v>80.83</v>
      </c>
      <c r="D168" s="37">
        <v>81.38</v>
      </c>
      <c r="E168" s="37">
        <v>80.58</v>
      </c>
      <c r="F168" s="37">
        <v>5110000</v>
      </c>
      <c r="G168" s="40">
        <v>5.3E-3</v>
      </c>
      <c r="I168" s="35" t="s">
        <v>4152</v>
      </c>
      <c r="J168" cm="1">
        <f t="array" ref="J168">_xlfn.IFS(I168="Jan",1,I168="Feb",2,I168="Mar",3,I168="Apr",4,I168="May",5,I168="Jun",6,I168="Jul",7,I168="Aug",8,I168="Sep",9,I168="Oct",10,I168="Nov",11,I168="Dec",12)</f>
        <v>11</v>
      </c>
      <c r="K168">
        <v>14</v>
      </c>
      <c r="L168" t="s">
        <v>4143</v>
      </c>
      <c r="M168">
        <v>2022</v>
      </c>
      <c r="O168" s="47">
        <v>44879</v>
      </c>
      <c r="Q168" s="37">
        <v>5.1100000000000003</v>
      </c>
      <c r="R168">
        <f t="shared" si="2"/>
        <v>5110000</v>
      </c>
    </row>
    <row r="169" spans="1:18" ht="15.6" thickBot="1" x14ac:dyDescent="0.35">
      <c r="A169" s="47">
        <v>44876</v>
      </c>
      <c r="B169" s="36">
        <v>80.900000000000006</v>
      </c>
      <c r="C169" s="37">
        <v>81.73</v>
      </c>
      <c r="D169" s="37">
        <v>81.73</v>
      </c>
      <c r="E169" s="37">
        <v>80.67</v>
      </c>
      <c r="F169" s="37">
        <v>5560000</v>
      </c>
      <c r="G169" s="38">
        <v>-1.17E-2</v>
      </c>
      <c r="I169" s="35" t="s">
        <v>4152</v>
      </c>
      <c r="J169" cm="1">
        <f t="array" ref="J169">_xlfn.IFS(I169="Jan",1,I169="Feb",2,I169="Mar",3,I169="Apr",4,I169="May",5,I169="Jun",6,I169="Jul",7,I169="Aug",8,I169="Sep",9,I169="Oct",10,I169="Nov",11,I169="Dec",12)</f>
        <v>11</v>
      </c>
      <c r="K169">
        <v>11</v>
      </c>
      <c r="L169" t="s">
        <v>4143</v>
      </c>
      <c r="M169">
        <v>2022</v>
      </c>
      <c r="O169" s="47">
        <v>44876</v>
      </c>
      <c r="Q169" s="37">
        <v>5.56</v>
      </c>
      <c r="R169">
        <f t="shared" si="2"/>
        <v>5560000</v>
      </c>
    </row>
    <row r="170" spans="1:18" ht="15.6" thickBot="1" x14ac:dyDescent="0.35">
      <c r="A170" s="47">
        <v>44875</v>
      </c>
      <c r="B170" s="39">
        <v>81.86</v>
      </c>
      <c r="C170" s="37">
        <v>81.7</v>
      </c>
      <c r="D170" s="37">
        <v>82.04</v>
      </c>
      <c r="E170" s="37">
        <v>81.569999999999993</v>
      </c>
      <c r="F170" s="37">
        <v>3390000</v>
      </c>
      <c r="G170" s="40">
        <v>3.0000000000000001E-3</v>
      </c>
      <c r="I170" s="35" t="s">
        <v>4152</v>
      </c>
      <c r="J170" cm="1">
        <f t="array" ref="J170">_xlfn.IFS(I170="Jan",1,I170="Feb",2,I170="Mar",3,I170="Apr",4,I170="May",5,I170="Jun",6,I170="Jul",7,I170="Aug",8,I170="Sep",9,I170="Oct",10,I170="Nov",11,I170="Dec",12)</f>
        <v>11</v>
      </c>
      <c r="K170">
        <v>10</v>
      </c>
      <c r="L170" t="s">
        <v>4143</v>
      </c>
      <c r="M170">
        <v>2022</v>
      </c>
      <c r="O170" s="47">
        <v>44875</v>
      </c>
      <c r="Q170" s="37">
        <v>3.39</v>
      </c>
      <c r="R170">
        <f t="shared" si="2"/>
        <v>3390000</v>
      </c>
    </row>
    <row r="171" spans="1:18" ht="15.6" thickBot="1" x14ac:dyDescent="0.35">
      <c r="A171" s="47">
        <v>44874</v>
      </c>
      <c r="B171" s="36">
        <v>81.61</v>
      </c>
      <c r="C171" s="37">
        <v>81.48</v>
      </c>
      <c r="D171" s="37">
        <v>81.73</v>
      </c>
      <c r="E171" s="37">
        <v>81.319999999999993</v>
      </c>
      <c r="F171" s="37">
        <v>5800000</v>
      </c>
      <c r="G171" s="38">
        <v>-5.4999999999999997E-3</v>
      </c>
      <c r="I171" s="35" t="s">
        <v>4152</v>
      </c>
      <c r="J171" cm="1">
        <f t="array" ref="J171">_xlfn.IFS(I171="Jan",1,I171="Feb",2,I171="Mar",3,I171="Apr",4,I171="May",5,I171="Jun",6,I171="Jul",7,I171="Aug",8,I171="Sep",9,I171="Oct",10,I171="Nov",11,I171="Dec",12)</f>
        <v>11</v>
      </c>
      <c r="K171">
        <v>9</v>
      </c>
      <c r="L171" t="s">
        <v>4143</v>
      </c>
      <c r="M171">
        <v>2022</v>
      </c>
      <c r="O171" s="47">
        <v>44874</v>
      </c>
      <c r="Q171" s="37">
        <v>5.8</v>
      </c>
      <c r="R171">
        <f t="shared" si="2"/>
        <v>5800000</v>
      </c>
    </row>
    <row r="172" spans="1:18" ht="15.6" thickBot="1" x14ac:dyDescent="0.35">
      <c r="A172" s="47">
        <v>44872</v>
      </c>
      <c r="B172" s="36">
        <v>82.06</v>
      </c>
      <c r="C172" s="37">
        <v>82.3</v>
      </c>
      <c r="D172" s="37">
        <v>82.44</v>
      </c>
      <c r="E172" s="37">
        <v>81.95</v>
      </c>
      <c r="F172" s="37">
        <v>4860000</v>
      </c>
      <c r="G172" s="38">
        <v>-4.7000000000000002E-3</v>
      </c>
      <c r="I172" s="35" t="s">
        <v>4152</v>
      </c>
      <c r="J172" cm="1">
        <f t="array" ref="J172">_xlfn.IFS(I172="Jan",1,I172="Feb",2,I172="Mar",3,I172="Apr",4,I172="May",5,I172="Jun",6,I172="Jul",7,I172="Aug",8,I172="Sep",9,I172="Oct",10,I172="Nov",11,I172="Dec",12)</f>
        <v>11</v>
      </c>
      <c r="K172">
        <v>7</v>
      </c>
      <c r="L172" t="s">
        <v>4143</v>
      </c>
      <c r="M172">
        <v>2022</v>
      </c>
      <c r="O172" s="47">
        <v>44872</v>
      </c>
      <c r="Q172" s="37">
        <v>4.8600000000000003</v>
      </c>
      <c r="R172">
        <f t="shared" si="2"/>
        <v>4860000</v>
      </c>
    </row>
    <row r="173" spans="1:18" ht="15.6" thickBot="1" x14ac:dyDescent="0.35">
      <c r="A173" s="47">
        <v>44869</v>
      </c>
      <c r="B173" s="36">
        <v>82.45</v>
      </c>
      <c r="C173" s="37">
        <v>82.78</v>
      </c>
      <c r="D173" s="37">
        <v>82.86</v>
      </c>
      <c r="E173" s="37">
        <v>82.39</v>
      </c>
      <c r="F173" s="37">
        <v>4160000</v>
      </c>
      <c r="G173" s="38">
        <v>-7.0000000000000001E-3</v>
      </c>
      <c r="I173" s="35" t="s">
        <v>4152</v>
      </c>
      <c r="J173" cm="1">
        <f t="array" ref="J173">_xlfn.IFS(I173="Jan",1,I173="Feb",2,I173="Mar",3,I173="Apr",4,I173="May",5,I173="Jun",6,I173="Jul",7,I173="Aug",8,I173="Sep",9,I173="Oct",10,I173="Nov",11,I173="Dec",12)</f>
        <v>11</v>
      </c>
      <c r="K173">
        <v>4</v>
      </c>
      <c r="L173" t="s">
        <v>4143</v>
      </c>
      <c r="M173">
        <v>2022</v>
      </c>
      <c r="O173" s="47">
        <v>44869</v>
      </c>
      <c r="Q173" s="37">
        <v>4.16</v>
      </c>
      <c r="R173">
        <f t="shared" si="2"/>
        <v>4160000</v>
      </c>
    </row>
    <row r="174" spans="1:18" ht="15.6" thickBot="1" x14ac:dyDescent="0.35">
      <c r="A174" s="47">
        <v>44868</v>
      </c>
      <c r="B174" s="39">
        <v>83.03</v>
      </c>
      <c r="C174" s="37">
        <v>83.01</v>
      </c>
      <c r="D174" s="37">
        <v>83.08</v>
      </c>
      <c r="E174" s="37">
        <v>82.88</v>
      </c>
      <c r="F174" s="37">
        <v>2890000</v>
      </c>
      <c r="G174" s="40">
        <v>1.1999999999999999E-3</v>
      </c>
      <c r="I174" s="35" t="s">
        <v>4152</v>
      </c>
      <c r="J174" cm="1">
        <f t="array" ref="J174">_xlfn.IFS(I174="Jan",1,I174="Feb",2,I174="Mar",3,I174="Apr",4,I174="May",5,I174="Jun",6,I174="Jul",7,I174="Aug",8,I174="Sep",9,I174="Oct",10,I174="Nov",11,I174="Dec",12)</f>
        <v>11</v>
      </c>
      <c r="K174">
        <v>3</v>
      </c>
      <c r="L174" t="s">
        <v>4143</v>
      </c>
      <c r="M174">
        <v>2022</v>
      </c>
      <c r="O174" s="47">
        <v>44868</v>
      </c>
      <c r="Q174" s="37">
        <v>2.89</v>
      </c>
      <c r="R174">
        <f t="shared" si="2"/>
        <v>2890000</v>
      </c>
    </row>
    <row r="175" spans="1:18" ht="15.6" thickBot="1" x14ac:dyDescent="0.35">
      <c r="A175" s="47">
        <v>44867</v>
      </c>
      <c r="B175" s="39">
        <v>82.93</v>
      </c>
      <c r="C175" s="37">
        <v>82.84</v>
      </c>
      <c r="D175" s="37">
        <v>83</v>
      </c>
      <c r="E175" s="37">
        <v>82.8</v>
      </c>
      <c r="F175" s="37">
        <v>2069999.9999999998</v>
      </c>
      <c r="G175" s="40">
        <v>8.0000000000000004E-4</v>
      </c>
      <c r="I175" s="35" t="s">
        <v>4152</v>
      </c>
      <c r="J175" cm="1">
        <f t="array" ref="J175">_xlfn.IFS(I175="Jan",1,I175="Feb",2,I175="Mar",3,I175="Apr",4,I175="May",5,I175="Jun",6,I175="Jul",7,I175="Aug",8,I175="Sep",9,I175="Oct",10,I175="Nov",11,I175="Dec",12)</f>
        <v>11</v>
      </c>
      <c r="K175">
        <v>2</v>
      </c>
      <c r="L175" t="s">
        <v>4143</v>
      </c>
      <c r="M175">
        <v>2022</v>
      </c>
      <c r="O175" s="47">
        <v>44867</v>
      </c>
      <c r="Q175" s="37">
        <v>2.0699999999999998</v>
      </c>
      <c r="R175">
        <f t="shared" si="2"/>
        <v>2069999.9999999998</v>
      </c>
    </row>
    <row r="176" spans="1:18" ht="15.6" thickBot="1" x14ac:dyDescent="0.35">
      <c r="A176" s="47">
        <v>44866</v>
      </c>
      <c r="B176" s="36">
        <v>82.86</v>
      </c>
      <c r="C176" s="37">
        <v>82.99</v>
      </c>
      <c r="D176" s="37">
        <v>82.99</v>
      </c>
      <c r="E176" s="37">
        <v>82.78</v>
      </c>
      <c r="F176" s="37">
        <v>3060000</v>
      </c>
      <c r="G176" s="38">
        <v>-1.5E-3</v>
      </c>
      <c r="I176" s="35" t="s">
        <v>4152</v>
      </c>
      <c r="J176" cm="1">
        <f t="array" ref="J176">_xlfn.IFS(I176="Jan",1,I176="Feb",2,I176="Mar",3,I176="Apr",4,I176="May",5,I176="Jun",6,I176="Jul",7,I176="Aug",8,I176="Sep",9,I176="Oct",10,I176="Nov",11,I176="Dec",12)</f>
        <v>11</v>
      </c>
      <c r="K176">
        <v>1</v>
      </c>
      <c r="L176" t="s">
        <v>4143</v>
      </c>
      <c r="M176">
        <v>2022</v>
      </c>
      <c r="O176" s="47">
        <v>44866</v>
      </c>
      <c r="Q176" s="37">
        <v>3.06</v>
      </c>
      <c r="R176">
        <f t="shared" si="2"/>
        <v>3060000</v>
      </c>
    </row>
    <row r="177" spans="1:18" ht="15.6" thickBot="1" x14ac:dyDescent="0.35">
      <c r="A177" s="47">
        <v>44865</v>
      </c>
      <c r="B177" s="39">
        <v>82.99</v>
      </c>
      <c r="C177" s="37">
        <v>82.53</v>
      </c>
      <c r="D177" s="37">
        <v>83.06</v>
      </c>
      <c r="E177" s="37">
        <v>82.5</v>
      </c>
      <c r="F177" s="37">
        <v>3070000</v>
      </c>
      <c r="G177" s="40">
        <v>4.0000000000000001E-3</v>
      </c>
      <c r="I177" s="35" t="s">
        <v>4153</v>
      </c>
      <c r="J177" cm="1">
        <f t="array" ref="J177">_xlfn.IFS(I177="Jan",1,I177="Feb",2,I177="Mar",3,I177="Apr",4,I177="May",5,I177="Jun",6,I177="Jul",7,I177="Aug",8,I177="Sep",9,I177="Oct",10,I177="Nov",11,I177="Dec",12)</f>
        <v>10</v>
      </c>
      <c r="K177">
        <v>31</v>
      </c>
      <c r="L177" t="s">
        <v>4143</v>
      </c>
      <c r="M177">
        <v>2022</v>
      </c>
      <c r="O177" s="47">
        <v>44865</v>
      </c>
      <c r="Q177" s="37">
        <v>3.07</v>
      </c>
      <c r="R177">
        <f t="shared" si="2"/>
        <v>3070000</v>
      </c>
    </row>
    <row r="178" spans="1:18" ht="15.6" thickBot="1" x14ac:dyDescent="0.35">
      <c r="A178" s="47">
        <v>44862</v>
      </c>
      <c r="B178" s="39">
        <v>82.65</v>
      </c>
      <c r="C178" s="37">
        <v>82.65</v>
      </c>
      <c r="D178" s="37">
        <v>82.72</v>
      </c>
      <c r="E178" s="37">
        <v>82.49</v>
      </c>
      <c r="F178" s="37">
        <v>2860000</v>
      </c>
      <c r="G178" s="40">
        <v>3.2000000000000002E-3</v>
      </c>
      <c r="I178" s="35" t="s">
        <v>4153</v>
      </c>
      <c r="J178" cm="1">
        <f t="array" ref="J178">_xlfn.IFS(I178="Jan",1,I178="Feb",2,I178="Mar",3,I178="Apr",4,I178="May",5,I178="Jun",6,I178="Jul",7,I178="Aug",8,I178="Sep",9,I178="Oct",10,I178="Nov",11,I178="Dec",12)</f>
        <v>10</v>
      </c>
      <c r="K178">
        <v>28</v>
      </c>
      <c r="L178" t="s">
        <v>4143</v>
      </c>
      <c r="M178">
        <v>2022</v>
      </c>
      <c r="O178" s="47">
        <v>44862</v>
      </c>
      <c r="Q178" s="37">
        <v>2.86</v>
      </c>
      <c r="R178">
        <f t="shared" si="2"/>
        <v>2860000</v>
      </c>
    </row>
    <row r="179" spans="1:18" ht="15.6" thickBot="1" x14ac:dyDescent="0.35">
      <c r="A179" s="47">
        <v>44861</v>
      </c>
      <c r="B179" s="36">
        <v>82.39</v>
      </c>
      <c r="C179" s="37">
        <v>82.3</v>
      </c>
      <c r="D179" s="37">
        <v>82.39</v>
      </c>
      <c r="E179" s="37">
        <v>82.13</v>
      </c>
      <c r="F179" s="37">
        <v>2300000</v>
      </c>
      <c r="G179" s="38">
        <v>-5.8999999999999999E-3</v>
      </c>
      <c r="I179" s="35" t="s">
        <v>4153</v>
      </c>
      <c r="J179" cm="1">
        <f t="array" ref="J179">_xlfn.IFS(I179="Jan",1,I179="Feb",2,I179="Mar",3,I179="Apr",4,I179="May",5,I179="Jun",6,I179="Jul",7,I179="Aug",8,I179="Sep",9,I179="Oct",10,I179="Nov",11,I179="Dec",12)</f>
        <v>10</v>
      </c>
      <c r="K179">
        <v>27</v>
      </c>
      <c r="L179" t="s">
        <v>4143</v>
      </c>
      <c r="M179">
        <v>2022</v>
      </c>
      <c r="O179" s="47">
        <v>44861</v>
      </c>
      <c r="Q179" s="37">
        <v>2.2999999999999998</v>
      </c>
      <c r="R179">
        <f t="shared" si="2"/>
        <v>2300000</v>
      </c>
    </row>
    <row r="180" spans="1:18" ht="15.6" thickBot="1" x14ac:dyDescent="0.35">
      <c r="A180" s="47">
        <v>44859</v>
      </c>
      <c r="B180" s="39">
        <v>82.88</v>
      </c>
      <c r="C180" s="37">
        <v>82.81</v>
      </c>
      <c r="D180" s="37">
        <v>82.93</v>
      </c>
      <c r="E180" s="37">
        <v>82.58</v>
      </c>
      <c r="F180" s="37">
        <v>3370000</v>
      </c>
      <c r="G180" s="40">
        <v>5.0000000000000001E-4</v>
      </c>
      <c r="I180" s="35" t="s">
        <v>4153</v>
      </c>
      <c r="J180" cm="1">
        <f t="array" ref="J180">_xlfn.IFS(I180="Jan",1,I180="Feb",2,I180="Mar",3,I180="Apr",4,I180="May",5,I180="Jun",6,I180="Jul",7,I180="Aug",8,I180="Sep",9,I180="Oct",10,I180="Nov",11,I180="Dec",12)</f>
        <v>10</v>
      </c>
      <c r="K180">
        <v>25</v>
      </c>
      <c r="L180" t="s">
        <v>4143</v>
      </c>
      <c r="M180">
        <v>2022</v>
      </c>
      <c r="O180" s="47">
        <v>44859</v>
      </c>
      <c r="Q180" s="37">
        <v>3.37</v>
      </c>
      <c r="R180">
        <f t="shared" si="2"/>
        <v>3370000</v>
      </c>
    </row>
    <row r="181" spans="1:18" ht="15.6" thickBot="1" x14ac:dyDescent="0.35">
      <c r="A181" s="47">
        <v>44858</v>
      </c>
      <c r="B181" s="36">
        <v>82.83</v>
      </c>
      <c r="C181" s="37">
        <v>82.93</v>
      </c>
      <c r="D181" s="37">
        <v>82.93</v>
      </c>
      <c r="E181" s="37">
        <v>82.79</v>
      </c>
      <c r="F181" s="37">
        <v>371280</v>
      </c>
      <c r="G181" s="38">
        <v>-1.6000000000000001E-3</v>
      </c>
      <c r="I181" s="35" t="s">
        <v>4153</v>
      </c>
      <c r="J181" cm="1">
        <f t="array" ref="J181">_xlfn.IFS(I181="Jan",1,I181="Feb",2,I181="Mar",3,I181="Apr",4,I181="May",5,I181="Jun",6,I181="Jul",7,I181="Aug",8,I181="Sep",9,I181="Oct",10,I181="Nov",11,I181="Dec",12)</f>
        <v>10</v>
      </c>
      <c r="K181">
        <v>24</v>
      </c>
      <c r="L181" t="s">
        <v>4143</v>
      </c>
      <c r="M181">
        <v>2022</v>
      </c>
      <c r="O181" s="47">
        <v>44858</v>
      </c>
      <c r="Q181" s="37">
        <v>371.28</v>
      </c>
      <c r="R181">
        <f>Q181*1000</f>
        <v>371280</v>
      </c>
    </row>
    <row r="182" spans="1:18" ht="15.6" thickBot="1" x14ac:dyDescent="0.35">
      <c r="A182" s="47">
        <v>44855</v>
      </c>
      <c r="B182" s="39">
        <v>82.97</v>
      </c>
      <c r="C182" s="37">
        <v>82.89</v>
      </c>
      <c r="D182" s="37">
        <v>83.13</v>
      </c>
      <c r="E182" s="37">
        <v>82.54</v>
      </c>
      <c r="F182" s="37">
        <v>5620000</v>
      </c>
      <c r="G182" s="40">
        <v>2.3E-3</v>
      </c>
      <c r="I182" s="35" t="s">
        <v>4153</v>
      </c>
      <c r="J182" cm="1">
        <f t="array" ref="J182">_xlfn.IFS(I182="Jan",1,I182="Feb",2,I182="Mar",3,I182="Apr",4,I182="May",5,I182="Jun",6,I182="Jul",7,I182="Aug",8,I182="Sep",9,I182="Oct",10,I182="Nov",11,I182="Dec",12)</f>
        <v>10</v>
      </c>
      <c r="K182">
        <v>21</v>
      </c>
      <c r="L182" t="s">
        <v>4143</v>
      </c>
      <c r="M182">
        <v>2022</v>
      </c>
      <c r="O182" s="47">
        <v>44855</v>
      </c>
      <c r="Q182" s="37">
        <v>5.62</v>
      </c>
      <c r="R182">
        <f t="shared" si="2"/>
        <v>5620000</v>
      </c>
    </row>
    <row r="183" spans="1:18" ht="15.6" thickBot="1" x14ac:dyDescent="0.35">
      <c r="A183" s="47">
        <v>44854</v>
      </c>
      <c r="B183" s="36">
        <v>82.78</v>
      </c>
      <c r="C183" s="37">
        <v>83.04</v>
      </c>
      <c r="D183" s="37">
        <v>83.32</v>
      </c>
      <c r="E183" s="37">
        <v>82.73</v>
      </c>
      <c r="F183" s="37">
        <v>5600000</v>
      </c>
      <c r="G183" s="38">
        <v>-4.4999999999999997E-3</v>
      </c>
      <c r="I183" s="35" t="s">
        <v>4153</v>
      </c>
      <c r="J183" cm="1">
        <f t="array" ref="J183">_xlfn.IFS(I183="Jan",1,I183="Feb",2,I183="Mar",3,I183="Apr",4,I183="May",5,I183="Jun",6,I183="Jul",7,I183="Aug",8,I183="Sep",9,I183="Oct",10,I183="Nov",11,I183="Dec",12)</f>
        <v>10</v>
      </c>
      <c r="K183">
        <v>20</v>
      </c>
      <c r="L183" t="s">
        <v>4143</v>
      </c>
      <c r="M183">
        <v>2022</v>
      </c>
      <c r="O183" s="47">
        <v>44854</v>
      </c>
      <c r="Q183" s="37">
        <v>5.6</v>
      </c>
      <c r="R183">
        <f t="shared" si="2"/>
        <v>5600000</v>
      </c>
    </row>
    <row r="184" spans="1:18" ht="15.6" thickBot="1" x14ac:dyDescent="0.35">
      <c r="A184" s="47">
        <v>44853</v>
      </c>
      <c r="B184" s="39">
        <v>83.15</v>
      </c>
      <c r="C184" s="37">
        <v>82.42</v>
      </c>
      <c r="D184" s="37">
        <v>83.18</v>
      </c>
      <c r="E184" s="37">
        <v>82.36</v>
      </c>
      <c r="F184" s="37">
        <v>3940000</v>
      </c>
      <c r="G184" s="40">
        <v>8.5000000000000006E-3</v>
      </c>
      <c r="I184" s="35" t="s">
        <v>4153</v>
      </c>
      <c r="J184" cm="1">
        <f t="array" ref="J184">_xlfn.IFS(I184="Jan",1,I184="Feb",2,I184="Mar",3,I184="Apr",4,I184="May",5,I184="Jun",6,I184="Jul",7,I184="Aug",8,I184="Sep",9,I184="Oct",10,I184="Nov",11,I184="Dec",12)</f>
        <v>10</v>
      </c>
      <c r="K184">
        <v>19</v>
      </c>
      <c r="L184" t="s">
        <v>4143</v>
      </c>
      <c r="M184">
        <v>2022</v>
      </c>
      <c r="O184" s="47">
        <v>44853</v>
      </c>
      <c r="Q184" s="37">
        <v>3.94</v>
      </c>
      <c r="R184">
        <f t="shared" si="2"/>
        <v>3940000</v>
      </c>
    </row>
    <row r="185" spans="1:18" ht="15.6" thickBot="1" x14ac:dyDescent="0.35">
      <c r="A185" s="47">
        <v>44852</v>
      </c>
      <c r="B185" s="39">
        <v>82.45</v>
      </c>
      <c r="C185" s="37">
        <v>82.38</v>
      </c>
      <c r="D185" s="37">
        <v>82.49</v>
      </c>
      <c r="E185" s="37">
        <v>82.09</v>
      </c>
      <c r="F185" s="37">
        <v>3460000</v>
      </c>
      <c r="G185" s="40">
        <v>4.0000000000000002E-4</v>
      </c>
      <c r="I185" s="35" t="s">
        <v>4153</v>
      </c>
      <c r="J185" cm="1">
        <f t="array" ref="J185">_xlfn.IFS(I185="Jan",1,I185="Feb",2,I185="Mar",3,I185="Apr",4,I185="May",5,I185="Jun",6,I185="Jul",7,I185="Aug",8,I185="Sep",9,I185="Oct",10,I185="Nov",11,I185="Dec",12)</f>
        <v>10</v>
      </c>
      <c r="K185">
        <v>18</v>
      </c>
      <c r="L185" t="s">
        <v>4143</v>
      </c>
      <c r="M185">
        <v>2022</v>
      </c>
      <c r="O185" s="47">
        <v>44852</v>
      </c>
      <c r="Q185" s="37">
        <v>3.46</v>
      </c>
      <c r="R185">
        <f t="shared" si="2"/>
        <v>3460000</v>
      </c>
    </row>
    <row r="186" spans="1:18" ht="15.6" thickBot="1" x14ac:dyDescent="0.35">
      <c r="A186" s="47">
        <v>44851</v>
      </c>
      <c r="B186" s="39">
        <v>82.42</v>
      </c>
      <c r="C186" s="37">
        <v>82.4</v>
      </c>
      <c r="D186" s="37">
        <v>82.5</v>
      </c>
      <c r="E186" s="37">
        <v>82.35</v>
      </c>
      <c r="F186" s="37">
        <v>2170000</v>
      </c>
      <c r="G186" s="40">
        <v>6.9999999999999999E-4</v>
      </c>
      <c r="I186" s="35" t="s">
        <v>4153</v>
      </c>
      <c r="J186" cm="1">
        <f t="array" ref="J186">_xlfn.IFS(I186="Jan",1,I186="Feb",2,I186="Mar",3,I186="Apr",4,I186="May",5,I186="Jun",6,I186="Jul",7,I186="Aug",8,I186="Sep",9,I186="Oct",10,I186="Nov",11,I186="Dec",12)</f>
        <v>10</v>
      </c>
      <c r="K186">
        <v>17</v>
      </c>
      <c r="L186" t="s">
        <v>4143</v>
      </c>
      <c r="M186">
        <v>2022</v>
      </c>
      <c r="O186" s="47">
        <v>44851</v>
      </c>
      <c r="Q186" s="37">
        <v>2.17</v>
      </c>
      <c r="R186">
        <f t="shared" si="2"/>
        <v>2170000</v>
      </c>
    </row>
    <row r="187" spans="1:18" ht="15.6" thickBot="1" x14ac:dyDescent="0.35">
      <c r="A187" s="47">
        <v>44848</v>
      </c>
      <c r="B187" s="36">
        <v>82.36</v>
      </c>
      <c r="C187" s="37">
        <v>82.38</v>
      </c>
      <c r="D187" s="37">
        <v>82.52</v>
      </c>
      <c r="E187" s="37">
        <v>82.21</v>
      </c>
      <c r="F187" s="37">
        <v>4290000</v>
      </c>
      <c r="G187" s="38">
        <v>-6.9999999999999999E-4</v>
      </c>
      <c r="I187" s="35" t="s">
        <v>4153</v>
      </c>
      <c r="J187" cm="1">
        <f t="array" ref="J187">_xlfn.IFS(I187="Jan",1,I187="Feb",2,I187="Mar",3,I187="Apr",4,I187="May",5,I187="Jun",6,I187="Jul",7,I187="Aug",8,I187="Sep",9,I187="Oct",10,I187="Nov",11,I187="Dec",12)</f>
        <v>10</v>
      </c>
      <c r="K187">
        <v>14</v>
      </c>
      <c r="L187" t="s">
        <v>4143</v>
      </c>
      <c r="M187">
        <v>2022</v>
      </c>
      <c r="O187" s="47">
        <v>44848</v>
      </c>
      <c r="Q187" s="37">
        <v>4.29</v>
      </c>
      <c r="R187">
        <f t="shared" si="2"/>
        <v>4290000</v>
      </c>
    </row>
    <row r="188" spans="1:18" ht="15.6" thickBot="1" x14ac:dyDescent="0.35">
      <c r="A188" s="47">
        <v>44847</v>
      </c>
      <c r="B188" s="36">
        <v>82.42</v>
      </c>
      <c r="C188" s="37">
        <v>82.4</v>
      </c>
      <c r="D188" s="37">
        <v>82.53</v>
      </c>
      <c r="E188" s="37">
        <v>82.35</v>
      </c>
      <c r="F188" s="37">
        <v>2680000</v>
      </c>
      <c r="G188" s="38">
        <v>-2.0000000000000001E-4</v>
      </c>
      <c r="I188" s="35" t="s">
        <v>4153</v>
      </c>
      <c r="J188" cm="1">
        <f t="array" ref="J188">_xlfn.IFS(I188="Jan",1,I188="Feb",2,I188="Mar",3,I188="Apr",4,I188="May",5,I188="Jun",6,I188="Jul",7,I188="Aug",8,I188="Sep",9,I188="Oct",10,I188="Nov",11,I188="Dec",12)</f>
        <v>10</v>
      </c>
      <c r="K188">
        <v>13</v>
      </c>
      <c r="L188" t="s">
        <v>4143</v>
      </c>
      <c r="M188">
        <v>2022</v>
      </c>
      <c r="O188" s="47">
        <v>44847</v>
      </c>
      <c r="Q188" s="37">
        <v>2.68</v>
      </c>
      <c r="R188">
        <f t="shared" si="2"/>
        <v>2680000</v>
      </c>
    </row>
    <row r="189" spans="1:18" ht="15.6" thickBot="1" x14ac:dyDescent="0.35">
      <c r="A189" s="47">
        <v>44846</v>
      </c>
      <c r="B189" s="39">
        <v>82.43</v>
      </c>
      <c r="C189" s="37">
        <v>82.4</v>
      </c>
      <c r="D189" s="37">
        <v>82.5</v>
      </c>
      <c r="E189" s="37">
        <v>82.28</v>
      </c>
      <c r="F189" s="37">
        <v>2670000</v>
      </c>
      <c r="G189" s="40">
        <v>2.9999999999999997E-4</v>
      </c>
      <c r="I189" s="35" t="s">
        <v>4153</v>
      </c>
      <c r="J189" cm="1">
        <f t="array" ref="J189">_xlfn.IFS(I189="Jan",1,I189="Feb",2,I189="Mar",3,I189="Apr",4,I189="May",5,I189="Jun",6,I189="Jul",7,I189="Aug",8,I189="Sep",9,I189="Oct",10,I189="Nov",11,I189="Dec",12)</f>
        <v>10</v>
      </c>
      <c r="K189">
        <v>12</v>
      </c>
      <c r="L189" t="s">
        <v>4143</v>
      </c>
      <c r="M189">
        <v>2022</v>
      </c>
      <c r="O189" s="47">
        <v>44846</v>
      </c>
      <c r="Q189" s="37">
        <v>2.67</v>
      </c>
      <c r="R189">
        <f t="shared" si="2"/>
        <v>2670000</v>
      </c>
    </row>
    <row r="190" spans="1:18" ht="15.6" thickBot="1" x14ac:dyDescent="0.35">
      <c r="A190" s="47">
        <v>44845</v>
      </c>
      <c r="B190" s="36">
        <v>82.41</v>
      </c>
      <c r="C190" s="37">
        <v>82.52</v>
      </c>
      <c r="D190" s="37">
        <v>82.65</v>
      </c>
      <c r="E190" s="37">
        <v>82.28</v>
      </c>
      <c r="F190" s="37">
        <v>3150000</v>
      </c>
      <c r="G190" s="38">
        <v>-2.0999999999999999E-3</v>
      </c>
      <c r="I190" s="35" t="s">
        <v>4153</v>
      </c>
      <c r="J190" cm="1">
        <f t="array" ref="J190">_xlfn.IFS(I190="Jan",1,I190="Feb",2,I190="Mar",3,I190="Apr",4,I190="May",5,I190="Jun",6,I190="Jul",7,I190="Aug",8,I190="Sep",9,I190="Oct",10,I190="Nov",11,I190="Dec",12)</f>
        <v>10</v>
      </c>
      <c r="K190">
        <v>11</v>
      </c>
      <c r="L190" t="s">
        <v>4143</v>
      </c>
      <c r="M190">
        <v>2022</v>
      </c>
      <c r="O190" s="47">
        <v>44845</v>
      </c>
      <c r="Q190" s="37">
        <v>3.15</v>
      </c>
      <c r="R190">
        <f t="shared" si="2"/>
        <v>3150000</v>
      </c>
    </row>
    <row r="191" spans="1:18" ht="15.6" thickBot="1" x14ac:dyDescent="0.35">
      <c r="A191" s="47">
        <v>44844</v>
      </c>
      <c r="B191" s="39">
        <v>82.58</v>
      </c>
      <c r="C191" s="37">
        <v>82.71</v>
      </c>
      <c r="D191" s="37">
        <v>82.86</v>
      </c>
      <c r="E191" s="37">
        <v>82.42</v>
      </c>
      <c r="F191" s="37">
        <v>4220000</v>
      </c>
      <c r="G191" s="40">
        <v>2.2000000000000001E-3</v>
      </c>
      <c r="I191" s="35" t="s">
        <v>4153</v>
      </c>
      <c r="J191" cm="1">
        <f t="array" ref="J191">_xlfn.IFS(I191="Jan",1,I191="Feb",2,I191="Mar",3,I191="Apr",4,I191="May",5,I191="Jun",6,I191="Jul",7,I191="Aug",8,I191="Sep",9,I191="Oct",10,I191="Nov",11,I191="Dec",12)</f>
        <v>10</v>
      </c>
      <c r="K191">
        <v>10</v>
      </c>
      <c r="L191" t="s">
        <v>4143</v>
      </c>
      <c r="M191">
        <v>2022</v>
      </c>
      <c r="O191" s="47">
        <v>44844</v>
      </c>
      <c r="Q191" s="37">
        <v>4.22</v>
      </c>
      <c r="R191">
        <f t="shared" si="2"/>
        <v>4220000</v>
      </c>
    </row>
    <row r="192" spans="1:18" ht="15.6" thickBot="1" x14ac:dyDescent="0.35">
      <c r="A192" s="47">
        <v>44841</v>
      </c>
      <c r="B192" s="39">
        <v>82.4</v>
      </c>
      <c r="C192" s="37">
        <v>82.38</v>
      </c>
      <c r="D192" s="37">
        <v>82.58</v>
      </c>
      <c r="E192" s="37">
        <v>82.32</v>
      </c>
      <c r="F192" s="37">
        <v>3920000</v>
      </c>
      <c r="G192" s="40">
        <v>8.9999999999999998E-4</v>
      </c>
      <c r="I192" s="35" t="s">
        <v>4153</v>
      </c>
      <c r="J192" cm="1">
        <f t="array" ref="J192">_xlfn.IFS(I192="Jan",1,I192="Feb",2,I192="Mar",3,I192="Apr",4,I192="May",5,I192="Jun",6,I192="Jul",7,I192="Aug",8,I192="Sep",9,I192="Oct",10,I192="Nov",11,I192="Dec",12)</f>
        <v>10</v>
      </c>
      <c r="K192">
        <v>7</v>
      </c>
      <c r="L192" t="s">
        <v>4143</v>
      </c>
      <c r="M192">
        <v>2022</v>
      </c>
      <c r="O192" s="47">
        <v>44841</v>
      </c>
      <c r="Q192" s="37">
        <v>3.92</v>
      </c>
      <c r="R192">
        <f t="shared" si="2"/>
        <v>3920000</v>
      </c>
    </row>
    <row r="193" spans="1:18" ht="15.6" thickBot="1" x14ac:dyDescent="0.35">
      <c r="A193" s="47">
        <v>44840</v>
      </c>
      <c r="B193" s="39">
        <v>82.33</v>
      </c>
      <c r="C193" s="37">
        <v>81.760000000000005</v>
      </c>
      <c r="D193" s="37">
        <v>82.44</v>
      </c>
      <c r="E193" s="37">
        <v>81.650000000000006</v>
      </c>
      <c r="F193" s="37">
        <v>3610000</v>
      </c>
      <c r="G193" s="40">
        <v>6.4000000000000003E-3</v>
      </c>
      <c r="I193" s="35" t="s">
        <v>4153</v>
      </c>
      <c r="J193" cm="1">
        <f t="array" ref="J193">_xlfn.IFS(I193="Jan",1,I193="Feb",2,I193="Mar",3,I193="Apr",4,I193="May",5,I193="Jun",6,I193="Jul",7,I193="Aug",8,I193="Sep",9,I193="Oct",10,I193="Nov",11,I193="Dec",12)</f>
        <v>10</v>
      </c>
      <c r="K193">
        <v>6</v>
      </c>
      <c r="L193" t="s">
        <v>4143</v>
      </c>
      <c r="M193">
        <v>2022</v>
      </c>
      <c r="O193" s="47">
        <v>44840</v>
      </c>
      <c r="Q193" s="37">
        <v>3.61</v>
      </c>
      <c r="R193">
        <f t="shared" si="2"/>
        <v>3610000</v>
      </c>
    </row>
    <row r="194" spans="1:18" ht="15.6" thickBot="1" x14ac:dyDescent="0.35">
      <c r="A194" s="47">
        <v>44838</v>
      </c>
      <c r="B194" s="36">
        <v>81.81</v>
      </c>
      <c r="C194" s="37">
        <v>81.94</v>
      </c>
      <c r="D194" s="37">
        <v>81.94</v>
      </c>
      <c r="E194" s="37">
        <v>81.53</v>
      </c>
      <c r="F194" s="37">
        <v>4190000.0000000005</v>
      </c>
      <c r="G194" s="38">
        <v>-2.3999999999999998E-3</v>
      </c>
      <c r="I194" s="35" t="s">
        <v>4153</v>
      </c>
      <c r="J194" cm="1">
        <f t="array" ref="J194">_xlfn.IFS(I194="Jan",1,I194="Feb",2,I194="Mar",3,I194="Apr",4,I194="May",5,I194="Jun",6,I194="Jul",7,I194="Aug",8,I194="Sep",9,I194="Oct",10,I194="Nov",11,I194="Dec",12)</f>
        <v>10</v>
      </c>
      <c r="K194">
        <v>4</v>
      </c>
      <c r="L194" t="s">
        <v>4143</v>
      </c>
      <c r="M194">
        <v>2022</v>
      </c>
      <c r="O194" s="47">
        <v>44838</v>
      </c>
      <c r="Q194" s="37">
        <v>4.1900000000000004</v>
      </c>
      <c r="R194">
        <f t="shared" si="2"/>
        <v>4190000.0000000005</v>
      </c>
    </row>
    <row r="195" spans="1:18" ht="15.6" thickBot="1" x14ac:dyDescent="0.35">
      <c r="A195" s="47">
        <v>44837</v>
      </c>
      <c r="B195" s="39">
        <v>82.01</v>
      </c>
      <c r="C195" s="37">
        <v>81.790000000000006</v>
      </c>
      <c r="D195" s="37">
        <v>82.14</v>
      </c>
      <c r="E195" s="37">
        <v>81.75</v>
      </c>
      <c r="F195" s="37">
        <v>3590000</v>
      </c>
      <c r="G195" s="40">
        <v>3.5000000000000001E-3</v>
      </c>
      <c r="I195" s="35" t="s">
        <v>4153</v>
      </c>
      <c r="J195" cm="1">
        <f t="array" ref="J195">_xlfn.IFS(I195="Jan",1,I195="Feb",2,I195="Mar",3,I195="Apr",4,I195="May",5,I195="Jun",6,I195="Jul",7,I195="Aug",8,I195="Sep",9,I195="Oct",10,I195="Nov",11,I195="Dec",12)</f>
        <v>10</v>
      </c>
      <c r="K195">
        <v>3</v>
      </c>
      <c r="L195" t="s">
        <v>4143</v>
      </c>
      <c r="M195">
        <v>2022</v>
      </c>
      <c r="O195" s="47">
        <v>44837</v>
      </c>
      <c r="Q195" s="37">
        <v>3.59</v>
      </c>
      <c r="R195">
        <f t="shared" ref="R195:R258" si="3">Q195*1000000</f>
        <v>3590000</v>
      </c>
    </row>
    <row r="196" spans="1:18" ht="15.6" thickBot="1" x14ac:dyDescent="0.35">
      <c r="A196" s="47">
        <v>44834</v>
      </c>
      <c r="B196" s="36">
        <v>81.72</v>
      </c>
      <c r="C196" s="37">
        <v>81.86</v>
      </c>
      <c r="D196" s="37">
        <v>81.94</v>
      </c>
      <c r="E196" s="37">
        <v>81.34</v>
      </c>
      <c r="F196" s="37">
        <v>4490000</v>
      </c>
      <c r="G196" s="38">
        <v>-3.5999999999999999E-3</v>
      </c>
      <c r="I196" s="35" t="s">
        <v>4154</v>
      </c>
      <c r="J196" cm="1">
        <f t="array" ref="J196">_xlfn.IFS(I196="Jan",1,I196="Feb",2,I196="Mar",3,I196="Apr",4,I196="May",5,I196="Jun",6,I196="Jul",7,I196="Aug",8,I196="Sep",9,I196="Oct",10,I196="Nov",11,I196="Dec",12)</f>
        <v>9</v>
      </c>
      <c r="K196">
        <v>30</v>
      </c>
      <c r="L196" t="s">
        <v>4143</v>
      </c>
      <c r="M196">
        <v>2022</v>
      </c>
      <c r="O196" s="47">
        <v>44834</v>
      </c>
      <c r="Q196" s="37">
        <v>4.49</v>
      </c>
      <c r="R196">
        <f t="shared" si="3"/>
        <v>4490000</v>
      </c>
    </row>
    <row r="197" spans="1:18" ht="15.6" thickBot="1" x14ac:dyDescent="0.35">
      <c r="A197" s="47">
        <v>44833</v>
      </c>
      <c r="B197" s="39">
        <v>82.02</v>
      </c>
      <c r="C197" s="37">
        <v>81.99</v>
      </c>
      <c r="D197" s="37">
        <v>82.21</v>
      </c>
      <c r="E197" s="37">
        <v>81.739999999999995</v>
      </c>
      <c r="F197" s="37">
        <v>3310000</v>
      </c>
      <c r="G197" s="40">
        <v>1.4E-3</v>
      </c>
      <c r="I197" s="35" t="s">
        <v>4154</v>
      </c>
      <c r="J197" cm="1">
        <f t="array" ref="J197">_xlfn.IFS(I197="Jan",1,I197="Feb",2,I197="Mar",3,I197="Apr",4,I197="May",5,I197="Jun",6,I197="Jul",7,I197="Aug",8,I197="Sep",9,I197="Oct",10,I197="Nov",11,I197="Dec",12)</f>
        <v>9</v>
      </c>
      <c r="K197">
        <v>29</v>
      </c>
      <c r="L197" t="s">
        <v>4143</v>
      </c>
      <c r="M197">
        <v>2022</v>
      </c>
      <c r="O197" s="47">
        <v>44833</v>
      </c>
      <c r="Q197" s="37">
        <v>3.31</v>
      </c>
      <c r="R197">
        <f t="shared" si="3"/>
        <v>3310000</v>
      </c>
    </row>
    <row r="198" spans="1:18" ht="15.6" thickBot="1" x14ac:dyDescent="0.35">
      <c r="A198" s="47">
        <v>44832</v>
      </c>
      <c r="B198" s="39">
        <v>81.900000000000006</v>
      </c>
      <c r="C198" s="37">
        <v>81.81</v>
      </c>
      <c r="D198" s="37">
        <v>81.95</v>
      </c>
      <c r="E198" s="37">
        <v>81.8</v>
      </c>
      <c r="F198" s="37">
        <v>1810000</v>
      </c>
      <c r="G198" s="40">
        <v>4.1000000000000003E-3</v>
      </c>
      <c r="I198" s="35" t="s">
        <v>4154</v>
      </c>
      <c r="J198" cm="1">
        <f t="array" ref="J198">_xlfn.IFS(I198="Jan",1,I198="Feb",2,I198="Mar",3,I198="Apr",4,I198="May",5,I198="Jun",6,I198="Jul",7,I198="Aug",8,I198="Sep",9,I198="Oct",10,I198="Nov",11,I198="Dec",12)</f>
        <v>9</v>
      </c>
      <c r="K198">
        <v>28</v>
      </c>
      <c r="L198" t="s">
        <v>4143</v>
      </c>
      <c r="M198">
        <v>2022</v>
      </c>
      <c r="O198" s="47">
        <v>44832</v>
      </c>
      <c r="Q198" s="37">
        <v>1.81</v>
      </c>
      <c r="R198">
        <f t="shared" si="3"/>
        <v>1810000</v>
      </c>
    </row>
    <row r="199" spans="1:18" ht="15.6" thickBot="1" x14ac:dyDescent="0.35">
      <c r="A199" s="47">
        <v>44831</v>
      </c>
      <c r="B199" s="36">
        <v>81.569999999999993</v>
      </c>
      <c r="C199" s="37">
        <v>81.650000000000006</v>
      </c>
      <c r="D199" s="37">
        <v>81.67</v>
      </c>
      <c r="E199" s="37">
        <v>81.3</v>
      </c>
      <c r="F199" s="37">
        <v>4019999.9999999995</v>
      </c>
      <c r="G199" s="38">
        <v>-1.6000000000000001E-3</v>
      </c>
      <c r="I199" s="35" t="s">
        <v>4154</v>
      </c>
      <c r="J199" cm="1">
        <f t="array" ref="J199">_xlfn.IFS(I199="Jan",1,I199="Feb",2,I199="Mar",3,I199="Apr",4,I199="May",5,I199="Jun",6,I199="Jul",7,I199="Aug",8,I199="Sep",9,I199="Oct",10,I199="Nov",11,I199="Dec",12)</f>
        <v>9</v>
      </c>
      <c r="K199">
        <v>27</v>
      </c>
      <c r="L199" t="s">
        <v>4143</v>
      </c>
      <c r="M199">
        <v>2022</v>
      </c>
      <c r="O199" s="47">
        <v>44831</v>
      </c>
      <c r="Q199" s="37">
        <v>4.0199999999999996</v>
      </c>
      <c r="R199">
        <f t="shared" si="3"/>
        <v>4019999.9999999995</v>
      </c>
    </row>
    <row r="200" spans="1:18" ht="15.6" thickBot="1" x14ac:dyDescent="0.35">
      <c r="A200" s="47">
        <v>44830</v>
      </c>
      <c r="B200" s="39">
        <v>81.7</v>
      </c>
      <c r="C200" s="37">
        <v>81.45</v>
      </c>
      <c r="D200" s="37">
        <v>81.72</v>
      </c>
      <c r="E200" s="37">
        <v>81.45</v>
      </c>
      <c r="F200" s="37">
        <v>4550000</v>
      </c>
      <c r="G200" s="40">
        <v>7.1999999999999998E-3</v>
      </c>
      <c r="I200" s="35" t="s">
        <v>4154</v>
      </c>
      <c r="J200" cm="1">
        <f t="array" ref="J200">_xlfn.IFS(I200="Jan",1,I200="Feb",2,I200="Mar",3,I200="Apr",4,I200="May",5,I200="Jun",6,I200="Jul",7,I200="Aug",8,I200="Sep",9,I200="Oct",10,I200="Nov",11,I200="Dec",12)</f>
        <v>9</v>
      </c>
      <c r="K200">
        <v>26</v>
      </c>
      <c r="L200" t="s">
        <v>4143</v>
      </c>
      <c r="M200">
        <v>2022</v>
      </c>
      <c r="O200" s="47">
        <v>44830</v>
      </c>
      <c r="Q200" s="37">
        <v>4.55</v>
      </c>
      <c r="R200">
        <f t="shared" si="3"/>
        <v>4550000</v>
      </c>
    </row>
    <row r="201" spans="1:18" ht="15.6" thickBot="1" x14ac:dyDescent="0.35">
      <c r="A201" s="47">
        <v>44827</v>
      </c>
      <c r="B201" s="39">
        <v>81.11</v>
      </c>
      <c r="C201" s="37">
        <v>81.010000000000005</v>
      </c>
      <c r="D201" s="37">
        <v>81.28</v>
      </c>
      <c r="E201" s="37">
        <v>80.81</v>
      </c>
      <c r="F201" s="37">
        <v>5140000</v>
      </c>
      <c r="G201" s="40">
        <v>2.0999999999999999E-3</v>
      </c>
      <c r="I201" s="35" t="s">
        <v>4154</v>
      </c>
      <c r="J201" cm="1">
        <f t="array" ref="J201">_xlfn.IFS(I201="Jan",1,I201="Feb",2,I201="Mar",3,I201="Apr",4,I201="May",5,I201="Jun",6,I201="Jul",7,I201="Aug",8,I201="Sep",9,I201="Oct",10,I201="Nov",11,I201="Dec",12)</f>
        <v>9</v>
      </c>
      <c r="K201">
        <v>23</v>
      </c>
      <c r="L201" t="s">
        <v>4143</v>
      </c>
      <c r="M201">
        <v>2022</v>
      </c>
      <c r="O201" s="47">
        <v>44827</v>
      </c>
      <c r="Q201" s="37">
        <v>5.14</v>
      </c>
      <c r="R201">
        <f t="shared" si="3"/>
        <v>5140000</v>
      </c>
    </row>
    <row r="202" spans="1:18" ht="15.6" thickBot="1" x14ac:dyDescent="0.35">
      <c r="A202" s="47">
        <v>44826</v>
      </c>
      <c r="B202" s="39">
        <v>80.94</v>
      </c>
      <c r="C202" s="37">
        <v>80.760000000000005</v>
      </c>
      <c r="D202" s="37">
        <v>80.989999999999995</v>
      </c>
      <c r="E202" s="37">
        <v>80.16</v>
      </c>
      <c r="F202" s="37">
        <v>6000000</v>
      </c>
      <c r="G202" s="40">
        <v>1.17E-2</v>
      </c>
      <c r="I202" s="35" t="s">
        <v>4154</v>
      </c>
      <c r="J202" cm="1">
        <f t="array" ref="J202">_xlfn.IFS(I202="Jan",1,I202="Feb",2,I202="Mar",3,I202="Apr",4,I202="May",5,I202="Jun",6,I202="Jul",7,I202="Aug",8,I202="Sep",9,I202="Oct",10,I202="Nov",11,I202="Dec",12)</f>
        <v>9</v>
      </c>
      <c r="K202">
        <v>22</v>
      </c>
      <c r="L202" t="s">
        <v>4143</v>
      </c>
      <c r="M202">
        <v>2022</v>
      </c>
      <c r="O202" s="47">
        <v>44826</v>
      </c>
      <c r="Q202" s="37">
        <v>6</v>
      </c>
      <c r="R202">
        <f t="shared" si="3"/>
        <v>6000000</v>
      </c>
    </row>
    <row r="203" spans="1:18" ht="15.6" thickBot="1" x14ac:dyDescent="0.35">
      <c r="A203" s="47">
        <v>44825</v>
      </c>
      <c r="B203" s="39">
        <v>80</v>
      </c>
      <c r="C203" s="37">
        <v>79.81</v>
      </c>
      <c r="D203" s="37">
        <v>80.06</v>
      </c>
      <c r="E203" s="37">
        <v>79.81</v>
      </c>
      <c r="F203" s="37">
        <v>2520000</v>
      </c>
      <c r="G203" s="40">
        <v>2.8999999999999998E-3</v>
      </c>
      <c r="I203" s="35" t="s">
        <v>4154</v>
      </c>
      <c r="J203" cm="1">
        <f t="array" ref="J203">_xlfn.IFS(I203="Jan",1,I203="Feb",2,I203="Mar",3,I203="Apr",4,I203="May",5,I203="Jun",6,I203="Jul",7,I203="Aug",8,I203="Sep",9,I203="Oct",10,I203="Nov",11,I203="Dec",12)</f>
        <v>9</v>
      </c>
      <c r="K203">
        <v>21</v>
      </c>
      <c r="L203" t="s">
        <v>4143</v>
      </c>
      <c r="M203">
        <v>2022</v>
      </c>
      <c r="O203" s="47">
        <v>44825</v>
      </c>
      <c r="Q203" s="37">
        <v>2.52</v>
      </c>
      <c r="R203">
        <f t="shared" si="3"/>
        <v>2520000</v>
      </c>
    </row>
    <row r="204" spans="1:18" ht="15.6" thickBot="1" x14ac:dyDescent="0.35">
      <c r="A204" s="47">
        <v>44824</v>
      </c>
      <c r="B204" s="36">
        <v>79.77</v>
      </c>
      <c r="C204" s="37">
        <v>79.900000000000006</v>
      </c>
      <c r="D204" s="37">
        <v>79.900000000000006</v>
      </c>
      <c r="E204" s="37">
        <v>79.64</v>
      </c>
      <c r="F204" s="37">
        <v>1880000</v>
      </c>
      <c r="G204" s="38">
        <v>-5.9999999999999995E-4</v>
      </c>
      <c r="I204" s="35" t="s">
        <v>4154</v>
      </c>
      <c r="J204" cm="1">
        <f t="array" ref="J204">_xlfn.IFS(I204="Jan",1,I204="Feb",2,I204="Mar",3,I204="Apr",4,I204="May",5,I204="Jun",6,I204="Jul",7,I204="Aug",8,I204="Sep",9,I204="Oct",10,I204="Nov",11,I204="Dec",12)</f>
        <v>9</v>
      </c>
      <c r="K204">
        <v>20</v>
      </c>
      <c r="L204" t="s">
        <v>4143</v>
      </c>
      <c r="M204">
        <v>2022</v>
      </c>
      <c r="O204" s="47">
        <v>44824</v>
      </c>
      <c r="Q204" s="37">
        <v>1.88</v>
      </c>
      <c r="R204">
        <f t="shared" si="3"/>
        <v>1880000</v>
      </c>
    </row>
    <row r="205" spans="1:18" ht="15.6" thickBot="1" x14ac:dyDescent="0.35">
      <c r="A205" s="47">
        <v>44823</v>
      </c>
      <c r="B205" s="39">
        <v>79.819999999999993</v>
      </c>
      <c r="C205" s="37">
        <v>79.81</v>
      </c>
      <c r="D205" s="37">
        <v>79.89</v>
      </c>
      <c r="E205" s="37">
        <v>79.64</v>
      </c>
      <c r="F205" s="37">
        <v>1870000</v>
      </c>
      <c r="G205" s="40">
        <v>0</v>
      </c>
      <c r="I205" s="35" t="s">
        <v>4154</v>
      </c>
      <c r="J205" cm="1">
        <f t="array" ref="J205">_xlfn.IFS(I205="Jan",1,I205="Feb",2,I205="Mar",3,I205="Apr",4,I205="May",5,I205="Jun",6,I205="Jul",7,I205="Aug",8,I205="Sep",9,I205="Oct",10,I205="Nov",11,I205="Dec",12)</f>
        <v>9</v>
      </c>
      <c r="K205">
        <v>19</v>
      </c>
      <c r="L205" t="s">
        <v>4143</v>
      </c>
      <c r="M205">
        <v>2022</v>
      </c>
      <c r="O205" s="47">
        <v>44823</v>
      </c>
      <c r="Q205" s="37">
        <v>1.87</v>
      </c>
      <c r="R205">
        <f t="shared" si="3"/>
        <v>1870000</v>
      </c>
    </row>
    <row r="206" spans="1:18" ht="15.6" thickBot="1" x14ac:dyDescent="0.35">
      <c r="A206" s="47">
        <v>44820</v>
      </c>
      <c r="B206" s="36">
        <v>79.819999999999993</v>
      </c>
      <c r="C206" s="37">
        <v>79.88</v>
      </c>
      <c r="D206" s="37">
        <v>79.94</v>
      </c>
      <c r="E206" s="37">
        <v>79.77</v>
      </c>
      <c r="F206" s="37">
        <v>2560000</v>
      </c>
      <c r="G206" s="38">
        <v>-5.0000000000000001E-4</v>
      </c>
      <c r="I206" s="35" t="s">
        <v>4154</v>
      </c>
      <c r="J206" cm="1">
        <f t="array" ref="J206">_xlfn.IFS(I206="Jan",1,I206="Feb",2,I206="Mar",3,I206="Apr",4,I206="May",5,I206="Jun",6,I206="Jul",7,I206="Aug",8,I206="Sep",9,I206="Oct",10,I206="Nov",11,I206="Dec",12)</f>
        <v>9</v>
      </c>
      <c r="K206">
        <v>16</v>
      </c>
      <c r="L206" t="s">
        <v>4143</v>
      </c>
      <c r="M206">
        <v>2022</v>
      </c>
      <c r="O206" s="47">
        <v>44820</v>
      </c>
      <c r="Q206" s="37">
        <v>2.56</v>
      </c>
      <c r="R206">
        <f t="shared" si="3"/>
        <v>2560000</v>
      </c>
    </row>
    <row r="207" spans="1:18" ht="15.6" thickBot="1" x14ac:dyDescent="0.35">
      <c r="A207" s="47">
        <v>44819</v>
      </c>
      <c r="B207" s="39">
        <v>79.86</v>
      </c>
      <c r="C207" s="37">
        <v>79.510000000000005</v>
      </c>
      <c r="D207" s="37">
        <v>79.91</v>
      </c>
      <c r="E207" s="37">
        <v>79.36</v>
      </c>
      <c r="F207" s="37">
        <v>2700000</v>
      </c>
      <c r="G207" s="40">
        <v>3.3E-3</v>
      </c>
      <c r="I207" s="35" t="s">
        <v>4154</v>
      </c>
      <c r="J207" cm="1">
        <f t="array" ref="J207">_xlfn.IFS(I207="Jan",1,I207="Feb",2,I207="Mar",3,I207="Apr",4,I207="May",5,I207="Jun",6,I207="Jul",7,I207="Aug",8,I207="Sep",9,I207="Oct",10,I207="Nov",11,I207="Dec",12)</f>
        <v>9</v>
      </c>
      <c r="K207">
        <v>15</v>
      </c>
      <c r="L207" t="s">
        <v>4143</v>
      </c>
      <c r="M207">
        <v>2022</v>
      </c>
      <c r="O207" s="47">
        <v>44819</v>
      </c>
      <c r="Q207" s="37">
        <v>2.7</v>
      </c>
      <c r="R207">
        <f t="shared" si="3"/>
        <v>2700000</v>
      </c>
    </row>
    <row r="208" spans="1:18" ht="15.6" thickBot="1" x14ac:dyDescent="0.35">
      <c r="A208" s="47">
        <v>44818</v>
      </c>
      <c r="B208" s="39">
        <v>79.599999999999994</v>
      </c>
      <c r="C208" s="37">
        <v>79.510000000000005</v>
      </c>
      <c r="D208" s="37">
        <v>79.7</v>
      </c>
      <c r="E208" s="37">
        <v>79.47</v>
      </c>
      <c r="F208" s="37">
        <v>3410000</v>
      </c>
      <c r="G208" s="40">
        <v>4.4000000000000003E-3</v>
      </c>
      <c r="I208" s="35" t="s">
        <v>4154</v>
      </c>
      <c r="J208" cm="1">
        <f t="array" ref="J208">_xlfn.IFS(I208="Jan",1,I208="Feb",2,I208="Mar",3,I208="Apr",4,I208="May",5,I208="Jun",6,I208="Jul",7,I208="Aug",8,I208="Sep",9,I208="Oct",10,I208="Nov",11,I208="Dec",12)</f>
        <v>9</v>
      </c>
      <c r="K208">
        <v>14</v>
      </c>
      <c r="L208" t="s">
        <v>4143</v>
      </c>
      <c r="M208">
        <v>2022</v>
      </c>
      <c r="O208" s="47">
        <v>44818</v>
      </c>
      <c r="Q208" s="37">
        <v>3.41</v>
      </c>
      <c r="R208">
        <f t="shared" si="3"/>
        <v>3410000</v>
      </c>
    </row>
    <row r="209" spans="1:18" ht="15.6" thickBot="1" x14ac:dyDescent="0.35">
      <c r="A209" s="47">
        <v>44817</v>
      </c>
      <c r="B209" s="36">
        <v>79.25</v>
      </c>
      <c r="C209" s="37">
        <v>79.489999999999995</v>
      </c>
      <c r="D209" s="37">
        <v>79.489999999999995</v>
      </c>
      <c r="E209" s="37">
        <v>79.12</v>
      </c>
      <c r="F209" s="37">
        <v>3620000</v>
      </c>
      <c r="G209" s="38">
        <v>-4.5999999999999999E-3</v>
      </c>
      <c r="I209" s="35" t="s">
        <v>4154</v>
      </c>
      <c r="J209" cm="1">
        <f t="array" ref="J209">_xlfn.IFS(I209="Jan",1,I209="Feb",2,I209="Mar",3,I209="Apr",4,I209="May",5,I209="Jun",6,I209="Jul",7,I209="Aug",8,I209="Sep",9,I209="Oct",10,I209="Nov",11,I209="Dec",12)</f>
        <v>9</v>
      </c>
      <c r="K209">
        <v>13</v>
      </c>
      <c r="L209" t="s">
        <v>4143</v>
      </c>
      <c r="M209">
        <v>2022</v>
      </c>
      <c r="O209" s="47">
        <v>44817</v>
      </c>
      <c r="Q209" s="37">
        <v>3.62</v>
      </c>
      <c r="R209">
        <f t="shared" si="3"/>
        <v>3620000</v>
      </c>
    </row>
    <row r="210" spans="1:18" ht="15.6" thickBot="1" x14ac:dyDescent="0.35">
      <c r="A210" s="47">
        <v>44816</v>
      </c>
      <c r="B210" s="36">
        <v>79.63</v>
      </c>
      <c r="C210" s="37">
        <v>80.069999999999993</v>
      </c>
      <c r="D210" s="37">
        <v>80.069999999999993</v>
      </c>
      <c r="E210" s="37">
        <v>79.569999999999993</v>
      </c>
      <c r="F210" s="37">
        <v>2170000</v>
      </c>
      <c r="G210" s="38">
        <v>-8.9999999999999998E-4</v>
      </c>
      <c r="I210" s="35" t="s">
        <v>4154</v>
      </c>
      <c r="J210" cm="1">
        <f t="array" ref="J210">_xlfn.IFS(I210="Jan",1,I210="Feb",2,I210="Mar",3,I210="Apr",4,I210="May",5,I210="Jun",6,I210="Jul",7,I210="Aug",8,I210="Sep",9,I210="Oct",10,I210="Nov",11,I210="Dec",12)</f>
        <v>9</v>
      </c>
      <c r="K210">
        <v>12</v>
      </c>
      <c r="L210" t="s">
        <v>4143</v>
      </c>
      <c r="M210">
        <v>2022</v>
      </c>
      <c r="O210" s="47">
        <v>44816</v>
      </c>
      <c r="Q210" s="37">
        <v>2.17</v>
      </c>
      <c r="R210">
        <f t="shared" si="3"/>
        <v>2170000</v>
      </c>
    </row>
    <row r="211" spans="1:18" ht="15.6" thickBot="1" x14ac:dyDescent="0.35">
      <c r="A211" s="47">
        <v>44813</v>
      </c>
      <c r="B211" s="36">
        <v>79.7</v>
      </c>
      <c r="C211" s="37">
        <v>79.790000000000006</v>
      </c>
      <c r="D211" s="37">
        <v>79.790000000000006</v>
      </c>
      <c r="E211" s="37">
        <v>79.569999999999993</v>
      </c>
      <c r="F211" s="37">
        <v>2510000</v>
      </c>
      <c r="G211" s="38">
        <v>-1.4E-3</v>
      </c>
      <c r="I211" s="35" t="s">
        <v>4154</v>
      </c>
      <c r="J211" cm="1">
        <f t="array" ref="J211">_xlfn.IFS(I211="Jan",1,I211="Feb",2,I211="Mar",3,I211="Apr",4,I211="May",5,I211="Jun",6,I211="Jul",7,I211="Aug",8,I211="Sep",9,I211="Oct",10,I211="Nov",11,I211="Dec",12)</f>
        <v>9</v>
      </c>
      <c r="K211">
        <v>9</v>
      </c>
      <c r="L211" t="s">
        <v>4143</v>
      </c>
      <c r="M211">
        <v>2022</v>
      </c>
      <c r="O211" s="47">
        <v>44813</v>
      </c>
      <c r="Q211" s="37">
        <v>2.5099999999999998</v>
      </c>
      <c r="R211">
        <f t="shared" si="3"/>
        <v>2510000</v>
      </c>
    </row>
    <row r="212" spans="1:18" ht="15.6" thickBot="1" x14ac:dyDescent="0.35">
      <c r="A212" s="47">
        <v>44812</v>
      </c>
      <c r="B212" s="36">
        <v>79.819999999999993</v>
      </c>
      <c r="C212" s="37">
        <v>79.849999999999994</v>
      </c>
      <c r="D212" s="37">
        <v>80.040000000000006</v>
      </c>
      <c r="E212" s="37">
        <v>79.77</v>
      </c>
      <c r="F212" s="37">
        <v>2320000</v>
      </c>
      <c r="G212" s="38">
        <v>-3.3E-3</v>
      </c>
      <c r="I212" s="35" t="s">
        <v>4154</v>
      </c>
      <c r="J212" cm="1">
        <f t="array" ref="J212">_xlfn.IFS(I212="Jan",1,I212="Feb",2,I212="Mar",3,I212="Apr",4,I212="May",5,I212="Jun",6,I212="Jul",7,I212="Aug",8,I212="Sep",9,I212="Oct",10,I212="Nov",11,I212="Dec",12)</f>
        <v>9</v>
      </c>
      <c r="K212">
        <v>8</v>
      </c>
      <c r="L212" t="s">
        <v>4143</v>
      </c>
      <c r="M212">
        <v>2022</v>
      </c>
      <c r="O212" s="47">
        <v>44812</v>
      </c>
      <c r="Q212" s="37">
        <v>2.3199999999999998</v>
      </c>
      <c r="R212">
        <f t="shared" si="3"/>
        <v>2320000</v>
      </c>
    </row>
    <row r="213" spans="1:18" ht="15.6" thickBot="1" x14ac:dyDescent="0.35">
      <c r="A213" s="47">
        <v>44811</v>
      </c>
      <c r="B213" s="39">
        <v>80.08</v>
      </c>
      <c r="C213" s="37">
        <v>80</v>
      </c>
      <c r="D213" s="37">
        <v>80.099999999999994</v>
      </c>
      <c r="E213" s="37">
        <v>79.97</v>
      </c>
      <c r="F213" s="37">
        <v>2100000</v>
      </c>
      <c r="G213" s="40">
        <v>1.6000000000000001E-3</v>
      </c>
      <c r="I213" s="35" t="s">
        <v>4154</v>
      </c>
      <c r="J213" cm="1">
        <f t="array" ref="J213">_xlfn.IFS(I213="Jan",1,I213="Feb",2,I213="Mar",3,I213="Apr",4,I213="May",5,I213="Jun",6,I213="Jul",7,I213="Aug",8,I213="Sep",9,I213="Oct",10,I213="Nov",11,I213="Dec",12)</f>
        <v>9</v>
      </c>
      <c r="K213">
        <v>7</v>
      </c>
      <c r="L213" t="s">
        <v>4143</v>
      </c>
      <c r="M213">
        <v>2022</v>
      </c>
      <c r="O213" s="47">
        <v>44811</v>
      </c>
      <c r="Q213" s="37">
        <v>2.1</v>
      </c>
      <c r="R213">
        <f t="shared" si="3"/>
        <v>2100000</v>
      </c>
    </row>
    <row r="214" spans="1:18" ht="15.6" thickBot="1" x14ac:dyDescent="0.35">
      <c r="A214" s="47">
        <v>44810</v>
      </c>
      <c r="B214" s="36">
        <v>79.95</v>
      </c>
      <c r="C214" s="37">
        <v>79.95</v>
      </c>
      <c r="D214" s="37">
        <v>80.06</v>
      </c>
      <c r="E214" s="37">
        <v>79.89</v>
      </c>
      <c r="F214" s="37">
        <v>2220000</v>
      </c>
      <c r="G214" s="38">
        <v>-1E-4</v>
      </c>
      <c r="I214" s="35" t="s">
        <v>4154</v>
      </c>
      <c r="J214" cm="1">
        <f t="array" ref="J214">_xlfn.IFS(I214="Jan",1,I214="Feb",2,I214="Mar",3,I214="Apr",4,I214="May",5,I214="Jun",6,I214="Jul",7,I214="Aug",8,I214="Sep",9,I214="Oct",10,I214="Nov",11,I214="Dec",12)</f>
        <v>9</v>
      </c>
      <c r="K214">
        <v>6</v>
      </c>
      <c r="L214" t="s">
        <v>4143</v>
      </c>
      <c r="M214">
        <v>2022</v>
      </c>
      <c r="O214" s="47">
        <v>44810</v>
      </c>
      <c r="Q214" s="37">
        <v>2.2200000000000002</v>
      </c>
      <c r="R214">
        <f t="shared" si="3"/>
        <v>2220000</v>
      </c>
    </row>
    <row r="215" spans="1:18" ht="15.6" thickBot="1" x14ac:dyDescent="0.35">
      <c r="A215" s="47">
        <v>44809</v>
      </c>
      <c r="B215" s="36">
        <v>79.959999999999994</v>
      </c>
      <c r="C215" s="37">
        <v>80.05</v>
      </c>
      <c r="D215" s="37">
        <v>80.069999999999993</v>
      </c>
      <c r="E215" s="37">
        <v>79.930000000000007</v>
      </c>
      <c r="F215" s="37">
        <v>2200000</v>
      </c>
      <c r="G215" s="38">
        <v>-8.9999999999999998E-4</v>
      </c>
      <c r="I215" s="35" t="s">
        <v>4154</v>
      </c>
      <c r="J215" cm="1">
        <f t="array" ref="J215">_xlfn.IFS(I215="Jan",1,I215="Feb",2,I215="Mar",3,I215="Apr",4,I215="May",5,I215="Jun",6,I215="Jul",7,I215="Aug",8,I215="Sep",9,I215="Oct",10,I215="Nov",11,I215="Dec",12)</f>
        <v>9</v>
      </c>
      <c r="K215">
        <v>5</v>
      </c>
      <c r="L215" t="s">
        <v>4143</v>
      </c>
      <c r="M215">
        <v>2022</v>
      </c>
      <c r="O215" s="47">
        <v>44809</v>
      </c>
      <c r="Q215" s="37">
        <v>2.2000000000000002</v>
      </c>
      <c r="R215">
        <f t="shared" si="3"/>
        <v>2200000</v>
      </c>
    </row>
    <row r="216" spans="1:18" ht="15.6" thickBot="1" x14ac:dyDescent="0.35">
      <c r="A216" s="47">
        <v>44806</v>
      </c>
      <c r="B216" s="39">
        <v>80.040000000000006</v>
      </c>
      <c r="C216" s="37">
        <v>79.8</v>
      </c>
      <c r="D216" s="37">
        <v>80.08</v>
      </c>
      <c r="E216" s="37">
        <v>79.78</v>
      </c>
      <c r="F216" s="37">
        <v>2400000</v>
      </c>
      <c r="G216" s="40">
        <v>3.3E-3</v>
      </c>
      <c r="I216" s="35" t="s">
        <v>4154</v>
      </c>
      <c r="J216" cm="1">
        <f t="array" ref="J216">_xlfn.IFS(I216="Jan",1,I216="Feb",2,I216="Mar",3,I216="Apr",4,I216="May",5,I216="Jun",6,I216="Jul",7,I216="Aug",8,I216="Sep",9,I216="Oct",10,I216="Nov",11,I216="Dec",12)</f>
        <v>9</v>
      </c>
      <c r="K216">
        <v>2</v>
      </c>
      <c r="L216" t="s">
        <v>4143</v>
      </c>
      <c r="M216">
        <v>2022</v>
      </c>
      <c r="O216" s="47">
        <v>44806</v>
      </c>
      <c r="Q216" s="37">
        <v>2.4</v>
      </c>
      <c r="R216">
        <f t="shared" si="3"/>
        <v>2400000</v>
      </c>
    </row>
    <row r="217" spans="1:18" ht="15.6" thickBot="1" x14ac:dyDescent="0.35">
      <c r="A217" s="47">
        <v>44805</v>
      </c>
      <c r="B217" s="39">
        <v>79.77</v>
      </c>
      <c r="C217" s="37">
        <v>80.12</v>
      </c>
      <c r="D217" s="37">
        <v>80.12</v>
      </c>
      <c r="E217" s="37">
        <v>79.47</v>
      </c>
      <c r="F217" s="37">
        <v>3580000</v>
      </c>
      <c r="G217" s="40">
        <v>5.0000000000000001E-4</v>
      </c>
      <c r="I217" s="35" t="s">
        <v>4154</v>
      </c>
      <c r="J217" cm="1">
        <f t="array" ref="J217">_xlfn.IFS(I217="Jan",1,I217="Feb",2,I217="Mar",3,I217="Apr",4,I217="May",5,I217="Jun",6,I217="Jul",7,I217="Aug",8,I217="Sep",9,I217="Oct",10,I217="Nov",11,I217="Dec",12)</f>
        <v>9</v>
      </c>
      <c r="K217">
        <v>1</v>
      </c>
      <c r="L217" t="s">
        <v>4143</v>
      </c>
      <c r="M217">
        <v>2022</v>
      </c>
      <c r="O217" s="47">
        <v>44805</v>
      </c>
      <c r="Q217" s="37">
        <v>3.58</v>
      </c>
      <c r="R217">
        <f t="shared" si="3"/>
        <v>3580000</v>
      </c>
    </row>
    <row r="218" spans="1:18" ht="15.6" thickBot="1" x14ac:dyDescent="0.35">
      <c r="A218" s="47">
        <v>44803</v>
      </c>
      <c r="B218" s="36">
        <v>79.73</v>
      </c>
      <c r="C218" s="37">
        <v>80.319999999999993</v>
      </c>
      <c r="D218" s="37">
        <v>80.319999999999993</v>
      </c>
      <c r="E218" s="37">
        <v>79.62</v>
      </c>
      <c r="F218" s="37">
        <v>3750000</v>
      </c>
      <c r="G218" s="38">
        <v>-5.1000000000000004E-3</v>
      </c>
      <c r="I218" s="35" t="s">
        <v>4155</v>
      </c>
      <c r="J218" cm="1">
        <f t="array" ref="J218">_xlfn.IFS(I218="Jan",1,I218="Feb",2,I218="Mar",3,I218="Apr",4,I218="May",5,I218="Jun",6,I218="Jul",7,I218="Aug",8,I218="Sep",9,I218="Oct",10,I218="Nov",11,I218="Dec",12)</f>
        <v>8</v>
      </c>
      <c r="K218">
        <v>30</v>
      </c>
      <c r="L218" t="s">
        <v>4143</v>
      </c>
      <c r="M218">
        <v>2022</v>
      </c>
      <c r="O218" s="47">
        <v>44803</v>
      </c>
      <c r="Q218" s="37">
        <v>3.75</v>
      </c>
      <c r="R218">
        <f t="shared" si="3"/>
        <v>3750000</v>
      </c>
    </row>
    <row r="219" spans="1:18" ht="15.6" thickBot="1" x14ac:dyDescent="0.35">
      <c r="A219" s="47">
        <v>44802</v>
      </c>
      <c r="B219" s="39">
        <v>80.14</v>
      </c>
      <c r="C219" s="37">
        <v>80.25</v>
      </c>
      <c r="D219" s="37">
        <v>80.349999999999994</v>
      </c>
      <c r="E219" s="37">
        <v>80.099999999999994</v>
      </c>
      <c r="F219" s="37">
        <v>3620000</v>
      </c>
      <c r="G219" s="40">
        <v>2.8999999999999998E-3</v>
      </c>
      <c r="I219" s="35" t="s">
        <v>4155</v>
      </c>
      <c r="J219" cm="1">
        <f t="array" ref="J219">_xlfn.IFS(I219="Jan",1,I219="Feb",2,I219="Mar",3,I219="Apr",4,I219="May",5,I219="Jun",6,I219="Jul",7,I219="Aug",8,I219="Sep",9,I219="Oct",10,I219="Nov",11,I219="Dec",12)</f>
        <v>8</v>
      </c>
      <c r="K219">
        <v>29</v>
      </c>
      <c r="L219" t="s">
        <v>4143</v>
      </c>
      <c r="M219">
        <v>2022</v>
      </c>
      <c r="O219" s="47">
        <v>44802</v>
      </c>
      <c r="Q219" s="37">
        <v>3.62</v>
      </c>
      <c r="R219">
        <f t="shared" si="3"/>
        <v>3620000</v>
      </c>
    </row>
    <row r="220" spans="1:18" ht="15.6" thickBot="1" x14ac:dyDescent="0.35">
      <c r="A220" s="47">
        <v>44799</v>
      </c>
      <c r="B220" s="36">
        <v>79.91</v>
      </c>
      <c r="C220" s="37">
        <v>79.91</v>
      </c>
      <c r="D220" s="37">
        <v>79.92</v>
      </c>
      <c r="E220" s="37">
        <v>79.84</v>
      </c>
      <c r="F220" s="37">
        <v>1080000</v>
      </c>
      <c r="G220" s="38">
        <v>0</v>
      </c>
      <c r="I220" s="35" t="s">
        <v>4155</v>
      </c>
      <c r="J220" cm="1">
        <f t="array" ref="J220">_xlfn.IFS(I220="Jan",1,I220="Feb",2,I220="Mar",3,I220="Apr",4,I220="May",5,I220="Jun",6,I220="Jul",7,I220="Aug",8,I220="Sep",9,I220="Oct",10,I220="Nov",11,I220="Dec",12)</f>
        <v>8</v>
      </c>
      <c r="K220">
        <v>26</v>
      </c>
      <c r="L220" t="s">
        <v>4143</v>
      </c>
      <c r="M220">
        <v>2022</v>
      </c>
      <c r="O220" s="47">
        <v>44799</v>
      </c>
      <c r="Q220" s="37">
        <v>1.08</v>
      </c>
      <c r="R220">
        <f t="shared" si="3"/>
        <v>1080000</v>
      </c>
    </row>
    <row r="221" spans="1:18" ht="15.6" thickBot="1" x14ac:dyDescent="0.35">
      <c r="A221" s="47">
        <v>44798</v>
      </c>
      <c r="B221" s="39">
        <v>79.91</v>
      </c>
      <c r="C221" s="37">
        <v>79.81</v>
      </c>
      <c r="D221" s="37">
        <v>79.95</v>
      </c>
      <c r="E221" s="37">
        <v>79.81</v>
      </c>
      <c r="F221" s="37">
        <v>2240000</v>
      </c>
      <c r="G221" s="40">
        <v>1E-4</v>
      </c>
      <c r="I221" s="35" t="s">
        <v>4155</v>
      </c>
      <c r="J221" cm="1">
        <f t="array" ref="J221">_xlfn.IFS(I221="Jan",1,I221="Feb",2,I221="Mar",3,I221="Apr",4,I221="May",5,I221="Jun",6,I221="Jul",7,I221="Aug",8,I221="Sep",9,I221="Oct",10,I221="Nov",11,I221="Dec",12)</f>
        <v>8</v>
      </c>
      <c r="K221">
        <v>25</v>
      </c>
      <c r="L221" t="s">
        <v>4143</v>
      </c>
      <c r="M221">
        <v>2022</v>
      </c>
      <c r="O221" s="47">
        <v>44798</v>
      </c>
      <c r="Q221" s="37">
        <v>2.2400000000000002</v>
      </c>
      <c r="R221">
        <f t="shared" si="3"/>
        <v>2240000</v>
      </c>
    </row>
    <row r="222" spans="1:18" ht="15.6" thickBot="1" x14ac:dyDescent="0.35">
      <c r="A222" s="47">
        <v>44797</v>
      </c>
      <c r="B222" s="36">
        <v>79.900000000000006</v>
      </c>
      <c r="C222" s="37">
        <v>79.900000000000006</v>
      </c>
      <c r="D222" s="37">
        <v>79.930000000000007</v>
      </c>
      <c r="E222" s="37">
        <v>79.72</v>
      </c>
      <c r="F222" s="37">
        <v>1780000</v>
      </c>
      <c r="G222" s="38">
        <v>-1E-4</v>
      </c>
      <c r="I222" s="35" t="s">
        <v>4155</v>
      </c>
      <c r="J222" cm="1">
        <f t="array" ref="J222">_xlfn.IFS(I222="Jan",1,I222="Feb",2,I222="Mar",3,I222="Apr",4,I222="May",5,I222="Jun",6,I222="Jul",7,I222="Aug",8,I222="Sep",9,I222="Oct",10,I222="Nov",11,I222="Dec",12)</f>
        <v>8</v>
      </c>
      <c r="K222">
        <v>24</v>
      </c>
      <c r="L222" t="s">
        <v>4143</v>
      </c>
      <c r="M222">
        <v>2022</v>
      </c>
      <c r="O222" s="47">
        <v>44797</v>
      </c>
      <c r="Q222" s="37">
        <v>1.78</v>
      </c>
      <c r="R222">
        <f t="shared" si="3"/>
        <v>1780000</v>
      </c>
    </row>
    <row r="223" spans="1:18" ht="15.6" thickBot="1" x14ac:dyDescent="0.35">
      <c r="A223" s="47">
        <v>44796</v>
      </c>
      <c r="B223" s="39">
        <v>79.91</v>
      </c>
      <c r="C223" s="37">
        <v>79.86</v>
      </c>
      <c r="D223" s="37">
        <v>79.94</v>
      </c>
      <c r="E223" s="37">
        <v>79.83</v>
      </c>
      <c r="F223" s="37">
        <v>1890000</v>
      </c>
      <c r="G223" s="40">
        <v>4.0000000000000002E-4</v>
      </c>
      <c r="I223" s="35" t="s">
        <v>4155</v>
      </c>
      <c r="J223" cm="1">
        <f t="array" ref="J223">_xlfn.IFS(I223="Jan",1,I223="Feb",2,I223="Mar",3,I223="Apr",4,I223="May",5,I223="Jun",6,I223="Jul",7,I223="Aug",8,I223="Sep",9,I223="Oct",10,I223="Nov",11,I223="Dec",12)</f>
        <v>8</v>
      </c>
      <c r="K223">
        <v>23</v>
      </c>
      <c r="L223" t="s">
        <v>4143</v>
      </c>
      <c r="M223">
        <v>2022</v>
      </c>
      <c r="O223" s="47">
        <v>44796</v>
      </c>
      <c r="Q223" s="37">
        <v>1.89</v>
      </c>
      <c r="R223">
        <f t="shared" si="3"/>
        <v>1890000</v>
      </c>
    </row>
    <row r="224" spans="1:18" ht="15.6" thickBot="1" x14ac:dyDescent="0.35">
      <c r="A224" s="47">
        <v>44795</v>
      </c>
      <c r="B224" s="36">
        <v>79.88</v>
      </c>
      <c r="C224" s="37">
        <v>79.94</v>
      </c>
      <c r="D224" s="37">
        <v>79.97</v>
      </c>
      <c r="E224" s="37">
        <v>79.760000000000005</v>
      </c>
      <c r="F224" s="37">
        <v>2500000</v>
      </c>
      <c r="G224" s="38">
        <v>-6.9999999999999999E-4</v>
      </c>
      <c r="I224" s="35" t="s">
        <v>4155</v>
      </c>
      <c r="J224" cm="1">
        <f t="array" ref="J224">_xlfn.IFS(I224="Jan",1,I224="Feb",2,I224="Mar",3,I224="Apr",4,I224="May",5,I224="Jun",6,I224="Jul",7,I224="Aug",8,I224="Sep",9,I224="Oct",10,I224="Nov",11,I224="Dec",12)</f>
        <v>8</v>
      </c>
      <c r="K224">
        <v>22</v>
      </c>
      <c r="L224" t="s">
        <v>4143</v>
      </c>
      <c r="M224">
        <v>2022</v>
      </c>
      <c r="O224" s="47">
        <v>44795</v>
      </c>
      <c r="Q224" s="37">
        <v>2.5</v>
      </c>
      <c r="R224">
        <f t="shared" si="3"/>
        <v>2500000</v>
      </c>
    </row>
    <row r="225" spans="1:18" ht="15.6" thickBot="1" x14ac:dyDescent="0.35">
      <c r="A225" s="47">
        <v>44792</v>
      </c>
      <c r="B225" s="39">
        <v>79.930000000000007</v>
      </c>
      <c r="C225" s="37">
        <v>79.78</v>
      </c>
      <c r="D225" s="37">
        <v>79.95</v>
      </c>
      <c r="E225" s="37">
        <v>79.77</v>
      </c>
      <c r="F225" s="37">
        <v>2040000</v>
      </c>
      <c r="G225" s="40">
        <v>3.3E-3</v>
      </c>
      <c r="I225" s="35" t="s">
        <v>4155</v>
      </c>
      <c r="J225" cm="1">
        <f t="array" ref="J225">_xlfn.IFS(I225="Jan",1,I225="Feb",2,I225="Mar",3,I225="Apr",4,I225="May",5,I225="Jun",6,I225="Jul",7,I225="Aug",8,I225="Sep",9,I225="Oct",10,I225="Nov",11,I225="Dec",12)</f>
        <v>8</v>
      </c>
      <c r="K225">
        <v>19</v>
      </c>
      <c r="L225" t="s">
        <v>4143</v>
      </c>
      <c r="M225">
        <v>2022</v>
      </c>
      <c r="O225" s="47">
        <v>44792</v>
      </c>
      <c r="Q225" s="37">
        <v>2.04</v>
      </c>
      <c r="R225">
        <f t="shared" si="3"/>
        <v>2040000</v>
      </c>
    </row>
    <row r="226" spans="1:18" ht="15.6" thickBot="1" x14ac:dyDescent="0.35">
      <c r="A226" s="47">
        <v>44791</v>
      </c>
      <c r="B226" s="39">
        <v>79.680000000000007</v>
      </c>
      <c r="C226" s="37">
        <v>79.53</v>
      </c>
      <c r="D226" s="37">
        <v>79.77</v>
      </c>
      <c r="E226" s="37">
        <v>79.53</v>
      </c>
      <c r="F226" s="37">
        <v>2049999.9999999998</v>
      </c>
      <c r="G226" s="40">
        <v>1.8E-3</v>
      </c>
      <c r="I226" s="35" t="s">
        <v>4155</v>
      </c>
      <c r="J226" cm="1">
        <f t="array" ref="J226">_xlfn.IFS(I226="Jan",1,I226="Feb",2,I226="Mar",3,I226="Apr",4,I226="May",5,I226="Jun",6,I226="Jul",7,I226="Aug",8,I226="Sep",9,I226="Oct",10,I226="Nov",11,I226="Dec",12)</f>
        <v>8</v>
      </c>
      <c r="K226">
        <v>18</v>
      </c>
      <c r="L226" t="s">
        <v>4143</v>
      </c>
      <c r="M226">
        <v>2022</v>
      </c>
      <c r="O226" s="47">
        <v>44791</v>
      </c>
      <c r="Q226" s="37">
        <v>2.0499999999999998</v>
      </c>
      <c r="R226">
        <f t="shared" si="3"/>
        <v>2049999.9999999998</v>
      </c>
    </row>
    <row r="227" spans="1:18" ht="15.6" thickBot="1" x14ac:dyDescent="0.35">
      <c r="A227" s="47">
        <v>44790</v>
      </c>
      <c r="B227" s="36">
        <v>79.53</v>
      </c>
      <c r="C227" s="37">
        <v>79.52</v>
      </c>
      <c r="D227" s="37">
        <v>79.569999999999993</v>
      </c>
      <c r="E227" s="37">
        <v>79.33</v>
      </c>
      <c r="F227" s="37">
        <v>2600000</v>
      </c>
      <c r="G227" s="38">
        <v>-3.5000000000000001E-3</v>
      </c>
      <c r="I227" s="35" t="s">
        <v>4155</v>
      </c>
      <c r="J227" cm="1">
        <f t="array" ref="J227">_xlfn.IFS(I227="Jan",1,I227="Feb",2,I227="Mar",3,I227="Apr",4,I227="May",5,I227="Jun",6,I227="Jul",7,I227="Aug",8,I227="Sep",9,I227="Oct",10,I227="Nov",11,I227="Dec",12)</f>
        <v>8</v>
      </c>
      <c r="K227">
        <v>17</v>
      </c>
      <c r="L227" t="s">
        <v>4143</v>
      </c>
      <c r="M227">
        <v>2022</v>
      </c>
      <c r="O227" s="47">
        <v>44790</v>
      </c>
      <c r="Q227" s="37">
        <v>2.6</v>
      </c>
      <c r="R227">
        <f t="shared" si="3"/>
        <v>2600000</v>
      </c>
    </row>
    <row r="228" spans="1:18" ht="15.6" thickBot="1" x14ac:dyDescent="0.35">
      <c r="A228" s="47">
        <v>44785</v>
      </c>
      <c r="B228" s="39">
        <v>79.819999999999993</v>
      </c>
      <c r="C228" s="37">
        <v>79.760000000000005</v>
      </c>
      <c r="D228" s="37">
        <v>79.849999999999994</v>
      </c>
      <c r="E228" s="37">
        <v>79.69</v>
      </c>
      <c r="F228" s="37">
        <v>2160000</v>
      </c>
      <c r="G228" s="40">
        <v>8.9999999999999998E-4</v>
      </c>
      <c r="I228" s="35" t="s">
        <v>4155</v>
      </c>
      <c r="J228" cm="1">
        <f t="array" ref="J228">_xlfn.IFS(I228="Jan",1,I228="Feb",2,I228="Mar",3,I228="Apr",4,I228="May",5,I228="Jun",6,I228="Jul",7,I228="Aug",8,I228="Sep",9,I228="Oct",10,I228="Nov",11,I228="Dec",12)</f>
        <v>8</v>
      </c>
      <c r="K228">
        <v>12</v>
      </c>
      <c r="L228" t="s">
        <v>4143</v>
      </c>
      <c r="M228">
        <v>2022</v>
      </c>
      <c r="O228" s="47">
        <v>44785</v>
      </c>
      <c r="Q228" s="37">
        <v>2.16</v>
      </c>
      <c r="R228">
        <f t="shared" si="3"/>
        <v>2160000</v>
      </c>
    </row>
    <row r="229" spans="1:18" ht="15.6" thickBot="1" x14ac:dyDescent="0.35">
      <c r="A229" s="47">
        <v>44784</v>
      </c>
      <c r="B229" s="39">
        <v>79.739999999999995</v>
      </c>
      <c r="C229" s="37">
        <v>79.489999999999995</v>
      </c>
      <c r="D229" s="37">
        <v>79.8</v>
      </c>
      <c r="E229" s="37">
        <v>79.290000000000006</v>
      </c>
      <c r="F229" s="37">
        <v>2680000</v>
      </c>
      <c r="G229" s="40">
        <v>1.2999999999999999E-3</v>
      </c>
      <c r="I229" s="35" t="s">
        <v>4155</v>
      </c>
      <c r="J229" cm="1">
        <f t="array" ref="J229">_xlfn.IFS(I229="Jan",1,I229="Feb",2,I229="Mar",3,I229="Apr",4,I229="May",5,I229="Jun",6,I229="Jul",7,I229="Aug",8,I229="Sep",9,I229="Oct",10,I229="Nov",11,I229="Dec",12)</f>
        <v>8</v>
      </c>
      <c r="K229">
        <v>11</v>
      </c>
      <c r="L229" t="s">
        <v>4143</v>
      </c>
      <c r="M229">
        <v>2022</v>
      </c>
      <c r="O229" s="47">
        <v>44784</v>
      </c>
      <c r="Q229" s="37">
        <v>2.68</v>
      </c>
      <c r="R229">
        <f t="shared" si="3"/>
        <v>2680000</v>
      </c>
    </row>
    <row r="230" spans="1:18" ht="15.6" thickBot="1" x14ac:dyDescent="0.35">
      <c r="A230" s="47">
        <v>44783</v>
      </c>
      <c r="B230" s="36">
        <v>79.63</v>
      </c>
      <c r="C230" s="37">
        <v>79.760000000000005</v>
      </c>
      <c r="D230" s="37">
        <v>79.760000000000005</v>
      </c>
      <c r="E230" s="37">
        <v>79.53</v>
      </c>
      <c r="F230" s="37">
        <v>2230000</v>
      </c>
      <c r="G230" s="38">
        <v>-1.2999999999999999E-3</v>
      </c>
      <c r="I230" s="35" t="s">
        <v>4155</v>
      </c>
      <c r="J230" cm="1">
        <f t="array" ref="J230">_xlfn.IFS(I230="Jan",1,I230="Feb",2,I230="Mar",3,I230="Apr",4,I230="May",5,I230="Jun",6,I230="Jul",7,I230="Aug",8,I230="Sep",9,I230="Oct",10,I230="Nov",11,I230="Dec",12)</f>
        <v>8</v>
      </c>
      <c r="K230">
        <v>10</v>
      </c>
      <c r="L230" t="s">
        <v>4143</v>
      </c>
      <c r="M230">
        <v>2022</v>
      </c>
      <c r="O230" s="47">
        <v>44783</v>
      </c>
      <c r="Q230" s="37">
        <v>2.23</v>
      </c>
      <c r="R230">
        <f t="shared" si="3"/>
        <v>2230000</v>
      </c>
    </row>
    <row r="231" spans="1:18" ht="15.6" thickBot="1" x14ac:dyDescent="0.35">
      <c r="A231" s="47">
        <v>44781</v>
      </c>
      <c r="B231" s="39">
        <v>79.739999999999995</v>
      </c>
      <c r="C231" s="37">
        <v>79.5</v>
      </c>
      <c r="D231" s="37">
        <v>79.819999999999993</v>
      </c>
      <c r="E231" s="37">
        <v>79.45</v>
      </c>
      <c r="F231" s="37">
        <v>2080000</v>
      </c>
      <c r="G231" s="40">
        <v>4.5999999999999999E-3</v>
      </c>
      <c r="I231" s="35" t="s">
        <v>4155</v>
      </c>
      <c r="J231" cm="1">
        <f t="array" ref="J231">_xlfn.IFS(I231="Jan",1,I231="Feb",2,I231="Mar",3,I231="Apr",4,I231="May",5,I231="Jun",6,I231="Jul",7,I231="Aug",8,I231="Sep",9,I231="Oct",10,I231="Nov",11,I231="Dec",12)</f>
        <v>8</v>
      </c>
      <c r="K231">
        <v>8</v>
      </c>
      <c r="L231" t="s">
        <v>4143</v>
      </c>
      <c r="M231">
        <v>2022</v>
      </c>
      <c r="O231" s="47">
        <v>44781</v>
      </c>
      <c r="Q231" s="37">
        <v>2.08</v>
      </c>
      <c r="R231">
        <f t="shared" si="3"/>
        <v>2080000</v>
      </c>
    </row>
    <row r="232" spans="1:18" ht="15.6" thickBot="1" x14ac:dyDescent="0.35">
      <c r="A232" s="47">
        <v>44778</v>
      </c>
      <c r="B232" s="36">
        <v>79.38</v>
      </c>
      <c r="C232" s="37">
        <v>79.349999999999994</v>
      </c>
      <c r="D232" s="37">
        <v>79.44</v>
      </c>
      <c r="E232" s="37">
        <v>79.040000000000006</v>
      </c>
      <c r="F232" s="37">
        <v>3910000</v>
      </c>
      <c r="G232" s="38">
        <v>-2E-3</v>
      </c>
      <c r="I232" s="35" t="s">
        <v>4155</v>
      </c>
      <c r="J232" cm="1">
        <f t="array" ref="J232">_xlfn.IFS(I232="Jan",1,I232="Feb",2,I232="Mar",3,I232="Apr",4,I232="May",5,I232="Jun",6,I232="Jul",7,I232="Aug",8,I232="Sep",9,I232="Oct",10,I232="Nov",11,I232="Dec",12)</f>
        <v>8</v>
      </c>
      <c r="K232">
        <v>5</v>
      </c>
      <c r="L232" t="s">
        <v>4143</v>
      </c>
      <c r="M232">
        <v>2022</v>
      </c>
      <c r="O232" s="47">
        <v>44778</v>
      </c>
      <c r="Q232" s="37">
        <v>3.91</v>
      </c>
      <c r="R232">
        <f t="shared" si="3"/>
        <v>3910000</v>
      </c>
    </row>
    <row r="233" spans="1:18" ht="15.6" thickBot="1" x14ac:dyDescent="0.35">
      <c r="A233" s="47">
        <v>44777</v>
      </c>
      <c r="B233" s="39">
        <v>79.540000000000006</v>
      </c>
      <c r="C233" s="37">
        <v>79.48</v>
      </c>
      <c r="D233" s="37">
        <v>79.98</v>
      </c>
      <c r="E233" s="37">
        <v>79.37</v>
      </c>
      <c r="F233" s="37">
        <v>5790000</v>
      </c>
      <c r="G233" s="40">
        <v>2.0999999999999999E-3</v>
      </c>
      <c r="I233" s="35" t="s">
        <v>4155</v>
      </c>
      <c r="J233" cm="1">
        <f t="array" ref="J233">_xlfn.IFS(I233="Jan",1,I233="Feb",2,I233="Mar",3,I233="Apr",4,I233="May",5,I233="Jun",6,I233="Jul",7,I233="Aug",8,I233="Sep",9,I233="Oct",10,I233="Nov",11,I233="Dec",12)</f>
        <v>8</v>
      </c>
      <c r="K233">
        <v>4</v>
      </c>
      <c r="L233" t="s">
        <v>4143</v>
      </c>
      <c r="M233">
        <v>2022</v>
      </c>
      <c r="O233" s="47">
        <v>44777</v>
      </c>
      <c r="Q233" s="37">
        <v>5.79</v>
      </c>
      <c r="R233">
        <f t="shared" si="3"/>
        <v>5790000</v>
      </c>
    </row>
    <row r="234" spans="1:18" ht="15.6" thickBot="1" x14ac:dyDescent="0.35">
      <c r="A234" s="47">
        <v>44776</v>
      </c>
      <c r="B234" s="39">
        <v>79.37</v>
      </c>
      <c r="C234" s="37">
        <v>78.819999999999993</v>
      </c>
      <c r="D234" s="37">
        <v>79.430000000000007</v>
      </c>
      <c r="E234" s="37">
        <v>78.819999999999993</v>
      </c>
      <c r="F234" s="37">
        <v>3050000</v>
      </c>
      <c r="G234" s="40">
        <v>6.7999999999999996E-3</v>
      </c>
      <c r="I234" s="35" t="s">
        <v>4155</v>
      </c>
      <c r="J234" cm="1">
        <f t="array" ref="J234">_xlfn.IFS(I234="Jan",1,I234="Feb",2,I234="Mar",3,I234="Apr",4,I234="May",5,I234="Jun",6,I234="Jul",7,I234="Aug",8,I234="Sep",9,I234="Oct",10,I234="Nov",11,I234="Dec",12)</f>
        <v>8</v>
      </c>
      <c r="K234">
        <v>3</v>
      </c>
      <c r="L234" t="s">
        <v>4143</v>
      </c>
      <c r="M234">
        <v>2022</v>
      </c>
      <c r="O234" s="47">
        <v>44776</v>
      </c>
      <c r="Q234" s="37">
        <v>3.05</v>
      </c>
      <c r="R234">
        <f t="shared" si="3"/>
        <v>3050000</v>
      </c>
    </row>
    <row r="235" spans="1:18" ht="15.6" thickBot="1" x14ac:dyDescent="0.35">
      <c r="A235" s="47">
        <v>44775</v>
      </c>
      <c r="B235" s="36">
        <v>78.83</v>
      </c>
      <c r="C235" s="37">
        <v>79.16</v>
      </c>
      <c r="D235" s="37">
        <v>79.239999999999995</v>
      </c>
      <c r="E235" s="37">
        <v>78.69</v>
      </c>
      <c r="F235" s="37">
        <v>3260000</v>
      </c>
      <c r="G235" s="38">
        <v>-5.5999999999999999E-3</v>
      </c>
      <c r="I235" s="35" t="s">
        <v>4155</v>
      </c>
      <c r="J235" cm="1">
        <f t="array" ref="J235">_xlfn.IFS(I235="Jan",1,I235="Feb",2,I235="Mar",3,I235="Apr",4,I235="May",5,I235="Jun",6,I235="Jul",7,I235="Aug",8,I235="Sep",9,I235="Oct",10,I235="Nov",11,I235="Dec",12)</f>
        <v>8</v>
      </c>
      <c r="K235">
        <v>2</v>
      </c>
      <c r="L235" t="s">
        <v>4143</v>
      </c>
      <c r="M235">
        <v>2022</v>
      </c>
      <c r="O235" s="47">
        <v>44775</v>
      </c>
      <c r="Q235" s="37">
        <v>3.26</v>
      </c>
      <c r="R235">
        <f t="shared" si="3"/>
        <v>3260000</v>
      </c>
    </row>
    <row r="236" spans="1:18" ht="15.6" thickBot="1" x14ac:dyDescent="0.35">
      <c r="A236" s="47">
        <v>44774</v>
      </c>
      <c r="B236" s="36">
        <v>79.28</v>
      </c>
      <c r="C236" s="37">
        <v>79.34</v>
      </c>
      <c r="D236" s="37">
        <v>79.44</v>
      </c>
      <c r="E236" s="37">
        <v>79.19</v>
      </c>
      <c r="F236" s="37">
        <v>2230000</v>
      </c>
      <c r="G236" s="38">
        <v>-2.3999999999999998E-3</v>
      </c>
      <c r="I236" s="35" t="s">
        <v>4155</v>
      </c>
      <c r="J236" cm="1">
        <f t="array" ref="J236">_xlfn.IFS(I236="Jan",1,I236="Feb",2,I236="Mar",3,I236="Apr",4,I236="May",5,I236="Jun",6,I236="Jul",7,I236="Aug",8,I236="Sep",9,I236="Oct",10,I236="Nov",11,I236="Dec",12)</f>
        <v>8</v>
      </c>
      <c r="K236">
        <v>1</v>
      </c>
      <c r="L236" t="s">
        <v>4143</v>
      </c>
      <c r="M236">
        <v>2022</v>
      </c>
      <c r="O236" s="47">
        <v>44774</v>
      </c>
      <c r="Q236" s="37">
        <v>2.23</v>
      </c>
      <c r="R236">
        <f t="shared" si="3"/>
        <v>2230000</v>
      </c>
    </row>
    <row r="237" spans="1:18" ht="15.6" thickBot="1" x14ac:dyDescent="0.35">
      <c r="A237" s="47">
        <v>44771</v>
      </c>
      <c r="B237" s="36">
        <v>79.459999999999994</v>
      </c>
      <c r="C237" s="37">
        <v>79.8</v>
      </c>
      <c r="D237" s="37">
        <v>79.8</v>
      </c>
      <c r="E237" s="37">
        <v>79.36</v>
      </c>
      <c r="F237" s="37">
        <v>3070000</v>
      </c>
      <c r="G237" s="38">
        <v>-5.4000000000000003E-3</v>
      </c>
      <c r="I237" s="35" t="s">
        <v>4144</v>
      </c>
      <c r="J237" cm="1">
        <f t="array" ref="J237">_xlfn.IFS(I237="Jan",1,I237="Feb",2,I237="Mar",3,I237="Apr",4,I237="May",5,I237="Jun",6,I237="Jul",7,I237="Aug",8,I237="Sep",9,I237="Oct",10,I237="Nov",11,I237="Dec",12)</f>
        <v>7</v>
      </c>
      <c r="K237">
        <v>29</v>
      </c>
      <c r="L237" t="s">
        <v>4143</v>
      </c>
      <c r="M237">
        <v>2022</v>
      </c>
      <c r="O237" s="47">
        <v>44771</v>
      </c>
      <c r="Q237" s="37">
        <v>3.07</v>
      </c>
      <c r="R237">
        <f t="shared" si="3"/>
        <v>3070000</v>
      </c>
    </row>
    <row r="238" spans="1:18" ht="15.6" thickBot="1" x14ac:dyDescent="0.35">
      <c r="A238" s="47">
        <v>44770</v>
      </c>
      <c r="B238" s="36">
        <v>79.89</v>
      </c>
      <c r="C238" s="37">
        <v>80.08</v>
      </c>
      <c r="D238" s="37">
        <v>80.08</v>
      </c>
      <c r="E238" s="37">
        <v>79.819999999999993</v>
      </c>
      <c r="F238" s="37">
        <v>3330000</v>
      </c>
      <c r="G238" s="38">
        <v>0</v>
      </c>
      <c r="I238" s="35" t="s">
        <v>4144</v>
      </c>
      <c r="J238" cm="1">
        <f t="array" ref="J238">_xlfn.IFS(I238="Jan",1,I238="Feb",2,I238="Mar",3,I238="Apr",4,I238="May",5,I238="Jun",6,I238="Jul",7,I238="Aug",8,I238="Sep",9,I238="Oct",10,I238="Nov",11,I238="Dec",12)</f>
        <v>7</v>
      </c>
      <c r="K238">
        <v>28</v>
      </c>
      <c r="L238" t="s">
        <v>4143</v>
      </c>
      <c r="M238">
        <v>2022</v>
      </c>
      <c r="O238" s="47">
        <v>44770</v>
      </c>
      <c r="Q238" s="37">
        <v>3.33</v>
      </c>
      <c r="R238">
        <f t="shared" si="3"/>
        <v>3330000</v>
      </c>
    </row>
    <row r="239" spans="1:18" ht="15.6" thickBot="1" x14ac:dyDescent="0.35">
      <c r="A239" s="47">
        <v>44769</v>
      </c>
      <c r="B239" s="39">
        <v>79.900000000000006</v>
      </c>
      <c r="C239" s="37">
        <v>79.83</v>
      </c>
      <c r="D239" s="37">
        <v>79.930000000000007</v>
      </c>
      <c r="E239" s="37">
        <v>79.790000000000006</v>
      </c>
      <c r="F239" s="37">
        <v>1230000</v>
      </c>
      <c r="G239" s="40">
        <v>1.2999999999999999E-3</v>
      </c>
      <c r="I239" s="35" t="s">
        <v>4144</v>
      </c>
      <c r="J239" cm="1">
        <f t="array" ref="J239">_xlfn.IFS(I239="Jan",1,I239="Feb",2,I239="Mar",3,I239="Apr",4,I239="May",5,I239="Jun",6,I239="Jul",7,I239="Aug",8,I239="Sep",9,I239="Oct",10,I239="Nov",11,I239="Dec",12)</f>
        <v>7</v>
      </c>
      <c r="K239">
        <v>27</v>
      </c>
      <c r="L239" t="s">
        <v>4143</v>
      </c>
      <c r="M239">
        <v>2022</v>
      </c>
      <c r="O239" s="47">
        <v>44769</v>
      </c>
      <c r="Q239" s="37">
        <v>1.23</v>
      </c>
      <c r="R239">
        <f t="shared" si="3"/>
        <v>1230000</v>
      </c>
    </row>
    <row r="240" spans="1:18" ht="15.6" thickBot="1" x14ac:dyDescent="0.35">
      <c r="A240" s="47">
        <v>44768</v>
      </c>
      <c r="B240" s="36">
        <v>79.790000000000006</v>
      </c>
      <c r="C240" s="37">
        <v>79.790000000000006</v>
      </c>
      <c r="D240" s="37">
        <v>79.819999999999993</v>
      </c>
      <c r="E240" s="37">
        <v>79.709999999999994</v>
      </c>
      <c r="F240" s="37">
        <v>2140000</v>
      </c>
      <c r="G240" s="38">
        <v>-2.0000000000000001E-4</v>
      </c>
      <c r="I240" s="35" t="s">
        <v>4144</v>
      </c>
      <c r="J240" cm="1">
        <f t="array" ref="J240">_xlfn.IFS(I240="Jan",1,I240="Feb",2,I240="Mar",3,I240="Apr",4,I240="May",5,I240="Jun",6,I240="Jul",7,I240="Aug",8,I240="Sep",9,I240="Oct",10,I240="Nov",11,I240="Dec",12)</f>
        <v>7</v>
      </c>
      <c r="K240">
        <v>26</v>
      </c>
      <c r="L240" t="s">
        <v>4143</v>
      </c>
      <c r="M240">
        <v>2022</v>
      </c>
      <c r="O240" s="47">
        <v>44768</v>
      </c>
      <c r="Q240" s="37">
        <v>2.14</v>
      </c>
      <c r="R240">
        <f t="shared" si="3"/>
        <v>2140000</v>
      </c>
    </row>
    <row r="241" spans="1:18" ht="15.6" thickBot="1" x14ac:dyDescent="0.35">
      <c r="A241" s="47">
        <v>44767</v>
      </c>
      <c r="B241" s="36">
        <v>79.81</v>
      </c>
      <c r="C241" s="37">
        <v>79.900000000000006</v>
      </c>
      <c r="D241" s="37">
        <v>79.900000000000006</v>
      </c>
      <c r="E241" s="37">
        <v>79.7</v>
      </c>
      <c r="F241" s="37">
        <v>2750000</v>
      </c>
      <c r="G241" s="38">
        <v>-1.6999999999999999E-3</v>
      </c>
      <c r="I241" s="35" t="s">
        <v>4144</v>
      </c>
      <c r="J241" cm="1">
        <f t="array" ref="J241">_xlfn.IFS(I241="Jan",1,I241="Feb",2,I241="Mar",3,I241="Apr",4,I241="May",5,I241="Jun",6,I241="Jul",7,I241="Aug",8,I241="Sep",9,I241="Oct",10,I241="Nov",11,I241="Dec",12)</f>
        <v>7</v>
      </c>
      <c r="K241">
        <v>25</v>
      </c>
      <c r="L241" t="s">
        <v>4143</v>
      </c>
      <c r="M241">
        <v>2022</v>
      </c>
      <c r="O241" s="47">
        <v>44767</v>
      </c>
      <c r="Q241" s="37">
        <v>2.75</v>
      </c>
      <c r="R241">
        <f t="shared" si="3"/>
        <v>2750000</v>
      </c>
    </row>
    <row r="242" spans="1:18" ht="15.6" thickBot="1" x14ac:dyDescent="0.35">
      <c r="A242" s="47">
        <v>44764</v>
      </c>
      <c r="B242" s="39">
        <v>79.95</v>
      </c>
      <c r="C242" s="37">
        <v>79.94</v>
      </c>
      <c r="D242" s="37">
        <v>79.959999999999994</v>
      </c>
      <c r="E242" s="37">
        <v>79.86</v>
      </c>
      <c r="F242" s="37">
        <v>1890000</v>
      </c>
      <c r="G242" s="40">
        <v>2.0000000000000001E-4</v>
      </c>
      <c r="I242" s="35" t="s">
        <v>4144</v>
      </c>
      <c r="J242" cm="1">
        <f t="array" ref="J242">_xlfn.IFS(I242="Jan",1,I242="Feb",2,I242="Mar",3,I242="Apr",4,I242="May",5,I242="Jun",6,I242="Jul",7,I242="Aug",8,I242="Sep",9,I242="Oct",10,I242="Nov",11,I242="Dec",12)</f>
        <v>7</v>
      </c>
      <c r="K242">
        <v>22</v>
      </c>
      <c r="L242" t="s">
        <v>4143</v>
      </c>
      <c r="M242">
        <v>2022</v>
      </c>
      <c r="O242" s="47">
        <v>44764</v>
      </c>
      <c r="Q242" s="37">
        <v>1.89</v>
      </c>
      <c r="R242">
        <f t="shared" si="3"/>
        <v>1890000</v>
      </c>
    </row>
    <row r="243" spans="1:18" ht="15.6" thickBot="1" x14ac:dyDescent="0.35">
      <c r="A243" s="47">
        <v>44763</v>
      </c>
      <c r="B243" s="36">
        <v>79.930000000000007</v>
      </c>
      <c r="C243" s="37">
        <v>80.09</v>
      </c>
      <c r="D243" s="37">
        <v>80.11</v>
      </c>
      <c r="E243" s="37">
        <v>79.819999999999993</v>
      </c>
      <c r="F243" s="37">
        <v>2650000</v>
      </c>
      <c r="G243" s="38">
        <v>-2E-3</v>
      </c>
      <c r="I243" s="35" t="s">
        <v>4144</v>
      </c>
      <c r="J243" cm="1">
        <f t="array" ref="J243">_xlfn.IFS(I243="Jan",1,I243="Feb",2,I243="Mar",3,I243="Apr",4,I243="May",5,I243="Jun",6,I243="Jul",7,I243="Aug",8,I243="Sep",9,I243="Oct",10,I243="Nov",11,I243="Dec",12)</f>
        <v>7</v>
      </c>
      <c r="K243">
        <v>21</v>
      </c>
      <c r="L243" t="s">
        <v>4143</v>
      </c>
      <c r="M243">
        <v>2022</v>
      </c>
      <c r="O243" s="47">
        <v>44763</v>
      </c>
      <c r="Q243" s="37">
        <v>2.65</v>
      </c>
      <c r="R243">
        <f t="shared" si="3"/>
        <v>2650000</v>
      </c>
    </row>
    <row r="244" spans="1:18" ht="15.6" thickBot="1" x14ac:dyDescent="0.35">
      <c r="A244" s="47">
        <v>44762</v>
      </c>
      <c r="B244" s="39">
        <v>80.09</v>
      </c>
      <c r="C244" s="37">
        <v>80</v>
      </c>
      <c r="D244" s="37">
        <v>80.14</v>
      </c>
      <c r="E244" s="37">
        <v>79.959999999999994</v>
      </c>
      <c r="F244" s="37">
        <v>2060000</v>
      </c>
      <c r="G244" s="40">
        <v>8.0000000000000004E-4</v>
      </c>
      <c r="I244" s="35" t="s">
        <v>4144</v>
      </c>
      <c r="J244" cm="1">
        <f t="array" ref="J244">_xlfn.IFS(I244="Jan",1,I244="Feb",2,I244="Mar",3,I244="Apr",4,I244="May",5,I244="Jun",6,I244="Jul",7,I244="Aug",8,I244="Sep",9,I244="Oct",10,I244="Nov",11,I244="Dec",12)</f>
        <v>7</v>
      </c>
      <c r="K244">
        <v>20</v>
      </c>
      <c r="L244" t="s">
        <v>4143</v>
      </c>
      <c r="M244">
        <v>2022</v>
      </c>
      <c r="O244" s="47">
        <v>44762</v>
      </c>
      <c r="Q244" s="37">
        <v>2.06</v>
      </c>
      <c r="R244">
        <f t="shared" si="3"/>
        <v>2060000</v>
      </c>
    </row>
    <row r="245" spans="1:18" ht="15.6" thickBot="1" x14ac:dyDescent="0.35">
      <c r="A245" s="47">
        <v>44761</v>
      </c>
      <c r="B245" s="36">
        <v>80.03</v>
      </c>
      <c r="C245" s="37">
        <v>79.959999999999994</v>
      </c>
      <c r="D245" s="37">
        <v>80.13</v>
      </c>
      <c r="E245" s="37">
        <v>79.91</v>
      </c>
      <c r="F245" s="37">
        <v>2060000</v>
      </c>
      <c r="G245" s="38">
        <v>-2.0000000000000001E-4</v>
      </c>
      <c r="I245" s="35" t="s">
        <v>4144</v>
      </c>
      <c r="J245" cm="1">
        <f t="array" ref="J245">_xlfn.IFS(I245="Jan",1,I245="Feb",2,I245="Mar",3,I245="Apr",4,I245="May",5,I245="Jun",6,I245="Jul",7,I245="Aug",8,I245="Sep",9,I245="Oct",10,I245="Nov",11,I245="Dec",12)</f>
        <v>7</v>
      </c>
      <c r="K245">
        <v>19</v>
      </c>
      <c r="L245" t="s">
        <v>4143</v>
      </c>
      <c r="M245">
        <v>2022</v>
      </c>
      <c r="O245" s="47">
        <v>44761</v>
      </c>
      <c r="Q245" s="37">
        <v>2.06</v>
      </c>
      <c r="R245">
        <f t="shared" si="3"/>
        <v>2060000</v>
      </c>
    </row>
    <row r="246" spans="1:18" ht="15.6" thickBot="1" x14ac:dyDescent="0.35">
      <c r="A246" s="47">
        <v>44760</v>
      </c>
      <c r="B246" s="39">
        <v>80.05</v>
      </c>
      <c r="C246" s="37">
        <v>79.900000000000006</v>
      </c>
      <c r="D246" s="37">
        <v>80.069999999999993</v>
      </c>
      <c r="E246" s="37">
        <v>79.790000000000006</v>
      </c>
      <c r="F246" s="37">
        <v>2520000</v>
      </c>
      <c r="G246" s="40">
        <v>1.5E-3</v>
      </c>
      <c r="I246" s="35" t="s">
        <v>4144</v>
      </c>
      <c r="J246" cm="1">
        <f t="array" ref="J246">_xlfn.IFS(I246="Jan",1,I246="Feb",2,I246="Mar",3,I246="Apr",4,I246="May",5,I246="Jun",6,I246="Jul",7,I246="Aug",8,I246="Sep",9,I246="Oct",10,I246="Nov",11,I246="Dec",12)</f>
        <v>7</v>
      </c>
      <c r="K246">
        <v>18</v>
      </c>
      <c r="L246" t="s">
        <v>4143</v>
      </c>
      <c r="M246">
        <v>2022</v>
      </c>
      <c r="O246" s="47">
        <v>44760</v>
      </c>
      <c r="Q246" s="37">
        <v>2.52</v>
      </c>
      <c r="R246">
        <f t="shared" si="3"/>
        <v>2520000</v>
      </c>
    </row>
    <row r="247" spans="1:18" ht="15.6" thickBot="1" x14ac:dyDescent="0.35">
      <c r="A247" s="47">
        <v>44757</v>
      </c>
      <c r="B247" s="36">
        <v>79.930000000000007</v>
      </c>
      <c r="C247" s="37">
        <v>79.95</v>
      </c>
      <c r="D247" s="37">
        <v>80.05</v>
      </c>
      <c r="E247" s="37">
        <v>79.88</v>
      </c>
      <c r="F247" s="37">
        <v>2450000</v>
      </c>
      <c r="G247" s="38">
        <v>-2.2000000000000001E-3</v>
      </c>
      <c r="I247" s="35" t="s">
        <v>4144</v>
      </c>
      <c r="J247" cm="1">
        <f t="array" ref="J247">_xlfn.IFS(I247="Jan",1,I247="Feb",2,I247="Mar",3,I247="Apr",4,I247="May",5,I247="Jun",6,I247="Jul",7,I247="Aug",8,I247="Sep",9,I247="Oct",10,I247="Nov",11,I247="Dec",12)</f>
        <v>7</v>
      </c>
      <c r="K247">
        <v>15</v>
      </c>
      <c r="L247" t="s">
        <v>4143</v>
      </c>
      <c r="M247">
        <v>2022</v>
      </c>
      <c r="O247" s="47">
        <v>44757</v>
      </c>
      <c r="Q247" s="37">
        <v>2.4500000000000002</v>
      </c>
      <c r="R247">
        <f t="shared" si="3"/>
        <v>2450000</v>
      </c>
    </row>
    <row r="248" spans="1:18" ht="15.6" thickBot="1" x14ac:dyDescent="0.35">
      <c r="A248" s="47">
        <v>44756</v>
      </c>
      <c r="B248" s="39">
        <v>80.11</v>
      </c>
      <c r="C248" s="37">
        <v>79.739999999999995</v>
      </c>
      <c r="D248" s="37">
        <v>80.14</v>
      </c>
      <c r="E248" s="37">
        <v>79.739999999999995</v>
      </c>
      <c r="F248" s="37">
        <v>2970000</v>
      </c>
      <c r="G248" s="40">
        <v>4.8999999999999998E-3</v>
      </c>
      <c r="I248" s="35" t="s">
        <v>4144</v>
      </c>
      <c r="J248" cm="1">
        <f t="array" ref="J248">_xlfn.IFS(I248="Jan",1,I248="Feb",2,I248="Mar",3,I248="Apr",4,I248="May",5,I248="Jun",6,I248="Jul",7,I248="Aug",8,I248="Sep",9,I248="Oct",10,I248="Nov",11,I248="Dec",12)</f>
        <v>7</v>
      </c>
      <c r="K248">
        <v>14</v>
      </c>
      <c r="L248" t="s">
        <v>4143</v>
      </c>
      <c r="M248">
        <v>2022</v>
      </c>
      <c r="O248" s="47">
        <v>44756</v>
      </c>
      <c r="Q248" s="37">
        <v>2.97</v>
      </c>
      <c r="R248">
        <f t="shared" si="3"/>
        <v>2970000</v>
      </c>
    </row>
    <row r="249" spans="1:18" ht="15.6" thickBot="1" x14ac:dyDescent="0.35">
      <c r="A249" s="47">
        <v>44755</v>
      </c>
      <c r="B249" s="39">
        <v>79.72</v>
      </c>
      <c r="C249" s="37">
        <v>79.7</v>
      </c>
      <c r="D249" s="37">
        <v>79.790000000000006</v>
      </c>
      <c r="E249" s="37">
        <v>79.61</v>
      </c>
      <c r="F249" s="37">
        <v>1440000</v>
      </c>
      <c r="G249" s="40">
        <v>4.0000000000000002E-4</v>
      </c>
      <c r="I249" s="35" t="s">
        <v>4144</v>
      </c>
      <c r="J249" cm="1">
        <f t="array" ref="J249">_xlfn.IFS(I249="Jan",1,I249="Feb",2,I249="Mar",3,I249="Apr",4,I249="May",5,I249="Jun",6,I249="Jul",7,I249="Aug",8,I249="Sep",9,I249="Oct",10,I249="Nov",11,I249="Dec",12)</f>
        <v>7</v>
      </c>
      <c r="K249">
        <v>13</v>
      </c>
      <c r="L249" t="s">
        <v>4143</v>
      </c>
      <c r="M249">
        <v>2022</v>
      </c>
      <c r="O249" s="47">
        <v>44755</v>
      </c>
      <c r="Q249" s="37">
        <v>1.44</v>
      </c>
      <c r="R249">
        <f t="shared" si="3"/>
        <v>1440000</v>
      </c>
    </row>
    <row r="250" spans="1:18" ht="15.6" thickBot="1" x14ac:dyDescent="0.35">
      <c r="A250" s="47">
        <v>44754</v>
      </c>
      <c r="B250" s="39">
        <v>79.680000000000007</v>
      </c>
      <c r="C250" s="37">
        <v>79.61</v>
      </c>
      <c r="D250" s="37">
        <v>79.77</v>
      </c>
      <c r="E250" s="37">
        <v>79.59</v>
      </c>
      <c r="F250" s="37">
        <v>2020000</v>
      </c>
      <c r="G250" s="40">
        <v>1.2999999999999999E-3</v>
      </c>
      <c r="I250" s="35" t="s">
        <v>4144</v>
      </c>
      <c r="J250" cm="1">
        <f t="array" ref="J250">_xlfn.IFS(I250="Jan",1,I250="Feb",2,I250="Mar",3,I250="Apr",4,I250="May",5,I250="Jun",6,I250="Jul",7,I250="Aug",8,I250="Sep",9,I250="Oct",10,I250="Nov",11,I250="Dec",12)</f>
        <v>7</v>
      </c>
      <c r="K250">
        <v>12</v>
      </c>
      <c r="L250" t="s">
        <v>4143</v>
      </c>
      <c r="M250">
        <v>2022</v>
      </c>
      <c r="O250" s="47">
        <v>44754</v>
      </c>
      <c r="Q250" s="37">
        <v>2.02</v>
      </c>
      <c r="R250">
        <f t="shared" si="3"/>
        <v>2020000</v>
      </c>
    </row>
    <row r="251" spans="1:18" ht="15.6" thickBot="1" x14ac:dyDescent="0.35">
      <c r="A251" s="47">
        <v>44753</v>
      </c>
      <c r="B251" s="39">
        <v>79.58</v>
      </c>
      <c r="C251" s="37">
        <v>79.33</v>
      </c>
      <c r="D251" s="37">
        <v>79.62</v>
      </c>
      <c r="E251" s="37">
        <v>79.33</v>
      </c>
      <c r="F251" s="37">
        <v>1900000</v>
      </c>
      <c r="G251" s="40">
        <v>2.2000000000000001E-3</v>
      </c>
      <c r="I251" s="35" t="s">
        <v>4144</v>
      </c>
      <c r="J251" cm="1">
        <f t="array" ref="J251">_xlfn.IFS(I251="Jan",1,I251="Feb",2,I251="Mar",3,I251="Apr",4,I251="May",5,I251="Jun",6,I251="Jul",7,I251="Aug",8,I251="Sep",9,I251="Oct",10,I251="Nov",11,I251="Dec",12)</f>
        <v>7</v>
      </c>
      <c r="K251">
        <v>11</v>
      </c>
      <c r="L251" t="s">
        <v>4143</v>
      </c>
      <c r="M251">
        <v>2022</v>
      </c>
      <c r="O251" s="47">
        <v>44753</v>
      </c>
      <c r="Q251" s="37">
        <v>1.9</v>
      </c>
      <c r="R251">
        <f t="shared" si="3"/>
        <v>1900000</v>
      </c>
    </row>
    <row r="252" spans="1:18" ht="15.6" thickBot="1" x14ac:dyDescent="0.35">
      <c r="A252" s="47">
        <v>44750</v>
      </c>
      <c r="B252" s="39">
        <v>79.400000000000006</v>
      </c>
      <c r="C252" s="37">
        <v>79.239999999999995</v>
      </c>
      <c r="D252" s="37">
        <v>79.44</v>
      </c>
      <c r="E252" s="37">
        <v>79.239999999999995</v>
      </c>
      <c r="F252" s="37">
        <v>1640000</v>
      </c>
      <c r="G252" s="40">
        <v>1.5E-3</v>
      </c>
      <c r="I252" s="35" t="s">
        <v>4144</v>
      </c>
      <c r="J252" cm="1">
        <f t="array" ref="J252">_xlfn.IFS(I252="Jan",1,I252="Feb",2,I252="Mar",3,I252="Apr",4,I252="May",5,I252="Jun",6,I252="Jul",7,I252="Aug",8,I252="Sep",9,I252="Oct",10,I252="Nov",11,I252="Dec",12)</f>
        <v>7</v>
      </c>
      <c r="K252">
        <v>8</v>
      </c>
      <c r="L252" t="s">
        <v>4143</v>
      </c>
      <c r="M252">
        <v>2022</v>
      </c>
      <c r="O252" s="47">
        <v>44750</v>
      </c>
      <c r="Q252" s="37">
        <v>1.64</v>
      </c>
      <c r="R252">
        <f t="shared" si="3"/>
        <v>1640000</v>
      </c>
    </row>
    <row r="253" spans="1:18" ht="15.6" thickBot="1" x14ac:dyDescent="0.35">
      <c r="A253" s="47">
        <v>44749</v>
      </c>
      <c r="B253" s="39">
        <v>79.290000000000006</v>
      </c>
      <c r="C253" s="37">
        <v>79.2</v>
      </c>
      <c r="D253" s="37">
        <v>79.39</v>
      </c>
      <c r="E253" s="37">
        <v>79.010000000000005</v>
      </c>
      <c r="F253" s="37">
        <v>2210000</v>
      </c>
      <c r="G253" s="40">
        <v>1.1000000000000001E-3</v>
      </c>
      <c r="I253" s="35" t="s">
        <v>4144</v>
      </c>
      <c r="J253" cm="1">
        <f t="array" ref="J253">_xlfn.IFS(I253="Jan",1,I253="Feb",2,I253="Mar",3,I253="Apr",4,I253="May",5,I253="Jun",6,I253="Jul",7,I253="Aug",8,I253="Sep",9,I253="Oct",10,I253="Nov",11,I253="Dec",12)</f>
        <v>7</v>
      </c>
      <c r="K253">
        <v>7</v>
      </c>
      <c r="L253" t="s">
        <v>4143</v>
      </c>
      <c r="M253">
        <v>2022</v>
      </c>
      <c r="O253" s="47">
        <v>44749</v>
      </c>
      <c r="Q253" s="37">
        <v>2.21</v>
      </c>
      <c r="R253">
        <f t="shared" si="3"/>
        <v>2210000</v>
      </c>
    </row>
    <row r="254" spans="1:18" ht="15.6" thickBot="1" x14ac:dyDescent="0.35">
      <c r="A254" s="47">
        <v>44748</v>
      </c>
      <c r="B254" s="36">
        <v>79.2</v>
      </c>
      <c r="C254" s="37">
        <v>79.36</v>
      </c>
      <c r="D254" s="37">
        <v>79.52</v>
      </c>
      <c r="E254" s="37">
        <v>79.069999999999993</v>
      </c>
      <c r="F254" s="37">
        <v>2990000</v>
      </c>
      <c r="G254" s="38">
        <v>-3.7000000000000002E-3</v>
      </c>
      <c r="I254" s="35" t="s">
        <v>4144</v>
      </c>
      <c r="J254" cm="1">
        <f t="array" ref="J254">_xlfn.IFS(I254="Jan",1,I254="Feb",2,I254="Mar",3,I254="Apr",4,I254="May",5,I254="Jun",6,I254="Jul",7,I254="Aug",8,I254="Sep",9,I254="Oct",10,I254="Nov",11,I254="Dec",12)</f>
        <v>7</v>
      </c>
      <c r="K254">
        <v>6</v>
      </c>
      <c r="L254" t="s">
        <v>4143</v>
      </c>
      <c r="M254">
        <v>2022</v>
      </c>
      <c r="O254" s="47">
        <v>44748</v>
      </c>
      <c r="Q254" s="37">
        <v>2.99</v>
      </c>
      <c r="R254">
        <f t="shared" si="3"/>
        <v>2990000</v>
      </c>
    </row>
    <row r="255" spans="1:18" ht="15.6" thickBot="1" x14ac:dyDescent="0.35">
      <c r="A255" s="47">
        <v>44747</v>
      </c>
      <c r="B255" s="39">
        <v>79.489999999999995</v>
      </c>
      <c r="C255" s="37">
        <v>79.11</v>
      </c>
      <c r="D255" s="37">
        <v>79.540000000000006</v>
      </c>
      <c r="E255" s="37">
        <v>79.099999999999994</v>
      </c>
      <c r="F255" s="37">
        <v>2740000</v>
      </c>
      <c r="G255" s="40">
        <v>5.0000000000000001E-3</v>
      </c>
      <c r="I255" s="35" t="s">
        <v>4144</v>
      </c>
      <c r="J255" cm="1">
        <f t="array" ref="J255">_xlfn.IFS(I255="Jan",1,I255="Feb",2,I255="Mar",3,I255="Apr",4,I255="May",5,I255="Jun",6,I255="Jul",7,I255="Aug",8,I255="Sep",9,I255="Oct",10,I255="Nov",11,I255="Dec",12)</f>
        <v>7</v>
      </c>
      <c r="K255">
        <v>5</v>
      </c>
      <c r="L255" t="s">
        <v>4143</v>
      </c>
      <c r="M255">
        <v>2022</v>
      </c>
      <c r="O255" s="47">
        <v>44747</v>
      </c>
      <c r="Q255" s="37">
        <v>2.74</v>
      </c>
      <c r="R255">
        <f t="shared" si="3"/>
        <v>2740000</v>
      </c>
    </row>
    <row r="256" spans="1:18" ht="15.6" thickBot="1" x14ac:dyDescent="0.35">
      <c r="A256" s="47">
        <v>44746</v>
      </c>
      <c r="B256" s="36">
        <v>79.099999999999994</v>
      </c>
      <c r="C256" s="37">
        <v>79.48</v>
      </c>
      <c r="D256" s="37">
        <v>79.48</v>
      </c>
      <c r="E256" s="37">
        <v>79.02</v>
      </c>
      <c r="F256" s="37">
        <v>1380000</v>
      </c>
      <c r="G256" s="38">
        <v>0</v>
      </c>
      <c r="I256" s="35" t="s">
        <v>4144</v>
      </c>
      <c r="J256" cm="1">
        <f t="array" ref="J256">_xlfn.IFS(I256="Jan",1,I256="Feb",2,I256="Mar",3,I256="Apr",4,I256="May",5,I256="Jun",6,I256="Jul",7,I256="Aug",8,I256="Sep",9,I256="Oct",10,I256="Nov",11,I256="Dec",12)</f>
        <v>7</v>
      </c>
      <c r="K256">
        <v>4</v>
      </c>
      <c r="L256" t="s">
        <v>4143</v>
      </c>
      <c r="M256">
        <v>2022</v>
      </c>
      <c r="O256" s="47">
        <v>44746</v>
      </c>
      <c r="Q256" s="37">
        <v>1.38</v>
      </c>
      <c r="R256">
        <f t="shared" si="3"/>
        <v>1380000</v>
      </c>
    </row>
    <row r="257" spans="1:18" ht="15.6" thickBot="1" x14ac:dyDescent="0.35">
      <c r="A257" s="47">
        <v>44743</v>
      </c>
      <c r="B257" s="36">
        <v>79.099999999999994</v>
      </c>
      <c r="C257" s="37">
        <v>79.11</v>
      </c>
      <c r="D257" s="37">
        <v>79.28</v>
      </c>
      <c r="E257" s="37">
        <v>78.97</v>
      </c>
      <c r="F257" s="37">
        <v>2680000</v>
      </c>
      <c r="G257" s="38">
        <v>-4.0000000000000002E-4</v>
      </c>
      <c r="I257" s="35" t="s">
        <v>4144</v>
      </c>
      <c r="J257" cm="1">
        <f t="array" ref="J257">_xlfn.IFS(I257="Jan",1,I257="Feb",2,I257="Mar",3,I257="Apr",4,I257="May",5,I257="Jun",6,I257="Jul",7,I257="Aug",8,I257="Sep",9,I257="Oct",10,I257="Nov",11,I257="Dec",12)</f>
        <v>7</v>
      </c>
      <c r="K257">
        <v>1</v>
      </c>
      <c r="L257" t="s">
        <v>4143</v>
      </c>
      <c r="M257">
        <v>2022</v>
      </c>
      <c r="O257" s="47">
        <v>44743</v>
      </c>
      <c r="Q257" s="37">
        <v>2.68</v>
      </c>
      <c r="R257">
        <f t="shared" si="3"/>
        <v>2680000</v>
      </c>
    </row>
    <row r="258" spans="1:18" ht="15.6" thickBot="1" x14ac:dyDescent="0.35">
      <c r="A258" s="47">
        <v>44742</v>
      </c>
      <c r="B258" s="36">
        <v>79.13</v>
      </c>
      <c r="C258" s="37">
        <v>79.13</v>
      </c>
      <c r="D258" s="37">
        <v>79.150000000000006</v>
      </c>
      <c r="E258" s="37">
        <v>79.02</v>
      </c>
      <c r="F258" s="37">
        <v>1620000</v>
      </c>
      <c r="G258" s="38">
        <v>-4.0000000000000002E-4</v>
      </c>
      <c r="I258" s="35" t="s">
        <v>4145</v>
      </c>
      <c r="J258" cm="1">
        <f t="array" ref="J258">_xlfn.IFS(I258="Jan",1,I258="Feb",2,I258="Mar",3,I258="Apr",4,I258="May",5,I258="Jun",6,I258="Jul",7,I258="Aug",8,I258="Sep",9,I258="Oct",10,I258="Nov",11,I258="Dec",12)</f>
        <v>6</v>
      </c>
      <c r="K258">
        <v>30</v>
      </c>
      <c r="L258" t="s">
        <v>4143</v>
      </c>
      <c r="M258">
        <v>2022</v>
      </c>
      <c r="O258" s="47">
        <v>44742</v>
      </c>
      <c r="Q258" s="37">
        <v>1.62</v>
      </c>
      <c r="R258">
        <f t="shared" si="3"/>
        <v>1620000</v>
      </c>
    </row>
    <row r="259" spans="1:18" ht="15.6" thickBot="1" x14ac:dyDescent="0.35">
      <c r="A259" s="47">
        <v>44741</v>
      </c>
      <c r="B259" s="39">
        <v>79.16</v>
      </c>
      <c r="C259" s="37">
        <v>79.45</v>
      </c>
      <c r="D259" s="37">
        <v>79.45</v>
      </c>
      <c r="E259" s="37">
        <v>78.97</v>
      </c>
      <c r="F259" s="37">
        <v>2710000</v>
      </c>
      <c r="G259" s="40">
        <v>5.8999999999999999E-3</v>
      </c>
      <c r="I259" s="35" t="s">
        <v>4145</v>
      </c>
      <c r="J259" cm="1">
        <f t="array" ref="J259">_xlfn.IFS(I259="Jan",1,I259="Feb",2,I259="Mar",3,I259="Apr",4,I259="May",5,I259="Jun",6,I259="Jul",7,I259="Aug",8,I259="Sep",9,I259="Oct",10,I259="Nov",11,I259="Dec",12)</f>
        <v>6</v>
      </c>
      <c r="K259">
        <v>29</v>
      </c>
      <c r="L259" t="s">
        <v>4143</v>
      </c>
      <c r="M259">
        <v>2022</v>
      </c>
      <c r="O259" s="47">
        <v>44741</v>
      </c>
      <c r="Q259" s="37">
        <v>2.71</v>
      </c>
      <c r="R259">
        <f t="shared" ref="R259:R322" si="4">Q259*1000000</f>
        <v>2710000</v>
      </c>
    </row>
    <row r="260" spans="1:18" ht="15.6" thickBot="1" x14ac:dyDescent="0.35">
      <c r="A260" s="47">
        <v>44740</v>
      </c>
      <c r="B260" s="39">
        <v>78.7</v>
      </c>
      <c r="C260" s="37">
        <v>78.5</v>
      </c>
      <c r="D260" s="37">
        <v>78.73</v>
      </c>
      <c r="E260" s="37">
        <v>78.459999999999994</v>
      </c>
      <c r="F260" s="37">
        <v>2420000</v>
      </c>
      <c r="G260" s="40">
        <v>3.5000000000000001E-3</v>
      </c>
      <c r="I260" s="35" t="s">
        <v>4145</v>
      </c>
      <c r="J260" cm="1">
        <f t="array" ref="J260">_xlfn.IFS(I260="Jan",1,I260="Feb",2,I260="Mar",3,I260="Apr",4,I260="May",5,I260="Jun",6,I260="Jul",7,I260="Aug",8,I260="Sep",9,I260="Oct",10,I260="Nov",11,I260="Dec",12)</f>
        <v>6</v>
      </c>
      <c r="K260">
        <v>28</v>
      </c>
      <c r="L260" t="s">
        <v>4143</v>
      </c>
      <c r="M260">
        <v>2022</v>
      </c>
      <c r="O260" s="47">
        <v>44740</v>
      </c>
      <c r="Q260" s="37">
        <v>2.42</v>
      </c>
      <c r="R260">
        <f t="shared" si="4"/>
        <v>2420000</v>
      </c>
    </row>
    <row r="261" spans="1:18" ht="15.6" thickBot="1" x14ac:dyDescent="0.35">
      <c r="A261" s="47">
        <v>44739</v>
      </c>
      <c r="B261" s="39">
        <v>78.42</v>
      </c>
      <c r="C261" s="37">
        <v>78.260000000000005</v>
      </c>
      <c r="D261" s="37">
        <v>78.45</v>
      </c>
      <c r="E261" s="37">
        <v>78.239999999999995</v>
      </c>
      <c r="F261" s="37">
        <v>2210000</v>
      </c>
      <c r="G261" s="40">
        <v>1E-3</v>
      </c>
      <c r="I261" s="35" t="s">
        <v>4145</v>
      </c>
      <c r="J261" cm="1">
        <f t="array" ref="J261">_xlfn.IFS(I261="Jan",1,I261="Feb",2,I261="Mar",3,I261="Apr",4,I261="May",5,I261="Jun",6,I261="Jul",7,I261="Aug",8,I261="Sep",9,I261="Oct",10,I261="Nov",11,I261="Dec",12)</f>
        <v>6</v>
      </c>
      <c r="K261">
        <v>27</v>
      </c>
      <c r="L261" t="s">
        <v>4143</v>
      </c>
      <c r="M261">
        <v>2022</v>
      </c>
      <c r="O261" s="47">
        <v>44739</v>
      </c>
      <c r="Q261" s="37">
        <v>2.21</v>
      </c>
      <c r="R261">
        <f t="shared" si="4"/>
        <v>2210000</v>
      </c>
    </row>
    <row r="262" spans="1:18" ht="15.6" thickBot="1" x14ac:dyDescent="0.35">
      <c r="A262" s="47">
        <v>44736</v>
      </c>
      <c r="B262" s="39">
        <v>78.349999999999994</v>
      </c>
      <c r="C262" s="37">
        <v>78.239999999999995</v>
      </c>
      <c r="D262" s="37">
        <v>78.36</v>
      </c>
      <c r="E262" s="37">
        <v>78.209999999999994</v>
      </c>
      <c r="F262" s="37">
        <v>1510000</v>
      </c>
      <c r="G262" s="40">
        <v>4.0000000000000002E-4</v>
      </c>
      <c r="I262" s="35" t="s">
        <v>4145</v>
      </c>
      <c r="J262" cm="1">
        <f t="array" ref="J262">_xlfn.IFS(I262="Jan",1,I262="Feb",2,I262="Mar",3,I262="Apr",4,I262="May",5,I262="Jun",6,I262="Jul",7,I262="Aug",8,I262="Sep",9,I262="Oct",10,I262="Nov",11,I262="Dec",12)</f>
        <v>6</v>
      </c>
      <c r="K262">
        <v>24</v>
      </c>
      <c r="L262" t="s">
        <v>4143</v>
      </c>
      <c r="M262">
        <v>2022</v>
      </c>
      <c r="O262" s="47">
        <v>44736</v>
      </c>
      <c r="Q262" s="37">
        <v>1.51</v>
      </c>
      <c r="R262">
        <f t="shared" si="4"/>
        <v>1510000</v>
      </c>
    </row>
    <row r="263" spans="1:18" ht="15.6" thickBot="1" x14ac:dyDescent="0.35">
      <c r="A263" s="47">
        <v>44735</v>
      </c>
      <c r="B263" s="36">
        <v>78.31</v>
      </c>
      <c r="C263" s="37">
        <v>78.209999999999994</v>
      </c>
      <c r="D263" s="37">
        <v>78.400000000000006</v>
      </c>
      <c r="E263" s="37">
        <v>78.209999999999994</v>
      </c>
      <c r="F263" s="37">
        <v>2000000</v>
      </c>
      <c r="G263" s="38">
        <v>-5.9999999999999995E-4</v>
      </c>
      <c r="I263" s="35" t="s">
        <v>4145</v>
      </c>
      <c r="J263" cm="1">
        <f t="array" ref="J263">_xlfn.IFS(I263="Jan",1,I263="Feb",2,I263="Mar",3,I263="Apr",4,I263="May",5,I263="Jun",6,I263="Jul",7,I263="Aug",8,I263="Sep",9,I263="Oct",10,I263="Nov",11,I263="Dec",12)</f>
        <v>6</v>
      </c>
      <c r="K263">
        <v>23</v>
      </c>
      <c r="L263" t="s">
        <v>4143</v>
      </c>
      <c r="M263">
        <v>2022</v>
      </c>
      <c r="O263" s="47">
        <v>44735</v>
      </c>
      <c r="Q263" s="37">
        <v>2</v>
      </c>
      <c r="R263">
        <f t="shared" si="4"/>
        <v>2000000</v>
      </c>
    </row>
    <row r="264" spans="1:18" ht="15.6" thickBot="1" x14ac:dyDescent="0.35">
      <c r="A264" s="47">
        <v>44734</v>
      </c>
      <c r="B264" s="39">
        <v>78.36</v>
      </c>
      <c r="C264" s="37">
        <v>78.099999999999994</v>
      </c>
      <c r="D264" s="37">
        <v>78.42</v>
      </c>
      <c r="E264" s="37">
        <v>78.099999999999994</v>
      </c>
      <c r="F264" s="37">
        <v>2520000</v>
      </c>
      <c r="G264" s="40">
        <v>2.7000000000000001E-3</v>
      </c>
      <c r="I264" s="35" t="s">
        <v>4145</v>
      </c>
      <c r="J264" cm="1">
        <f t="array" ref="J264">_xlfn.IFS(I264="Jan",1,I264="Feb",2,I264="Mar",3,I264="Apr",4,I264="May",5,I264="Jun",6,I264="Jul",7,I264="Aug",8,I264="Sep",9,I264="Oct",10,I264="Nov",11,I264="Dec",12)</f>
        <v>6</v>
      </c>
      <c r="K264">
        <v>22</v>
      </c>
      <c r="L264" t="s">
        <v>4143</v>
      </c>
      <c r="M264">
        <v>2022</v>
      </c>
      <c r="O264" s="47">
        <v>44734</v>
      </c>
      <c r="Q264" s="37">
        <v>2.52</v>
      </c>
      <c r="R264">
        <f t="shared" si="4"/>
        <v>2520000</v>
      </c>
    </row>
    <row r="265" spans="1:18" ht="15.6" thickBot="1" x14ac:dyDescent="0.35">
      <c r="A265" s="47">
        <v>44733</v>
      </c>
      <c r="B265" s="39">
        <v>78.150000000000006</v>
      </c>
      <c r="C265" s="37">
        <v>77.95</v>
      </c>
      <c r="D265" s="37">
        <v>78.180000000000007</v>
      </c>
      <c r="E265" s="37">
        <v>77.95</v>
      </c>
      <c r="F265" s="37">
        <v>1530000</v>
      </c>
      <c r="G265" s="40">
        <v>1.6000000000000001E-3</v>
      </c>
      <c r="I265" s="35" t="s">
        <v>4145</v>
      </c>
      <c r="J265" cm="1">
        <f t="array" ref="J265">_xlfn.IFS(I265="Jan",1,I265="Feb",2,I265="Mar",3,I265="Apr",4,I265="May",5,I265="Jun",6,I265="Jul",7,I265="Aug",8,I265="Sep",9,I265="Oct",10,I265="Nov",11,I265="Dec",12)</f>
        <v>6</v>
      </c>
      <c r="K265">
        <v>21</v>
      </c>
      <c r="L265" t="s">
        <v>4143</v>
      </c>
      <c r="M265">
        <v>2022</v>
      </c>
      <c r="O265" s="47">
        <v>44733</v>
      </c>
      <c r="Q265" s="37">
        <v>1.53</v>
      </c>
      <c r="R265">
        <f t="shared" si="4"/>
        <v>1530000</v>
      </c>
    </row>
    <row r="266" spans="1:18" ht="15.6" thickBot="1" x14ac:dyDescent="0.35">
      <c r="A266" s="47">
        <v>44732</v>
      </c>
      <c r="B266" s="36">
        <v>78.03</v>
      </c>
      <c r="C266" s="37">
        <v>78.069999999999993</v>
      </c>
      <c r="D266" s="37">
        <v>78.08</v>
      </c>
      <c r="E266" s="37">
        <v>77.92</v>
      </c>
      <c r="F266" s="37">
        <v>1380000</v>
      </c>
      <c r="G266" s="38">
        <v>-1.4E-3</v>
      </c>
      <c r="I266" s="35" t="s">
        <v>4145</v>
      </c>
      <c r="J266" cm="1">
        <f t="array" ref="J266">_xlfn.IFS(I266="Jan",1,I266="Feb",2,I266="Mar",3,I266="Apr",4,I266="May",5,I266="Jun",6,I266="Jul",7,I266="Aug",8,I266="Sep",9,I266="Oct",10,I266="Nov",11,I266="Dec",12)</f>
        <v>6</v>
      </c>
      <c r="K266">
        <v>20</v>
      </c>
      <c r="L266" t="s">
        <v>4143</v>
      </c>
      <c r="M266">
        <v>2022</v>
      </c>
      <c r="O266" s="47">
        <v>44732</v>
      </c>
      <c r="Q266" s="37">
        <v>1.38</v>
      </c>
      <c r="R266">
        <f t="shared" si="4"/>
        <v>1380000</v>
      </c>
    </row>
    <row r="267" spans="1:18" ht="15.6" thickBot="1" x14ac:dyDescent="0.35">
      <c r="A267" s="47">
        <v>44729</v>
      </c>
      <c r="B267" s="36">
        <v>78.14</v>
      </c>
      <c r="C267" s="37">
        <v>78.09</v>
      </c>
      <c r="D267" s="37">
        <v>78.150000000000006</v>
      </c>
      <c r="E267" s="37">
        <v>78.06</v>
      </c>
      <c r="F267" s="37">
        <v>1520000</v>
      </c>
      <c r="G267" s="38">
        <v>-2.9999999999999997E-4</v>
      </c>
      <c r="I267" s="35" t="s">
        <v>4145</v>
      </c>
      <c r="J267" cm="1">
        <f t="array" ref="J267">_xlfn.IFS(I267="Jan",1,I267="Feb",2,I267="Mar",3,I267="Apr",4,I267="May",5,I267="Jun",6,I267="Jul",7,I267="Aug",8,I267="Sep",9,I267="Oct",10,I267="Nov",11,I267="Dec",12)</f>
        <v>6</v>
      </c>
      <c r="K267">
        <v>17</v>
      </c>
      <c r="L267" t="s">
        <v>4143</v>
      </c>
      <c r="M267">
        <v>2022</v>
      </c>
      <c r="O267" s="47">
        <v>44729</v>
      </c>
      <c r="Q267" s="37">
        <v>1.52</v>
      </c>
      <c r="R267">
        <f t="shared" si="4"/>
        <v>1520000</v>
      </c>
    </row>
    <row r="268" spans="1:18" ht="15.6" thickBot="1" x14ac:dyDescent="0.35">
      <c r="A268" s="47">
        <v>44728</v>
      </c>
      <c r="B268" s="36">
        <v>78.150000000000006</v>
      </c>
      <c r="C268" s="37">
        <v>78.14</v>
      </c>
      <c r="D268" s="37">
        <v>78.25</v>
      </c>
      <c r="E268" s="37">
        <v>78.05</v>
      </c>
      <c r="F268" s="37">
        <v>2029999.9999999998</v>
      </c>
      <c r="G268" s="38">
        <v>-1.1000000000000001E-3</v>
      </c>
      <c r="I268" s="35" t="s">
        <v>4145</v>
      </c>
      <c r="J268" cm="1">
        <f t="array" ref="J268">_xlfn.IFS(I268="Jan",1,I268="Feb",2,I268="Mar",3,I268="Apr",4,I268="May",5,I268="Jun",6,I268="Jul",7,I268="Aug",8,I268="Sep",9,I268="Oct",10,I268="Nov",11,I268="Dec",12)</f>
        <v>6</v>
      </c>
      <c r="K268">
        <v>16</v>
      </c>
      <c r="L268" t="s">
        <v>4143</v>
      </c>
      <c r="M268">
        <v>2022</v>
      </c>
      <c r="O268" s="47">
        <v>44728</v>
      </c>
      <c r="Q268" s="37">
        <v>2.0299999999999998</v>
      </c>
      <c r="R268">
        <f t="shared" si="4"/>
        <v>2029999.9999999998</v>
      </c>
    </row>
    <row r="269" spans="1:18" ht="15.6" thickBot="1" x14ac:dyDescent="0.35">
      <c r="A269" s="47">
        <v>44727</v>
      </c>
      <c r="B269" s="39">
        <v>78.239999999999995</v>
      </c>
      <c r="C269" s="37">
        <v>78.11</v>
      </c>
      <c r="D269" s="37">
        <v>78.319999999999993</v>
      </c>
      <c r="E269" s="37">
        <v>78</v>
      </c>
      <c r="F269" s="37">
        <v>2029999.9999999998</v>
      </c>
      <c r="G269" s="40">
        <v>1.8E-3</v>
      </c>
      <c r="I269" s="35" t="s">
        <v>4145</v>
      </c>
      <c r="J269" cm="1">
        <f t="array" ref="J269">_xlfn.IFS(I269="Jan",1,I269="Feb",2,I269="Mar",3,I269="Apr",4,I269="May",5,I269="Jun",6,I269="Jul",7,I269="Aug",8,I269="Sep",9,I269="Oct",10,I269="Nov",11,I269="Dec",12)</f>
        <v>6</v>
      </c>
      <c r="K269">
        <v>15</v>
      </c>
      <c r="L269" t="s">
        <v>4143</v>
      </c>
      <c r="M269">
        <v>2022</v>
      </c>
      <c r="O269" s="47">
        <v>44727</v>
      </c>
      <c r="Q269" s="37">
        <v>2.0299999999999998</v>
      </c>
      <c r="R269">
        <f t="shared" si="4"/>
        <v>2029999.9999999998</v>
      </c>
    </row>
    <row r="270" spans="1:18" ht="15.6" thickBot="1" x14ac:dyDescent="0.35">
      <c r="A270" s="47">
        <v>44726</v>
      </c>
      <c r="B270" s="36">
        <v>78.11</v>
      </c>
      <c r="C270" s="37">
        <v>78.03</v>
      </c>
      <c r="D270" s="37">
        <v>78.17</v>
      </c>
      <c r="E270" s="37">
        <v>78.03</v>
      </c>
      <c r="F270" s="37">
        <v>2080000</v>
      </c>
      <c r="G270" s="38">
        <v>-2.9999999999999997E-4</v>
      </c>
      <c r="I270" s="35" t="s">
        <v>4145</v>
      </c>
      <c r="J270" cm="1">
        <f t="array" ref="J270">_xlfn.IFS(I270="Jan",1,I270="Feb",2,I270="Mar",3,I270="Apr",4,I270="May",5,I270="Jun",6,I270="Jul",7,I270="Aug",8,I270="Sep",9,I270="Oct",10,I270="Nov",11,I270="Dec",12)</f>
        <v>6</v>
      </c>
      <c r="K270">
        <v>14</v>
      </c>
      <c r="L270" t="s">
        <v>4143</v>
      </c>
      <c r="M270">
        <v>2022</v>
      </c>
      <c r="O270" s="47">
        <v>44726</v>
      </c>
      <c r="Q270" s="37">
        <v>2.08</v>
      </c>
      <c r="R270">
        <f t="shared" si="4"/>
        <v>2080000</v>
      </c>
    </row>
    <row r="271" spans="1:18" ht="15.6" thickBot="1" x14ac:dyDescent="0.35">
      <c r="A271" s="47">
        <v>44725</v>
      </c>
      <c r="B271" s="39">
        <v>78.13</v>
      </c>
      <c r="C271" s="37">
        <v>78.14</v>
      </c>
      <c r="D271" s="37">
        <v>78.39</v>
      </c>
      <c r="E271" s="37">
        <v>78.11</v>
      </c>
      <c r="F271" s="37">
        <v>3710000</v>
      </c>
      <c r="G271" s="40">
        <v>2.0999999999999999E-3</v>
      </c>
      <c r="I271" s="35" t="s">
        <v>4145</v>
      </c>
      <c r="J271" cm="1">
        <f t="array" ref="J271">_xlfn.IFS(I271="Jan",1,I271="Feb",2,I271="Mar",3,I271="Apr",4,I271="May",5,I271="Jun",6,I271="Jul",7,I271="Aug",8,I271="Sep",9,I271="Oct",10,I271="Nov",11,I271="Dec",12)</f>
        <v>6</v>
      </c>
      <c r="K271">
        <v>13</v>
      </c>
      <c r="L271" t="s">
        <v>4143</v>
      </c>
      <c r="M271">
        <v>2022</v>
      </c>
      <c r="O271" s="47">
        <v>44725</v>
      </c>
      <c r="Q271" s="37">
        <v>3.71</v>
      </c>
      <c r="R271">
        <f t="shared" si="4"/>
        <v>3710000</v>
      </c>
    </row>
    <row r="272" spans="1:18" ht="15.6" thickBot="1" x14ac:dyDescent="0.35">
      <c r="A272" s="47">
        <v>44722</v>
      </c>
      <c r="B272" s="39">
        <v>77.959999999999994</v>
      </c>
      <c r="C272" s="37">
        <v>77.91</v>
      </c>
      <c r="D272" s="37">
        <v>77.98</v>
      </c>
      <c r="E272" s="37">
        <v>77.89</v>
      </c>
      <c r="F272" s="37">
        <v>2130000</v>
      </c>
      <c r="G272" s="40">
        <v>1.1999999999999999E-3</v>
      </c>
      <c r="I272" s="35" t="s">
        <v>4145</v>
      </c>
      <c r="J272" cm="1">
        <f t="array" ref="J272">_xlfn.IFS(I272="Jan",1,I272="Feb",2,I272="Mar",3,I272="Apr",4,I272="May",5,I272="Jun",6,I272="Jul",7,I272="Aug",8,I272="Sep",9,I272="Oct",10,I272="Nov",11,I272="Dec",12)</f>
        <v>6</v>
      </c>
      <c r="K272">
        <v>10</v>
      </c>
      <c r="L272" t="s">
        <v>4143</v>
      </c>
      <c r="M272">
        <v>2022</v>
      </c>
      <c r="O272" s="47">
        <v>44722</v>
      </c>
      <c r="Q272" s="37">
        <v>2.13</v>
      </c>
      <c r="R272">
        <f t="shared" si="4"/>
        <v>2130000</v>
      </c>
    </row>
    <row r="273" spans="1:18" ht="15.6" thickBot="1" x14ac:dyDescent="0.35">
      <c r="A273" s="47">
        <v>44721</v>
      </c>
      <c r="B273" s="39">
        <v>77.87</v>
      </c>
      <c r="C273" s="37">
        <v>77.72</v>
      </c>
      <c r="D273" s="37">
        <v>77.930000000000007</v>
      </c>
      <c r="E273" s="37">
        <v>77.72</v>
      </c>
      <c r="F273" s="37">
        <v>1530000</v>
      </c>
      <c r="G273" s="40">
        <v>5.0000000000000001E-4</v>
      </c>
      <c r="I273" s="35" t="s">
        <v>4145</v>
      </c>
      <c r="J273" cm="1">
        <f t="array" ref="J273">_xlfn.IFS(I273="Jan",1,I273="Feb",2,I273="Mar",3,I273="Apr",4,I273="May",5,I273="Jun",6,I273="Jul",7,I273="Aug",8,I273="Sep",9,I273="Oct",10,I273="Nov",11,I273="Dec",12)</f>
        <v>6</v>
      </c>
      <c r="K273">
        <v>9</v>
      </c>
      <c r="L273" t="s">
        <v>4143</v>
      </c>
      <c r="M273">
        <v>2022</v>
      </c>
      <c r="O273" s="47">
        <v>44721</v>
      </c>
      <c r="Q273" s="37">
        <v>1.53</v>
      </c>
      <c r="R273">
        <f t="shared" si="4"/>
        <v>1530000</v>
      </c>
    </row>
    <row r="274" spans="1:18" ht="15.6" thickBot="1" x14ac:dyDescent="0.35">
      <c r="A274" s="47">
        <v>44720</v>
      </c>
      <c r="B274" s="36">
        <v>77.83</v>
      </c>
      <c r="C274" s="37">
        <v>77.86</v>
      </c>
      <c r="D274" s="37">
        <v>77.930000000000007</v>
      </c>
      <c r="E274" s="37">
        <v>77.790000000000006</v>
      </c>
      <c r="F274" s="37">
        <v>2710000</v>
      </c>
      <c r="G274" s="38">
        <v>-1.6000000000000001E-3</v>
      </c>
      <c r="I274" s="35" t="s">
        <v>4145</v>
      </c>
      <c r="J274" cm="1">
        <f t="array" ref="J274">_xlfn.IFS(I274="Jan",1,I274="Feb",2,I274="Mar",3,I274="Apr",4,I274="May",5,I274="Jun",6,I274="Jul",7,I274="Aug",8,I274="Sep",9,I274="Oct",10,I274="Nov",11,I274="Dec",12)</f>
        <v>6</v>
      </c>
      <c r="K274">
        <v>8</v>
      </c>
      <c r="L274" t="s">
        <v>4143</v>
      </c>
      <c r="M274">
        <v>2022</v>
      </c>
      <c r="O274" s="47">
        <v>44720</v>
      </c>
      <c r="Q274" s="37">
        <v>2.71</v>
      </c>
      <c r="R274">
        <f t="shared" si="4"/>
        <v>2710000</v>
      </c>
    </row>
    <row r="275" spans="1:18" ht="15.6" thickBot="1" x14ac:dyDescent="0.35">
      <c r="A275" s="47">
        <v>44719</v>
      </c>
      <c r="B275" s="39">
        <v>77.95</v>
      </c>
      <c r="C275" s="37">
        <v>77.84</v>
      </c>
      <c r="D275" s="37">
        <v>77.97</v>
      </c>
      <c r="E275" s="37">
        <v>77.83</v>
      </c>
      <c r="F275" s="37">
        <v>2160000</v>
      </c>
      <c r="G275" s="40">
        <v>2E-3</v>
      </c>
      <c r="I275" s="35" t="s">
        <v>4145</v>
      </c>
      <c r="J275" cm="1">
        <f t="array" ref="J275">_xlfn.IFS(I275="Jan",1,I275="Feb",2,I275="Mar",3,I275="Apr",4,I275="May",5,I275="Jun",6,I275="Jul",7,I275="Aug",8,I275="Sep",9,I275="Oct",10,I275="Nov",11,I275="Dec",12)</f>
        <v>6</v>
      </c>
      <c r="K275">
        <v>7</v>
      </c>
      <c r="L275" t="s">
        <v>4143</v>
      </c>
      <c r="M275">
        <v>2022</v>
      </c>
      <c r="O275" s="47">
        <v>44719</v>
      </c>
      <c r="Q275" s="37">
        <v>2.16</v>
      </c>
      <c r="R275">
        <f t="shared" si="4"/>
        <v>2160000</v>
      </c>
    </row>
    <row r="276" spans="1:18" ht="15.6" thickBot="1" x14ac:dyDescent="0.35">
      <c r="A276" s="47">
        <v>44718</v>
      </c>
      <c r="B276" s="39">
        <v>77.790000000000006</v>
      </c>
      <c r="C276" s="37">
        <v>77.790000000000006</v>
      </c>
      <c r="D276" s="37">
        <v>77.849999999999994</v>
      </c>
      <c r="E276" s="37">
        <v>77.77</v>
      </c>
      <c r="F276" s="37">
        <v>1040000</v>
      </c>
      <c r="G276" s="40">
        <v>1E-4</v>
      </c>
      <c r="I276" s="35" t="s">
        <v>4145</v>
      </c>
      <c r="J276" cm="1">
        <f t="array" ref="J276">_xlfn.IFS(I276="Jan",1,I276="Feb",2,I276="Mar",3,I276="Apr",4,I276="May",5,I276="Jun",6,I276="Jul",7,I276="Aug",8,I276="Sep",9,I276="Oct",10,I276="Nov",11,I276="Dec",12)</f>
        <v>6</v>
      </c>
      <c r="K276">
        <v>6</v>
      </c>
      <c r="L276" t="s">
        <v>4143</v>
      </c>
      <c r="M276">
        <v>2022</v>
      </c>
      <c r="O276" s="47">
        <v>44718</v>
      </c>
      <c r="Q276" s="37">
        <v>1.04</v>
      </c>
      <c r="R276">
        <f t="shared" si="4"/>
        <v>1040000</v>
      </c>
    </row>
    <row r="277" spans="1:18" ht="15.6" thickBot="1" x14ac:dyDescent="0.35">
      <c r="A277" s="47">
        <v>44715</v>
      </c>
      <c r="B277" s="39">
        <v>77.790000000000006</v>
      </c>
      <c r="C277" s="37">
        <v>77.69</v>
      </c>
      <c r="D277" s="37">
        <v>77.83</v>
      </c>
      <c r="E277" s="37">
        <v>77.64</v>
      </c>
      <c r="F277" s="37">
        <v>2200000</v>
      </c>
      <c r="G277" s="40">
        <v>1E-4</v>
      </c>
      <c r="I277" s="35" t="s">
        <v>4145</v>
      </c>
      <c r="J277" cm="1">
        <f t="array" ref="J277">_xlfn.IFS(I277="Jan",1,I277="Feb",2,I277="Mar",3,I277="Apr",4,I277="May",5,I277="Jun",6,I277="Jul",7,I277="Aug",8,I277="Sep",9,I277="Oct",10,I277="Nov",11,I277="Dec",12)</f>
        <v>6</v>
      </c>
      <c r="K277">
        <v>3</v>
      </c>
      <c r="L277" t="s">
        <v>4143</v>
      </c>
      <c r="M277">
        <v>2022</v>
      </c>
      <c r="O277" s="47">
        <v>44715</v>
      </c>
      <c r="Q277" s="37">
        <v>2.2000000000000002</v>
      </c>
      <c r="R277">
        <f t="shared" si="4"/>
        <v>2200000</v>
      </c>
    </row>
    <row r="278" spans="1:18" ht="15.6" thickBot="1" x14ac:dyDescent="0.35">
      <c r="A278" s="47">
        <v>44714</v>
      </c>
      <c r="B278" s="39">
        <v>77.78</v>
      </c>
      <c r="C278" s="37">
        <v>77.790000000000006</v>
      </c>
      <c r="D278" s="37">
        <v>77.819999999999993</v>
      </c>
      <c r="E278" s="37">
        <v>77.73</v>
      </c>
      <c r="F278" s="37">
        <v>1610000</v>
      </c>
      <c r="G278" s="40">
        <v>5.0000000000000001E-4</v>
      </c>
      <c r="I278" s="35" t="s">
        <v>4145</v>
      </c>
      <c r="J278" cm="1">
        <f t="array" ref="J278">_xlfn.IFS(I278="Jan",1,I278="Feb",2,I278="Mar",3,I278="Apr",4,I278="May",5,I278="Jun",6,I278="Jul",7,I278="Aug",8,I278="Sep",9,I278="Oct",10,I278="Nov",11,I278="Dec",12)</f>
        <v>6</v>
      </c>
      <c r="K278">
        <v>2</v>
      </c>
      <c r="L278" t="s">
        <v>4143</v>
      </c>
      <c r="M278">
        <v>2022</v>
      </c>
      <c r="O278" s="47">
        <v>44714</v>
      </c>
      <c r="Q278" s="37">
        <v>1.61</v>
      </c>
      <c r="R278">
        <f t="shared" si="4"/>
        <v>1610000</v>
      </c>
    </row>
    <row r="279" spans="1:18" ht="15.6" thickBot="1" x14ac:dyDescent="0.35">
      <c r="A279" s="47">
        <v>44713</v>
      </c>
      <c r="B279" s="36">
        <v>77.739999999999995</v>
      </c>
      <c r="C279" s="37">
        <v>77.89</v>
      </c>
      <c r="D279" s="37">
        <v>77.89</v>
      </c>
      <c r="E279" s="37">
        <v>77.709999999999994</v>
      </c>
      <c r="F279" s="37">
        <v>1670000</v>
      </c>
      <c r="G279" s="38">
        <v>-2E-3</v>
      </c>
      <c r="I279" s="35" t="s">
        <v>4145</v>
      </c>
      <c r="J279" cm="1">
        <f t="array" ref="J279">_xlfn.IFS(I279="Jan",1,I279="Feb",2,I279="Mar",3,I279="Apr",4,I279="May",5,I279="Jun",6,I279="Jul",7,I279="Aug",8,I279="Sep",9,I279="Oct",10,I279="Nov",11,I279="Dec",12)</f>
        <v>6</v>
      </c>
      <c r="K279">
        <v>1</v>
      </c>
      <c r="L279" t="s">
        <v>4143</v>
      </c>
      <c r="M279">
        <v>2022</v>
      </c>
      <c r="O279" s="47">
        <v>44713</v>
      </c>
      <c r="Q279" s="37">
        <v>1.67</v>
      </c>
      <c r="R279">
        <f t="shared" si="4"/>
        <v>1670000</v>
      </c>
    </row>
    <row r="280" spans="1:18" ht="15.6" thickBot="1" x14ac:dyDescent="0.35">
      <c r="A280" s="47">
        <v>44712</v>
      </c>
      <c r="B280" s="39">
        <v>77.89</v>
      </c>
      <c r="C280" s="37">
        <v>77.81</v>
      </c>
      <c r="D280" s="37">
        <v>77.930000000000007</v>
      </c>
      <c r="E280" s="37">
        <v>77.81</v>
      </c>
      <c r="F280" s="37">
        <v>2900000</v>
      </c>
      <c r="G280" s="40">
        <v>1.5E-3</v>
      </c>
      <c r="I280" s="35" t="s">
        <v>4146</v>
      </c>
      <c r="J280" cm="1">
        <f t="array" ref="J280">_xlfn.IFS(I280="Jan",1,I280="Feb",2,I280="Mar",3,I280="Apr",4,I280="May",5,I280="Jun",6,I280="Jul",7,I280="Aug",8,I280="Sep",9,I280="Oct",10,I280="Nov",11,I280="Dec",12)</f>
        <v>5</v>
      </c>
      <c r="K280">
        <v>31</v>
      </c>
      <c r="L280" t="s">
        <v>4143</v>
      </c>
      <c r="M280">
        <v>2022</v>
      </c>
      <c r="O280" s="47">
        <v>44712</v>
      </c>
      <c r="Q280" s="37">
        <v>2.9</v>
      </c>
      <c r="R280">
        <f t="shared" si="4"/>
        <v>2900000</v>
      </c>
    </row>
    <row r="281" spans="1:18" ht="15.6" thickBot="1" x14ac:dyDescent="0.35">
      <c r="A281" s="47">
        <v>44711</v>
      </c>
      <c r="B281" s="39">
        <v>77.77</v>
      </c>
      <c r="C281" s="37">
        <v>77.8</v>
      </c>
      <c r="D281" s="37">
        <v>77.8</v>
      </c>
      <c r="E281" s="37">
        <v>77.7</v>
      </c>
      <c r="F281" s="37">
        <v>1750000</v>
      </c>
      <c r="G281" s="40">
        <v>1.4E-3</v>
      </c>
      <c r="I281" s="35" t="s">
        <v>4146</v>
      </c>
      <c r="J281" cm="1">
        <f t="array" ref="J281">_xlfn.IFS(I281="Jan",1,I281="Feb",2,I281="Mar",3,I281="Apr",4,I281="May",5,I281="Jun",6,I281="Jul",7,I281="Aug",8,I281="Sep",9,I281="Oct",10,I281="Nov",11,I281="Dec",12)</f>
        <v>5</v>
      </c>
      <c r="K281">
        <v>30</v>
      </c>
      <c r="L281" t="s">
        <v>4143</v>
      </c>
      <c r="M281">
        <v>2022</v>
      </c>
      <c r="O281" s="47">
        <v>44711</v>
      </c>
      <c r="Q281" s="37">
        <v>1.75</v>
      </c>
      <c r="R281">
        <f t="shared" si="4"/>
        <v>1750000</v>
      </c>
    </row>
    <row r="282" spans="1:18" ht="15.6" thickBot="1" x14ac:dyDescent="0.35">
      <c r="A282" s="47">
        <v>44708</v>
      </c>
      <c r="B282" s="39">
        <v>77.66</v>
      </c>
      <c r="C282" s="37">
        <v>77.569999999999993</v>
      </c>
      <c r="D282" s="37">
        <v>77.67</v>
      </c>
      <c r="E282" s="37">
        <v>77.569999999999993</v>
      </c>
      <c r="F282" s="37">
        <v>1470000</v>
      </c>
      <c r="G282" s="40">
        <v>8.9999999999999998E-4</v>
      </c>
      <c r="I282" s="35" t="s">
        <v>4146</v>
      </c>
      <c r="J282" cm="1">
        <f t="array" ref="J282">_xlfn.IFS(I282="Jan",1,I282="Feb",2,I282="Mar",3,I282="Apr",4,I282="May",5,I282="Jun",6,I282="Jul",7,I282="Aug",8,I282="Sep",9,I282="Oct",10,I282="Nov",11,I282="Dec",12)</f>
        <v>5</v>
      </c>
      <c r="K282">
        <v>27</v>
      </c>
      <c r="L282" t="s">
        <v>4143</v>
      </c>
      <c r="M282">
        <v>2022</v>
      </c>
      <c r="O282" s="47">
        <v>44708</v>
      </c>
      <c r="Q282" s="37">
        <v>1.47</v>
      </c>
      <c r="R282">
        <f t="shared" si="4"/>
        <v>1470000</v>
      </c>
    </row>
    <row r="283" spans="1:18" ht="15.6" thickBot="1" x14ac:dyDescent="0.35">
      <c r="A283" s="47">
        <v>44707</v>
      </c>
      <c r="B283" s="36">
        <v>77.59</v>
      </c>
      <c r="C283" s="37">
        <v>77.599999999999994</v>
      </c>
      <c r="D283" s="37">
        <v>77.66</v>
      </c>
      <c r="E283" s="37">
        <v>77.52</v>
      </c>
      <c r="F283" s="37">
        <v>1900000</v>
      </c>
      <c r="G283" s="38">
        <v>-6.9999999999999999E-4</v>
      </c>
      <c r="I283" s="35" t="s">
        <v>4146</v>
      </c>
      <c r="J283" cm="1">
        <f t="array" ref="J283">_xlfn.IFS(I283="Jan",1,I283="Feb",2,I283="Mar",3,I283="Apr",4,I283="May",5,I283="Jun",6,I283="Jul",7,I283="Aug",8,I283="Sep",9,I283="Oct",10,I283="Nov",11,I283="Dec",12)</f>
        <v>5</v>
      </c>
      <c r="K283">
        <v>26</v>
      </c>
      <c r="L283" t="s">
        <v>4143</v>
      </c>
      <c r="M283">
        <v>2022</v>
      </c>
      <c r="O283" s="47">
        <v>44707</v>
      </c>
      <c r="Q283" s="37">
        <v>1.9</v>
      </c>
      <c r="R283">
        <f t="shared" si="4"/>
        <v>1900000</v>
      </c>
    </row>
    <row r="284" spans="1:18" ht="15.6" thickBot="1" x14ac:dyDescent="0.35">
      <c r="A284" s="47">
        <v>44706</v>
      </c>
      <c r="B284" s="39">
        <v>77.64</v>
      </c>
      <c r="C284" s="37">
        <v>77.53</v>
      </c>
      <c r="D284" s="37">
        <v>77.650000000000006</v>
      </c>
      <c r="E284" s="37">
        <v>77.47</v>
      </c>
      <c r="F284" s="37">
        <v>1910000</v>
      </c>
      <c r="G284" s="40">
        <v>4.0000000000000002E-4</v>
      </c>
      <c r="I284" s="35" t="s">
        <v>4146</v>
      </c>
      <c r="J284" cm="1">
        <f t="array" ref="J284">_xlfn.IFS(I284="Jan",1,I284="Feb",2,I284="Mar",3,I284="Apr",4,I284="May",5,I284="Jun",6,I284="Jul",7,I284="Aug",8,I284="Sep",9,I284="Oct",10,I284="Nov",11,I284="Dec",12)</f>
        <v>5</v>
      </c>
      <c r="K284">
        <v>25</v>
      </c>
      <c r="L284" t="s">
        <v>4143</v>
      </c>
      <c r="M284">
        <v>2022</v>
      </c>
      <c r="O284" s="47">
        <v>44706</v>
      </c>
      <c r="Q284" s="37">
        <v>1.91</v>
      </c>
      <c r="R284">
        <f t="shared" si="4"/>
        <v>1910000</v>
      </c>
    </row>
    <row r="285" spans="1:18" ht="15.6" thickBot="1" x14ac:dyDescent="0.35">
      <c r="A285" s="47">
        <v>44705</v>
      </c>
      <c r="B285" s="39">
        <v>77.61</v>
      </c>
      <c r="C285" s="37">
        <v>77.569999999999993</v>
      </c>
      <c r="D285" s="37">
        <v>77.709999999999994</v>
      </c>
      <c r="E285" s="37">
        <v>77.55</v>
      </c>
      <c r="F285" s="37">
        <v>2400000</v>
      </c>
      <c r="G285" s="40">
        <v>5.0000000000000001E-4</v>
      </c>
      <c r="I285" s="35" t="s">
        <v>4146</v>
      </c>
      <c r="J285" cm="1">
        <f t="array" ref="J285">_xlfn.IFS(I285="Jan",1,I285="Feb",2,I285="Mar",3,I285="Apr",4,I285="May",5,I285="Jun",6,I285="Jul",7,I285="Aug",8,I285="Sep",9,I285="Oct",10,I285="Nov",11,I285="Dec",12)</f>
        <v>5</v>
      </c>
      <c r="K285">
        <v>24</v>
      </c>
      <c r="L285" t="s">
        <v>4143</v>
      </c>
      <c r="M285">
        <v>2022</v>
      </c>
      <c r="O285" s="47">
        <v>44705</v>
      </c>
      <c r="Q285" s="37">
        <v>2.4</v>
      </c>
      <c r="R285">
        <f t="shared" si="4"/>
        <v>2400000</v>
      </c>
    </row>
    <row r="286" spans="1:18" ht="15.6" thickBot="1" x14ac:dyDescent="0.35">
      <c r="A286" s="47">
        <v>44704</v>
      </c>
      <c r="B286" s="36">
        <v>77.569999999999993</v>
      </c>
      <c r="C286" s="37">
        <v>77.72</v>
      </c>
      <c r="D286" s="37">
        <v>77.78</v>
      </c>
      <c r="E286" s="37">
        <v>77.55</v>
      </c>
      <c r="F286" s="37">
        <v>1870000</v>
      </c>
      <c r="G286" s="38">
        <v>-1.8E-3</v>
      </c>
      <c r="I286" s="35" t="s">
        <v>4146</v>
      </c>
      <c r="J286" cm="1">
        <f t="array" ref="J286">_xlfn.IFS(I286="Jan",1,I286="Feb",2,I286="Mar",3,I286="Apr",4,I286="May",5,I286="Jun",6,I286="Jul",7,I286="Aug",8,I286="Sep",9,I286="Oct",10,I286="Nov",11,I286="Dec",12)</f>
        <v>5</v>
      </c>
      <c r="K286">
        <v>23</v>
      </c>
      <c r="L286" t="s">
        <v>4143</v>
      </c>
      <c r="M286">
        <v>2022</v>
      </c>
      <c r="O286" s="47">
        <v>44704</v>
      </c>
      <c r="Q286" s="37">
        <v>1.87</v>
      </c>
      <c r="R286">
        <f t="shared" si="4"/>
        <v>1870000</v>
      </c>
    </row>
    <row r="287" spans="1:18" ht="15.6" thickBot="1" x14ac:dyDescent="0.35">
      <c r="A287" s="47">
        <v>44701</v>
      </c>
      <c r="B287" s="39">
        <v>77.709999999999994</v>
      </c>
      <c r="C287" s="37">
        <v>77.599999999999994</v>
      </c>
      <c r="D287" s="37">
        <v>77.739999999999995</v>
      </c>
      <c r="E287" s="37">
        <v>77.52</v>
      </c>
      <c r="F287" s="37">
        <v>2290000</v>
      </c>
      <c r="G287" s="40">
        <v>2.0000000000000001E-4</v>
      </c>
      <c r="I287" s="35" t="s">
        <v>4146</v>
      </c>
      <c r="J287" cm="1">
        <f t="array" ref="J287">_xlfn.IFS(I287="Jan",1,I287="Feb",2,I287="Mar",3,I287="Apr",4,I287="May",5,I287="Jun",6,I287="Jul",7,I287="Aug",8,I287="Sep",9,I287="Oct",10,I287="Nov",11,I287="Dec",12)</f>
        <v>5</v>
      </c>
      <c r="K287">
        <v>20</v>
      </c>
      <c r="L287" t="s">
        <v>4143</v>
      </c>
      <c r="M287">
        <v>2022</v>
      </c>
      <c r="O287" s="47">
        <v>44701</v>
      </c>
      <c r="Q287" s="37">
        <v>2.29</v>
      </c>
      <c r="R287">
        <f t="shared" si="4"/>
        <v>2290000</v>
      </c>
    </row>
    <row r="288" spans="1:18" ht="15.6" thickBot="1" x14ac:dyDescent="0.35">
      <c r="A288" s="47">
        <v>44700</v>
      </c>
      <c r="B288" s="39">
        <v>77.69</v>
      </c>
      <c r="C288" s="37">
        <v>77.77</v>
      </c>
      <c r="D288" s="37">
        <v>77.81</v>
      </c>
      <c r="E288" s="37">
        <v>77.66</v>
      </c>
      <c r="F288" s="37">
        <v>2700000</v>
      </c>
      <c r="G288" s="40">
        <v>2.0000000000000001E-4</v>
      </c>
      <c r="I288" s="35" t="s">
        <v>4146</v>
      </c>
      <c r="J288" cm="1">
        <f t="array" ref="J288">_xlfn.IFS(I288="Jan",1,I288="Feb",2,I288="Mar",3,I288="Apr",4,I288="May",5,I288="Jun",6,I288="Jul",7,I288="Aug",8,I288="Sep",9,I288="Oct",10,I288="Nov",11,I288="Dec",12)</f>
        <v>5</v>
      </c>
      <c r="K288">
        <v>19</v>
      </c>
      <c r="L288" t="s">
        <v>4143</v>
      </c>
      <c r="M288">
        <v>2022</v>
      </c>
      <c r="O288" s="47">
        <v>44700</v>
      </c>
      <c r="Q288" s="37">
        <v>2.7</v>
      </c>
      <c r="R288">
        <f t="shared" si="4"/>
        <v>2700000</v>
      </c>
    </row>
    <row r="289" spans="1:18" ht="15.6" thickBot="1" x14ac:dyDescent="0.35">
      <c r="A289" s="47">
        <v>44699</v>
      </c>
      <c r="B289" s="39">
        <v>77.680000000000007</v>
      </c>
      <c r="C289" s="37">
        <v>77.599999999999994</v>
      </c>
      <c r="D289" s="37">
        <v>77.72</v>
      </c>
      <c r="E289" s="37">
        <v>77.53</v>
      </c>
      <c r="F289" s="37">
        <v>2160000</v>
      </c>
      <c r="G289" s="40">
        <v>1.6999999999999999E-3</v>
      </c>
      <c r="I289" s="35" t="s">
        <v>4146</v>
      </c>
      <c r="J289" cm="1">
        <f t="array" ref="J289">_xlfn.IFS(I289="Jan",1,I289="Feb",2,I289="Mar",3,I289="Apr",4,I289="May",5,I289="Jun",6,I289="Jul",7,I289="Aug",8,I289="Sep",9,I289="Oct",10,I289="Nov",11,I289="Dec",12)</f>
        <v>5</v>
      </c>
      <c r="K289">
        <v>18</v>
      </c>
      <c r="L289" t="s">
        <v>4143</v>
      </c>
      <c r="M289">
        <v>2022</v>
      </c>
      <c r="O289" s="47">
        <v>44699</v>
      </c>
      <c r="Q289" s="37">
        <v>2.16</v>
      </c>
      <c r="R289">
        <f t="shared" si="4"/>
        <v>2160000</v>
      </c>
    </row>
    <row r="290" spans="1:18" ht="15.6" thickBot="1" x14ac:dyDescent="0.35">
      <c r="A290" s="47">
        <v>44698</v>
      </c>
      <c r="B290" s="36">
        <v>77.540000000000006</v>
      </c>
      <c r="C290" s="37">
        <v>77.88</v>
      </c>
      <c r="D290" s="37">
        <v>77.88</v>
      </c>
      <c r="E290" s="37">
        <v>77.52</v>
      </c>
      <c r="F290" s="37">
        <v>3130000</v>
      </c>
      <c r="G290" s="38">
        <v>0</v>
      </c>
      <c r="I290" s="35" t="s">
        <v>4146</v>
      </c>
      <c r="J290" cm="1">
        <f t="array" ref="J290">_xlfn.IFS(I290="Jan",1,I290="Feb",2,I290="Mar",3,I290="Apr",4,I290="May",5,I290="Jun",6,I290="Jul",7,I290="Aug",8,I290="Sep",9,I290="Oct",10,I290="Nov",11,I290="Dec",12)</f>
        <v>5</v>
      </c>
      <c r="K290">
        <v>17</v>
      </c>
      <c r="L290" t="s">
        <v>4143</v>
      </c>
      <c r="M290">
        <v>2022</v>
      </c>
      <c r="O290" s="47">
        <v>44698</v>
      </c>
      <c r="Q290" s="37">
        <v>3.13</v>
      </c>
      <c r="R290">
        <f t="shared" si="4"/>
        <v>3130000</v>
      </c>
    </row>
    <row r="291" spans="1:18" ht="15.6" thickBot="1" x14ac:dyDescent="0.35">
      <c r="A291" s="47">
        <v>44694</v>
      </c>
      <c r="B291" s="39">
        <v>77.55</v>
      </c>
      <c r="C291" s="37">
        <v>77.489999999999995</v>
      </c>
      <c r="D291" s="37">
        <v>77.59</v>
      </c>
      <c r="E291" s="37">
        <v>77.34</v>
      </c>
      <c r="F291" s="37">
        <v>2870000</v>
      </c>
      <c r="G291" s="40">
        <v>1E-4</v>
      </c>
      <c r="I291" s="35" t="s">
        <v>4146</v>
      </c>
      <c r="J291" cm="1">
        <f t="array" ref="J291">_xlfn.IFS(I291="Jan",1,I291="Feb",2,I291="Mar",3,I291="Apr",4,I291="May",5,I291="Jun",6,I291="Jul",7,I291="Aug",8,I291="Sep",9,I291="Oct",10,I291="Nov",11,I291="Dec",12)</f>
        <v>5</v>
      </c>
      <c r="K291">
        <v>13</v>
      </c>
      <c r="L291" t="s">
        <v>4143</v>
      </c>
      <c r="M291">
        <v>2022</v>
      </c>
      <c r="O291" s="47">
        <v>44694</v>
      </c>
      <c r="Q291" s="37">
        <v>2.87</v>
      </c>
      <c r="R291">
        <f t="shared" si="4"/>
        <v>2870000</v>
      </c>
    </row>
    <row r="292" spans="1:18" ht="15.6" thickBot="1" x14ac:dyDescent="0.35">
      <c r="A292" s="47">
        <v>44693</v>
      </c>
      <c r="B292" s="39">
        <v>77.540000000000006</v>
      </c>
      <c r="C292" s="37">
        <v>77.52</v>
      </c>
      <c r="D292" s="37">
        <v>77.73</v>
      </c>
      <c r="E292" s="37">
        <v>77.45</v>
      </c>
      <c r="F292" s="37">
        <v>4650000</v>
      </c>
      <c r="G292" s="40">
        <v>1.6000000000000001E-3</v>
      </c>
      <c r="I292" s="35" t="s">
        <v>4146</v>
      </c>
      <c r="J292" cm="1">
        <f t="array" ref="J292">_xlfn.IFS(I292="Jan",1,I292="Feb",2,I292="Mar",3,I292="Apr",4,I292="May",5,I292="Jun",6,I292="Jul",7,I292="Aug",8,I292="Sep",9,I292="Oct",10,I292="Nov",11,I292="Dec",12)</f>
        <v>5</v>
      </c>
      <c r="K292">
        <v>12</v>
      </c>
      <c r="L292" t="s">
        <v>4143</v>
      </c>
      <c r="M292">
        <v>2022</v>
      </c>
      <c r="O292" s="47">
        <v>44693</v>
      </c>
      <c r="Q292" s="37">
        <v>4.6500000000000004</v>
      </c>
      <c r="R292">
        <f t="shared" si="4"/>
        <v>4650000</v>
      </c>
    </row>
    <row r="293" spans="1:18" ht="15.6" thickBot="1" x14ac:dyDescent="0.35">
      <c r="A293" s="47">
        <v>44692</v>
      </c>
      <c r="B293" s="36">
        <v>77.41</v>
      </c>
      <c r="C293" s="37">
        <v>77.42</v>
      </c>
      <c r="D293" s="37">
        <v>77.44</v>
      </c>
      <c r="E293" s="37">
        <v>77.28</v>
      </c>
      <c r="F293" s="37">
        <v>2160000</v>
      </c>
      <c r="G293" s="38">
        <v>-5.0000000000000001E-4</v>
      </c>
      <c r="I293" s="35" t="s">
        <v>4146</v>
      </c>
      <c r="J293" cm="1">
        <f t="array" ref="J293">_xlfn.IFS(I293="Jan",1,I293="Feb",2,I293="Mar",3,I293="Apr",4,I293="May",5,I293="Jun",6,I293="Jul",7,I293="Aug",8,I293="Sep",9,I293="Oct",10,I293="Nov",11,I293="Dec",12)</f>
        <v>5</v>
      </c>
      <c r="K293">
        <v>11</v>
      </c>
      <c r="L293" t="s">
        <v>4143</v>
      </c>
      <c r="M293">
        <v>2022</v>
      </c>
      <c r="O293" s="47">
        <v>44692</v>
      </c>
      <c r="Q293" s="37">
        <v>2.16</v>
      </c>
      <c r="R293">
        <f t="shared" si="4"/>
        <v>2160000</v>
      </c>
    </row>
    <row r="294" spans="1:18" ht="15.6" thickBot="1" x14ac:dyDescent="0.35">
      <c r="A294" s="47">
        <v>44691</v>
      </c>
      <c r="B294" s="36">
        <v>77.45</v>
      </c>
      <c r="C294" s="37">
        <v>77.55</v>
      </c>
      <c r="D294" s="37">
        <v>77.599999999999994</v>
      </c>
      <c r="E294" s="37">
        <v>77.34</v>
      </c>
      <c r="F294" s="37">
        <v>3410000</v>
      </c>
      <c r="G294" s="38">
        <v>-2.8E-3</v>
      </c>
      <c r="I294" s="35" t="s">
        <v>4146</v>
      </c>
      <c r="J294" cm="1">
        <f t="array" ref="J294">_xlfn.IFS(I294="Jan",1,I294="Feb",2,I294="Mar",3,I294="Apr",4,I294="May",5,I294="Jun",6,I294="Jul",7,I294="Aug",8,I294="Sep",9,I294="Oct",10,I294="Nov",11,I294="Dec",12)</f>
        <v>5</v>
      </c>
      <c r="K294">
        <v>10</v>
      </c>
      <c r="L294" t="s">
        <v>4143</v>
      </c>
      <c r="M294">
        <v>2022</v>
      </c>
      <c r="O294" s="47">
        <v>44691</v>
      </c>
      <c r="Q294" s="37">
        <v>3.41</v>
      </c>
      <c r="R294">
        <f t="shared" si="4"/>
        <v>3410000</v>
      </c>
    </row>
    <row r="295" spans="1:18" ht="15.6" thickBot="1" x14ac:dyDescent="0.35">
      <c r="A295" s="47">
        <v>44690</v>
      </c>
      <c r="B295" s="39">
        <v>77.67</v>
      </c>
      <c r="C295" s="37">
        <v>77.2</v>
      </c>
      <c r="D295" s="37">
        <v>77.709999999999994</v>
      </c>
      <c r="E295" s="37">
        <v>77.19</v>
      </c>
      <c r="F295" s="37">
        <v>4400000</v>
      </c>
      <c r="G295" s="40">
        <v>7.6E-3</v>
      </c>
      <c r="I295" s="35" t="s">
        <v>4146</v>
      </c>
      <c r="J295" cm="1">
        <f t="array" ref="J295">_xlfn.IFS(I295="Jan",1,I295="Feb",2,I295="Mar",3,I295="Apr",4,I295="May",5,I295="Jun",6,I295="Jul",7,I295="Aug",8,I295="Sep",9,I295="Oct",10,I295="Nov",11,I295="Dec",12)</f>
        <v>5</v>
      </c>
      <c r="K295">
        <v>9</v>
      </c>
      <c r="L295" t="s">
        <v>4143</v>
      </c>
      <c r="M295">
        <v>2022</v>
      </c>
      <c r="O295" s="47">
        <v>44690</v>
      </c>
      <c r="Q295" s="37">
        <v>4.4000000000000004</v>
      </c>
      <c r="R295">
        <f t="shared" si="4"/>
        <v>4400000</v>
      </c>
    </row>
    <row r="296" spans="1:18" ht="15.6" thickBot="1" x14ac:dyDescent="0.35">
      <c r="A296" s="47">
        <v>44687</v>
      </c>
      <c r="B296" s="39">
        <v>77.08</v>
      </c>
      <c r="C296" s="37">
        <v>76.7</v>
      </c>
      <c r="D296" s="37">
        <v>77.150000000000006</v>
      </c>
      <c r="E296" s="37">
        <v>76.650000000000006</v>
      </c>
      <c r="F296" s="37">
        <v>5000000</v>
      </c>
      <c r="G296" s="40">
        <v>7.4999999999999997E-3</v>
      </c>
      <c r="I296" s="35" t="s">
        <v>4146</v>
      </c>
      <c r="J296" cm="1">
        <f t="array" ref="J296">_xlfn.IFS(I296="Jan",1,I296="Feb",2,I296="Mar",3,I296="Apr",4,I296="May",5,I296="Jun",6,I296="Jul",7,I296="Aug",8,I296="Sep",9,I296="Oct",10,I296="Nov",11,I296="Dec",12)</f>
        <v>5</v>
      </c>
      <c r="K296">
        <v>6</v>
      </c>
      <c r="L296" t="s">
        <v>4143</v>
      </c>
      <c r="M296">
        <v>2022</v>
      </c>
      <c r="O296" s="47">
        <v>44687</v>
      </c>
      <c r="Q296" s="37">
        <v>5</v>
      </c>
      <c r="R296">
        <f t="shared" si="4"/>
        <v>5000000</v>
      </c>
    </row>
    <row r="297" spans="1:18" ht="15.6" thickBot="1" x14ac:dyDescent="0.35">
      <c r="A297" s="47">
        <v>44686</v>
      </c>
      <c r="B297" s="36">
        <v>76.5</v>
      </c>
      <c r="C297" s="37">
        <v>75.650000000000006</v>
      </c>
      <c r="D297" s="37">
        <v>76.53</v>
      </c>
      <c r="E297" s="37">
        <v>75.650000000000006</v>
      </c>
      <c r="F297" s="37">
        <v>3500000</v>
      </c>
      <c r="G297" s="38">
        <v>-1.2999999999999999E-3</v>
      </c>
      <c r="I297" s="35" t="s">
        <v>4146</v>
      </c>
      <c r="J297" cm="1">
        <f t="array" ref="J297">_xlfn.IFS(I297="Jan",1,I297="Feb",2,I297="Mar",3,I297="Apr",4,I297="May",5,I297="Jun",6,I297="Jul",7,I297="Aug",8,I297="Sep",9,I297="Oct",10,I297="Nov",11,I297="Dec",12)</f>
        <v>5</v>
      </c>
      <c r="K297">
        <v>5</v>
      </c>
      <c r="L297" t="s">
        <v>4143</v>
      </c>
      <c r="M297">
        <v>2022</v>
      </c>
      <c r="O297" s="47">
        <v>44686</v>
      </c>
      <c r="Q297" s="37">
        <v>3.5</v>
      </c>
      <c r="R297">
        <f t="shared" si="4"/>
        <v>3500000</v>
      </c>
    </row>
    <row r="298" spans="1:18" ht="15.6" thickBot="1" x14ac:dyDescent="0.35">
      <c r="A298" s="47">
        <v>44685</v>
      </c>
      <c r="B298" s="36">
        <v>76.599999999999994</v>
      </c>
      <c r="C298" s="37">
        <v>76.709999999999994</v>
      </c>
      <c r="D298" s="37">
        <v>76.78</v>
      </c>
      <c r="E298" s="37">
        <v>76.400000000000006</v>
      </c>
      <c r="F298" s="37">
        <v>3500000</v>
      </c>
      <c r="G298" s="38">
        <v>-1.4E-3</v>
      </c>
      <c r="I298" s="35" t="s">
        <v>4146</v>
      </c>
      <c r="J298" cm="1">
        <f t="array" ref="J298">_xlfn.IFS(I298="Jan",1,I298="Feb",2,I298="Mar",3,I298="Apr",4,I298="May",5,I298="Jun",6,I298="Jul",7,I298="Aug",8,I298="Sep",9,I298="Oct",10,I298="Nov",11,I298="Dec",12)</f>
        <v>5</v>
      </c>
      <c r="K298">
        <v>4</v>
      </c>
      <c r="L298" t="s">
        <v>4143</v>
      </c>
      <c r="M298">
        <v>2022</v>
      </c>
      <c r="O298" s="47">
        <v>44685</v>
      </c>
      <c r="Q298" s="37">
        <v>3.5</v>
      </c>
      <c r="R298">
        <f t="shared" si="4"/>
        <v>3500000</v>
      </c>
    </row>
    <row r="299" spans="1:18" ht="15.6" thickBot="1" x14ac:dyDescent="0.35">
      <c r="A299" s="47">
        <v>44683</v>
      </c>
      <c r="B299" s="39">
        <v>76.709999999999994</v>
      </c>
      <c r="C299" s="37">
        <v>76.7</v>
      </c>
      <c r="D299" s="37">
        <v>76.790000000000006</v>
      </c>
      <c r="E299" s="37">
        <v>76.55</v>
      </c>
      <c r="F299" s="37">
        <v>2340000</v>
      </c>
      <c r="G299" s="40">
        <v>4.0000000000000002E-4</v>
      </c>
      <c r="I299" s="35" t="s">
        <v>4146</v>
      </c>
      <c r="J299" cm="1">
        <f t="array" ref="J299">_xlfn.IFS(I299="Jan",1,I299="Feb",2,I299="Mar",3,I299="Apr",4,I299="May",5,I299="Jun",6,I299="Jul",7,I299="Aug",8,I299="Sep",9,I299="Oct",10,I299="Nov",11,I299="Dec",12)</f>
        <v>5</v>
      </c>
      <c r="K299">
        <v>2</v>
      </c>
      <c r="L299" t="s">
        <v>4143</v>
      </c>
      <c r="M299">
        <v>2022</v>
      </c>
      <c r="O299" s="47">
        <v>44683</v>
      </c>
      <c r="Q299" s="37">
        <v>2.34</v>
      </c>
      <c r="R299">
        <f t="shared" si="4"/>
        <v>2340000</v>
      </c>
    </row>
    <row r="300" spans="1:18" ht="15.6" thickBot="1" x14ac:dyDescent="0.35">
      <c r="A300" s="47">
        <v>44680</v>
      </c>
      <c r="B300" s="36">
        <v>76.680000000000007</v>
      </c>
      <c r="C300" s="37">
        <v>76.849999999999994</v>
      </c>
      <c r="D300" s="37">
        <v>76.89</v>
      </c>
      <c r="E300" s="37">
        <v>76.5</v>
      </c>
      <c r="F300" s="37">
        <v>3330000</v>
      </c>
      <c r="G300" s="38">
        <v>-2E-3</v>
      </c>
      <c r="I300" s="35" t="s">
        <v>4147</v>
      </c>
      <c r="J300" cm="1">
        <f t="array" ref="J300">_xlfn.IFS(I300="Jan",1,I300="Feb",2,I300="Mar",3,I300="Apr",4,I300="May",5,I300="Jun",6,I300="Jul",7,I300="Aug",8,I300="Sep",9,I300="Oct",10,I300="Nov",11,I300="Dec",12)</f>
        <v>4</v>
      </c>
      <c r="K300">
        <v>29</v>
      </c>
      <c r="L300" t="s">
        <v>4143</v>
      </c>
      <c r="M300">
        <v>2022</v>
      </c>
      <c r="O300" s="47">
        <v>44680</v>
      </c>
      <c r="Q300" s="37">
        <v>3.33</v>
      </c>
      <c r="R300">
        <f t="shared" si="4"/>
        <v>3330000</v>
      </c>
    </row>
    <row r="301" spans="1:18" ht="15.6" thickBot="1" x14ac:dyDescent="0.35">
      <c r="A301" s="47">
        <v>44679</v>
      </c>
      <c r="B301" s="39">
        <v>76.84</v>
      </c>
      <c r="C301" s="37">
        <v>76.84</v>
      </c>
      <c r="D301" s="37">
        <v>76.959999999999994</v>
      </c>
      <c r="E301" s="37">
        <v>76.66</v>
      </c>
      <c r="F301" s="37">
        <v>3460000</v>
      </c>
      <c r="G301" s="40">
        <v>2.5999999999999999E-3</v>
      </c>
      <c r="I301" s="35" t="s">
        <v>4147</v>
      </c>
      <c r="J301" cm="1">
        <f t="array" ref="J301">_xlfn.IFS(I301="Jan",1,I301="Feb",2,I301="Mar",3,I301="Apr",4,I301="May",5,I301="Jun",6,I301="Jul",7,I301="Aug",8,I301="Sep",9,I301="Oct",10,I301="Nov",11,I301="Dec",12)</f>
        <v>4</v>
      </c>
      <c r="K301">
        <v>28</v>
      </c>
      <c r="L301" t="s">
        <v>4143</v>
      </c>
      <c r="M301">
        <v>2022</v>
      </c>
      <c r="O301" s="47">
        <v>44679</v>
      </c>
      <c r="Q301" s="37">
        <v>3.46</v>
      </c>
      <c r="R301">
        <f t="shared" si="4"/>
        <v>3460000</v>
      </c>
    </row>
    <row r="302" spans="1:18" ht="15.6" thickBot="1" x14ac:dyDescent="0.35">
      <c r="A302" s="47">
        <v>44678</v>
      </c>
      <c r="B302" s="39">
        <v>76.64</v>
      </c>
      <c r="C302" s="37">
        <v>76.7</v>
      </c>
      <c r="D302" s="37">
        <v>76.739999999999995</v>
      </c>
      <c r="E302" s="37">
        <v>76.63</v>
      </c>
      <c r="F302" s="37">
        <v>1260000</v>
      </c>
      <c r="G302" s="40">
        <v>6.9999999999999999E-4</v>
      </c>
      <c r="I302" s="35" t="s">
        <v>4147</v>
      </c>
      <c r="J302" cm="1">
        <f t="array" ref="J302">_xlfn.IFS(I302="Jan",1,I302="Feb",2,I302="Mar",3,I302="Apr",4,I302="May",5,I302="Jun",6,I302="Jul",7,I302="Aug",8,I302="Sep",9,I302="Oct",10,I302="Nov",11,I302="Dec",12)</f>
        <v>4</v>
      </c>
      <c r="K302">
        <v>27</v>
      </c>
      <c r="L302" t="s">
        <v>4143</v>
      </c>
      <c r="M302">
        <v>2022</v>
      </c>
      <c r="O302" s="47">
        <v>44678</v>
      </c>
      <c r="Q302" s="37">
        <v>1.26</v>
      </c>
      <c r="R302">
        <f t="shared" si="4"/>
        <v>1260000</v>
      </c>
    </row>
    <row r="303" spans="1:18" ht="15.6" thickBot="1" x14ac:dyDescent="0.35">
      <c r="A303" s="47">
        <v>44677</v>
      </c>
      <c r="B303" s="36">
        <v>76.58</v>
      </c>
      <c r="C303" s="37">
        <v>76.599999999999994</v>
      </c>
      <c r="D303" s="37">
        <v>76.7</v>
      </c>
      <c r="E303" s="37">
        <v>76.45</v>
      </c>
      <c r="F303" s="37">
        <v>2850000</v>
      </c>
      <c r="G303" s="38">
        <v>-1.6000000000000001E-3</v>
      </c>
      <c r="I303" s="35" t="s">
        <v>4147</v>
      </c>
      <c r="J303" cm="1">
        <f t="array" ref="J303">_xlfn.IFS(I303="Jan",1,I303="Feb",2,I303="Mar",3,I303="Apr",4,I303="May",5,I303="Jun",6,I303="Jul",7,I303="Aug",8,I303="Sep",9,I303="Oct",10,I303="Nov",11,I303="Dec",12)</f>
        <v>4</v>
      </c>
      <c r="K303">
        <v>26</v>
      </c>
      <c r="L303" t="s">
        <v>4143</v>
      </c>
      <c r="M303">
        <v>2022</v>
      </c>
      <c r="O303" s="47">
        <v>44677</v>
      </c>
      <c r="Q303" s="37">
        <v>2.85</v>
      </c>
      <c r="R303">
        <f t="shared" si="4"/>
        <v>2850000</v>
      </c>
    </row>
    <row r="304" spans="1:18" ht="15.6" thickBot="1" x14ac:dyDescent="0.35">
      <c r="A304" s="47">
        <v>44676</v>
      </c>
      <c r="B304" s="39">
        <v>76.709999999999994</v>
      </c>
      <c r="C304" s="37">
        <v>76.540000000000006</v>
      </c>
      <c r="D304" s="37">
        <v>76.790000000000006</v>
      </c>
      <c r="E304" s="37">
        <v>76.540000000000006</v>
      </c>
      <c r="F304" s="37">
        <v>2740000</v>
      </c>
      <c r="G304" s="40">
        <v>3.3999999999999998E-3</v>
      </c>
      <c r="I304" s="35" t="s">
        <v>4147</v>
      </c>
      <c r="J304" cm="1">
        <f t="array" ref="J304">_xlfn.IFS(I304="Jan",1,I304="Feb",2,I304="Mar",3,I304="Apr",4,I304="May",5,I304="Jun",6,I304="Jul",7,I304="Aug",8,I304="Sep",9,I304="Oct",10,I304="Nov",11,I304="Dec",12)</f>
        <v>4</v>
      </c>
      <c r="K304">
        <v>25</v>
      </c>
      <c r="L304" t="s">
        <v>4143</v>
      </c>
      <c r="M304">
        <v>2022</v>
      </c>
      <c r="O304" s="47">
        <v>44676</v>
      </c>
      <c r="Q304" s="37">
        <v>2.74</v>
      </c>
      <c r="R304">
        <f t="shared" si="4"/>
        <v>2740000</v>
      </c>
    </row>
    <row r="305" spans="1:18" ht="15.6" thickBot="1" x14ac:dyDescent="0.35">
      <c r="A305" s="47">
        <v>44673</v>
      </c>
      <c r="B305" s="39">
        <v>76.45</v>
      </c>
      <c r="C305" s="37">
        <v>76.25</v>
      </c>
      <c r="D305" s="37">
        <v>76.569999999999993</v>
      </c>
      <c r="E305" s="37">
        <v>76.22</v>
      </c>
      <c r="F305" s="37">
        <v>3480000</v>
      </c>
      <c r="G305" s="40">
        <v>3.0999999999999999E-3</v>
      </c>
      <c r="I305" s="35" t="s">
        <v>4147</v>
      </c>
      <c r="J305" cm="1">
        <f t="array" ref="J305">_xlfn.IFS(I305="Jan",1,I305="Feb",2,I305="Mar",3,I305="Apr",4,I305="May",5,I305="Jun",6,I305="Jul",7,I305="Aug",8,I305="Sep",9,I305="Oct",10,I305="Nov",11,I305="Dec",12)</f>
        <v>4</v>
      </c>
      <c r="K305">
        <v>22</v>
      </c>
      <c r="L305" t="s">
        <v>4143</v>
      </c>
      <c r="M305">
        <v>2022</v>
      </c>
      <c r="O305" s="47">
        <v>44673</v>
      </c>
      <c r="Q305" s="37">
        <v>3.48</v>
      </c>
      <c r="R305">
        <f t="shared" si="4"/>
        <v>3480000</v>
      </c>
    </row>
    <row r="306" spans="1:18" ht="15.6" thickBot="1" x14ac:dyDescent="0.35">
      <c r="A306" s="47">
        <v>44672</v>
      </c>
      <c r="B306" s="36">
        <v>76.209999999999994</v>
      </c>
      <c r="C306" s="37">
        <v>76.260000000000005</v>
      </c>
      <c r="D306" s="37">
        <v>76.400000000000006</v>
      </c>
      <c r="E306" s="37">
        <v>76.12</v>
      </c>
      <c r="F306" s="37">
        <v>2560000</v>
      </c>
      <c r="G306" s="38">
        <v>-8.9999999999999998E-4</v>
      </c>
      <c r="I306" s="35" t="s">
        <v>4147</v>
      </c>
      <c r="J306" cm="1">
        <f t="array" ref="J306">_xlfn.IFS(I306="Jan",1,I306="Feb",2,I306="Mar",3,I306="Apr",4,I306="May",5,I306="Jun",6,I306="Jul",7,I306="Aug",8,I306="Sep",9,I306="Oct",10,I306="Nov",11,I306="Dec",12)</f>
        <v>4</v>
      </c>
      <c r="K306">
        <v>21</v>
      </c>
      <c r="L306" t="s">
        <v>4143</v>
      </c>
      <c r="M306">
        <v>2022</v>
      </c>
      <c r="O306" s="47">
        <v>44672</v>
      </c>
      <c r="Q306" s="37">
        <v>2.56</v>
      </c>
      <c r="R306">
        <f t="shared" si="4"/>
        <v>2560000</v>
      </c>
    </row>
    <row r="307" spans="1:18" ht="15.6" thickBot="1" x14ac:dyDescent="0.35">
      <c r="A307" s="47">
        <v>44671</v>
      </c>
      <c r="B307" s="36">
        <v>76.28</v>
      </c>
      <c r="C307" s="37">
        <v>76.489999999999995</v>
      </c>
      <c r="D307" s="37">
        <v>76.59</v>
      </c>
      <c r="E307" s="37">
        <v>76.2</v>
      </c>
      <c r="F307" s="37">
        <v>3250000</v>
      </c>
      <c r="G307" s="38">
        <v>-4.3E-3</v>
      </c>
      <c r="I307" s="35" t="s">
        <v>4147</v>
      </c>
      <c r="J307" cm="1">
        <f t="array" ref="J307">_xlfn.IFS(I307="Jan",1,I307="Feb",2,I307="Mar",3,I307="Apr",4,I307="May",5,I307="Jun",6,I307="Jul",7,I307="Aug",8,I307="Sep",9,I307="Oct",10,I307="Nov",11,I307="Dec",12)</f>
        <v>4</v>
      </c>
      <c r="K307">
        <v>20</v>
      </c>
      <c r="L307" t="s">
        <v>4143</v>
      </c>
      <c r="M307">
        <v>2022</v>
      </c>
      <c r="O307" s="47">
        <v>44671</v>
      </c>
      <c r="Q307" s="37">
        <v>3.25</v>
      </c>
      <c r="R307">
        <f t="shared" si="4"/>
        <v>3250000</v>
      </c>
    </row>
    <row r="308" spans="1:18" ht="15.6" thickBot="1" x14ac:dyDescent="0.35">
      <c r="A308" s="47">
        <v>44670</v>
      </c>
      <c r="B308" s="39">
        <v>76.61</v>
      </c>
      <c r="C308" s="37">
        <v>76.319999999999993</v>
      </c>
      <c r="D308" s="37">
        <v>76.64</v>
      </c>
      <c r="E308" s="37">
        <v>76.31</v>
      </c>
      <c r="F308" s="37">
        <v>2750000</v>
      </c>
      <c r="G308" s="40">
        <v>3.7000000000000002E-3</v>
      </c>
      <c r="I308" s="35" t="s">
        <v>4147</v>
      </c>
      <c r="J308" cm="1">
        <f t="array" ref="J308">_xlfn.IFS(I308="Jan",1,I308="Feb",2,I308="Mar",3,I308="Apr",4,I308="May",5,I308="Jun",6,I308="Jul",7,I308="Aug",8,I308="Sep",9,I308="Oct",10,I308="Nov",11,I308="Dec",12)</f>
        <v>4</v>
      </c>
      <c r="K308">
        <v>19</v>
      </c>
      <c r="L308" t="s">
        <v>4143</v>
      </c>
      <c r="M308">
        <v>2022</v>
      </c>
      <c r="O308" s="47">
        <v>44670</v>
      </c>
      <c r="Q308" s="37">
        <v>2.75</v>
      </c>
      <c r="R308">
        <f t="shared" si="4"/>
        <v>2750000</v>
      </c>
    </row>
    <row r="309" spans="1:18" ht="15.6" thickBot="1" x14ac:dyDescent="0.35">
      <c r="A309" s="47">
        <v>44669</v>
      </c>
      <c r="B309" s="39">
        <v>76.319999999999993</v>
      </c>
      <c r="C309" s="37">
        <v>76.349999999999994</v>
      </c>
      <c r="D309" s="37">
        <v>76.52</v>
      </c>
      <c r="E309" s="37">
        <v>76.28</v>
      </c>
      <c r="F309" s="37">
        <v>2380000</v>
      </c>
      <c r="G309" s="40">
        <v>1E-3</v>
      </c>
      <c r="I309" s="35" t="s">
        <v>4147</v>
      </c>
      <c r="J309" cm="1">
        <f t="array" ref="J309">_xlfn.IFS(I309="Jan",1,I309="Feb",2,I309="Mar",3,I309="Apr",4,I309="May",5,I309="Jun",6,I309="Jul",7,I309="Aug",8,I309="Sep",9,I309="Oct",10,I309="Nov",11,I309="Dec",12)</f>
        <v>4</v>
      </c>
      <c r="K309">
        <v>18</v>
      </c>
      <c r="L309" t="s">
        <v>4143</v>
      </c>
      <c r="M309">
        <v>2022</v>
      </c>
      <c r="O309" s="47">
        <v>44669</v>
      </c>
      <c r="Q309" s="37">
        <v>2.38</v>
      </c>
      <c r="R309">
        <f t="shared" si="4"/>
        <v>2380000</v>
      </c>
    </row>
    <row r="310" spans="1:18" ht="15.6" thickBot="1" x14ac:dyDescent="0.35">
      <c r="A310" s="47">
        <v>44664</v>
      </c>
      <c r="B310" s="39">
        <v>76.239999999999995</v>
      </c>
      <c r="C310" s="37">
        <v>76.19</v>
      </c>
      <c r="D310" s="37">
        <v>76.36</v>
      </c>
      <c r="E310" s="37">
        <v>76.13</v>
      </c>
      <c r="F310" s="37">
        <v>2240000</v>
      </c>
      <c r="G310" s="40">
        <v>0</v>
      </c>
      <c r="I310" s="35" t="s">
        <v>4147</v>
      </c>
      <c r="J310" cm="1">
        <f t="array" ref="J310">_xlfn.IFS(I310="Jan",1,I310="Feb",2,I310="Mar",3,I310="Apr",4,I310="May",5,I310="Jun",6,I310="Jul",7,I310="Aug",8,I310="Sep",9,I310="Oct",10,I310="Nov",11,I310="Dec",12)</f>
        <v>4</v>
      </c>
      <c r="K310">
        <v>13</v>
      </c>
      <c r="L310" t="s">
        <v>4143</v>
      </c>
      <c r="M310">
        <v>2022</v>
      </c>
      <c r="O310" s="47">
        <v>44664</v>
      </c>
      <c r="Q310" s="37">
        <v>2.2400000000000002</v>
      </c>
      <c r="R310">
        <f t="shared" si="4"/>
        <v>2240000</v>
      </c>
    </row>
    <row r="311" spans="1:18" ht="15.6" thickBot="1" x14ac:dyDescent="0.35">
      <c r="A311" s="47">
        <v>44663</v>
      </c>
      <c r="B311" s="39">
        <v>76.239999999999995</v>
      </c>
      <c r="C311" s="37">
        <v>76.010000000000005</v>
      </c>
      <c r="D311" s="37">
        <v>76.28</v>
      </c>
      <c r="E311" s="37">
        <v>76.010000000000005</v>
      </c>
      <c r="F311" s="37">
        <v>2420000</v>
      </c>
      <c r="G311" s="40">
        <v>2.8E-3</v>
      </c>
      <c r="I311" s="35" t="s">
        <v>4147</v>
      </c>
      <c r="J311" cm="1">
        <f t="array" ref="J311">_xlfn.IFS(I311="Jan",1,I311="Feb",2,I311="Mar",3,I311="Apr",4,I311="May",5,I311="Jun",6,I311="Jul",7,I311="Aug",8,I311="Sep",9,I311="Oct",10,I311="Nov",11,I311="Dec",12)</f>
        <v>4</v>
      </c>
      <c r="K311">
        <v>12</v>
      </c>
      <c r="L311" t="s">
        <v>4143</v>
      </c>
      <c r="M311">
        <v>2022</v>
      </c>
      <c r="O311" s="47">
        <v>44663</v>
      </c>
      <c r="Q311" s="37">
        <v>2.42</v>
      </c>
      <c r="R311">
        <f t="shared" si="4"/>
        <v>2420000</v>
      </c>
    </row>
    <row r="312" spans="1:18" ht="15.6" thickBot="1" x14ac:dyDescent="0.35">
      <c r="A312" s="47">
        <v>44662</v>
      </c>
      <c r="B312" s="39">
        <v>76.03</v>
      </c>
      <c r="C312" s="37">
        <v>75.69</v>
      </c>
      <c r="D312" s="37">
        <v>76.22</v>
      </c>
      <c r="E312" s="37">
        <v>75.69</v>
      </c>
      <c r="F312" s="37">
        <v>2930000</v>
      </c>
      <c r="G312" s="40">
        <v>4.0000000000000002E-4</v>
      </c>
      <c r="I312" s="35" t="s">
        <v>4147</v>
      </c>
      <c r="J312" cm="1">
        <f t="array" ref="J312">_xlfn.IFS(I312="Jan",1,I312="Feb",2,I312="Mar",3,I312="Apr",4,I312="May",5,I312="Jun",6,I312="Jul",7,I312="Aug",8,I312="Sep",9,I312="Oct",10,I312="Nov",11,I312="Dec",12)</f>
        <v>4</v>
      </c>
      <c r="K312">
        <v>11</v>
      </c>
      <c r="L312" t="s">
        <v>4143</v>
      </c>
      <c r="M312">
        <v>2022</v>
      </c>
      <c r="O312" s="47">
        <v>44662</v>
      </c>
      <c r="Q312" s="37">
        <v>2.93</v>
      </c>
      <c r="R312">
        <f t="shared" si="4"/>
        <v>2930000</v>
      </c>
    </row>
    <row r="313" spans="1:18" ht="15.6" thickBot="1" x14ac:dyDescent="0.35">
      <c r="A313" s="47">
        <v>44659</v>
      </c>
      <c r="B313" s="36">
        <v>76</v>
      </c>
      <c r="C313" s="37">
        <v>76.13</v>
      </c>
      <c r="D313" s="37">
        <v>76.17</v>
      </c>
      <c r="E313" s="37">
        <v>75.849999999999994</v>
      </c>
      <c r="F313" s="37">
        <v>3400000</v>
      </c>
      <c r="G313" s="38">
        <v>-2E-3</v>
      </c>
      <c r="I313" s="35" t="s">
        <v>4147</v>
      </c>
      <c r="J313" cm="1">
        <f t="array" ref="J313">_xlfn.IFS(I313="Jan",1,I313="Feb",2,I313="Mar",3,I313="Apr",4,I313="May",5,I313="Jun",6,I313="Jul",7,I313="Aug",8,I313="Sep",9,I313="Oct",10,I313="Nov",11,I313="Dec",12)</f>
        <v>4</v>
      </c>
      <c r="K313">
        <v>8</v>
      </c>
      <c r="L313" t="s">
        <v>4143</v>
      </c>
      <c r="M313">
        <v>2022</v>
      </c>
      <c r="O313" s="47">
        <v>44659</v>
      </c>
      <c r="Q313" s="37">
        <v>3.4</v>
      </c>
      <c r="R313">
        <f t="shared" si="4"/>
        <v>3400000</v>
      </c>
    </row>
    <row r="314" spans="1:18" ht="15.6" thickBot="1" x14ac:dyDescent="0.35">
      <c r="A314" s="47">
        <v>44658</v>
      </c>
      <c r="B314" s="39">
        <v>76.150000000000006</v>
      </c>
      <c r="C314" s="37">
        <v>76.08</v>
      </c>
      <c r="D314" s="37">
        <v>76.2</v>
      </c>
      <c r="E314" s="37">
        <v>75.92</v>
      </c>
      <c r="F314" s="37">
        <v>3690000</v>
      </c>
      <c r="G314" s="40">
        <v>2E-3</v>
      </c>
      <c r="I314" s="35" t="s">
        <v>4147</v>
      </c>
      <c r="J314" cm="1">
        <f t="array" ref="J314">_xlfn.IFS(I314="Jan",1,I314="Feb",2,I314="Mar",3,I314="Apr",4,I314="May",5,I314="Jun",6,I314="Jul",7,I314="Aug",8,I314="Sep",9,I314="Oct",10,I314="Nov",11,I314="Dec",12)</f>
        <v>4</v>
      </c>
      <c r="K314">
        <v>7</v>
      </c>
      <c r="L314" t="s">
        <v>4143</v>
      </c>
      <c r="M314">
        <v>2022</v>
      </c>
      <c r="O314" s="47">
        <v>44658</v>
      </c>
      <c r="Q314" s="37">
        <v>3.69</v>
      </c>
      <c r="R314">
        <f t="shared" si="4"/>
        <v>3690000</v>
      </c>
    </row>
    <row r="315" spans="1:18" ht="15.6" thickBot="1" x14ac:dyDescent="0.35">
      <c r="A315" s="47">
        <v>44657</v>
      </c>
      <c r="B315" s="39">
        <v>76</v>
      </c>
      <c r="C315" s="37">
        <v>75.599999999999994</v>
      </c>
      <c r="D315" s="37">
        <v>76.02</v>
      </c>
      <c r="E315" s="37">
        <v>75.59</v>
      </c>
      <c r="F315" s="37">
        <v>3090000</v>
      </c>
      <c r="G315" s="40">
        <v>6.7999999999999996E-3</v>
      </c>
      <c r="I315" s="35" t="s">
        <v>4147</v>
      </c>
      <c r="J315" cm="1">
        <f t="array" ref="J315">_xlfn.IFS(I315="Jan",1,I315="Feb",2,I315="Mar",3,I315="Apr",4,I315="May",5,I315="Jun",6,I315="Jul",7,I315="Aug",8,I315="Sep",9,I315="Oct",10,I315="Nov",11,I315="Dec",12)</f>
        <v>4</v>
      </c>
      <c r="K315">
        <v>6</v>
      </c>
      <c r="L315" t="s">
        <v>4143</v>
      </c>
      <c r="M315">
        <v>2022</v>
      </c>
      <c r="O315" s="47">
        <v>44657</v>
      </c>
      <c r="Q315" s="37">
        <v>3.09</v>
      </c>
      <c r="R315">
        <f t="shared" si="4"/>
        <v>3090000</v>
      </c>
    </row>
    <row r="316" spans="1:18" ht="15.6" thickBot="1" x14ac:dyDescent="0.35">
      <c r="A316" s="47">
        <v>44656</v>
      </c>
      <c r="B316" s="36">
        <v>75.489999999999995</v>
      </c>
      <c r="C316" s="37">
        <v>75.459999999999994</v>
      </c>
      <c r="D316" s="37">
        <v>75.739999999999995</v>
      </c>
      <c r="E316" s="37">
        <v>75.459999999999994</v>
      </c>
      <c r="F316" s="37">
        <v>3010000</v>
      </c>
      <c r="G316" s="38">
        <v>-3.2000000000000002E-3</v>
      </c>
      <c r="I316" s="35" t="s">
        <v>4147</v>
      </c>
      <c r="J316" cm="1">
        <f t="array" ref="J316">_xlfn.IFS(I316="Jan",1,I316="Feb",2,I316="Mar",3,I316="Apr",4,I316="May",5,I316="Jun",6,I316="Jul",7,I316="Aug",8,I316="Sep",9,I316="Oct",10,I316="Nov",11,I316="Dec",12)</f>
        <v>4</v>
      </c>
      <c r="K316">
        <v>5</v>
      </c>
      <c r="L316" t="s">
        <v>4143</v>
      </c>
      <c r="M316">
        <v>2022</v>
      </c>
      <c r="O316" s="47">
        <v>44656</v>
      </c>
      <c r="Q316" s="37">
        <v>3.01</v>
      </c>
      <c r="R316">
        <f t="shared" si="4"/>
        <v>3010000</v>
      </c>
    </row>
    <row r="317" spans="1:18" ht="15.6" thickBot="1" x14ac:dyDescent="0.35">
      <c r="A317" s="47">
        <v>44655</v>
      </c>
      <c r="B317" s="36">
        <v>75.72</v>
      </c>
      <c r="C317" s="37">
        <v>75.900000000000006</v>
      </c>
      <c r="D317" s="37">
        <v>76.11</v>
      </c>
      <c r="E317" s="37">
        <v>75.61</v>
      </c>
      <c r="F317" s="37">
        <v>3170000</v>
      </c>
      <c r="G317" s="38">
        <v>-2.5000000000000001E-3</v>
      </c>
      <c r="I317" s="35" t="s">
        <v>4147</v>
      </c>
      <c r="J317" cm="1">
        <f t="array" ref="J317">_xlfn.IFS(I317="Jan",1,I317="Feb",2,I317="Mar",3,I317="Apr",4,I317="May",5,I317="Jun",6,I317="Jul",7,I317="Aug",8,I317="Sep",9,I317="Oct",10,I317="Nov",11,I317="Dec",12)</f>
        <v>4</v>
      </c>
      <c r="K317">
        <v>4</v>
      </c>
      <c r="L317" t="s">
        <v>4143</v>
      </c>
      <c r="M317">
        <v>2022</v>
      </c>
      <c r="O317" s="47">
        <v>44655</v>
      </c>
      <c r="Q317" s="37">
        <v>3.17</v>
      </c>
      <c r="R317">
        <f t="shared" si="4"/>
        <v>3170000</v>
      </c>
    </row>
    <row r="318" spans="1:18" ht="15.6" thickBot="1" x14ac:dyDescent="0.35">
      <c r="A318" s="47">
        <v>44651</v>
      </c>
      <c r="B318" s="36">
        <v>75.92</v>
      </c>
      <c r="C318" s="37">
        <v>76.05</v>
      </c>
      <c r="D318" s="37">
        <v>76.06</v>
      </c>
      <c r="E318" s="37">
        <v>75.84</v>
      </c>
      <c r="F318" s="37">
        <v>3180000</v>
      </c>
      <c r="G318" s="38">
        <v>-3.2000000000000002E-3</v>
      </c>
      <c r="I318" s="35" t="s">
        <v>4148</v>
      </c>
      <c r="J318" cm="1">
        <f t="array" ref="J318">_xlfn.IFS(I318="Jan",1,I318="Feb",2,I318="Mar",3,I318="Apr",4,I318="May",5,I318="Jun",6,I318="Jul",7,I318="Aug",8,I318="Sep",9,I318="Oct",10,I318="Nov",11,I318="Dec",12)</f>
        <v>3</v>
      </c>
      <c r="K318">
        <v>31</v>
      </c>
      <c r="L318" t="s">
        <v>4143</v>
      </c>
      <c r="M318">
        <v>2022</v>
      </c>
      <c r="O318" s="47">
        <v>44651</v>
      </c>
      <c r="Q318" s="37">
        <v>3.18</v>
      </c>
      <c r="R318">
        <f t="shared" si="4"/>
        <v>3180000</v>
      </c>
    </row>
    <row r="319" spans="1:18" ht="15.6" thickBot="1" x14ac:dyDescent="0.35">
      <c r="A319" s="47">
        <v>44650</v>
      </c>
      <c r="B319" s="39">
        <v>76.16</v>
      </c>
      <c r="C319" s="37">
        <v>75.88</v>
      </c>
      <c r="D319" s="37">
        <v>76.209999999999994</v>
      </c>
      <c r="E319" s="37">
        <v>75.849999999999994</v>
      </c>
      <c r="F319" s="37">
        <v>3670000</v>
      </c>
      <c r="G319" s="40">
        <v>2.3999999999999998E-3</v>
      </c>
      <c r="I319" s="35" t="s">
        <v>4148</v>
      </c>
      <c r="J319" cm="1">
        <f t="array" ref="J319">_xlfn.IFS(I319="Jan",1,I319="Feb",2,I319="Mar",3,I319="Apr",4,I319="May",5,I319="Jun",6,I319="Jul",7,I319="Aug",8,I319="Sep",9,I319="Oct",10,I319="Nov",11,I319="Dec",12)</f>
        <v>3</v>
      </c>
      <c r="K319">
        <v>30</v>
      </c>
      <c r="L319" t="s">
        <v>4143</v>
      </c>
      <c r="M319">
        <v>2022</v>
      </c>
      <c r="O319" s="47">
        <v>44650</v>
      </c>
      <c r="Q319" s="37">
        <v>3.67</v>
      </c>
      <c r="R319">
        <f t="shared" si="4"/>
        <v>3670000</v>
      </c>
    </row>
    <row r="320" spans="1:18" ht="15.6" thickBot="1" x14ac:dyDescent="0.35">
      <c r="A320" s="47">
        <v>44649</v>
      </c>
      <c r="B320" s="36">
        <v>75.97</v>
      </c>
      <c r="C320" s="37">
        <v>76.05</v>
      </c>
      <c r="D320" s="37">
        <v>76.05</v>
      </c>
      <c r="E320" s="37">
        <v>75.900000000000006</v>
      </c>
      <c r="F320" s="37">
        <v>1190000</v>
      </c>
      <c r="G320" s="38">
        <v>-2.5999999999999999E-3</v>
      </c>
      <c r="I320" s="35" t="s">
        <v>4148</v>
      </c>
      <c r="J320" cm="1">
        <f t="array" ref="J320">_xlfn.IFS(I320="Jan",1,I320="Feb",2,I320="Mar",3,I320="Apr",4,I320="May",5,I320="Jun",6,I320="Jul",7,I320="Aug",8,I320="Sep",9,I320="Oct",10,I320="Nov",11,I320="Dec",12)</f>
        <v>3</v>
      </c>
      <c r="K320">
        <v>29</v>
      </c>
      <c r="L320" t="s">
        <v>4143</v>
      </c>
      <c r="M320">
        <v>2022</v>
      </c>
      <c r="O320" s="47">
        <v>44649</v>
      </c>
      <c r="Q320" s="37">
        <v>1.19</v>
      </c>
      <c r="R320">
        <f t="shared" si="4"/>
        <v>1190000</v>
      </c>
    </row>
    <row r="321" spans="1:18" ht="15.6" thickBot="1" x14ac:dyDescent="0.35">
      <c r="A321" s="47">
        <v>44648</v>
      </c>
      <c r="B321" s="36">
        <v>76.17</v>
      </c>
      <c r="C321" s="37">
        <v>76.28</v>
      </c>
      <c r="D321" s="37">
        <v>76.400000000000006</v>
      </c>
      <c r="E321" s="37">
        <v>76.150000000000006</v>
      </c>
      <c r="F321" s="37">
        <v>2410000</v>
      </c>
      <c r="G321" s="38">
        <v>-8.0000000000000004E-4</v>
      </c>
      <c r="I321" s="35" t="s">
        <v>4148</v>
      </c>
      <c r="J321" cm="1">
        <f t="array" ref="J321">_xlfn.IFS(I321="Jan",1,I321="Feb",2,I321="Mar",3,I321="Apr",4,I321="May",5,I321="Jun",6,I321="Jul",7,I321="Aug",8,I321="Sep",9,I321="Oct",10,I321="Nov",11,I321="Dec",12)</f>
        <v>3</v>
      </c>
      <c r="K321">
        <v>28</v>
      </c>
      <c r="L321" t="s">
        <v>4143</v>
      </c>
      <c r="M321">
        <v>2022</v>
      </c>
      <c r="O321" s="47">
        <v>44648</v>
      </c>
      <c r="Q321" s="37">
        <v>2.41</v>
      </c>
      <c r="R321">
        <f t="shared" si="4"/>
        <v>2410000</v>
      </c>
    </row>
    <row r="322" spans="1:18" ht="15.6" thickBot="1" x14ac:dyDescent="0.35">
      <c r="A322" s="47">
        <v>44645</v>
      </c>
      <c r="B322" s="36">
        <v>76.22</v>
      </c>
      <c r="C322" s="37">
        <v>76.319999999999993</v>
      </c>
      <c r="D322" s="37">
        <v>76.319999999999993</v>
      </c>
      <c r="E322" s="37">
        <v>76.14</v>
      </c>
      <c r="F322" s="37">
        <v>2270000</v>
      </c>
      <c r="G322" s="38">
        <v>-1.5E-3</v>
      </c>
      <c r="I322" s="35" t="s">
        <v>4148</v>
      </c>
      <c r="J322" cm="1">
        <f t="array" ref="J322">_xlfn.IFS(I322="Jan",1,I322="Feb",2,I322="Mar",3,I322="Apr",4,I322="May",5,I322="Jun",6,I322="Jul",7,I322="Aug",8,I322="Sep",9,I322="Oct",10,I322="Nov",11,I322="Dec",12)</f>
        <v>3</v>
      </c>
      <c r="K322">
        <v>25</v>
      </c>
      <c r="L322" t="s">
        <v>4143</v>
      </c>
      <c r="M322">
        <v>2022</v>
      </c>
      <c r="O322" s="47">
        <v>44645</v>
      </c>
      <c r="Q322" s="37">
        <v>2.27</v>
      </c>
      <c r="R322">
        <f t="shared" si="4"/>
        <v>2270000</v>
      </c>
    </row>
    <row r="323" spans="1:18" ht="15.6" thickBot="1" x14ac:dyDescent="0.35">
      <c r="A323" s="47">
        <v>44644</v>
      </c>
      <c r="B323" s="36">
        <v>76.34</v>
      </c>
      <c r="C323" s="37">
        <v>76.47</v>
      </c>
      <c r="D323" s="37">
        <v>76.53</v>
      </c>
      <c r="E323" s="37">
        <v>76.25</v>
      </c>
      <c r="F323" s="37">
        <v>2420000</v>
      </c>
      <c r="G323" s="38">
        <v>-6.9999999999999999E-4</v>
      </c>
      <c r="I323" s="35" t="s">
        <v>4148</v>
      </c>
      <c r="J323" cm="1">
        <f t="array" ref="J323">_xlfn.IFS(I323="Jan",1,I323="Feb",2,I323="Mar",3,I323="Apr",4,I323="May",5,I323="Jun",6,I323="Jul",7,I323="Aug",8,I323="Sep",9,I323="Oct",10,I323="Nov",11,I323="Dec",12)</f>
        <v>3</v>
      </c>
      <c r="K323">
        <v>24</v>
      </c>
      <c r="L323" t="s">
        <v>4143</v>
      </c>
      <c r="M323">
        <v>2022</v>
      </c>
      <c r="O323" s="47">
        <v>44644</v>
      </c>
      <c r="Q323" s="37">
        <v>2.42</v>
      </c>
      <c r="R323">
        <f t="shared" ref="R323:R386" si="5">Q323*1000000</f>
        <v>2420000</v>
      </c>
    </row>
    <row r="324" spans="1:18" ht="15.6" thickBot="1" x14ac:dyDescent="0.35">
      <c r="A324" s="47">
        <v>44643</v>
      </c>
      <c r="B324" s="39">
        <v>76.39</v>
      </c>
      <c r="C324" s="37">
        <v>76.2</v>
      </c>
      <c r="D324" s="37">
        <v>76.430000000000007</v>
      </c>
      <c r="E324" s="37">
        <v>76.03</v>
      </c>
      <c r="F324" s="37">
        <v>2970000</v>
      </c>
      <c r="G324" s="40">
        <v>2E-3</v>
      </c>
      <c r="I324" s="35" t="s">
        <v>4148</v>
      </c>
      <c r="J324" cm="1">
        <f t="array" ref="J324">_xlfn.IFS(I324="Jan",1,I324="Feb",2,I324="Mar",3,I324="Apr",4,I324="May",5,I324="Jun",6,I324="Jul",7,I324="Aug",8,I324="Sep",9,I324="Oct",10,I324="Nov",11,I324="Dec",12)</f>
        <v>3</v>
      </c>
      <c r="K324">
        <v>23</v>
      </c>
      <c r="L324" t="s">
        <v>4143</v>
      </c>
      <c r="M324">
        <v>2022</v>
      </c>
      <c r="O324" s="47">
        <v>44643</v>
      </c>
      <c r="Q324" s="37">
        <v>2.97</v>
      </c>
      <c r="R324">
        <f t="shared" si="5"/>
        <v>2970000</v>
      </c>
    </row>
    <row r="325" spans="1:18" ht="15.6" thickBot="1" x14ac:dyDescent="0.35">
      <c r="A325" s="47">
        <v>44642</v>
      </c>
      <c r="B325" s="36">
        <v>76.239999999999995</v>
      </c>
      <c r="C325" s="37">
        <v>76.400000000000006</v>
      </c>
      <c r="D325" s="37">
        <v>76.55</v>
      </c>
      <c r="E325" s="37">
        <v>76.14</v>
      </c>
      <c r="F325" s="37">
        <v>3190000</v>
      </c>
      <c r="G325" s="38">
        <v>-4.0000000000000002E-4</v>
      </c>
      <c r="I325" s="35" t="s">
        <v>4148</v>
      </c>
      <c r="J325" cm="1">
        <f t="array" ref="J325">_xlfn.IFS(I325="Jan",1,I325="Feb",2,I325="Mar",3,I325="Apr",4,I325="May",5,I325="Jun",6,I325="Jul",7,I325="Aug",8,I325="Sep",9,I325="Oct",10,I325="Nov",11,I325="Dec",12)</f>
        <v>3</v>
      </c>
      <c r="K325">
        <v>22</v>
      </c>
      <c r="L325" t="s">
        <v>4143</v>
      </c>
      <c r="M325">
        <v>2022</v>
      </c>
      <c r="O325" s="47">
        <v>44642</v>
      </c>
      <c r="Q325" s="37">
        <v>3.19</v>
      </c>
      <c r="R325">
        <f t="shared" si="5"/>
        <v>3190000</v>
      </c>
    </row>
    <row r="326" spans="1:18" ht="15.6" thickBot="1" x14ac:dyDescent="0.35">
      <c r="A326" s="47">
        <v>44641</v>
      </c>
      <c r="B326" s="39">
        <v>76.27</v>
      </c>
      <c r="C326" s="37">
        <v>76.08</v>
      </c>
      <c r="D326" s="37">
        <v>76.290000000000006</v>
      </c>
      <c r="E326" s="37">
        <v>76.010000000000005</v>
      </c>
      <c r="F326" s="37">
        <v>2530000</v>
      </c>
      <c r="G326" s="40">
        <v>5.4999999999999997E-3</v>
      </c>
      <c r="I326" s="35" t="s">
        <v>4148</v>
      </c>
      <c r="J326" cm="1">
        <f t="array" ref="J326">_xlfn.IFS(I326="Jan",1,I326="Feb",2,I326="Mar",3,I326="Apr",4,I326="May",5,I326="Jun",6,I326="Jul",7,I326="Aug",8,I326="Sep",9,I326="Oct",10,I326="Nov",11,I326="Dec",12)</f>
        <v>3</v>
      </c>
      <c r="K326">
        <v>21</v>
      </c>
      <c r="L326" t="s">
        <v>4143</v>
      </c>
      <c r="M326">
        <v>2022</v>
      </c>
      <c r="O326" s="47">
        <v>44641</v>
      </c>
      <c r="Q326" s="37">
        <v>2.5299999999999998</v>
      </c>
      <c r="R326">
        <f t="shared" si="5"/>
        <v>2530000</v>
      </c>
    </row>
    <row r="327" spans="1:18" ht="15.6" thickBot="1" x14ac:dyDescent="0.35">
      <c r="A327" s="47">
        <v>44637</v>
      </c>
      <c r="B327" s="36">
        <v>75.86</v>
      </c>
      <c r="C327" s="37">
        <v>76.17</v>
      </c>
      <c r="D327" s="37">
        <v>76.17</v>
      </c>
      <c r="E327" s="37">
        <v>75.83</v>
      </c>
      <c r="F327" s="37">
        <v>3240000</v>
      </c>
      <c r="G327" s="38">
        <v>-5.4999999999999997E-3</v>
      </c>
      <c r="I327" s="35" t="s">
        <v>4148</v>
      </c>
      <c r="J327" cm="1">
        <f t="array" ref="J327">_xlfn.IFS(I327="Jan",1,I327="Feb",2,I327="Mar",3,I327="Apr",4,I327="May",5,I327="Jun",6,I327="Jul",7,I327="Aug",8,I327="Sep",9,I327="Oct",10,I327="Nov",11,I327="Dec",12)</f>
        <v>3</v>
      </c>
      <c r="K327">
        <v>17</v>
      </c>
      <c r="L327" t="s">
        <v>4143</v>
      </c>
      <c r="M327">
        <v>2022</v>
      </c>
      <c r="O327" s="47">
        <v>44637</v>
      </c>
      <c r="Q327" s="37">
        <v>3.24</v>
      </c>
      <c r="R327">
        <f t="shared" si="5"/>
        <v>3240000</v>
      </c>
    </row>
    <row r="328" spans="1:18" ht="15.6" thickBot="1" x14ac:dyDescent="0.35">
      <c r="A328" s="47">
        <v>44636</v>
      </c>
      <c r="B328" s="36">
        <v>76.28</v>
      </c>
      <c r="C328" s="37">
        <v>76.540000000000006</v>
      </c>
      <c r="D328" s="37">
        <v>76.56</v>
      </c>
      <c r="E328" s="37">
        <v>76.239999999999995</v>
      </c>
      <c r="F328" s="37">
        <v>3220000</v>
      </c>
      <c r="G328" s="38">
        <v>-4.7999999999999996E-3</v>
      </c>
      <c r="I328" s="35" t="s">
        <v>4148</v>
      </c>
      <c r="J328" cm="1">
        <f t="array" ref="J328">_xlfn.IFS(I328="Jan",1,I328="Feb",2,I328="Mar",3,I328="Apr",4,I328="May",5,I328="Jun",6,I328="Jul",7,I328="Aug",8,I328="Sep",9,I328="Oct",10,I328="Nov",11,I328="Dec",12)</f>
        <v>3</v>
      </c>
      <c r="K328">
        <v>16</v>
      </c>
      <c r="L328" t="s">
        <v>4143</v>
      </c>
      <c r="M328">
        <v>2022</v>
      </c>
      <c r="O328" s="47">
        <v>44636</v>
      </c>
      <c r="Q328" s="37">
        <v>3.22</v>
      </c>
      <c r="R328">
        <f t="shared" si="5"/>
        <v>3220000</v>
      </c>
    </row>
    <row r="329" spans="1:18" ht="15.6" thickBot="1" x14ac:dyDescent="0.35">
      <c r="A329" s="47">
        <v>44635</v>
      </c>
      <c r="B329" s="36">
        <v>76.64</v>
      </c>
      <c r="C329" s="37">
        <v>76.650000000000006</v>
      </c>
      <c r="D329" s="37">
        <v>76.790000000000006</v>
      </c>
      <c r="E329" s="37">
        <v>76.430000000000007</v>
      </c>
      <c r="F329" s="37">
        <v>2960000</v>
      </c>
      <c r="G329" s="38">
        <v>-4.0000000000000002E-4</v>
      </c>
      <c r="I329" s="35" t="s">
        <v>4148</v>
      </c>
      <c r="J329" cm="1">
        <f t="array" ref="J329">_xlfn.IFS(I329="Jan",1,I329="Feb",2,I329="Mar",3,I329="Apr",4,I329="May",5,I329="Jun",6,I329="Jul",7,I329="Aug",8,I329="Sep",9,I329="Oct",10,I329="Nov",11,I329="Dec",12)</f>
        <v>3</v>
      </c>
      <c r="K329">
        <v>15</v>
      </c>
      <c r="L329" t="s">
        <v>4143</v>
      </c>
      <c r="M329">
        <v>2022</v>
      </c>
      <c r="O329" s="47">
        <v>44635</v>
      </c>
      <c r="Q329" s="37">
        <v>2.96</v>
      </c>
      <c r="R329">
        <f t="shared" si="5"/>
        <v>2960000</v>
      </c>
    </row>
    <row r="330" spans="1:18" ht="15.6" thickBot="1" x14ac:dyDescent="0.35">
      <c r="A330" s="47">
        <v>44634</v>
      </c>
      <c r="B330" s="39">
        <v>76.67</v>
      </c>
      <c r="C330" s="37">
        <v>76.709999999999994</v>
      </c>
      <c r="D330" s="37">
        <v>76.849999999999994</v>
      </c>
      <c r="E330" s="37">
        <v>76.59</v>
      </c>
      <c r="F330" s="37">
        <v>2970000</v>
      </c>
      <c r="G330" s="40">
        <v>5.0000000000000001E-4</v>
      </c>
      <c r="I330" s="35" t="s">
        <v>4148</v>
      </c>
      <c r="J330" cm="1">
        <f t="array" ref="J330">_xlfn.IFS(I330="Jan",1,I330="Feb",2,I330="Mar",3,I330="Apr",4,I330="May",5,I330="Jun",6,I330="Jul",7,I330="Aug",8,I330="Sep",9,I330="Oct",10,I330="Nov",11,I330="Dec",12)</f>
        <v>3</v>
      </c>
      <c r="K330">
        <v>14</v>
      </c>
      <c r="L330" t="s">
        <v>4143</v>
      </c>
      <c r="M330">
        <v>2022</v>
      </c>
      <c r="O330" s="47">
        <v>44634</v>
      </c>
      <c r="Q330" s="37">
        <v>2.97</v>
      </c>
      <c r="R330">
        <f t="shared" si="5"/>
        <v>2970000</v>
      </c>
    </row>
    <row r="331" spans="1:18" ht="15.6" thickBot="1" x14ac:dyDescent="0.35">
      <c r="A331" s="47">
        <v>44631</v>
      </c>
      <c r="B331" s="39">
        <v>76.64</v>
      </c>
      <c r="C331" s="37">
        <v>76.48</v>
      </c>
      <c r="D331" s="37">
        <v>76.849999999999994</v>
      </c>
      <c r="E331" s="37">
        <v>76.39</v>
      </c>
      <c r="F331" s="37">
        <v>3380000</v>
      </c>
      <c r="G331" s="40">
        <v>8.9999999999999998E-4</v>
      </c>
      <c r="I331" s="35" t="s">
        <v>4148</v>
      </c>
      <c r="J331" cm="1">
        <f t="array" ref="J331">_xlfn.IFS(I331="Jan",1,I331="Feb",2,I331="Mar",3,I331="Apr",4,I331="May",5,I331="Jun",6,I331="Jul",7,I331="Aug",8,I331="Sep",9,I331="Oct",10,I331="Nov",11,I331="Dec",12)</f>
        <v>3</v>
      </c>
      <c r="K331">
        <v>11</v>
      </c>
      <c r="L331" t="s">
        <v>4143</v>
      </c>
      <c r="M331">
        <v>2022</v>
      </c>
      <c r="O331" s="47">
        <v>44631</v>
      </c>
      <c r="Q331" s="37">
        <v>3.38</v>
      </c>
      <c r="R331">
        <f t="shared" si="5"/>
        <v>3380000</v>
      </c>
    </row>
    <row r="332" spans="1:18" ht="15.6" thickBot="1" x14ac:dyDescent="0.35">
      <c r="A332" s="47">
        <v>44630</v>
      </c>
      <c r="B332" s="36">
        <v>76.569999999999993</v>
      </c>
      <c r="C332" s="37">
        <v>76.56</v>
      </c>
      <c r="D332" s="37">
        <v>76.64</v>
      </c>
      <c r="E332" s="37">
        <v>76.209999999999994</v>
      </c>
      <c r="F332" s="37">
        <v>4019999.9999999995</v>
      </c>
      <c r="G332" s="38">
        <v>-3.0000000000000001E-3</v>
      </c>
      <c r="I332" s="35" t="s">
        <v>4148</v>
      </c>
      <c r="J332" cm="1">
        <f t="array" ref="J332">_xlfn.IFS(I332="Jan",1,I332="Feb",2,I332="Mar",3,I332="Apr",4,I332="May",5,I332="Jun",6,I332="Jul",7,I332="Aug",8,I332="Sep",9,I332="Oct",10,I332="Nov",11,I332="Dec",12)</f>
        <v>3</v>
      </c>
      <c r="K332">
        <v>10</v>
      </c>
      <c r="L332" t="s">
        <v>4143</v>
      </c>
      <c r="M332">
        <v>2022</v>
      </c>
      <c r="O332" s="47">
        <v>44630</v>
      </c>
      <c r="Q332" s="37">
        <v>4.0199999999999996</v>
      </c>
      <c r="R332">
        <f t="shared" si="5"/>
        <v>4019999.9999999995</v>
      </c>
    </row>
    <row r="333" spans="1:18" ht="15.6" thickBot="1" x14ac:dyDescent="0.35">
      <c r="A333" s="47">
        <v>44629</v>
      </c>
      <c r="B333" s="36">
        <v>76.790000000000006</v>
      </c>
      <c r="C333" s="37">
        <v>77.209999999999994</v>
      </c>
      <c r="D333" s="37">
        <v>77.209999999999994</v>
      </c>
      <c r="E333" s="37">
        <v>76.680000000000007</v>
      </c>
      <c r="F333" s="37">
        <v>3220000</v>
      </c>
      <c r="G333" s="38">
        <v>-4.5999999999999999E-3</v>
      </c>
      <c r="I333" s="35" t="s">
        <v>4148</v>
      </c>
      <c r="J333" cm="1">
        <f t="array" ref="J333">_xlfn.IFS(I333="Jan",1,I333="Feb",2,I333="Mar",3,I333="Apr",4,I333="May",5,I333="Jun",6,I333="Jul",7,I333="Aug",8,I333="Sep",9,I333="Oct",10,I333="Nov",11,I333="Dec",12)</f>
        <v>3</v>
      </c>
      <c r="K333">
        <v>9</v>
      </c>
      <c r="L333" t="s">
        <v>4143</v>
      </c>
      <c r="M333">
        <v>2022</v>
      </c>
      <c r="O333" s="47">
        <v>44629</v>
      </c>
      <c r="Q333" s="37">
        <v>3.22</v>
      </c>
      <c r="R333">
        <f t="shared" si="5"/>
        <v>3220000</v>
      </c>
    </row>
    <row r="334" spans="1:18" ht="15.6" thickBot="1" x14ac:dyDescent="0.35">
      <c r="A334" s="47">
        <v>44628</v>
      </c>
      <c r="B334" s="36">
        <v>77.150000000000006</v>
      </c>
      <c r="C334" s="37">
        <v>77.319999999999993</v>
      </c>
      <c r="D334" s="37">
        <v>77.319999999999993</v>
      </c>
      <c r="E334" s="37">
        <v>76.88</v>
      </c>
      <c r="F334" s="37">
        <v>3710000</v>
      </c>
      <c r="G334" s="38">
        <v>-1.2999999999999999E-3</v>
      </c>
      <c r="I334" s="35" t="s">
        <v>4148</v>
      </c>
      <c r="J334" cm="1">
        <f t="array" ref="J334">_xlfn.IFS(I334="Jan",1,I334="Feb",2,I334="Mar",3,I334="Apr",4,I334="May",5,I334="Jun",6,I334="Jul",7,I334="Aug",8,I334="Sep",9,I334="Oct",10,I334="Nov",11,I334="Dec",12)</f>
        <v>3</v>
      </c>
      <c r="K334">
        <v>8</v>
      </c>
      <c r="L334" t="s">
        <v>4143</v>
      </c>
      <c r="M334">
        <v>2022</v>
      </c>
      <c r="O334" s="47">
        <v>44628</v>
      </c>
      <c r="Q334" s="37">
        <v>3.71</v>
      </c>
      <c r="R334">
        <f t="shared" si="5"/>
        <v>3710000</v>
      </c>
    </row>
    <row r="335" spans="1:18" ht="15.6" thickBot="1" x14ac:dyDescent="0.35">
      <c r="A335" s="47">
        <v>44627</v>
      </c>
      <c r="B335" s="39">
        <v>77.25</v>
      </c>
      <c r="C335" s="37">
        <v>76.77</v>
      </c>
      <c r="D335" s="37">
        <v>77.33</v>
      </c>
      <c r="E335" s="37">
        <v>76.73</v>
      </c>
      <c r="F335" s="37">
        <v>5210000</v>
      </c>
      <c r="G335" s="40">
        <v>1.1599999999999999E-2</v>
      </c>
      <c r="I335" s="35" t="s">
        <v>4148</v>
      </c>
      <c r="J335" cm="1">
        <f t="array" ref="J335">_xlfn.IFS(I335="Jan",1,I335="Feb",2,I335="Mar",3,I335="Apr",4,I335="May",5,I335="Jun",6,I335="Jul",7,I335="Aug",8,I335="Sep",9,I335="Oct",10,I335="Nov",11,I335="Dec",12)</f>
        <v>3</v>
      </c>
      <c r="K335">
        <v>7</v>
      </c>
      <c r="L335" t="s">
        <v>4143</v>
      </c>
      <c r="M335">
        <v>2022</v>
      </c>
      <c r="O335" s="47">
        <v>44627</v>
      </c>
      <c r="Q335" s="37">
        <v>5.21</v>
      </c>
      <c r="R335">
        <f t="shared" si="5"/>
        <v>5210000</v>
      </c>
    </row>
    <row r="336" spans="1:18" ht="15.6" thickBot="1" x14ac:dyDescent="0.35">
      <c r="A336" s="47">
        <v>44624</v>
      </c>
      <c r="B336" s="39">
        <v>76.36</v>
      </c>
      <c r="C336" s="37">
        <v>76.3</v>
      </c>
      <c r="D336" s="37">
        <v>76.41</v>
      </c>
      <c r="E336" s="37">
        <v>76.150000000000006</v>
      </c>
      <c r="F336" s="37">
        <v>3490000</v>
      </c>
      <c r="G336" s="40">
        <v>2.8999999999999998E-3</v>
      </c>
      <c r="I336" s="35" t="s">
        <v>4148</v>
      </c>
      <c r="J336" cm="1">
        <f t="array" ref="J336">_xlfn.IFS(I336="Jan",1,I336="Feb",2,I336="Mar",3,I336="Apr",4,I336="May",5,I336="Jun",6,I336="Jul",7,I336="Aug",8,I336="Sep",9,I336="Oct",10,I336="Nov",11,I336="Dec",12)</f>
        <v>3</v>
      </c>
      <c r="K336">
        <v>4</v>
      </c>
      <c r="L336" t="s">
        <v>4143</v>
      </c>
      <c r="M336">
        <v>2022</v>
      </c>
      <c r="O336" s="47">
        <v>44624</v>
      </c>
      <c r="Q336" s="37">
        <v>3.49</v>
      </c>
      <c r="R336">
        <f t="shared" si="5"/>
        <v>3490000</v>
      </c>
    </row>
    <row r="337" spans="1:18" ht="15.6" thickBot="1" x14ac:dyDescent="0.35">
      <c r="A337" s="47">
        <v>44623</v>
      </c>
      <c r="B337" s="39">
        <v>76.150000000000006</v>
      </c>
      <c r="C337" s="37">
        <v>75.89</v>
      </c>
      <c r="D337" s="37">
        <v>76.17</v>
      </c>
      <c r="E337" s="37">
        <v>75.790000000000006</v>
      </c>
      <c r="F337" s="37">
        <v>3220000</v>
      </c>
      <c r="G337" s="40">
        <v>2.8999999999999998E-3</v>
      </c>
      <c r="I337" s="35" t="s">
        <v>4148</v>
      </c>
      <c r="J337" cm="1">
        <f t="array" ref="J337">_xlfn.IFS(I337="Jan",1,I337="Feb",2,I337="Mar",3,I337="Apr",4,I337="May",5,I337="Jun",6,I337="Jul",7,I337="Aug",8,I337="Sep",9,I337="Oct",10,I337="Nov",11,I337="Dec",12)</f>
        <v>3</v>
      </c>
      <c r="K337">
        <v>3</v>
      </c>
      <c r="L337" t="s">
        <v>4143</v>
      </c>
      <c r="M337">
        <v>2022</v>
      </c>
      <c r="O337" s="47">
        <v>44623</v>
      </c>
      <c r="Q337" s="37">
        <v>3.22</v>
      </c>
      <c r="R337">
        <f t="shared" si="5"/>
        <v>3220000</v>
      </c>
    </row>
    <row r="338" spans="1:18" ht="15.6" thickBot="1" x14ac:dyDescent="0.35">
      <c r="A338" s="47">
        <v>44622</v>
      </c>
      <c r="B338" s="39">
        <v>75.930000000000007</v>
      </c>
      <c r="C338" s="37">
        <v>75.900000000000006</v>
      </c>
      <c r="D338" s="37">
        <v>76.09</v>
      </c>
      <c r="E338" s="37">
        <v>75.77</v>
      </c>
      <c r="F338" s="37">
        <v>4070000.0000000005</v>
      </c>
      <c r="G338" s="40">
        <v>4.7999999999999996E-3</v>
      </c>
      <c r="I338" s="35" t="s">
        <v>4148</v>
      </c>
      <c r="J338" cm="1">
        <f t="array" ref="J338">_xlfn.IFS(I338="Jan",1,I338="Feb",2,I338="Mar",3,I338="Apr",4,I338="May",5,I338="Jun",6,I338="Jul",7,I338="Aug",8,I338="Sep",9,I338="Oct",10,I338="Nov",11,I338="Dec",12)</f>
        <v>3</v>
      </c>
      <c r="K338">
        <v>2</v>
      </c>
      <c r="L338" t="s">
        <v>4143</v>
      </c>
      <c r="M338">
        <v>2022</v>
      </c>
      <c r="O338" s="47">
        <v>44622</v>
      </c>
      <c r="Q338" s="37">
        <v>4.07</v>
      </c>
      <c r="R338">
        <f t="shared" si="5"/>
        <v>4070000.0000000005</v>
      </c>
    </row>
    <row r="339" spans="1:18" ht="15.6" thickBot="1" x14ac:dyDescent="0.35">
      <c r="A339" s="47">
        <v>44620</v>
      </c>
      <c r="B339" s="36">
        <v>75.569999999999993</v>
      </c>
      <c r="C339" s="37">
        <v>75.8</v>
      </c>
      <c r="D339" s="37">
        <v>76.040000000000006</v>
      </c>
      <c r="E339" s="37">
        <v>75.5</v>
      </c>
      <c r="F339" s="37">
        <v>3690000</v>
      </c>
      <c r="G339" s="38">
        <v>-4.0000000000000002E-4</v>
      </c>
      <c r="I339" s="35" t="s">
        <v>4149</v>
      </c>
      <c r="J339" cm="1">
        <f t="array" ref="J339">_xlfn.IFS(I339="Jan",1,I339="Feb",2,I339="Mar",3,I339="Apr",4,I339="May",5,I339="Jun",6,I339="Jul",7,I339="Aug",8,I339="Sep",9,I339="Oct",10,I339="Nov",11,I339="Dec",12)</f>
        <v>2</v>
      </c>
      <c r="K339">
        <v>28</v>
      </c>
      <c r="L339" t="s">
        <v>4143</v>
      </c>
      <c r="M339">
        <v>2022</v>
      </c>
      <c r="O339" s="47">
        <v>44620</v>
      </c>
      <c r="Q339" s="37">
        <v>3.69</v>
      </c>
      <c r="R339">
        <f t="shared" si="5"/>
        <v>3690000</v>
      </c>
    </row>
    <row r="340" spans="1:18" ht="15.6" thickBot="1" x14ac:dyDescent="0.35">
      <c r="A340" s="47">
        <v>44617</v>
      </c>
      <c r="B340" s="39">
        <v>75.599999999999994</v>
      </c>
      <c r="C340" s="37">
        <v>75.87</v>
      </c>
      <c r="D340" s="37">
        <v>75.87</v>
      </c>
      <c r="E340" s="37">
        <v>75.41</v>
      </c>
      <c r="F340" s="37">
        <v>3280000</v>
      </c>
      <c r="G340" s="40">
        <v>4.4999999999999997E-3</v>
      </c>
      <c r="I340" s="35" t="s">
        <v>4149</v>
      </c>
      <c r="J340" cm="1">
        <f t="array" ref="J340">_xlfn.IFS(I340="Jan",1,I340="Feb",2,I340="Mar",3,I340="Apr",4,I340="May",5,I340="Jun",6,I340="Jul",7,I340="Aug",8,I340="Sep",9,I340="Oct",10,I340="Nov",11,I340="Dec",12)</f>
        <v>2</v>
      </c>
      <c r="K340">
        <v>25</v>
      </c>
      <c r="L340" t="s">
        <v>4143</v>
      </c>
      <c r="M340">
        <v>2022</v>
      </c>
      <c r="O340" s="47">
        <v>44617</v>
      </c>
      <c r="Q340" s="37">
        <v>3.28</v>
      </c>
      <c r="R340">
        <f t="shared" si="5"/>
        <v>3280000</v>
      </c>
    </row>
    <row r="341" spans="1:18" ht="15.6" thickBot="1" x14ac:dyDescent="0.35">
      <c r="A341" s="47">
        <v>44616</v>
      </c>
      <c r="B341" s="39">
        <v>75.260000000000005</v>
      </c>
      <c r="C341" s="37">
        <v>74.760000000000005</v>
      </c>
      <c r="D341" s="37">
        <v>75.33</v>
      </c>
      <c r="E341" s="37">
        <v>74.709999999999994</v>
      </c>
      <c r="F341" s="37">
        <v>1620000</v>
      </c>
      <c r="G341" s="40">
        <v>8.2000000000000007E-3</v>
      </c>
      <c r="I341" s="35" t="s">
        <v>4149</v>
      </c>
      <c r="J341" cm="1">
        <f t="array" ref="J341">_xlfn.IFS(I341="Jan",1,I341="Feb",2,I341="Mar",3,I341="Apr",4,I341="May",5,I341="Jun",6,I341="Jul",7,I341="Aug",8,I341="Sep",9,I341="Oct",10,I341="Nov",11,I341="Dec",12)</f>
        <v>2</v>
      </c>
      <c r="K341">
        <v>24</v>
      </c>
      <c r="L341" t="s">
        <v>4143</v>
      </c>
      <c r="M341">
        <v>2022</v>
      </c>
      <c r="O341" s="47">
        <v>44616</v>
      </c>
      <c r="Q341" s="37">
        <v>1.62</v>
      </c>
      <c r="R341">
        <f t="shared" si="5"/>
        <v>1620000</v>
      </c>
    </row>
    <row r="342" spans="1:18" ht="15.6" thickBot="1" x14ac:dyDescent="0.35">
      <c r="A342" s="47">
        <v>44615</v>
      </c>
      <c r="B342" s="36">
        <v>74.650000000000006</v>
      </c>
      <c r="C342" s="37">
        <v>74.72</v>
      </c>
      <c r="D342" s="37">
        <v>74.75</v>
      </c>
      <c r="E342" s="37">
        <v>74.56</v>
      </c>
      <c r="F342" s="37">
        <v>2290000</v>
      </c>
      <c r="G342" s="38">
        <v>-2.0999999999999999E-3</v>
      </c>
      <c r="I342" s="35" t="s">
        <v>4149</v>
      </c>
      <c r="J342" cm="1">
        <f t="array" ref="J342">_xlfn.IFS(I342="Jan",1,I342="Feb",2,I342="Mar",3,I342="Apr",4,I342="May",5,I342="Jun",6,I342="Jul",7,I342="Aug",8,I342="Sep",9,I342="Oct",10,I342="Nov",11,I342="Dec",12)</f>
        <v>2</v>
      </c>
      <c r="K342">
        <v>23</v>
      </c>
      <c r="L342" t="s">
        <v>4143</v>
      </c>
      <c r="M342">
        <v>2022</v>
      </c>
      <c r="O342" s="47">
        <v>44615</v>
      </c>
      <c r="Q342" s="37">
        <v>2.29</v>
      </c>
      <c r="R342">
        <f t="shared" si="5"/>
        <v>2290000</v>
      </c>
    </row>
    <row r="343" spans="1:18" ht="15.6" thickBot="1" x14ac:dyDescent="0.35">
      <c r="A343" s="47">
        <v>44614</v>
      </c>
      <c r="B343" s="39">
        <v>74.8</v>
      </c>
      <c r="C343" s="37">
        <v>74.680000000000007</v>
      </c>
      <c r="D343" s="37">
        <v>75.03</v>
      </c>
      <c r="E343" s="37">
        <v>74.680000000000007</v>
      </c>
      <c r="F343" s="37">
        <v>2900000</v>
      </c>
      <c r="G343" s="40">
        <v>2.5999999999999999E-3</v>
      </c>
      <c r="I343" s="35" t="s">
        <v>4149</v>
      </c>
      <c r="J343" cm="1">
        <f t="array" ref="J343">_xlfn.IFS(I343="Jan",1,I343="Feb",2,I343="Mar",3,I343="Apr",4,I343="May",5,I343="Jun",6,I343="Jul",7,I343="Aug",8,I343="Sep",9,I343="Oct",10,I343="Nov",11,I343="Dec",12)</f>
        <v>2</v>
      </c>
      <c r="K343">
        <v>22</v>
      </c>
      <c r="L343" t="s">
        <v>4143</v>
      </c>
      <c r="M343">
        <v>2022</v>
      </c>
      <c r="O343" s="47">
        <v>44614</v>
      </c>
      <c r="Q343" s="37">
        <v>2.9</v>
      </c>
      <c r="R343">
        <f t="shared" si="5"/>
        <v>2900000</v>
      </c>
    </row>
    <row r="344" spans="1:18" ht="15.6" thickBot="1" x14ac:dyDescent="0.35">
      <c r="A344" s="47">
        <v>44613</v>
      </c>
      <c r="B344" s="36">
        <v>74.61</v>
      </c>
      <c r="C344" s="37">
        <v>74.69</v>
      </c>
      <c r="D344" s="37">
        <v>74.69</v>
      </c>
      <c r="E344" s="37">
        <v>74.39</v>
      </c>
      <c r="F344" s="37">
        <v>2730000</v>
      </c>
      <c r="G344" s="38">
        <v>-1.5E-3</v>
      </c>
      <c r="I344" s="35" t="s">
        <v>4149</v>
      </c>
      <c r="J344" cm="1">
        <f t="array" ref="J344">_xlfn.IFS(I344="Jan",1,I344="Feb",2,I344="Mar",3,I344="Apr",4,I344="May",5,I344="Jun",6,I344="Jul",7,I344="Aug",8,I344="Sep",9,I344="Oct",10,I344="Nov",11,I344="Dec",12)</f>
        <v>2</v>
      </c>
      <c r="K344">
        <v>21</v>
      </c>
      <c r="L344" t="s">
        <v>4143</v>
      </c>
      <c r="M344">
        <v>2022</v>
      </c>
      <c r="O344" s="47">
        <v>44613</v>
      </c>
      <c r="Q344" s="37">
        <v>2.73</v>
      </c>
      <c r="R344">
        <f t="shared" si="5"/>
        <v>2730000</v>
      </c>
    </row>
    <row r="345" spans="1:18" ht="15.6" thickBot="1" x14ac:dyDescent="0.35">
      <c r="A345" s="47">
        <v>44610</v>
      </c>
      <c r="B345" s="36">
        <v>74.709999999999994</v>
      </c>
      <c r="C345" s="37">
        <v>75.099999999999994</v>
      </c>
      <c r="D345" s="37">
        <v>75.150000000000006</v>
      </c>
      <c r="E345" s="37">
        <v>74.64</v>
      </c>
      <c r="F345" s="37">
        <v>2910000</v>
      </c>
      <c r="G345" s="38">
        <v>-5.3E-3</v>
      </c>
      <c r="I345" s="35" t="s">
        <v>4149</v>
      </c>
      <c r="J345" cm="1">
        <f t="array" ref="J345">_xlfn.IFS(I345="Jan",1,I345="Feb",2,I345="Mar",3,I345="Apr",4,I345="May",5,I345="Jun",6,I345="Jul",7,I345="Aug",8,I345="Sep",9,I345="Oct",10,I345="Nov",11,I345="Dec",12)</f>
        <v>2</v>
      </c>
      <c r="K345">
        <v>18</v>
      </c>
      <c r="L345" t="s">
        <v>4143</v>
      </c>
      <c r="M345">
        <v>2022</v>
      </c>
      <c r="O345" s="47">
        <v>44610</v>
      </c>
      <c r="Q345" s="37">
        <v>2.91</v>
      </c>
      <c r="R345">
        <f t="shared" si="5"/>
        <v>2910000</v>
      </c>
    </row>
    <row r="346" spans="1:18" ht="15.6" thickBot="1" x14ac:dyDescent="0.35">
      <c r="A346" s="47">
        <v>44609</v>
      </c>
      <c r="B346" s="36">
        <v>75.11</v>
      </c>
      <c r="C346" s="37">
        <v>75.06</v>
      </c>
      <c r="D346" s="37">
        <v>75.290000000000006</v>
      </c>
      <c r="E346" s="37">
        <v>75</v>
      </c>
      <c r="F346" s="37">
        <v>3070000</v>
      </c>
      <c r="G346" s="38">
        <v>-8.9999999999999998E-4</v>
      </c>
      <c r="I346" s="35" t="s">
        <v>4149</v>
      </c>
      <c r="J346" cm="1">
        <f t="array" ref="J346">_xlfn.IFS(I346="Jan",1,I346="Feb",2,I346="Mar",3,I346="Apr",4,I346="May",5,I346="Jun",6,I346="Jul",7,I346="Aug",8,I346="Sep",9,I346="Oct",10,I346="Nov",11,I346="Dec",12)</f>
        <v>2</v>
      </c>
      <c r="K346">
        <v>17</v>
      </c>
      <c r="L346" t="s">
        <v>4143</v>
      </c>
      <c r="M346">
        <v>2022</v>
      </c>
      <c r="O346" s="47">
        <v>44609</v>
      </c>
      <c r="Q346" s="37">
        <v>3.07</v>
      </c>
      <c r="R346">
        <f t="shared" si="5"/>
        <v>3070000</v>
      </c>
    </row>
    <row r="347" spans="1:18" ht="15.6" thickBot="1" x14ac:dyDescent="0.35">
      <c r="A347" s="47">
        <v>44608</v>
      </c>
      <c r="B347" s="36">
        <v>75.180000000000007</v>
      </c>
      <c r="C347" s="37">
        <v>75.34</v>
      </c>
      <c r="D347" s="37">
        <v>75.36</v>
      </c>
      <c r="E347" s="37">
        <v>75.040000000000006</v>
      </c>
      <c r="F347" s="37">
        <v>3240000</v>
      </c>
      <c r="G347" s="38">
        <v>-2.5000000000000001E-3</v>
      </c>
      <c r="I347" s="35" t="s">
        <v>4149</v>
      </c>
      <c r="J347" cm="1">
        <f t="array" ref="J347">_xlfn.IFS(I347="Jan",1,I347="Feb",2,I347="Mar",3,I347="Apr",4,I347="May",5,I347="Jun",6,I347="Jul",7,I347="Aug",8,I347="Sep",9,I347="Oct",10,I347="Nov",11,I347="Dec",12)</f>
        <v>2</v>
      </c>
      <c r="K347">
        <v>16</v>
      </c>
      <c r="L347" t="s">
        <v>4143</v>
      </c>
      <c r="M347">
        <v>2022</v>
      </c>
      <c r="O347" s="47">
        <v>44608</v>
      </c>
      <c r="Q347" s="37">
        <v>3.24</v>
      </c>
      <c r="R347">
        <f t="shared" si="5"/>
        <v>3240000</v>
      </c>
    </row>
    <row r="348" spans="1:18" ht="15.6" thickBot="1" x14ac:dyDescent="0.35">
      <c r="A348" s="47">
        <v>44607</v>
      </c>
      <c r="B348" s="36">
        <v>75.37</v>
      </c>
      <c r="C348" s="37">
        <v>75.680000000000007</v>
      </c>
      <c r="D348" s="37">
        <v>75.790000000000006</v>
      </c>
      <c r="E348" s="37">
        <v>75.34</v>
      </c>
      <c r="F348" s="37">
        <v>3250000</v>
      </c>
      <c r="G348" s="38">
        <v>-4.1999999999999997E-3</v>
      </c>
      <c r="I348" s="35" t="s">
        <v>4149</v>
      </c>
      <c r="J348" cm="1">
        <f t="array" ref="J348">_xlfn.IFS(I348="Jan",1,I348="Feb",2,I348="Mar",3,I348="Apr",4,I348="May",5,I348="Jun",6,I348="Jul",7,I348="Aug",8,I348="Sep",9,I348="Oct",10,I348="Nov",11,I348="Dec",12)</f>
        <v>2</v>
      </c>
      <c r="K348">
        <v>15</v>
      </c>
      <c r="L348" t="s">
        <v>4143</v>
      </c>
      <c r="M348">
        <v>2022</v>
      </c>
      <c r="O348" s="47">
        <v>44607</v>
      </c>
      <c r="Q348" s="37">
        <v>3.25</v>
      </c>
      <c r="R348">
        <f t="shared" si="5"/>
        <v>3250000</v>
      </c>
    </row>
    <row r="349" spans="1:18" ht="15.6" thickBot="1" x14ac:dyDescent="0.35">
      <c r="A349" s="47">
        <v>44606</v>
      </c>
      <c r="B349" s="39">
        <v>75.680000000000007</v>
      </c>
      <c r="C349" s="37">
        <v>75.599999999999994</v>
      </c>
      <c r="D349" s="37">
        <v>75.739999999999995</v>
      </c>
      <c r="E349" s="37">
        <v>75.44</v>
      </c>
      <c r="F349" s="37">
        <v>3210000</v>
      </c>
      <c r="G349" s="40">
        <v>3.5999999999999999E-3</v>
      </c>
      <c r="I349" s="35" t="s">
        <v>4149</v>
      </c>
      <c r="J349" cm="1">
        <f t="array" ref="J349">_xlfn.IFS(I349="Jan",1,I349="Feb",2,I349="Mar",3,I349="Apr",4,I349="May",5,I349="Jun",6,I349="Jul",7,I349="Aug",8,I349="Sep",9,I349="Oct",10,I349="Nov",11,I349="Dec",12)</f>
        <v>2</v>
      </c>
      <c r="K349">
        <v>14</v>
      </c>
      <c r="L349" t="s">
        <v>4143</v>
      </c>
      <c r="M349">
        <v>2022</v>
      </c>
      <c r="O349" s="47">
        <v>44606</v>
      </c>
      <c r="Q349" s="37">
        <v>3.21</v>
      </c>
      <c r="R349">
        <f t="shared" si="5"/>
        <v>3210000</v>
      </c>
    </row>
    <row r="350" spans="1:18" ht="15.6" thickBot="1" x14ac:dyDescent="0.35">
      <c r="A350" s="47">
        <v>44603</v>
      </c>
      <c r="B350" s="39">
        <v>75.41</v>
      </c>
      <c r="C350" s="37">
        <v>75.3</v>
      </c>
      <c r="D350" s="37">
        <v>75.58</v>
      </c>
      <c r="E350" s="37">
        <v>75.28</v>
      </c>
      <c r="F350" s="37">
        <v>3770000</v>
      </c>
      <c r="G350" s="40">
        <v>4.7000000000000002E-3</v>
      </c>
      <c r="I350" s="35" t="s">
        <v>4149</v>
      </c>
      <c r="J350" cm="1">
        <f t="array" ref="J350">_xlfn.IFS(I350="Jan",1,I350="Feb",2,I350="Mar",3,I350="Apr",4,I350="May",5,I350="Jun",6,I350="Jul",7,I350="Aug",8,I350="Sep",9,I350="Oct",10,I350="Nov",11,I350="Dec",12)</f>
        <v>2</v>
      </c>
      <c r="K350">
        <v>11</v>
      </c>
      <c r="L350" t="s">
        <v>4143</v>
      </c>
      <c r="M350">
        <v>2022</v>
      </c>
      <c r="O350" s="47">
        <v>44603</v>
      </c>
      <c r="Q350" s="37">
        <v>3.77</v>
      </c>
      <c r="R350">
        <f t="shared" si="5"/>
        <v>3770000</v>
      </c>
    </row>
    <row r="351" spans="1:18" ht="15.6" thickBot="1" x14ac:dyDescent="0.35">
      <c r="A351" s="47">
        <v>44602</v>
      </c>
      <c r="B351" s="39">
        <v>75.06</v>
      </c>
      <c r="C351" s="37">
        <v>74.94</v>
      </c>
      <c r="D351" s="37">
        <v>75.17</v>
      </c>
      <c r="E351" s="37">
        <v>74.94</v>
      </c>
      <c r="F351" s="37">
        <v>2470000</v>
      </c>
      <c r="G351" s="40">
        <v>1.6000000000000001E-3</v>
      </c>
      <c r="I351" s="35" t="s">
        <v>4149</v>
      </c>
      <c r="J351" cm="1">
        <f t="array" ref="J351">_xlfn.IFS(I351="Jan",1,I351="Feb",2,I351="Mar",3,I351="Apr",4,I351="May",5,I351="Jun",6,I351="Jul",7,I351="Aug",8,I351="Sep",9,I351="Oct",10,I351="Nov",11,I351="Dec",12)</f>
        <v>2</v>
      </c>
      <c r="K351">
        <v>10</v>
      </c>
      <c r="L351" t="s">
        <v>4143</v>
      </c>
      <c r="M351">
        <v>2022</v>
      </c>
      <c r="O351" s="47">
        <v>44602</v>
      </c>
      <c r="Q351" s="37">
        <v>2.4700000000000002</v>
      </c>
      <c r="R351">
        <f t="shared" si="5"/>
        <v>2470000</v>
      </c>
    </row>
    <row r="352" spans="1:18" ht="15.6" thickBot="1" x14ac:dyDescent="0.35">
      <c r="A352" s="47">
        <v>44601</v>
      </c>
      <c r="B352" s="39">
        <v>74.94</v>
      </c>
      <c r="C352" s="37">
        <v>74.819999999999993</v>
      </c>
      <c r="D352" s="37">
        <v>74.989999999999995</v>
      </c>
      <c r="E352" s="37">
        <v>74.77</v>
      </c>
      <c r="F352" s="37">
        <v>2009999.9999999998</v>
      </c>
      <c r="G352" s="40">
        <v>8.9999999999999998E-4</v>
      </c>
      <c r="I352" s="35" t="s">
        <v>4149</v>
      </c>
      <c r="J352" cm="1">
        <f t="array" ref="J352">_xlfn.IFS(I352="Jan",1,I352="Feb",2,I352="Mar",3,I352="Apr",4,I352="May",5,I352="Jun",6,I352="Jul",7,I352="Aug",8,I352="Sep",9,I352="Oct",10,I352="Nov",11,I352="Dec",12)</f>
        <v>2</v>
      </c>
      <c r="K352">
        <v>9</v>
      </c>
      <c r="L352" t="s">
        <v>4143</v>
      </c>
      <c r="M352">
        <v>2022</v>
      </c>
      <c r="O352" s="47">
        <v>44601</v>
      </c>
      <c r="Q352" s="37">
        <v>2.0099999999999998</v>
      </c>
      <c r="R352">
        <f t="shared" si="5"/>
        <v>2009999.9999999998</v>
      </c>
    </row>
    <row r="353" spans="1:18" ht="15.6" thickBot="1" x14ac:dyDescent="0.35">
      <c r="A353" s="47">
        <v>44600</v>
      </c>
      <c r="B353" s="39">
        <v>74.87</v>
      </c>
      <c r="C353" s="37">
        <v>74.8</v>
      </c>
      <c r="D353" s="37">
        <v>74.94</v>
      </c>
      <c r="E353" s="37">
        <v>74.709999999999994</v>
      </c>
      <c r="F353" s="37">
        <v>2220000</v>
      </c>
      <c r="G353" s="40">
        <v>2.0000000000000001E-4</v>
      </c>
      <c r="I353" s="35" t="s">
        <v>4149</v>
      </c>
      <c r="J353" cm="1">
        <f t="array" ref="J353">_xlfn.IFS(I353="Jan",1,I353="Feb",2,I353="Mar",3,I353="Apr",4,I353="May",5,I353="Jun",6,I353="Jul",7,I353="Aug",8,I353="Sep",9,I353="Oct",10,I353="Nov",11,I353="Dec",12)</f>
        <v>2</v>
      </c>
      <c r="K353">
        <v>8</v>
      </c>
      <c r="L353" t="s">
        <v>4143</v>
      </c>
      <c r="M353">
        <v>2022</v>
      </c>
      <c r="O353" s="47">
        <v>44600</v>
      </c>
      <c r="Q353" s="37">
        <v>2.2200000000000002</v>
      </c>
      <c r="R353">
        <f t="shared" si="5"/>
        <v>2220000</v>
      </c>
    </row>
    <row r="354" spans="1:18" ht="15.6" thickBot="1" x14ac:dyDescent="0.35">
      <c r="A354" s="47">
        <v>44596</v>
      </c>
      <c r="B354" s="36">
        <v>74.86</v>
      </c>
      <c r="C354" s="37">
        <v>74.94</v>
      </c>
      <c r="D354" s="37">
        <v>74.94</v>
      </c>
      <c r="E354" s="37">
        <v>74.819999999999993</v>
      </c>
      <c r="F354" s="37">
        <v>2270000</v>
      </c>
      <c r="G354" s="38">
        <v>-2.8E-3</v>
      </c>
      <c r="I354" s="35" t="s">
        <v>4149</v>
      </c>
      <c r="J354" cm="1">
        <f t="array" ref="J354">_xlfn.IFS(I354="Jan",1,I354="Feb",2,I354="Mar",3,I354="Apr",4,I354="May",5,I354="Jun",6,I354="Jul",7,I354="Aug",8,I354="Sep",9,I354="Oct",10,I354="Nov",11,I354="Dec",12)</f>
        <v>2</v>
      </c>
      <c r="K354">
        <v>4</v>
      </c>
      <c r="L354" t="s">
        <v>4143</v>
      </c>
      <c r="M354">
        <v>2022</v>
      </c>
      <c r="O354" s="47">
        <v>44596</v>
      </c>
      <c r="Q354" s="37">
        <v>2.27</v>
      </c>
      <c r="R354">
        <f t="shared" si="5"/>
        <v>2270000</v>
      </c>
    </row>
    <row r="355" spans="1:18" ht="15.6" thickBot="1" x14ac:dyDescent="0.35">
      <c r="A355" s="47">
        <v>44595</v>
      </c>
      <c r="B355" s="39">
        <v>75.069999999999993</v>
      </c>
      <c r="C355" s="37">
        <v>75</v>
      </c>
      <c r="D355" s="37">
        <v>75.099999999999994</v>
      </c>
      <c r="E355" s="37">
        <v>74.900000000000006</v>
      </c>
      <c r="F355" s="37">
        <v>2640000</v>
      </c>
      <c r="G355" s="40">
        <v>1.2999999999999999E-3</v>
      </c>
      <c r="I355" s="35" t="s">
        <v>4149</v>
      </c>
      <c r="J355" cm="1">
        <f t="array" ref="J355">_xlfn.IFS(I355="Jan",1,I355="Feb",2,I355="Mar",3,I355="Apr",4,I355="May",5,I355="Jun",6,I355="Jul",7,I355="Aug",8,I355="Sep",9,I355="Oct",10,I355="Nov",11,I355="Dec",12)</f>
        <v>2</v>
      </c>
      <c r="K355">
        <v>3</v>
      </c>
      <c r="L355" t="s">
        <v>4143</v>
      </c>
      <c r="M355">
        <v>2022</v>
      </c>
      <c r="O355" s="47">
        <v>44595</v>
      </c>
      <c r="Q355" s="37">
        <v>2.64</v>
      </c>
      <c r="R355">
        <f t="shared" si="5"/>
        <v>2640000</v>
      </c>
    </row>
    <row r="356" spans="1:18" ht="15.6" thickBot="1" x14ac:dyDescent="0.35">
      <c r="A356" s="47">
        <v>44594</v>
      </c>
      <c r="B356" s="36">
        <v>74.97</v>
      </c>
      <c r="C356" s="37">
        <v>74.989999999999995</v>
      </c>
      <c r="D356" s="37">
        <v>75.209999999999994</v>
      </c>
      <c r="E356" s="37">
        <v>74.86</v>
      </c>
      <c r="F356" s="37">
        <v>2970000</v>
      </c>
      <c r="G356" s="38">
        <v>-8.0000000000000004E-4</v>
      </c>
      <c r="I356" s="35" t="s">
        <v>4149</v>
      </c>
      <c r="J356" cm="1">
        <f t="array" ref="J356">_xlfn.IFS(I356="Jan",1,I356="Feb",2,I356="Mar",3,I356="Apr",4,I356="May",5,I356="Jun",6,I356="Jul",7,I356="Aug",8,I356="Sep",9,I356="Oct",10,I356="Nov",11,I356="Dec",12)</f>
        <v>2</v>
      </c>
      <c r="K356">
        <v>2</v>
      </c>
      <c r="L356" t="s">
        <v>4143</v>
      </c>
      <c r="M356">
        <v>2022</v>
      </c>
      <c r="O356" s="47">
        <v>44594</v>
      </c>
      <c r="Q356" s="37">
        <v>2.97</v>
      </c>
      <c r="R356">
        <f t="shared" si="5"/>
        <v>2970000</v>
      </c>
    </row>
    <row r="357" spans="1:18" ht="15.6" thickBot="1" x14ac:dyDescent="0.35">
      <c r="A357" s="47">
        <v>44593</v>
      </c>
      <c r="B357" s="39">
        <v>75.03</v>
      </c>
      <c r="C357" s="37">
        <v>74.8</v>
      </c>
      <c r="D357" s="37">
        <v>75.08</v>
      </c>
      <c r="E357" s="37">
        <v>74.62</v>
      </c>
      <c r="F357" s="37">
        <v>3330000</v>
      </c>
      <c r="G357" s="40">
        <v>1.6000000000000001E-3</v>
      </c>
      <c r="I357" s="35" t="s">
        <v>4149</v>
      </c>
      <c r="J357" cm="1">
        <f t="array" ref="J357">_xlfn.IFS(I357="Jan",1,I357="Feb",2,I357="Mar",3,I357="Apr",4,I357="May",5,I357="Jun",6,I357="Jul",7,I357="Aug",8,I357="Sep",9,I357="Oct",10,I357="Nov",11,I357="Dec",12)</f>
        <v>2</v>
      </c>
      <c r="K357">
        <v>1</v>
      </c>
      <c r="L357" t="s">
        <v>4143</v>
      </c>
      <c r="M357">
        <v>2022</v>
      </c>
      <c r="O357" s="47">
        <v>44593</v>
      </c>
      <c r="Q357" s="37">
        <v>3.33</v>
      </c>
      <c r="R357">
        <f t="shared" si="5"/>
        <v>3330000</v>
      </c>
    </row>
    <row r="358" spans="1:18" ht="15.6" thickBot="1" x14ac:dyDescent="0.35">
      <c r="A358" s="47">
        <v>44592</v>
      </c>
      <c r="B358" s="36">
        <v>74.91</v>
      </c>
      <c r="C358" s="37">
        <v>75.28</v>
      </c>
      <c r="D358" s="37">
        <v>75.290000000000006</v>
      </c>
      <c r="E358" s="37">
        <v>74.83</v>
      </c>
      <c r="F358" s="37">
        <v>3440000</v>
      </c>
      <c r="G358" s="38">
        <v>-5.4999999999999997E-3</v>
      </c>
      <c r="I358" s="35" t="s">
        <v>4150</v>
      </c>
      <c r="J358" cm="1">
        <f t="array" ref="J358">_xlfn.IFS(I358="Jan",1,I358="Feb",2,I358="Mar",3,I358="Apr",4,I358="May",5,I358="Jun",6,I358="Jul",7,I358="Aug",8,I358="Sep",9,I358="Oct",10,I358="Nov",11,I358="Dec",12)</f>
        <v>1</v>
      </c>
      <c r="K358">
        <v>31</v>
      </c>
      <c r="L358" t="s">
        <v>4143</v>
      </c>
      <c r="M358">
        <v>2022</v>
      </c>
      <c r="O358" s="47">
        <v>44592</v>
      </c>
      <c r="Q358" s="37">
        <v>3.44</v>
      </c>
      <c r="R358">
        <f t="shared" si="5"/>
        <v>3440000</v>
      </c>
    </row>
    <row r="359" spans="1:18" ht="15.6" thickBot="1" x14ac:dyDescent="0.35">
      <c r="A359" s="47">
        <v>44589</v>
      </c>
      <c r="B359" s="39">
        <v>75.319999999999993</v>
      </c>
      <c r="C359" s="37">
        <v>75.459999999999994</v>
      </c>
      <c r="D359" s="37">
        <v>75.459999999999994</v>
      </c>
      <c r="E359" s="37">
        <v>75.099999999999994</v>
      </c>
      <c r="F359" s="37">
        <v>2880000</v>
      </c>
      <c r="G359" s="40">
        <v>2E-3</v>
      </c>
      <c r="I359" s="35" t="s">
        <v>4150</v>
      </c>
      <c r="J359" cm="1">
        <f t="array" ref="J359">_xlfn.IFS(I359="Jan",1,I359="Feb",2,I359="Mar",3,I359="Apr",4,I359="May",5,I359="Jun",6,I359="Jul",7,I359="Aug",8,I359="Sep",9,I359="Oct",10,I359="Nov",11,I359="Dec",12)</f>
        <v>1</v>
      </c>
      <c r="K359">
        <v>28</v>
      </c>
      <c r="L359" t="s">
        <v>4143</v>
      </c>
      <c r="M359">
        <v>2022</v>
      </c>
      <c r="O359" s="47">
        <v>44589</v>
      </c>
      <c r="Q359" s="37">
        <v>2.88</v>
      </c>
      <c r="R359">
        <f t="shared" si="5"/>
        <v>2880000</v>
      </c>
    </row>
    <row r="360" spans="1:18" ht="15.6" thickBot="1" x14ac:dyDescent="0.35">
      <c r="A360" s="47">
        <v>44588</v>
      </c>
      <c r="B360" s="39">
        <v>75.17</v>
      </c>
      <c r="C360" s="37">
        <v>74.900000000000006</v>
      </c>
      <c r="D360" s="37">
        <v>75.239999999999995</v>
      </c>
      <c r="E360" s="37">
        <v>74.86</v>
      </c>
      <c r="F360" s="37">
        <v>1270000</v>
      </c>
      <c r="G360" s="40">
        <v>4.8999999999999998E-3</v>
      </c>
      <c r="I360" s="35" t="s">
        <v>4150</v>
      </c>
      <c r="J360" cm="1">
        <f t="array" ref="J360">_xlfn.IFS(I360="Jan",1,I360="Feb",2,I360="Mar",3,I360="Apr",4,I360="May",5,I360="Jun",6,I360="Jul",7,I360="Aug",8,I360="Sep",9,I360="Oct",10,I360="Nov",11,I360="Dec",12)</f>
        <v>1</v>
      </c>
      <c r="K360">
        <v>27</v>
      </c>
      <c r="L360" t="s">
        <v>4143</v>
      </c>
      <c r="M360">
        <v>2022</v>
      </c>
      <c r="O360" s="47">
        <v>44588</v>
      </c>
      <c r="Q360" s="37">
        <v>1.27</v>
      </c>
      <c r="R360">
        <f t="shared" si="5"/>
        <v>1270000</v>
      </c>
    </row>
    <row r="361" spans="1:18" ht="15.6" thickBot="1" x14ac:dyDescent="0.35">
      <c r="A361" s="47">
        <v>44586</v>
      </c>
      <c r="B361" s="39">
        <v>74.81</v>
      </c>
      <c r="C361" s="37">
        <v>74.650000000000006</v>
      </c>
      <c r="D361" s="37">
        <v>74.83</v>
      </c>
      <c r="E361" s="37">
        <v>74.59</v>
      </c>
      <c r="F361" s="37">
        <v>2320000</v>
      </c>
      <c r="G361" s="40">
        <v>2.3E-3</v>
      </c>
      <c r="I361" s="35" t="s">
        <v>4150</v>
      </c>
      <c r="J361" cm="1">
        <f t="array" ref="J361">_xlfn.IFS(I361="Jan",1,I361="Feb",2,I361="Mar",3,I361="Apr",4,I361="May",5,I361="Jun",6,I361="Jul",7,I361="Aug",8,I361="Sep",9,I361="Oct",10,I361="Nov",11,I361="Dec",12)</f>
        <v>1</v>
      </c>
      <c r="K361">
        <v>25</v>
      </c>
      <c r="L361" t="s">
        <v>4143</v>
      </c>
      <c r="M361">
        <v>2022</v>
      </c>
      <c r="O361" s="47">
        <v>44586</v>
      </c>
      <c r="Q361" s="37">
        <v>2.3199999999999998</v>
      </c>
      <c r="R361">
        <f t="shared" si="5"/>
        <v>2320000</v>
      </c>
    </row>
    <row r="362" spans="1:18" ht="15.6" thickBot="1" x14ac:dyDescent="0.35">
      <c r="A362" s="47">
        <v>44585</v>
      </c>
      <c r="B362" s="39">
        <v>74.64</v>
      </c>
      <c r="C362" s="37">
        <v>74.400000000000006</v>
      </c>
      <c r="D362" s="37">
        <v>74.72</v>
      </c>
      <c r="E362" s="37">
        <v>74.37</v>
      </c>
      <c r="F362" s="37">
        <v>2360000</v>
      </c>
      <c r="G362" s="40">
        <v>2.2000000000000001E-3</v>
      </c>
      <c r="I362" s="35" t="s">
        <v>4150</v>
      </c>
      <c r="J362" cm="1">
        <f t="array" ref="J362">_xlfn.IFS(I362="Jan",1,I362="Feb",2,I362="Mar",3,I362="Apr",4,I362="May",5,I362="Jun",6,I362="Jul",7,I362="Aug",8,I362="Sep",9,I362="Oct",10,I362="Nov",11,I362="Dec",12)</f>
        <v>1</v>
      </c>
      <c r="K362">
        <v>24</v>
      </c>
      <c r="L362" t="s">
        <v>4143</v>
      </c>
      <c r="M362">
        <v>2022</v>
      </c>
      <c r="O362" s="47">
        <v>44585</v>
      </c>
      <c r="Q362" s="37">
        <v>2.36</v>
      </c>
      <c r="R362">
        <f t="shared" si="5"/>
        <v>2360000</v>
      </c>
    </row>
    <row r="363" spans="1:18" ht="15.6" thickBot="1" x14ac:dyDescent="0.35">
      <c r="A363" s="47">
        <v>44582</v>
      </c>
      <c r="B363" s="36">
        <v>74.47</v>
      </c>
      <c r="C363" s="37">
        <v>74.59</v>
      </c>
      <c r="D363" s="37">
        <v>74.63</v>
      </c>
      <c r="E363" s="37">
        <v>74.430000000000007</v>
      </c>
      <c r="F363" s="37">
        <v>2029999.9999999998</v>
      </c>
      <c r="G363" s="38">
        <v>-1.1000000000000001E-3</v>
      </c>
      <c r="I363" s="35" t="s">
        <v>4150</v>
      </c>
      <c r="J363" cm="1">
        <f t="array" ref="J363">_xlfn.IFS(I363="Jan",1,I363="Feb",2,I363="Mar",3,I363="Apr",4,I363="May",5,I363="Jun",6,I363="Jul",7,I363="Aug",8,I363="Sep",9,I363="Oct",10,I363="Nov",11,I363="Dec",12)</f>
        <v>1</v>
      </c>
      <c r="K363">
        <v>21</v>
      </c>
      <c r="L363" t="s">
        <v>4143</v>
      </c>
      <c r="M363">
        <v>2022</v>
      </c>
      <c r="O363" s="47">
        <v>44582</v>
      </c>
      <c r="Q363" s="37">
        <v>2.0299999999999998</v>
      </c>
      <c r="R363">
        <f t="shared" si="5"/>
        <v>2029999.9999999998</v>
      </c>
    </row>
    <row r="364" spans="1:18" ht="15.6" thickBot="1" x14ac:dyDescent="0.35">
      <c r="A364" s="47">
        <v>44581</v>
      </c>
      <c r="B364" s="39">
        <v>74.55</v>
      </c>
      <c r="C364" s="37">
        <v>74.510000000000005</v>
      </c>
      <c r="D364" s="37">
        <v>74.59</v>
      </c>
      <c r="E364" s="37">
        <v>74.36</v>
      </c>
      <c r="F364" s="37">
        <v>2170000</v>
      </c>
      <c r="G364" s="40">
        <v>8.0000000000000004E-4</v>
      </c>
      <c r="I364" s="35" t="s">
        <v>4150</v>
      </c>
      <c r="J364" cm="1">
        <f t="array" ref="J364">_xlfn.IFS(I364="Jan",1,I364="Feb",2,I364="Mar",3,I364="Apr",4,I364="May",5,I364="Jun",6,I364="Jul",7,I364="Aug",8,I364="Sep",9,I364="Oct",10,I364="Nov",11,I364="Dec",12)</f>
        <v>1</v>
      </c>
      <c r="K364">
        <v>20</v>
      </c>
      <c r="L364" t="s">
        <v>4143</v>
      </c>
      <c r="M364">
        <v>2022</v>
      </c>
      <c r="O364" s="47">
        <v>44581</v>
      </c>
      <c r="Q364" s="37">
        <v>2.17</v>
      </c>
      <c r="R364">
        <f t="shared" si="5"/>
        <v>2170000</v>
      </c>
    </row>
    <row r="365" spans="1:18" ht="15.6" thickBot="1" x14ac:dyDescent="0.35">
      <c r="A365" s="47">
        <v>44580</v>
      </c>
      <c r="B365" s="36">
        <v>74.489999999999995</v>
      </c>
      <c r="C365" s="37">
        <v>74.7</v>
      </c>
      <c r="D365" s="37">
        <v>74.81</v>
      </c>
      <c r="E365" s="37">
        <v>74.459999999999994</v>
      </c>
      <c r="F365" s="37">
        <v>2650000</v>
      </c>
      <c r="G365" s="38">
        <v>-2.5000000000000001E-3</v>
      </c>
      <c r="I365" s="35" t="s">
        <v>4150</v>
      </c>
      <c r="J365" cm="1">
        <f t="array" ref="J365">_xlfn.IFS(I365="Jan",1,I365="Feb",2,I365="Mar",3,I365="Apr",4,I365="May",5,I365="Jun",6,I365="Jul",7,I365="Aug",8,I365="Sep",9,I365="Oct",10,I365="Nov",11,I365="Dec",12)</f>
        <v>1</v>
      </c>
      <c r="K365">
        <v>19</v>
      </c>
      <c r="L365" t="s">
        <v>4143</v>
      </c>
      <c r="M365">
        <v>2022</v>
      </c>
      <c r="O365" s="47">
        <v>44580</v>
      </c>
      <c r="Q365" s="37">
        <v>2.65</v>
      </c>
      <c r="R365">
        <f t="shared" si="5"/>
        <v>2650000</v>
      </c>
    </row>
    <row r="366" spans="1:18" ht="15.6" thickBot="1" x14ac:dyDescent="0.35">
      <c r="A366" s="47">
        <v>44579</v>
      </c>
      <c r="B366" s="39">
        <v>74.680000000000007</v>
      </c>
      <c r="C366" s="37">
        <v>74.33</v>
      </c>
      <c r="D366" s="37">
        <v>74.709999999999994</v>
      </c>
      <c r="E366" s="37">
        <v>74.31</v>
      </c>
      <c r="F366" s="37">
        <v>2350000</v>
      </c>
      <c r="G366" s="40">
        <v>4.5999999999999999E-3</v>
      </c>
      <c r="I366" s="35" t="s">
        <v>4150</v>
      </c>
      <c r="J366" cm="1">
        <f t="array" ref="J366">_xlfn.IFS(I366="Jan",1,I366="Feb",2,I366="Mar",3,I366="Apr",4,I366="May",5,I366="Jun",6,I366="Jul",7,I366="Aug",8,I366="Sep",9,I366="Oct",10,I366="Nov",11,I366="Dec",12)</f>
        <v>1</v>
      </c>
      <c r="K366">
        <v>18</v>
      </c>
      <c r="L366" t="s">
        <v>4143</v>
      </c>
      <c r="M366">
        <v>2022</v>
      </c>
      <c r="O366" s="47">
        <v>44579</v>
      </c>
      <c r="Q366" s="37">
        <v>2.35</v>
      </c>
      <c r="R366">
        <f t="shared" si="5"/>
        <v>2350000</v>
      </c>
    </row>
    <row r="367" spans="1:18" ht="15.6" thickBot="1" x14ac:dyDescent="0.35">
      <c r="A367" s="47">
        <v>44578</v>
      </c>
      <c r="B367" s="39">
        <v>74.34</v>
      </c>
      <c r="C367" s="37">
        <v>74.25</v>
      </c>
      <c r="D367" s="37">
        <v>74.45</v>
      </c>
      <c r="E367" s="37">
        <v>74.22</v>
      </c>
      <c r="F367" s="37">
        <v>2270000</v>
      </c>
      <c r="G367" s="40">
        <v>1.6999999999999999E-3</v>
      </c>
      <c r="I367" s="35" t="s">
        <v>4150</v>
      </c>
      <c r="J367" cm="1">
        <f t="array" ref="J367">_xlfn.IFS(I367="Jan",1,I367="Feb",2,I367="Mar",3,I367="Apr",4,I367="May",5,I367="Jun",6,I367="Jul",7,I367="Aug",8,I367="Sep",9,I367="Oct",10,I367="Nov",11,I367="Dec",12)</f>
        <v>1</v>
      </c>
      <c r="K367">
        <v>17</v>
      </c>
      <c r="L367" t="s">
        <v>4143</v>
      </c>
      <c r="M367">
        <v>2022</v>
      </c>
      <c r="O367" s="47">
        <v>44578</v>
      </c>
      <c r="Q367" s="37">
        <v>2.27</v>
      </c>
      <c r="R367">
        <f t="shared" si="5"/>
        <v>2270000</v>
      </c>
    </row>
    <row r="368" spans="1:18" ht="15.6" thickBot="1" x14ac:dyDescent="0.35">
      <c r="A368" s="47">
        <v>44575</v>
      </c>
      <c r="B368" s="39">
        <v>74.209999999999994</v>
      </c>
      <c r="C368" s="37">
        <v>74.09</v>
      </c>
      <c r="D368" s="37">
        <v>74.31</v>
      </c>
      <c r="E368" s="37">
        <v>74.02</v>
      </c>
      <c r="F368" s="37">
        <v>2600000</v>
      </c>
      <c r="G368" s="40">
        <v>2.5000000000000001E-3</v>
      </c>
      <c r="I368" s="35" t="s">
        <v>4150</v>
      </c>
      <c r="J368" cm="1">
        <f t="array" ref="J368">_xlfn.IFS(I368="Jan",1,I368="Feb",2,I368="Mar",3,I368="Apr",4,I368="May",5,I368="Jun",6,I368="Jul",7,I368="Aug",8,I368="Sep",9,I368="Oct",10,I368="Nov",11,I368="Dec",12)</f>
        <v>1</v>
      </c>
      <c r="K368">
        <v>14</v>
      </c>
      <c r="L368" t="s">
        <v>4143</v>
      </c>
      <c r="M368">
        <v>2022</v>
      </c>
      <c r="O368" s="47">
        <v>44575</v>
      </c>
      <c r="Q368" s="37">
        <v>2.6</v>
      </c>
      <c r="R368">
        <f t="shared" si="5"/>
        <v>2600000</v>
      </c>
    </row>
    <row r="369" spans="1:18" ht="15.6" thickBot="1" x14ac:dyDescent="0.35">
      <c r="A369" s="47">
        <v>44574</v>
      </c>
      <c r="B369" s="36">
        <v>74.03</v>
      </c>
      <c r="C369" s="37">
        <v>73.98</v>
      </c>
      <c r="D369" s="37">
        <v>74.08</v>
      </c>
      <c r="E369" s="37">
        <v>73.92</v>
      </c>
      <c r="F369" s="37">
        <v>1860000</v>
      </c>
      <c r="G369" s="38">
        <v>-4.0000000000000002E-4</v>
      </c>
      <c r="I369" s="35" t="s">
        <v>4150</v>
      </c>
      <c r="J369" cm="1">
        <f t="array" ref="J369">_xlfn.IFS(I369="Jan",1,I369="Feb",2,I369="Mar",3,I369="Apr",4,I369="May",5,I369="Jun",6,I369="Jul",7,I369="Aug",8,I369="Sep",9,I369="Oct",10,I369="Nov",11,I369="Dec",12)</f>
        <v>1</v>
      </c>
      <c r="K369">
        <v>13</v>
      </c>
      <c r="L369" t="s">
        <v>4143</v>
      </c>
      <c r="M369">
        <v>2022</v>
      </c>
      <c r="O369" s="47">
        <v>44574</v>
      </c>
      <c r="Q369" s="37">
        <v>1.86</v>
      </c>
      <c r="R369">
        <f t="shared" si="5"/>
        <v>1860000</v>
      </c>
    </row>
    <row r="370" spans="1:18" ht="15.6" thickBot="1" x14ac:dyDescent="0.35">
      <c r="A370" s="47">
        <v>44573</v>
      </c>
      <c r="B370" s="36">
        <v>74.06</v>
      </c>
      <c r="C370" s="37">
        <v>73.95</v>
      </c>
      <c r="D370" s="37">
        <v>74.180000000000007</v>
      </c>
      <c r="E370" s="37">
        <v>73.88</v>
      </c>
      <c r="F370" s="37">
        <v>2440000</v>
      </c>
      <c r="G370" s="38">
        <v>-2.0000000000000001E-4</v>
      </c>
      <c r="I370" s="35" t="s">
        <v>4150</v>
      </c>
      <c r="J370" cm="1">
        <f t="array" ref="J370">_xlfn.IFS(I370="Jan",1,I370="Feb",2,I370="Mar",3,I370="Apr",4,I370="May",5,I370="Jun",6,I370="Jul",7,I370="Aug",8,I370="Sep",9,I370="Oct",10,I370="Nov",11,I370="Dec",12)</f>
        <v>1</v>
      </c>
      <c r="K370">
        <v>12</v>
      </c>
      <c r="L370" t="s">
        <v>4143</v>
      </c>
      <c r="M370">
        <v>2022</v>
      </c>
      <c r="O370" s="47">
        <v>44573</v>
      </c>
      <c r="Q370" s="37">
        <v>2.44</v>
      </c>
      <c r="R370">
        <f t="shared" si="5"/>
        <v>2440000</v>
      </c>
    </row>
    <row r="371" spans="1:18" ht="15.6" thickBot="1" x14ac:dyDescent="0.35">
      <c r="A371" s="47">
        <v>44572</v>
      </c>
      <c r="B371" s="36">
        <v>74.069999999999993</v>
      </c>
      <c r="C371" s="37">
        <v>74.180000000000007</v>
      </c>
      <c r="D371" s="37">
        <v>74.180000000000007</v>
      </c>
      <c r="E371" s="37">
        <v>73.959999999999994</v>
      </c>
      <c r="F371" s="37">
        <v>2600000</v>
      </c>
      <c r="G371" s="38">
        <v>-1.8E-3</v>
      </c>
      <c r="I371" s="35" t="s">
        <v>4150</v>
      </c>
      <c r="J371" cm="1">
        <f t="array" ref="J371">_xlfn.IFS(I371="Jan",1,I371="Feb",2,I371="Mar",3,I371="Apr",4,I371="May",5,I371="Jun",6,I371="Jul",7,I371="Aug",8,I371="Sep",9,I371="Oct",10,I371="Nov",11,I371="Dec",12)</f>
        <v>1</v>
      </c>
      <c r="K371">
        <v>11</v>
      </c>
      <c r="L371" t="s">
        <v>4143</v>
      </c>
      <c r="M371">
        <v>2022</v>
      </c>
      <c r="O371" s="47">
        <v>44572</v>
      </c>
      <c r="Q371" s="37">
        <v>2.6</v>
      </c>
      <c r="R371">
        <f t="shared" si="5"/>
        <v>2600000</v>
      </c>
    </row>
    <row r="372" spans="1:18" ht="15.6" thickBot="1" x14ac:dyDescent="0.35">
      <c r="A372" s="47">
        <v>44571</v>
      </c>
      <c r="B372" s="36">
        <v>74.209999999999994</v>
      </c>
      <c r="C372" s="37">
        <v>74.400000000000006</v>
      </c>
      <c r="D372" s="37">
        <v>74.41</v>
      </c>
      <c r="E372" s="37">
        <v>74.16</v>
      </c>
      <c r="F372" s="37">
        <v>2150000</v>
      </c>
      <c r="G372" s="38">
        <v>-3.8E-3</v>
      </c>
      <c r="I372" s="35" t="s">
        <v>4150</v>
      </c>
      <c r="J372" cm="1">
        <f t="array" ref="J372">_xlfn.IFS(I372="Jan",1,I372="Feb",2,I372="Mar",3,I372="Apr",4,I372="May",5,I372="Jun",6,I372="Jul",7,I372="Aug",8,I372="Sep",9,I372="Oct",10,I372="Nov",11,I372="Dec",12)</f>
        <v>1</v>
      </c>
      <c r="K372">
        <v>10</v>
      </c>
      <c r="L372" t="s">
        <v>4143</v>
      </c>
      <c r="M372">
        <v>2022</v>
      </c>
      <c r="O372" s="47">
        <v>44571</v>
      </c>
      <c r="Q372" s="37">
        <v>2.15</v>
      </c>
      <c r="R372">
        <f t="shared" si="5"/>
        <v>2150000</v>
      </c>
    </row>
    <row r="373" spans="1:18" ht="15.6" thickBot="1" x14ac:dyDescent="0.35">
      <c r="A373" s="47">
        <v>44568</v>
      </c>
      <c r="B373" s="36">
        <v>74.489999999999995</v>
      </c>
      <c r="C373" s="37">
        <v>74.58</v>
      </c>
      <c r="D373" s="37">
        <v>74.58</v>
      </c>
      <c r="E373" s="37">
        <v>74.41</v>
      </c>
      <c r="F373" s="37">
        <v>2200000</v>
      </c>
      <c r="G373" s="38">
        <v>-1.8E-3</v>
      </c>
      <c r="I373" s="35" t="s">
        <v>4150</v>
      </c>
      <c r="J373" cm="1">
        <f t="array" ref="J373">_xlfn.IFS(I373="Jan",1,I373="Feb",2,I373="Mar",3,I373="Apr",4,I373="May",5,I373="Jun",6,I373="Jul",7,I373="Aug",8,I373="Sep",9,I373="Oct",10,I373="Nov",11,I373="Dec",12)</f>
        <v>1</v>
      </c>
      <c r="K373">
        <v>7</v>
      </c>
      <c r="L373" t="s">
        <v>4143</v>
      </c>
      <c r="M373">
        <v>2022</v>
      </c>
      <c r="O373" s="47">
        <v>44568</v>
      </c>
      <c r="Q373" s="37">
        <v>2.2000000000000002</v>
      </c>
      <c r="R373">
        <f t="shared" si="5"/>
        <v>2200000</v>
      </c>
    </row>
    <row r="374" spans="1:18" ht="15.6" thickBot="1" x14ac:dyDescent="0.35">
      <c r="A374" s="47">
        <v>44567</v>
      </c>
      <c r="B374" s="39">
        <v>74.62</v>
      </c>
      <c r="C374" s="37">
        <v>74.599999999999994</v>
      </c>
      <c r="D374" s="37">
        <v>74.680000000000007</v>
      </c>
      <c r="E374" s="37">
        <v>74.48</v>
      </c>
      <c r="F374" s="37">
        <v>2380000</v>
      </c>
      <c r="G374" s="40">
        <v>8.0000000000000004E-4</v>
      </c>
      <c r="I374" s="35" t="s">
        <v>4150</v>
      </c>
      <c r="J374" cm="1">
        <f t="array" ref="J374">_xlfn.IFS(I374="Jan",1,I374="Feb",2,I374="Mar",3,I374="Apr",4,I374="May",5,I374="Jun",6,I374="Jul",7,I374="Aug",8,I374="Sep",9,I374="Oct",10,I374="Nov",11,I374="Dec",12)</f>
        <v>1</v>
      </c>
      <c r="K374">
        <v>6</v>
      </c>
      <c r="L374" t="s">
        <v>4143</v>
      </c>
      <c r="M374">
        <v>2022</v>
      </c>
      <c r="O374" s="47">
        <v>44567</v>
      </c>
      <c r="Q374" s="37">
        <v>2.38</v>
      </c>
      <c r="R374">
        <f t="shared" si="5"/>
        <v>2380000</v>
      </c>
    </row>
    <row r="375" spans="1:18" ht="15.6" thickBot="1" x14ac:dyDescent="0.35">
      <c r="A375" s="47">
        <v>44566</v>
      </c>
      <c r="B375" s="36">
        <v>74.56</v>
      </c>
      <c r="C375" s="37">
        <v>74.739999999999995</v>
      </c>
      <c r="D375" s="37">
        <v>74.8</v>
      </c>
      <c r="E375" s="37">
        <v>74.489999999999995</v>
      </c>
      <c r="F375" s="37">
        <v>2350000</v>
      </c>
      <c r="G375" s="38">
        <v>-2.8999999999999998E-3</v>
      </c>
      <c r="I375" s="35" t="s">
        <v>4150</v>
      </c>
      <c r="J375" cm="1">
        <f t="array" ref="J375">_xlfn.IFS(I375="Jan",1,I375="Feb",2,I375="Mar",3,I375="Apr",4,I375="May",5,I375="Jun",6,I375="Jul",7,I375="Aug",8,I375="Sep",9,I375="Oct",10,I375="Nov",11,I375="Dec",12)</f>
        <v>1</v>
      </c>
      <c r="K375">
        <v>5</v>
      </c>
      <c r="L375" t="s">
        <v>4143</v>
      </c>
      <c r="M375">
        <v>2022</v>
      </c>
      <c r="O375" s="47">
        <v>44566</v>
      </c>
      <c r="Q375" s="37">
        <v>2.35</v>
      </c>
      <c r="R375">
        <f t="shared" si="5"/>
        <v>2350000</v>
      </c>
    </row>
    <row r="376" spans="1:18" ht="15.6" thickBot="1" x14ac:dyDescent="0.35">
      <c r="A376" s="47">
        <v>44565</v>
      </c>
      <c r="B376" s="39">
        <v>74.78</v>
      </c>
      <c r="C376" s="37">
        <v>74.56</v>
      </c>
      <c r="D376" s="37">
        <v>74.819999999999993</v>
      </c>
      <c r="E376" s="37">
        <v>74.56</v>
      </c>
      <c r="F376" s="37">
        <v>2330000</v>
      </c>
      <c r="G376" s="40">
        <v>3.3E-3</v>
      </c>
      <c r="I376" s="35" t="s">
        <v>4150</v>
      </c>
      <c r="J376" cm="1">
        <f t="array" ref="J376">_xlfn.IFS(I376="Jan",1,I376="Feb",2,I376="Mar",3,I376="Apr",4,I376="May",5,I376="Jun",6,I376="Jul",7,I376="Aug",8,I376="Sep",9,I376="Oct",10,I376="Nov",11,I376="Dec",12)</f>
        <v>1</v>
      </c>
      <c r="K376">
        <v>4</v>
      </c>
      <c r="L376" t="s">
        <v>4143</v>
      </c>
      <c r="M376">
        <v>2022</v>
      </c>
      <c r="O376" s="47">
        <v>44565</v>
      </c>
      <c r="Q376" s="37">
        <v>2.33</v>
      </c>
      <c r="R376">
        <f t="shared" si="5"/>
        <v>2330000</v>
      </c>
    </row>
    <row r="377" spans="1:18" ht="15.6" thickBot="1" x14ac:dyDescent="0.35">
      <c r="A377" s="47">
        <v>44564</v>
      </c>
      <c r="B377" s="36">
        <v>74.540000000000006</v>
      </c>
      <c r="C377" s="37">
        <v>74.75</v>
      </c>
      <c r="D377" s="37">
        <v>74.95</v>
      </c>
      <c r="E377" s="37">
        <v>74.459999999999994</v>
      </c>
      <c r="F377" s="37">
        <v>2540000</v>
      </c>
      <c r="G377" s="38">
        <v>-2.9999999999999997E-4</v>
      </c>
      <c r="I377" s="35" t="s">
        <v>4150</v>
      </c>
      <c r="J377" cm="1">
        <f t="array" ref="J377">_xlfn.IFS(I377="Jan",1,I377="Feb",2,I377="Mar",3,I377="Apr",4,I377="May",5,I377="Jun",6,I377="Jul",7,I377="Aug",8,I377="Sep",9,I377="Oct",10,I377="Nov",11,I377="Dec",12)</f>
        <v>1</v>
      </c>
      <c r="K377">
        <v>3</v>
      </c>
      <c r="L377" t="s">
        <v>4143</v>
      </c>
      <c r="M377">
        <v>2022</v>
      </c>
      <c r="O377" s="47">
        <v>44564</v>
      </c>
      <c r="Q377" s="37">
        <v>2.54</v>
      </c>
      <c r="R377">
        <f t="shared" si="5"/>
        <v>2540000</v>
      </c>
    </row>
    <row r="378" spans="1:18" ht="15.6" thickBot="1" x14ac:dyDescent="0.35">
      <c r="A378" s="47">
        <v>44561</v>
      </c>
      <c r="B378" s="36">
        <v>74.56</v>
      </c>
      <c r="C378" s="37">
        <v>74.69</v>
      </c>
      <c r="D378" s="37">
        <v>74.69</v>
      </c>
      <c r="E378" s="37">
        <v>74.31</v>
      </c>
      <c r="F378" s="37">
        <v>3100000</v>
      </c>
      <c r="G378" s="38">
        <v>-1E-3</v>
      </c>
      <c r="I378" s="35" t="s">
        <v>4151</v>
      </c>
      <c r="J378" cm="1">
        <f t="array" ref="J378">_xlfn.IFS(I378="Jan",1,I378="Feb",2,I378="Mar",3,I378="Apr",4,I378="May",5,I378="Jun",6,I378="Jul",7,I378="Aug",8,I378="Sep",9,I378="Oct",10,I378="Nov",11,I378="Dec",12)</f>
        <v>12</v>
      </c>
      <c r="K378">
        <v>31</v>
      </c>
      <c r="L378" t="s">
        <v>4143</v>
      </c>
      <c r="M378">
        <v>2021</v>
      </c>
      <c r="O378" s="47">
        <v>44561</v>
      </c>
      <c r="Q378" s="37">
        <v>3.1</v>
      </c>
      <c r="R378">
        <f t="shared" si="5"/>
        <v>3100000</v>
      </c>
    </row>
    <row r="379" spans="1:18" ht="15.6" thickBot="1" x14ac:dyDescent="0.35">
      <c r="A379" s="47">
        <v>44560</v>
      </c>
      <c r="B379" s="36">
        <v>74.63</v>
      </c>
      <c r="C379" s="37">
        <v>74.86</v>
      </c>
      <c r="D379" s="37">
        <v>74.88</v>
      </c>
      <c r="E379" s="37">
        <v>74.599999999999994</v>
      </c>
      <c r="F379" s="37">
        <v>3230000</v>
      </c>
      <c r="G379" s="38">
        <v>-1.4E-3</v>
      </c>
      <c r="I379" s="35" t="s">
        <v>4151</v>
      </c>
      <c r="J379" cm="1">
        <f t="array" ref="J379">_xlfn.IFS(I379="Jan",1,I379="Feb",2,I379="Mar",3,I379="Apr",4,I379="May",5,I379="Jun",6,I379="Jul",7,I379="Aug",8,I379="Sep",9,I379="Oct",10,I379="Nov",11,I379="Dec",12)</f>
        <v>12</v>
      </c>
      <c r="K379">
        <v>30</v>
      </c>
      <c r="L379" t="s">
        <v>4143</v>
      </c>
      <c r="M379">
        <v>2021</v>
      </c>
      <c r="O379" s="47">
        <v>44560</v>
      </c>
      <c r="Q379" s="37">
        <v>3.23</v>
      </c>
      <c r="R379">
        <f t="shared" si="5"/>
        <v>3230000</v>
      </c>
    </row>
    <row r="380" spans="1:18" ht="15.6" thickBot="1" x14ac:dyDescent="0.35">
      <c r="A380" s="47">
        <v>44559</v>
      </c>
      <c r="B380" s="36">
        <v>74.739999999999995</v>
      </c>
      <c r="C380" s="37">
        <v>74.77</v>
      </c>
      <c r="D380" s="37">
        <v>74.81</v>
      </c>
      <c r="E380" s="37">
        <v>74.67</v>
      </c>
      <c r="F380" s="37">
        <v>1050000</v>
      </c>
      <c r="G380" s="38">
        <v>0</v>
      </c>
      <c r="I380" s="35" t="s">
        <v>4151</v>
      </c>
      <c r="J380" cm="1">
        <f t="array" ref="J380">_xlfn.IFS(I380="Jan",1,I380="Feb",2,I380="Mar",3,I380="Apr",4,I380="May",5,I380="Jun",6,I380="Jul",7,I380="Aug",8,I380="Sep",9,I380="Oct",10,I380="Nov",11,I380="Dec",12)</f>
        <v>12</v>
      </c>
      <c r="K380">
        <v>29</v>
      </c>
      <c r="L380" t="s">
        <v>4143</v>
      </c>
      <c r="M380">
        <v>2021</v>
      </c>
      <c r="O380" s="47">
        <v>44559</v>
      </c>
      <c r="Q380" s="37">
        <v>1.05</v>
      </c>
      <c r="R380">
        <f t="shared" si="5"/>
        <v>1050000</v>
      </c>
    </row>
    <row r="381" spans="1:18" ht="15.6" thickBot="1" x14ac:dyDescent="0.35">
      <c r="A381" s="47">
        <v>44558</v>
      </c>
      <c r="B381" s="36">
        <v>74.739999999999995</v>
      </c>
      <c r="C381" s="37">
        <v>75.010000000000005</v>
      </c>
      <c r="D381" s="37">
        <v>75.010000000000005</v>
      </c>
      <c r="E381" s="37">
        <v>74.61</v>
      </c>
      <c r="F381" s="37">
        <v>2270000</v>
      </c>
      <c r="G381" s="38">
        <v>-3.5999999999999999E-3</v>
      </c>
      <c r="I381" s="35" t="s">
        <v>4151</v>
      </c>
      <c r="J381" cm="1">
        <f t="array" ref="J381">_xlfn.IFS(I381="Jan",1,I381="Feb",2,I381="Mar",3,I381="Apr",4,I381="May",5,I381="Jun",6,I381="Jul",7,I381="Aug",8,I381="Sep",9,I381="Oct",10,I381="Nov",11,I381="Dec",12)</f>
        <v>12</v>
      </c>
      <c r="K381">
        <v>28</v>
      </c>
      <c r="L381" t="s">
        <v>4143</v>
      </c>
      <c r="M381">
        <v>2021</v>
      </c>
      <c r="O381" s="47">
        <v>44558</v>
      </c>
      <c r="Q381" s="37">
        <v>2.27</v>
      </c>
      <c r="R381">
        <f t="shared" si="5"/>
        <v>2270000</v>
      </c>
    </row>
    <row r="382" spans="1:18" ht="15.6" thickBot="1" x14ac:dyDescent="0.35">
      <c r="A382" s="47">
        <v>44557</v>
      </c>
      <c r="B382" s="36">
        <v>75.010000000000005</v>
      </c>
      <c r="C382" s="37">
        <v>75.069999999999993</v>
      </c>
      <c r="D382" s="37">
        <v>75.19</v>
      </c>
      <c r="E382" s="37">
        <v>74.959999999999994</v>
      </c>
      <c r="F382" s="37">
        <v>1890000</v>
      </c>
      <c r="G382" s="38">
        <v>-8.9999999999999998E-4</v>
      </c>
      <c r="I382" s="35" t="s">
        <v>4151</v>
      </c>
      <c r="J382" cm="1">
        <f t="array" ref="J382">_xlfn.IFS(I382="Jan",1,I382="Feb",2,I382="Mar",3,I382="Apr",4,I382="May",5,I382="Jun",6,I382="Jul",7,I382="Aug",8,I382="Sep",9,I382="Oct",10,I382="Nov",11,I382="Dec",12)</f>
        <v>12</v>
      </c>
      <c r="K382">
        <v>27</v>
      </c>
      <c r="L382" t="s">
        <v>4143</v>
      </c>
      <c r="M382">
        <v>2021</v>
      </c>
      <c r="O382" s="47">
        <v>44557</v>
      </c>
      <c r="Q382" s="37">
        <v>1.89</v>
      </c>
      <c r="R382">
        <f t="shared" si="5"/>
        <v>1890000</v>
      </c>
    </row>
    <row r="383" spans="1:18" ht="15.6" thickBot="1" x14ac:dyDescent="0.35">
      <c r="A383" s="47">
        <v>44554</v>
      </c>
      <c r="B383" s="36">
        <v>75.069999999999993</v>
      </c>
      <c r="C383" s="37">
        <v>75.19</v>
      </c>
      <c r="D383" s="37">
        <v>75.23</v>
      </c>
      <c r="E383" s="37">
        <v>75.02</v>
      </c>
      <c r="F383" s="37">
        <v>1780000</v>
      </c>
      <c r="G383" s="38">
        <v>-2.8E-3</v>
      </c>
      <c r="I383" s="35" t="s">
        <v>4151</v>
      </c>
      <c r="J383" cm="1">
        <f t="array" ref="J383">_xlfn.IFS(I383="Jan",1,I383="Feb",2,I383="Mar",3,I383="Apr",4,I383="May",5,I383="Jun",6,I383="Jul",7,I383="Aug",8,I383="Sep",9,I383="Oct",10,I383="Nov",11,I383="Dec",12)</f>
        <v>12</v>
      </c>
      <c r="K383">
        <v>24</v>
      </c>
      <c r="L383" t="s">
        <v>4143</v>
      </c>
      <c r="M383">
        <v>2021</v>
      </c>
      <c r="O383" s="47">
        <v>44554</v>
      </c>
      <c r="Q383" s="37">
        <v>1.78</v>
      </c>
      <c r="R383">
        <f t="shared" si="5"/>
        <v>1780000</v>
      </c>
    </row>
    <row r="384" spans="1:18" ht="15.6" thickBot="1" x14ac:dyDescent="0.35">
      <c r="A384" s="47">
        <v>44553</v>
      </c>
      <c r="B384" s="36">
        <v>75.28</v>
      </c>
      <c r="C384" s="37">
        <v>75.459999999999994</v>
      </c>
      <c r="D384" s="37">
        <v>75.540000000000006</v>
      </c>
      <c r="E384" s="37">
        <v>75.25</v>
      </c>
      <c r="F384" s="37">
        <v>2049999.9999999998</v>
      </c>
      <c r="G384" s="38">
        <v>-4.1999999999999997E-3</v>
      </c>
      <c r="I384" s="35" t="s">
        <v>4151</v>
      </c>
      <c r="J384" cm="1">
        <f t="array" ref="J384">_xlfn.IFS(I384="Jan",1,I384="Feb",2,I384="Mar",3,I384="Apr",4,I384="May",5,I384="Jun",6,I384="Jul",7,I384="Aug",8,I384="Sep",9,I384="Oct",10,I384="Nov",11,I384="Dec",12)</f>
        <v>12</v>
      </c>
      <c r="K384">
        <v>23</v>
      </c>
      <c r="L384" t="s">
        <v>4143</v>
      </c>
      <c r="M384">
        <v>2021</v>
      </c>
      <c r="O384" s="47">
        <v>44553</v>
      </c>
      <c r="Q384" s="37">
        <v>2.0499999999999998</v>
      </c>
      <c r="R384">
        <f t="shared" si="5"/>
        <v>2049999.9999999998</v>
      </c>
    </row>
    <row r="385" spans="1:18" ht="15.6" thickBot="1" x14ac:dyDescent="0.35">
      <c r="A385" s="47">
        <v>44552</v>
      </c>
      <c r="B385" s="36">
        <v>75.599999999999994</v>
      </c>
      <c r="C385" s="37">
        <v>75.64</v>
      </c>
      <c r="D385" s="37">
        <v>75.72</v>
      </c>
      <c r="E385" s="37">
        <v>75.540000000000006</v>
      </c>
      <c r="F385" s="37">
        <v>1790000</v>
      </c>
      <c r="G385" s="38">
        <v>-5.0000000000000001E-4</v>
      </c>
      <c r="I385" s="35" t="s">
        <v>4151</v>
      </c>
      <c r="J385" cm="1">
        <f t="array" ref="J385">_xlfn.IFS(I385="Jan",1,I385="Feb",2,I385="Mar",3,I385="Apr",4,I385="May",5,I385="Jun",6,I385="Jul",7,I385="Aug",8,I385="Sep",9,I385="Oct",10,I385="Nov",11,I385="Dec",12)</f>
        <v>12</v>
      </c>
      <c r="K385">
        <v>22</v>
      </c>
      <c r="L385" t="s">
        <v>4143</v>
      </c>
      <c r="M385">
        <v>2021</v>
      </c>
      <c r="O385" s="47">
        <v>44552</v>
      </c>
      <c r="Q385" s="37">
        <v>1.79</v>
      </c>
      <c r="R385">
        <f t="shared" si="5"/>
        <v>1790000</v>
      </c>
    </row>
    <row r="386" spans="1:18" ht="15.6" thickBot="1" x14ac:dyDescent="0.35">
      <c r="A386" s="47">
        <v>44551</v>
      </c>
      <c r="B386" s="36">
        <v>75.64</v>
      </c>
      <c r="C386" s="37">
        <v>75.930000000000007</v>
      </c>
      <c r="D386" s="37">
        <v>75.930000000000007</v>
      </c>
      <c r="E386" s="37">
        <v>75.459999999999994</v>
      </c>
      <c r="F386" s="37">
        <v>2740000</v>
      </c>
      <c r="G386" s="38">
        <v>-4.0000000000000001E-3</v>
      </c>
      <c r="I386" s="35" t="s">
        <v>4151</v>
      </c>
      <c r="J386" cm="1">
        <f t="array" ref="J386">_xlfn.IFS(I386="Jan",1,I386="Feb",2,I386="Mar",3,I386="Apr",4,I386="May",5,I386="Jun",6,I386="Jul",7,I386="Aug",8,I386="Sep",9,I386="Oct",10,I386="Nov",11,I386="Dec",12)</f>
        <v>12</v>
      </c>
      <c r="K386">
        <v>21</v>
      </c>
      <c r="L386" t="s">
        <v>4143</v>
      </c>
      <c r="M386">
        <v>2021</v>
      </c>
      <c r="O386" s="47">
        <v>44551</v>
      </c>
      <c r="Q386" s="37">
        <v>2.74</v>
      </c>
      <c r="R386">
        <f t="shared" si="5"/>
        <v>2740000</v>
      </c>
    </row>
    <row r="387" spans="1:18" ht="15.6" thickBot="1" x14ac:dyDescent="0.35">
      <c r="A387" s="47">
        <v>44550</v>
      </c>
      <c r="B387" s="36">
        <v>75.94</v>
      </c>
      <c r="C387" s="37">
        <v>76.150000000000006</v>
      </c>
      <c r="D387" s="37">
        <v>76.25</v>
      </c>
      <c r="E387" s="37">
        <v>75.900000000000006</v>
      </c>
      <c r="F387" s="37">
        <v>2320000</v>
      </c>
      <c r="G387" s="38">
        <v>-2.2000000000000001E-3</v>
      </c>
      <c r="I387" s="35" t="s">
        <v>4151</v>
      </c>
      <c r="J387" cm="1">
        <f t="array" ref="J387">_xlfn.IFS(I387="Jan",1,I387="Feb",2,I387="Mar",3,I387="Apr",4,I387="May",5,I387="Jun",6,I387="Jul",7,I387="Aug",8,I387="Sep",9,I387="Oct",10,I387="Nov",11,I387="Dec",12)</f>
        <v>12</v>
      </c>
      <c r="K387">
        <v>20</v>
      </c>
      <c r="L387" t="s">
        <v>4143</v>
      </c>
      <c r="M387">
        <v>2021</v>
      </c>
      <c r="O387" s="47">
        <v>44550</v>
      </c>
      <c r="Q387" s="37">
        <v>2.3199999999999998</v>
      </c>
      <c r="R387">
        <f t="shared" ref="R387:R450" si="6">Q387*1000000</f>
        <v>2320000</v>
      </c>
    </row>
    <row r="388" spans="1:18" ht="15.6" thickBot="1" x14ac:dyDescent="0.35">
      <c r="A388" s="47">
        <v>44547</v>
      </c>
      <c r="B388" s="36">
        <v>76.11</v>
      </c>
      <c r="C388" s="37">
        <v>76.25</v>
      </c>
      <c r="D388" s="37">
        <v>76.349999999999994</v>
      </c>
      <c r="E388" s="37">
        <v>76.06</v>
      </c>
      <c r="F388" s="37">
        <v>1830000</v>
      </c>
      <c r="G388" s="38">
        <v>-1E-3</v>
      </c>
      <c r="I388" s="35" t="s">
        <v>4151</v>
      </c>
      <c r="J388" cm="1">
        <f t="array" ref="J388">_xlfn.IFS(I388="Jan",1,I388="Feb",2,I388="Mar",3,I388="Apr",4,I388="May",5,I388="Jun",6,I388="Jul",7,I388="Aug",8,I388="Sep",9,I388="Oct",10,I388="Nov",11,I388="Dec",12)</f>
        <v>12</v>
      </c>
      <c r="K388">
        <v>17</v>
      </c>
      <c r="L388" t="s">
        <v>4143</v>
      </c>
      <c r="M388">
        <v>2021</v>
      </c>
      <c r="O388" s="47">
        <v>44547</v>
      </c>
      <c r="Q388" s="37">
        <v>1.83</v>
      </c>
      <c r="R388">
        <f t="shared" si="6"/>
        <v>1830000</v>
      </c>
    </row>
    <row r="389" spans="1:18" ht="15.6" thickBot="1" x14ac:dyDescent="0.35">
      <c r="A389" s="47">
        <v>44546</v>
      </c>
      <c r="B389" s="36">
        <v>76.180000000000007</v>
      </c>
      <c r="C389" s="37">
        <v>76.31</v>
      </c>
      <c r="D389" s="37">
        <v>76.41</v>
      </c>
      <c r="E389" s="37">
        <v>76.14</v>
      </c>
      <c r="F389" s="37">
        <v>2100000</v>
      </c>
      <c r="G389" s="38">
        <v>-2.8999999999999998E-3</v>
      </c>
      <c r="I389" s="35" t="s">
        <v>4151</v>
      </c>
      <c r="J389" cm="1">
        <f t="array" ref="J389">_xlfn.IFS(I389="Jan",1,I389="Feb",2,I389="Mar",3,I389="Apr",4,I389="May",5,I389="Jun",6,I389="Jul",7,I389="Aug",8,I389="Sep",9,I389="Oct",10,I389="Nov",11,I389="Dec",12)</f>
        <v>12</v>
      </c>
      <c r="K389">
        <v>16</v>
      </c>
      <c r="L389" t="s">
        <v>4143</v>
      </c>
      <c r="M389">
        <v>2021</v>
      </c>
      <c r="O389" s="47">
        <v>44546</v>
      </c>
      <c r="Q389" s="37">
        <v>2.1</v>
      </c>
      <c r="R389">
        <f t="shared" si="6"/>
        <v>2100000</v>
      </c>
    </row>
    <row r="390" spans="1:18" ht="15.6" thickBot="1" x14ac:dyDescent="0.35">
      <c r="A390" s="47">
        <v>44545</v>
      </c>
      <c r="B390" s="39">
        <v>76.400000000000006</v>
      </c>
      <c r="C390" s="37">
        <v>76.06</v>
      </c>
      <c r="D390" s="37">
        <v>76.459999999999994</v>
      </c>
      <c r="E390" s="37">
        <v>76.06</v>
      </c>
      <c r="F390" s="37">
        <v>2710000</v>
      </c>
      <c r="G390" s="40">
        <v>6.0000000000000001E-3</v>
      </c>
      <c r="I390" s="35" t="s">
        <v>4151</v>
      </c>
      <c r="J390" cm="1">
        <f t="array" ref="J390">_xlfn.IFS(I390="Jan",1,I390="Feb",2,I390="Mar",3,I390="Apr",4,I390="May",5,I390="Jun",6,I390="Jul",7,I390="Aug",8,I390="Sep",9,I390="Oct",10,I390="Nov",11,I390="Dec",12)</f>
        <v>12</v>
      </c>
      <c r="K390">
        <v>15</v>
      </c>
      <c r="L390" t="s">
        <v>4143</v>
      </c>
      <c r="M390">
        <v>2021</v>
      </c>
      <c r="O390" s="47">
        <v>44545</v>
      </c>
      <c r="Q390" s="37">
        <v>2.71</v>
      </c>
      <c r="R390">
        <f t="shared" si="6"/>
        <v>2710000</v>
      </c>
    </row>
    <row r="391" spans="1:18" ht="15.6" thickBot="1" x14ac:dyDescent="0.35">
      <c r="A391" s="47">
        <v>44544</v>
      </c>
      <c r="B391" s="39">
        <v>75.95</v>
      </c>
      <c r="C391" s="37">
        <v>75.89</v>
      </c>
      <c r="D391" s="37">
        <v>76.06</v>
      </c>
      <c r="E391" s="37">
        <v>75.89</v>
      </c>
      <c r="F391" s="37">
        <v>1840000</v>
      </c>
      <c r="G391" s="40">
        <v>1E-3</v>
      </c>
      <c r="I391" s="35" t="s">
        <v>4151</v>
      </c>
      <c r="J391" cm="1">
        <f t="array" ref="J391">_xlfn.IFS(I391="Jan",1,I391="Feb",2,I391="Mar",3,I391="Apr",4,I391="May",5,I391="Jun",6,I391="Jul",7,I391="Aug",8,I391="Sep",9,I391="Oct",10,I391="Nov",11,I391="Dec",12)</f>
        <v>12</v>
      </c>
      <c r="K391">
        <v>14</v>
      </c>
      <c r="L391" t="s">
        <v>4143</v>
      </c>
      <c r="M391">
        <v>2021</v>
      </c>
      <c r="O391" s="47">
        <v>44544</v>
      </c>
      <c r="Q391" s="37">
        <v>1.84</v>
      </c>
      <c r="R391">
        <f t="shared" si="6"/>
        <v>1840000</v>
      </c>
    </row>
    <row r="392" spans="1:18" ht="15.6" thickBot="1" x14ac:dyDescent="0.35">
      <c r="A392" s="47">
        <v>44543</v>
      </c>
      <c r="B392" s="39">
        <v>75.87</v>
      </c>
      <c r="C392" s="37">
        <v>75.83</v>
      </c>
      <c r="D392" s="37">
        <v>75.91</v>
      </c>
      <c r="E392" s="37">
        <v>75.680000000000007</v>
      </c>
      <c r="F392" s="37">
        <v>1990000</v>
      </c>
      <c r="G392" s="40">
        <v>5.0000000000000001E-4</v>
      </c>
      <c r="I392" s="35" t="s">
        <v>4151</v>
      </c>
      <c r="J392" cm="1">
        <f t="array" ref="J392">_xlfn.IFS(I392="Jan",1,I392="Feb",2,I392="Mar",3,I392="Apr",4,I392="May",5,I392="Jun",6,I392="Jul",7,I392="Aug",8,I392="Sep",9,I392="Oct",10,I392="Nov",11,I392="Dec",12)</f>
        <v>12</v>
      </c>
      <c r="K392">
        <v>13</v>
      </c>
      <c r="L392" t="s">
        <v>4143</v>
      </c>
      <c r="M392">
        <v>2021</v>
      </c>
      <c r="O392" s="47">
        <v>44543</v>
      </c>
      <c r="Q392" s="37">
        <v>1.99</v>
      </c>
      <c r="R392">
        <f t="shared" si="6"/>
        <v>1990000</v>
      </c>
    </row>
    <row r="393" spans="1:18" ht="15.6" thickBot="1" x14ac:dyDescent="0.35">
      <c r="A393" s="47">
        <v>44540</v>
      </c>
      <c r="B393" s="39">
        <v>75.83</v>
      </c>
      <c r="C393" s="37">
        <v>75.72</v>
      </c>
      <c r="D393" s="37">
        <v>75.97</v>
      </c>
      <c r="E393" s="37">
        <v>75.680000000000007</v>
      </c>
      <c r="F393" s="37">
        <v>2820000</v>
      </c>
      <c r="G393" s="40">
        <v>1.6999999999999999E-3</v>
      </c>
      <c r="I393" s="35" t="s">
        <v>4151</v>
      </c>
      <c r="J393" cm="1">
        <f t="array" ref="J393">_xlfn.IFS(I393="Jan",1,I393="Feb",2,I393="Mar",3,I393="Apr",4,I393="May",5,I393="Jun",6,I393="Jul",7,I393="Aug",8,I393="Sep",9,I393="Oct",10,I393="Nov",11,I393="Dec",12)</f>
        <v>12</v>
      </c>
      <c r="K393">
        <v>10</v>
      </c>
      <c r="L393" t="s">
        <v>4143</v>
      </c>
      <c r="M393">
        <v>2021</v>
      </c>
      <c r="O393" s="47">
        <v>44540</v>
      </c>
      <c r="Q393" s="37">
        <v>2.82</v>
      </c>
      <c r="R393">
        <f t="shared" si="6"/>
        <v>2820000</v>
      </c>
    </row>
    <row r="394" spans="1:18" ht="15.6" thickBot="1" x14ac:dyDescent="0.35">
      <c r="A394" s="47">
        <v>44539</v>
      </c>
      <c r="B394" s="39">
        <v>75.7</v>
      </c>
      <c r="C394" s="37">
        <v>75.58</v>
      </c>
      <c r="D394" s="37">
        <v>75.72</v>
      </c>
      <c r="E394" s="37">
        <v>75.55</v>
      </c>
      <c r="F394" s="37">
        <v>2000000</v>
      </c>
      <c r="G394" s="40">
        <v>1E-3</v>
      </c>
      <c r="I394" s="35" t="s">
        <v>4151</v>
      </c>
      <c r="J394" cm="1">
        <f t="array" ref="J394">_xlfn.IFS(I394="Jan",1,I394="Feb",2,I394="Mar",3,I394="Apr",4,I394="May",5,I394="Jun",6,I394="Jul",7,I394="Aug",8,I394="Sep",9,I394="Oct",10,I394="Nov",11,I394="Dec",12)</f>
        <v>12</v>
      </c>
      <c r="K394">
        <v>9</v>
      </c>
      <c r="L394" t="s">
        <v>4143</v>
      </c>
      <c r="M394">
        <v>2021</v>
      </c>
      <c r="O394" s="47">
        <v>44539</v>
      </c>
      <c r="Q394" s="37">
        <v>2</v>
      </c>
      <c r="R394">
        <f t="shared" si="6"/>
        <v>2000000</v>
      </c>
    </row>
    <row r="395" spans="1:18" ht="15.6" thickBot="1" x14ac:dyDescent="0.35">
      <c r="A395" s="47">
        <v>44538</v>
      </c>
      <c r="B395" s="39">
        <v>75.63</v>
      </c>
      <c r="C395" s="37">
        <v>75.55</v>
      </c>
      <c r="D395" s="37">
        <v>75.709999999999994</v>
      </c>
      <c r="E395" s="37">
        <v>75.489999999999995</v>
      </c>
      <c r="F395" s="37">
        <v>2220000</v>
      </c>
      <c r="G395" s="40">
        <v>8.0000000000000004E-4</v>
      </c>
      <c r="I395" s="35" t="s">
        <v>4151</v>
      </c>
      <c r="J395" cm="1">
        <f t="array" ref="J395">_xlfn.IFS(I395="Jan",1,I395="Feb",2,I395="Mar",3,I395="Apr",4,I395="May",5,I395="Jun",6,I395="Jul",7,I395="Aug",8,I395="Sep",9,I395="Oct",10,I395="Nov",11,I395="Dec",12)</f>
        <v>12</v>
      </c>
      <c r="K395">
        <v>8</v>
      </c>
      <c r="L395" t="s">
        <v>4143</v>
      </c>
      <c r="M395">
        <v>2021</v>
      </c>
      <c r="O395" s="47">
        <v>44538</v>
      </c>
      <c r="Q395" s="37">
        <v>2.2200000000000002</v>
      </c>
      <c r="R395">
        <f t="shared" si="6"/>
        <v>2220000</v>
      </c>
    </row>
    <row r="396" spans="1:18" ht="15.6" thickBot="1" x14ac:dyDescent="0.35">
      <c r="A396" s="47">
        <v>44537</v>
      </c>
      <c r="B396" s="39">
        <v>75.569999999999993</v>
      </c>
      <c r="C396" s="37">
        <v>75.52</v>
      </c>
      <c r="D396" s="37">
        <v>75.64</v>
      </c>
      <c r="E396" s="37">
        <v>75.41</v>
      </c>
      <c r="F396" s="37">
        <v>2270000</v>
      </c>
      <c r="G396" s="40">
        <v>1E-4</v>
      </c>
      <c r="I396" s="35" t="s">
        <v>4151</v>
      </c>
      <c r="J396" cm="1">
        <f t="array" ref="J396">_xlfn.IFS(I396="Jan",1,I396="Feb",2,I396="Mar",3,I396="Apr",4,I396="May",5,I396="Jun",6,I396="Jul",7,I396="Aug",8,I396="Sep",9,I396="Oct",10,I396="Nov",11,I396="Dec",12)</f>
        <v>12</v>
      </c>
      <c r="K396">
        <v>7</v>
      </c>
      <c r="L396" t="s">
        <v>4143</v>
      </c>
      <c r="M396">
        <v>2021</v>
      </c>
      <c r="O396" s="47">
        <v>44537</v>
      </c>
      <c r="Q396" s="37">
        <v>2.27</v>
      </c>
      <c r="R396">
        <f t="shared" si="6"/>
        <v>2270000</v>
      </c>
    </row>
    <row r="397" spans="1:18" ht="15.6" thickBot="1" x14ac:dyDescent="0.35">
      <c r="A397" s="47">
        <v>44536</v>
      </c>
      <c r="B397" s="39">
        <v>75.56</v>
      </c>
      <c r="C397" s="37">
        <v>75.31</v>
      </c>
      <c r="D397" s="37">
        <v>75.62</v>
      </c>
      <c r="E397" s="37">
        <v>75.31</v>
      </c>
      <c r="F397" s="37">
        <v>2490000</v>
      </c>
      <c r="G397" s="40">
        <v>3.7000000000000002E-3</v>
      </c>
      <c r="I397" s="35" t="s">
        <v>4151</v>
      </c>
      <c r="J397" cm="1">
        <f t="array" ref="J397">_xlfn.IFS(I397="Jan",1,I397="Feb",2,I397="Mar",3,I397="Apr",4,I397="May",5,I397="Jun",6,I397="Jul",7,I397="Aug",8,I397="Sep",9,I397="Oct",10,I397="Nov",11,I397="Dec",12)</f>
        <v>12</v>
      </c>
      <c r="K397">
        <v>6</v>
      </c>
      <c r="L397" t="s">
        <v>4143</v>
      </c>
      <c r="M397">
        <v>2021</v>
      </c>
      <c r="O397" s="47">
        <v>44536</v>
      </c>
      <c r="Q397" s="37">
        <v>2.4900000000000002</v>
      </c>
      <c r="R397">
        <f t="shared" si="6"/>
        <v>2490000</v>
      </c>
    </row>
    <row r="398" spans="1:18" ht="15.6" thickBot="1" x14ac:dyDescent="0.35">
      <c r="A398" s="47">
        <v>44533</v>
      </c>
      <c r="B398" s="39">
        <v>75.290000000000006</v>
      </c>
      <c r="C398" s="37">
        <v>75.209999999999994</v>
      </c>
      <c r="D398" s="37">
        <v>75.36</v>
      </c>
      <c r="E398" s="37">
        <v>75.12</v>
      </c>
      <c r="F398" s="37">
        <v>2140000</v>
      </c>
      <c r="G398" s="40">
        <v>1.2999999999999999E-3</v>
      </c>
      <c r="I398" s="35" t="s">
        <v>4151</v>
      </c>
      <c r="J398" cm="1">
        <f t="array" ref="J398">_xlfn.IFS(I398="Jan",1,I398="Feb",2,I398="Mar",3,I398="Apr",4,I398="May",5,I398="Jun",6,I398="Jul",7,I398="Aug",8,I398="Sep",9,I398="Oct",10,I398="Nov",11,I398="Dec",12)</f>
        <v>12</v>
      </c>
      <c r="K398">
        <v>3</v>
      </c>
      <c r="L398" t="s">
        <v>4143</v>
      </c>
      <c r="M398">
        <v>2021</v>
      </c>
      <c r="O398" s="47">
        <v>44533</v>
      </c>
      <c r="Q398" s="37">
        <v>2.14</v>
      </c>
      <c r="R398">
        <f t="shared" si="6"/>
        <v>2140000</v>
      </c>
    </row>
    <row r="399" spans="1:18" ht="15.6" thickBot="1" x14ac:dyDescent="0.35">
      <c r="A399" s="47">
        <v>44532</v>
      </c>
      <c r="B399" s="39">
        <v>75.19</v>
      </c>
      <c r="C399" s="37">
        <v>75.19</v>
      </c>
      <c r="D399" s="37">
        <v>75.27</v>
      </c>
      <c r="E399" s="37">
        <v>75.069999999999993</v>
      </c>
      <c r="F399" s="37">
        <v>2370000</v>
      </c>
      <c r="G399" s="40">
        <v>5.9999999999999995E-4</v>
      </c>
      <c r="I399" s="35" t="s">
        <v>4151</v>
      </c>
      <c r="J399" cm="1">
        <f t="array" ref="J399">_xlfn.IFS(I399="Jan",1,I399="Feb",2,I399="Mar",3,I399="Apr",4,I399="May",5,I399="Jun",6,I399="Jul",7,I399="Aug",8,I399="Sep",9,I399="Oct",10,I399="Nov",11,I399="Dec",12)</f>
        <v>12</v>
      </c>
      <c r="K399">
        <v>2</v>
      </c>
      <c r="L399" t="s">
        <v>4143</v>
      </c>
      <c r="M399">
        <v>2021</v>
      </c>
      <c r="O399" s="47">
        <v>44532</v>
      </c>
      <c r="Q399" s="37">
        <v>2.37</v>
      </c>
      <c r="R399">
        <f t="shared" si="6"/>
        <v>2370000</v>
      </c>
    </row>
    <row r="400" spans="1:18" ht="15.6" thickBot="1" x14ac:dyDescent="0.35">
      <c r="A400" s="47">
        <v>44531</v>
      </c>
      <c r="B400" s="36">
        <v>75.14</v>
      </c>
      <c r="C400" s="37">
        <v>75.25</v>
      </c>
      <c r="D400" s="37">
        <v>75.25</v>
      </c>
      <c r="E400" s="37">
        <v>75.010000000000005</v>
      </c>
      <c r="F400" s="37">
        <v>2640000</v>
      </c>
      <c r="G400" s="38">
        <v>-3.0000000000000001E-3</v>
      </c>
      <c r="I400" s="35" t="s">
        <v>4151</v>
      </c>
      <c r="J400" cm="1">
        <f t="array" ref="J400">_xlfn.IFS(I400="Jan",1,I400="Feb",2,I400="Mar",3,I400="Apr",4,I400="May",5,I400="Jun",6,I400="Jul",7,I400="Aug",8,I400="Sep",9,I400="Oct",10,I400="Nov",11,I400="Dec",12)</f>
        <v>12</v>
      </c>
      <c r="K400">
        <v>1</v>
      </c>
      <c r="L400" t="s">
        <v>4143</v>
      </c>
      <c r="M400">
        <v>2021</v>
      </c>
      <c r="O400" s="47">
        <v>44531</v>
      </c>
      <c r="Q400" s="37">
        <v>2.64</v>
      </c>
      <c r="R400">
        <f t="shared" si="6"/>
        <v>2640000</v>
      </c>
    </row>
    <row r="401" spans="1:18" ht="15.6" thickBot="1" x14ac:dyDescent="0.35">
      <c r="A401" s="47">
        <v>44530</v>
      </c>
      <c r="B401" s="39">
        <v>75.37</v>
      </c>
      <c r="C401" s="37">
        <v>75.209999999999994</v>
      </c>
      <c r="D401" s="37">
        <v>75.41</v>
      </c>
      <c r="E401" s="37">
        <v>75.069999999999993</v>
      </c>
      <c r="F401" s="37">
        <v>3150000</v>
      </c>
      <c r="G401" s="40">
        <v>1E-3</v>
      </c>
      <c r="I401" s="35" t="s">
        <v>4152</v>
      </c>
      <c r="J401" cm="1">
        <f t="array" ref="J401">_xlfn.IFS(I401="Jan",1,I401="Feb",2,I401="Mar",3,I401="Apr",4,I401="May",5,I401="Jun",6,I401="Jul",7,I401="Aug",8,I401="Sep",9,I401="Oct",10,I401="Nov",11,I401="Dec",12)</f>
        <v>11</v>
      </c>
      <c r="K401">
        <v>30</v>
      </c>
      <c r="L401" t="s">
        <v>4143</v>
      </c>
      <c r="M401">
        <v>2021</v>
      </c>
      <c r="O401" s="47">
        <v>44530</v>
      </c>
      <c r="Q401" s="37">
        <v>3.15</v>
      </c>
      <c r="R401">
        <f t="shared" si="6"/>
        <v>3150000</v>
      </c>
    </row>
    <row r="402" spans="1:18" ht="15.6" thickBot="1" x14ac:dyDescent="0.35">
      <c r="A402" s="47">
        <v>44529</v>
      </c>
      <c r="B402" s="39">
        <v>75.3</v>
      </c>
      <c r="C402" s="37">
        <v>75.2</v>
      </c>
      <c r="D402" s="37">
        <v>75.39</v>
      </c>
      <c r="E402" s="37">
        <v>75.02</v>
      </c>
      <c r="F402" s="37">
        <v>2380000</v>
      </c>
      <c r="G402" s="40">
        <v>7.7999999999999996E-3</v>
      </c>
      <c r="I402" s="35" t="s">
        <v>4152</v>
      </c>
      <c r="J402" cm="1">
        <f t="array" ref="J402">_xlfn.IFS(I402="Jan",1,I402="Feb",2,I402="Mar",3,I402="Apr",4,I402="May",5,I402="Jun",6,I402="Jul",7,I402="Aug",8,I402="Sep",9,I402="Oct",10,I402="Nov",11,I402="Dec",12)</f>
        <v>11</v>
      </c>
      <c r="K402">
        <v>29</v>
      </c>
      <c r="L402" t="s">
        <v>4143</v>
      </c>
      <c r="M402">
        <v>2021</v>
      </c>
      <c r="O402" s="47">
        <v>44529</v>
      </c>
      <c r="Q402" s="37">
        <v>2.38</v>
      </c>
      <c r="R402">
        <f t="shared" si="6"/>
        <v>2380000</v>
      </c>
    </row>
    <row r="403" spans="1:18" ht="15.6" thickBot="1" x14ac:dyDescent="0.35">
      <c r="A403" s="47">
        <v>44526</v>
      </c>
      <c r="B403" s="39">
        <v>74.709999999999994</v>
      </c>
      <c r="C403" s="37">
        <v>74.58</v>
      </c>
      <c r="D403" s="37">
        <v>74.75</v>
      </c>
      <c r="E403" s="37">
        <v>74.56</v>
      </c>
      <c r="F403" s="37">
        <v>1070000</v>
      </c>
      <c r="G403" s="40">
        <v>2.8E-3</v>
      </c>
      <c r="I403" s="35" t="s">
        <v>4152</v>
      </c>
      <c r="J403" cm="1">
        <f t="array" ref="J403">_xlfn.IFS(I403="Jan",1,I403="Feb",2,I403="Mar",3,I403="Apr",4,I403="May",5,I403="Jun",6,I403="Jul",7,I403="Aug",8,I403="Sep",9,I403="Oct",10,I403="Nov",11,I403="Dec",12)</f>
        <v>11</v>
      </c>
      <c r="K403">
        <v>26</v>
      </c>
      <c r="L403" t="s">
        <v>4143</v>
      </c>
      <c r="M403">
        <v>2021</v>
      </c>
      <c r="O403" s="47">
        <v>44526</v>
      </c>
      <c r="Q403" s="37">
        <v>1.07</v>
      </c>
      <c r="R403">
        <f t="shared" si="6"/>
        <v>1070000</v>
      </c>
    </row>
    <row r="404" spans="1:18" ht="15.6" thickBot="1" x14ac:dyDescent="0.35">
      <c r="A404" s="47">
        <v>44525</v>
      </c>
      <c r="B404" s="39">
        <v>74.510000000000005</v>
      </c>
      <c r="C404" s="37">
        <v>74.45</v>
      </c>
      <c r="D404" s="37">
        <v>74.59</v>
      </c>
      <c r="E404" s="37">
        <v>74.45</v>
      </c>
      <c r="F404" s="37">
        <v>1470000</v>
      </c>
      <c r="G404" s="40">
        <v>1E-3</v>
      </c>
      <c r="I404" s="35" t="s">
        <v>4152</v>
      </c>
      <c r="J404" cm="1">
        <f t="array" ref="J404">_xlfn.IFS(I404="Jan",1,I404="Feb",2,I404="Mar",3,I404="Apr",4,I404="May",5,I404="Jun",6,I404="Jul",7,I404="Aug",8,I404="Sep",9,I404="Oct",10,I404="Nov",11,I404="Dec",12)</f>
        <v>11</v>
      </c>
      <c r="K404">
        <v>25</v>
      </c>
      <c r="L404" t="s">
        <v>4143</v>
      </c>
      <c r="M404">
        <v>2021</v>
      </c>
      <c r="O404" s="47">
        <v>44525</v>
      </c>
      <c r="Q404" s="37">
        <v>1.47</v>
      </c>
      <c r="R404">
        <f t="shared" si="6"/>
        <v>1470000</v>
      </c>
    </row>
    <row r="405" spans="1:18" ht="15.6" thickBot="1" x14ac:dyDescent="0.35">
      <c r="A405" s="47">
        <v>44524</v>
      </c>
      <c r="B405" s="36">
        <v>74.430000000000007</v>
      </c>
      <c r="C405" s="37">
        <v>74.459999999999994</v>
      </c>
      <c r="D405" s="37">
        <v>74.599999999999994</v>
      </c>
      <c r="E405" s="37">
        <v>74.34</v>
      </c>
      <c r="F405" s="37">
        <v>1730000</v>
      </c>
      <c r="G405" s="38">
        <v>-5.9999999999999995E-4</v>
      </c>
      <c r="I405" s="35" t="s">
        <v>4152</v>
      </c>
      <c r="J405" cm="1">
        <f t="array" ref="J405">_xlfn.IFS(I405="Jan",1,I405="Feb",2,I405="Mar",3,I405="Apr",4,I405="May",5,I405="Jun",6,I405="Jul",7,I405="Aug",8,I405="Sep",9,I405="Oct",10,I405="Nov",11,I405="Dec",12)</f>
        <v>11</v>
      </c>
      <c r="K405">
        <v>24</v>
      </c>
      <c r="L405" t="s">
        <v>4143</v>
      </c>
      <c r="M405">
        <v>2021</v>
      </c>
      <c r="O405" s="47">
        <v>44524</v>
      </c>
      <c r="Q405" s="37">
        <v>1.73</v>
      </c>
      <c r="R405">
        <f t="shared" si="6"/>
        <v>1730000</v>
      </c>
    </row>
    <row r="406" spans="1:18" ht="15.6" thickBot="1" x14ac:dyDescent="0.35">
      <c r="A406" s="47">
        <v>44523</v>
      </c>
      <c r="B406" s="39">
        <v>74.48</v>
      </c>
      <c r="C406" s="37">
        <v>74.48</v>
      </c>
      <c r="D406" s="37">
        <v>74.62</v>
      </c>
      <c r="E406" s="37">
        <v>74.400000000000006</v>
      </c>
      <c r="F406" s="37">
        <v>1950000</v>
      </c>
      <c r="G406" s="40">
        <v>6.9999999999999999E-4</v>
      </c>
      <c r="I406" s="35" t="s">
        <v>4152</v>
      </c>
      <c r="J406" cm="1">
        <f t="array" ref="J406">_xlfn.IFS(I406="Jan",1,I406="Feb",2,I406="Mar",3,I406="Apr",4,I406="May",5,I406="Jun",6,I406="Jul",7,I406="Aug",8,I406="Sep",9,I406="Oct",10,I406="Nov",11,I406="Dec",12)</f>
        <v>11</v>
      </c>
      <c r="K406">
        <v>23</v>
      </c>
      <c r="L406" t="s">
        <v>4143</v>
      </c>
      <c r="M406">
        <v>2021</v>
      </c>
      <c r="O406" s="47">
        <v>44523</v>
      </c>
      <c r="Q406" s="37">
        <v>1.95</v>
      </c>
      <c r="R406">
        <f t="shared" si="6"/>
        <v>1950000</v>
      </c>
    </row>
    <row r="407" spans="1:18" ht="15.6" thickBot="1" x14ac:dyDescent="0.35">
      <c r="A407" s="47">
        <v>44522</v>
      </c>
      <c r="B407" s="39">
        <v>74.430000000000007</v>
      </c>
      <c r="C407" s="37">
        <v>74.38</v>
      </c>
      <c r="D407" s="37">
        <v>74.58</v>
      </c>
      <c r="E407" s="37">
        <v>74.349999999999994</v>
      </c>
      <c r="F407" s="37">
        <v>1910000</v>
      </c>
      <c r="G407" s="40">
        <v>1.2999999999999999E-3</v>
      </c>
      <c r="I407" s="35" t="s">
        <v>4152</v>
      </c>
      <c r="J407" cm="1">
        <f t="array" ref="J407">_xlfn.IFS(I407="Jan",1,I407="Feb",2,I407="Mar",3,I407="Apr",4,I407="May",5,I407="Jun",6,I407="Jul",7,I407="Aug",8,I407="Sep",9,I407="Oct",10,I407="Nov",11,I407="Dec",12)</f>
        <v>11</v>
      </c>
      <c r="K407">
        <v>22</v>
      </c>
      <c r="L407" t="s">
        <v>4143</v>
      </c>
      <c r="M407">
        <v>2021</v>
      </c>
      <c r="O407" s="47">
        <v>44522</v>
      </c>
      <c r="Q407" s="37">
        <v>1.91</v>
      </c>
      <c r="R407">
        <f t="shared" si="6"/>
        <v>1910000</v>
      </c>
    </row>
    <row r="408" spans="1:18" ht="15.6" thickBot="1" x14ac:dyDescent="0.35">
      <c r="A408" s="47">
        <v>44518</v>
      </c>
      <c r="B408" s="39">
        <v>74.34</v>
      </c>
      <c r="C408" s="37">
        <v>74.28</v>
      </c>
      <c r="D408" s="37">
        <v>74.38</v>
      </c>
      <c r="E408" s="37">
        <v>74.06</v>
      </c>
      <c r="F408" s="37">
        <v>2740000</v>
      </c>
      <c r="G408" s="40">
        <v>2.0000000000000001E-4</v>
      </c>
      <c r="I408" s="35" t="s">
        <v>4152</v>
      </c>
      <c r="J408" cm="1">
        <f t="array" ref="J408">_xlfn.IFS(I408="Jan",1,I408="Feb",2,I408="Mar",3,I408="Apr",4,I408="May",5,I408="Jun",6,I408="Jul",7,I408="Aug",8,I408="Sep",9,I408="Oct",10,I408="Nov",11,I408="Dec",12)</f>
        <v>11</v>
      </c>
      <c r="K408">
        <v>18</v>
      </c>
      <c r="L408" t="s">
        <v>4143</v>
      </c>
      <c r="M408">
        <v>2021</v>
      </c>
      <c r="O408" s="47">
        <v>44518</v>
      </c>
      <c r="Q408" s="37">
        <v>2.74</v>
      </c>
      <c r="R408">
        <f t="shared" si="6"/>
        <v>2740000</v>
      </c>
    </row>
    <row r="409" spans="1:18" ht="15.6" thickBot="1" x14ac:dyDescent="0.35">
      <c r="A409" s="47">
        <v>44517</v>
      </c>
      <c r="B409" s="36">
        <v>74.319999999999993</v>
      </c>
      <c r="C409" s="37">
        <v>74.5</v>
      </c>
      <c r="D409" s="37">
        <v>74.599999999999994</v>
      </c>
      <c r="E409" s="37">
        <v>74.3</v>
      </c>
      <c r="F409" s="37">
        <v>2120000</v>
      </c>
      <c r="G409" s="38">
        <v>-1.6999999999999999E-3</v>
      </c>
      <c r="I409" s="35" t="s">
        <v>4152</v>
      </c>
      <c r="J409" cm="1">
        <f t="array" ref="J409">_xlfn.IFS(I409="Jan",1,I409="Feb",2,I409="Mar",3,I409="Apr",4,I409="May",5,I409="Jun",6,I409="Jul",7,I409="Aug",8,I409="Sep",9,I409="Oct",10,I409="Nov",11,I409="Dec",12)</f>
        <v>11</v>
      </c>
      <c r="K409">
        <v>17</v>
      </c>
      <c r="L409" t="s">
        <v>4143</v>
      </c>
      <c r="M409">
        <v>2021</v>
      </c>
      <c r="O409" s="47">
        <v>44517</v>
      </c>
      <c r="Q409" s="37">
        <v>2.12</v>
      </c>
      <c r="R409">
        <f t="shared" si="6"/>
        <v>2120000</v>
      </c>
    </row>
    <row r="410" spans="1:18" ht="15.6" thickBot="1" x14ac:dyDescent="0.35">
      <c r="A410" s="47">
        <v>44516</v>
      </c>
      <c r="B410" s="36">
        <v>74.45</v>
      </c>
      <c r="C410" s="37">
        <v>74.5</v>
      </c>
      <c r="D410" s="37">
        <v>74.62</v>
      </c>
      <c r="E410" s="37">
        <v>74.36</v>
      </c>
      <c r="F410" s="37">
        <v>2200000</v>
      </c>
      <c r="G410" s="38">
        <v>-1.5E-3</v>
      </c>
      <c r="I410" s="35" t="s">
        <v>4152</v>
      </c>
      <c r="J410" cm="1">
        <f t="array" ref="J410">_xlfn.IFS(I410="Jan",1,I410="Feb",2,I410="Mar",3,I410="Apr",4,I410="May",5,I410="Jun",6,I410="Jul",7,I410="Aug",8,I410="Sep",9,I410="Oct",10,I410="Nov",11,I410="Dec",12)</f>
        <v>11</v>
      </c>
      <c r="K410">
        <v>16</v>
      </c>
      <c r="L410" t="s">
        <v>4143</v>
      </c>
      <c r="M410">
        <v>2021</v>
      </c>
      <c r="O410" s="47">
        <v>44516</v>
      </c>
      <c r="Q410" s="37">
        <v>2.2000000000000002</v>
      </c>
      <c r="R410">
        <f t="shared" si="6"/>
        <v>2200000</v>
      </c>
    </row>
    <row r="411" spans="1:18" ht="15.6" thickBot="1" x14ac:dyDescent="0.35">
      <c r="A411" s="47">
        <v>44515</v>
      </c>
      <c r="B411" s="39">
        <v>74.569999999999993</v>
      </c>
      <c r="C411" s="37">
        <v>74.52</v>
      </c>
      <c r="D411" s="37">
        <v>74.61</v>
      </c>
      <c r="E411" s="37">
        <v>74.400000000000006</v>
      </c>
      <c r="F411" s="37">
        <v>1750000</v>
      </c>
      <c r="G411" s="40">
        <v>4.0000000000000002E-4</v>
      </c>
      <c r="I411" s="35" t="s">
        <v>4152</v>
      </c>
      <c r="J411" cm="1">
        <f t="array" ref="J411">_xlfn.IFS(I411="Jan",1,I411="Feb",2,I411="Mar",3,I411="Apr",4,I411="May",5,I411="Jun",6,I411="Jul",7,I411="Aug",8,I411="Sep",9,I411="Oct",10,I411="Nov",11,I411="Dec",12)</f>
        <v>11</v>
      </c>
      <c r="K411">
        <v>15</v>
      </c>
      <c r="L411" t="s">
        <v>4143</v>
      </c>
      <c r="M411">
        <v>2021</v>
      </c>
      <c r="O411" s="47">
        <v>44515</v>
      </c>
      <c r="Q411" s="37">
        <v>1.75</v>
      </c>
      <c r="R411">
        <f t="shared" si="6"/>
        <v>1750000</v>
      </c>
    </row>
    <row r="412" spans="1:18" ht="15.6" thickBot="1" x14ac:dyDescent="0.35">
      <c r="A412" s="47">
        <v>44512</v>
      </c>
      <c r="B412" s="36">
        <v>74.540000000000006</v>
      </c>
      <c r="C412" s="37">
        <v>74.510000000000005</v>
      </c>
      <c r="D412" s="37">
        <v>74.64</v>
      </c>
      <c r="E412" s="37">
        <v>74.430000000000007</v>
      </c>
      <c r="F412" s="37">
        <v>2080000</v>
      </c>
      <c r="G412" s="38">
        <v>-5.9999999999999995E-4</v>
      </c>
      <c r="I412" s="35" t="s">
        <v>4152</v>
      </c>
      <c r="J412" cm="1">
        <f t="array" ref="J412">_xlfn.IFS(I412="Jan",1,I412="Feb",2,I412="Mar",3,I412="Apr",4,I412="May",5,I412="Jun",6,I412="Jul",7,I412="Aug",8,I412="Sep",9,I412="Oct",10,I412="Nov",11,I412="Dec",12)</f>
        <v>11</v>
      </c>
      <c r="K412">
        <v>12</v>
      </c>
      <c r="L412" t="s">
        <v>4143</v>
      </c>
      <c r="M412">
        <v>2021</v>
      </c>
      <c r="O412" s="47">
        <v>44512</v>
      </c>
      <c r="Q412" s="37">
        <v>2.08</v>
      </c>
      <c r="R412">
        <f t="shared" si="6"/>
        <v>2080000</v>
      </c>
    </row>
    <row r="413" spans="1:18" ht="15.6" thickBot="1" x14ac:dyDescent="0.35">
      <c r="A413" s="47">
        <v>44511</v>
      </c>
      <c r="B413" s="39">
        <v>74.58</v>
      </c>
      <c r="C413" s="37">
        <v>74.52</v>
      </c>
      <c r="D413" s="37">
        <v>74.7</v>
      </c>
      <c r="E413" s="37">
        <v>74.510000000000005</v>
      </c>
      <c r="F413" s="37">
        <v>2029999.9999999998</v>
      </c>
      <c r="G413" s="40">
        <v>1E-3</v>
      </c>
      <c r="I413" s="35" t="s">
        <v>4152</v>
      </c>
      <c r="J413" cm="1">
        <f t="array" ref="J413">_xlfn.IFS(I413="Jan",1,I413="Feb",2,I413="Mar",3,I413="Apr",4,I413="May",5,I413="Jun",6,I413="Jul",7,I413="Aug",8,I413="Sep",9,I413="Oct",10,I413="Nov",11,I413="Dec",12)</f>
        <v>11</v>
      </c>
      <c r="K413">
        <v>11</v>
      </c>
      <c r="L413" t="s">
        <v>4143</v>
      </c>
      <c r="M413">
        <v>2021</v>
      </c>
      <c r="O413" s="47">
        <v>44511</v>
      </c>
      <c r="Q413" s="37">
        <v>2.0299999999999998</v>
      </c>
      <c r="R413">
        <f t="shared" si="6"/>
        <v>2029999.9999999998</v>
      </c>
    </row>
    <row r="414" spans="1:18" ht="15.6" thickBot="1" x14ac:dyDescent="0.35">
      <c r="A414" s="47">
        <v>44510</v>
      </c>
      <c r="B414" s="39">
        <v>74.510000000000005</v>
      </c>
      <c r="C414" s="37">
        <v>74.25</v>
      </c>
      <c r="D414" s="37">
        <v>74.56</v>
      </c>
      <c r="E414" s="37">
        <v>74.209999999999994</v>
      </c>
      <c r="F414" s="37">
        <v>2230000</v>
      </c>
      <c r="G414" s="40">
        <v>4.1000000000000003E-3</v>
      </c>
      <c r="I414" s="35" t="s">
        <v>4152</v>
      </c>
      <c r="J414" cm="1">
        <f t="array" ref="J414">_xlfn.IFS(I414="Jan",1,I414="Feb",2,I414="Mar",3,I414="Apr",4,I414="May",5,I414="Jun",6,I414="Jul",7,I414="Aug",8,I414="Sep",9,I414="Oct",10,I414="Nov",11,I414="Dec",12)</f>
        <v>11</v>
      </c>
      <c r="K414">
        <v>10</v>
      </c>
      <c r="L414" t="s">
        <v>4143</v>
      </c>
      <c r="M414">
        <v>2021</v>
      </c>
      <c r="O414" s="47">
        <v>44510</v>
      </c>
      <c r="Q414" s="37">
        <v>2.23</v>
      </c>
      <c r="R414">
        <f t="shared" si="6"/>
        <v>2230000</v>
      </c>
    </row>
    <row r="415" spans="1:18" ht="15.6" thickBot="1" x14ac:dyDescent="0.35">
      <c r="A415" s="47">
        <v>44509</v>
      </c>
      <c r="B415" s="36">
        <v>74.209999999999994</v>
      </c>
      <c r="C415" s="37">
        <v>74.150000000000006</v>
      </c>
      <c r="D415" s="37">
        <v>74.239999999999995</v>
      </c>
      <c r="E415" s="37">
        <v>74</v>
      </c>
      <c r="F415" s="37">
        <v>2260000</v>
      </c>
      <c r="G415" s="38">
        <v>-5.9999999999999995E-4</v>
      </c>
      <c r="I415" s="35" t="s">
        <v>4152</v>
      </c>
      <c r="J415" cm="1">
        <f t="array" ref="J415">_xlfn.IFS(I415="Jan",1,I415="Feb",2,I415="Mar",3,I415="Apr",4,I415="May",5,I415="Jun",6,I415="Jul",7,I415="Aug",8,I415="Sep",9,I415="Oct",10,I415="Nov",11,I415="Dec",12)</f>
        <v>11</v>
      </c>
      <c r="K415">
        <v>9</v>
      </c>
      <c r="L415" t="s">
        <v>4143</v>
      </c>
      <c r="M415">
        <v>2021</v>
      </c>
      <c r="O415" s="47">
        <v>44509</v>
      </c>
      <c r="Q415" s="37">
        <v>2.2599999999999998</v>
      </c>
      <c r="R415">
        <f t="shared" si="6"/>
        <v>2260000</v>
      </c>
    </row>
    <row r="416" spans="1:18" ht="15.6" thickBot="1" x14ac:dyDescent="0.35">
      <c r="A416" s="47">
        <v>44508</v>
      </c>
      <c r="B416" s="36">
        <v>74.25</v>
      </c>
      <c r="C416" s="37">
        <v>74.61</v>
      </c>
      <c r="D416" s="37">
        <v>74.61</v>
      </c>
      <c r="E416" s="37">
        <v>74.150000000000006</v>
      </c>
      <c r="F416" s="37">
        <v>2240000</v>
      </c>
      <c r="G416" s="38">
        <v>-4.8999999999999998E-3</v>
      </c>
      <c r="I416" s="35" t="s">
        <v>4152</v>
      </c>
      <c r="J416" cm="1">
        <f t="array" ref="J416">_xlfn.IFS(I416="Jan",1,I416="Feb",2,I416="Mar",3,I416="Apr",4,I416="May",5,I416="Jun",6,I416="Jul",7,I416="Aug",8,I416="Sep",9,I416="Oct",10,I416="Nov",11,I416="Dec",12)</f>
        <v>11</v>
      </c>
      <c r="K416">
        <v>8</v>
      </c>
      <c r="L416" t="s">
        <v>4143</v>
      </c>
      <c r="M416">
        <v>2021</v>
      </c>
      <c r="O416" s="47">
        <v>44508</v>
      </c>
      <c r="Q416" s="37">
        <v>2.2400000000000002</v>
      </c>
      <c r="R416">
        <f t="shared" si="6"/>
        <v>2240000</v>
      </c>
    </row>
    <row r="417" spans="1:18" ht="15.6" thickBot="1" x14ac:dyDescent="0.35">
      <c r="A417" s="47">
        <v>44504</v>
      </c>
      <c r="B417" s="36">
        <v>74.61</v>
      </c>
      <c r="C417" s="37">
        <v>74.69</v>
      </c>
      <c r="D417" s="37">
        <v>74.73</v>
      </c>
      <c r="E417" s="37">
        <v>74.599999999999994</v>
      </c>
      <c r="F417" s="37">
        <v>188240</v>
      </c>
      <c r="G417" s="38">
        <v>-1.1999999999999999E-3</v>
      </c>
      <c r="I417" s="35" t="s">
        <v>4152</v>
      </c>
      <c r="J417" cm="1">
        <f t="array" ref="J417">_xlfn.IFS(I417="Jan",1,I417="Feb",2,I417="Mar",3,I417="Apr",4,I417="May",5,I417="Jun",6,I417="Jul",7,I417="Aug",8,I417="Sep",9,I417="Oct",10,I417="Nov",11,I417="Dec",12)</f>
        <v>11</v>
      </c>
      <c r="K417">
        <v>4</v>
      </c>
      <c r="L417" t="s">
        <v>4143</v>
      </c>
      <c r="M417">
        <v>2021</v>
      </c>
      <c r="O417" s="47">
        <v>44504</v>
      </c>
      <c r="Q417" s="37">
        <v>188.24</v>
      </c>
      <c r="R417">
        <f>Q417*1000</f>
        <v>188240</v>
      </c>
    </row>
    <row r="418" spans="1:18" ht="15.6" thickBot="1" x14ac:dyDescent="0.35">
      <c r="A418" s="47">
        <v>44503</v>
      </c>
      <c r="B418" s="36">
        <v>74.7</v>
      </c>
      <c r="C418" s="37">
        <v>74.8</v>
      </c>
      <c r="D418" s="37">
        <v>74.94</v>
      </c>
      <c r="E418" s="37">
        <v>74.59</v>
      </c>
      <c r="F418" s="37">
        <v>2230000</v>
      </c>
      <c r="G418" s="38">
        <v>-3.3999999999999998E-3</v>
      </c>
      <c r="I418" s="35" t="s">
        <v>4152</v>
      </c>
      <c r="J418" cm="1">
        <f t="array" ref="J418">_xlfn.IFS(I418="Jan",1,I418="Feb",2,I418="Mar",3,I418="Apr",4,I418="May",5,I418="Jun",6,I418="Jul",7,I418="Aug",8,I418="Sep",9,I418="Oct",10,I418="Nov",11,I418="Dec",12)</f>
        <v>11</v>
      </c>
      <c r="K418">
        <v>3</v>
      </c>
      <c r="L418" t="s">
        <v>4143</v>
      </c>
      <c r="M418">
        <v>2021</v>
      </c>
      <c r="O418" s="47">
        <v>44503</v>
      </c>
      <c r="Q418" s="37">
        <v>2.23</v>
      </c>
      <c r="R418">
        <f t="shared" si="6"/>
        <v>2230000</v>
      </c>
    </row>
    <row r="419" spans="1:18" ht="15.6" thickBot="1" x14ac:dyDescent="0.35">
      <c r="A419" s="47">
        <v>44502</v>
      </c>
      <c r="B419" s="36">
        <v>74.95</v>
      </c>
      <c r="C419" s="37">
        <v>75.010000000000005</v>
      </c>
      <c r="D419" s="37">
        <v>75.12</v>
      </c>
      <c r="E419" s="37">
        <v>74.760000000000005</v>
      </c>
      <c r="F419" s="37">
        <v>2009999.9999999998</v>
      </c>
      <c r="G419" s="38">
        <v>-2.8E-3</v>
      </c>
      <c r="I419" s="35" t="s">
        <v>4152</v>
      </c>
      <c r="J419" cm="1">
        <f t="array" ref="J419">_xlfn.IFS(I419="Jan",1,I419="Feb",2,I419="Mar",3,I419="Apr",4,I419="May",5,I419="Jun",6,I419="Jul",7,I419="Aug",8,I419="Sep",9,I419="Oct",10,I419="Nov",11,I419="Dec",12)</f>
        <v>11</v>
      </c>
      <c r="K419">
        <v>2</v>
      </c>
      <c r="L419" t="s">
        <v>4143</v>
      </c>
      <c r="M419">
        <v>2021</v>
      </c>
      <c r="O419" s="47">
        <v>44502</v>
      </c>
      <c r="Q419" s="37">
        <v>2.0099999999999998</v>
      </c>
      <c r="R419">
        <f t="shared" si="6"/>
        <v>2009999.9999999998</v>
      </c>
    </row>
    <row r="420" spans="1:18" ht="15.6" thickBot="1" x14ac:dyDescent="0.35">
      <c r="A420" s="47">
        <v>44501</v>
      </c>
      <c r="B420" s="39">
        <v>75.16</v>
      </c>
      <c r="C420" s="37">
        <v>75.14</v>
      </c>
      <c r="D420" s="37">
        <v>75.290000000000006</v>
      </c>
      <c r="E420" s="37">
        <v>75.069999999999993</v>
      </c>
      <c r="F420" s="37">
        <v>2260000</v>
      </c>
      <c r="G420" s="40">
        <v>4.0000000000000002E-4</v>
      </c>
      <c r="I420" s="35" t="s">
        <v>4152</v>
      </c>
      <c r="J420" cm="1">
        <f t="array" ref="J420">_xlfn.IFS(I420="Jan",1,I420="Feb",2,I420="Mar",3,I420="Apr",4,I420="May",5,I420="Jun",6,I420="Jul",7,I420="Aug",8,I420="Sep",9,I420="Oct",10,I420="Nov",11,I420="Dec",12)</f>
        <v>11</v>
      </c>
      <c r="K420">
        <v>1</v>
      </c>
      <c r="L420" t="s">
        <v>4143</v>
      </c>
      <c r="M420">
        <v>2021</v>
      </c>
      <c r="O420" s="47">
        <v>44501</v>
      </c>
      <c r="Q420" s="37">
        <v>2.2599999999999998</v>
      </c>
      <c r="R420">
        <f t="shared" si="6"/>
        <v>2260000</v>
      </c>
    </row>
    <row r="421" spans="1:18" ht="15.6" thickBot="1" x14ac:dyDescent="0.35">
      <c r="A421" s="47">
        <v>44498</v>
      </c>
      <c r="B421" s="36">
        <v>75.13</v>
      </c>
      <c r="C421" s="37">
        <v>75.12</v>
      </c>
      <c r="D421" s="37">
        <v>75.239999999999995</v>
      </c>
      <c r="E421" s="37">
        <v>74.98</v>
      </c>
      <c r="F421" s="37">
        <v>2410000</v>
      </c>
      <c r="G421" s="38">
        <v>-2.9999999999999997E-4</v>
      </c>
      <c r="I421" s="35" t="s">
        <v>4153</v>
      </c>
      <c r="J421" cm="1">
        <f t="array" ref="J421">_xlfn.IFS(I421="Jan",1,I421="Feb",2,I421="Mar",3,I421="Apr",4,I421="May",5,I421="Jun",6,I421="Jul",7,I421="Aug",8,I421="Sep",9,I421="Oct",10,I421="Nov",11,I421="Dec",12)</f>
        <v>10</v>
      </c>
      <c r="K421">
        <v>29</v>
      </c>
      <c r="L421" t="s">
        <v>4143</v>
      </c>
      <c r="M421">
        <v>2021</v>
      </c>
      <c r="O421" s="47">
        <v>44498</v>
      </c>
      <c r="Q421" s="37">
        <v>2.41</v>
      </c>
      <c r="R421">
        <f t="shared" si="6"/>
        <v>2410000</v>
      </c>
    </row>
    <row r="422" spans="1:18" ht="15.6" thickBot="1" x14ac:dyDescent="0.35">
      <c r="A422" s="47">
        <v>44497</v>
      </c>
      <c r="B422" s="39">
        <v>75.150000000000006</v>
      </c>
      <c r="C422" s="37">
        <v>75.28</v>
      </c>
      <c r="D422" s="37">
        <v>75.290000000000006</v>
      </c>
      <c r="E422" s="37">
        <v>75.02</v>
      </c>
      <c r="F422" s="37">
        <v>2230000</v>
      </c>
      <c r="G422" s="40">
        <v>2.7000000000000001E-3</v>
      </c>
      <c r="I422" s="35" t="s">
        <v>4153</v>
      </c>
      <c r="J422" cm="1">
        <f t="array" ref="J422">_xlfn.IFS(I422="Jan",1,I422="Feb",2,I422="Mar",3,I422="Apr",4,I422="May",5,I422="Jun",6,I422="Jul",7,I422="Aug",8,I422="Sep",9,I422="Oct",10,I422="Nov",11,I422="Dec",12)</f>
        <v>10</v>
      </c>
      <c r="K422">
        <v>28</v>
      </c>
      <c r="L422" t="s">
        <v>4143</v>
      </c>
      <c r="M422">
        <v>2021</v>
      </c>
      <c r="O422" s="47">
        <v>44497</v>
      </c>
      <c r="Q422" s="37">
        <v>2.23</v>
      </c>
      <c r="R422">
        <f t="shared" si="6"/>
        <v>2230000</v>
      </c>
    </row>
    <row r="423" spans="1:18" ht="15.6" thickBot="1" x14ac:dyDescent="0.35">
      <c r="A423" s="47">
        <v>44496</v>
      </c>
      <c r="B423" s="36">
        <v>74.95</v>
      </c>
      <c r="C423" s="37">
        <v>74.98</v>
      </c>
      <c r="D423" s="37">
        <v>75.069999999999993</v>
      </c>
      <c r="E423" s="37">
        <v>74.92</v>
      </c>
      <c r="F423" s="37">
        <v>1150000</v>
      </c>
      <c r="G423" s="38">
        <v>-2.0000000000000001E-4</v>
      </c>
      <c r="I423" s="35" t="s">
        <v>4153</v>
      </c>
      <c r="J423" cm="1">
        <f t="array" ref="J423">_xlfn.IFS(I423="Jan",1,I423="Feb",2,I423="Mar",3,I423="Apr",4,I423="May",5,I423="Jun",6,I423="Jul",7,I423="Aug",8,I423="Sep",9,I423="Oct",10,I423="Nov",11,I423="Dec",12)</f>
        <v>10</v>
      </c>
      <c r="K423">
        <v>27</v>
      </c>
      <c r="L423" t="s">
        <v>4143</v>
      </c>
      <c r="M423">
        <v>2021</v>
      </c>
      <c r="O423" s="47">
        <v>44496</v>
      </c>
      <c r="Q423" s="37">
        <v>1.1499999999999999</v>
      </c>
      <c r="R423">
        <f t="shared" si="6"/>
        <v>1150000</v>
      </c>
    </row>
    <row r="424" spans="1:18" ht="15.6" thickBot="1" x14ac:dyDescent="0.35">
      <c r="A424" s="47">
        <v>44495</v>
      </c>
      <c r="B424" s="36">
        <v>74.959999999999994</v>
      </c>
      <c r="C424" s="37">
        <v>75.08</v>
      </c>
      <c r="D424" s="37">
        <v>75.180000000000007</v>
      </c>
      <c r="E424" s="37">
        <v>74.92</v>
      </c>
      <c r="F424" s="37">
        <v>1860000</v>
      </c>
      <c r="G424" s="38">
        <v>-1.6999999999999999E-3</v>
      </c>
      <c r="I424" s="35" t="s">
        <v>4153</v>
      </c>
      <c r="J424" cm="1">
        <f t="array" ref="J424">_xlfn.IFS(I424="Jan",1,I424="Feb",2,I424="Mar",3,I424="Apr",4,I424="May",5,I424="Jun",6,I424="Jul",7,I424="Aug",8,I424="Sep",9,I424="Oct",10,I424="Nov",11,I424="Dec",12)</f>
        <v>10</v>
      </c>
      <c r="K424">
        <v>26</v>
      </c>
      <c r="L424" t="s">
        <v>4143</v>
      </c>
      <c r="M424">
        <v>2021</v>
      </c>
      <c r="O424" s="47">
        <v>44495</v>
      </c>
      <c r="Q424" s="37">
        <v>1.86</v>
      </c>
      <c r="R424">
        <f t="shared" si="6"/>
        <v>1860000</v>
      </c>
    </row>
    <row r="425" spans="1:18" ht="15.6" thickBot="1" x14ac:dyDescent="0.35">
      <c r="A425" s="47">
        <v>44494</v>
      </c>
      <c r="B425" s="39">
        <v>75.099999999999994</v>
      </c>
      <c r="C425" s="37">
        <v>74.930000000000007</v>
      </c>
      <c r="D425" s="37">
        <v>75.14</v>
      </c>
      <c r="E425" s="37">
        <v>74.900000000000006</v>
      </c>
      <c r="F425" s="37">
        <v>2200000</v>
      </c>
      <c r="G425" s="40">
        <v>2.5999999999999999E-3</v>
      </c>
      <c r="I425" s="35" t="s">
        <v>4153</v>
      </c>
      <c r="J425" cm="1">
        <f t="array" ref="J425">_xlfn.IFS(I425="Jan",1,I425="Feb",2,I425="Mar",3,I425="Apr",4,I425="May",5,I425="Jun",6,I425="Jul",7,I425="Aug",8,I425="Sep",9,I425="Oct",10,I425="Nov",11,I425="Dec",12)</f>
        <v>10</v>
      </c>
      <c r="K425">
        <v>25</v>
      </c>
      <c r="L425" t="s">
        <v>4143</v>
      </c>
      <c r="M425">
        <v>2021</v>
      </c>
      <c r="O425" s="47">
        <v>44494</v>
      </c>
      <c r="Q425" s="37">
        <v>2.2000000000000002</v>
      </c>
      <c r="R425">
        <f t="shared" si="6"/>
        <v>2200000</v>
      </c>
    </row>
    <row r="426" spans="1:18" ht="15.6" thickBot="1" x14ac:dyDescent="0.35">
      <c r="A426" s="47">
        <v>44491</v>
      </c>
      <c r="B426" s="39">
        <v>74.900000000000006</v>
      </c>
      <c r="C426" s="37">
        <v>74.89</v>
      </c>
      <c r="D426" s="37">
        <v>74.959999999999994</v>
      </c>
      <c r="E426" s="37">
        <v>74.72</v>
      </c>
      <c r="F426" s="37">
        <v>2260000</v>
      </c>
      <c r="G426" s="40">
        <v>2.0000000000000001E-4</v>
      </c>
      <c r="I426" s="35" t="s">
        <v>4153</v>
      </c>
      <c r="J426" cm="1">
        <f t="array" ref="J426">_xlfn.IFS(I426="Jan",1,I426="Feb",2,I426="Mar",3,I426="Apr",4,I426="May",5,I426="Jun",6,I426="Jul",7,I426="Aug",8,I426="Sep",9,I426="Oct",10,I426="Nov",11,I426="Dec",12)</f>
        <v>10</v>
      </c>
      <c r="K426">
        <v>22</v>
      </c>
      <c r="L426" t="s">
        <v>4143</v>
      </c>
      <c r="M426">
        <v>2021</v>
      </c>
      <c r="O426" s="47">
        <v>44491</v>
      </c>
      <c r="Q426" s="37">
        <v>2.2599999999999998</v>
      </c>
      <c r="R426">
        <f t="shared" si="6"/>
        <v>2260000</v>
      </c>
    </row>
    <row r="427" spans="1:18" ht="15.6" thickBot="1" x14ac:dyDescent="0.35">
      <c r="A427" s="47">
        <v>44490</v>
      </c>
      <c r="B427" s="36">
        <v>74.88</v>
      </c>
      <c r="C427" s="37">
        <v>74.930000000000007</v>
      </c>
      <c r="D427" s="37">
        <v>74.97</v>
      </c>
      <c r="E427" s="37">
        <v>74.72</v>
      </c>
      <c r="F427" s="37">
        <v>2460000</v>
      </c>
      <c r="G427" s="38">
        <v>-1E-3</v>
      </c>
      <c r="I427" s="35" t="s">
        <v>4153</v>
      </c>
      <c r="J427" cm="1">
        <f t="array" ref="J427">_xlfn.IFS(I427="Jan",1,I427="Feb",2,I427="Mar",3,I427="Apr",4,I427="May",5,I427="Jun",6,I427="Jul",7,I427="Aug",8,I427="Sep",9,I427="Oct",10,I427="Nov",11,I427="Dec",12)</f>
        <v>10</v>
      </c>
      <c r="K427">
        <v>21</v>
      </c>
      <c r="L427" t="s">
        <v>4143</v>
      </c>
      <c r="M427">
        <v>2021</v>
      </c>
      <c r="O427" s="47">
        <v>44490</v>
      </c>
      <c r="Q427" s="37">
        <v>2.46</v>
      </c>
      <c r="R427">
        <f t="shared" si="6"/>
        <v>2460000</v>
      </c>
    </row>
    <row r="428" spans="1:18" ht="15.6" thickBot="1" x14ac:dyDescent="0.35">
      <c r="A428" s="47">
        <v>44489</v>
      </c>
      <c r="B428" s="36">
        <v>74.959999999999994</v>
      </c>
      <c r="C428" s="37">
        <v>75.22</v>
      </c>
      <c r="D428" s="37">
        <v>75.260000000000005</v>
      </c>
      <c r="E428" s="37">
        <v>74.88</v>
      </c>
      <c r="F428" s="37">
        <v>2750000</v>
      </c>
      <c r="G428" s="38">
        <v>-6.1000000000000004E-3</v>
      </c>
      <c r="I428" s="35" t="s">
        <v>4153</v>
      </c>
      <c r="J428" cm="1">
        <f t="array" ref="J428">_xlfn.IFS(I428="Jan",1,I428="Feb",2,I428="Mar",3,I428="Apr",4,I428="May",5,I428="Jun",6,I428="Jul",7,I428="Aug",8,I428="Sep",9,I428="Oct",10,I428="Nov",11,I428="Dec",12)</f>
        <v>10</v>
      </c>
      <c r="K428">
        <v>20</v>
      </c>
      <c r="L428" t="s">
        <v>4143</v>
      </c>
      <c r="M428">
        <v>2021</v>
      </c>
      <c r="O428" s="47">
        <v>44489</v>
      </c>
      <c r="Q428" s="37">
        <v>2.75</v>
      </c>
      <c r="R428">
        <f t="shared" si="6"/>
        <v>2750000</v>
      </c>
    </row>
    <row r="429" spans="1:18" ht="15.6" thickBot="1" x14ac:dyDescent="0.35">
      <c r="A429" s="47">
        <v>44487</v>
      </c>
      <c r="B429" s="39">
        <v>75.42</v>
      </c>
      <c r="C429" s="37">
        <v>75.25</v>
      </c>
      <c r="D429" s="37">
        <v>75.45</v>
      </c>
      <c r="E429" s="37">
        <v>75.14</v>
      </c>
      <c r="F429" s="37">
        <v>2029999.9999999998</v>
      </c>
      <c r="G429" s="40">
        <v>1.1000000000000001E-3</v>
      </c>
      <c r="I429" s="35" t="s">
        <v>4153</v>
      </c>
      <c r="J429" cm="1">
        <f t="array" ref="J429">_xlfn.IFS(I429="Jan",1,I429="Feb",2,I429="Mar",3,I429="Apr",4,I429="May",5,I429="Jun",6,I429="Jul",7,I429="Aug",8,I429="Sep",9,I429="Oct",10,I429="Nov",11,I429="Dec",12)</f>
        <v>10</v>
      </c>
      <c r="K429">
        <v>18</v>
      </c>
      <c r="L429" t="s">
        <v>4143</v>
      </c>
      <c r="M429">
        <v>2021</v>
      </c>
      <c r="O429" s="47">
        <v>44487</v>
      </c>
      <c r="Q429" s="37">
        <v>2.0299999999999998</v>
      </c>
      <c r="R429">
        <f t="shared" si="6"/>
        <v>2029999.9999999998</v>
      </c>
    </row>
    <row r="430" spans="1:18" ht="15.6" thickBot="1" x14ac:dyDescent="0.35">
      <c r="A430" s="47">
        <v>44483</v>
      </c>
      <c r="B430" s="36">
        <v>75.34</v>
      </c>
      <c r="C430" s="37">
        <v>75.39</v>
      </c>
      <c r="D430" s="37">
        <v>75.44</v>
      </c>
      <c r="E430" s="37">
        <v>75.260000000000005</v>
      </c>
      <c r="F430" s="37">
        <v>2150000</v>
      </c>
      <c r="G430" s="38">
        <v>-1.9E-3</v>
      </c>
      <c r="I430" s="35" t="s">
        <v>4153</v>
      </c>
      <c r="J430" cm="1">
        <f t="array" ref="J430">_xlfn.IFS(I430="Jan",1,I430="Feb",2,I430="Mar",3,I430="Apr",4,I430="May",5,I430="Jun",6,I430="Jul",7,I430="Aug",8,I430="Sep",9,I430="Oct",10,I430="Nov",11,I430="Dec",12)</f>
        <v>10</v>
      </c>
      <c r="K430">
        <v>14</v>
      </c>
      <c r="L430" t="s">
        <v>4143</v>
      </c>
      <c r="M430">
        <v>2021</v>
      </c>
      <c r="O430" s="47">
        <v>44483</v>
      </c>
      <c r="Q430" s="37">
        <v>2.15</v>
      </c>
      <c r="R430">
        <f t="shared" si="6"/>
        <v>2150000</v>
      </c>
    </row>
    <row r="431" spans="1:18" ht="15.6" thickBot="1" x14ac:dyDescent="0.35">
      <c r="A431" s="47">
        <v>44482</v>
      </c>
      <c r="B431" s="36">
        <v>75.48</v>
      </c>
      <c r="C431" s="37">
        <v>75.53</v>
      </c>
      <c r="D431" s="37">
        <v>75.61</v>
      </c>
      <c r="E431" s="37">
        <v>75.27</v>
      </c>
      <c r="F431" s="37">
        <v>3050000</v>
      </c>
      <c r="G431" s="38">
        <v>-1.6000000000000001E-3</v>
      </c>
      <c r="I431" s="35" t="s">
        <v>4153</v>
      </c>
      <c r="J431" cm="1">
        <f t="array" ref="J431">_xlfn.IFS(I431="Jan",1,I431="Feb",2,I431="Mar",3,I431="Apr",4,I431="May",5,I431="Jun",6,I431="Jul",7,I431="Aug",8,I431="Sep",9,I431="Oct",10,I431="Nov",11,I431="Dec",12)</f>
        <v>10</v>
      </c>
      <c r="K431">
        <v>13</v>
      </c>
      <c r="L431" t="s">
        <v>4143</v>
      </c>
      <c r="M431">
        <v>2021</v>
      </c>
      <c r="O431" s="47">
        <v>44482</v>
      </c>
      <c r="Q431" s="37">
        <v>3.05</v>
      </c>
      <c r="R431">
        <f t="shared" si="6"/>
        <v>3050000</v>
      </c>
    </row>
    <row r="432" spans="1:18" ht="15.6" thickBot="1" x14ac:dyDescent="0.35">
      <c r="A432" s="47">
        <v>44481</v>
      </c>
      <c r="B432" s="39">
        <v>75.599999999999994</v>
      </c>
      <c r="C432" s="37">
        <v>75.64</v>
      </c>
      <c r="D432" s="37">
        <v>75.790000000000006</v>
      </c>
      <c r="E432" s="37">
        <v>75.27</v>
      </c>
      <c r="F432" s="37">
        <v>3320000</v>
      </c>
      <c r="G432" s="40">
        <v>1.4E-3</v>
      </c>
      <c r="I432" s="35" t="s">
        <v>4153</v>
      </c>
      <c r="J432" cm="1">
        <f t="array" ref="J432">_xlfn.IFS(I432="Jan",1,I432="Feb",2,I432="Mar",3,I432="Apr",4,I432="May",5,I432="Jun",6,I432="Jul",7,I432="Aug",8,I432="Sep",9,I432="Oct",10,I432="Nov",11,I432="Dec",12)</f>
        <v>10</v>
      </c>
      <c r="K432">
        <v>12</v>
      </c>
      <c r="L432" t="s">
        <v>4143</v>
      </c>
      <c r="M432">
        <v>2021</v>
      </c>
      <c r="O432" s="47">
        <v>44481</v>
      </c>
      <c r="Q432" s="37">
        <v>3.32</v>
      </c>
      <c r="R432">
        <f t="shared" si="6"/>
        <v>3320000</v>
      </c>
    </row>
    <row r="433" spans="1:18" ht="15.6" thickBot="1" x14ac:dyDescent="0.35">
      <c r="A433" s="47">
        <v>44480</v>
      </c>
      <c r="B433" s="39">
        <v>75.5</v>
      </c>
      <c r="C433" s="37">
        <v>75.150000000000006</v>
      </c>
      <c r="D433" s="37">
        <v>75.52</v>
      </c>
      <c r="E433" s="37">
        <v>75.150000000000006</v>
      </c>
      <c r="F433" s="37">
        <v>2340000</v>
      </c>
      <c r="G433" s="40">
        <v>5.1000000000000004E-3</v>
      </c>
      <c r="I433" s="35" t="s">
        <v>4153</v>
      </c>
      <c r="J433" cm="1">
        <f t="array" ref="J433">_xlfn.IFS(I433="Jan",1,I433="Feb",2,I433="Mar",3,I433="Apr",4,I433="May",5,I433="Jun",6,I433="Jul",7,I433="Aug",8,I433="Sep",9,I433="Oct",10,I433="Nov",11,I433="Dec",12)</f>
        <v>10</v>
      </c>
      <c r="K433">
        <v>11</v>
      </c>
      <c r="L433" t="s">
        <v>4143</v>
      </c>
      <c r="M433">
        <v>2021</v>
      </c>
      <c r="O433" s="47">
        <v>44480</v>
      </c>
      <c r="Q433" s="37">
        <v>2.34</v>
      </c>
      <c r="R433">
        <f t="shared" si="6"/>
        <v>2340000</v>
      </c>
    </row>
    <row r="434" spans="1:18" ht="15.6" thickBot="1" x14ac:dyDescent="0.35">
      <c r="A434" s="47">
        <v>44477</v>
      </c>
      <c r="B434" s="39">
        <v>75.12</v>
      </c>
      <c r="C434" s="37">
        <v>75</v>
      </c>
      <c r="D434" s="37">
        <v>75.290000000000006</v>
      </c>
      <c r="E434" s="37">
        <v>74.959999999999994</v>
      </c>
      <c r="F434" s="37">
        <v>3130000</v>
      </c>
      <c r="G434" s="40">
        <v>3.3E-3</v>
      </c>
      <c r="I434" s="35" t="s">
        <v>4153</v>
      </c>
      <c r="J434" cm="1">
        <f t="array" ref="J434">_xlfn.IFS(I434="Jan",1,I434="Feb",2,I434="Mar",3,I434="Apr",4,I434="May",5,I434="Jun",6,I434="Jul",7,I434="Aug",8,I434="Sep",9,I434="Oct",10,I434="Nov",11,I434="Dec",12)</f>
        <v>10</v>
      </c>
      <c r="K434">
        <v>8</v>
      </c>
      <c r="L434" t="s">
        <v>4143</v>
      </c>
      <c r="M434">
        <v>2021</v>
      </c>
      <c r="O434" s="47">
        <v>44477</v>
      </c>
      <c r="Q434" s="37">
        <v>3.13</v>
      </c>
      <c r="R434">
        <f t="shared" si="6"/>
        <v>3130000</v>
      </c>
    </row>
    <row r="435" spans="1:18" ht="15.6" thickBot="1" x14ac:dyDescent="0.35">
      <c r="A435" s="47">
        <v>44476</v>
      </c>
      <c r="B435" s="36">
        <v>74.87</v>
      </c>
      <c r="C435" s="37">
        <v>74.92</v>
      </c>
      <c r="D435" s="37">
        <v>75.06</v>
      </c>
      <c r="E435" s="37">
        <v>74.819999999999993</v>
      </c>
      <c r="F435" s="37">
        <v>2620000</v>
      </c>
      <c r="G435" s="38">
        <v>-4.1999999999999997E-3</v>
      </c>
      <c r="I435" s="35" t="s">
        <v>4153</v>
      </c>
      <c r="J435" cm="1">
        <f t="array" ref="J435">_xlfn.IFS(I435="Jan",1,I435="Feb",2,I435="Mar",3,I435="Apr",4,I435="May",5,I435="Jun",6,I435="Jul",7,I435="Aug",8,I435="Sep",9,I435="Oct",10,I435="Nov",11,I435="Dec",12)</f>
        <v>10</v>
      </c>
      <c r="K435">
        <v>7</v>
      </c>
      <c r="L435" t="s">
        <v>4143</v>
      </c>
      <c r="M435">
        <v>2021</v>
      </c>
      <c r="O435" s="47">
        <v>44476</v>
      </c>
      <c r="Q435" s="37">
        <v>2.62</v>
      </c>
      <c r="R435">
        <f t="shared" si="6"/>
        <v>2620000</v>
      </c>
    </row>
    <row r="436" spans="1:18" ht="15.6" thickBot="1" x14ac:dyDescent="0.35">
      <c r="A436" s="47">
        <v>44475</v>
      </c>
      <c r="B436" s="39">
        <v>75.180000000000007</v>
      </c>
      <c r="C436" s="37">
        <v>74.69</v>
      </c>
      <c r="D436" s="37">
        <v>75.22</v>
      </c>
      <c r="E436" s="37">
        <v>74.69</v>
      </c>
      <c r="F436" s="37">
        <v>3020000</v>
      </c>
      <c r="G436" s="40">
        <v>6.7999999999999996E-3</v>
      </c>
      <c r="I436" s="35" t="s">
        <v>4153</v>
      </c>
      <c r="J436" cm="1">
        <f t="array" ref="J436">_xlfn.IFS(I436="Jan",1,I436="Feb",2,I436="Mar",3,I436="Apr",4,I436="May",5,I436="Jun",6,I436="Jul",7,I436="Aug",8,I436="Sep",9,I436="Oct",10,I436="Nov",11,I436="Dec",12)</f>
        <v>10</v>
      </c>
      <c r="K436">
        <v>6</v>
      </c>
      <c r="L436" t="s">
        <v>4143</v>
      </c>
      <c r="M436">
        <v>2021</v>
      </c>
      <c r="O436" s="47">
        <v>44475</v>
      </c>
      <c r="Q436" s="37">
        <v>3.02</v>
      </c>
      <c r="R436">
        <f t="shared" si="6"/>
        <v>3020000</v>
      </c>
    </row>
    <row r="437" spans="1:18" ht="15.6" thickBot="1" x14ac:dyDescent="0.35">
      <c r="A437" s="47">
        <v>44474</v>
      </c>
      <c r="B437" s="39">
        <v>74.680000000000007</v>
      </c>
      <c r="C437" s="37">
        <v>74.650000000000006</v>
      </c>
      <c r="D437" s="37">
        <v>74.819999999999993</v>
      </c>
      <c r="E437" s="37">
        <v>74.569999999999993</v>
      </c>
      <c r="F437" s="37">
        <v>2350000</v>
      </c>
      <c r="G437" s="40">
        <v>2.5999999999999999E-3</v>
      </c>
      <c r="I437" s="35" t="s">
        <v>4153</v>
      </c>
      <c r="J437" cm="1">
        <f t="array" ref="J437">_xlfn.IFS(I437="Jan",1,I437="Feb",2,I437="Mar",3,I437="Apr",4,I437="May",5,I437="Jun",6,I437="Jul",7,I437="Aug",8,I437="Sep",9,I437="Oct",10,I437="Nov",11,I437="Dec",12)</f>
        <v>10</v>
      </c>
      <c r="K437">
        <v>5</v>
      </c>
      <c r="L437" t="s">
        <v>4143</v>
      </c>
      <c r="M437">
        <v>2021</v>
      </c>
      <c r="O437" s="47">
        <v>44474</v>
      </c>
      <c r="Q437" s="37">
        <v>2.35</v>
      </c>
      <c r="R437">
        <f t="shared" si="6"/>
        <v>2350000</v>
      </c>
    </row>
    <row r="438" spans="1:18" ht="15.6" thickBot="1" x14ac:dyDescent="0.35">
      <c r="A438" s="47">
        <v>44473</v>
      </c>
      <c r="B438" s="39">
        <v>74.48</v>
      </c>
      <c r="C438" s="37">
        <v>74.290000000000006</v>
      </c>
      <c r="D438" s="37">
        <v>74.58</v>
      </c>
      <c r="E438" s="37">
        <v>74.290000000000006</v>
      </c>
      <c r="F438" s="37">
        <v>1960000</v>
      </c>
      <c r="G438" s="40">
        <v>2.5000000000000001E-3</v>
      </c>
      <c r="I438" s="35" t="s">
        <v>4153</v>
      </c>
      <c r="J438" cm="1">
        <f t="array" ref="J438">_xlfn.IFS(I438="Jan",1,I438="Feb",2,I438="Mar",3,I438="Apr",4,I438="May",5,I438="Jun",6,I438="Jul",7,I438="Aug",8,I438="Sep",9,I438="Oct",10,I438="Nov",11,I438="Dec",12)</f>
        <v>10</v>
      </c>
      <c r="K438">
        <v>4</v>
      </c>
      <c r="L438" t="s">
        <v>4143</v>
      </c>
      <c r="M438">
        <v>2021</v>
      </c>
      <c r="O438" s="47">
        <v>44473</v>
      </c>
      <c r="Q438" s="37">
        <v>1.96</v>
      </c>
      <c r="R438">
        <f t="shared" si="6"/>
        <v>1960000</v>
      </c>
    </row>
    <row r="439" spans="1:18" ht="15.6" thickBot="1" x14ac:dyDescent="0.35">
      <c r="A439" s="47">
        <v>44470</v>
      </c>
      <c r="B439" s="36">
        <v>74.3</v>
      </c>
      <c r="C439" s="37">
        <v>74.489999999999995</v>
      </c>
      <c r="D439" s="37">
        <v>74.540000000000006</v>
      </c>
      <c r="E439" s="37">
        <v>74.25</v>
      </c>
      <c r="F439" s="37">
        <v>2060000</v>
      </c>
      <c r="G439" s="38">
        <v>-2.7000000000000001E-3</v>
      </c>
      <c r="I439" s="35" t="s">
        <v>4153</v>
      </c>
      <c r="J439" cm="1">
        <f t="array" ref="J439">_xlfn.IFS(I439="Jan",1,I439="Feb",2,I439="Mar",3,I439="Apr",4,I439="May",5,I439="Jun",6,I439="Jul",7,I439="Aug",8,I439="Sep",9,I439="Oct",10,I439="Nov",11,I439="Dec",12)</f>
        <v>10</v>
      </c>
      <c r="K439">
        <v>1</v>
      </c>
      <c r="L439" t="s">
        <v>4143</v>
      </c>
      <c r="M439">
        <v>2021</v>
      </c>
      <c r="O439" s="47">
        <v>44470</v>
      </c>
      <c r="Q439" s="37">
        <v>2.06</v>
      </c>
      <c r="R439">
        <f t="shared" si="6"/>
        <v>2060000</v>
      </c>
    </row>
    <row r="440" spans="1:18" ht="15.6" thickBot="1" x14ac:dyDescent="0.35">
      <c r="A440" s="47">
        <v>44469</v>
      </c>
      <c r="B440" s="39">
        <v>74.5</v>
      </c>
      <c r="C440" s="37">
        <v>74.400000000000006</v>
      </c>
      <c r="D440" s="37">
        <v>74.55</v>
      </c>
      <c r="E440" s="37">
        <v>74.37</v>
      </c>
      <c r="F440" s="37">
        <v>2180000</v>
      </c>
      <c r="G440" s="40">
        <v>8.0000000000000004E-4</v>
      </c>
      <c r="I440" s="35" t="s">
        <v>4154</v>
      </c>
      <c r="J440" cm="1">
        <f t="array" ref="J440">_xlfn.IFS(I440="Jan",1,I440="Feb",2,I440="Mar",3,I440="Apr",4,I440="May",5,I440="Jun",6,I440="Jul",7,I440="Aug",8,I440="Sep",9,I440="Oct",10,I440="Nov",11,I440="Dec",12)</f>
        <v>9</v>
      </c>
      <c r="K440">
        <v>30</v>
      </c>
      <c r="L440" t="s">
        <v>4143</v>
      </c>
      <c r="M440">
        <v>2021</v>
      </c>
      <c r="O440" s="47">
        <v>44469</v>
      </c>
      <c r="Q440" s="37">
        <v>2.1800000000000002</v>
      </c>
      <c r="R440">
        <f t="shared" si="6"/>
        <v>2180000</v>
      </c>
    </row>
    <row r="441" spans="1:18" ht="15.6" thickBot="1" x14ac:dyDescent="0.35">
      <c r="A441" s="47">
        <v>44468</v>
      </c>
      <c r="B441" s="39">
        <v>74.430000000000007</v>
      </c>
      <c r="C441" s="37">
        <v>74.33</v>
      </c>
      <c r="D441" s="37">
        <v>74.48</v>
      </c>
      <c r="E441" s="37">
        <v>74.290000000000006</v>
      </c>
      <c r="F441" s="37">
        <v>2590000</v>
      </c>
      <c r="G441" s="40">
        <v>8.9999999999999993E-3</v>
      </c>
      <c r="I441" s="35" t="s">
        <v>4154</v>
      </c>
      <c r="J441" cm="1">
        <f t="array" ref="J441">_xlfn.IFS(I441="Jan",1,I441="Feb",2,I441="Mar",3,I441="Apr",4,I441="May",5,I441="Jun",6,I441="Jul",7,I441="Aug",8,I441="Sep",9,I441="Oct",10,I441="Nov",11,I441="Dec",12)</f>
        <v>9</v>
      </c>
      <c r="K441">
        <v>29</v>
      </c>
      <c r="L441" t="s">
        <v>4143</v>
      </c>
      <c r="M441">
        <v>2021</v>
      </c>
      <c r="O441" s="47">
        <v>44468</v>
      </c>
      <c r="Q441" s="37">
        <v>2.59</v>
      </c>
      <c r="R441">
        <f t="shared" si="6"/>
        <v>2590000</v>
      </c>
    </row>
    <row r="442" spans="1:18" ht="15.6" thickBot="1" x14ac:dyDescent="0.35">
      <c r="A442" s="47">
        <v>44467</v>
      </c>
      <c r="B442" s="36">
        <v>73.77</v>
      </c>
      <c r="C442" s="37">
        <v>73.849999999999994</v>
      </c>
      <c r="D442" s="37">
        <v>73.95</v>
      </c>
      <c r="E442" s="37">
        <v>73.73</v>
      </c>
      <c r="F442" s="37">
        <v>882880</v>
      </c>
      <c r="G442" s="38">
        <v>-8.0000000000000004E-4</v>
      </c>
      <c r="I442" s="35" t="s">
        <v>4154</v>
      </c>
      <c r="J442" cm="1">
        <f t="array" ref="J442">_xlfn.IFS(I442="Jan",1,I442="Feb",2,I442="Mar",3,I442="Apr",4,I442="May",5,I442="Jun",6,I442="Jul",7,I442="Aug",8,I442="Sep",9,I442="Oct",10,I442="Nov",11,I442="Dec",12)</f>
        <v>9</v>
      </c>
      <c r="K442">
        <v>28</v>
      </c>
      <c r="L442" t="s">
        <v>4143</v>
      </c>
      <c r="M442">
        <v>2021</v>
      </c>
      <c r="O442" s="47">
        <v>44467</v>
      </c>
      <c r="Q442" s="37">
        <v>882.88</v>
      </c>
      <c r="R442">
        <f>Q442*1000</f>
        <v>882880</v>
      </c>
    </row>
    <row r="443" spans="1:18" ht="15.6" thickBot="1" x14ac:dyDescent="0.35">
      <c r="A443" s="47">
        <v>44466</v>
      </c>
      <c r="B443" s="39">
        <v>73.83</v>
      </c>
      <c r="C443" s="37">
        <v>73.77</v>
      </c>
      <c r="D443" s="37">
        <v>73.88</v>
      </c>
      <c r="E443" s="37">
        <v>73.62</v>
      </c>
      <c r="F443" s="37">
        <v>2120000</v>
      </c>
      <c r="G443" s="40">
        <v>6.9999999999999999E-4</v>
      </c>
      <c r="I443" s="35" t="s">
        <v>4154</v>
      </c>
      <c r="J443" cm="1">
        <f t="array" ref="J443">_xlfn.IFS(I443="Jan",1,I443="Feb",2,I443="Mar",3,I443="Apr",4,I443="May",5,I443="Jun",6,I443="Jul",7,I443="Aug",8,I443="Sep",9,I443="Oct",10,I443="Nov",11,I443="Dec",12)</f>
        <v>9</v>
      </c>
      <c r="K443">
        <v>27</v>
      </c>
      <c r="L443" t="s">
        <v>4143</v>
      </c>
      <c r="M443">
        <v>2021</v>
      </c>
      <c r="O443" s="47">
        <v>44466</v>
      </c>
      <c r="Q443" s="37">
        <v>2.12</v>
      </c>
      <c r="R443">
        <f t="shared" si="6"/>
        <v>2120000</v>
      </c>
    </row>
    <row r="444" spans="1:18" ht="15.6" thickBot="1" x14ac:dyDescent="0.35">
      <c r="A444" s="47">
        <v>44463</v>
      </c>
      <c r="B444" s="39">
        <v>73.78</v>
      </c>
      <c r="C444" s="37">
        <v>73.760000000000005</v>
      </c>
      <c r="D444" s="37">
        <v>73.84</v>
      </c>
      <c r="E444" s="37">
        <v>73.63</v>
      </c>
      <c r="F444" s="37">
        <v>1710000</v>
      </c>
      <c r="G444" s="40">
        <v>4.0000000000000002E-4</v>
      </c>
      <c r="I444" s="35" t="s">
        <v>4154</v>
      </c>
      <c r="J444" cm="1">
        <f t="array" ref="J444">_xlfn.IFS(I444="Jan",1,I444="Feb",2,I444="Mar",3,I444="Apr",4,I444="May",5,I444="Jun",6,I444="Jul",7,I444="Aug",8,I444="Sep",9,I444="Oct",10,I444="Nov",11,I444="Dec",12)</f>
        <v>9</v>
      </c>
      <c r="K444">
        <v>24</v>
      </c>
      <c r="L444" t="s">
        <v>4143</v>
      </c>
      <c r="M444">
        <v>2021</v>
      </c>
      <c r="O444" s="47">
        <v>44463</v>
      </c>
      <c r="Q444" s="37">
        <v>1.71</v>
      </c>
      <c r="R444">
        <f t="shared" si="6"/>
        <v>1710000</v>
      </c>
    </row>
    <row r="445" spans="1:18" ht="15.6" thickBot="1" x14ac:dyDescent="0.35">
      <c r="A445" s="47">
        <v>44462</v>
      </c>
      <c r="B445" s="36">
        <v>73.75</v>
      </c>
      <c r="C445" s="37">
        <v>73.849999999999994</v>
      </c>
      <c r="D445" s="37">
        <v>73.94</v>
      </c>
      <c r="E445" s="37">
        <v>73.63</v>
      </c>
      <c r="F445" s="37">
        <v>2130000</v>
      </c>
      <c r="G445" s="38">
        <v>-2.5000000000000001E-3</v>
      </c>
      <c r="I445" s="35" t="s">
        <v>4154</v>
      </c>
      <c r="J445" cm="1">
        <f t="array" ref="J445">_xlfn.IFS(I445="Jan",1,I445="Feb",2,I445="Mar",3,I445="Apr",4,I445="May",5,I445="Jun",6,I445="Jul",7,I445="Aug",8,I445="Sep",9,I445="Oct",10,I445="Nov",11,I445="Dec",12)</f>
        <v>9</v>
      </c>
      <c r="K445">
        <v>23</v>
      </c>
      <c r="L445" t="s">
        <v>4143</v>
      </c>
      <c r="M445">
        <v>2021</v>
      </c>
      <c r="O445" s="47">
        <v>44462</v>
      </c>
      <c r="Q445" s="37">
        <v>2.13</v>
      </c>
      <c r="R445">
        <f t="shared" si="6"/>
        <v>2130000</v>
      </c>
    </row>
    <row r="446" spans="1:18" ht="15.6" thickBot="1" x14ac:dyDescent="0.35">
      <c r="A446" s="47">
        <v>44461</v>
      </c>
      <c r="B446" s="39">
        <v>73.930000000000007</v>
      </c>
      <c r="C446" s="37">
        <v>73.73</v>
      </c>
      <c r="D446" s="37">
        <v>73.98</v>
      </c>
      <c r="E446" s="37">
        <v>73.7</v>
      </c>
      <c r="F446" s="37">
        <v>1910000</v>
      </c>
      <c r="G446" s="40">
        <v>2.8999999999999998E-3</v>
      </c>
      <c r="I446" s="35" t="s">
        <v>4154</v>
      </c>
      <c r="J446" cm="1">
        <f t="array" ref="J446">_xlfn.IFS(I446="Jan",1,I446="Feb",2,I446="Mar",3,I446="Apr",4,I446="May",5,I446="Jun",6,I446="Jul",7,I446="Aug",8,I446="Sep",9,I446="Oct",10,I446="Nov",11,I446="Dec",12)</f>
        <v>9</v>
      </c>
      <c r="K446">
        <v>22</v>
      </c>
      <c r="L446" t="s">
        <v>4143</v>
      </c>
      <c r="M446">
        <v>2021</v>
      </c>
      <c r="O446" s="47">
        <v>44461</v>
      </c>
      <c r="Q446" s="37">
        <v>1.91</v>
      </c>
      <c r="R446">
        <f t="shared" si="6"/>
        <v>1910000</v>
      </c>
    </row>
    <row r="447" spans="1:18" ht="15.6" thickBot="1" x14ac:dyDescent="0.35">
      <c r="A447" s="47">
        <v>44460</v>
      </c>
      <c r="B447" s="36">
        <v>73.709999999999994</v>
      </c>
      <c r="C447" s="37">
        <v>73.8</v>
      </c>
      <c r="D447" s="37">
        <v>73.8</v>
      </c>
      <c r="E447" s="37">
        <v>73.62</v>
      </c>
      <c r="F447" s="37">
        <v>1360000</v>
      </c>
      <c r="G447" s="38">
        <v>-2.9999999999999997E-4</v>
      </c>
      <c r="I447" s="35" t="s">
        <v>4154</v>
      </c>
      <c r="J447" cm="1">
        <f t="array" ref="J447">_xlfn.IFS(I447="Jan",1,I447="Feb",2,I447="Mar",3,I447="Apr",4,I447="May",5,I447="Jun",6,I447="Jul",7,I447="Aug",8,I447="Sep",9,I447="Oct",10,I447="Nov",11,I447="Dec",12)</f>
        <v>9</v>
      </c>
      <c r="K447">
        <v>21</v>
      </c>
      <c r="L447" t="s">
        <v>4143</v>
      </c>
      <c r="M447">
        <v>2021</v>
      </c>
      <c r="O447" s="47">
        <v>44460</v>
      </c>
      <c r="Q447" s="37">
        <v>1.36</v>
      </c>
      <c r="R447">
        <f t="shared" si="6"/>
        <v>1360000</v>
      </c>
    </row>
    <row r="448" spans="1:18" ht="15.6" thickBot="1" x14ac:dyDescent="0.35">
      <c r="A448" s="47">
        <v>44459</v>
      </c>
      <c r="B448" s="39">
        <v>73.73</v>
      </c>
      <c r="C448" s="37">
        <v>73.88</v>
      </c>
      <c r="D448" s="37">
        <v>73.900000000000006</v>
      </c>
      <c r="E448" s="37">
        <v>73.680000000000007</v>
      </c>
      <c r="F448" s="37">
        <v>1970000</v>
      </c>
      <c r="G448" s="40">
        <v>2.0999999999999999E-3</v>
      </c>
      <c r="I448" s="35" t="s">
        <v>4154</v>
      </c>
      <c r="J448" cm="1">
        <f t="array" ref="J448">_xlfn.IFS(I448="Jan",1,I448="Feb",2,I448="Mar",3,I448="Apr",4,I448="May",5,I448="Jun",6,I448="Jul",7,I448="Aug",8,I448="Sep",9,I448="Oct",10,I448="Nov",11,I448="Dec",12)</f>
        <v>9</v>
      </c>
      <c r="K448">
        <v>20</v>
      </c>
      <c r="L448" t="s">
        <v>4143</v>
      </c>
      <c r="M448">
        <v>2021</v>
      </c>
      <c r="O448" s="47">
        <v>44459</v>
      </c>
      <c r="Q448" s="37">
        <v>1.97</v>
      </c>
      <c r="R448">
        <f t="shared" si="6"/>
        <v>1970000</v>
      </c>
    </row>
    <row r="449" spans="1:18" ht="15.6" thickBot="1" x14ac:dyDescent="0.35">
      <c r="A449" s="47">
        <v>44456</v>
      </c>
      <c r="B449" s="36">
        <v>73.569999999999993</v>
      </c>
      <c r="C449" s="37">
        <v>73.599999999999994</v>
      </c>
      <c r="D449" s="37">
        <v>73.64</v>
      </c>
      <c r="E449" s="37">
        <v>73.48</v>
      </c>
      <c r="F449" s="37">
        <v>1440000</v>
      </c>
      <c r="G449" s="38">
        <v>-2.9999999999999997E-4</v>
      </c>
      <c r="I449" s="35" t="s">
        <v>4154</v>
      </c>
      <c r="J449" cm="1">
        <f t="array" ref="J449">_xlfn.IFS(I449="Jan",1,I449="Feb",2,I449="Mar",3,I449="Apr",4,I449="May",5,I449="Jun",6,I449="Jul",7,I449="Aug",8,I449="Sep",9,I449="Oct",10,I449="Nov",11,I449="Dec",12)</f>
        <v>9</v>
      </c>
      <c r="K449">
        <v>17</v>
      </c>
      <c r="L449" t="s">
        <v>4143</v>
      </c>
      <c r="M449">
        <v>2021</v>
      </c>
      <c r="O449" s="47">
        <v>44456</v>
      </c>
      <c r="Q449" s="37">
        <v>1.44</v>
      </c>
      <c r="R449">
        <f t="shared" si="6"/>
        <v>1440000</v>
      </c>
    </row>
    <row r="450" spans="1:18" ht="15.6" thickBot="1" x14ac:dyDescent="0.35">
      <c r="A450" s="47">
        <v>44455</v>
      </c>
      <c r="B450" s="39">
        <v>73.599999999999994</v>
      </c>
      <c r="C450" s="37">
        <v>73.61</v>
      </c>
      <c r="D450" s="37">
        <v>73.650000000000006</v>
      </c>
      <c r="E450" s="37">
        <v>73.41</v>
      </c>
      <c r="F450" s="37">
        <v>1800000</v>
      </c>
      <c r="G450" s="40">
        <v>2.0000000000000001E-4</v>
      </c>
      <c r="I450" s="35" t="s">
        <v>4154</v>
      </c>
      <c r="J450" cm="1">
        <f t="array" ref="J450">_xlfn.IFS(I450="Jan",1,I450="Feb",2,I450="Mar",3,I450="Apr",4,I450="May",5,I450="Jun",6,I450="Jul",7,I450="Aug",8,I450="Sep",9,I450="Oct",10,I450="Nov",11,I450="Dec",12)</f>
        <v>9</v>
      </c>
      <c r="K450">
        <v>16</v>
      </c>
      <c r="L450" t="s">
        <v>4143</v>
      </c>
      <c r="M450">
        <v>2021</v>
      </c>
      <c r="O450" s="47">
        <v>44455</v>
      </c>
      <c r="Q450" s="37">
        <v>1.8</v>
      </c>
      <c r="R450">
        <f t="shared" si="6"/>
        <v>1800000</v>
      </c>
    </row>
    <row r="451" spans="1:18" ht="15.6" thickBot="1" x14ac:dyDescent="0.35">
      <c r="A451" s="47">
        <v>44454</v>
      </c>
      <c r="B451" s="36">
        <v>73.58</v>
      </c>
      <c r="C451" s="37">
        <v>73.739999999999995</v>
      </c>
      <c r="D451" s="37">
        <v>73.83</v>
      </c>
      <c r="E451" s="37">
        <v>73.52</v>
      </c>
      <c r="F451" s="37">
        <v>1850000</v>
      </c>
      <c r="G451" s="38">
        <v>-2.8999999999999998E-3</v>
      </c>
      <c r="I451" s="35" t="s">
        <v>4154</v>
      </c>
      <c r="J451" cm="1">
        <f t="array" ref="J451">_xlfn.IFS(I451="Jan",1,I451="Feb",2,I451="Mar",3,I451="Apr",4,I451="May",5,I451="Jun",6,I451="Jul",7,I451="Aug",8,I451="Sep",9,I451="Oct",10,I451="Nov",11,I451="Dec",12)</f>
        <v>9</v>
      </c>
      <c r="K451">
        <v>15</v>
      </c>
      <c r="L451" t="s">
        <v>4143</v>
      </c>
      <c r="M451">
        <v>2021</v>
      </c>
      <c r="O451" s="47">
        <v>44454</v>
      </c>
      <c r="Q451" s="37">
        <v>1.85</v>
      </c>
      <c r="R451">
        <f t="shared" ref="R451:R514" si="7">Q451*1000000</f>
        <v>1850000</v>
      </c>
    </row>
    <row r="452" spans="1:18" ht="15.6" thickBot="1" x14ac:dyDescent="0.35">
      <c r="A452" s="47">
        <v>44453</v>
      </c>
      <c r="B452" s="36">
        <v>73.8</v>
      </c>
      <c r="C452" s="37">
        <v>73.72</v>
      </c>
      <c r="D452" s="37">
        <v>73.819999999999993</v>
      </c>
      <c r="E452" s="37">
        <v>73.66</v>
      </c>
      <c r="F452" s="37">
        <v>1460000</v>
      </c>
      <c r="G452" s="38">
        <v>-6.9999999999999999E-4</v>
      </c>
      <c r="I452" s="35" t="s">
        <v>4154</v>
      </c>
      <c r="J452" cm="1">
        <f t="array" ref="J452">_xlfn.IFS(I452="Jan",1,I452="Feb",2,I452="Mar",3,I452="Apr",4,I452="May",5,I452="Jun",6,I452="Jul",7,I452="Aug",8,I452="Sep",9,I452="Oct",10,I452="Nov",11,I452="Dec",12)</f>
        <v>9</v>
      </c>
      <c r="K452">
        <v>14</v>
      </c>
      <c r="L452" t="s">
        <v>4143</v>
      </c>
      <c r="M452">
        <v>2021</v>
      </c>
      <c r="O452" s="47">
        <v>44453</v>
      </c>
      <c r="Q452" s="37">
        <v>1.46</v>
      </c>
      <c r="R452">
        <f t="shared" si="7"/>
        <v>1460000</v>
      </c>
    </row>
    <row r="453" spans="1:18" ht="15.6" thickBot="1" x14ac:dyDescent="0.35">
      <c r="A453" s="47">
        <v>44452</v>
      </c>
      <c r="B453" s="39">
        <v>73.849999999999994</v>
      </c>
      <c r="C453" s="37">
        <v>73.599999999999994</v>
      </c>
      <c r="D453" s="37">
        <v>73.88</v>
      </c>
      <c r="E453" s="37">
        <v>73.599999999999994</v>
      </c>
      <c r="F453" s="37">
        <v>1780000</v>
      </c>
      <c r="G453" s="40">
        <v>2.3999999999999998E-3</v>
      </c>
      <c r="I453" s="35" t="s">
        <v>4154</v>
      </c>
      <c r="J453" cm="1">
        <f t="array" ref="J453">_xlfn.IFS(I453="Jan",1,I453="Feb",2,I453="Mar",3,I453="Apr",4,I453="May",5,I453="Jun",6,I453="Jul",7,I453="Aug",8,I453="Sep",9,I453="Oct",10,I453="Nov",11,I453="Dec",12)</f>
        <v>9</v>
      </c>
      <c r="K453">
        <v>13</v>
      </c>
      <c r="L453" t="s">
        <v>4143</v>
      </c>
      <c r="M453">
        <v>2021</v>
      </c>
      <c r="O453" s="47">
        <v>44452</v>
      </c>
      <c r="Q453" s="37">
        <v>1.78</v>
      </c>
      <c r="R453">
        <f t="shared" si="7"/>
        <v>1780000</v>
      </c>
    </row>
    <row r="454" spans="1:18" ht="15.6" thickBot="1" x14ac:dyDescent="0.35">
      <c r="A454" s="47">
        <v>44448</v>
      </c>
      <c r="B454" s="36">
        <v>73.67</v>
      </c>
      <c r="C454" s="37">
        <v>73.75</v>
      </c>
      <c r="D454" s="37">
        <v>73.959999999999994</v>
      </c>
      <c r="E454" s="37">
        <v>73.59</v>
      </c>
      <c r="F454" s="37">
        <v>2290000</v>
      </c>
      <c r="G454" s="38">
        <v>0</v>
      </c>
      <c r="I454" s="35" t="s">
        <v>4154</v>
      </c>
      <c r="J454" cm="1">
        <f t="array" ref="J454">_xlfn.IFS(I454="Jan",1,I454="Feb",2,I454="Mar",3,I454="Apr",4,I454="May",5,I454="Jun",6,I454="Jul",7,I454="Aug",8,I454="Sep",9,I454="Oct",10,I454="Nov",11,I454="Dec",12)</f>
        <v>9</v>
      </c>
      <c r="K454">
        <v>9</v>
      </c>
      <c r="L454" t="s">
        <v>4143</v>
      </c>
      <c r="M454">
        <v>2021</v>
      </c>
      <c r="O454" s="47">
        <v>44448</v>
      </c>
      <c r="Q454" s="37">
        <v>2.29</v>
      </c>
      <c r="R454">
        <f t="shared" si="7"/>
        <v>2290000</v>
      </c>
    </row>
    <row r="455" spans="1:18" ht="15.6" thickBot="1" x14ac:dyDescent="0.35">
      <c r="A455" s="47">
        <v>44447</v>
      </c>
      <c r="B455" s="39">
        <v>73.680000000000007</v>
      </c>
      <c r="C455" s="37">
        <v>73.569999999999993</v>
      </c>
      <c r="D455" s="37">
        <v>73.81</v>
      </c>
      <c r="E455" s="37">
        <v>73.55</v>
      </c>
      <c r="F455" s="37">
        <v>2230000</v>
      </c>
      <c r="G455" s="40">
        <v>1.6999999999999999E-3</v>
      </c>
      <c r="I455" s="35" t="s">
        <v>4154</v>
      </c>
      <c r="J455" cm="1">
        <f t="array" ref="J455">_xlfn.IFS(I455="Jan",1,I455="Feb",2,I455="Mar",3,I455="Apr",4,I455="May",5,I455="Jun",6,I455="Jul",7,I455="Aug",8,I455="Sep",9,I455="Oct",10,I455="Nov",11,I455="Dec",12)</f>
        <v>9</v>
      </c>
      <c r="K455">
        <v>8</v>
      </c>
      <c r="L455" t="s">
        <v>4143</v>
      </c>
      <c r="M455">
        <v>2021</v>
      </c>
      <c r="O455" s="47">
        <v>44447</v>
      </c>
      <c r="Q455" s="37">
        <v>2.23</v>
      </c>
      <c r="R455">
        <f t="shared" si="7"/>
        <v>2230000</v>
      </c>
    </row>
    <row r="456" spans="1:18" ht="15.6" thickBot="1" x14ac:dyDescent="0.35">
      <c r="A456" s="47">
        <v>44446</v>
      </c>
      <c r="B456" s="39">
        <v>73.55</v>
      </c>
      <c r="C456" s="37">
        <v>73.22</v>
      </c>
      <c r="D456" s="37">
        <v>73.59</v>
      </c>
      <c r="E456" s="37">
        <v>73.180000000000007</v>
      </c>
      <c r="F456" s="37">
        <v>1880000</v>
      </c>
      <c r="G456" s="40">
        <v>4.4000000000000003E-3</v>
      </c>
      <c r="I456" s="35" t="s">
        <v>4154</v>
      </c>
      <c r="J456" cm="1">
        <f t="array" ref="J456">_xlfn.IFS(I456="Jan",1,I456="Feb",2,I456="Mar",3,I456="Apr",4,I456="May",5,I456="Jun",6,I456="Jul",7,I456="Aug",8,I456="Sep",9,I456="Oct",10,I456="Nov",11,I456="Dec",12)</f>
        <v>9</v>
      </c>
      <c r="K456">
        <v>7</v>
      </c>
      <c r="L456" t="s">
        <v>4143</v>
      </c>
      <c r="M456">
        <v>2021</v>
      </c>
      <c r="O456" s="47">
        <v>44446</v>
      </c>
      <c r="Q456" s="37">
        <v>1.88</v>
      </c>
      <c r="R456">
        <f t="shared" si="7"/>
        <v>1880000</v>
      </c>
    </row>
    <row r="457" spans="1:18" ht="15.6" thickBot="1" x14ac:dyDescent="0.35">
      <c r="A457" s="47">
        <v>44445</v>
      </c>
      <c r="B457" s="39">
        <v>73.23</v>
      </c>
      <c r="C457" s="37">
        <v>73.099999999999994</v>
      </c>
      <c r="D457" s="37">
        <v>73.27</v>
      </c>
      <c r="E457" s="37">
        <v>73.099999999999994</v>
      </c>
      <c r="F457" s="37">
        <v>1030000</v>
      </c>
      <c r="G457" s="40">
        <v>6.9999999999999999E-4</v>
      </c>
      <c r="I457" s="35" t="s">
        <v>4154</v>
      </c>
      <c r="J457" cm="1">
        <f t="array" ref="J457">_xlfn.IFS(I457="Jan",1,I457="Feb",2,I457="Mar",3,I457="Apr",4,I457="May",5,I457="Jun",6,I457="Jul",7,I457="Aug",8,I457="Sep",9,I457="Oct",10,I457="Nov",11,I457="Dec",12)</f>
        <v>9</v>
      </c>
      <c r="K457">
        <v>6</v>
      </c>
      <c r="L457" t="s">
        <v>4143</v>
      </c>
      <c r="M457">
        <v>2021</v>
      </c>
      <c r="O457" s="47">
        <v>44445</v>
      </c>
      <c r="Q457" s="37">
        <v>1.03</v>
      </c>
      <c r="R457">
        <f t="shared" si="7"/>
        <v>1030000</v>
      </c>
    </row>
    <row r="458" spans="1:18" ht="15.6" thickBot="1" x14ac:dyDescent="0.35">
      <c r="A458" s="47">
        <v>44442</v>
      </c>
      <c r="B458" s="36">
        <v>73.180000000000007</v>
      </c>
      <c r="C458" s="37">
        <v>73.2</v>
      </c>
      <c r="D458" s="37">
        <v>73.319999999999993</v>
      </c>
      <c r="E458" s="37">
        <v>73.13</v>
      </c>
      <c r="F458" s="37">
        <v>1360000</v>
      </c>
      <c r="G458" s="38">
        <v>-4.0000000000000002E-4</v>
      </c>
      <c r="I458" s="35" t="s">
        <v>4154</v>
      </c>
      <c r="J458" cm="1">
        <f t="array" ref="J458">_xlfn.IFS(I458="Jan",1,I458="Feb",2,I458="Mar",3,I458="Apr",4,I458="May",5,I458="Jun",6,I458="Jul",7,I458="Aug",8,I458="Sep",9,I458="Oct",10,I458="Nov",11,I458="Dec",12)</f>
        <v>9</v>
      </c>
      <c r="K458">
        <v>3</v>
      </c>
      <c r="L458" t="s">
        <v>4143</v>
      </c>
      <c r="M458">
        <v>2021</v>
      </c>
      <c r="O458" s="47">
        <v>44442</v>
      </c>
      <c r="Q458" s="37">
        <v>1.36</v>
      </c>
      <c r="R458">
        <f t="shared" si="7"/>
        <v>1360000</v>
      </c>
    </row>
    <row r="459" spans="1:18" ht="15.6" thickBot="1" x14ac:dyDescent="0.35">
      <c r="A459" s="47">
        <v>44441</v>
      </c>
      <c r="B459" s="36">
        <v>73.209999999999994</v>
      </c>
      <c r="C459" s="37">
        <v>73.260000000000005</v>
      </c>
      <c r="D459" s="37">
        <v>73.290000000000006</v>
      </c>
      <c r="E459" s="37">
        <v>73.11</v>
      </c>
      <c r="F459" s="37">
        <v>1570000</v>
      </c>
      <c r="G459" s="38">
        <v>-8.9999999999999998E-4</v>
      </c>
      <c r="I459" s="35" t="s">
        <v>4154</v>
      </c>
      <c r="J459" cm="1">
        <f t="array" ref="J459">_xlfn.IFS(I459="Jan",1,I459="Feb",2,I459="Mar",3,I459="Apr",4,I459="May",5,I459="Jun",6,I459="Jul",7,I459="Aug",8,I459="Sep",9,I459="Oct",10,I459="Nov",11,I459="Dec",12)</f>
        <v>9</v>
      </c>
      <c r="K459">
        <v>2</v>
      </c>
      <c r="L459" t="s">
        <v>4143</v>
      </c>
      <c r="M459">
        <v>2021</v>
      </c>
      <c r="O459" s="47">
        <v>44441</v>
      </c>
      <c r="Q459" s="37">
        <v>1.57</v>
      </c>
      <c r="R459">
        <f t="shared" si="7"/>
        <v>1570000</v>
      </c>
    </row>
    <row r="460" spans="1:18" ht="15.6" thickBot="1" x14ac:dyDescent="0.35">
      <c r="A460" s="47">
        <v>44440</v>
      </c>
      <c r="B460" s="39">
        <v>73.27</v>
      </c>
      <c r="C460" s="37">
        <v>73.14</v>
      </c>
      <c r="D460" s="37">
        <v>73.349999999999994</v>
      </c>
      <c r="E460" s="37">
        <v>73.11</v>
      </c>
      <c r="F460" s="37">
        <v>1930000</v>
      </c>
      <c r="G460" s="40">
        <v>1.4E-3</v>
      </c>
      <c r="I460" s="35" t="s">
        <v>4154</v>
      </c>
      <c r="J460" cm="1">
        <f t="array" ref="J460">_xlfn.IFS(I460="Jan",1,I460="Feb",2,I460="Mar",3,I460="Apr",4,I460="May",5,I460="Jun",6,I460="Jul",7,I460="Aug",8,I460="Sep",9,I460="Oct",10,I460="Nov",11,I460="Dec",12)</f>
        <v>9</v>
      </c>
      <c r="K460">
        <v>1</v>
      </c>
      <c r="L460" t="s">
        <v>4143</v>
      </c>
      <c r="M460">
        <v>2021</v>
      </c>
      <c r="O460" s="47">
        <v>44440</v>
      </c>
      <c r="Q460" s="37">
        <v>1.93</v>
      </c>
      <c r="R460">
        <f t="shared" si="7"/>
        <v>1930000</v>
      </c>
    </row>
    <row r="461" spans="1:18" ht="15.6" thickBot="1" x14ac:dyDescent="0.35">
      <c r="A461" s="47">
        <v>44439</v>
      </c>
      <c r="B461" s="36">
        <v>73.17</v>
      </c>
      <c r="C461" s="37">
        <v>73.540000000000006</v>
      </c>
      <c r="D461" s="37">
        <v>73.540000000000006</v>
      </c>
      <c r="E461" s="37">
        <v>73.14</v>
      </c>
      <c r="F461" s="37">
        <v>2340000</v>
      </c>
      <c r="G461" s="38">
        <v>-4.7000000000000002E-3</v>
      </c>
      <c r="I461" s="35" t="s">
        <v>4155</v>
      </c>
      <c r="J461" cm="1">
        <f t="array" ref="J461">_xlfn.IFS(I461="Jan",1,I461="Feb",2,I461="Mar",3,I461="Apr",4,I461="May",5,I461="Jun",6,I461="Jul",7,I461="Aug",8,I461="Sep",9,I461="Oct",10,I461="Nov",11,I461="Dec",12)</f>
        <v>8</v>
      </c>
      <c r="K461">
        <v>31</v>
      </c>
      <c r="L461" t="s">
        <v>4143</v>
      </c>
      <c r="M461">
        <v>2021</v>
      </c>
      <c r="O461" s="47">
        <v>44439</v>
      </c>
      <c r="Q461" s="37">
        <v>2.34</v>
      </c>
      <c r="R461">
        <f t="shared" si="7"/>
        <v>2340000</v>
      </c>
    </row>
    <row r="462" spans="1:18" ht="15.6" thickBot="1" x14ac:dyDescent="0.35">
      <c r="A462" s="47">
        <v>44438</v>
      </c>
      <c r="B462" s="36">
        <v>73.510000000000005</v>
      </c>
      <c r="C462" s="37">
        <v>73.8</v>
      </c>
      <c r="D462" s="37">
        <v>73.8</v>
      </c>
      <c r="E462" s="37">
        <v>73.41</v>
      </c>
      <c r="F462" s="37">
        <v>2260000</v>
      </c>
      <c r="G462" s="38">
        <v>-8.3999999999999995E-3</v>
      </c>
      <c r="I462" s="35" t="s">
        <v>4155</v>
      </c>
      <c r="J462" cm="1">
        <f t="array" ref="J462">_xlfn.IFS(I462="Jan",1,I462="Feb",2,I462="Mar",3,I462="Apr",4,I462="May",5,I462="Jun",6,I462="Jul",7,I462="Aug",8,I462="Sep",9,I462="Oct",10,I462="Nov",11,I462="Dec",12)</f>
        <v>8</v>
      </c>
      <c r="K462">
        <v>30</v>
      </c>
      <c r="L462" t="s">
        <v>4143</v>
      </c>
      <c r="M462">
        <v>2021</v>
      </c>
      <c r="O462" s="47">
        <v>44438</v>
      </c>
      <c r="Q462" s="37">
        <v>2.2599999999999998</v>
      </c>
      <c r="R462">
        <f t="shared" si="7"/>
        <v>2260000</v>
      </c>
    </row>
    <row r="463" spans="1:18" ht="15.6" thickBot="1" x14ac:dyDescent="0.35">
      <c r="A463" s="47">
        <v>44435</v>
      </c>
      <c r="B463" s="36">
        <v>74.13</v>
      </c>
      <c r="C463" s="37">
        <v>74.010000000000005</v>
      </c>
      <c r="D463" s="37">
        <v>74.209999999999994</v>
      </c>
      <c r="E463" s="37">
        <v>74.010000000000005</v>
      </c>
      <c r="F463" s="37">
        <v>793810</v>
      </c>
      <c r="G463" s="38">
        <v>-1.2999999999999999E-3</v>
      </c>
      <c r="I463" s="35" t="s">
        <v>4155</v>
      </c>
      <c r="J463" cm="1">
        <f t="array" ref="J463">_xlfn.IFS(I463="Jan",1,I463="Feb",2,I463="Mar",3,I463="Apr",4,I463="May",5,I463="Jun",6,I463="Jul",7,I463="Aug",8,I463="Sep",9,I463="Oct",10,I463="Nov",11,I463="Dec",12)</f>
        <v>8</v>
      </c>
      <c r="K463">
        <v>27</v>
      </c>
      <c r="L463" t="s">
        <v>4143</v>
      </c>
      <c r="M463">
        <v>2021</v>
      </c>
      <c r="O463" s="47">
        <v>44435</v>
      </c>
      <c r="Q463" s="37">
        <v>793.81</v>
      </c>
      <c r="R463">
        <f>Q463*1000</f>
        <v>793810</v>
      </c>
    </row>
    <row r="464" spans="1:18" ht="15.6" thickBot="1" x14ac:dyDescent="0.35">
      <c r="A464" s="47">
        <v>44434</v>
      </c>
      <c r="B464" s="36">
        <v>74.23</v>
      </c>
      <c r="C464" s="37">
        <v>74.25</v>
      </c>
      <c r="D464" s="37">
        <v>74.290000000000006</v>
      </c>
      <c r="E464" s="37">
        <v>74.2</v>
      </c>
      <c r="F464" s="37">
        <v>1310000</v>
      </c>
      <c r="G464" s="38">
        <v>-6.9999999999999999E-4</v>
      </c>
      <c r="I464" s="35" t="s">
        <v>4155</v>
      </c>
      <c r="J464" cm="1">
        <f t="array" ref="J464">_xlfn.IFS(I464="Jan",1,I464="Feb",2,I464="Mar",3,I464="Apr",4,I464="May",5,I464="Jun",6,I464="Jul",7,I464="Aug",8,I464="Sep",9,I464="Oct",10,I464="Nov",11,I464="Dec",12)</f>
        <v>8</v>
      </c>
      <c r="K464">
        <v>26</v>
      </c>
      <c r="L464" t="s">
        <v>4143</v>
      </c>
      <c r="M464">
        <v>2021</v>
      </c>
      <c r="O464" s="47">
        <v>44434</v>
      </c>
      <c r="Q464" s="37">
        <v>1.31</v>
      </c>
      <c r="R464">
        <f t="shared" si="7"/>
        <v>1310000</v>
      </c>
    </row>
    <row r="465" spans="1:18" ht="15.6" thickBot="1" x14ac:dyDescent="0.35">
      <c r="A465" s="47">
        <v>44433</v>
      </c>
      <c r="B465" s="39">
        <v>74.28</v>
      </c>
      <c r="C465" s="37">
        <v>74.22</v>
      </c>
      <c r="D465" s="37">
        <v>74.33</v>
      </c>
      <c r="E465" s="37">
        <v>74.19</v>
      </c>
      <c r="F465" s="37">
        <v>1120000</v>
      </c>
      <c r="G465" s="40">
        <v>5.9999999999999995E-4</v>
      </c>
      <c r="I465" s="35" t="s">
        <v>4155</v>
      </c>
      <c r="J465" cm="1">
        <f t="array" ref="J465">_xlfn.IFS(I465="Jan",1,I465="Feb",2,I465="Mar",3,I465="Apr",4,I465="May",5,I465="Jun",6,I465="Jul",7,I465="Aug",8,I465="Sep",9,I465="Oct",10,I465="Nov",11,I465="Dec",12)</f>
        <v>8</v>
      </c>
      <c r="K465">
        <v>25</v>
      </c>
      <c r="L465" t="s">
        <v>4143</v>
      </c>
      <c r="M465">
        <v>2021</v>
      </c>
      <c r="O465" s="47">
        <v>44433</v>
      </c>
      <c r="Q465" s="37">
        <v>1.1200000000000001</v>
      </c>
      <c r="R465">
        <f t="shared" si="7"/>
        <v>1120000</v>
      </c>
    </row>
    <row r="466" spans="1:18" ht="15.6" thickBot="1" x14ac:dyDescent="0.35">
      <c r="A466" s="47">
        <v>44432</v>
      </c>
      <c r="B466" s="39">
        <v>74.23</v>
      </c>
      <c r="C466" s="37">
        <v>74.2</v>
      </c>
      <c r="D466" s="37">
        <v>74.260000000000005</v>
      </c>
      <c r="E466" s="37">
        <v>74.13</v>
      </c>
      <c r="F466" s="37">
        <v>1190000</v>
      </c>
      <c r="G466" s="40">
        <v>0</v>
      </c>
      <c r="I466" s="35" t="s">
        <v>4155</v>
      </c>
      <c r="J466" cm="1">
        <f t="array" ref="J466">_xlfn.IFS(I466="Jan",1,I466="Feb",2,I466="Mar",3,I466="Apr",4,I466="May",5,I466="Jun",6,I466="Jul",7,I466="Aug",8,I466="Sep",9,I466="Oct",10,I466="Nov",11,I466="Dec",12)</f>
        <v>8</v>
      </c>
      <c r="K466">
        <v>24</v>
      </c>
      <c r="L466" t="s">
        <v>4143</v>
      </c>
      <c r="M466">
        <v>2021</v>
      </c>
      <c r="O466" s="47">
        <v>44432</v>
      </c>
      <c r="Q466" s="37">
        <v>1.19</v>
      </c>
      <c r="R466">
        <f t="shared" si="7"/>
        <v>1190000</v>
      </c>
    </row>
    <row r="467" spans="1:18" ht="15.6" thickBot="1" x14ac:dyDescent="0.35">
      <c r="A467" s="47">
        <v>44431</v>
      </c>
      <c r="B467" s="36">
        <v>74.23</v>
      </c>
      <c r="C467" s="37">
        <v>74.400000000000006</v>
      </c>
      <c r="D467" s="37">
        <v>74.400000000000006</v>
      </c>
      <c r="E467" s="37">
        <v>74.209999999999994</v>
      </c>
      <c r="F467" s="37">
        <v>1390000</v>
      </c>
      <c r="G467" s="38">
        <v>-2.5999999999999999E-3</v>
      </c>
      <c r="I467" s="35" t="s">
        <v>4155</v>
      </c>
      <c r="J467" cm="1">
        <f t="array" ref="J467">_xlfn.IFS(I467="Jan",1,I467="Feb",2,I467="Mar",3,I467="Apr",4,I467="May",5,I467="Jun",6,I467="Jul",7,I467="Aug",8,I467="Sep",9,I467="Oct",10,I467="Nov",11,I467="Dec",12)</f>
        <v>8</v>
      </c>
      <c r="K467">
        <v>23</v>
      </c>
      <c r="L467" t="s">
        <v>4143</v>
      </c>
      <c r="M467">
        <v>2021</v>
      </c>
      <c r="O467" s="47">
        <v>44431</v>
      </c>
      <c r="Q467" s="37">
        <v>1.39</v>
      </c>
      <c r="R467">
        <f t="shared" si="7"/>
        <v>1390000</v>
      </c>
    </row>
    <row r="468" spans="1:18" ht="15.6" thickBot="1" x14ac:dyDescent="0.35">
      <c r="A468" s="47">
        <v>44428</v>
      </c>
      <c r="B468" s="39">
        <v>74.42</v>
      </c>
      <c r="C468" s="37">
        <v>74.44</v>
      </c>
      <c r="D468" s="37">
        <v>74.53</v>
      </c>
      <c r="E468" s="37">
        <v>74.400000000000006</v>
      </c>
      <c r="F468" s="37">
        <v>1490000</v>
      </c>
      <c r="G468" s="40">
        <v>1.2999999999999999E-3</v>
      </c>
      <c r="I468" s="35" t="s">
        <v>4155</v>
      </c>
      <c r="J468" cm="1">
        <f t="array" ref="J468">_xlfn.IFS(I468="Jan",1,I468="Feb",2,I468="Mar",3,I468="Apr",4,I468="May",5,I468="Jun",6,I468="Jul",7,I468="Aug",8,I468="Sep",9,I468="Oct",10,I468="Nov",11,I468="Dec",12)</f>
        <v>8</v>
      </c>
      <c r="K468">
        <v>20</v>
      </c>
      <c r="L468" t="s">
        <v>4143</v>
      </c>
      <c r="M468">
        <v>2021</v>
      </c>
      <c r="O468" s="47">
        <v>44428</v>
      </c>
      <c r="Q468" s="37">
        <v>1.49</v>
      </c>
      <c r="R468">
        <f t="shared" si="7"/>
        <v>1490000</v>
      </c>
    </row>
    <row r="469" spans="1:18" ht="15.6" thickBot="1" x14ac:dyDescent="0.35">
      <c r="A469" s="47">
        <v>44426</v>
      </c>
      <c r="B469" s="36">
        <v>74.319999999999993</v>
      </c>
      <c r="C469" s="37">
        <v>74.430000000000007</v>
      </c>
      <c r="D469" s="37">
        <v>74.430000000000007</v>
      </c>
      <c r="E469" s="37">
        <v>74.3</v>
      </c>
      <c r="F469" s="37">
        <v>1110000</v>
      </c>
      <c r="G469" s="38">
        <v>-1.6000000000000001E-3</v>
      </c>
      <c r="I469" s="35" t="s">
        <v>4155</v>
      </c>
      <c r="J469" cm="1">
        <f t="array" ref="J469">_xlfn.IFS(I469="Jan",1,I469="Feb",2,I469="Mar",3,I469="Apr",4,I469="May",5,I469="Jun",6,I469="Jul",7,I469="Aug",8,I469="Sep",9,I469="Oct",10,I469="Nov",11,I469="Dec",12)</f>
        <v>8</v>
      </c>
      <c r="K469">
        <v>18</v>
      </c>
      <c r="L469" t="s">
        <v>4143</v>
      </c>
      <c r="M469">
        <v>2021</v>
      </c>
      <c r="O469" s="47">
        <v>44426</v>
      </c>
      <c r="Q469" s="37">
        <v>1.1100000000000001</v>
      </c>
      <c r="R469">
        <f t="shared" si="7"/>
        <v>1110000</v>
      </c>
    </row>
    <row r="470" spans="1:18" ht="15.6" thickBot="1" x14ac:dyDescent="0.35">
      <c r="A470" s="47">
        <v>44425</v>
      </c>
      <c r="B470" s="39">
        <v>74.44</v>
      </c>
      <c r="C470" s="37">
        <v>74.349999999999994</v>
      </c>
      <c r="D470" s="37">
        <v>74.5</v>
      </c>
      <c r="E470" s="37">
        <v>74.290000000000006</v>
      </c>
      <c r="F470" s="37">
        <v>1400000</v>
      </c>
      <c r="G470" s="40">
        <v>8.9999999999999998E-4</v>
      </c>
      <c r="I470" s="35" t="s">
        <v>4155</v>
      </c>
      <c r="J470" cm="1">
        <f t="array" ref="J470">_xlfn.IFS(I470="Jan",1,I470="Feb",2,I470="Mar",3,I470="Apr",4,I470="May",5,I470="Jun",6,I470="Jul",7,I470="Aug",8,I470="Sep",9,I470="Oct",10,I470="Nov",11,I470="Dec",12)</f>
        <v>8</v>
      </c>
      <c r="K470">
        <v>17</v>
      </c>
      <c r="L470" t="s">
        <v>4143</v>
      </c>
      <c r="M470">
        <v>2021</v>
      </c>
      <c r="O470" s="47">
        <v>44425</v>
      </c>
      <c r="Q470" s="37">
        <v>1.4</v>
      </c>
      <c r="R470">
        <f t="shared" si="7"/>
        <v>1400000</v>
      </c>
    </row>
    <row r="471" spans="1:18" ht="15.6" thickBot="1" x14ac:dyDescent="0.35">
      <c r="A471" s="47">
        <v>44421</v>
      </c>
      <c r="B471" s="39">
        <v>74.37</v>
      </c>
      <c r="C471" s="37">
        <v>74.36</v>
      </c>
      <c r="D471" s="37">
        <v>74.42</v>
      </c>
      <c r="E471" s="37">
        <v>74.33</v>
      </c>
      <c r="F471" s="37">
        <v>1100000</v>
      </c>
      <c r="G471" s="40">
        <v>1E-4</v>
      </c>
      <c r="I471" s="35" t="s">
        <v>4155</v>
      </c>
      <c r="J471" cm="1">
        <f t="array" ref="J471">_xlfn.IFS(I471="Jan",1,I471="Feb",2,I471="Mar",3,I471="Apr",4,I471="May",5,I471="Jun",6,I471="Jul",7,I471="Aug",8,I471="Sep",9,I471="Oct",10,I471="Nov",11,I471="Dec",12)</f>
        <v>8</v>
      </c>
      <c r="K471">
        <v>13</v>
      </c>
      <c r="L471" t="s">
        <v>4143</v>
      </c>
      <c r="M471">
        <v>2021</v>
      </c>
      <c r="O471" s="47">
        <v>44421</v>
      </c>
      <c r="Q471" s="37">
        <v>1.1000000000000001</v>
      </c>
      <c r="R471">
        <f t="shared" si="7"/>
        <v>1100000</v>
      </c>
    </row>
    <row r="472" spans="1:18" ht="15.6" thickBot="1" x14ac:dyDescent="0.35">
      <c r="A472" s="47">
        <v>44420</v>
      </c>
      <c r="B472" s="36">
        <v>74.36</v>
      </c>
      <c r="C472" s="37">
        <v>74.38</v>
      </c>
      <c r="D472" s="37">
        <v>74.45</v>
      </c>
      <c r="E472" s="37">
        <v>74.33</v>
      </c>
      <c r="F472" s="37">
        <v>1390000</v>
      </c>
      <c r="G472" s="38">
        <v>-2.5000000000000001E-3</v>
      </c>
      <c r="I472" s="35" t="s">
        <v>4155</v>
      </c>
      <c r="J472" cm="1">
        <f t="array" ref="J472">_xlfn.IFS(I472="Jan",1,I472="Feb",2,I472="Mar",3,I472="Apr",4,I472="May",5,I472="Jun",6,I472="Jul",7,I472="Aug",8,I472="Sep",9,I472="Oct",10,I472="Nov",11,I472="Dec",12)</f>
        <v>8</v>
      </c>
      <c r="K472">
        <v>12</v>
      </c>
      <c r="L472" t="s">
        <v>4143</v>
      </c>
      <c r="M472">
        <v>2021</v>
      </c>
      <c r="O472" s="47">
        <v>44420</v>
      </c>
      <c r="Q472" s="37">
        <v>1.39</v>
      </c>
      <c r="R472">
        <f t="shared" si="7"/>
        <v>1390000</v>
      </c>
    </row>
    <row r="473" spans="1:18" ht="15.6" thickBot="1" x14ac:dyDescent="0.35">
      <c r="A473" s="47">
        <v>44419</v>
      </c>
      <c r="B473" s="39">
        <v>74.55</v>
      </c>
      <c r="C473" s="37">
        <v>74.569999999999993</v>
      </c>
      <c r="D473" s="37">
        <v>74.62</v>
      </c>
      <c r="E473" s="37">
        <v>74.510000000000005</v>
      </c>
      <c r="F473" s="37">
        <v>1280000</v>
      </c>
      <c r="G473" s="40">
        <v>5.9999999999999995E-4</v>
      </c>
      <c r="I473" s="35" t="s">
        <v>4155</v>
      </c>
      <c r="J473" cm="1">
        <f t="array" ref="J473">_xlfn.IFS(I473="Jan",1,I473="Feb",2,I473="Mar",3,I473="Apr",4,I473="May",5,I473="Jun",6,I473="Jul",7,I473="Aug",8,I473="Sep",9,I473="Oct",10,I473="Nov",11,I473="Dec",12)</f>
        <v>8</v>
      </c>
      <c r="K473">
        <v>11</v>
      </c>
      <c r="L473" t="s">
        <v>4143</v>
      </c>
      <c r="M473">
        <v>2021</v>
      </c>
      <c r="O473" s="47">
        <v>44419</v>
      </c>
      <c r="Q473" s="37">
        <v>1.28</v>
      </c>
      <c r="R473">
        <f t="shared" si="7"/>
        <v>1280000</v>
      </c>
    </row>
    <row r="474" spans="1:18" ht="15.6" thickBot="1" x14ac:dyDescent="0.35">
      <c r="A474" s="47">
        <v>44418</v>
      </c>
      <c r="B474" s="39">
        <v>74.510000000000005</v>
      </c>
      <c r="C474" s="37">
        <v>74.510000000000005</v>
      </c>
      <c r="D474" s="37">
        <v>74.62</v>
      </c>
      <c r="E474" s="37">
        <v>74.47</v>
      </c>
      <c r="F474" s="37">
        <v>1620000</v>
      </c>
      <c r="G474" s="40">
        <v>1.1000000000000001E-3</v>
      </c>
      <c r="I474" s="35" t="s">
        <v>4155</v>
      </c>
      <c r="J474" cm="1">
        <f t="array" ref="J474">_xlfn.IFS(I474="Jan",1,I474="Feb",2,I474="Mar",3,I474="Apr",4,I474="May",5,I474="Jun",6,I474="Jul",7,I474="Aug",8,I474="Sep",9,I474="Oct",10,I474="Nov",11,I474="Dec",12)</f>
        <v>8</v>
      </c>
      <c r="K474">
        <v>10</v>
      </c>
      <c r="L474" t="s">
        <v>4143</v>
      </c>
      <c r="M474">
        <v>2021</v>
      </c>
      <c r="O474" s="47">
        <v>44418</v>
      </c>
      <c r="Q474" s="37">
        <v>1.62</v>
      </c>
      <c r="R474">
        <f t="shared" si="7"/>
        <v>1620000</v>
      </c>
    </row>
    <row r="475" spans="1:18" ht="15.6" thickBot="1" x14ac:dyDescent="0.35">
      <c r="A475" s="47">
        <v>44417</v>
      </c>
      <c r="B475" s="39">
        <v>74.42</v>
      </c>
      <c r="C475" s="37">
        <v>74.44</v>
      </c>
      <c r="D475" s="37">
        <v>74.45</v>
      </c>
      <c r="E475" s="37">
        <v>74.319999999999993</v>
      </c>
      <c r="F475" s="37">
        <v>1220000</v>
      </c>
      <c r="G475" s="40">
        <v>1.6999999999999999E-3</v>
      </c>
      <c r="I475" s="35" t="s">
        <v>4155</v>
      </c>
      <c r="J475" cm="1">
        <f t="array" ref="J475">_xlfn.IFS(I475="Jan",1,I475="Feb",2,I475="Mar",3,I475="Apr",4,I475="May",5,I475="Jun",6,I475="Jul",7,I475="Aug",8,I475="Sep",9,I475="Oct",10,I475="Nov",11,I475="Dec",12)</f>
        <v>8</v>
      </c>
      <c r="K475">
        <v>9</v>
      </c>
      <c r="L475" t="s">
        <v>4143</v>
      </c>
      <c r="M475">
        <v>2021</v>
      </c>
      <c r="O475" s="47">
        <v>44417</v>
      </c>
      <c r="Q475" s="37">
        <v>1.22</v>
      </c>
      <c r="R475">
        <f t="shared" si="7"/>
        <v>1220000</v>
      </c>
    </row>
    <row r="476" spans="1:18" ht="15.6" thickBot="1" x14ac:dyDescent="0.35">
      <c r="A476" s="47">
        <v>44414</v>
      </c>
      <c r="B476" s="39">
        <v>74.290000000000006</v>
      </c>
      <c r="C476" s="37">
        <v>74.290000000000006</v>
      </c>
      <c r="D476" s="37">
        <v>74.39</v>
      </c>
      <c r="E476" s="37">
        <v>74.239999999999995</v>
      </c>
      <c r="F476" s="37">
        <v>1590000</v>
      </c>
      <c r="G476" s="40">
        <v>2.0000000000000001E-4</v>
      </c>
      <c r="I476" s="35" t="s">
        <v>4155</v>
      </c>
      <c r="J476" cm="1">
        <f t="array" ref="J476">_xlfn.IFS(I476="Jan",1,I476="Feb",2,I476="Mar",3,I476="Apr",4,I476="May",5,I476="Jun",6,I476="Jul",7,I476="Aug",8,I476="Sep",9,I476="Oct",10,I476="Nov",11,I476="Dec",12)</f>
        <v>8</v>
      </c>
      <c r="K476">
        <v>6</v>
      </c>
      <c r="L476" t="s">
        <v>4143</v>
      </c>
      <c r="M476">
        <v>2021</v>
      </c>
      <c r="O476" s="47">
        <v>44414</v>
      </c>
      <c r="Q476" s="37">
        <v>1.59</v>
      </c>
      <c r="R476">
        <f t="shared" si="7"/>
        <v>1590000</v>
      </c>
    </row>
    <row r="477" spans="1:18" ht="15.6" thickBot="1" x14ac:dyDescent="0.35">
      <c r="A477" s="47">
        <v>44413</v>
      </c>
      <c r="B477" s="36">
        <v>74.28</v>
      </c>
      <c r="C477" s="37">
        <v>74.34</v>
      </c>
      <c r="D477" s="37">
        <v>74.45</v>
      </c>
      <c r="E477" s="37">
        <v>74.25</v>
      </c>
      <c r="F477" s="37">
        <v>1750000</v>
      </c>
      <c r="G477" s="38">
        <v>-8.0000000000000004E-4</v>
      </c>
      <c r="I477" s="35" t="s">
        <v>4155</v>
      </c>
      <c r="J477" cm="1">
        <f t="array" ref="J477">_xlfn.IFS(I477="Jan",1,I477="Feb",2,I477="Mar",3,I477="Apr",4,I477="May",5,I477="Jun",6,I477="Jul",7,I477="Aug",8,I477="Sep",9,I477="Oct",10,I477="Nov",11,I477="Dec",12)</f>
        <v>8</v>
      </c>
      <c r="K477">
        <v>5</v>
      </c>
      <c r="L477" t="s">
        <v>4143</v>
      </c>
      <c r="M477">
        <v>2021</v>
      </c>
      <c r="O477" s="47">
        <v>44413</v>
      </c>
      <c r="Q477" s="37">
        <v>1.75</v>
      </c>
      <c r="R477">
        <f t="shared" si="7"/>
        <v>1750000</v>
      </c>
    </row>
    <row r="478" spans="1:18" ht="15.6" thickBot="1" x14ac:dyDescent="0.35">
      <c r="A478" s="47">
        <v>44412</v>
      </c>
      <c r="B478" s="36">
        <v>74.34</v>
      </c>
      <c r="C478" s="37">
        <v>74.34</v>
      </c>
      <c r="D478" s="37">
        <v>74.430000000000007</v>
      </c>
      <c r="E478" s="37">
        <v>74.260000000000005</v>
      </c>
      <c r="F478" s="37">
        <v>2089999.9999999998</v>
      </c>
      <c r="G478" s="38">
        <v>-1.4E-3</v>
      </c>
      <c r="I478" s="35" t="s">
        <v>4155</v>
      </c>
      <c r="J478" cm="1">
        <f t="array" ref="J478">_xlfn.IFS(I478="Jan",1,I478="Feb",2,I478="Mar",3,I478="Apr",4,I478="May",5,I478="Jun",6,I478="Jul",7,I478="Aug",8,I478="Sep",9,I478="Oct",10,I478="Nov",11,I478="Dec",12)</f>
        <v>8</v>
      </c>
      <c r="K478">
        <v>4</v>
      </c>
      <c r="L478" t="s">
        <v>4143</v>
      </c>
      <c r="M478">
        <v>2021</v>
      </c>
      <c r="O478" s="47">
        <v>44412</v>
      </c>
      <c r="Q478" s="37">
        <v>2.09</v>
      </c>
      <c r="R478">
        <f t="shared" si="7"/>
        <v>2089999.9999999998</v>
      </c>
    </row>
    <row r="479" spans="1:18" ht="15.6" thickBot="1" x14ac:dyDescent="0.35">
      <c r="A479" s="47">
        <v>44411</v>
      </c>
      <c r="B479" s="36">
        <v>74.44</v>
      </c>
      <c r="C479" s="37">
        <v>74.58</v>
      </c>
      <c r="D479" s="37">
        <v>74.58</v>
      </c>
      <c r="E479" s="37">
        <v>74.400000000000006</v>
      </c>
      <c r="F479" s="37">
        <v>1280000</v>
      </c>
      <c r="G479" s="38">
        <v>-1.5E-3</v>
      </c>
      <c r="I479" s="35" t="s">
        <v>4155</v>
      </c>
      <c r="J479" cm="1">
        <f t="array" ref="J479">_xlfn.IFS(I479="Jan",1,I479="Feb",2,I479="Mar",3,I479="Apr",4,I479="May",5,I479="Jun",6,I479="Jul",7,I479="Aug",8,I479="Sep",9,I479="Oct",10,I479="Nov",11,I479="Dec",12)</f>
        <v>8</v>
      </c>
      <c r="K479">
        <v>3</v>
      </c>
      <c r="L479" t="s">
        <v>4143</v>
      </c>
      <c r="M479">
        <v>2021</v>
      </c>
      <c r="O479" s="47">
        <v>44411</v>
      </c>
      <c r="Q479" s="37">
        <v>1.28</v>
      </c>
      <c r="R479">
        <f t="shared" si="7"/>
        <v>1280000</v>
      </c>
    </row>
    <row r="480" spans="1:18" ht="15.6" thickBot="1" x14ac:dyDescent="0.35">
      <c r="A480" s="47">
        <v>44410</v>
      </c>
      <c r="B480" s="36">
        <v>74.56</v>
      </c>
      <c r="C480" s="37">
        <v>74.55</v>
      </c>
      <c r="D480" s="37">
        <v>74.63</v>
      </c>
      <c r="E480" s="37">
        <v>74.5</v>
      </c>
      <c r="F480" s="37">
        <v>1630000</v>
      </c>
      <c r="G480" s="38">
        <v>-5.0000000000000001E-4</v>
      </c>
      <c r="I480" s="35" t="s">
        <v>4155</v>
      </c>
      <c r="J480" cm="1">
        <f t="array" ref="J480">_xlfn.IFS(I480="Jan",1,I480="Feb",2,I480="Mar",3,I480="Apr",4,I480="May",5,I480="Jun",6,I480="Jul",7,I480="Aug",8,I480="Sep",9,I480="Oct",10,I480="Nov",11,I480="Dec",12)</f>
        <v>8</v>
      </c>
      <c r="K480">
        <v>2</v>
      </c>
      <c r="L480" t="s">
        <v>4143</v>
      </c>
      <c r="M480">
        <v>2021</v>
      </c>
      <c r="O480" s="47">
        <v>44410</v>
      </c>
      <c r="Q480" s="37">
        <v>1.63</v>
      </c>
      <c r="R480">
        <f t="shared" si="7"/>
        <v>1630000</v>
      </c>
    </row>
    <row r="481" spans="1:18" ht="15.6" thickBot="1" x14ac:dyDescent="0.35">
      <c r="A481" s="47">
        <v>44407</v>
      </c>
      <c r="B481" s="39">
        <v>74.599999999999994</v>
      </c>
      <c r="C481" s="37">
        <v>74.5</v>
      </c>
      <c r="D481" s="37">
        <v>74.650000000000006</v>
      </c>
      <c r="E481" s="37">
        <v>74.41</v>
      </c>
      <c r="F481" s="37">
        <v>1630000</v>
      </c>
      <c r="G481" s="40">
        <v>1.4E-3</v>
      </c>
      <c r="I481" s="35" t="s">
        <v>4144</v>
      </c>
      <c r="J481" cm="1">
        <f t="array" ref="J481">_xlfn.IFS(I481="Jan",1,I481="Feb",2,I481="Mar",3,I481="Apr",4,I481="May",5,I481="Jun",6,I481="Jul",7,I481="Aug",8,I481="Sep",9,I481="Oct",10,I481="Nov",11,I481="Dec",12)</f>
        <v>7</v>
      </c>
      <c r="K481">
        <v>30</v>
      </c>
      <c r="L481" t="s">
        <v>4143</v>
      </c>
      <c r="M481">
        <v>2021</v>
      </c>
      <c r="O481" s="47">
        <v>44407</v>
      </c>
      <c r="Q481" s="37">
        <v>1.63</v>
      </c>
      <c r="R481">
        <f t="shared" si="7"/>
        <v>1630000</v>
      </c>
    </row>
    <row r="482" spans="1:18" ht="15.6" thickBot="1" x14ac:dyDescent="0.35">
      <c r="A482" s="47">
        <v>44406</v>
      </c>
      <c r="B482" s="39">
        <v>74.489999999999995</v>
      </c>
      <c r="C482" s="37">
        <v>74.45</v>
      </c>
      <c r="D482" s="37">
        <v>74.61</v>
      </c>
      <c r="E482" s="37">
        <v>74.44</v>
      </c>
      <c r="F482" s="37">
        <v>1340000</v>
      </c>
      <c r="G482" s="40">
        <v>6.9999999999999999E-4</v>
      </c>
      <c r="I482" s="35" t="s">
        <v>4144</v>
      </c>
      <c r="J482" cm="1">
        <f t="array" ref="J482">_xlfn.IFS(I482="Jan",1,I482="Feb",2,I482="Mar",3,I482="Apr",4,I482="May",5,I482="Jun",6,I482="Jul",7,I482="Aug",8,I482="Sep",9,I482="Oct",10,I482="Nov",11,I482="Dec",12)</f>
        <v>7</v>
      </c>
      <c r="K482">
        <v>29</v>
      </c>
      <c r="L482" t="s">
        <v>4143</v>
      </c>
      <c r="M482">
        <v>2021</v>
      </c>
      <c r="O482" s="47">
        <v>44406</v>
      </c>
      <c r="Q482" s="37">
        <v>1.34</v>
      </c>
      <c r="R482">
        <f t="shared" si="7"/>
        <v>1340000</v>
      </c>
    </row>
    <row r="483" spans="1:18" ht="15.6" thickBot="1" x14ac:dyDescent="0.35">
      <c r="A483" s="47">
        <v>44405</v>
      </c>
      <c r="B483" s="36">
        <v>74.430000000000007</v>
      </c>
      <c r="C483" s="37">
        <v>74.459999999999994</v>
      </c>
      <c r="D483" s="37">
        <v>74.510000000000005</v>
      </c>
      <c r="E483" s="37">
        <v>74.42</v>
      </c>
      <c r="F483" s="37">
        <v>1010000</v>
      </c>
      <c r="G483" s="38">
        <v>-5.9999999999999995E-4</v>
      </c>
      <c r="I483" s="35" t="s">
        <v>4144</v>
      </c>
      <c r="J483" cm="1">
        <f t="array" ref="J483">_xlfn.IFS(I483="Jan",1,I483="Feb",2,I483="Mar",3,I483="Apr",4,I483="May",5,I483="Jun",6,I483="Jul",7,I483="Aug",8,I483="Sep",9,I483="Oct",10,I483="Nov",11,I483="Dec",12)</f>
        <v>7</v>
      </c>
      <c r="K483">
        <v>28</v>
      </c>
      <c r="L483" t="s">
        <v>4143</v>
      </c>
      <c r="M483">
        <v>2021</v>
      </c>
      <c r="O483" s="47">
        <v>44405</v>
      </c>
      <c r="Q483" s="37">
        <v>1.01</v>
      </c>
      <c r="R483">
        <f t="shared" si="7"/>
        <v>1010000</v>
      </c>
    </row>
    <row r="484" spans="1:18" ht="15.6" thickBot="1" x14ac:dyDescent="0.35">
      <c r="A484" s="47">
        <v>44404</v>
      </c>
      <c r="B484" s="39">
        <v>74.48</v>
      </c>
      <c r="C484" s="37">
        <v>74.38</v>
      </c>
      <c r="D484" s="37">
        <v>74.56</v>
      </c>
      <c r="E484" s="37">
        <v>74.349999999999994</v>
      </c>
      <c r="F484" s="37">
        <v>1790000</v>
      </c>
      <c r="G484" s="40">
        <v>4.0000000000000002E-4</v>
      </c>
      <c r="I484" s="35" t="s">
        <v>4144</v>
      </c>
      <c r="J484" cm="1">
        <f t="array" ref="J484">_xlfn.IFS(I484="Jan",1,I484="Feb",2,I484="Mar",3,I484="Apr",4,I484="May",5,I484="Jun",6,I484="Jul",7,I484="Aug",8,I484="Sep",9,I484="Oct",10,I484="Nov",11,I484="Dec",12)</f>
        <v>7</v>
      </c>
      <c r="K484">
        <v>27</v>
      </c>
      <c r="L484" t="s">
        <v>4143</v>
      </c>
      <c r="M484">
        <v>2021</v>
      </c>
      <c r="O484" s="47">
        <v>44404</v>
      </c>
      <c r="Q484" s="37">
        <v>1.79</v>
      </c>
      <c r="R484">
        <f t="shared" si="7"/>
        <v>1790000</v>
      </c>
    </row>
    <row r="485" spans="1:18" ht="15.6" thickBot="1" x14ac:dyDescent="0.35">
      <c r="A485" s="47">
        <v>44403</v>
      </c>
      <c r="B485" s="36">
        <v>74.45</v>
      </c>
      <c r="C485" s="37">
        <v>74.39</v>
      </c>
      <c r="D485" s="37">
        <v>74.540000000000006</v>
      </c>
      <c r="E485" s="37">
        <v>74.39</v>
      </c>
      <c r="F485" s="37">
        <v>1350000</v>
      </c>
      <c r="G485" s="38">
        <v>-2.0000000000000001E-4</v>
      </c>
      <c r="I485" s="35" t="s">
        <v>4144</v>
      </c>
      <c r="J485" cm="1">
        <f t="array" ref="J485">_xlfn.IFS(I485="Jan",1,I485="Feb",2,I485="Mar",3,I485="Apr",4,I485="May",5,I485="Jun",6,I485="Jul",7,I485="Aug",8,I485="Sep",9,I485="Oct",10,I485="Nov",11,I485="Dec",12)</f>
        <v>7</v>
      </c>
      <c r="K485">
        <v>26</v>
      </c>
      <c r="L485" t="s">
        <v>4143</v>
      </c>
      <c r="M485">
        <v>2021</v>
      </c>
      <c r="O485" s="47">
        <v>44403</v>
      </c>
      <c r="Q485" s="37">
        <v>1.35</v>
      </c>
      <c r="R485">
        <f t="shared" si="7"/>
        <v>1350000</v>
      </c>
    </row>
    <row r="486" spans="1:18" ht="15.6" thickBot="1" x14ac:dyDescent="0.35">
      <c r="A486" s="47">
        <v>44400</v>
      </c>
      <c r="B486" s="36">
        <v>74.459999999999994</v>
      </c>
      <c r="C486" s="37">
        <v>74.5</v>
      </c>
      <c r="D486" s="37">
        <v>74.61</v>
      </c>
      <c r="E486" s="37">
        <v>74.400000000000006</v>
      </c>
      <c r="F486" s="37">
        <v>1430000</v>
      </c>
      <c r="G486" s="38">
        <v>-8.0000000000000004E-4</v>
      </c>
      <c r="I486" s="35" t="s">
        <v>4144</v>
      </c>
      <c r="J486" cm="1">
        <f t="array" ref="J486">_xlfn.IFS(I486="Jan",1,I486="Feb",2,I486="Mar",3,I486="Apr",4,I486="May",5,I486="Jun",6,I486="Jul",7,I486="Aug",8,I486="Sep",9,I486="Oct",10,I486="Nov",11,I486="Dec",12)</f>
        <v>7</v>
      </c>
      <c r="K486">
        <v>23</v>
      </c>
      <c r="L486" t="s">
        <v>4143</v>
      </c>
      <c r="M486">
        <v>2021</v>
      </c>
      <c r="O486" s="47">
        <v>44400</v>
      </c>
      <c r="Q486" s="37">
        <v>1.43</v>
      </c>
      <c r="R486">
        <f t="shared" si="7"/>
        <v>1430000</v>
      </c>
    </row>
    <row r="487" spans="1:18" ht="15.6" thickBot="1" x14ac:dyDescent="0.35">
      <c r="A487" s="47">
        <v>44399</v>
      </c>
      <c r="B487" s="36">
        <v>74.52</v>
      </c>
      <c r="C487" s="37">
        <v>74.56</v>
      </c>
      <c r="D487" s="37">
        <v>74.56</v>
      </c>
      <c r="E487" s="37">
        <v>74.36</v>
      </c>
      <c r="F487" s="37">
        <v>2410000</v>
      </c>
      <c r="G487" s="38">
        <v>-2.3999999999999998E-3</v>
      </c>
      <c r="I487" s="35" t="s">
        <v>4144</v>
      </c>
      <c r="J487" cm="1">
        <f t="array" ref="J487">_xlfn.IFS(I487="Jan",1,I487="Feb",2,I487="Mar",3,I487="Apr",4,I487="May",5,I487="Jun",6,I487="Jul",7,I487="Aug",8,I487="Sep",9,I487="Oct",10,I487="Nov",11,I487="Dec",12)</f>
        <v>7</v>
      </c>
      <c r="K487">
        <v>22</v>
      </c>
      <c r="L487" t="s">
        <v>4143</v>
      </c>
      <c r="M487">
        <v>2021</v>
      </c>
      <c r="O487" s="47">
        <v>44399</v>
      </c>
      <c r="Q487" s="37">
        <v>2.41</v>
      </c>
      <c r="R487">
        <f t="shared" si="7"/>
        <v>2410000</v>
      </c>
    </row>
    <row r="488" spans="1:18" ht="15.6" thickBot="1" x14ac:dyDescent="0.35">
      <c r="A488" s="47">
        <v>44397</v>
      </c>
      <c r="B488" s="36">
        <v>74.709999999999994</v>
      </c>
      <c r="C488" s="37">
        <v>74.989999999999995</v>
      </c>
      <c r="D488" s="37">
        <v>75.03</v>
      </c>
      <c r="E488" s="37">
        <v>74.62</v>
      </c>
      <c r="F488" s="37">
        <v>2500000</v>
      </c>
      <c r="G488" s="38">
        <v>-4.4999999999999997E-3</v>
      </c>
      <c r="I488" s="35" t="s">
        <v>4144</v>
      </c>
      <c r="J488" cm="1">
        <f t="array" ref="J488">_xlfn.IFS(I488="Jan",1,I488="Feb",2,I488="Mar",3,I488="Apr",4,I488="May",5,I488="Jun",6,I488="Jul",7,I488="Aug",8,I488="Sep",9,I488="Oct",10,I488="Nov",11,I488="Dec",12)</f>
        <v>7</v>
      </c>
      <c r="K488">
        <v>20</v>
      </c>
      <c r="L488" t="s">
        <v>4143</v>
      </c>
      <c r="M488">
        <v>2021</v>
      </c>
      <c r="O488" s="47">
        <v>44397</v>
      </c>
      <c r="Q488" s="37">
        <v>2.5</v>
      </c>
      <c r="R488">
        <f t="shared" si="7"/>
        <v>2500000</v>
      </c>
    </row>
    <row r="489" spans="1:18" ht="15.6" thickBot="1" x14ac:dyDescent="0.35">
      <c r="A489" s="47">
        <v>44396</v>
      </c>
      <c r="B489" s="39">
        <v>75.040000000000006</v>
      </c>
      <c r="C489" s="37">
        <v>74.88</v>
      </c>
      <c r="D489" s="37">
        <v>75.099999999999994</v>
      </c>
      <c r="E489" s="37">
        <v>74.78</v>
      </c>
      <c r="F489" s="37">
        <v>1930000</v>
      </c>
      <c r="G489" s="40">
        <v>4.4999999999999997E-3</v>
      </c>
      <c r="I489" s="35" t="s">
        <v>4144</v>
      </c>
      <c r="J489" cm="1">
        <f t="array" ref="J489">_xlfn.IFS(I489="Jan",1,I489="Feb",2,I489="Mar",3,I489="Apr",4,I489="May",5,I489="Jun",6,I489="Jul",7,I489="Aug",8,I489="Sep",9,I489="Oct",10,I489="Nov",11,I489="Dec",12)</f>
        <v>7</v>
      </c>
      <c r="K489">
        <v>19</v>
      </c>
      <c r="L489" t="s">
        <v>4143</v>
      </c>
      <c r="M489">
        <v>2021</v>
      </c>
      <c r="O489" s="47">
        <v>44396</v>
      </c>
      <c r="Q489" s="37">
        <v>1.93</v>
      </c>
      <c r="R489">
        <f t="shared" si="7"/>
        <v>1930000</v>
      </c>
    </row>
    <row r="490" spans="1:18" ht="15.6" thickBot="1" x14ac:dyDescent="0.35">
      <c r="A490" s="47">
        <v>44393</v>
      </c>
      <c r="B490" s="39">
        <v>74.709999999999994</v>
      </c>
      <c r="C490" s="37">
        <v>74.599999999999994</v>
      </c>
      <c r="D490" s="37">
        <v>74.75</v>
      </c>
      <c r="E490" s="37">
        <v>74.599999999999994</v>
      </c>
      <c r="F490" s="37">
        <v>1670000</v>
      </c>
      <c r="G490" s="40">
        <v>8.0000000000000004E-4</v>
      </c>
      <c r="I490" s="35" t="s">
        <v>4144</v>
      </c>
      <c r="J490" cm="1">
        <f t="array" ref="J490">_xlfn.IFS(I490="Jan",1,I490="Feb",2,I490="Mar",3,I490="Apr",4,I490="May",5,I490="Jun",6,I490="Jul",7,I490="Aug",8,I490="Sep",9,I490="Oct",10,I490="Nov",11,I490="Dec",12)</f>
        <v>7</v>
      </c>
      <c r="K490">
        <v>16</v>
      </c>
      <c r="L490" t="s">
        <v>4143</v>
      </c>
      <c r="M490">
        <v>2021</v>
      </c>
      <c r="O490" s="47">
        <v>44393</v>
      </c>
      <c r="Q490" s="37">
        <v>1.67</v>
      </c>
      <c r="R490">
        <f t="shared" si="7"/>
        <v>1670000</v>
      </c>
    </row>
    <row r="491" spans="1:18" ht="15.6" thickBot="1" x14ac:dyDescent="0.35">
      <c r="A491" s="47">
        <v>44392</v>
      </c>
      <c r="B491" s="36">
        <v>74.650000000000006</v>
      </c>
      <c r="C491" s="37">
        <v>74.66</v>
      </c>
      <c r="D491" s="37">
        <v>74.67</v>
      </c>
      <c r="E491" s="37">
        <v>74.56</v>
      </c>
      <c r="F491" s="37">
        <v>1660000</v>
      </c>
      <c r="G491" s="38">
        <v>-1E-4</v>
      </c>
      <c r="I491" s="35" t="s">
        <v>4144</v>
      </c>
      <c r="J491" cm="1">
        <f t="array" ref="J491">_xlfn.IFS(I491="Jan",1,I491="Feb",2,I491="Mar",3,I491="Apr",4,I491="May",5,I491="Jun",6,I491="Jul",7,I491="Aug",8,I491="Sep",9,I491="Oct",10,I491="Nov",11,I491="Dec",12)</f>
        <v>7</v>
      </c>
      <c r="K491">
        <v>15</v>
      </c>
      <c r="L491" t="s">
        <v>4143</v>
      </c>
      <c r="M491">
        <v>2021</v>
      </c>
      <c r="O491" s="47">
        <v>44392</v>
      </c>
      <c r="Q491" s="37">
        <v>1.66</v>
      </c>
      <c r="R491">
        <f t="shared" si="7"/>
        <v>1660000</v>
      </c>
    </row>
    <row r="492" spans="1:18" ht="15.6" thickBot="1" x14ac:dyDescent="0.35">
      <c r="A492" s="47">
        <v>44391</v>
      </c>
      <c r="B492" s="39">
        <v>74.66</v>
      </c>
      <c r="C492" s="37">
        <v>74.680000000000007</v>
      </c>
      <c r="D492" s="37">
        <v>74.77</v>
      </c>
      <c r="E492" s="37">
        <v>74.64</v>
      </c>
      <c r="F492" s="37">
        <v>1500000</v>
      </c>
      <c r="G492" s="40">
        <v>5.9999999999999995E-4</v>
      </c>
      <c r="I492" s="35" t="s">
        <v>4144</v>
      </c>
      <c r="J492" cm="1">
        <f t="array" ref="J492">_xlfn.IFS(I492="Jan",1,I492="Feb",2,I492="Mar",3,I492="Apr",4,I492="May",5,I492="Jun",6,I492="Jul",7,I492="Aug",8,I492="Sep",9,I492="Oct",10,I492="Nov",11,I492="Dec",12)</f>
        <v>7</v>
      </c>
      <c r="K492">
        <v>14</v>
      </c>
      <c r="L492" t="s">
        <v>4143</v>
      </c>
      <c r="M492">
        <v>2021</v>
      </c>
      <c r="O492" s="47">
        <v>44391</v>
      </c>
      <c r="Q492" s="37">
        <v>1.5</v>
      </c>
      <c r="R492">
        <f t="shared" si="7"/>
        <v>1500000</v>
      </c>
    </row>
    <row r="493" spans="1:18" ht="15.6" thickBot="1" x14ac:dyDescent="0.35">
      <c r="A493" s="47">
        <v>44390</v>
      </c>
      <c r="B493" s="36">
        <v>74.61</v>
      </c>
      <c r="C493" s="37">
        <v>74.7</v>
      </c>
      <c r="D493" s="37">
        <v>74.7</v>
      </c>
      <c r="E493" s="37">
        <v>74.540000000000006</v>
      </c>
      <c r="F493" s="37">
        <v>1650000</v>
      </c>
      <c r="G493" s="38">
        <v>-1.8E-3</v>
      </c>
      <c r="I493" s="35" t="s">
        <v>4144</v>
      </c>
      <c r="J493" cm="1">
        <f t="array" ref="J493">_xlfn.IFS(I493="Jan",1,I493="Feb",2,I493="Mar",3,I493="Apr",4,I493="May",5,I493="Jun",6,I493="Jul",7,I493="Aug",8,I493="Sep",9,I493="Oct",10,I493="Nov",11,I493="Dec",12)</f>
        <v>7</v>
      </c>
      <c r="K493">
        <v>13</v>
      </c>
      <c r="L493" t="s">
        <v>4143</v>
      </c>
      <c r="M493">
        <v>2021</v>
      </c>
      <c r="O493" s="47">
        <v>44390</v>
      </c>
      <c r="Q493" s="37">
        <v>1.65</v>
      </c>
      <c r="R493">
        <f t="shared" si="7"/>
        <v>1650000</v>
      </c>
    </row>
    <row r="494" spans="1:18" ht="15.6" thickBot="1" x14ac:dyDescent="0.35">
      <c r="A494" s="47">
        <v>44389</v>
      </c>
      <c r="B494" s="36">
        <v>74.75</v>
      </c>
      <c r="C494" s="37">
        <v>74.680000000000007</v>
      </c>
      <c r="D494" s="37">
        <v>74.790000000000006</v>
      </c>
      <c r="E494" s="37">
        <v>74.540000000000006</v>
      </c>
      <c r="F494" s="37">
        <v>2009999.9999999998</v>
      </c>
      <c r="G494" s="38">
        <v>-4.0000000000000002E-4</v>
      </c>
      <c r="I494" s="35" t="s">
        <v>4144</v>
      </c>
      <c r="J494" cm="1">
        <f t="array" ref="J494">_xlfn.IFS(I494="Jan",1,I494="Feb",2,I494="Mar",3,I494="Apr",4,I494="May",5,I494="Jun",6,I494="Jul",7,I494="Aug",8,I494="Sep",9,I494="Oct",10,I494="Nov",11,I494="Dec",12)</f>
        <v>7</v>
      </c>
      <c r="K494">
        <v>12</v>
      </c>
      <c r="L494" t="s">
        <v>4143</v>
      </c>
      <c r="M494">
        <v>2021</v>
      </c>
      <c r="O494" s="47">
        <v>44389</v>
      </c>
      <c r="Q494" s="37">
        <v>2.0099999999999998</v>
      </c>
      <c r="R494">
        <f t="shared" si="7"/>
        <v>2009999.9999999998</v>
      </c>
    </row>
    <row r="495" spans="1:18" ht="15.6" thickBot="1" x14ac:dyDescent="0.35">
      <c r="A495" s="47">
        <v>44386</v>
      </c>
      <c r="B495" s="36">
        <v>74.78</v>
      </c>
      <c r="C495" s="37">
        <v>74.94</v>
      </c>
      <c r="D495" s="37">
        <v>74.94</v>
      </c>
      <c r="E495" s="37">
        <v>74.709999999999994</v>
      </c>
      <c r="F495" s="37">
        <v>1580000</v>
      </c>
      <c r="G495" s="38">
        <v>-2.3E-3</v>
      </c>
      <c r="I495" s="35" t="s">
        <v>4144</v>
      </c>
      <c r="J495" cm="1">
        <f t="array" ref="J495">_xlfn.IFS(I495="Jan",1,I495="Feb",2,I495="Mar",3,I495="Apr",4,I495="May",5,I495="Jun",6,I495="Jul",7,I495="Aug",8,I495="Sep",9,I495="Oct",10,I495="Nov",11,I495="Dec",12)</f>
        <v>7</v>
      </c>
      <c r="K495">
        <v>9</v>
      </c>
      <c r="L495" t="s">
        <v>4143</v>
      </c>
      <c r="M495">
        <v>2021</v>
      </c>
      <c r="O495" s="47">
        <v>44386</v>
      </c>
      <c r="Q495" s="37">
        <v>1.58</v>
      </c>
      <c r="R495">
        <f t="shared" si="7"/>
        <v>1580000</v>
      </c>
    </row>
    <row r="496" spans="1:18" ht="15.6" thickBot="1" x14ac:dyDescent="0.35">
      <c r="A496" s="47">
        <v>44385</v>
      </c>
      <c r="B496" s="39">
        <v>74.95</v>
      </c>
      <c r="C496" s="37">
        <v>74.849999999999994</v>
      </c>
      <c r="D496" s="37">
        <v>75</v>
      </c>
      <c r="E496" s="37">
        <v>74.8</v>
      </c>
      <c r="F496" s="37">
        <v>2210000</v>
      </c>
      <c r="G496" s="40">
        <v>1.6999999999999999E-3</v>
      </c>
      <c r="I496" s="35" t="s">
        <v>4144</v>
      </c>
      <c r="J496" cm="1">
        <f t="array" ref="J496">_xlfn.IFS(I496="Jan",1,I496="Feb",2,I496="Mar",3,I496="Apr",4,I496="May",5,I496="Jun",6,I496="Jul",7,I496="Aug",8,I496="Sep",9,I496="Oct",10,I496="Nov",11,I496="Dec",12)</f>
        <v>7</v>
      </c>
      <c r="K496">
        <v>8</v>
      </c>
      <c r="L496" t="s">
        <v>4143</v>
      </c>
      <c r="M496">
        <v>2021</v>
      </c>
      <c r="O496" s="47">
        <v>44385</v>
      </c>
      <c r="Q496" s="37">
        <v>2.21</v>
      </c>
      <c r="R496">
        <f t="shared" si="7"/>
        <v>2210000</v>
      </c>
    </row>
    <row r="497" spans="1:18" ht="15.6" thickBot="1" x14ac:dyDescent="0.35">
      <c r="A497" s="47">
        <v>44384</v>
      </c>
      <c r="B497" s="39">
        <v>74.819999999999993</v>
      </c>
      <c r="C497" s="37">
        <v>74.819999999999993</v>
      </c>
      <c r="D497" s="37">
        <v>74.959999999999994</v>
      </c>
      <c r="E497" s="37">
        <v>74.75</v>
      </c>
      <c r="F497" s="37">
        <v>2210000</v>
      </c>
      <c r="G497" s="40">
        <v>1.6999999999999999E-3</v>
      </c>
      <c r="I497" s="35" t="s">
        <v>4144</v>
      </c>
      <c r="J497" cm="1">
        <f t="array" ref="J497">_xlfn.IFS(I497="Jan",1,I497="Feb",2,I497="Mar",3,I497="Apr",4,I497="May",5,I497="Jun",6,I497="Jul",7,I497="Aug",8,I497="Sep",9,I497="Oct",10,I497="Nov",11,I497="Dec",12)</f>
        <v>7</v>
      </c>
      <c r="K497">
        <v>7</v>
      </c>
      <c r="L497" t="s">
        <v>4143</v>
      </c>
      <c r="M497">
        <v>2021</v>
      </c>
      <c r="O497" s="47">
        <v>44384</v>
      </c>
      <c r="Q497" s="37">
        <v>2.21</v>
      </c>
      <c r="R497">
        <f t="shared" si="7"/>
        <v>2210000</v>
      </c>
    </row>
    <row r="498" spans="1:18" ht="15.6" thickBot="1" x14ac:dyDescent="0.35">
      <c r="A498" s="47">
        <v>44383</v>
      </c>
      <c r="B498" s="39">
        <v>74.69</v>
      </c>
      <c r="C498" s="37">
        <v>74.459999999999994</v>
      </c>
      <c r="D498" s="37">
        <v>74.81</v>
      </c>
      <c r="E498" s="37">
        <v>74.430000000000007</v>
      </c>
      <c r="F498" s="37">
        <v>2130000</v>
      </c>
      <c r="G498" s="40">
        <v>2.8999999999999998E-3</v>
      </c>
      <c r="I498" s="35" t="s">
        <v>4144</v>
      </c>
      <c r="J498" cm="1">
        <f t="array" ref="J498">_xlfn.IFS(I498="Jan",1,I498="Feb",2,I498="Mar",3,I498="Apr",4,I498="May",5,I498="Jun",6,I498="Jul",7,I498="Aug",8,I498="Sep",9,I498="Oct",10,I498="Nov",11,I498="Dec",12)</f>
        <v>7</v>
      </c>
      <c r="K498">
        <v>6</v>
      </c>
      <c r="L498" t="s">
        <v>4143</v>
      </c>
      <c r="M498">
        <v>2021</v>
      </c>
      <c r="O498" s="47">
        <v>44383</v>
      </c>
      <c r="Q498" s="37">
        <v>2.13</v>
      </c>
      <c r="R498">
        <f t="shared" si="7"/>
        <v>2130000</v>
      </c>
    </row>
    <row r="499" spans="1:18" ht="15.6" thickBot="1" x14ac:dyDescent="0.35">
      <c r="A499" s="47">
        <v>44382</v>
      </c>
      <c r="B499" s="36">
        <v>74.48</v>
      </c>
      <c r="C499" s="37">
        <v>74.8</v>
      </c>
      <c r="D499" s="37">
        <v>74.8</v>
      </c>
      <c r="E499" s="37">
        <v>74.459999999999994</v>
      </c>
      <c r="F499" s="37">
        <v>2000000</v>
      </c>
      <c r="G499" s="38">
        <v>-5.7999999999999996E-3</v>
      </c>
      <c r="I499" s="35" t="s">
        <v>4144</v>
      </c>
      <c r="J499" cm="1">
        <f t="array" ref="J499">_xlfn.IFS(I499="Jan",1,I499="Feb",2,I499="Mar",3,I499="Apr",4,I499="May",5,I499="Jun",6,I499="Jul",7,I499="Aug",8,I499="Sep",9,I499="Oct",10,I499="Nov",11,I499="Dec",12)</f>
        <v>7</v>
      </c>
      <c r="K499">
        <v>5</v>
      </c>
      <c r="L499" t="s">
        <v>4143</v>
      </c>
      <c r="M499">
        <v>2021</v>
      </c>
      <c r="O499" s="47">
        <v>44382</v>
      </c>
      <c r="Q499" s="37">
        <v>2</v>
      </c>
      <c r="R499">
        <f t="shared" si="7"/>
        <v>2000000</v>
      </c>
    </row>
    <row r="500" spans="1:18" ht="15.6" thickBot="1" x14ac:dyDescent="0.35">
      <c r="A500" s="47">
        <v>44379</v>
      </c>
      <c r="B500" s="39">
        <v>74.91</v>
      </c>
      <c r="C500" s="37">
        <v>74.8</v>
      </c>
      <c r="D500" s="37">
        <v>75.08</v>
      </c>
      <c r="E500" s="37">
        <v>74.790000000000006</v>
      </c>
      <c r="F500" s="37">
        <v>2170000</v>
      </c>
      <c r="G500" s="40">
        <v>2.2000000000000001E-3</v>
      </c>
      <c r="I500" s="35" t="s">
        <v>4144</v>
      </c>
      <c r="J500" cm="1">
        <f t="array" ref="J500">_xlfn.IFS(I500="Jan",1,I500="Feb",2,I500="Mar",3,I500="Apr",4,I500="May",5,I500="Jun",6,I500="Jul",7,I500="Aug",8,I500="Sep",9,I500="Oct",10,I500="Nov",11,I500="Dec",12)</f>
        <v>7</v>
      </c>
      <c r="K500">
        <v>2</v>
      </c>
      <c r="L500" t="s">
        <v>4143</v>
      </c>
      <c r="M500">
        <v>2021</v>
      </c>
      <c r="O500" s="47">
        <v>44379</v>
      </c>
      <c r="Q500" s="37">
        <v>2.17</v>
      </c>
      <c r="R500">
        <f t="shared" si="7"/>
        <v>2170000</v>
      </c>
    </row>
    <row r="501" spans="1:18" ht="15.6" thickBot="1" x14ac:dyDescent="0.35">
      <c r="A501" s="47">
        <v>44378</v>
      </c>
      <c r="B501" s="39">
        <v>74.75</v>
      </c>
      <c r="C501" s="37">
        <v>74.55</v>
      </c>
      <c r="D501" s="37">
        <v>74.84</v>
      </c>
      <c r="E501" s="37">
        <v>74.53</v>
      </c>
      <c r="F501" s="37">
        <v>1690000</v>
      </c>
      <c r="G501" s="40">
        <v>2.8999999999999998E-3</v>
      </c>
      <c r="I501" s="35" t="s">
        <v>4144</v>
      </c>
      <c r="J501" cm="1">
        <f t="array" ref="J501">_xlfn.IFS(I501="Jan",1,I501="Feb",2,I501="Mar",3,I501="Apr",4,I501="May",5,I501="Jun",6,I501="Jul",7,I501="Aug",8,I501="Sep",9,I501="Oct",10,I501="Nov",11,I501="Dec",12)</f>
        <v>7</v>
      </c>
      <c r="K501">
        <v>1</v>
      </c>
      <c r="L501" t="s">
        <v>4143</v>
      </c>
      <c r="M501">
        <v>2021</v>
      </c>
      <c r="O501" s="47">
        <v>44378</v>
      </c>
      <c r="Q501" s="37">
        <v>1.69</v>
      </c>
      <c r="R501">
        <f t="shared" si="7"/>
        <v>1690000</v>
      </c>
    </row>
    <row r="502" spans="1:18" ht="15.6" thickBot="1" x14ac:dyDescent="0.35">
      <c r="A502" s="47">
        <v>44377</v>
      </c>
      <c r="B502" s="39">
        <v>74.540000000000006</v>
      </c>
      <c r="C502" s="37">
        <v>74.5</v>
      </c>
      <c r="D502" s="37">
        <v>74.680000000000007</v>
      </c>
      <c r="E502" s="37">
        <v>74.41</v>
      </c>
      <c r="F502" s="37">
        <v>1960000</v>
      </c>
      <c r="G502" s="40">
        <v>5.0000000000000001E-4</v>
      </c>
      <c r="I502" s="35" t="s">
        <v>4145</v>
      </c>
      <c r="J502" cm="1">
        <f t="array" ref="J502">_xlfn.IFS(I502="Jan",1,I502="Feb",2,I502="Mar",3,I502="Apr",4,I502="May",5,I502="Jun",6,I502="Jul",7,I502="Aug",8,I502="Sep",9,I502="Oct",10,I502="Nov",11,I502="Dec",12)</f>
        <v>6</v>
      </c>
      <c r="K502">
        <v>30</v>
      </c>
      <c r="L502" t="s">
        <v>4143</v>
      </c>
      <c r="M502">
        <v>2021</v>
      </c>
      <c r="O502" s="47">
        <v>44377</v>
      </c>
      <c r="Q502" s="37">
        <v>1.96</v>
      </c>
      <c r="R502">
        <f t="shared" si="7"/>
        <v>1960000</v>
      </c>
    </row>
    <row r="503" spans="1:18" ht="15.6" thickBot="1" x14ac:dyDescent="0.35">
      <c r="A503" s="47">
        <v>44376</v>
      </c>
      <c r="B503" s="39">
        <v>74.5</v>
      </c>
      <c r="C503" s="37">
        <v>74.44</v>
      </c>
      <c r="D503" s="37">
        <v>74.53</v>
      </c>
      <c r="E503" s="37">
        <v>74.42</v>
      </c>
      <c r="F503" s="37">
        <v>1280000</v>
      </c>
      <c r="G503" s="40">
        <v>4.0000000000000001E-3</v>
      </c>
      <c r="I503" s="35" t="s">
        <v>4145</v>
      </c>
      <c r="J503" cm="1">
        <f t="array" ref="J503">_xlfn.IFS(I503="Jan",1,I503="Feb",2,I503="Mar",3,I503="Apr",4,I503="May",5,I503="Jun",6,I503="Jul",7,I503="Aug",8,I503="Sep",9,I503="Oct",10,I503="Nov",11,I503="Dec",12)</f>
        <v>6</v>
      </c>
      <c r="K503">
        <v>29</v>
      </c>
      <c r="L503" t="s">
        <v>4143</v>
      </c>
      <c r="M503">
        <v>2021</v>
      </c>
      <c r="O503" s="47">
        <v>44376</v>
      </c>
      <c r="Q503" s="37">
        <v>1.28</v>
      </c>
      <c r="R503">
        <f t="shared" si="7"/>
        <v>1280000</v>
      </c>
    </row>
    <row r="504" spans="1:18" ht="15.6" thickBot="1" x14ac:dyDescent="0.35">
      <c r="A504" s="47">
        <v>44375</v>
      </c>
      <c r="B504" s="36">
        <v>74.2</v>
      </c>
      <c r="C504" s="37">
        <v>74.180000000000007</v>
      </c>
      <c r="D504" s="37">
        <v>74.290000000000006</v>
      </c>
      <c r="E504" s="37">
        <v>74.180000000000007</v>
      </c>
      <c r="F504" s="37">
        <v>1060000</v>
      </c>
      <c r="G504" s="38">
        <v>-2.9999999999999997E-4</v>
      </c>
      <c r="I504" s="35" t="s">
        <v>4145</v>
      </c>
      <c r="J504" cm="1">
        <f t="array" ref="J504">_xlfn.IFS(I504="Jan",1,I504="Feb",2,I504="Mar",3,I504="Apr",4,I504="May",5,I504="Jun",6,I504="Jul",7,I504="Aug",8,I504="Sep",9,I504="Oct",10,I504="Nov",11,I504="Dec",12)</f>
        <v>6</v>
      </c>
      <c r="K504">
        <v>28</v>
      </c>
      <c r="L504" t="s">
        <v>4143</v>
      </c>
      <c r="M504">
        <v>2021</v>
      </c>
      <c r="O504" s="47">
        <v>44375</v>
      </c>
      <c r="Q504" s="37">
        <v>1.06</v>
      </c>
      <c r="R504">
        <f t="shared" si="7"/>
        <v>1060000</v>
      </c>
    </row>
    <row r="505" spans="1:18" ht="15.6" thickBot="1" x14ac:dyDescent="0.35">
      <c r="A505" s="47">
        <v>44372</v>
      </c>
      <c r="B505" s="39">
        <v>74.22</v>
      </c>
      <c r="C505" s="37">
        <v>74.209999999999994</v>
      </c>
      <c r="D505" s="37">
        <v>74.260000000000005</v>
      </c>
      <c r="E505" s="37">
        <v>74.150000000000006</v>
      </c>
      <c r="F505" s="37">
        <v>1640000</v>
      </c>
      <c r="G505" s="40">
        <v>2.0000000000000001E-4</v>
      </c>
      <c r="I505" s="35" t="s">
        <v>4145</v>
      </c>
      <c r="J505" cm="1">
        <f t="array" ref="J505">_xlfn.IFS(I505="Jan",1,I505="Feb",2,I505="Mar",3,I505="Apr",4,I505="May",5,I505="Jun",6,I505="Jul",7,I505="Aug",8,I505="Sep",9,I505="Oct",10,I505="Nov",11,I505="Dec",12)</f>
        <v>6</v>
      </c>
      <c r="K505">
        <v>25</v>
      </c>
      <c r="L505" t="s">
        <v>4143</v>
      </c>
      <c r="M505">
        <v>2021</v>
      </c>
      <c r="O505" s="47">
        <v>44372</v>
      </c>
      <c r="Q505" s="37">
        <v>1.64</v>
      </c>
      <c r="R505">
        <f t="shared" si="7"/>
        <v>1640000</v>
      </c>
    </row>
    <row r="506" spans="1:18" ht="15.6" thickBot="1" x14ac:dyDescent="0.35">
      <c r="A506" s="47">
        <v>44371</v>
      </c>
      <c r="B506" s="36">
        <v>74.209999999999994</v>
      </c>
      <c r="C506" s="37">
        <v>74.25</v>
      </c>
      <c r="D506" s="37">
        <v>74.290000000000006</v>
      </c>
      <c r="E506" s="37">
        <v>74.150000000000006</v>
      </c>
      <c r="F506" s="37">
        <v>1620000</v>
      </c>
      <c r="G506" s="38">
        <v>-1.4E-3</v>
      </c>
      <c r="I506" s="35" t="s">
        <v>4145</v>
      </c>
      <c r="J506" cm="1">
        <f t="array" ref="J506">_xlfn.IFS(I506="Jan",1,I506="Feb",2,I506="Mar",3,I506="Apr",4,I506="May",5,I506="Jun",6,I506="Jul",7,I506="Aug",8,I506="Sep",9,I506="Oct",10,I506="Nov",11,I506="Dec",12)</f>
        <v>6</v>
      </c>
      <c r="K506">
        <v>24</v>
      </c>
      <c r="L506" t="s">
        <v>4143</v>
      </c>
      <c r="M506">
        <v>2021</v>
      </c>
      <c r="O506" s="47">
        <v>44371</v>
      </c>
      <c r="Q506" s="37">
        <v>1.62</v>
      </c>
      <c r="R506">
        <f t="shared" si="7"/>
        <v>1620000</v>
      </c>
    </row>
    <row r="507" spans="1:18" ht="15.6" thickBot="1" x14ac:dyDescent="0.35">
      <c r="A507" s="47">
        <v>44370</v>
      </c>
      <c r="B507" s="36">
        <v>74.31</v>
      </c>
      <c r="C507" s="37">
        <v>74.38</v>
      </c>
      <c r="D507" s="37">
        <v>74.44</v>
      </c>
      <c r="E507" s="37">
        <v>74.2</v>
      </c>
      <c r="F507" s="37">
        <v>2089999.9999999998</v>
      </c>
      <c r="G507" s="38">
        <v>-8.0000000000000004E-4</v>
      </c>
      <c r="I507" s="35" t="s">
        <v>4145</v>
      </c>
      <c r="J507" cm="1">
        <f t="array" ref="J507">_xlfn.IFS(I507="Jan",1,I507="Feb",2,I507="Mar",3,I507="Apr",4,I507="May",5,I507="Jun",6,I507="Jul",7,I507="Aug",8,I507="Sep",9,I507="Oct",10,I507="Nov",11,I507="Dec",12)</f>
        <v>6</v>
      </c>
      <c r="K507">
        <v>23</v>
      </c>
      <c r="L507" t="s">
        <v>4143</v>
      </c>
      <c r="M507">
        <v>2021</v>
      </c>
      <c r="O507" s="47">
        <v>44370</v>
      </c>
      <c r="Q507" s="37">
        <v>2.09</v>
      </c>
      <c r="R507">
        <f t="shared" si="7"/>
        <v>2089999.9999999998</v>
      </c>
    </row>
    <row r="508" spans="1:18" ht="15.6" thickBot="1" x14ac:dyDescent="0.35">
      <c r="A508" s="47">
        <v>44369</v>
      </c>
      <c r="B508" s="39">
        <v>74.37</v>
      </c>
      <c r="C508" s="37">
        <v>74.25</v>
      </c>
      <c r="D508" s="37">
        <v>74.459999999999994</v>
      </c>
      <c r="E508" s="37">
        <v>74.099999999999994</v>
      </c>
      <c r="F508" s="37">
        <v>2150000</v>
      </c>
      <c r="G508" s="40">
        <v>2.3E-3</v>
      </c>
      <c r="I508" s="35" t="s">
        <v>4145</v>
      </c>
      <c r="J508" cm="1">
        <f t="array" ref="J508">_xlfn.IFS(I508="Jan",1,I508="Feb",2,I508="Mar",3,I508="Apr",4,I508="May",5,I508="Jun",6,I508="Jul",7,I508="Aug",8,I508="Sep",9,I508="Oct",10,I508="Nov",11,I508="Dec",12)</f>
        <v>6</v>
      </c>
      <c r="K508">
        <v>22</v>
      </c>
      <c r="L508" t="s">
        <v>4143</v>
      </c>
      <c r="M508">
        <v>2021</v>
      </c>
      <c r="O508" s="47">
        <v>44369</v>
      </c>
      <c r="Q508" s="37">
        <v>2.15</v>
      </c>
      <c r="R508">
        <f t="shared" si="7"/>
        <v>2150000</v>
      </c>
    </row>
    <row r="509" spans="1:18" ht="15.6" thickBot="1" x14ac:dyDescent="0.35">
      <c r="A509" s="47">
        <v>44368</v>
      </c>
      <c r="B509" s="39">
        <v>74.2</v>
      </c>
      <c r="C509" s="37">
        <v>74.17</v>
      </c>
      <c r="D509" s="37">
        <v>74.38</v>
      </c>
      <c r="E509" s="37">
        <v>74.11</v>
      </c>
      <c r="F509" s="37">
        <v>2470000</v>
      </c>
      <c r="G509" s="40">
        <v>2.5999999999999999E-3</v>
      </c>
      <c r="I509" s="35" t="s">
        <v>4145</v>
      </c>
      <c r="J509" cm="1">
        <f t="array" ref="J509">_xlfn.IFS(I509="Jan",1,I509="Feb",2,I509="Mar",3,I509="Apr",4,I509="May",5,I509="Jun",6,I509="Jul",7,I509="Aug",8,I509="Sep",9,I509="Oct",10,I509="Nov",11,I509="Dec",12)</f>
        <v>6</v>
      </c>
      <c r="K509">
        <v>21</v>
      </c>
      <c r="L509" t="s">
        <v>4143</v>
      </c>
      <c r="M509">
        <v>2021</v>
      </c>
      <c r="O509" s="47">
        <v>44368</v>
      </c>
      <c r="Q509" s="37">
        <v>2.4700000000000002</v>
      </c>
      <c r="R509">
        <f t="shared" si="7"/>
        <v>2470000</v>
      </c>
    </row>
    <row r="510" spans="1:18" ht="15.6" thickBot="1" x14ac:dyDescent="0.35">
      <c r="A510" s="47">
        <v>44365</v>
      </c>
      <c r="B510" s="36">
        <v>74</v>
      </c>
      <c r="C510" s="37">
        <v>74.349999999999994</v>
      </c>
      <c r="D510" s="37">
        <v>74.36</v>
      </c>
      <c r="E510" s="37">
        <v>73.89</v>
      </c>
      <c r="F510" s="37">
        <v>3060000</v>
      </c>
      <c r="G510" s="38">
        <v>-3.0000000000000001E-3</v>
      </c>
      <c r="I510" s="35" t="s">
        <v>4145</v>
      </c>
      <c r="J510" cm="1">
        <f t="array" ref="J510">_xlfn.IFS(I510="Jan",1,I510="Feb",2,I510="Mar",3,I510="Apr",4,I510="May",5,I510="Jun",6,I510="Jul",7,I510="Aug",8,I510="Sep",9,I510="Oct",10,I510="Nov",11,I510="Dec",12)</f>
        <v>6</v>
      </c>
      <c r="K510">
        <v>18</v>
      </c>
      <c r="L510" t="s">
        <v>4143</v>
      </c>
      <c r="M510">
        <v>2021</v>
      </c>
      <c r="O510" s="47">
        <v>44365</v>
      </c>
      <c r="Q510" s="37">
        <v>3.06</v>
      </c>
      <c r="R510">
        <f t="shared" si="7"/>
        <v>3060000</v>
      </c>
    </row>
    <row r="511" spans="1:18" ht="15.6" thickBot="1" x14ac:dyDescent="0.35">
      <c r="A511" s="47">
        <v>44364</v>
      </c>
      <c r="B511" s="39">
        <v>74.22</v>
      </c>
      <c r="C511" s="37">
        <v>73.69</v>
      </c>
      <c r="D511" s="37">
        <v>74.33</v>
      </c>
      <c r="E511" s="37">
        <v>73.650000000000006</v>
      </c>
      <c r="F511" s="37">
        <v>3660000</v>
      </c>
      <c r="G511" s="40">
        <v>1.0999999999999999E-2</v>
      </c>
      <c r="I511" s="35" t="s">
        <v>4145</v>
      </c>
      <c r="J511" cm="1">
        <f t="array" ref="J511">_xlfn.IFS(I511="Jan",1,I511="Feb",2,I511="Mar",3,I511="Apr",4,I511="May",5,I511="Jun",6,I511="Jul",7,I511="Aug",8,I511="Sep",9,I511="Oct",10,I511="Nov",11,I511="Dec",12)</f>
        <v>6</v>
      </c>
      <c r="K511">
        <v>17</v>
      </c>
      <c r="L511" t="s">
        <v>4143</v>
      </c>
      <c r="M511">
        <v>2021</v>
      </c>
      <c r="O511" s="47">
        <v>44364</v>
      </c>
      <c r="Q511" s="37">
        <v>3.66</v>
      </c>
      <c r="R511">
        <f t="shared" si="7"/>
        <v>3660000</v>
      </c>
    </row>
    <row r="512" spans="1:18" ht="15.6" thickBot="1" x14ac:dyDescent="0.35">
      <c r="A512" s="47">
        <v>44363</v>
      </c>
      <c r="B512" s="36">
        <v>73.42</v>
      </c>
      <c r="C512" s="37">
        <v>73.44</v>
      </c>
      <c r="D512" s="37">
        <v>73.48</v>
      </c>
      <c r="E512" s="37">
        <v>73.28</v>
      </c>
      <c r="F512" s="37">
        <v>1270000</v>
      </c>
      <c r="G512" s="38">
        <v>-2.0000000000000001E-4</v>
      </c>
      <c r="I512" s="35" t="s">
        <v>4145</v>
      </c>
      <c r="J512" cm="1">
        <f t="array" ref="J512">_xlfn.IFS(I512="Jan",1,I512="Feb",2,I512="Mar",3,I512="Apr",4,I512="May",5,I512="Jun",6,I512="Jul",7,I512="Aug",8,I512="Sep",9,I512="Oct",10,I512="Nov",11,I512="Dec",12)</f>
        <v>6</v>
      </c>
      <c r="K512">
        <v>16</v>
      </c>
      <c r="L512" t="s">
        <v>4143</v>
      </c>
      <c r="M512">
        <v>2021</v>
      </c>
      <c r="O512" s="47">
        <v>44363</v>
      </c>
      <c r="Q512" s="37">
        <v>1.27</v>
      </c>
      <c r="R512">
        <f t="shared" si="7"/>
        <v>1270000</v>
      </c>
    </row>
    <row r="513" spans="1:18" ht="15.6" thickBot="1" x14ac:dyDescent="0.35">
      <c r="A513" s="47">
        <v>44362</v>
      </c>
      <c r="B513" s="39">
        <v>73.430000000000007</v>
      </c>
      <c r="C513" s="37">
        <v>73.36</v>
      </c>
      <c r="D513" s="37">
        <v>73.45</v>
      </c>
      <c r="E513" s="37">
        <v>73.27</v>
      </c>
      <c r="F513" s="37">
        <v>1350000</v>
      </c>
      <c r="G513" s="40">
        <v>1.1000000000000001E-3</v>
      </c>
      <c r="I513" s="35" t="s">
        <v>4145</v>
      </c>
      <c r="J513" cm="1">
        <f t="array" ref="J513">_xlfn.IFS(I513="Jan",1,I513="Feb",2,I513="Mar",3,I513="Apr",4,I513="May",5,I513="Jun",6,I513="Jul",7,I513="Aug",8,I513="Sep",9,I513="Oct",10,I513="Nov",11,I513="Dec",12)</f>
        <v>6</v>
      </c>
      <c r="K513">
        <v>15</v>
      </c>
      <c r="L513" t="s">
        <v>4143</v>
      </c>
      <c r="M513">
        <v>2021</v>
      </c>
      <c r="O513" s="47">
        <v>44362</v>
      </c>
      <c r="Q513" s="37">
        <v>1.35</v>
      </c>
      <c r="R513">
        <f t="shared" si="7"/>
        <v>1350000</v>
      </c>
    </row>
    <row r="514" spans="1:18" ht="15.6" thickBot="1" x14ac:dyDescent="0.35">
      <c r="A514" s="47">
        <v>44361</v>
      </c>
      <c r="B514" s="39">
        <v>73.36</v>
      </c>
      <c r="C514" s="37">
        <v>73.150000000000006</v>
      </c>
      <c r="D514" s="37">
        <v>73.45</v>
      </c>
      <c r="E514" s="37">
        <v>73.150000000000006</v>
      </c>
      <c r="F514" s="37">
        <v>1470000</v>
      </c>
      <c r="G514" s="40">
        <v>2.2000000000000001E-3</v>
      </c>
      <c r="I514" s="35" t="s">
        <v>4145</v>
      </c>
      <c r="J514" cm="1">
        <f t="array" ref="J514">_xlfn.IFS(I514="Jan",1,I514="Feb",2,I514="Mar",3,I514="Apr",4,I514="May",5,I514="Jun",6,I514="Jul",7,I514="Aug",8,I514="Sep",9,I514="Oct",10,I514="Nov",11,I514="Dec",12)</f>
        <v>6</v>
      </c>
      <c r="K514">
        <v>14</v>
      </c>
      <c r="L514" t="s">
        <v>4143</v>
      </c>
      <c r="M514">
        <v>2021</v>
      </c>
      <c r="O514" s="47">
        <v>44361</v>
      </c>
      <c r="Q514" s="37">
        <v>1.47</v>
      </c>
      <c r="R514">
        <f t="shared" si="7"/>
        <v>1470000</v>
      </c>
    </row>
    <row r="515" spans="1:18" ht="15.6" thickBot="1" x14ac:dyDescent="0.35">
      <c r="A515" s="47">
        <v>44358</v>
      </c>
      <c r="B515" s="36">
        <v>73.19</v>
      </c>
      <c r="C515" s="37">
        <v>72.98</v>
      </c>
      <c r="D515" s="37">
        <v>73.22</v>
      </c>
      <c r="E515" s="37">
        <v>72.98</v>
      </c>
      <c r="F515" s="37">
        <v>1410000</v>
      </c>
      <c r="G515" s="38">
        <v>-1E-4</v>
      </c>
      <c r="I515" s="35" t="s">
        <v>4145</v>
      </c>
      <c r="J515" cm="1">
        <f t="array" ref="J515">_xlfn.IFS(I515="Jan",1,I515="Feb",2,I515="Mar",3,I515="Apr",4,I515="May",5,I515="Jun",6,I515="Jul",7,I515="Aug",8,I515="Sep",9,I515="Oct",10,I515="Nov",11,I515="Dec",12)</f>
        <v>6</v>
      </c>
      <c r="K515">
        <v>11</v>
      </c>
      <c r="L515" t="s">
        <v>4143</v>
      </c>
      <c r="M515">
        <v>2021</v>
      </c>
      <c r="O515" s="47">
        <v>44358</v>
      </c>
      <c r="Q515" s="37">
        <v>1.41</v>
      </c>
      <c r="R515">
        <f t="shared" ref="R515:R578" si="8">Q515*1000000</f>
        <v>1410000</v>
      </c>
    </row>
    <row r="516" spans="1:18" ht="15.6" thickBot="1" x14ac:dyDescent="0.35">
      <c r="A516" s="47">
        <v>44357</v>
      </c>
      <c r="B516" s="39">
        <v>73.2</v>
      </c>
      <c r="C516" s="37">
        <v>73.09</v>
      </c>
      <c r="D516" s="37">
        <v>73.25</v>
      </c>
      <c r="E516" s="37">
        <v>73.06</v>
      </c>
      <c r="F516" s="37">
        <v>1390000</v>
      </c>
      <c r="G516" s="40">
        <v>1.4E-3</v>
      </c>
      <c r="I516" s="35" t="s">
        <v>4145</v>
      </c>
      <c r="J516" cm="1">
        <f t="array" ref="J516">_xlfn.IFS(I516="Jan",1,I516="Feb",2,I516="Mar",3,I516="Apr",4,I516="May",5,I516="Jun",6,I516="Jul",7,I516="Aug",8,I516="Sep",9,I516="Oct",10,I516="Nov",11,I516="Dec",12)</f>
        <v>6</v>
      </c>
      <c r="K516">
        <v>10</v>
      </c>
      <c r="L516" t="s">
        <v>4143</v>
      </c>
      <c r="M516">
        <v>2021</v>
      </c>
      <c r="O516" s="47">
        <v>44357</v>
      </c>
      <c r="Q516" s="37">
        <v>1.39</v>
      </c>
      <c r="R516">
        <f t="shared" si="8"/>
        <v>1390000</v>
      </c>
    </row>
    <row r="517" spans="1:18" ht="15.6" thickBot="1" x14ac:dyDescent="0.35">
      <c r="A517" s="47">
        <v>44356</v>
      </c>
      <c r="B517" s="39">
        <v>73.099999999999994</v>
      </c>
      <c r="C517" s="37">
        <v>73.040000000000006</v>
      </c>
      <c r="D517" s="37">
        <v>73.180000000000007</v>
      </c>
      <c r="E517" s="37">
        <v>73.02</v>
      </c>
      <c r="F517" s="37">
        <v>1500000</v>
      </c>
      <c r="G517" s="40">
        <v>1E-3</v>
      </c>
      <c r="I517" s="35" t="s">
        <v>4145</v>
      </c>
      <c r="J517" cm="1">
        <f t="array" ref="J517">_xlfn.IFS(I517="Jan",1,I517="Feb",2,I517="Mar",3,I517="Apr",4,I517="May",5,I517="Jun",6,I517="Jul",7,I517="Aug",8,I517="Sep",9,I517="Oct",10,I517="Nov",11,I517="Dec",12)</f>
        <v>6</v>
      </c>
      <c r="K517">
        <v>9</v>
      </c>
      <c r="L517" t="s">
        <v>4143</v>
      </c>
      <c r="M517">
        <v>2021</v>
      </c>
      <c r="O517" s="47">
        <v>44356</v>
      </c>
      <c r="Q517" s="37">
        <v>1.5</v>
      </c>
      <c r="R517">
        <f t="shared" si="8"/>
        <v>1500000</v>
      </c>
    </row>
    <row r="518" spans="1:18" ht="15.6" thickBot="1" x14ac:dyDescent="0.35">
      <c r="A518" s="47">
        <v>44355</v>
      </c>
      <c r="B518" s="39">
        <v>73.03</v>
      </c>
      <c r="C518" s="37">
        <v>73</v>
      </c>
      <c r="D518" s="37">
        <v>73.069999999999993</v>
      </c>
      <c r="E518" s="37">
        <v>72.900000000000006</v>
      </c>
      <c r="F518" s="37">
        <v>1490000</v>
      </c>
      <c r="G518" s="40">
        <v>6.9999999999999999E-4</v>
      </c>
      <c r="I518" s="35" t="s">
        <v>4145</v>
      </c>
      <c r="J518" cm="1">
        <f t="array" ref="J518">_xlfn.IFS(I518="Jan",1,I518="Feb",2,I518="Mar",3,I518="Apr",4,I518="May",5,I518="Jun",6,I518="Jul",7,I518="Aug",8,I518="Sep",9,I518="Oct",10,I518="Nov",11,I518="Dec",12)</f>
        <v>6</v>
      </c>
      <c r="K518">
        <v>8</v>
      </c>
      <c r="L518" t="s">
        <v>4143</v>
      </c>
      <c r="M518">
        <v>2021</v>
      </c>
      <c r="O518" s="47">
        <v>44355</v>
      </c>
      <c r="Q518" s="37">
        <v>1.49</v>
      </c>
      <c r="R518">
        <f t="shared" si="8"/>
        <v>1490000</v>
      </c>
    </row>
    <row r="519" spans="1:18" ht="15.6" thickBot="1" x14ac:dyDescent="0.35">
      <c r="A519" s="47">
        <v>44354</v>
      </c>
      <c r="B519" s="36">
        <v>72.97</v>
      </c>
      <c r="C519" s="37">
        <v>73.25</v>
      </c>
      <c r="D519" s="37">
        <v>73.25</v>
      </c>
      <c r="E519" s="37">
        <v>72.900000000000006</v>
      </c>
      <c r="F519" s="37">
        <v>1550000</v>
      </c>
      <c r="G519" s="38">
        <v>-2.8E-3</v>
      </c>
      <c r="I519" s="35" t="s">
        <v>4145</v>
      </c>
      <c r="J519" cm="1">
        <f t="array" ref="J519">_xlfn.IFS(I519="Jan",1,I519="Feb",2,I519="Mar",3,I519="Apr",4,I519="May",5,I519="Jun",6,I519="Jul",7,I519="Aug",8,I519="Sep",9,I519="Oct",10,I519="Nov",11,I519="Dec",12)</f>
        <v>6</v>
      </c>
      <c r="K519">
        <v>7</v>
      </c>
      <c r="L519" t="s">
        <v>4143</v>
      </c>
      <c r="M519">
        <v>2021</v>
      </c>
      <c r="O519" s="47">
        <v>44354</v>
      </c>
      <c r="Q519" s="37">
        <v>1.55</v>
      </c>
      <c r="R519">
        <f t="shared" si="8"/>
        <v>1550000</v>
      </c>
    </row>
    <row r="520" spans="1:18" ht="15.6" thickBot="1" x14ac:dyDescent="0.35">
      <c r="A520" s="47">
        <v>44351</v>
      </c>
      <c r="B520" s="39">
        <v>73.180000000000007</v>
      </c>
      <c r="C520" s="37">
        <v>73.150000000000006</v>
      </c>
      <c r="D520" s="37">
        <v>73.290000000000006</v>
      </c>
      <c r="E520" s="37">
        <v>73.11</v>
      </c>
      <c r="F520" s="37">
        <v>2180000</v>
      </c>
      <c r="G520" s="40">
        <v>8.9999999999999998E-4</v>
      </c>
      <c r="I520" s="35" t="s">
        <v>4145</v>
      </c>
      <c r="J520" cm="1">
        <f t="array" ref="J520">_xlfn.IFS(I520="Jan",1,I520="Feb",2,I520="Mar",3,I520="Apr",4,I520="May",5,I520="Jun",6,I520="Jul",7,I520="Aug",8,I520="Sep",9,I520="Oct",10,I520="Nov",11,I520="Dec",12)</f>
        <v>6</v>
      </c>
      <c r="K520">
        <v>4</v>
      </c>
      <c r="L520" t="s">
        <v>4143</v>
      </c>
      <c r="M520">
        <v>2021</v>
      </c>
      <c r="O520" s="47">
        <v>44351</v>
      </c>
      <c r="Q520" s="37">
        <v>2.1800000000000002</v>
      </c>
      <c r="R520">
        <f t="shared" si="8"/>
        <v>2180000</v>
      </c>
    </row>
    <row r="521" spans="1:18" ht="15.6" thickBot="1" x14ac:dyDescent="0.35">
      <c r="A521" s="47">
        <v>44350</v>
      </c>
      <c r="B521" s="36">
        <v>73.12</v>
      </c>
      <c r="C521" s="37">
        <v>73</v>
      </c>
      <c r="D521" s="37">
        <v>73.400000000000006</v>
      </c>
      <c r="E521" s="37">
        <v>72.8</v>
      </c>
      <c r="F521" s="37">
        <v>2089999.9999999998</v>
      </c>
      <c r="G521" s="38">
        <v>-3.7000000000000002E-3</v>
      </c>
      <c r="I521" s="35" t="s">
        <v>4145</v>
      </c>
      <c r="J521" cm="1">
        <f t="array" ref="J521">_xlfn.IFS(I521="Jan",1,I521="Feb",2,I521="Mar",3,I521="Apr",4,I521="May",5,I521="Jun",6,I521="Jul",7,I521="Aug",8,I521="Sep",9,I521="Oct",10,I521="Nov",11,I521="Dec",12)</f>
        <v>6</v>
      </c>
      <c r="K521">
        <v>3</v>
      </c>
      <c r="L521" t="s">
        <v>4143</v>
      </c>
      <c r="M521">
        <v>2021</v>
      </c>
      <c r="O521" s="47">
        <v>44350</v>
      </c>
      <c r="Q521" s="37">
        <v>2.09</v>
      </c>
      <c r="R521">
        <f t="shared" si="8"/>
        <v>2089999.9999999998</v>
      </c>
    </row>
    <row r="522" spans="1:18" ht="15.6" thickBot="1" x14ac:dyDescent="0.35">
      <c r="A522" s="47">
        <v>44349</v>
      </c>
      <c r="B522" s="39">
        <v>73.39</v>
      </c>
      <c r="C522" s="37">
        <v>73.25</v>
      </c>
      <c r="D522" s="37">
        <v>73.56</v>
      </c>
      <c r="E522" s="37">
        <v>73.14</v>
      </c>
      <c r="F522" s="37">
        <v>2490000</v>
      </c>
      <c r="G522" s="40">
        <v>3.0999999999999999E-3</v>
      </c>
      <c r="I522" s="35" t="s">
        <v>4145</v>
      </c>
      <c r="J522" cm="1">
        <f t="array" ref="J522">_xlfn.IFS(I522="Jan",1,I522="Feb",2,I522="Mar",3,I522="Apr",4,I522="May",5,I522="Jun",6,I522="Jul",7,I522="Aug",8,I522="Sep",9,I522="Oct",10,I522="Nov",11,I522="Dec",12)</f>
        <v>6</v>
      </c>
      <c r="K522">
        <v>2</v>
      </c>
      <c r="L522" t="s">
        <v>4143</v>
      </c>
      <c r="M522">
        <v>2021</v>
      </c>
      <c r="O522" s="47">
        <v>44349</v>
      </c>
      <c r="Q522" s="37">
        <v>2.4900000000000002</v>
      </c>
      <c r="R522">
        <f t="shared" si="8"/>
        <v>2490000</v>
      </c>
    </row>
    <row r="523" spans="1:18" ht="15.6" thickBot="1" x14ac:dyDescent="0.35">
      <c r="A523" s="47">
        <v>44348</v>
      </c>
      <c r="B523" s="39">
        <v>73.17</v>
      </c>
      <c r="C523" s="37">
        <v>72.88</v>
      </c>
      <c r="D523" s="37">
        <v>73.22</v>
      </c>
      <c r="E523" s="37">
        <v>72.78</v>
      </c>
      <c r="F523" s="37">
        <v>2130000</v>
      </c>
      <c r="G523" s="40">
        <v>3.7000000000000002E-3</v>
      </c>
      <c r="I523" s="35" t="s">
        <v>4145</v>
      </c>
      <c r="J523" cm="1">
        <f t="array" ref="J523">_xlfn.IFS(I523="Jan",1,I523="Feb",2,I523="Mar",3,I523="Apr",4,I523="May",5,I523="Jun",6,I523="Jul",7,I523="Aug",8,I523="Sep",9,I523="Oct",10,I523="Nov",11,I523="Dec",12)</f>
        <v>6</v>
      </c>
      <c r="K523">
        <v>1</v>
      </c>
      <c r="L523" t="s">
        <v>4143</v>
      </c>
      <c r="M523">
        <v>2021</v>
      </c>
      <c r="O523" s="47">
        <v>44348</v>
      </c>
      <c r="Q523" s="37">
        <v>2.13</v>
      </c>
      <c r="R523">
        <f t="shared" si="8"/>
        <v>2130000</v>
      </c>
    </row>
    <row r="524" spans="1:18" ht="15.6" thickBot="1" x14ac:dyDescent="0.35">
      <c r="A524" s="47">
        <v>44347</v>
      </c>
      <c r="B524" s="39">
        <v>72.89</v>
      </c>
      <c r="C524" s="37">
        <v>72.8</v>
      </c>
      <c r="D524" s="37">
        <v>72.97</v>
      </c>
      <c r="E524" s="37">
        <v>72.67</v>
      </c>
      <c r="F524" s="37">
        <v>1880000</v>
      </c>
      <c r="G524" s="40">
        <v>1.1000000000000001E-3</v>
      </c>
      <c r="I524" s="35" t="s">
        <v>4146</v>
      </c>
      <c r="J524" cm="1">
        <f t="array" ref="J524">_xlfn.IFS(I524="Jan",1,I524="Feb",2,I524="Mar",3,I524="Apr",4,I524="May",5,I524="Jun",6,I524="Jul",7,I524="Aug",8,I524="Sep",9,I524="Oct",10,I524="Nov",11,I524="Dec",12)</f>
        <v>5</v>
      </c>
      <c r="K524">
        <v>31</v>
      </c>
      <c r="L524" t="s">
        <v>4143</v>
      </c>
      <c r="M524">
        <v>2021</v>
      </c>
      <c r="O524" s="47">
        <v>44347</v>
      </c>
      <c r="Q524" s="37">
        <v>1.88</v>
      </c>
      <c r="R524">
        <f t="shared" si="8"/>
        <v>1880000</v>
      </c>
    </row>
    <row r="525" spans="1:18" ht="15.6" thickBot="1" x14ac:dyDescent="0.35">
      <c r="A525" s="47">
        <v>44344</v>
      </c>
      <c r="B525" s="39">
        <v>72.819999999999993</v>
      </c>
      <c r="C525" s="37">
        <v>73.010000000000005</v>
      </c>
      <c r="D525" s="37">
        <v>73.010000000000005</v>
      </c>
      <c r="E525" s="37">
        <v>72.66</v>
      </c>
      <c r="F525" s="37">
        <v>3170000</v>
      </c>
      <c r="G525" s="40">
        <v>2.3999999999999998E-3</v>
      </c>
      <c r="I525" s="35" t="s">
        <v>4146</v>
      </c>
      <c r="J525" cm="1">
        <f t="array" ref="J525">_xlfn.IFS(I525="Jan",1,I525="Feb",2,I525="Mar",3,I525="Apr",4,I525="May",5,I525="Jun",6,I525="Jul",7,I525="Aug",8,I525="Sep",9,I525="Oct",10,I525="Nov",11,I525="Dec",12)</f>
        <v>5</v>
      </c>
      <c r="K525">
        <v>28</v>
      </c>
      <c r="L525" t="s">
        <v>4143</v>
      </c>
      <c r="M525">
        <v>2021</v>
      </c>
      <c r="O525" s="47">
        <v>44344</v>
      </c>
      <c r="Q525" s="37">
        <v>3.17</v>
      </c>
      <c r="R525">
        <f t="shared" si="8"/>
        <v>3170000</v>
      </c>
    </row>
    <row r="526" spans="1:18" ht="15.6" thickBot="1" x14ac:dyDescent="0.35">
      <c r="A526" s="47">
        <v>44343</v>
      </c>
      <c r="B526" s="36">
        <v>72.64</v>
      </c>
      <c r="C526" s="37">
        <v>72.819999999999993</v>
      </c>
      <c r="D526" s="37">
        <v>72.819999999999993</v>
      </c>
      <c r="E526" s="37">
        <v>72.61</v>
      </c>
      <c r="F526" s="37">
        <v>1370000</v>
      </c>
      <c r="G526" s="38">
        <v>-2.8E-3</v>
      </c>
      <c r="I526" s="35" t="s">
        <v>4146</v>
      </c>
      <c r="J526" cm="1">
        <f t="array" ref="J526">_xlfn.IFS(I526="Jan",1,I526="Feb",2,I526="Mar",3,I526="Apr",4,I526="May",5,I526="Jun",6,I526="Jul",7,I526="Aug",8,I526="Sep",9,I526="Oct",10,I526="Nov",11,I526="Dec",12)</f>
        <v>5</v>
      </c>
      <c r="K526">
        <v>27</v>
      </c>
      <c r="L526" t="s">
        <v>4143</v>
      </c>
      <c r="M526">
        <v>2021</v>
      </c>
      <c r="O526" s="47">
        <v>44343</v>
      </c>
      <c r="Q526" s="37">
        <v>1.37</v>
      </c>
      <c r="R526">
        <f t="shared" si="8"/>
        <v>1370000</v>
      </c>
    </row>
    <row r="527" spans="1:18" ht="15.6" thickBot="1" x14ac:dyDescent="0.35">
      <c r="A527" s="47">
        <v>44341</v>
      </c>
      <c r="B527" s="36">
        <v>72.84</v>
      </c>
      <c r="C527" s="37">
        <v>72.86</v>
      </c>
      <c r="D527" s="37">
        <v>72.94</v>
      </c>
      <c r="E527" s="37">
        <v>72.8</v>
      </c>
      <c r="F527" s="37">
        <v>1940000</v>
      </c>
      <c r="G527" s="38">
        <v>-1.8E-3</v>
      </c>
      <c r="I527" s="35" t="s">
        <v>4146</v>
      </c>
      <c r="J527" cm="1">
        <f t="array" ref="J527">_xlfn.IFS(I527="Jan",1,I527="Feb",2,I527="Mar",3,I527="Apr",4,I527="May",5,I527="Jun",6,I527="Jul",7,I527="Aug",8,I527="Sep",9,I527="Oct",10,I527="Nov",11,I527="Dec",12)</f>
        <v>5</v>
      </c>
      <c r="K527">
        <v>25</v>
      </c>
      <c r="L527" t="s">
        <v>4143</v>
      </c>
      <c r="M527">
        <v>2021</v>
      </c>
      <c r="O527" s="47">
        <v>44341</v>
      </c>
      <c r="Q527" s="37">
        <v>1.94</v>
      </c>
      <c r="R527">
        <f t="shared" si="8"/>
        <v>1940000</v>
      </c>
    </row>
    <row r="528" spans="1:18" ht="15.6" thickBot="1" x14ac:dyDescent="0.35">
      <c r="A528" s="47">
        <v>44340</v>
      </c>
      <c r="B528" s="39">
        <v>72.97</v>
      </c>
      <c r="C528" s="37">
        <v>72.849999999999994</v>
      </c>
      <c r="D528" s="37">
        <v>73.040000000000006</v>
      </c>
      <c r="E528" s="37">
        <v>72.849999999999994</v>
      </c>
      <c r="F528" s="37">
        <v>1670000</v>
      </c>
      <c r="G528" s="40">
        <v>1.4E-3</v>
      </c>
      <c r="I528" s="35" t="s">
        <v>4146</v>
      </c>
      <c r="J528" cm="1">
        <f t="array" ref="J528">_xlfn.IFS(I528="Jan",1,I528="Feb",2,I528="Mar",3,I528="Apr",4,I528="May",5,I528="Jun",6,I528="Jul",7,I528="Aug",8,I528="Sep",9,I528="Oct",10,I528="Nov",11,I528="Dec",12)</f>
        <v>5</v>
      </c>
      <c r="K528">
        <v>24</v>
      </c>
      <c r="L528" t="s">
        <v>4143</v>
      </c>
      <c r="M528">
        <v>2021</v>
      </c>
      <c r="O528" s="47">
        <v>44340</v>
      </c>
      <c r="Q528" s="37">
        <v>1.67</v>
      </c>
      <c r="R528">
        <f t="shared" si="8"/>
        <v>1670000</v>
      </c>
    </row>
    <row r="529" spans="1:18" ht="15.6" thickBot="1" x14ac:dyDescent="0.35">
      <c r="A529" s="47">
        <v>44337</v>
      </c>
      <c r="B529" s="36">
        <v>72.87</v>
      </c>
      <c r="C529" s="37">
        <v>73.099999999999994</v>
      </c>
      <c r="D529" s="37">
        <v>73.16</v>
      </c>
      <c r="E529" s="37">
        <v>72.84</v>
      </c>
      <c r="F529" s="37">
        <v>2180000</v>
      </c>
      <c r="G529" s="38">
        <v>-4.1999999999999997E-3</v>
      </c>
      <c r="I529" s="35" t="s">
        <v>4146</v>
      </c>
      <c r="J529" cm="1">
        <f t="array" ref="J529">_xlfn.IFS(I529="Jan",1,I529="Feb",2,I529="Mar",3,I529="Apr",4,I529="May",5,I529="Jun",6,I529="Jul",7,I529="Aug",8,I529="Sep",9,I529="Oct",10,I529="Nov",11,I529="Dec",12)</f>
        <v>5</v>
      </c>
      <c r="K529">
        <v>21</v>
      </c>
      <c r="L529" t="s">
        <v>4143</v>
      </c>
      <c r="M529">
        <v>2021</v>
      </c>
      <c r="O529" s="47">
        <v>44337</v>
      </c>
      <c r="Q529" s="37">
        <v>2.1800000000000002</v>
      </c>
      <c r="R529">
        <f t="shared" si="8"/>
        <v>2180000</v>
      </c>
    </row>
    <row r="530" spans="1:18" ht="15.6" thickBot="1" x14ac:dyDescent="0.35">
      <c r="A530" s="47">
        <v>44336</v>
      </c>
      <c r="B530" s="36">
        <v>73.180000000000007</v>
      </c>
      <c r="C530" s="37">
        <v>73.25</v>
      </c>
      <c r="D530" s="37">
        <v>73.31</v>
      </c>
      <c r="E530" s="37">
        <v>73.150000000000006</v>
      </c>
      <c r="F530" s="37">
        <v>1430000</v>
      </c>
      <c r="G530" s="38">
        <v>-1.1999999999999999E-3</v>
      </c>
      <c r="I530" s="35" t="s">
        <v>4146</v>
      </c>
      <c r="J530" cm="1">
        <f t="array" ref="J530">_xlfn.IFS(I530="Jan",1,I530="Feb",2,I530="Mar",3,I530="Apr",4,I530="May",5,I530="Jun",6,I530="Jul",7,I530="Aug",8,I530="Sep",9,I530="Oct",10,I530="Nov",11,I530="Dec",12)</f>
        <v>5</v>
      </c>
      <c r="K530">
        <v>20</v>
      </c>
      <c r="L530" t="s">
        <v>4143</v>
      </c>
      <c r="M530">
        <v>2021</v>
      </c>
      <c r="O530" s="47">
        <v>44336</v>
      </c>
      <c r="Q530" s="37">
        <v>1.43</v>
      </c>
      <c r="R530">
        <f t="shared" si="8"/>
        <v>1430000</v>
      </c>
    </row>
    <row r="531" spans="1:18" ht="15.6" thickBot="1" x14ac:dyDescent="0.35">
      <c r="A531" s="47">
        <v>44335</v>
      </c>
      <c r="B531" s="39">
        <v>73.260000000000005</v>
      </c>
      <c r="C531" s="37">
        <v>73.180000000000007</v>
      </c>
      <c r="D531" s="37">
        <v>73.290000000000006</v>
      </c>
      <c r="E531" s="37">
        <v>73.03</v>
      </c>
      <c r="F531" s="37">
        <v>1560000</v>
      </c>
      <c r="G531" s="40">
        <v>1.1999999999999999E-3</v>
      </c>
      <c r="I531" s="35" t="s">
        <v>4146</v>
      </c>
      <c r="J531" cm="1">
        <f t="array" ref="J531">_xlfn.IFS(I531="Jan",1,I531="Feb",2,I531="Mar",3,I531="Apr",4,I531="May",5,I531="Jun",6,I531="Jul",7,I531="Aug",8,I531="Sep",9,I531="Oct",10,I531="Nov",11,I531="Dec",12)</f>
        <v>5</v>
      </c>
      <c r="K531">
        <v>19</v>
      </c>
      <c r="L531" t="s">
        <v>4143</v>
      </c>
      <c r="M531">
        <v>2021</v>
      </c>
      <c r="O531" s="47">
        <v>44335</v>
      </c>
      <c r="Q531" s="37">
        <v>1.56</v>
      </c>
      <c r="R531">
        <f t="shared" si="8"/>
        <v>1560000</v>
      </c>
    </row>
    <row r="532" spans="1:18" ht="15.6" thickBot="1" x14ac:dyDescent="0.35">
      <c r="A532" s="47">
        <v>44334</v>
      </c>
      <c r="B532" s="36">
        <v>73.180000000000007</v>
      </c>
      <c r="C532" s="37">
        <v>73.37</v>
      </c>
      <c r="D532" s="37">
        <v>73.38</v>
      </c>
      <c r="E532" s="37">
        <v>73.06</v>
      </c>
      <c r="F532" s="37">
        <v>1850000</v>
      </c>
      <c r="G532" s="38">
        <v>-3.5999999999999999E-3</v>
      </c>
      <c r="I532" s="35" t="s">
        <v>4146</v>
      </c>
      <c r="J532" cm="1">
        <f t="array" ref="J532">_xlfn.IFS(I532="Jan",1,I532="Feb",2,I532="Mar",3,I532="Apr",4,I532="May",5,I532="Jun",6,I532="Jul",7,I532="Aug",8,I532="Sep",9,I532="Oct",10,I532="Nov",11,I532="Dec",12)</f>
        <v>5</v>
      </c>
      <c r="K532">
        <v>18</v>
      </c>
      <c r="L532" t="s">
        <v>4143</v>
      </c>
      <c r="M532">
        <v>2021</v>
      </c>
      <c r="O532" s="47">
        <v>44334</v>
      </c>
      <c r="Q532" s="37">
        <v>1.85</v>
      </c>
      <c r="R532">
        <f t="shared" si="8"/>
        <v>1850000</v>
      </c>
    </row>
    <row r="533" spans="1:18" ht="15.6" thickBot="1" x14ac:dyDescent="0.35">
      <c r="A533" s="47">
        <v>44333</v>
      </c>
      <c r="B533" s="39">
        <v>73.44</v>
      </c>
      <c r="C533" s="37">
        <v>73.459999999999994</v>
      </c>
      <c r="D533" s="37">
        <v>73.459999999999994</v>
      </c>
      <c r="E533" s="37">
        <v>73.27</v>
      </c>
      <c r="F533" s="37">
        <v>1180000</v>
      </c>
      <c r="G533" s="40">
        <v>0</v>
      </c>
      <c r="I533" s="35" t="s">
        <v>4146</v>
      </c>
      <c r="J533" cm="1">
        <f t="array" ref="J533">_xlfn.IFS(I533="Jan",1,I533="Feb",2,I533="Mar",3,I533="Apr",4,I533="May",5,I533="Jun",6,I533="Jul",7,I533="Aug",8,I533="Sep",9,I533="Oct",10,I533="Nov",11,I533="Dec",12)</f>
        <v>5</v>
      </c>
      <c r="K533">
        <v>17</v>
      </c>
      <c r="L533" t="s">
        <v>4143</v>
      </c>
      <c r="M533">
        <v>2021</v>
      </c>
      <c r="O533" s="47">
        <v>44333</v>
      </c>
      <c r="Q533" s="37">
        <v>1.18</v>
      </c>
      <c r="R533">
        <f t="shared" si="8"/>
        <v>1180000</v>
      </c>
    </row>
    <row r="534" spans="1:18" ht="15.6" thickBot="1" x14ac:dyDescent="0.35">
      <c r="A534" s="47">
        <v>44330</v>
      </c>
      <c r="B534" s="36">
        <v>73.430000000000007</v>
      </c>
      <c r="C534" s="37">
        <v>73.599999999999994</v>
      </c>
      <c r="D534" s="37">
        <v>73.61</v>
      </c>
      <c r="E534" s="37">
        <v>73.36</v>
      </c>
      <c r="F534" s="37">
        <v>1510000</v>
      </c>
      <c r="G534" s="38">
        <v>-2.0999999999999999E-3</v>
      </c>
      <c r="I534" s="35" t="s">
        <v>4146</v>
      </c>
      <c r="J534" cm="1">
        <f t="array" ref="J534">_xlfn.IFS(I534="Jan",1,I534="Feb",2,I534="Mar",3,I534="Apr",4,I534="May",5,I534="Jun",6,I534="Jul",7,I534="Aug",8,I534="Sep",9,I534="Oct",10,I534="Nov",11,I534="Dec",12)</f>
        <v>5</v>
      </c>
      <c r="K534">
        <v>14</v>
      </c>
      <c r="L534" t="s">
        <v>4143</v>
      </c>
      <c r="M534">
        <v>2021</v>
      </c>
      <c r="O534" s="47">
        <v>44330</v>
      </c>
      <c r="Q534" s="37">
        <v>1.51</v>
      </c>
      <c r="R534">
        <f t="shared" si="8"/>
        <v>1510000</v>
      </c>
    </row>
    <row r="535" spans="1:18" ht="15.6" thickBot="1" x14ac:dyDescent="0.35">
      <c r="A535" s="47">
        <v>44328</v>
      </c>
      <c r="B535" s="39">
        <v>73.59</v>
      </c>
      <c r="C535" s="37">
        <v>73.53</v>
      </c>
      <c r="D535" s="37">
        <v>73.680000000000007</v>
      </c>
      <c r="E535" s="37">
        <v>73.53</v>
      </c>
      <c r="F535" s="37">
        <v>1330000</v>
      </c>
      <c r="G535" s="40">
        <v>6.9999999999999999E-4</v>
      </c>
      <c r="I535" s="35" t="s">
        <v>4146</v>
      </c>
      <c r="J535" cm="1">
        <f t="array" ref="J535">_xlfn.IFS(I535="Jan",1,I535="Feb",2,I535="Mar",3,I535="Apr",4,I535="May",5,I535="Jun",6,I535="Jul",7,I535="Aug",8,I535="Sep",9,I535="Oct",10,I535="Nov",11,I535="Dec",12)</f>
        <v>5</v>
      </c>
      <c r="K535">
        <v>12</v>
      </c>
      <c r="L535" t="s">
        <v>4143</v>
      </c>
      <c r="M535">
        <v>2021</v>
      </c>
      <c r="O535" s="47">
        <v>44328</v>
      </c>
      <c r="Q535" s="37">
        <v>1.33</v>
      </c>
      <c r="R535">
        <f t="shared" si="8"/>
        <v>1330000</v>
      </c>
    </row>
    <row r="536" spans="1:18" ht="15.6" thickBot="1" x14ac:dyDescent="0.35">
      <c r="A536" s="47">
        <v>44327</v>
      </c>
      <c r="B536" s="36">
        <v>73.540000000000006</v>
      </c>
      <c r="C536" s="37">
        <v>73.599999999999994</v>
      </c>
      <c r="D536" s="37">
        <v>73.739999999999995</v>
      </c>
      <c r="E536" s="37">
        <v>73.47</v>
      </c>
      <c r="F536" s="37">
        <v>1620000</v>
      </c>
      <c r="G536" s="38">
        <v>-1E-4</v>
      </c>
      <c r="I536" s="35" t="s">
        <v>4146</v>
      </c>
      <c r="J536" cm="1">
        <f t="array" ref="J536">_xlfn.IFS(I536="Jan",1,I536="Feb",2,I536="Mar",3,I536="Apr",4,I536="May",5,I536="Jun",6,I536="Jul",7,I536="Aug",8,I536="Sep",9,I536="Oct",10,I536="Nov",11,I536="Dec",12)</f>
        <v>5</v>
      </c>
      <c r="K536">
        <v>11</v>
      </c>
      <c r="L536" t="s">
        <v>4143</v>
      </c>
      <c r="M536">
        <v>2021</v>
      </c>
      <c r="O536" s="47">
        <v>44327</v>
      </c>
      <c r="Q536" s="37">
        <v>1.62</v>
      </c>
      <c r="R536">
        <f t="shared" si="8"/>
        <v>1620000</v>
      </c>
    </row>
    <row r="537" spans="1:18" ht="15.6" thickBot="1" x14ac:dyDescent="0.35">
      <c r="A537" s="47">
        <v>44326</v>
      </c>
      <c r="B537" s="36">
        <v>73.55</v>
      </c>
      <c r="C537" s="37">
        <v>73.58</v>
      </c>
      <c r="D537" s="37">
        <v>73.680000000000007</v>
      </c>
      <c r="E537" s="37">
        <v>73.48</v>
      </c>
      <c r="F537" s="37">
        <v>1910000</v>
      </c>
      <c r="G537" s="38">
        <v>-1.6000000000000001E-3</v>
      </c>
      <c r="I537" s="35" t="s">
        <v>4146</v>
      </c>
      <c r="J537" cm="1">
        <f t="array" ref="J537">_xlfn.IFS(I537="Jan",1,I537="Feb",2,I537="Mar",3,I537="Apr",4,I537="May",5,I537="Jun",6,I537="Jul",7,I537="Aug",8,I537="Sep",9,I537="Oct",10,I537="Nov",11,I537="Dec",12)</f>
        <v>5</v>
      </c>
      <c r="K537">
        <v>10</v>
      </c>
      <c r="L537" t="s">
        <v>4143</v>
      </c>
      <c r="M537">
        <v>2021</v>
      </c>
      <c r="O537" s="47">
        <v>44326</v>
      </c>
      <c r="Q537" s="37">
        <v>1.91</v>
      </c>
      <c r="R537">
        <f t="shared" si="8"/>
        <v>1910000</v>
      </c>
    </row>
    <row r="538" spans="1:18" ht="15.6" thickBot="1" x14ac:dyDescent="0.35">
      <c r="A538" s="47">
        <v>44323</v>
      </c>
      <c r="B538" s="36">
        <v>73.66</v>
      </c>
      <c r="C538" s="37">
        <v>73.87</v>
      </c>
      <c r="D538" s="37">
        <v>73.959999999999994</v>
      </c>
      <c r="E538" s="37">
        <v>73.64</v>
      </c>
      <c r="F538" s="37">
        <v>2150000</v>
      </c>
      <c r="G538" s="38">
        <v>-4.1999999999999997E-3</v>
      </c>
      <c r="I538" s="35" t="s">
        <v>4146</v>
      </c>
      <c r="J538" cm="1">
        <f t="array" ref="J538">_xlfn.IFS(I538="Jan",1,I538="Feb",2,I538="Mar",3,I538="Apr",4,I538="May",5,I538="Jun",6,I538="Jul",7,I538="Aug",8,I538="Sep",9,I538="Oct",10,I538="Nov",11,I538="Dec",12)</f>
        <v>5</v>
      </c>
      <c r="K538">
        <v>7</v>
      </c>
      <c r="L538" t="s">
        <v>4143</v>
      </c>
      <c r="M538">
        <v>2021</v>
      </c>
      <c r="O538" s="47">
        <v>44323</v>
      </c>
      <c r="Q538" s="37">
        <v>2.15</v>
      </c>
      <c r="R538">
        <f t="shared" si="8"/>
        <v>2150000</v>
      </c>
    </row>
    <row r="539" spans="1:18" ht="15.6" thickBot="1" x14ac:dyDescent="0.35">
      <c r="A539" s="47">
        <v>44322</v>
      </c>
      <c r="B539" s="36">
        <v>73.97</v>
      </c>
      <c r="C539" s="37">
        <v>74.22</v>
      </c>
      <c r="D539" s="37">
        <v>74.25</v>
      </c>
      <c r="E539" s="37">
        <v>73.94</v>
      </c>
      <c r="F539" s="37">
        <v>2020000</v>
      </c>
      <c r="G539" s="38">
        <v>-3.0000000000000001E-3</v>
      </c>
      <c r="I539" s="35" t="s">
        <v>4146</v>
      </c>
      <c r="J539" cm="1">
        <f t="array" ref="J539">_xlfn.IFS(I539="Jan",1,I539="Feb",2,I539="Mar",3,I539="Apr",4,I539="May",5,I539="Jun",6,I539="Jul",7,I539="Aug",8,I539="Sep",9,I539="Oct",10,I539="Nov",11,I539="Dec",12)</f>
        <v>5</v>
      </c>
      <c r="K539">
        <v>6</v>
      </c>
      <c r="L539" t="s">
        <v>4143</v>
      </c>
      <c r="M539">
        <v>2021</v>
      </c>
      <c r="O539" s="47">
        <v>44322</v>
      </c>
      <c r="Q539" s="37">
        <v>2.02</v>
      </c>
      <c r="R539">
        <f t="shared" si="8"/>
        <v>2020000</v>
      </c>
    </row>
    <row r="540" spans="1:18" ht="15.6" thickBot="1" x14ac:dyDescent="0.35">
      <c r="A540" s="47">
        <v>44321</v>
      </c>
      <c r="B540" s="36">
        <v>74.19</v>
      </c>
      <c r="C540" s="37">
        <v>74.3</v>
      </c>
      <c r="D540" s="37">
        <v>74.37</v>
      </c>
      <c r="E540" s="37">
        <v>74.180000000000007</v>
      </c>
      <c r="F540" s="37">
        <v>2130000</v>
      </c>
      <c r="G540" s="38">
        <v>-8.0000000000000004E-4</v>
      </c>
      <c r="I540" s="35" t="s">
        <v>4146</v>
      </c>
      <c r="J540" cm="1">
        <f t="array" ref="J540">_xlfn.IFS(I540="Jan",1,I540="Feb",2,I540="Mar",3,I540="Apr",4,I540="May",5,I540="Jun",6,I540="Jul",7,I540="Aug",8,I540="Sep",9,I540="Oct",10,I540="Nov",11,I540="Dec",12)</f>
        <v>5</v>
      </c>
      <c r="K540">
        <v>5</v>
      </c>
      <c r="L540" t="s">
        <v>4143</v>
      </c>
      <c r="M540">
        <v>2021</v>
      </c>
      <c r="O540" s="47">
        <v>44321</v>
      </c>
      <c r="Q540" s="37">
        <v>2.13</v>
      </c>
      <c r="R540">
        <f t="shared" si="8"/>
        <v>2130000</v>
      </c>
    </row>
    <row r="541" spans="1:18" ht="15.6" thickBot="1" x14ac:dyDescent="0.35">
      <c r="A541" s="47">
        <v>44320</v>
      </c>
      <c r="B541" s="36">
        <v>74.260000000000005</v>
      </c>
      <c r="C541" s="37">
        <v>74.3</v>
      </c>
      <c r="D541" s="37">
        <v>74.459999999999994</v>
      </c>
      <c r="E541" s="37">
        <v>74.22</v>
      </c>
      <c r="F541" s="37">
        <v>2080000</v>
      </c>
      <c r="G541" s="38">
        <v>-1E-3</v>
      </c>
      <c r="I541" s="35" t="s">
        <v>4146</v>
      </c>
      <c r="J541" cm="1">
        <f t="array" ref="J541">_xlfn.IFS(I541="Jan",1,I541="Feb",2,I541="Mar",3,I541="Apr",4,I541="May",5,I541="Jun",6,I541="Jul",7,I541="Aug",8,I541="Sep",9,I541="Oct",10,I541="Nov",11,I541="Dec",12)</f>
        <v>5</v>
      </c>
      <c r="K541">
        <v>4</v>
      </c>
      <c r="L541" t="s">
        <v>4143</v>
      </c>
      <c r="M541">
        <v>2021</v>
      </c>
      <c r="O541" s="47">
        <v>44320</v>
      </c>
      <c r="Q541" s="37">
        <v>2.08</v>
      </c>
      <c r="R541">
        <f t="shared" si="8"/>
        <v>2080000</v>
      </c>
    </row>
    <row r="542" spans="1:18" ht="15.6" thickBot="1" x14ac:dyDescent="0.35">
      <c r="A542" s="47">
        <v>44319</v>
      </c>
      <c r="B542" s="36">
        <v>74.33</v>
      </c>
      <c r="C542" s="37">
        <v>74.53</v>
      </c>
      <c r="D542" s="37">
        <v>74.680000000000007</v>
      </c>
      <c r="E542" s="37">
        <v>74.31</v>
      </c>
      <c r="F542" s="37">
        <v>2380000</v>
      </c>
      <c r="G542" s="38">
        <v>-6.9999999999999999E-4</v>
      </c>
      <c r="I542" s="35" t="s">
        <v>4146</v>
      </c>
      <c r="J542" cm="1">
        <f t="array" ref="J542">_xlfn.IFS(I542="Jan",1,I542="Feb",2,I542="Mar",3,I542="Apr",4,I542="May",5,I542="Jun",6,I542="Jul",7,I542="Aug",8,I542="Sep",9,I542="Oct",10,I542="Nov",11,I542="Dec",12)</f>
        <v>5</v>
      </c>
      <c r="K542">
        <v>3</v>
      </c>
      <c r="L542" t="s">
        <v>4143</v>
      </c>
      <c r="M542">
        <v>2021</v>
      </c>
      <c r="O542" s="47">
        <v>44319</v>
      </c>
      <c r="Q542" s="37">
        <v>2.38</v>
      </c>
      <c r="R542">
        <f t="shared" si="8"/>
        <v>2380000</v>
      </c>
    </row>
    <row r="543" spans="1:18" ht="15.6" thickBot="1" x14ac:dyDescent="0.35">
      <c r="A543" s="47">
        <v>44316</v>
      </c>
      <c r="B543" s="39">
        <v>74.39</v>
      </c>
      <c r="C543" s="37">
        <v>74.39</v>
      </c>
      <c r="D543" s="37">
        <v>74.48</v>
      </c>
      <c r="E543" s="37">
        <v>74.25</v>
      </c>
      <c r="F543" s="37">
        <v>2430000</v>
      </c>
      <c r="G543" s="40">
        <v>2.0000000000000001E-4</v>
      </c>
      <c r="I543" s="35" t="s">
        <v>4147</v>
      </c>
      <c r="J543" cm="1">
        <f t="array" ref="J543">_xlfn.IFS(I543="Jan",1,I543="Feb",2,I543="Mar",3,I543="Apr",4,I543="May",5,I543="Jun",6,I543="Jul",7,I543="Aug",8,I543="Sep",9,I543="Oct",10,I543="Nov",11,I543="Dec",12)</f>
        <v>4</v>
      </c>
      <c r="K543">
        <v>30</v>
      </c>
      <c r="L543" t="s">
        <v>4143</v>
      </c>
      <c r="M543">
        <v>2021</v>
      </c>
      <c r="O543" s="47">
        <v>44316</v>
      </c>
      <c r="Q543" s="37">
        <v>2.4300000000000002</v>
      </c>
      <c r="R543">
        <f t="shared" si="8"/>
        <v>2430000</v>
      </c>
    </row>
    <row r="544" spans="1:18" ht="15.6" thickBot="1" x14ac:dyDescent="0.35">
      <c r="A544" s="47">
        <v>44315</v>
      </c>
      <c r="B544" s="36">
        <v>74.37</v>
      </c>
      <c r="C544" s="37">
        <v>74.64</v>
      </c>
      <c r="D544" s="37">
        <v>74.64</v>
      </c>
      <c r="E544" s="37">
        <v>74.239999999999995</v>
      </c>
      <c r="F544" s="37">
        <v>2390000</v>
      </c>
      <c r="G544" s="38">
        <v>-4.0000000000000002E-4</v>
      </c>
      <c r="I544" s="35" t="s">
        <v>4147</v>
      </c>
      <c r="J544" cm="1">
        <f t="array" ref="J544">_xlfn.IFS(I544="Jan",1,I544="Feb",2,I544="Mar",3,I544="Apr",4,I544="May",5,I544="Jun",6,I544="Jul",7,I544="Aug",8,I544="Sep",9,I544="Oct",10,I544="Nov",11,I544="Dec",12)</f>
        <v>4</v>
      </c>
      <c r="K544">
        <v>29</v>
      </c>
      <c r="L544" t="s">
        <v>4143</v>
      </c>
      <c r="M544">
        <v>2021</v>
      </c>
      <c r="O544" s="47">
        <v>44315</v>
      </c>
      <c r="Q544" s="37">
        <v>2.39</v>
      </c>
      <c r="R544">
        <f t="shared" si="8"/>
        <v>2390000</v>
      </c>
    </row>
    <row r="545" spans="1:18" ht="15.6" thickBot="1" x14ac:dyDescent="0.35">
      <c r="A545" s="47">
        <v>44314</v>
      </c>
      <c r="B545" s="36">
        <v>74.400000000000006</v>
      </c>
      <c r="C545" s="37">
        <v>74.64</v>
      </c>
      <c r="D545" s="37">
        <v>74.69</v>
      </c>
      <c r="E545" s="37">
        <v>74.38</v>
      </c>
      <c r="F545" s="37">
        <v>931380</v>
      </c>
      <c r="G545" s="38">
        <v>-3.0999999999999999E-3</v>
      </c>
      <c r="I545" s="35" t="s">
        <v>4147</v>
      </c>
      <c r="J545" cm="1">
        <f t="array" ref="J545">_xlfn.IFS(I545="Jan",1,I545="Feb",2,I545="Mar",3,I545="Apr",4,I545="May",5,I545="Jun",6,I545="Jul",7,I545="Aug",8,I545="Sep",9,I545="Oct",10,I545="Nov",11,I545="Dec",12)</f>
        <v>4</v>
      </c>
      <c r="K545">
        <v>28</v>
      </c>
      <c r="L545" t="s">
        <v>4143</v>
      </c>
      <c r="M545">
        <v>2021</v>
      </c>
      <c r="O545" s="47">
        <v>44314</v>
      </c>
      <c r="Q545" s="37">
        <v>931.38</v>
      </c>
      <c r="R545">
        <f>Q545*1000</f>
        <v>931380</v>
      </c>
    </row>
    <row r="546" spans="1:18" ht="15.6" thickBot="1" x14ac:dyDescent="0.35">
      <c r="A546" s="47">
        <v>44313</v>
      </c>
      <c r="B546" s="36">
        <v>74.64</v>
      </c>
      <c r="C546" s="37">
        <v>74.81</v>
      </c>
      <c r="D546" s="37">
        <v>74.819999999999993</v>
      </c>
      <c r="E546" s="37">
        <v>74.540000000000006</v>
      </c>
      <c r="F546" s="37">
        <v>2480000</v>
      </c>
      <c r="G546" s="38">
        <v>-2E-3</v>
      </c>
      <c r="I546" s="35" t="s">
        <v>4147</v>
      </c>
      <c r="J546" cm="1">
        <f t="array" ref="J546">_xlfn.IFS(I546="Jan",1,I546="Feb",2,I546="Mar",3,I546="Apr",4,I546="May",5,I546="Jun",6,I546="Jul",7,I546="Aug",8,I546="Sep",9,I546="Oct",10,I546="Nov",11,I546="Dec",12)</f>
        <v>4</v>
      </c>
      <c r="K546">
        <v>27</v>
      </c>
      <c r="L546" t="s">
        <v>4143</v>
      </c>
      <c r="M546">
        <v>2021</v>
      </c>
      <c r="O546" s="47">
        <v>44313</v>
      </c>
      <c r="Q546" s="37">
        <v>2.48</v>
      </c>
      <c r="R546">
        <f t="shared" si="8"/>
        <v>2480000</v>
      </c>
    </row>
    <row r="547" spans="1:18" ht="15.6" thickBot="1" x14ac:dyDescent="0.35">
      <c r="A547" s="47">
        <v>44312</v>
      </c>
      <c r="B547" s="36">
        <v>74.790000000000006</v>
      </c>
      <c r="C547" s="37">
        <v>74.849999999999994</v>
      </c>
      <c r="D547" s="37">
        <v>74.95</v>
      </c>
      <c r="E547" s="37">
        <v>74.709999999999994</v>
      </c>
      <c r="F547" s="37">
        <v>2230000</v>
      </c>
      <c r="G547" s="38">
        <v>-3.5000000000000001E-3</v>
      </c>
      <c r="I547" s="35" t="s">
        <v>4147</v>
      </c>
      <c r="J547" cm="1">
        <f t="array" ref="J547">_xlfn.IFS(I547="Jan",1,I547="Feb",2,I547="Mar",3,I547="Apr",4,I547="May",5,I547="Jun",6,I547="Jul",7,I547="Aug",8,I547="Sep",9,I547="Oct",10,I547="Nov",11,I547="Dec",12)</f>
        <v>4</v>
      </c>
      <c r="K547">
        <v>26</v>
      </c>
      <c r="L547" t="s">
        <v>4143</v>
      </c>
      <c r="M547">
        <v>2021</v>
      </c>
      <c r="O547" s="47">
        <v>44312</v>
      </c>
      <c r="Q547" s="37">
        <v>2.23</v>
      </c>
      <c r="R547">
        <f t="shared" si="8"/>
        <v>2230000</v>
      </c>
    </row>
    <row r="548" spans="1:18" ht="15.6" thickBot="1" x14ac:dyDescent="0.35">
      <c r="A548" s="47">
        <v>44309</v>
      </c>
      <c r="B548" s="36">
        <v>75.05</v>
      </c>
      <c r="C548" s="37">
        <v>75.13</v>
      </c>
      <c r="D548" s="37">
        <v>75.239999999999995</v>
      </c>
      <c r="E548" s="37">
        <v>74.790000000000006</v>
      </c>
      <c r="F548" s="37">
        <v>2830000</v>
      </c>
      <c r="G548" s="38">
        <v>-4.0000000000000002E-4</v>
      </c>
      <c r="I548" s="35" t="s">
        <v>4147</v>
      </c>
      <c r="J548" cm="1">
        <f t="array" ref="J548">_xlfn.IFS(I548="Jan",1,I548="Feb",2,I548="Mar",3,I548="Apr",4,I548="May",5,I548="Jun",6,I548="Jul",7,I548="Aug",8,I548="Sep",9,I548="Oct",10,I548="Nov",11,I548="Dec",12)</f>
        <v>4</v>
      </c>
      <c r="K548">
        <v>23</v>
      </c>
      <c r="L548" t="s">
        <v>4143</v>
      </c>
      <c r="M548">
        <v>2021</v>
      </c>
      <c r="O548" s="47">
        <v>44309</v>
      </c>
      <c r="Q548" s="37">
        <v>2.83</v>
      </c>
      <c r="R548">
        <f t="shared" si="8"/>
        <v>2830000</v>
      </c>
    </row>
    <row r="549" spans="1:18" ht="15.6" thickBot="1" x14ac:dyDescent="0.35">
      <c r="A549" s="47">
        <v>44308</v>
      </c>
      <c r="B549" s="36">
        <v>75.069999999999993</v>
      </c>
      <c r="C549" s="37">
        <v>75.319999999999993</v>
      </c>
      <c r="D549" s="37">
        <v>75.459999999999994</v>
      </c>
      <c r="E549" s="37">
        <v>74.87</v>
      </c>
      <c r="F549" s="37">
        <v>3010000</v>
      </c>
      <c r="G549" s="38">
        <v>-5.9999999999999995E-4</v>
      </c>
      <c r="I549" s="35" t="s">
        <v>4147</v>
      </c>
      <c r="J549" cm="1">
        <f t="array" ref="J549">_xlfn.IFS(I549="Jan",1,I549="Feb",2,I549="Mar",3,I549="Apr",4,I549="May",5,I549="Jun",6,I549="Jul",7,I549="Aug",8,I549="Sep",9,I549="Oct",10,I549="Nov",11,I549="Dec",12)</f>
        <v>4</v>
      </c>
      <c r="K549">
        <v>22</v>
      </c>
      <c r="L549" t="s">
        <v>4143</v>
      </c>
      <c r="M549">
        <v>2021</v>
      </c>
      <c r="O549" s="47">
        <v>44308</v>
      </c>
      <c r="Q549" s="37">
        <v>3.01</v>
      </c>
      <c r="R549">
        <f t="shared" si="8"/>
        <v>3010000</v>
      </c>
    </row>
    <row r="550" spans="1:18" ht="15.6" thickBot="1" x14ac:dyDescent="0.35">
      <c r="A550" s="47">
        <v>44306</v>
      </c>
      <c r="B550" s="39">
        <v>75.12</v>
      </c>
      <c r="C550" s="37">
        <v>74.849999999999994</v>
      </c>
      <c r="D550" s="37">
        <v>75.180000000000007</v>
      </c>
      <c r="E550" s="37">
        <v>74.56</v>
      </c>
      <c r="F550" s="37">
        <v>2750000</v>
      </c>
      <c r="G550" s="40">
        <v>2.0999999999999999E-3</v>
      </c>
      <c r="I550" s="35" t="s">
        <v>4147</v>
      </c>
      <c r="J550" cm="1">
        <f t="array" ref="J550">_xlfn.IFS(I550="Jan",1,I550="Feb",2,I550="Mar",3,I550="Apr",4,I550="May",5,I550="Jun",6,I550="Jul",7,I550="Aug",8,I550="Sep",9,I550="Oct",10,I550="Nov",11,I550="Dec",12)</f>
        <v>4</v>
      </c>
      <c r="K550">
        <v>20</v>
      </c>
      <c r="L550" t="s">
        <v>4143</v>
      </c>
      <c r="M550">
        <v>2021</v>
      </c>
      <c r="O550" s="47">
        <v>44306</v>
      </c>
      <c r="Q550" s="37">
        <v>2.75</v>
      </c>
      <c r="R550">
        <f t="shared" si="8"/>
        <v>2750000</v>
      </c>
    </row>
    <row r="551" spans="1:18" ht="15.6" thickBot="1" x14ac:dyDescent="0.35">
      <c r="A551" s="47">
        <v>44305</v>
      </c>
      <c r="B551" s="39">
        <v>74.959999999999994</v>
      </c>
      <c r="C551" s="37">
        <v>74.61</v>
      </c>
      <c r="D551" s="37">
        <v>75.16</v>
      </c>
      <c r="E551" s="37">
        <v>74.61</v>
      </c>
      <c r="F551" s="37">
        <v>3450000</v>
      </c>
      <c r="G551" s="40">
        <v>5.8999999999999999E-3</v>
      </c>
      <c r="I551" s="35" t="s">
        <v>4147</v>
      </c>
      <c r="J551" cm="1">
        <f t="array" ref="J551">_xlfn.IFS(I551="Jan",1,I551="Feb",2,I551="Mar",3,I551="Apr",4,I551="May",5,I551="Jun",6,I551="Jul",7,I551="Aug",8,I551="Sep",9,I551="Oct",10,I551="Nov",11,I551="Dec",12)</f>
        <v>4</v>
      </c>
      <c r="K551">
        <v>19</v>
      </c>
      <c r="L551" t="s">
        <v>4143</v>
      </c>
      <c r="M551">
        <v>2021</v>
      </c>
      <c r="O551" s="47">
        <v>44305</v>
      </c>
      <c r="Q551" s="37">
        <v>3.45</v>
      </c>
      <c r="R551">
        <f t="shared" si="8"/>
        <v>3450000</v>
      </c>
    </row>
    <row r="552" spans="1:18" ht="15.6" thickBot="1" x14ac:dyDescent="0.35">
      <c r="A552" s="47">
        <v>44302</v>
      </c>
      <c r="B552" s="36">
        <v>74.52</v>
      </c>
      <c r="C552" s="37">
        <v>75.12</v>
      </c>
      <c r="D552" s="37">
        <v>75.2</v>
      </c>
      <c r="E552" s="37">
        <v>74.42</v>
      </c>
      <c r="F552" s="37">
        <v>3530000</v>
      </c>
      <c r="G552" s="38">
        <v>-9.1999999999999998E-3</v>
      </c>
      <c r="I552" s="35" t="s">
        <v>4147</v>
      </c>
      <c r="J552" cm="1">
        <f t="array" ref="J552">_xlfn.IFS(I552="Jan",1,I552="Feb",2,I552="Mar",3,I552="Apr",4,I552="May",5,I552="Jun",6,I552="Jul",7,I552="Aug",8,I552="Sep",9,I552="Oct",10,I552="Nov",11,I552="Dec",12)</f>
        <v>4</v>
      </c>
      <c r="K552">
        <v>16</v>
      </c>
      <c r="L552" t="s">
        <v>4143</v>
      </c>
      <c r="M552">
        <v>2021</v>
      </c>
      <c r="O552" s="47">
        <v>44302</v>
      </c>
      <c r="Q552" s="37">
        <v>3.53</v>
      </c>
      <c r="R552">
        <f t="shared" si="8"/>
        <v>3530000</v>
      </c>
    </row>
    <row r="553" spans="1:18" ht="15.6" thickBot="1" x14ac:dyDescent="0.35">
      <c r="A553" s="47">
        <v>44301</v>
      </c>
      <c r="B553" s="36">
        <v>75.209999999999994</v>
      </c>
      <c r="C553" s="37">
        <v>75.099999999999994</v>
      </c>
      <c r="D553" s="37">
        <v>75.5</v>
      </c>
      <c r="E553" s="37">
        <v>75.03</v>
      </c>
      <c r="F553" s="37">
        <v>3560000</v>
      </c>
      <c r="G553" s="38">
        <v>0</v>
      </c>
      <c r="I553" s="35" t="s">
        <v>4147</v>
      </c>
      <c r="J553" cm="1">
        <f t="array" ref="J553">_xlfn.IFS(I553="Jan",1,I553="Feb",2,I553="Mar",3,I553="Apr",4,I553="May",5,I553="Jun",6,I553="Jul",7,I553="Aug",8,I553="Sep",9,I553="Oct",10,I553="Nov",11,I553="Dec",12)</f>
        <v>4</v>
      </c>
      <c r="K553">
        <v>15</v>
      </c>
      <c r="L553" t="s">
        <v>4143</v>
      </c>
      <c r="M553">
        <v>2021</v>
      </c>
      <c r="O553" s="47">
        <v>44301</v>
      </c>
      <c r="Q553" s="37">
        <v>3.56</v>
      </c>
      <c r="R553">
        <f t="shared" si="8"/>
        <v>3560000</v>
      </c>
    </row>
    <row r="554" spans="1:18" ht="15.6" thickBot="1" x14ac:dyDescent="0.35">
      <c r="A554" s="47">
        <v>44298</v>
      </c>
      <c r="B554" s="39">
        <v>75.209999999999994</v>
      </c>
      <c r="C554" s="37">
        <v>74.989999999999995</v>
      </c>
      <c r="D554" s="37">
        <v>75.45</v>
      </c>
      <c r="E554" s="37">
        <v>74.86</v>
      </c>
      <c r="F554" s="37">
        <v>4530000</v>
      </c>
      <c r="G554" s="40">
        <v>5.3E-3</v>
      </c>
      <c r="I554" s="35" t="s">
        <v>4147</v>
      </c>
      <c r="J554" cm="1">
        <f t="array" ref="J554">_xlfn.IFS(I554="Jan",1,I554="Feb",2,I554="Mar",3,I554="Apr",4,I554="May",5,I554="Jun",6,I554="Jul",7,I554="Aug",8,I554="Sep",9,I554="Oct",10,I554="Nov",11,I554="Dec",12)</f>
        <v>4</v>
      </c>
      <c r="K554">
        <v>12</v>
      </c>
      <c r="L554" t="s">
        <v>4143</v>
      </c>
      <c r="M554">
        <v>2021</v>
      </c>
      <c r="O554" s="47">
        <v>44298</v>
      </c>
      <c r="Q554" s="37">
        <v>4.53</v>
      </c>
      <c r="R554">
        <f t="shared" si="8"/>
        <v>4530000</v>
      </c>
    </row>
    <row r="555" spans="1:18" ht="15.6" thickBot="1" x14ac:dyDescent="0.35">
      <c r="A555" s="47">
        <v>44295</v>
      </c>
      <c r="B555" s="36">
        <v>74.819999999999993</v>
      </c>
      <c r="C555" s="37">
        <v>74.81</v>
      </c>
      <c r="D555" s="37">
        <v>75.12</v>
      </c>
      <c r="E555" s="37">
        <v>74.67</v>
      </c>
      <c r="F555" s="37">
        <v>4179999.9999999995</v>
      </c>
      <c r="G555" s="38">
        <v>-2.0000000000000001E-4</v>
      </c>
      <c r="I555" s="35" t="s">
        <v>4147</v>
      </c>
      <c r="J555" cm="1">
        <f t="array" ref="J555">_xlfn.IFS(I555="Jan",1,I555="Feb",2,I555="Mar",3,I555="Apr",4,I555="May",5,I555="Jun",6,I555="Jul",7,I555="Aug",8,I555="Sep",9,I555="Oct",10,I555="Nov",11,I555="Dec",12)</f>
        <v>4</v>
      </c>
      <c r="K555">
        <v>9</v>
      </c>
      <c r="L555" t="s">
        <v>4143</v>
      </c>
      <c r="M555">
        <v>2021</v>
      </c>
      <c r="O555" s="47">
        <v>44295</v>
      </c>
      <c r="Q555" s="37">
        <v>4.18</v>
      </c>
      <c r="R555">
        <f t="shared" si="8"/>
        <v>4179999.9999999995</v>
      </c>
    </row>
    <row r="556" spans="1:18" ht="15.6" thickBot="1" x14ac:dyDescent="0.35">
      <c r="A556" s="47">
        <v>44294</v>
      </c>
      <c r="B556" s="39">
        <v>74.83</v>
      </c>
      <c r="C556" s="37">
        <v>74.78</v>
      </c>
      <c r="D556" s="37">
        <v>75.14</v>
      </c>
      <c r="E556" s="37">
        <v>74.36</v>
      </c>
      <c r="F556" s="37">
        <v>4059999.9999999995</v>
      </c>
      <c r="G556" s="40">
        <v>3.3999999999999998E-3</v>
      </c>
      <c r="I556" s="35" t="s">
        <v>4147</v>
      </c>
      <c r="J556" cm="1">
        <f t="array" ref="J556">_xlfn.IFS(I556="Jan",1,I556="Feb",2,I556="Mar",3,I556="Apr",4,I556="May",5,I556="Jun",6,I556="Jul",7,I556="Aug",8,I556="Sep",9,I556="Oct",10,I556="Nov",11,I556="Dec",12)</f>
        <v>4</v>
      </c>
      <c r="K556">
        <v>8</v>
      </c>
      <c r="L556" t="s">
        <v>4143</v>
      </c>
      <c r="M556">
        <v>2021</v>
      </c>
      <c r="O556" s="47">
        <v>44294</v>
      </c>
      <c r="Q556" s="37">
        <v>4.0599999999999996</v>
      </c>
      <c r="R556">
        <f t="shared" si="8"/>
        <v>4059999.9999999995</v>
      </c>
    </row>
    <row r="557" spans="1:18" ht="15.6" thickBot="1" x14ac:dyDescent="0.35">
      <c r="A557" s="47">
        <v>44293</v>
      </c>
      <c r="B557" s="39">
        <v>74.58</v>
      </c>
      <c r="C557" s="37">
        <v>73.48</v>
      </c>
      <c r="D557" s="37">
        <v>74.78</v>
      </c>
      <c r="E557" s="37">
        <v>73.48</v>
      </c>
      <c r="F557" s="37">
        <v>5080000</v>
      </c>
      <c r="G557" s="40">
        <v>1.2500000000000001E-2</v>
      </c>
      <c r="I557" s="35" t="s">
        <v>4147</v>
      </c>
      <c r="J557" cm="1">
        <f t="array" ref="J557">_xlfn.IFS(I557="Jan",1,I557="Feb",2,I557="Mar",3,I557="Apr",4,I557="May",5,I557="Jun",6,I557="Jul",7,I557="Aug",8,I557="Sep",9,I557="Oct",10,I557="Nov",11,I557="Dec",12)</f>
        <v>4</v>
      </c>
      <c r="K557">
        <v>7</v>
      </c>
      <c r="L557" t="s">
        <v>4143</v>
      </c>
      <c r="M557">
        <v>2021</v>
      </c>
      <c r="O557" s="47">
        <v>44293</v>
      </c>
      <c r="Q557" s="37">
        <v>5.08</v>
      </c>
      <c r="R557">
        <f t="shared" si="8"/>
        <v>5080000</v>
      </c>
    </row>
    <row r="558" spans="1:18" ht="15.6" thickBot="1" x14ac:dyDescent="0.35">
      <c r="A558" s="47">
        <v>44292</v>
      </c>
      <c r="B558" s="39">
        <v>73.67</v>
      </c>
      <c r="C558" s="37">
        <v>73.48</v>
      </c>
      <c r="D558" s="37">
        <v>73.7</v>
      </c>
      <c r="E558" s="37">
        <v>73.42</v>
      </c>
      <c r="F558" s="37">
        <v>1760000</v>
      </c>
      <c r="G558" s="40">
        <v>1.6000000000000001E-3</v>
      </c>
      <c r="I558" s="35" t="s">
        <v>4147</v>
      </c>
      <c r="J558" cm="1">
        <f t="array" ref="J558">_xlfn.IFS(I558="Jan",1,I558="Feb",2,I558="Mar",3,I558="Apr",4,I558="May",5,I558="Jun",6,I558="Jul",7,I558="Aug",8,I558="Sep",9,I558="Oct",10,I558="Nov",11,I558="Dec",12)</f>
        <v>4</v>
      </c>
      <c r="K558">
        <v>6</v>
      </c>
      <c r="L558" t="s">
        <v>4143</v>
      </c>
      <c r="M558">
        <v>2021</v>
      </c>
      <c r="O558" s="47">
        <v>44292</v>
      </c>
      <c r="Q558" s="37">
        <v>1.76</v>
      </c>
      <c r="R558">
        <f t="shared" si="8"/>
        <v>1760000</v>
      </c>
    </row>
    <row r="559" spans="1:18" ht="15.6" thickBot="1" x14ac:dyDescent="0.35">
      <c r="A559" s="47">
        <v>44291</v>
      </c>
      <c r="B559" s="39">
        <v>73.55</v>
      </c>
      <c r="C559" s="37">
        <v>73.47</v>
      </c>
      <c r="D559" s="37">
        <v>73.69</v>
      </c>
      <c r="E559" s="37">
        <v>73.47</v>
      </c>
      <c r="F559" s="37">
        <v>2180000</v>
      </c>
      <c r="G559" s="40">
        <v>1.8E-3</v>
      </c>
      <c r="I559" s="35" t="s">
        <v>4147</v>
      </c>
      <c r="J559" cm="1">
        <f t="array" ref="J559">_xlfn.IFS(I559="Jan",1,I559="Feb",2,I559="Mar",3,I559="Apr",4,I559="May",5,I559="Jun",6,I559="Jul",7,I559="Aug",8,I559="Sep",9,I559="Oct",10,I559="Nov",11,I559="Dec",12)</f>
        <v>4</v>
      </c>
      <c r="K559">
        <v>5</v>
      </c>
      <c r="L559" t="s">
        <v>4143</v>
      </c>
      <c r="M559">
        <v>2021</v>
      </c>
      <c r="O559" s="47">
        <v>44291</v>
      </c>
      <c r="Q559" s="37">
        <v>2.1800000000000002</v>
      </c>
      <c r="R559">
        <f t="shared" si="8"/>
        <v>2180000</v>
      </c>
    </row>
    <row r="560" spans="1:18" ht="15.6" thickBot="1" x14ac:dyDescent="0.35">
      <c r="A560" s="47">
        <v>44286</v>
      </c>
      <c r="B560" s="36">
        <v>73.42</v>
      </c>
      <c r="C560" s="37">
        <v>73.75</v>
      </c>
      <c r="D560" s="37">
        <v>73.87</v>
      </c>
      <c r="E560" s="37">
        <v>73.28</v>
      </c>
      <c r="F560" s="37">
        <v>3800000</v>
      </c>
      <c r="G560" s="38">
        <v>-6.1000000000000004E-3</v>
      </c>
      <c r="I560" s="35" t="s">
        <v>4148</v>
      </c>
      <c r="J560" cm="1">
        <f t="array" ref="J560">_xlfn.IFS(I560="Jan",1,I560="Feb",2,I560="Mar",3,I560="Apr",4,I560="May",5,I560="Jun",6,I560="Jul",7,I560="Aug",8,I560="Sep",9,I560="Oct",10,I560="Nov",11,I560="Dec",12)</f>
        <v>3</v>
      </c>
      <c r="K560">
        <v>31</v>
      </c>
      <c r="L560" t="s">
        <v>4143</v>
      </c>
      <c r="M560">
        <v>2021</v>
      </c>
      <c r="O560" s="47">
        <v>44286</v>
      </c>
      <c r="Q560" s="37">
        <v>3.8</v>
      </c>
      <c r="R560">
        <f t="shared" si="8"/>
        <v>3800000</v>
      </c>
    </row>
    <row r="561" spans="1:18" ht="15.6" thickBot="1" x14ac:dyDescent="0.35">
      <c r="A561" s="47">
        <v>44285</v>
      </c>
      <c r="B561" s="39">
        <v>73.87</v>
      </c>
      <c r="C561" s="37">
        <v>73</v>
      </c>
      <c r="D561" s="37">
        <v>73.91</v>
      </c>
      <c r="E561" s="37">
        <v>73</v>
      </c>
      <c r="F561" s="37">
        <v>4070000.0000000005</v>
      </c>
      <c r="G561" s="40">
        <v>2.0199999999999999E-2</v>
      </c>
      <c r="I561" s="35" t="s">
        <v>4148</v>
      </c>
      <c r="J561" cm="1">
        <f t="array" ref="J561">_xlfn.IFS(I561="Jan",1,I561="Feb",2,I561="Mar",3,I561="Apr",4,I561="May",5,I561="Jun",6,I561="Jul",7,I561="Aug",8,I561="Sep",9,I561="Oct",10,I561="Nov",11,I561="Dec",12)</f>
        <v>3</v>
      </c>
      <c r="K561">
        <v>30</v>
      </c>
      <c r="L561" t="s">
        <v>4143</v>
      </c>
      <c r="M561">
        <v>2021</v>
      </c>
      <c r="O561" s="47">
        <v>44285</v>
      </c>
      <c r="Q561" s="37">
        <v>4.07</v>
      </c>
      <c r="R561">
        <f t="shared" si="8"/>
        <v>4070000.0000000005</v>
      </c>
    </row>
    <row r="562" spans="1:18" ht="15.6" thickBot="1" x14ac:dyDescent="0.35">
      <c r="A562" s="47">
        <v>44281</v>
      </c>
      <c r="B562" s="36">
        <v>72.400000000000006</v>
      </c>
      <c r="C562" s="37">
        <v>72.64</v>
      </c>
      <c r="D562" s="37">
        <v>72.64</v>
      </c>
      <c r="E562" s="37">
        <v>72.400000000000006</v>
      </c>
      <c r="F562" s="37">
        <v>1280000</v>
      </c>
      <c r="G562" s="38">
        <v>-3.0000000000000001E-3</v>
      </c>
      <c r="I562" s="35" t="s">
        <v>4148</v>
      </c>
      <c r="J562" cm="1">
        <f t="array" ref="J562">_xlfn.IFS(I562="Jan",1,I562="Feb",2,I562="Mar",3,I562="Apr",4,I562="May",5,I562="Jun",6,I562="Jul",7,I562="Aug",8,I562="Sep",9,I562="Oct",10,I562="Nov",11,I562="Dec",12)</f>
        <v>3</v>
      </c>
      <c r="K562">
        <v>26</v>
      </c>
      <c r="L562" t="s">
        <v>4143</v>
      </c>
      <c r="M562">
        <v>2021</v>
      </c>
      <c r="O562" s="47">
        <v>44281</v>
      </c>
      <c r="Q562" s="37">
        <v>1.28</v>
      </c>
      <c r="R562">
        <f t="shared" si="8"/>
        <v>1280000</v>
      </c>
    </row>
    <row r="563" spans="1:18" ht="15.6" thickBot="1" x14ac:dyDescent="0.35">
      <c r="A563" s="47">
        <v>44280</v>
      </c>
      <c r="B563" s="36">
        <v>72.62</v>
      </c>
      <c r="C563" s="37">
        <v>72.680000000000007</v>
      </c>
      <c r="D563" s="37">
        <v>72.739999999999995</v>
      </c>
      <c r="E563" s="37">
        <v>72.58</v>
      </c>
      <c r="F563" s="37">
        <v>1560000</v>
      </c>
      <c r="G563" s="38">
        <v>-8.0000000000000004E-4</v>
      </c>
      <c r="I563" s="35" t="s">
        <v>4148</v>
      </c>
      <c r="J563" cm="1">
        <f t="array" ref="J563">_xlfn.IFS(I563="Jan",1,I563="Feb",2,I563="Mar",3,I563="Apr",4,I563="May",5,I563="Jun",6,I563="Jul",7,I563="Aug",8,I563="Sep",9,I563="Oct",10,I563="Nov",11,I563="Dec",12)</f>
        <v>3</v>
      </c>
      <c r="K563">
        <v>25</v>
      </c>
      <c r="L563" t="s">
        <v>4143</v>
      </c>
      <c r="M563">
        <v>2021</v>
      </c>
      <c r="O563" s="47">
        <v>44280</v>
      </c>
      <c r="Q563" s="37">
        <v>1.56</v>
      </c>
      <c r="R563">
        <f t="shared" si="8"/>
        <v>1560000</v>
      </c>
    </row>
    <row r="564" spans="1:18" ht="15.6" thickBot="1" x14ac:dyDescent="0.35">
      <c r="A564" s="47">
        <v>44279</v>
      </c>
      <c r="B564" s="39">
        <v>72.680000000000007</v>
      </c>
      <c r="C564" s="37">
        <v>72.650000000000006</v>
      </c>
      <c r="D564" s="37">
        <v>72.8</v>
      </c>
      <c r="E564" s="37">
        <v>72.599999999999994</v>
      </c>
      <c r="F564" s="37">
        <v>1880000</v>
      </c>
      <c r="G564" s="40">
        <v>1.9E-3</v>
      </c>
      <c r="I564" s="35" t="s">
        <v>4148</v>
      </c>
      <c r="J564" cm="1">
        <f t="array" ref="J564">_xlfn.IFS(I564="Jan",1,I564="Feb",2,I564="Mar",3,I564="Apr",4,I564="May",5,I564="Jun",6,I564="Jul",7,I564="Aug",8,I564="Sep",9,I564="Oct",10,I564="Nov",11,I564="Dec",12)</f>
        <v>3</v>
      </c>
      <c r="K564">
        <v>24</v>
      </c>
      <c r="L564" t="s">
        <v>4143</v>
      </c>
      <c r="M564">
        <v>2021</v>
      </c>
      <c r="O564" s="47">
        <v>44279</v>
      </c>
      <c r="Q564" s="37">
        <v>1.88</v>
      </c>
      <c r="R564">
        <f t="shared" si="8"/>
        <v>1880000</v>
      </c>
    </row>
    <row r="565" spans="1:18" ht="15.6" thickBot="1" x14ac:dyDescent="0.35">
      <c r="A565" s="47">
        <v>44278</v>
      </c>
      <c r="B565" s="39">
        <v>72.540000000000006</v>
      </c>
      <c r="C565" s="37">
        <v>72.430000000000007</v>
      </c>
      <c r="D565" s="37">
        <v>72.61</v>
      </c>
      <c r="E565" s="37">
        <v>72.36</v>
      </c>
      <c r="F565" s="37">
        <v>2650000</v>
      </c>
      <c r="G565" s="40">
        <v>1.8E-3</v>
      </c>
      <c r="I565" s="35" t="s">
        <v>4148</v>
      </c>
      <c r="J565" cm="1">
        <f t="array" ref="J565">_xlfn.IFS(I565="Jan",1,I565="Feb",2,I565="Mar",3,I565="Apr",4,I565="May",5,I565="Jun",6,I565="Jul",7,I565="Aug",8,I565="Sep",9,I565="Oct",10,I565="Nov",11,I565="Dec",12)</f>
        <v>3</v>
      </c>
      <c r="K565">
        <v>23</v>
      </c>
      <c r="L565" t="s">
        <v>4143</v>
      </c>
      <c r="M565">
        <v>2021</v>
      </c>
      <c r="O565" s="47">
        <v>44278</v>
      </c>
      <c r="Q565" s="37">
        <v>2.65</v>
      </c>
      <c r="R565">
        <f t="shared" si="8"/>
        <v>2650000</v>
      </c>
    </row>
    <row r="566" spans="1:18" ht="15.6" thickBot="1" x14ac:dyDescent="0.35">
      <c r="A566" s="47">
        <v>44277</v>
      </c>
      <c r="B566" s="36">
        <v>72.41</v>
      </c>
      <c r="C566" s="37">
        <v>72.56</v>
      </c>
      <c r="D566" s="37">
        <v>72.599999999999994</v>
      </c>
      <c r="E566" s="37">
        <v>72.39</v>
      </c>
      <c r="F566" s="37">
        <v>2430000</v>
      </c>
      <c r="G566" s="38">
        <v>-2.3E-3</v>
      </c>
      <c r="I566" s="35" t="s">
        <v>4148</v>
      </c>
      <c r="J566" cm="1">
        <f t="array" ref="J566">_xlfn.IFS(I566="Jan",1,I566="Feb",2,I566="Mar",3,I566="Apr",4,I566="May",5,I566="Jun",6,I566="Jul",7,I566="Aug",8,I566="Sep",9,I566="Oct",10,I566="Nov",11,I566="Dec",12)</f>
        <v>3</v>
      </c>
      <c r="K566">
        <v>22</v>
      </c>
      <c r="L566" t="s">
        <v>4143</v>
      </c>
      <c r="M566">
        <v>2021</v>
      </c>
      <c r="O566" s="47">
        <v>44277</v>
      </c>
      <c r="Q566" s="37">
        <v>2.4300000000000002</v>
      </c>
      <c r="R566">
        <f t="shared" si="8"/>
        <v>2430000</v>
      </c>
    </row>
    <row r="567" spans="1:18" ht="15.6" thickBot="1" x14ac:dyDescent="0.35">
      <c r="A567" s="47">
        <v>44274</v>
      </c>
      <c r="B567" s="36">
        <v>72.58</v>
      </c>
      <c r="C567" s="37">
        <v>72.7</v>
      </c>
      <c r="D567" s="37">
        <v>72.760000000000005</v>
      </c>
      <c r="E567" s="37">
        <v>72.55</v>
      </c>
      <c r="F567" s="37">
        <v>1680000</v>
      </c>
      <c r="G567" s="38">
        <v>-1E-4</v>
      </c>
      <c r="I567" s="35" t="s">
        <v>4148</v>
      </c>
      <c r="J567" cm="1">
        <f t="array" ref="J567">_xlfn.IFS(I567="Jan",1,I567="Feb",2,I567="Mar",3,I567="Apr",4,I567="May",5,I567="Jun",6,I567="Jul",7,I567="Aug",8,I567="Sep",9,I567="Oct",10,I567="Nov",11,I567="Dec",12)</f>
        <v>3</v>
      </c>
      <c r="K567">
        <v>19</v>
      </c>
      <c r="L567" t="s">
        <v>4143</v>
      </c>
      <c r="M567">
        <v>2021</v>
      </c>
      <c r="O567" s="47">
        <v>44274</v>
      </c>
      <c r="Q567" s="37">
        <v>1.68</v>
      </c>
      <c r="R567">
        <f t="shared" si="8"/>
        <v>1680000</v>
      </c>
    </row>
    <row r="568" spans="1:18" ht="15.6" thickBot="1" x14ac:dyDescent="0.35">
      <c r="A568" s="47">
        <v>44273</v>
      </c>
      <c r="B568" s="36">
        <v>72.59</v>
      </c>
      <c r="C568" s="37">
        <v>72.5</v>
      </c>
      <c r="D568" s="37">
        <v>72.72</v>
      </c>
      <c r="E568" s="37">
        <v>72.45</v>
      </c>
      <c r="F568" s="37">
        <v>1880000</v>
      </c>
      <c r="G568" s="38">
        <v>-1E-3</v>
      </c>
      <c r="I568" s="35" t="s">
        <v>4148</v>
      </c>
      <c r="J568" cm="1">
        <f t="array" ref="J568">_xlfn.IFS(I568="Jan",1,I568="Feb",2,I568="Mar",3,I568="Apr",4,I568="May",5,I568="Jun",6,I568="Jul",7,I568="Aug",8,I568="Sep",9,I568="Oct",10,I568="Nov",11,I568="Dec",12)</f>
        <v>3</v>
      </c>
      <c r="K568">
        <v>18</v>
      </c>
      <c r="L568" t="s">
        <v>4143</v>
      </c>
      <c r="M568">
        <v>2021</v>
      </c>
      <c r="O568" s="47">
        <v>44273</v>
      </c>
      <c r="Q568" s="37">
        <v>1.88</v>
      </c>
      <c r="R568">
        <f t="shared" si="8"/>
        <v>1880000</v>
      </c>
    </row>
    <row r="569" spans="1:18" ht="15.6" thickBot="1" x14ac:dyDescent="0.35">
      <c r="A569" s="47">
        <v>44272</v>
      </c>
      <c r="B569" s="39">
        <v>72.67</v>
      </c>
      <c r="C569" s="37">
        <v>72.790000000000006</v>
      </c>
      <c r="D569" s="37">
        <v>72.790000000000006</v>
      </c>
      <c r="E569" s="37">
        <v>72.61</v>
      </c>
      <c r="F569" s="37">
        <v>1530000</v>
      </c>
      <c r="G569" s="40">
        <v>5.9999999999999995E-4</v>
      </c>
      <c r="I569" s="35" t="s">
        <v>4148</v>
      </c>
      <c r="J569" cm="1">
        <f t="array" ref="J569">_xlfn.IFS(I569="Jan",1,I569="Feb",2,I569="Mar",3,I569="Apr",4,I569="May",5,I569="Jun",6,I569="Jul",7,I569="Aug",8,I569="Sep",9,I569="Oct",10,I569="Nov",11,I569="Dec",12)</f>
        <v>3</v>
      </c>
      <c r="K569">
        <v>17</v>
      </c>
      <c r="L569" t="s">
        <v>4143</v>
      </c>
      <c r="M569">
        <v>2021</v>
      </c>
      <c r="O569" s="47">
        <v>44272</v>
      </c>
      <c r="Q569" s="37">
        <v>1.53</v>
      </c>
      <c r="R569">
        <f t="shared" si="8"/>
        <v>1530000</v>
      </c>
    </row>
    <row r="570" spans="1:18" ht="15.6" thickBot="1" x14ac:dyDescent="0.35">
      <c r="A570" s="47">
        <v>44271</v>
      </c>
      <c r="B570" s="39">
        <v>72.62</v>
      </c>
      <c r="C570" s="37">
        <v>72.56</v>
      </c>
      <c r="D570" s="37">
        <v>72.78</v>
      </c>
      <c r="E570" s="37">
        <v>72.489999999999995</v>
      </c>
      <c r="F570" s="37">
        <v>1950000</v>
      </c>
      <c r="G570" s="40">
        <v>0</v>
      </c>
      <c r="I570" s="35" t="s">
        <v>4148</v>
      </c>
      <c r="J570" cm="1">
        <f t="array" ref="J570">_xlfn.IFS(I570="Jan",1,I570="Feb",2,I570="Mar",3,I570="Apr",4,I570="May",5,I570="Jun",6,I570="Jul",7,I570="Aug",8,I570="Sep",9,I570="Oct",10,I570="Nov",11,I570="Dec",12)</f>
        <v>3</v>
      </c>
      <c r="K570">
        <v>16</v>
      </c>
      <c r="L570" t="s">
        <v>4143</v>
      </c>
      <c r="M570">
        <v>2021</v>
      </c>
      <c r="O570" s="47">
        <v>44271</v>
      </c>
      <c r="Q570" s="37">
        <v>1.95</v>
      </c>
      <c r="R570">
        <f t="shared" si="8"/>
        <v>1950000</v>
      </c>
    </row>
    <row r="571" spans="1:18" ht="15.6" thickBot="1" x14ac:dyDescent="0.35">
      <c r="A571" s="47">
        <v>44270</v>
      </c>
      <c r="B571" s="36">
        <v>72.62</v>
      </c>
      <c r="C571" s="37">
        <v>72.900000000000006</v>
      </c>
      <c r="D571" s="37">
        <v>72.92</v>
      </c>
      <c r="E571" s="37">
        <v>72.510000000000005</v>
      </c>
      <c r="F571" s="37">
        <v>1870000</v>
      </c>
      <c r="G571" s="38">
        <v>-3.8E-3</v>
      </c>
      <c r="I571" s="35" t="s">
        <v>4148</v>
      </c>
      <c r="J571" cm="1">
        <f t="array" ref="J571">_xlfn.IFS(I571="Jan",1,I571="Feb",2,I571="Mar",3,I571="Apr",4,I571="May",5,I571="Jun",6,I571="Jul",7,I571="Aug",8,I571="Sep",9,I571="Oct",10,I571="Nov",11,I571="Dec",12)</f>
        <v>3</v>
      </c>
      <c r="K571">
        <v>15</v>
      </c>
      <c r="L571" t="s">
        <v>4143</v>
      </c>
      <c r="M571">
        <v>2021</v>
      </c>
      <c r="O571" s="47">
        <v>44270</v>
      </c>
      <c r="Q571" s="37">
        <v>1.87</v>
      </c>
      <c r="R571">
        <f t="shared" si="8"/>
        <v>1870000</v>
      </c>
    </row>
    <row r="572" spans="1:18" ht="15.6" thickBot="1" x14ac:dyDescent="0.35">
      <c r="A572" s="47">
        <v>44267</v>
      </c>
      <c r="B572" s="36">
        <v>72.900000000000006</v>
      </c>
      <c r="C572" s="37">
        <v>72.94</v>
      </c>
      <c r="D572" s="37">
        <v>73.010000000000005</v>
      </c>
      <c r="E572" s="37">
        <v>72.77</v>
      </c>
      <c r="F572" s="37">
        <v>2260000</v>
      </c>
      <c r="G572" s="38">
        <v>-3.5000000000000001E-3</v>
      </c>
      <c r="I572" s="35" t="s">
        <v>4148</v>
      </c>
      <c r="J572" cm="1">
        <f t="array" ref="J572">_xlfn.IFS(I572="Jan",1,I572="Feb",2,I572="Mar",3,I572="Apr",4,I572="May",5,I572="Jun",6,I572="Jul",7,I572="Aug",8,I572="Sep",9,I572="Oct",10,I572="Nov",11,I572="Dec",12)</f>
        <v>3</v>
      </c>
      <c r="K572">
        <v>12</v>
      </c>
      <c r="L572" t="s">
        <v>4143</v>
      </c>
      <c r="M572">
        <v>2021</v>
      </c>
      <c r="O572" s="47">
        <v>44267</v>
      </c>
      <c r="Q572" s="37">
        <v>2.2599999999999998</v>
      </c>
      <c r="R572">
        <f t="shared" si="8"/>
        <v>2260000</v>
      </c>
    </row>
    <row r="573" spans="1:18" ht="15.6" thickBot="1" x14ac:dyDescent="0.35">
      <c r="A573" s="47">
        <v>44265</v>
      </c>
      <c r="B573" s="39">
        <v>73.150000000000006</v>
      </c>
      <c r="C573" s="37">
        <v>73.010000000000005</v>
      </c>
      <c r="D573" s="37">
        <v>73.27</v>
      </c>
      <c r="E573" s="37">
        <v>73</v>
      </c>
      <c r="F573" s="37">
        <v>2180000</v>
      </c>
      <c r="G573" s="40">
        <v>2.0000000000000001E-4</v>
      </c>
      <c r="I573" s="35" t="s">
        <v>4148</v>
      </c>
      <c r="J573" cm="1">
        <f t="array" ref="J573">_xlfn.IFS(I573="Jan",1,I573="Feb",2,I573="Mar",3,I573="Apr",4,I573="May",5,I573="Jun",6,I573="Jul",7,I573="Aug",8,I573="Sep",9,I573="Oct",10,I573="Nov",11,I573="Dec",12)</f>
        <v>3</v>
      </c>
      <c r="K573">
        <v>10</v>
      </c>
      <c r="L573" t="s">
        <v>4143</v>
      </c>
      <c r="M573">
        <v>2021</v>
      </c>
      <c r="O573" s="47">
        <v>44265</v>
      </c>
      <c r="Q573" s="37">
        <v>2.1800000000000002</v>
      </c>
      <c r="R573">
        <f t="shared" si="8"/>
        <v>2180000</v>
      </c>
    </row>
    <row r="574" spans="1:18" ht="15.6" thickBot="1" x14ac:dyDescent="0.35">
      <c r="A574" s="47">
        <v>44264</v>
      </c>
      <c r="B574" s="36">
        <v>73.14</v>
      </c>
      <c r="C574" s="37">
        <v>73.540000000000006</v>
      </c>
      <c r="D574" s="37">
        <v>73.540000000000006</v>
      </c>
      <c r="E574" s="37">
        <v>73.09</v>
      </c>
      <c r="F574" s="37">
        <v>2540000</v>
      </c>
      <c r="G574" s="38">
        <v>-3.3999999999999998E-3</v>
      </c>
      <c r="I574" s="35" t="s">
        <v>4148</v>
      </c>
      <c r="J574" cm="1">
        <f t="array" ref="J574">_xlfn.IFS(I574="Jan",1,I574="Feb",2,I574="Mar",3,I574="Apr",4,I574="May",5,I574="Jun",6,I574="Jul",7,I574="Aug",8,I574="Sep",9,I574="Oct",10,I574="Nov",11,I574="Dec",12)</f>
        <v>3</v>
      </c>
      <c r="K574">
        <v>9</v>
      </c>
      <c r="L574" t="s">
        <v>4143</v>
      </c>
      <c r="M574">
        <v>2021</v>
      </c>
      <c r="O574" s="47">
        <v>44264</v>
      </c>
      <c r="Q574" s="37">
        <v>2.54</v>
      </c>
      <c r="R574">
        <f t="shared" si="8"/>
        <v>2540000</v>
      </c>
    </row>
    <row r="575" spans="1:18" ht="15.6" thickBot="1" x14ac:dyDescent="0.35">
      <c r="A575" s="47">
        <v>44263</v>
      </c>
      <c r="B575" s="39">
        <v>73.39</v>
      </c>
      <c r="C575" s="37">
        <v>73.349999999999994</v>
      </c>
      <c r="D575" s="37">
        <v>73.510000000000005</v>
      </c>
      <c r="E575" s="37">
        <v>73.13</v>
      </c>
      <c r="F575" s="37">
        <v>2500000</v>
      </c>
      <c r="G575" s="40">
        <v>1.1999999999999999E-3</v>
      </c>
      <c r="I575" s="35" t="s">
        <v>4148</v>
      </c>
      <c r="J575" cm="1">
        <f t="array" ref="J575">_xlfn.IFS(I575="Jan",1,I575="Feb",2,I575="Mar",3,I575="Apr",4,I575="May",5,I575="Jun",6,I575="Jul",7,I575="Aug",8,I575="Sep",9,I575="Oct",10,I575="Nov",11,I575="Dec",12)</f>
        <v>3</v>
      </c>
      <c r="K575">
        <v>8</v>
      </c>
      <c r="L575" t="s">
        <v>4143</v>
      </c>
      <c r="M575">
        <v>2021</v>
      </c>
      <c r="O575" s="47">
        <v>44263</v>
      </c>
      <c r="Q575" s="37">
        <v>2.5</v>
      </c>
      <c r="R575">
        <f t="shared" si="8"/>
        <v>2500000</v>
      </c>
    </row>
    <row r="576" spans="1:18" ht="15.6" thickBot="1" x14ac:dyDescent="0.35">
      <c r="A576" s="47">
        <v>44260</v>
      </c>
      <c r="B576" s="39">
        <v>73.31</v>
      </c>
      <c r="C576" s="37">
        <v>73.2</v>
      </c>
      <c r="D576" s="37">
        <v>73.349999999999994</v>
      </c>
      <c r="E576" s="37">
        <v>72.95</v>
      </c>
      <c r="F576" s="37">
        <v>2490000</v>
      </c>
      <c r="G576" s="40">
        <v>4.4000000000000003E-3</v>
      </c>
      <c r="I576" s="35" t="s">
        <v>4148</v>
      </c>
      <c r="J576" cm="1">
        <f t="array" ref="J576">_xlfn.IFS(I576="Jan",1,I576="Feb",2,I576="Mar",3,I576="Apr",4,I576="May",5,I576="Jun",6,I576="Jul",7,I576="Aug",8,I576="Sep",9,I576="Oct",10,I576="Nov",11,I576="Dec",12)</f>
        <v>3</v>
      </c>
      <c r="K576">
        <v>5</v>
      </c>
      <c r="L576" t="s">
        <v>4143</v>
      </c>
      <c r="M576">
        <v>2021</v>
      </c>
      <c r="O576" s="47">
        <v>44260</v>
      </c>
      <c r="Q576" s="37">
        <v>2.4900000000000002</v>
      </c>
      <c r="R576">
        <f t="shared" si="8"/>
        <v>2490000</v>
      </c>
    </row>
    <row r="577" spans="1:18" ht="15.6" thickBot="1" x14ac:dyDescent="0.35">
      <c r="A577" s="47">
        <v>44259</v>
      </c>
      <c r="B577" s="36">
        <v>72.989999999999995</v>
      </c>
      <c r="C577" s="37">
        <v>73.25</v>
      </c>
      <c r="D577" s="37">
        <v>73.349999999999994</v>
      </c>
      <c r="E577" s="37">
        <v>72.81</v>
      </c>
      <c r="F577" s="37">
        <v>2640000</v>
      </c>
      <c r="G577" s="38">
        <v>-1.6999999999999999E-3</v>
      </c>
      <c r="I577" s="35" t="s">
        <v>4148</v>
      </c>
      <c r="J577" cm="1">
        <f t="array" ref="J577">_xlfn.IFS(I577="Jan",1,I577="Feb",2,I577="Mar",3,I577="Apr",4,I577="May",5,I577="Jun",6,I577="Jul",7,I577="Aug",8,I577="Sep",9,I577="Oct",10,I577="Nov",11,I577="Dec",12)</f>
        <v>3</v>
      </c>
      <c r="K577">
        <v>4</v>
      </c>
      <c r="L577" t="s">
        <v>4143</v>
      </c>
      <c r="M577">
        <v>2021</v>
      </c>
      <c r="O577" s="47">
        <v>44259</v>
      </c>
      <c r="Q577" s="37">
        <v>2.64</v>
      </c>
      <c r="R577">
        <f t="shared" si="8"/>
        <v>2640000</v>
      </c>
    </row>
    <row r="578" spans="1:18" ht="15.6" thickBot="1" x14ac:dyDescent="0.35">
      <c r="A578" s="47">
        <v>44258</v>
      </c>
      <c r="B578" s="36">
        <v>73.11</v>
      </c>
      <c r="C578" s="37">
        <v>73.56</v>
      </c>
      <c r="D578" s="37">
        <v>73.58</v>
      </c>
      <c r="E578" s="37">
        <v>72.95</v>
      </c>
      <c r="F578" s="37">
        <v>2790000</v>
      </c>
      <c r="G578" s="38">
        <v>-6.7999999999999996E-3</v>
      </c>
      <c r="I578" s="35" t="s">
        <v>4148</v>
      </c>
      <c r="J578" cm="1">
        <f t="array" ref="J578">_xlfn.IFS(I578="Jan",1,I578="Feb",2,I578="Mar",3,I578="Apr",4,I578="May",5,I578="Jun",6,I578="Jul",7,I578="Aug",8,I578="Sep",9,I578="Oct",10,I578="Nov",11,I578="Dec",12)</f>
        <v>3</v>
      </c>
      <c r="K578">
        <v>3</v>
      </c>
      <c r="L578" t="s">
        <v>4143</v>
      </c>
      <c r="M578">
        <v>2021</v>
      </c>
      <c r="O578" s="47">
        <v>44258</v>
      </c>
      <c r="Q578" s="37">
        <v>2.79</v>
      </c>
      <c r="R578">
        <f t="shared" si="8"/>
        <v>2790000</v>
      </c>
    </row>
    <row r="579" spans="1:18" ht="15.6" thickBot="1" x14ac:dyDescent="0.35">
      <c r="A579" s="47">
        <v>44257</v>
      </c>
      <c r="B579" s="36">
        <v>73.61</v>
      </c>
      <c r="C579" s="37">
        <v>73.78</v>
      </c>
      <c r="D579" s="37">
        <v>73.790000000000006</v>
      </c>
      <c r="E579" s="37">
        <v>73.58</v>
      </c>
      <c r="F579" s="37">
        <v>1900000</v>
      </c>
      <c r="G579" s="38">
        <v>-2E-3</v>
      </c>
      <c r="I579" s="35" t="s">
        <v>4148</v>
      </c>
      <c r="J579" cm="1">
        <f t="array" ref="J579">_xlfn.IFS(I579="Jan",1,I579="Feb",2,I579="Mar",3,I579="Apr",4,I579="May",5,I579="Jun",6,I579="Jul",7,I579="Aug",8,I579="Sep",9,I579="Oct",10,I579="Nov",11,I579="Dec",12)</f>
        <v>3</v>
      </c>
      <c r="K579">
        <v>2</v>
      </c>
      <c r="L579" t="s">
        <v>4143</v>
      </c>
      <c r="M579">
        <v>2021</v>
      </c>
      <c r="O579" s="47">
        <v>44257</v>
      </c>
      <c r="Q579" s="37">
        <v>1.9</v>
      </c>
      <c r="R579">
        <f t="shared" ref="R579:R642" si="9">Q579*1000000</f>
        <v>1900000</v>
      </c>
    </row>
    <row r="580" spans="1:18" ht="15.6" thickBot="1" x14ac:dyDescent="0.35">
      <c r="A580" s="47">
        <v>44256</v>
      </c>
      <c r="B580" s="36">
        <v>73.760000000000005</v>
      </c>
      <c r="C580" s="37">
        <v>73.98</v>
      </c>
      <c r="D580" s="37">
        <v>74.099999999999994</v>
      </c>
      <c r="E580" s="37">
        <v>73.48</v>
      </c>
      <c r="F580" s="37">
        <v>3420000</v>
      </c>
      <c r="G580" s="38">
        <v>-5.7999999999999996E-3</v>
      </c>
      <c r="I580" s="35" t="s">
        <v>4148</v>
      </c>
      <c r="J580" cm="1">
        <f t="array" ref="J580">_xlfn.IFS(I580="Jan",1,I580="Feb",2,I580="Mar",3,I580="Apr",4,I580="May",5,I580="Jun",6,I580="Jul",7,I580="Aug",8,I580="Sep",9,I580="Oct",10,I580="Nov",11,I580="Dec",12)</f>
        <v>3</v>
      </c>
      <c r="K580">
        <v>1</v>
      </c>
      <c r="L580" t="s">
        <v>4143</v>
      </c>
      <c r="M580">
        <v>2021</v>
      </c>
      <c r="O580" s="47">
        <v>44256</v>
      </c>
      <c r="Q580" s="37">
        <v>3.42</v>
      </c>
      <c r="R580">
        <f t="shared" si="9"/>
        <v>3420000</v>
      </c>
    </row>
    <row r="581" spans="1:18" ht="15.6" thickBot="1" x14ac:dyDescent="0.35">
      <c r="A581" s="47">
        <v>44253</v>
      </c>
      <c r="B581" s="39">
        <v>74.19</v>
      </c>
      <c r="C581" s="37">
        <v>73.150000000000006</v>
      </c>
      <c r="D581" s="37">
        <v>74.34</v>
      </c>
      <c r="E581" s="37">
        <v>73.150000000000006</v>
      </c>
      <c r="F581" s="37">
        <v>7920000</v>
      </c>
      <c r="G581" s="40">
        <v>2.0199999999999999E-2</v>
      </c>
      <c r="I581" s="35" t="s">
        <v>4149</v>
      </c>
      <c r="J581" cm="1">
        <f t="array" ref="J581">_xlfn.IFS(I581="Jan",1,I581="Feb",2,I581="Mar",3,I581="Apr",4,I581="May",5,I581="Jun",6,I581="Jul",7,I581="Aug",8,I581="Sep",9,I581="Oct",10,I581="Nov",11,I581="Dec",12)</f>
        <v>2</v>
      </c>
      <c r="K581">
        <v>26</v>
      </c>
      <c r="L581" t="s">
        <v>4143</v>
      </c>
      <c r="M581">
        <v>2021</v>
      </c>
      <c r="O581" s="47">
        <v>44253</v>
      </c>
      <c r="Q581" s="37">
        <v>7.92</v>
      </c>
      <c r="R581">
        <f t="shared" si="9"/>
        <v>7920000</v>
      </c>
    </row>
    <row r="582" spans="1:18" ht="15.6" thickBot="1" x14ac:dyDescent="0.35">
      <c r="A582" s="47">
        <v>44252</v>
      </c>
      <c r="B582" s="39">
        <v>72.72</v>
      </c>
      <c r="C582" s="37">
        <v>72.63</v>
      </c>
      <c r="D582" s="37">
        <v>72.81</v>
      </c>
      <c r="E582" s="37">
        <v>72.569999999999993</v>
      </c>
      <c r="F582" s="37">
        <v>1990000</v>
      </c>
      <c r="G582" s="40">
        <v>6.0000000000000001E-3</v>
      </c>
      <c r="I582" s="35" t="s">
        <v>4149</v>
      </c>
      <c r="J582" cm="1">
        <f t="array" ref="J582">_xlfn.IFS(I582="Jan",1,I582="Feb",2,I582="Mar",3,I582="Apr",4,I582="May",5,I582="Jun",6,I582="Jul",7,I582="Aug",8,I582="Sep",9,I582="Oct",10,I582="Nov",11,I582="Dec",12)</f>
        <v>2</v>
      </c>
      <c r="K582">
        <v>25</v>
      </c>
      <c r="L582" t="s">
        <v>4143</v>
      </c>
      <c r="M582">
        <v>2021</v>
      </c>
      <c r="O582" s="47">
        <v>44252</v>
      </c>
      <c r="Q582" s="37">
        <v>1.99</v>
      </c>
      <c r="R582">
        <f t="shared" si="9"/>
        <v>1990000</v>
      </c>
    </row>
    <row r="583" spans="1:18" ht="15.6" thickBot="1" x14ac:dyDescent="0.35">
      <c r="A583" s="47">
        <v>44251</v>
      </c>
      <c r="B583" s="36">
        <v>72.290000000000006</v>
      </c>
      <c r="C583" s="37">
        <v>72.39</v>
      </c>
      <c r="D583" s="37">
        <v>72.430000000000007</v>
      </c>
      <c r="E583" s="37">
        <v>72.31</v>
      </c>
      <c r="F583" s="37">
        <v>1010000</v>
      </c>
      <c r="G583" s="38">
        <v>-3.3999999999999998E-3</v>
      </c>
      <c r="I583" s="35" t="s">
        <v>4149</v>
      </c>
      <c r="J583" cm="1">
        <f t="array" ref="J583">_xlfn.IFS(I583="Jan",1,I583="Feb",2,I583="Mar",3,I583="Apr",4,I583="May",5,I583="Jun",6,I583="Jul",7,I583="Aug",8,I583="Sep",9,I583="Oct",10,I583="Nov",11,I583="Dec",12)</f>
        <v>2</v>
      </c>
      <c r="K583">
        <v>24</v>
      </c>
      <c r="L583" t="s">
        <v>4143</v>
      </c>
      <c r="M583">
        <v>2021</v>
      </c>
      <c r="O583" s="47">
        <v>44251</v>
      </c>
      <c r="Q583" s="37">
        <v>1.01</v>
      </c>
      <c r="R583">
        <f t="shared" si="9"/>
        <v>1010000</v>
      </c>
    </row>
    <row r="584" spans="1:18" ht="15.6" thickBot="1" x14ac:dyDescent="0.35">
      <c r="A584" s="47">
        <v>44250</v>
      </c>
      <c r="B584" s="39">
        <v>72.540000000000006</v>
      </c>
      <c r="C584" s="37">
        <v>72.489999999999995</v>
      </c>
      <c r="D584" s="37">
        <v>72.569999999999993</v>
      </c>
      <c r="E584" s="37">
        <v>72.34</v>
      </c>
      <c r="F584" s="37">
        <v>2060000</v>
      </c>
      <c r="G584" s="40">
        <v>1E-3</v>
      </c>
      <c r="I584" s="35" t="s">
        <v>4149</v>
      </c>
      <c r="J584" cm="1">
        <f t="array" ref="J584">_xlfn.IFS(I584="Jan",1,I584="Feb",2,I584="Mar",3,I584="Apr",4,I584="May",5,I584="Jun",6,I584="Jul",7,I584="Aug",8,I584="Sep",9,I584="Oct",10,I584="Nov",11,I584="Dec",12)</f>
        <v>2</v>
      </c>
      <c r="K584">
        <v>23</v>
      </c>
      <c r="L584" t="s">
        <v>4143</v>
      </c>
      <c r="M584">
        <v>2021</v>
      </c>
      <c r="O584" s="47">
        <v>44250</v>
      </c>
      <c r="Q584" s="37">
        <v>2.06</v>
      </c>
      <c r="R584">
        <f t="shared" si="9"/>
        <v>2060000</v>
      </c>
    </row>
    <row r="585" spans="1:18" ht="15.6" thickBot="1" x14ac:dyDescent="0.35">
      <c r="A585" s="47">
        <v>44249</v>
      </c>
      <c r="B585" s="36">
        <v>72.47</v>
      </c>
      <c r="C585" s="37">
        <v>72.62</v>
      </c>
      <c r="D585" s="37">
        <v>72.63</v>
      </c>
      <c r="E585" s="37">
        <v>72.319999999999993</v>
      </c>
      <c r="F585" s="37">
        <v>2640000</v>
      </c>
      <c r="G585" s="38">
        <v>-2.2000000000000001E-3</v>
      </c>
      <c r="I585" s="35" t="s">
        <v>4149</v>
      </c>
      <c r="J585" cm="1">
        <f t="array" ref="J585">_xlfn.IFS(I585="Jan",1,I585="Feb",2,I585="Mar",3,I585="Apr",4,I585="May",5,I585="Jun",6,I585="Jul",7,I585="Aug",8,I585="Sep",9,I585="Oct",10,I585="Nov",11,I585="Dec",12)</f>
        <v>2</v>
      </c>
      <c r="K585">
        <v>22</v>
      </c>
      <c r="L585" t="s">
        <v>4143</v>
      </c>
      <c r="M585">
        <v>2021</v>
      </c>
      <c r="O585" s="47">
        <v>44249</v>
      </c>
      <c r="Q585" s="37">
        <v>2.64</v>
      </c>
      <c r="R585">
        <f t="shared" si="9"/>
        <v>2640000</v>
      </c>
    </row>
    <row r="586" spans="1:18" ht="15.6" thickBot="1" x14ac:dyDescent="0.35">
      <c r="A586" s="47">
        <v>44245</v>
      </c>
      <c r="B586" s="36">
        <v>72.63</v>
      </c>
      <c r="C586" s="37">
        <v>72.81</v>
      </c>
      <c r="D586" s="37">
        <v>72.849999999999994</v>
      </c>
      <c r="E586" s="37">
        <v>72.61</v>
      </c>
      <c r="F586" s="37">
        <v>1340000</v>
      </c>
      <c r="G586" s="38">
        <v>-2.3999999999999998E-3</v>
      </c>
      <c r="I586" s="35" t="s">
        <v>4149</v>
      </c>
      <c r="J586" cm="1">
        <f t="array" ref="J586">_xlfn.IFS(I586="Jan",1,I586="Feb",2,I586="Mar",3,I586="Apr",4,I586="May",5,I586="Jun",6,I586="Jul",7,I586="Aug",8,I586="Sep",9,I586="Oct",10,I586="Nov",11,I586="Dec",12)</f>
        <v>2</v>
      </c>
      <c r="K586">
        <v>18</v>
      </c>
      <c r="L586" t="s">
        <v>4143</v>
      </c>
      <c r="M586">
        <v>2021</v>
      </c>
      <c r="O586" s="47">
        <v>44245</v>
      </c>
      <c r="Q586" s="37">
        <v>1.34</v>
      </c>
      <c r="R586">
        <f t="shared" si="9"/>
        <v>1340000</v>
      </c>
    </row>
    <row r="587" spans="1:18" ht="15.6" thickBot="1" x14ac:dyDescent="0.35">
      <c r="A587" s="47">
        <v>44244</v>
      </c>
      <c r="B587" s="39">
        <v>72.8</v>
      </c>
      <c r="C587" s="37">
        <v>72.930000000000007</v>
      </c>
      <c r="D587" s="37">
        <v>73</v>
      </c>
      <c r="E587" s="37">
        <v>72.77</v>
      </c>
      <c r="F587" s="37">
        <v>2060000</v>
      </c>
      <c r="G587" s="40">
        <v>2.0000000000000001E-4</v>
      </c>
      <c r="I587" s="35" t="s">
        <v>4149</v>
      </c>
      <c r="J587" cm="1">
        <f t="array" ref="J587">_xlfn.IFS(I587="Jan",1,I587="Feb",2,I587="Mar",3,I587="Apr",4,I587="May",5,I587="Jun",6,I587="Jul",7,I587="Aug",8,I587="Sep",9,I587="Oct",10,I587="Nov",11,I587="Dec",12)</f>
        <v>2</v>
      </c>
      <c r="K587">
        <v>17</v>
      </c>
      <c r="L587" t="s">
        <v>4143</v>
      </c>
      <c r="M587">
        <v>2021</v>
      </c>
      <c r="O587" s="47">
        <v>44244</v>
      </c>
      <c r="Q587" s="37">
        <v>2.06</v>
      </c>
      <c r="R587">
        <f t="shared" si="9"/>
        <v>2060000</v>
      </c>
    </row>
    <row r="588" spans="1:18" ht="15.6" thickBot="1" x14ac:dyDescent="0.35">
      <c r="A588" s="47">
        <v>44243</v>
      </c>
      <c r="B588" s="39">
        <v>72.790000000000006</v>
      </c>
      <c r="C588" s="37">
        <v>72.67</v>
      </c>
      <c r="D588" s="37">
        <v>72.88</v>
      </c>
      <c r="E588" s="37">
        <v>72.67</v>
      </c>
      <c r="F588" s="37">
        <v>1770000</v>
      </c>
      <c r="G588" s="40">
        <v>8.9999999999999998E-4</v>
      </c>
      <c r="I588" s="35" t="s">
        <v>4149</v>
      </c>
      <c r="J588" cm="1">
        <f t="array" ref="J588">_xlfn.IFS(I588="Jan",1,I588="Feb",2,I588="Mar",3,I588="Apr",4,I588="May",5,I588="Jun",6,I588="Jul",7,I588="Aug",8,I588="Sep",9,I588="Oct",10,I588="Nov",11,I588="Dec",12)</f>
        <v>2</v>
      </c>
      <c r="K588">
        <v>16</v>
      </c>
      <c r="L588" t="s">
        <v>4143</v>
      </c>
      <c r="M588">
        <v>2021</v>
      </c>
      <c r="O588" s="47">
        <v>44243</v>
      </c>
      <c r="Q588" s="37">
        <v>1.77</v>
      </c>
      <c r="R588">
        <f t="shared" si="9"/>
        <v>1770000</v>
      </c>
    </row>
    <row r="589" spans="1:18" ht="15.6" thickBot="1" x14ac:dyDescent="0.35">
      <c r="A589" s="47">
        <v>44242</v>
      </c>
      <c r="B589" s="39">
        <v>72.72</v>
      </c>
      <c r="C589" s="37">
        <v>72.69</v>
      </c>
      <c r="D589" s="37">
        <v>72.78</v>
      </c>
      <c r="E589" s="37">
        <v>72.61</v>
      </c>
      <c r="F589" s="37">
        <v>1780000</v>
      </c>
      <c r="G589" s="40">
        <v>1E-4</v>
      </c>
      <c r="I589" s="35" t="s">
        <v>4149</v>
      </c>
      <c r="J589" cm="1">
        <f t="array" ref="J589">_xlfn.IFS(I589="Jan",1,I589="Feb",2,I589="Mar",3,I589="Apr",4,I589="May",5,I589="Jun",6,I589="Jul",7,I589="Aug",8,I589="Sep",9,I589="Oct",10,I589="Nov",11,I589="Dec",12)</f>
        <v>2</v>
      </c>
      <c r="K589">
        <v>15</v>
      </c>
      <c r="L589" t="s">
        <v>4143</v>
      </c>
      <c r="M589">
        <v>2021</v>
      </c>
      <c r="O589" s="47">
        <v>44242</v>
      </c>
      <c r="Q589" s="37">
        <v>1.78</v>
      </c>
      <c r="R589">
        <f t="shared" si="9"/>
        <v>1780000</v>
      </c>
    </row>
    <row r="590" spans="1:18" ht="15.6" thickBot="1" x14ac:dyDescent="0.35">
      <c r="A590" s="47">
        <v>44239</v>
      </c>
      <c r="B590" s="36">
        <v>72.709999999999994</v>
      </c>
      <c r="C590" s="37">
        <v>72.92</v>
      </c>
      <c r="D590" s="37">
        <v>72.94</v>
      </c>
      <c r="E590" s="37">
        <v>72.66</v>
      </c>
      <c r="F590" s="37">
        <v>1470000</v>
      </c>
      <c r="G590" s="38">
        <v>-3.3E-3</v>
      </c>
      <c r="I590" s="35" t="s">
        <v>4149</v>
      </c>
      <c r="J590" cm="1">
        <f t="array" ref="J590">_xlfn.IFS(I590="Jan",1,I590="Feb",2,I590="Mar",3,I590="Apr",4,I590="May",5,I590="Jun",6,I590="Jul",7,I590="Aug",8,I590="Sep",9,I590="Oct",10,I590="Nov",11,I590="Dec",12)</f>
        <v>2</v>
      </c>
      <c r="K590">
        <v>12</v>
      </c>
      <c r="L590" t="s">
        <v>4143</v>
      </c>
      <c r="M590">
        <v>2021</v>
      </c>
      <c r="O590" s="47">
        <v>44239</v>
      </c>
      <c r="Q590" s="37">
        <v>1.47</v>
      </c>
      <c r="R590">
        <f t="shared" si="9"/>
        <v>1470000</v>
      </c>
    </row>
    <row r="591" spans="1:18" ht="15.6" thickBot="1" x14ac:dyDescent="0.35">
      <c r="A591" s="47">
        <v>44238</v>
      </c>
      <c r="B591" s="39">
        <v>72.959999999999994</v>
      </c>
      <c r="C591" s="37">
        <v>72.92</v>
      </c>
      <c r="D591" s="37">
        <v>72.98</v>
      </c>
      <c r="E591" s="37">
        <v>72.739999999999995</v>
      </c>
      <c r="F591" s="37">
        <v>1840000</v>
      </c>
      <c r="G591" s="40">
        <v>2.9999999999999997E-4</v>
      </c>
      <c r="I591" s="35" t="s">
        <v>4149</v>
      </c>
      <c r="J591" cm="1">
        <f t="array" ref="J591">_xlfn.IFS(I591="Jan",1,I591="Feb",2,I591="Mar",3,I591="Apr",4,I591="May",5,I591="Jun",6,I591="Jul",7,I591="Aug",8,I591="Sep",9,I591="Oct",10,I591="Nov",11,I591="Dec",12)</f>
        <v>2</v>
      </c>
      <c r="K591">
        <v>11</v>
      </c>
      <c r="L591" t="s">
        <v>4143</v>
      </c>
      <c r="M591">
        <v>2021</v>
      </c>
      <c r="O591" s="47">
        <v>44238</v>
      </c>
      <c r="Q591" s="37">
        <v>1.84</v>
      </c>
      <c r="R591">
        <f t="shared" si="9"/>
        <v>1840000</v>
      </c>
    </row>
    <row r="592" spans="1:18" ht="15.6" thickBot="1" x14ac:dyDescent="0.35">
      <c r="A592" s="47">
        <v>44237</v>
      </c>
      <c r="B592" s="36">
        <v>72.930000000000007</v>
      </c>
      <c r="C592" s="37">
        <v>73.03</v>
      </c>
      <c r="D592" s="37">
        <v>73.03</v>
      </c>
      <c r="E592" s="37">
        <v>72.91</v>
      </c>
      <c r="F592" s="37">
        <v>1250000</v>
      </c>
      <c r="G592" s="38">
        <v>-1.4E-3</v>
      </c>
      <c r="I592" s="35" t="s">
        <v>4149</v>
      </c>
      <c r="J592" cm="1">
        <f t="array" ref="J592">_xlfn.IFS(I592="Jan",1,I592="Feb",2,I592="Mar",3,I592="Apr",4,I592="May",5,I592="Jun",6,I592="Jul",7,I592="Aug",8,I592="Sep",9,I592="Oct",10,I592="Nov",11,I592="Dec",12)</f>
        <v>2</v>
      </c>
      <c r="K592">
        <v>10</v>
      </c>
      <c r="L592" t="s">
        <v>4143</v>
      </c>
      <c r="M592">
        <v>2021</v>
      </c>
      <c r="O592" s="47">
        <v>44237</v>
      </c>
      <c r="Q592" s="37">
        <v>1.25</v>
      </c>
      <c r="R592">
        <f t="shared" si="9"/>
        <v>1250000</v>
      </c>
    </row>
    <row r="593" spans="1:18" ht="15.6" thickBot="1" x14ac:dyDescent="0.35">
      <c r="A593" s="47">
        <v>44236</v>
      </c>
      <c r="B593" s="36">
        <v>73.040000000000006</v>
      </c>
      <c r="C593" s="37">
        <v>72.92</v>
      </c>
      <c r="D593" s="37">
        <v>73.069999999999993</v>
      </c>
      <c r="E593" s="37">
        <v>72.92</v>
      </c>
      <c r="F593" s="37">
        <v>1520000</v>
      </c>
      <c r="G593" s="38">
        <v>-8.9999999999999998E-4</v>
      </c>
      <c r="I593" s="35" t="s">
        <v>4149</v>
      </c>
      <c r="J593" cm="1">
        <f t="array" ref="J593">_xlfn.IFS(I593="Jan",1,I593="Feb",2,I593="Mar",3,I593="Apr",4,I593="May",5,I593="Jun",6,I593="Jul",7,I593="Aug",8,I593="Sep",9,I593="Oct",10,I593="Nov",11,I593="Dec",12)</f>
        <v>2</v>
      </c>
      <c r="K593">
        <v>9</v>
      </c>
      <c r="L593" t="s">
        <v>4143</v>
      </c>
      <c r="M593">
        <v>2021</v>
      </c>
      <c r="O593" s="47">
        <v>44236</v>
      </c>
      <c r="Q593" s="37">
        <v>1.52</v>
      </c>
      <c r="R593">
        <f t="shared" si="9"/>
        <v>1520000</v>
      </c>
    </row>
    <row r="594" spans="1:18" ht="15.6" thickBot="1" x14ac:dyDescent="0.35">
      <c r="A594" s="47">
        <v>44235</v>
      </c>
      <c r="B594" s="39">
        <v>73.099999999999994</v>
      </c>
      <c r="C594" s="37">
        <v>73.09</v>
      </c>
      <c r="D594" s="37">
        <v>73.19</v>
      </c>
      <c r="E594" s="37">
        <v>72.95</v>
      </c>
      <c r="F594" s="37">
        <v>1590000</v>
      </c>
      <c r="G594" s="40">
        <v>4.0000000000000002E-4</v>
      </c>
      <c r="I594" s="35" t="s">
        <v>4149</v>
      </c>
      <c r="J594" cm="1">
        <f t="array" ref="J594">_xlfn.IFS(I594="Jan",1,I594="Feb",2,I594="Mar",3,I594="Apr",4,I594="May",5,I594="Jun",6,I594="Jul",7,I594="Aug",8,I594="Sep",9,I594="Oct",10,I594="Nov",11,I594="Dec",12)</f>
        <v>2</v>
      </c>
      <c r="K594">
        <v>8</v>
      </c>
      <c r="L594" t="s">
        <v>4143</v>
      </c>
      <c r="M594">
        <v>2021</v>
      </c>
      <c r="O594" s="47">
        <v>44235</v>
      </c>
      <c r="Q594" s="37">
        <v>1.59</v>
      </c>
      <c r="R594">
        <f t="shared" si="9"/>
        <v>1590000</v>
      </c>
    </row>
    <row r="595" spans="1:18" ht="15.6" thickBot="1" x14ac:dyDescent="0.35">
      <c r="A595" s="47">
        <v>44232</v>
      </c>
      <c r="B595" s="36">
        <v>73.069999999999993</v>
      </c>
      <c r="C595" s="37">
        <v>73.11</v>
      </c>
      <c r="D595" s="37">
        <v>73.180000000000007</v>
      </c>
      <c r="E595" s="37">
        <v>72.94</v>
      </c>
      <c r="F595" s="37">
        <v>1720000</v>
      </c>
      <c r="G595" s="38">
        <v>-1.1000000000000001E-3</v>
      </c>
      <c r="I595" s="35" t="s">
        <v>4149</v>
      </c>
      <c r="J595" cm="1">
        <f t="array" ref="J595">_xlfn.IFS(I595="Jan",1,I595="Feb",2,I595="Mar",3,I595="Apr",4,I595="May",5,I595="Jun",6,I595="Jul",7,I595="Aug",8,I595="Sep",9,I595="Oct",10,I595="Nov",11,I595="Dec",12)</f>
        <v>2</v>
      </c>
      <c r="K595">
        <v>5</v>
      </c>
      <c r="L595" t="s">
        <v>4143</v>
      </c>
      <c r="M595">
        <v>2021</v>
      </c>
      <c r="O595" s="47">
        <v>44232</v>
      </c>
      <c r="Q595" s="37">
        <v>1.72</v>
      </c>
      <c r="R595">
        <f t="shared" si="9"/>
        <v>1720000</v>
      </c>
    </row>
    <row r="596" spans="1:18" ht="15.6" thickBot="1" x14ac:dyDescent="0.35">
      <c r="A596" s="47">
        <v>44231</v>
      </c>
      <c r="B596" s="39">
        <v>73.150000000000006</v>
      </c>
      <c r="C596" s="37">
        <v>73.11</v>
      </c>
      <c r="D596" s="37">
        <v>73.17</v>
      </c>
      <c r="E596" s="37">
        <v>73.02</v>
      </c>
      <c r="F596" s="37">
        <v>1760000</v>
      </c>
      <c r="G596" s="40">
        <v>2.9999999999999997E-4</v>
      </c>
      <c r="I596" s="35" t="s">
        <v>4149</v>
      </c>
      <c r="J596" cm="1">
        <f t="array" ref="J596">_xlfn.IFS(I596="Jan",1,I596="Feb",2,I596="Mar",3,I596="Apr",4,I596="May",5,I596="Jun",6,I596="Jul",7,I596="Aug",8,I596="Sep",9,I596="Oct",10,I596="Nov",11,I596="Dec",12)</f>
        <v>2</v>
      </c>
      <c r="K596">
        <v>4</v>
      </c>
      <c r="L596" t="s">
        <v>4143</v>
      </c>
      <c r="M596">
        <v>2021</v>
      </c>
      <c r="O596" s="47">
        <v>44231</v>
      </c>
      <c r="Q596" s="37">
        <v>1.76</v>
      </c>
      <c r="R596">
        <f t="shared" si="9"/>
        <v>1760000</v>
      </c>
    </row>
    <row r="597" spans="1:18" ht="15.6" thickBot="1" x14ac:dyDescent="0.35">
      <c r="A597" s="47">
        <v>44230</v>
      </c>
      <c r="B597" s="36">
        <v>73.13</v>
      </c>
      <c r="C597" s="37">
        <v>73.180000000000007</v>
      </c>
      <c r="D597" s="37">
        <v>73.19</v>
      </c>
      <c r="E597" s="37">
        <v>73.099999999999994</v>
      </c>
      <c r="F597" s="37">
        <v>1310000</v>
      </c>
      <c r="G597" s="38">
        <v>-1.1999999999999999E-3</v>
      </c>
      <c r="I597" s="35" t="s">
        <v>4149</v>
      </c>
      <c r="J597" cm="1">
        <f t="array" ref="J597">_xlfn.IFS(I597="Jan",1,I597="Feb",2,I597="Mar",3,I597="Apr",4,I597="May",5,I597="Jun",6,I597="Jul",7,I597="Aug",8,I597="Sep",9,I597="Oct",10,I597="Nov",11,I597="Dec",12)</f>
        <v>2</v>
      </c>
      <c r="K597">
        <v>3</v>
      </c>
      <c r="L597" t="s">
        <v>4143</v>
      </c>
      <c r="M597">
        <v>2021</v>
      </c>
      <c r="O597" s="47">
        <v>44230</v>
      </c>
      <c r="Q597" s="37">
        <v>1.31</v>
      </c>
      <c r="R597">
        <f t="shared" si="9"/>
        <v>1310000</v>
      </c>
    </row>
    <row r="598" spans="1:18" ht="15.6" thickBot="1" x14ac:dyDescent="0.35">
      <c r="A598" s="47">
        <v>44229</v>
      </c>
      <c r="B598" s="36">
        <v>73.209999999999994</v>
      </c>
      <c r="C598" s="37">
        <v>73.260000000000005</v>
      </c>
      <c r="D598" s="37">
        <v>73.290000000000006</v>
      </c>
      <c r="E598" s="37">
        <v>73.11</v>
      </c>
      <c r="F598" s="37">
        <v>1900000</v>
      </c>
      <c r="G598" s="38">
        <v>-1.5E-3</v>
      </c>
      <c r="I598" s="35" t="s">
        <v>4149</v>
      </c>
      <c r="J598" cm="1">
        <f t="array" ref="J598">_xlfn.IFS(I598="Jan",1,I598="Feb",2,I598="Mar",3,I598="Apr",4,I598="May",5,I598="Jun",6,I598="Jul",7,I598="Aug",8,I598="Sep",9,I598="Oct",10,I598="Nov",11,I598="Dec",12)</f>
        <v>2</v>
      </c>
      <c r="K598">
        <v>2</v>
      </c>
      <c r="L598" t="s">
        <v>4143</v>
      </c>
      <c r="M598">
        <v>2021</v>
      </c>
      <c r="O598" s="47">
        <v>44229</v>
      </c>
      <c r="Q598" s="37">
        <v>1.9</v>
      </c>
      <c r="R598">
        <f t="shared" si="9"/>
        <v>1900000</v>
      </c>
    </row>
    <row r="599" spans="1:18" ht="15.6" thickBot="1" x14ac:dyDescent="0.35">
      <c r="A599" s="47">
        <v>44228</v>
      </c>
      <c r="B599" s="39">
        <v>73.319999999999993</v>
      </c>
      <c r="C599" s="37">
        <v>73.16</v>
      </c>
      <c r="D599" s="37">
        <v>73.36</v>
      </c>
      <c r="E599" s="37">
        <v>73.06</v>
      </c>
      <c r="F599" s="37">
        <v>2730000</v>
      </c>
      <c r="G599" s="40">
        <v>2.0999999999999999E-3</v>
      </c>
      <c r="I599" s="35" t="s">
        <v>4149</v>
      </c>
      <c r="J599" cm="1">
        <f t="array" ref="J599">_xlfn.IFS(I599="Jan",1,I599="Feb",2,I599="Mar",3,I599="Apr",4,I599="May",5,I599="Jun",6,I599="Jul",7,I599="Aug",8,I599="Sep",9,I599="Oct",10,I599="Nov",11,I599="Dec",12)</f>
        <v>2</v>
      </c>
      <c r="K599">
        <v>1</v>
      </c>
      <c r="L599" t="s">
        <v>4143</v>
      </c>
      <c r="M599">
        <v>2021</v>
      </c>
      <c r="O599" s="47">
        <v>44228</v>
      </c>
      <c r="Q599" s="37">
        <v>2.73</v>
      </c>
      <c r="R599">
        <f t="shared" si="9"/>
        <v>2730000</v>
      </c>
    </row>
    <row r="600" spans="1:18" ht="15.6" thickBot="1" x14ac:dyDescent="0.35">
      <c r="A600" s="47">
        <v>44225</v>
      </c>
      <c r="B600" s="36">
        <v>73.17</v>
      </c>
      <c r="C600" s="37">
        <v>73.19</v>
      </c>
      <c r="D600" s="37">
        <v>73.25</v>
      </c>
      <c r="E600" s="37">
        <v>73.14</v>
      </c>
      <c r="F600" s="37">
        <v>2069999.9999999998</v>
      </c>
      <c r="G600" s="38">
        <v>-1.5E-3</v>
      </c>
      <c r="I600" s="35" t="s">
        <v>4150</v>
      </c>
      <c r="J600" cm="1">
        <f t="array" ref="J600">_xlfn.IFS(I600="Jan",1,I600="Feb",2,I600="Mar",3,I600="Apr",4,I600="May",5,I600="Jun",6,I600="Jul",7,I600="Aug",8,I600="Sep",9,I600="Oct",10,I600="Nov",11,I600="Dec",12)</f>
        <v>1</v>
      </c>
      <c r="K600">
        <v>29</v>
      </c>
      <c r="L600" t="s">
        <v>4143</v>
      </c>
      <c r="M600">
        <v>2021</v>
      </c>
      <c r="O600" s="47">
        <v>44225</v>
      </c>
      <c r="Q600" s="37">
        <v>2.0699999999999998</v>
      </c>
      <c r="R600">
        <f t="shared" si="9"/>
        <v>2069999.9999999998</v>
      </c>
    </row>
    <row r="601" spans="1:18" ht="15.6" thickBot="1" x14ac:dyDescent="0.35">
      <c r="A601" s="47">
        <v>44224</v>
      </c>
      <c r="B601" s="39">
        <v>73.28</v>
      </c>
      <c r="C601" s="37">
        <v>73.290000000000006</v>
      </c>
      <c r="D601" s="37">
        <v>73.42</v>
      </c>
      <c r="E601" s="37">
        <v>73.150000000000006</v>
      </c>
      <c r="F601" s="37">
        <v>1780000</v>
      </c>
      <c r="G601" s="40">
        <v>6.3E-3</v>
      </c>
      <c r="I601" s="35" t="s">
        <v>4150</v>
      </c>
      <c r="J601" cm="1">
        <f t="array" ref="J601">_xlfn.IFS(I601="Jan",1,I601="Feb",2,I601="Mar",3,I601="Apr",4,I601="May",5,I601="Jun",6,I601="Jul",7,I601="Aug",8,I601="Sep",9,I601="Oct",10,I601="Nov",11,I601="Dec",12)</f>
        <v>1</v>
      </c>
      <c r="K601">
        <v>28</v>
      </c>
      <c r="L601" t="s">
        <v>4143</v>
      </c>
      <c r="M601">
        <v>2021</v>
      </c>
      <c r="O601" s="47">
        <v>44224</v>
      </c>
      <c r="Q601" s="37">
        <v>1.78</v>
      </c>
      <c r="R601">
        <f t="shared" si="9"/>
        <v>1780000</v>
      </c>
    </row>
    <row r="602" spans="1:18" ht="15.6" thickBot="1" x14ac:dyDescent="0.35">
      <c r="A602" s="47">
        <v>44223</v>
      </c>
      <c r="B602" s="36">
        <v>72.819999999999993</v>
      </c>
      <c r="C602" s="37">
        <v>73</v>
      </c>
      <c r="D602" s="37">
        <v>73</v>
      </c>
      <c r="E602" s="37">
        <v>72.81</v>
      </c>
      <c r="F602" s="37">
        <v>1280000</v>
      </c>
      <c r="G602" s="38">
        <v>-1.6999999999999999E-3</v>
      </c>
      <c r="I602" s="35" t="s">
        <v>4150</v>
      </c>
      <c r="J602" cm="1">
        <f t="array" ref="J602">_xlfn.IFS(I602="Jan",1,I602="Feb",2,I602="Mar",3,I602="Apr",4,I602="May",5,I602="Jun",6,I602="Jul",7,I602="Aug",8,I602="Sep",9,I602="Oct",10,I602="Nov",11,I602="Dec",12)</f>
        <v>1</v>
      </c>
      <c r="K602">
        <v>27</v>
      </c>
      <c r="L602" t="s">
        <v>4143</v>
      </c>
      <c r="M602">
        <v>2021</v>
      </c>
      <c r="O602" s="47">
        <v>44223</v>
      </c>
      <c r="Q602" s="37">
        <v>1.28</v>
      </c>
      <c r="R602">
        <f t="shared" si="9"/>
        <v>1280000</v>
      </c>
    </row>
    <row r="603" spans="1:18" ht="15.6" thickBot="1" x14ac:dyDescent="0.35">
      <c r="A603" s="47">
        <v>44221</v>
      </c>
      <c r="B603" s="36">
        <v>72.94</v>
      </c>
      <c r="C603" s="37">
        <v>72.989999999999995</v>
      </c>
      <c r="D603" s="37">
        <v>73.010000000000005</v>
      </c>
      <c r="E603" s="37">
        <v>72.91</v>
      </c>
      <c r="F603" s="37">
        <v>1700000</v>
      </c>
      <c r="G603" s="38">
        <v>-2.9999999999999997E-4</v>
      </c>
      <c r="I603" s="35" t="s">
        <v>4150</v>
      </c>
      <c r="J603" cm="1">
        <f t="array" ref="J603">_xlfn.IFS(I603="Jan",1,I603="Feb",2,I603="Mar",3,I603="Apr",4,I603="May",5,I603="Jun",6,I603="Jul",7,I603="Aug",8,I603="Sep",9,I603="Oct",10,I603="Nov",11,I603="Dec",12)</f>
        <v>1</v>
      </c>
      <c r="K603">
        <v>25</v>
      </c>
      <c r="L603" t="s">
        <v>4143</v>
      </c>
      <c r="M603">
        <v>2021</v>
      </c>
      <c r="O603" s="47">
        <v>44221</v>
      </c>
      <c r="Q603" s="37">
        <v>1.7</v>
      </c>
      <c r="R603">
        <f t="shared" si="9"/>
        <v>1700000</v>
      </c>
    </row>
    <row r="604" spans="1:18" ht="15.6" thickBot="1" x14ac:dyDescent="0.35">
      <c r="A604" s="47">
        <v>44218</v>
      </c>
      <c r="B604" s="36">
        <v>72.959999999999994</v>
      </c>
      <c r="C604" s="37">
        <v>73.040000000000006</v>
      </c>
      <c r="D604" s="37">
        <v>73.19</v>
      </c>
      <c r="E604" s="37">
        <v>72.94</v>
      </c>
      <c r="F604" s="37">
        <v>1430000</v>
      </c>
      <c r="G604" s="38">
        <v>-8.9999999999999998E-4</v>
      </c>
      <c r="I604" s="35" t="s">
        <v>4150</v>
      </c>
      <c r="J604" cm="1">
        <f t="array" ref="J604">_xlfn.IFS(I604="Jan",1,I604="Feb",2,I604="Mar",3,I604="Apr",4,I604="May",5,I604="Jun",6,I604="Jul",7,I604="Aug",8,I604="Sep",9,I604="Oct",10,I604="Nov",11,I604="Dec",12)</f>
        <v>1</v>
      </c>
      <c r="K604">
        <v>22</v>
      </c>
      <c r="L604" t="s">
        <v>4143</v>
      </c>
      <c r="M604">
        <v>2021</v>
      </c>
      <c r="O604" s="47">
        <v>44218</v>
      </c>
      <c r="Q604" s="37">
        <v>1.43</v>
      </c>
      <c r="R604">
        <f t="shared" si="9"/>
        <v>1430000</v>
      </c>
    </row>
    <row r="605" spans="1:18" ht="15.6" thickBot="1" x14ac:dyDescent="0.35">
      <c r="A605" s="47">
        <v>44217</v>
      </c>
      <c r="B605" s="36">
        <v>73.03</v>
      </c>
      <c r="C605" s="37">
        <v>72.98</v>
      </c>
      <c r="D605" s="37">
        <v>73.06</v>
      </c>
      <c r="E605" s="37">
        <v>72.930000000000007</v>
      </c>
      <c r="F605" s="37">
        <v>1800000</v>
      </c>
      <c r="G605" s="38">
        <v>-6.9999999999999999E-4</v>
      </c>
      <c r="I605" s="35" t="s">
        <v>4150</v>
      </c>
      <c r="J605" cm="1">
        <f t="array" ref="J605">_xlfn.IFS(I605="Jan",1,I605="Feb",2,I605="Mar",3,I605="Apr",4,I605="May",5,I605="Jun",6,I605="Jul",7,I605="Aug",8,I605="Sep",9,I605="Oct",10,I605="Nov",11,I605="Dec",12)</f>
        <v>1</v>
      </c>
      <c r="K605">
        <v>21</v>
      </c>
      <c r="L605" t="s">
        <v>4143</v>
      </c>
      <c r="M605">
        <v>2021</v>
      </c>
      <c r="O605" s="47">
        <v>44217</v>
      </c>
      <c r="Q605" s="37">
        <v>1.8</v>
      </c>
      <c r="R605">
        <f t="shared" si="9"/>
        <v>1800000</v>
      </c>
    </row>
    <row r="606" spans="1:18" ht="15.6" thickBot="1" x14ac:dyDescent="0.35">
      <c r="A606" s="47">
        <v>44216</v>
      </c>
      <c r="B606" s="36">
        <v>73.08</v>
      </c>
      <c r="C606" s="37">
        <v>73.23</v>
      </c>
      <c r="D606" s="37">
        <v>73.25</v>
      </c>
      <c r="E606" s="37">
        <v>73.03</v>
      </c>
      <c r="F606" s="37">
        <v>1310000</v>
      </c>
      <c r="G606" s="38">
        <v>-1.6999999999999999E-3</v>
      </c>
      <c r="I606" s="35" t="s">
        <v>4150</v>
      </c>
      <c r="J606" cm="1">
        <f t="array" ref="J606">_xlfn.IFS(I606="Jan",1,I606="Feb",2,I606="Mar",3,I606="Apr",4,I606="May",5,I606="Jun",6,I606="Jul",7,I606="Aug",8,I606="Sep",9,I606="Oct",10,I606="Nov",11,I606="Dec",12)</f>
        <v>1</v>
      </c>
      <c r="K606">
        <v>20</v>
      </c>
      <c r="L606" t="s">
        <v>4143</v>
      </c>
      <c r="M606">
        <v>2021</v>
      </c>
      <c r="O606" s="47">
        <v>44216</v>
      </c>
      <c r="Q606" s="37">
        <v>1.31</v>
      </c>
      <c r="R606">
        <f t="shared" si="9"/>
        <v>1310000</v>
      </c>
    </row>
    <row r="607" spans="1:18" ht="15.6" thickBot="1" x14ac:dyDescent="0.35">
      <c r="A607" s="47">
        <v>44215</v>
      </c>
      <c r="B607" s="36">
        <v>73.2</v>
      </c>
      <c r="C607" s="37">
        <v>73.25</v>
      </c>
      <c r="D607" s="37">
        <v>73.39</v>
      </c>
      <c r="E607" s="37">
        <v>73.17</v>
      </c>
      <c r="F607" s="37">
        <v>1420000</v>
      </c>
      <c r="G607" s="38">
        <v>-1.9E-3</v>
      </c>
      <c r="I607" s="35" t="s">
        <v>4150</v>
      </c>
      <c r="J607" cm="1">
        <f t="array" ref="J607">_xlfn.IFS(I607="Jan",1,I607="Feb",2,I607="Mar",3,I607="Apr",4,I607="May",5,I607="Jun",6,I607="Jul",7,I607="Aug",8,I607="Sep",9,I607="Oct",10,I607="Nov",11,I607="Dec",12)</f>
        <v>1</v>
      </c>
      <c r="K607">
        <v>19</v>
      </c>
      <c r="L607" t="s">
        <v>4143</v>
      </c>
      <c r="M607">
        <v>2021</v>
      </c>
      <c r="O607" s="47">
        <v>44215</v>
      </c>
      <c r="Q607" s="37">
        <v>1.42</v>
      </c>
      <c r="R607">
        <f t="shared" si="9"/>
        <v>1420000</v>
      </c>
    </row>
    <row r="608" spans="1:18" ht="15.6" thickBot="1" x14ac:dyDescent="0.35">
      <c r="A608" s="47">
        <v>44214</v>
      </c>
      <c r="B608" s="39">
        <v>73.34</v>
      </c>
      <c r="C608" s="37">
        <v>73.239999999999995</v>
      </c>
      <c r="D608" s="37">
        <v>73.41</v>
      </c>
      <c r="E608" s="37">
        <v>73.209999999999994</v>
      </c>
      <c r="F608" s="37">
        <v>1330000</v>
      </c>
      <c r="G608" s="40">
        <v>2.5000000000000001E-3</v>
      </c>
      <c r="I608" s="35" t="s">
        <v>4150</v>
      </c>
      <c r="J608" cm="1">
        <f t="array" ref="J608">_xlfn.IFS(I608="Jan",1,I608="Feb",2,I608="Mar",3,I608="Apr",4,I608="May",5,I608="Jun",6,I608="Jul",7,I608="Aug",8,I608="Sep",9,I608="Oct",10,I608="Nov",11,I608="Dec",12)</f>
        <v>1</v>
      </c>
      <c r="K608">
        <v>18</v>
      </c>
      <c r="L608" t="s">
        <v>4143</v>
      </c>
      <c r="M608">
        <v>2021</v>
      </c>
      <c r="O608" s="47">
        <v>44214</v>
      </c>
      <c r="Q608" s="37">
        <v>1.33</v>
      </c>
      <c r="R608">
        <f t="shared" si="9"/>
        <v>1330000</v>
      </c>
    </row>
    <row r="609" spans="1:18" ht="15.6" thickBot="1" x14ac:dyDescent="0.35">
      <c r="A609" s="47">
        <v>44211</v>
      </c>
      <c r="B609" s="39">
        <v>73.16</v>
      </c>
      <c r="C609" s="37">
        <v>73.19</v>
      </c>
      <c r="D609" s="37">
        <v>73.27</v>
      </c>
      <c r="E609" s="37">
        <v>73.099999999999994</v>
      </c>
      <c r="F609" s="37">
        <v>1670000</v>
      </c>
      <c r="G609" s="40">
        <v>4.0000000000000002E-4</v>
      </c>
      <c r="I609" s="35" t="s">
        <v>4150</v>
      </c>
      <c r="J609" cm="1">
        <f t="array" ref="J609">_xlfn.IFS(I609="Jan",1,I609="Feb",2,I609="Mar",3,I609="Apr",4,I609="May",5,I609="Jun",6,I609="Jul",7,I609="Aug",8,I609="Sep",9,I609="Oct",10,I609="Nov",11,I609="Dec",12)</f>
        <v>1</v>
      </c>
      <c r="K609">
        <v>15</v>
      </c>
      <c r="L609" t="s">
        <v>4143</v>
      </c>
      <c r="M609">
        <v>2021</v>
      </c>
      <c r="O609" s="47">
        <v>44211</v>
      </c>
      <c r="Q609" s="37">
        <v>1.67</v>
      </c>
      <c r="R609">
        <f t="shared" si="9"/>
        <v>1670000</v>
      </c>
    </row>
    <row r="610" spans="1:18" ht="15.6" thickBot="1" x14ac:dyDescent="0.35">
      <c r="A610" s="47">
        <v>44210</v>
      </c>
      <c r="B610" s="36">
        <v>73.13</v>
      </c>
      <c r="C610" s="37">
        <v>73.290000000000006</v>
      </c>
      <c r="D610" s="37">
        <v>73.319999999999993</v>
      </c>
      <c r="E610" s="37">
        <v>73.05</v>
      </c>
      <c r="F610" s="37">
        <v>1880000</v>
      </c>
      <c r="G610" s="38">
        <v>-2.5000000000000001E-3</v>
      </c>
      <c r="I610" s="35" t="s">
        <v>4150</v>
      </c>
      <c r="J610" cm="1">
        <f t="array" ref="J610">_xlfn.IFS(I610="Jan",1,I610="Feb",2,I610="Mar",3,I610="Apr",4,I610="May",5,I610="Jun",6,I610="Jul",7,I610="Aug",8,I610="Sep",9,I610="Oct",10,I610="Nov",11,I610="Dec",12)</f>
        <v>1</v>
      </c>
      <c r="K610">
        <v>14</v>
      </c>
      <c r="L610" t="s">
        <v>4143</v>
      </c>
      <c r="M610">
        <v>2021</v>
      </c>
      <c r="O610" s="47">
        <v>44210</v>
      </c>
      <c r="Q610" s="37">
        <v>1.88</v>
      </c>
      <c r="R610">
        <f t="shared" si="9"/>
        <v>1880000</v>
      </c>
    </row>
    <row r="611" spans="1:18" ht="15.6" thickBot="1" x14ac:dyDescent="0.35">
      <c r="A611" s="47">
        <v>44209</v>
      </c>
      <c r="B611" s="36">
        <v>73.31</v>
      </c>
      <c r="C611" s="37">
        <v>73.3</v>
      </c>
      <c r="D611" s="37">
        <v>73.36</v>
      </c>
      <c r="E611" s="37">
        <v>73.22</v>
      </c>
      <c r="F611" s="37">
        <v>1500000</v>
      </c>
      <c r="G611" s="38">
        <v>-1E-3</v>
      </c>
      <c r="I611" s="35" t="s">
        <v>4150</v>
      </c>
      <c r="J611" cm="1">
        <f t="array" ref="J611">_xlfn.IFS(I611="Jan",1,I611="Feb",2,I611="Mar",3,I611="Apr",4,I611="May",5,I611="Jun",6,I611="Jul",7,I611="Aug",8,I611="Sep",9,I611="Oct",10,I611="Nov",11,I611="Dec",12)</f>
        <v>1</v>
      </c>
      <c r="K611">
        <v>13</v>
      </c>
      <c r="L611" t="s">
        <v>4143</v>
      </c>
      <c r="M611">
        <v>2021</v>
      </c>
      <c r="O611" s="47">
        <v>44209</v>
      </c>
      <c r="Q611" s="37">
        <v>1.5</v>
      </c>
      <c r="R611">
        <f t="shared" si="9"/>
        <v>1500000</v>
      </c>
    </row>
    <row r="612" spans="1:18" ht="15.6" thickBot="1" x14ac:dyDescent="0.35">
      <c r="A612" s="47">
        <v>44208</v>
      </c>
      <c r="B612" s="36">
        <v>73.38</v>
      </c>
      <c r="C612" s="37">
        <v>73.650000000000006</v>
      </c>
      <c r="D612" s="37">
        <v>73.650000000000006</v>
      </c>
      <c r="E612" s="37">
        <v>73.33</v>
      </c>
      <c r="F612" s="37">
        <v>1680000</v>
      </c>
      <c r="G612" s="38">
        <v>-2.2000000000000001E-3</v>
      </c>
      <c r="I612" s="35" t="s">
        <v>4150</v>
      </c>
      <c r="J612" cm="1">
        <f t="array" ref="J612">_xlfn.IFS(I612="Jan",1,I612="Feb",2,I612="Mar",3,I612="Apr",4,I612="May",5,I612="Jun",6,I612="Jul",7,I612="Aug",8,I612="Sep",9,I612="Oct",10,I612="Nov",11,I612="Dec",12)</f>
        <v>1</v>
      </c>
      <c r="K612">
        <v>12</v>
      </c>
      <c r="L612" t="s">
        <v>4143</v>
      </c>
      <c r="M612">
        <v>2021</v>
      </c>
      <c r="O612" s="47">
        <v>44208</v>
      </c>
      <c r="Q612" s="37">
        <v>1.68</v>
      </c>
      <c r="R612">
        <f t="shared" si="9"/>
        <v>1680000</v>
      </c>
    </row>
    <row r="613" spans="1:18" ht="15.6" thickBot="1" x14ac:dyDescent="0.35">
      <c r="A613" s="47">
        <v>44207</v>
      </c>
      <c r="B613" s="39">
        <v>73.540000000000006</v>
      </c>
      <c r="C613" s="37">
        <v>73.58</v>
      </c>
      <c r="D613" s="37">
        <v>73.650000000000006</v>
      </c>
      <c r="E613" s="37">
        <v>73.5</v>
      </c>
      <c r="F613" s="37">
        <v>1630000</v>
      </c>
      <c r="G613" s="40">
        <v>2.0999999999999999E-3</v>
      </c>
      <c r="I613" s="35" t="s">
        <v>4150</v>
      </c>
      <c r="J613" cm="1">
        <f t="array" ref="J613">_xlfn.IFS(I613="Jan",1,I613="Feb",2,I613="Mar",3,I613="Apr",4,I613="May",5,I613="Jun",6,I613="Jul",7,I613="Aug",8,I613="Sep",9,I613="Oct",10,I613="Nov",11,I613="Dec",12)</f>
        <v>1</v>
      </c>
      <c r="K613">
        <v>11</v>
      </c>
      <c r="L613" t="s">
        <v>4143</v>
      </c>
      <c r="M613">
        <v>2021</v>
      </c>
      <c r="O613" s="47">
        <v>44207</v>
      </c>
      <c r="Q613" s="37">
        <v>1.63</v>
      </c>
      <c r="R613">
        <f t="shared" si="9"/>
        <v>1630000</v>
      </c>
    </row>
    <row r="614" spans="1:18" ht="15.6" thickBot="1" x14ac:dyDescent="0.35">
      <c r="A614" s="47">
        <v>44204</v>
      </c>
      <c r="B614" s="36">
        <v>73.39</v>
      </c>
      <c r="C614" s="37">
        <v>73.510000000000005</v>
      </c>
      <c r="D614" s="37">
        <v>73.61</v>
      </c>
      <c r="E614" s="37">
        <v>73.349999999999994</v>
      </c>
      <c r="F614" s="37">
        <v>1880000</v>
      </c>
      <c r="G614" s="38">
        <v>-2.0999999999999999E-3</v>
      </c>
      <c r="I614" s="35" t="s">
        <v>4150</v>
      </c>
      <c r="J614" cm="1">
        <f t="array" ref="J614">_xlfn.IFS(I614="Jan",1,I614="Feb",2,I614="Mar",3,I614="Apr",4,I614="May",5,I614="Jun",6,I614="Jul",7,I614="Aug",8,I614="Sep",9,I614="Oct",10,I614="Nov",11,I614="Dec",12)</f>
        <v>1</v>
      </c>
      <c r="K614">
        <v>8</v>
      </c>
      <c r="L614" t="s">
        <v>4143</v>
      </c>
      <c r="M614">
        <v>2021</v>
      </c>
      <c r="O614" s="47">
        <v>44204</v>
      </c>
      <c r="Q614" s="37">
        <v>1.88</v>
      </c>
      <c r="R614">
        <f t="shared" si="9"/>
        <v>1880000</v>
      </c>
    </row>
    <row r="615" spans="1:18" ht="15.6" thickBot="1" x14ac:dyDescent="0.35">
      <c r="A615" s="47">
        <v>44203</v>
      </c>
      <c r="B615" s="39">
        <v>73.540000000000006</v>
      </c>
      <c r="C615" s="37">
        <v>73.25</v>
      </c>
      <c r="D615" s="37">
        <v>73.56</v>
      </c>
      <c r="E615" s="37">
        <v>73.23</v>
      </c>
      <c r="F615" s="37">
        <v>1770000</v>
      </c>
      <c r="G615" s="40">
        <v>4.1999999999999997E-3</v>
      </c>
      <c r="I615" s="35" t="s">
        <v>4150</v>
      </c>
      <c r="J615" cm="1">
        <f t="array" ref="J615">_xlfn.IFS(I615="Jan",1,I615="Feb",2,I615="Mar",3,I615="Apr",4,I615="May",5,I615="Jun",6,I615="Jul",7,I615="Aug",8,I615="Sep",9,I615="Oct",10,I615="Nov",11,I615="Dec",12)</f>
        <v>1</v>
      </c>
      <c r="K615">
        <v>7</v>
      </c>
      <c r="L615" t="s">
        <v>4143</v>
      </c>
      <c r="M615">
        <v>2021</v>
      </c>
      <c r="O615" s="47">
        <v>44203</v>
      </c>
      <c r="Q615" s="37">
        <v>1.77</v>
      </c>
      <c r="R615">
        <f t="shared" si="9"/>
        <v>1770000</v>
      </c>
    </row>
    <row r="616" spans="1:18" ht="15.6" thickBot="1" x14ac:dyDescent="0.35">
      <c r="A616" s="47">
        <v>44202</v>
      </c>
      <c r="B616" s="36">
        <v>73.239999999999995</v>
      </c>
      <c r="C616" s="37">
        <v>73.39</v>
      </c>
      <c r="D616" s="37">
        <v>73.39</v>
      </c>
      <c r="E616" s="37">
        <v>73.22</v>
      </c>
      <c r="F616" s="37">
        <v>1480000</v>
      </c>
      <c r="G616" s="38">
        <v>-2.0999999999999999E-3</v>
      </c>
      <c r="I616" s="35" t="s">
        <v>4150</v>
      </c>
      <c r="J616" cm="1">
        <f t="array" ref="J616">_xlfn.IFS(I616="Jan",1,I616="Feb",2,I616="Mar",3,I616="Apr",4,I616="May",5,I616="Jun",6,I616="Jul",7,I616="Aug",8,I616="Sep",9,I616="Oct",10,I616="Nov",11,I616="Dec",12)</f>
        <v>1</v>
      </c>
      <c r="K616">
        <v>6</v>
      </c>
      <c r="L616" t="s">
        <v>4143</v>
      </c>
      <c r="M616">
        <v>2021</v>
      </c>
      <c r="O616" s="47">
        <v>44202</v>
      </c>
      <c r="Q616" s="37">
        <v>1.48</v>
      </c>
      <c r="R616">
        <f t="shared" si="9"/>
        <v>1480000</v>
      </c>
    </row>
    <row r="617" spans="1:18" ht="15.6" thickBot="1" x14ac:dyDescent="0.35">
      <c r="A617" s="47">
        <v>44201</v>
      </c>
      <c r="B617" s="39">
        <v>73.39</v>
      </c>
      <c r="C617" s="37">
        <v>73.180000000000007</v>
      </c>
      <c r="D617" s="37">
        <v>73.459999999999994</v>
      </c>
      <c r="E617" s="37">
        <v>73.150000000000006</v>
      </c>
      <c r="F617" s="37">
        <v>1650000</v>
      </c>
      <c r="G617" s="40">
        <v>2.7000000000000001E-3</v>
      </c>
      <c r="I617" s="35" t="s">
        <v>4150</v>
      </c>
      <c r="J617" cm="1">
        <f t="array" ref="J617">_xlfn.IFS(I617="Jan",1,I617="Feb",2,I617="Mar",3,I617="Apr",4,I617="May",5,I617="Jun",6,I617="Jul",7,I617="Aug",8,I617="Sep",9,I617="Oct",10,I617="Nov",11,I617="Dec",12)</f>
        <v>1</v>
      </c>
      <c r="K617">
        <v>5</v>
      </c>
      <c r="L617" t="s">
        <v>4143</v>
      </c>
      <c r="M617">
        <v>2021</v>
      </c>
      <c r="O617" s="47">
        <v>44201</v>
      </c>
      <c r="Q617" s="37">
        <v>1.65</v>
      </c>
      <c r="R617">
        <f t="shared" si="9"/>
        <v>1650000</v>
      </c>
    </row>
    <row r="618" spans="1:18" ht="15.6" thickBot="1" x14ac:dyDescent="0.35">
      <c r="A618" s="47">
        <v>44200</v>
      </c>
      <c r="B618" s="36">
        <v>73.19</v>
      </c>
      <c r="C618" s="37">
        <v>73.8</v>
      </c>
      <c r="D618" s="37">
        <v>73.8</v>
      </c>
      <c r="E618" s="37">
        <v>73.069999999999993</v>
      </c>
      <c r="F618" s="37">
        <v>1680000</v>
      </c>
      <c r="G618" s="38">
        <v>-1.5E-3</v>
      </c>
      <c r="I618" s="35" t="s">
        <v>4150</v>
      </c>
      <c r="J618" cm="1">
        <f t="array" ref="J618">_xlfn.IFS(I618="Jan",1,I618="Feb",2,I618="Mar",3,I618="Apr",4,I618="May",5,I618="Jun",6,I618="Jul",7,I618="Aug",8,I618="Sep",9,I618="Oct",10,I618="Nov",11,I618="Dec",12)</f>
        <v>1</v>
      </c>
      <c r="K618">
        <v>4</v>
      </c>
      <c r="L618" t="s">
        <v>4143</v>
      </c>
      <c r="M618">
        <v>2021</v>
      </c>
      <c r="O618" s="47">
        <v>44200</v>
      </c>
      <c r="Q618" s="37">
        <v>1.68</v>
      </c>
      <c r="R618">
        <f t="shared" si="9"/>
        <v>1680000</v>
      </c>
    </row>
    <row r="619" spans="1:18" ht="15.6" thickBot="1" x14ac:dyDescent="0.35">
      <c r="A619" s="47">
        <v>44197</v>
      </c>
      <c r="B619" s="39">
        <v>73.3</v>
      </c>
      <c r="C619" s="37">
        <v>73.150000000000006</v>
      </c>
      <c r="D619" s="37">
        <v>73.39</v>
      </c>
      <c r="E619" s="37">
        <v>73.02</v>
      </c>
      <c r="F619" s="37">
        <v>762380</v>
      </c>
      <c r="G619" s="40">
        <v>4.0000000000000002E-4</v>
      </c>
      <c r="I619" s="35" t="s">
        <v>4150</v>
      </c>
      <c r="J619" cm="1">
        <f t="array" ref="J619">_xlfn.IFS(I619="Jan",1,I619="Feb",2,I619="Mar",3,I619="Apr",4,I619="May",5,I619="Jun",6,I619="Jul",7,I619="Aug",8,I619="Sep",9,I619="Oct",10,I619="Nov",11,I619="Dec",12)</f>
        <v>1</v>
      </c>
      <c r="K619">
        <v>1</v>
      </c>
      <c r="L619" t="s">
        <v>4143</v>
      </c>
      <c r="M619">
        <v>2021</v>
      </c>
      <c r="O619" s="47">
        <v>44197</v>
      </c>
      <c r="Q619" s="37">
        <v>762.38</v>
      </c>
      <c r="R619">
        <f>Q619*1000</f>
        <v>762380</v>
      </c>
    </row>
    <row r="620" spans="1:18" ht="15.6" thickBot="1" x14ac:dyDescent="0.35">
      <c r="A620" s="47">
        <v>44196</v>
      </c>
      <c r="B620" s="36">
        <v>73.27</v>
      </c>
      <c r="C620" s="37">
        <v>73.349999999999994</v>
      </c>
      <c r="D620" s="37">
        <v>73.39</v>
      </c>
      <c r="E620" s="37">
        <v>73.22</v>
      </c>
      <c r="F620" s="37">
        <v>3030000</v>
      </c>
      <c r="G620" s="38">
        <v>-1.9E-3</v>
      </c>
      <c r="I620" s="35" t="s">
        <v>4151</v>
      </c>
      <c r="J620" cm="1">
        <f t="array" ref="J620">_xlfn.IFS(I620="Jan",1,I620="Feb",2,I620="Mar",3,I620="Apr",4,I620="May",5,I620="Jun",6,I620="Jul",7,I620="Aug",8,I620="Sep",9,I620="Oct",10,I620="Nov",11,I620="Dec",12)</f>
        <v>12</v>
      </c>
      <c r="K620">
        <v>31</v>
      </c>
      <c r="L620" t="s">
        <v>4143</v>
      </c>
      <c r="M620">
        <v>2020</v>
      </c>
      <c r="O620" s="47">
        <v>44196</v>
      </c>
      <c r="Q620" s="37">
        <v>3.03</v>
      </c>
      <c r="R620">
        <f t="shared" si="9"/>
        <v>3030000</v>
      </c>
    </row>
    <row r="621" spans="1:18" ht="15.6" thickBot="1" x14ac:dyDescent="0.35">
      <c r="A621" s="47">
        <v>44195</v>
      </c>
      <c r="B621" s="39">
        <v>73.41</v>
      </c>
      <c r="C621" s="37">
        <v>73.55</v>
      </c>
      <c r="D621" s="37">
        <v>73.599999999999994</v>
      </c>
      <c r="E621" s="37">
        <v>73.38</v>
      </c>
      <c r="F621" s="37">
        <v>1450000</v>
      </c>
      <c r="G621" s="40">
        <v>5.9999999999999995E-4</v>
      </c>
      <c r="I621" s="35" t="s">
        <v>4151</v>
      </c>
      <c r="J621" cm="1">
        <f t="array" ref="J621">_xlfn.IFS(I621="Jan",1,I621="Feb",2,I621="Mar",3,I621="Apr",4,I621="May",5,I621="Jun",6,I621="Jul",7,I621="Aug",8,I621="Sep",9,I621="Oct",10,I621="Nov",11,I621="Dec",12)</f>
        <v>12</v>
      </c>
      <c r="K621">
        <v>30</v>
      </c>
      <c r="L621" t="s">
        <v>4143</v>
      </c>
      <c r="M621">
        <v>2020</v>
      </c>
      <c r="O621" s="47">
        <v>44195</v>
      </c>
      <c r="Q621" s="37">
        <v>1.45</v>
      </c>
      <c r="R621">
        <f t="shared" si="9"/>
        <v>1450000</v>
      </c>
    </row>
    <row r="622" spans="1:18" ht="15.6" thickBot="1" x14ac:dyDescent="0.35">
      <c r="A622" s="47">
        <v>44194</v>
      </c>
      <c r="B622" s="36">
        <v>73.37</v>
      </c>
      <c r="C622" s="37">
        <v>73.58</v>
      </c>
      <c r="D622" s="37">
        <v>73.58</v>
      </c>
      <c r="E622" s="37">
        <v>73.22</v>
      </c>
      <c r="F622" s="37">
        <v>1450000</v>
      </c>
      <c r="G622" s="38">
        <v>-2.8E-3</v>
      </c>
      <c r="I622" s="35" t="s">
        <v>4151</v>
      </c>
      <c r="J622" cm="1">
        <f t="array" ref="J622">_xlfn.IFS(I622="Jan",1,I622="Feb",2,I622="Mar",3,I622="Apr",4,I622="May",5,I622="Jun",6,I622="Jul",7,I622="Aug",8,I622="Sep",9,I622="Oct",10,I622="Nov",11,I622="Dec",12)</f>
        <v>12</v>
      </c>
      <c r="K622">
        <v>29</v>
      </c>
      <c r="L622" t="s">
        <v>4143</v>
      </c>
      <c r="M622">
        <v>2020</v>
      </c>
      <c r="O622" s="47">
        <v>44194</v>
      </c>
      <c r="Q622" s="37">
        <v>1.45</v>
      </c>
      <c r="R622">
        <f t="shared" si="9"/>
        <v>1450000</v>
      </c>
    </row>
    <row r="623" spans="1:18" ht="15.6" thickBot="1" x14ac:dyDescent="0.35">
      <c r="A623" s="47">
        <v>44193</v>
      </c>
      <c r="B623" s="39">
        <v>73.569999999999993</v>
      </c>
      <c r="C623" s="37">
        <v>73.56</v>
      </c>
      <c r="D623" s="37">
        <v>73.650000000000006</v>
      </c>
      <c r="E623" s="37">
        <v>73.489999999999995</v>
      </c>
      <c r="F623" s="37">
        <v>1380000</v>
      </c>
      <c r="G623" s="40">
        <v>1E-4</v>
      </c>
      <c r="I623" s="35" t="s">
        <v>4151</v>
      </c>
      <c r="J623" cm="1">
        <f t="array" ref="J623">_xlfn.IFS(I623="Jan",1,I623="Feb",2,I623="Mar",3,I623="Apr",4,I623="May",5,I623="Jun",6,I623="Jul",7,I623="Aug",8,I623="Sep",9,I623="Oct",10,I623="Nov",11,I623="Dec",12)</f>
        <v>12</v>
      </c>
      <c r="K623">
        <v>28</v>
      </c>
      <c r="L623" t="s">
        <v>4143</v>
      </c>
      <c r="M623">
        <v>2020</v>
      </c>
      <c r="O623" s="47">
        <v>44193</v>
      </c>
      <c r="Q623" s="37">
        <v>1.38</v>
      </c>
      <c r="R623">
        <f t="shared" si="9"/>
        <v>1380000</v>
      </c>
    </row>
    <row r="624" spans="1:18" ht="15.6" thickBot="1" x14ac:dyDescent="0.35">
      <c r="A624" s="47">
        <v>44189</v>
      </c>
      <c r="B624" s="36">
        <v>73.569999999999993</v>
      </c>
      <c r="C624" s="37">
        <v>73.739999999999995</v>
      </c>
      <c r="D624" s="37">
        <v>73.760000000000005</v>
      </c>
      <c r="E624" s="37">
        <v>73.53</v>
      </c>
      <c r="F624" s="37">
        <v>1560000</v>
      </c>
      <c r="G624" s="38">
        <v>-2.2000000000000001E-3</v>
      </c>
      <c r="I624" s="35" t="s">
        <v>4151</v>
      </c>
      <c r="J624" cm="1">
        <f t="array" ref="J624">_xlfn.IFS(I624="Jan",1,I624="Feb",2,I624="Mar",3,I624="Apr",4,I624="May",5,I624="Jun",6,I624="Jul",7,I624="Aug",8,I624="Sep",9,I624="Oct",10,I624="Nov",11,I624="Dec",12)</f>
        <v>12</v>
      </c>
      <c r="K624">
        <v>24</v>
      </c>
      <c r="L624" t="s">
        <v>4143</v>
      </c>
      <c r="M624">
        <v>2020</v>
      </c>
      <c r="O624" s="47">
        <v>44189</v>
      </c>
      <c r="Q624" s="37">
        <v>1.56</v>
      </c>
      <c r="R624">
        <f t="shared" si="9"/>
        <v>1560000</v>
      </c>
    </row>
    <row r="625" spans="1:18" ht="15.6" thickBot="1" x14ac:dyDescent="0.35">
      <c r="A625" s="47">
        <v>44188</v>
      </c>
      <c r="B625" s="36">
        <v>73.72</v>
      </c>
      <c r="C625" s="37">
        <v>73.989999999999995</v>
      </c>
      <c r="D625" s="37">
        <v>74.010000000000005</v>
      </c>
      <c r="E625" s="37">
        <v>73.7</v>
      </c>
      <c r="F625" s="37">
        <v>1300000</v>
      </c>
      <c r="G625" s="38">
        <v>-2.8999999999999998E-3</v>
      </c>
      <c r="I625" s="35" t="s">
        <v>4151</v>
      </c>
      <c r="J625" cm="1">
        <f t="array" ref="J625">_xlfn.IFS(I625="Jan",1,I625="Feb",2,I625="Mar",3,I625="Apr",4,I625="May",5,I625="Jun",6,I625="Jul",7,I625="Aug",8,I625="Sep",9,I625="Oct",10,I625="Nov",11,I625="Dec",12)</f>
        <v>12</v>
      </c>
      <c r="K625">
        <v>23</v>
      </c>
      <c r="L625" t="s">
        <v>4143</v>
      </c>
      <c r="M625">
        <v>2020</v>
      </c>
      <c r="O625" s="47">
        <v>44188</v>
      </c>
      <c r="Q625" s="37">
        <v>1.3</v>
      </c>
      <c r="R625">
        <f t="shared" si="9"/>
        <v>1300000</v>
      </c>
    </row>
    <row r="626" spans="1:18" ht="15.6" thickBot="1" x14ac:dyDescent="0.35">
      <c r="A626" s="47">
        <v>44187</v>
      </c>
      <c r="B626" s="36">
        <v>73.94</v>
      </c>
      <c r="C626" s="37">
        <v>73.989999999999995</v>
      </c>
      <c r="D626" s="37">
        <v>74.05</v>
      </c>
      <c r="E626" s="37">
        <v>73.900000000000006</v>
      </c>
      <c r="F626" s="37">
        <v>1530000</v>
      </c>
      <c r="G626" s="38">
        <v>-2.2000000000000001E-3</v>
      </c>
      <c r="I626" s="35" t="s">
        <v>4151</v>
      </c>
      <c r="J626" cm="1">
        <f t="array" ref="J626">_xlfn.IFS(I626="Jan",1,I626="Feb",2,I626="Mar",3,I626="Apr",4,I626="May",5,I626="Jun",6,I626="Jul",7,I626="Aug",8,I626="Sep",9,I626="Oct",10,I626="Nov",11,I626="Dec",12)</f>
        <v>12</v>
      </c>
      <c r="K626">
        <v>22</v>
      </c>
      <c r="L626" t="s">
        <v>4143</v>
      </c>
      <c r="M626">
        <v>2020</v>
      </c>
      <c r="O626" s="47">
        <v>44187</v>
      </c>
      <c r="Q626" s="37">
        <v>1.53</v>
      </c>
      <c r="R626">
        <f t="shared" si="9"/>
        <v>1530000</v>
      </c>
    </row>
    <row r="627" spans="1:18" ht="15.6" thickBot="1" x14ac:dyDescent="0.35">
      <c r="A627" s="47">
        <v>44186</v>
      </c>
      <c r="B627" s="39">
        <v>74.099999999999994</v>
      </c>
      <c r="C627" s="37">
        <v>73.680000000000007</v>
      </c>
      <c r="D627" s="37">
        <v>74.22</v>
      </c>
      <c r="E627" s="37">
        <v>73.64</v>
      </c>
      <c r="F627" s="37">
        <v>2570000</v>
      </c>
      <c r="G627" s="40">
        <v>6.7000000000000002E-3</v>
      </c>
      <c r="I627" s="35" t="s">
        <v>4151</v>
      </c>
      <c r="J627" cm="1">
        <f t="array" ref="J627">_xlfn.IFS(I627="Jan",1,I627="Feb",2,I627="Mar",3,I627="Apr",4,I627="May",5,I627="Jun",6,I627="Jul",7,I627="Aug",8,I627="Sep",9,I627="Oct",10,I627="Nov",11,I627="Dec",12)</f>
        <v>12</v>
      </c>
      <c r="K627">
        <v>21</v>
      </c>
      <c r="L627" t="s">
        <v>4143</v>
      </c>
      <c r="M627">
        <v>2020</v>
      </c>
      <c r="O627" s="47">
        <v>44186</v>
      </c>
      <c r="Q627" s="37">
        <v>2.57</v>
      </c>
      <c r="R627">
        <f t="shared" si="9"/>
        <v>2570000</v>
      </c>
    </row>
    <row r="628" spans="1:18" ht="15.6" thickBot="1" x14ac:dyDescent="0.35">
      <c r="A628" s="47">
        <v>44183</v>
      </c>
      <c r="B628" s="36">
        <v>73.61</v>
      </c>
      <c r="C628" s="37">
        <v>73.64</v>
      </c>
      <c r="D628" s="37">
        <v>73.680000000000007</v>
      </c>
      <c r="E628" s="37">
        <v>73.56</v>
      </c>
      <c r="F628" s="37">
        <v>1750000</v>
      </c>
      <c r="G628" s="38">
        <v>-6.9999999999999999E-4</v>
      </c>
      <c r="I628" s="35" t="s">
        <v>4151</v>
      </c>
      <c r="J628" cm="1">
        <f t="array" ref="J628">_xlfn.IFS(I628="Jan",1,I628="Feb",2,I628="Mar",3,I628="Apr",4,I628="May",5,I628="Jun",6,I628="Jul",7,I628="Aug",8,I628="Sep",9,I628="Oct",10,I628="Nov",11,I628="Dec",12)</f>
        <v>12</v>
      </c>
      <c r="K628">
        <v>18</v>
      </c>
      <c r="L628" t="s">
        <v>4143</v>
      </c>
      <c r="M628">
        <v>2020</v>
      </c>
      <c r="O628" s="47">
        <v>44183</v>
      </c>
      <c r="Q628" s="37">
        <v>1.75</v>
      </c>
      <c r="R628">
        <f t="shared" si="9"/>
        <v>1750000</v>
      </c>
    </row>
    <row r="629" spans="1:18" ht="15.6" thickBot="1" x14ac:dyDescent="0.35">
      <c r="A629" s="47">
        <v>44182</v>
      </c>
      <c r="B629" s="36">
        <v>73.66</v>
      </c>
      <c r="C629" s="37">
        <v>73.61</v>
      </c>
      <c r="D629" s="37">
        <v>73.67</v>
      </c>
      <c r="E629" s="37">
        <v>73.459999999999994</v>
      </c>
      <c r="F629" s="37">
        <v>2740000</v>
      </c>
      <c r="G629" s="38">
        <v>-2.9999999999999997E-4</v>
      </c>
      <c r="I629" s="35" t="s">
        <v>4151</v>
      </c>
      <c r="J629" cm="1">
        <f t="array" ref="J629">_xlfn.IFS(I629="Jan",1,I629="Feb",2,I629="Mar",3,I629="Apr",4,I629="May",5,I629="Jun",6,I629="Jul",7,I629="Aug",8,I629="Sep",9,I629="Oct",10,I629="Nov",11,I629="Dec",12)</f>
        <v>12</v>
      </c>
      <c r="K629">
        <v>17</v>
      </c>
      <c r="L629" t="s">
        <v>4143</v>
      </c>
      <c r="M629">
        <v>2020</v>
      </c>
      <c r="O629" s="47">
        <v>44182</v>
      </c>
      <c r="Q629" s="37">
        <v>2.74</v>
      </c>
      <c r="R629">
        <f t="shared" si="9"/>
        <v>2740000</v>
      </c>
    </row>
    <row r="630" spans="1:18" ht="15.6" thickBot="1" x14ac:dyDescent="0.35">
      <c r="A630" s="47">
        <v>44181</v>
      </c>
      <c r="B630" s="39">
        <v>73.680000000000007</v>
      </c>
      <c r="C630" s="37">
        <v>73.62</v>
      </c>
      <c r="D630" s="37">
        <v>73.72</v>
      </c>
      <c r="E630" s="37">
        <v>73.55</v>
      </c>
      <c r="F630" s="37">
        <v>2440000</v>
      </c>
      <c r="G630" s="40">
        <v>1E-4</v>
      </c>
      <c r="I630" s="35" t="s">
        <v>4151</v>
      </c>
      <c r="J630" cm="1">
        <f t="array" ref="J630">_xlfn.IFS(I630="Jan",1,I630="Feb",2,I630="Mar",3,I630="Apr",4,I630="May",5,I630="Jun",6,I630="Jul",7,I630="Aug",8,I630="Sep",9,I630="Oct",10,I630="Nov",11,I630="Dec",12)</f>
        <v>12</v>
      </c>
      <c r="K630">
        <v>16</v>
      </c>
      <c r="L630" t="s">
        <v>4143</v>
      </c>
      <c r="M630">
        <v>2020</v>
      </c>
      <c r="O630" s="47">
        <v>44181</v>
      </c>
      <c r="Q630" s="37">
        <v>2.44</v>
      </c>
      <c r="R630">
        <f t="shared" si="9"/>
        <v>2440000</v>
      </c>
    </row>
    <row r="631" spans="1:18" ht="15.6" thickBot="1" x14ac:dyDescent="0.35">
      <c r="A631" s="47">
        <v>44180</v>
      </c>
      <c r="B631" s="39">
        <v>73.680000000000007</v>
      </c>
      <c r="C631" s="37">
        <v>73.67</v>
      </c>
      <c r="D631" s="37">
        <v>73.78</v>
      </c>
      <c r="E631" s="37">
        <v>73.66</v>
      </c>
      <c r="F631" s="37">
        <v>1310000</v>
      </c>
      <c r="G631" s="40">
        <v>2.9999999999999997E-4</v>
      </c>
      <c r="I631" s="35" t="s">
        <v>4151</v>
      </c>
      <c r="J631" cm="1">
        <f t="array" ref="J631">_xlfn.IFS(I631="Jan",1,I631="Feb",2,I631="Mar",3,I631="Apr",4,I631="May",5,I631="Jun",6,I631="Jul",7,I631="Aug",8,I631="Sep",9,I631="Oct",10,I631="Nov",11,I631="Dec",12)</f>
        <v>12</v>
      </c>
      <c r="K631">
        <v>15</v>
      </c>
      <c r="L631" t="s">
        <v>4143</v>
      </c>
      <c r="M631">
        <v>2020</v>
      </c>
      <c r="O631" s="47">
        <v>44180</v>
      </c>
      <c r="Q631" s="37">
        <v>1.31</v>
      </c>
      <c r="R631">
        <f t="shared" si="9"/>
        <v>1310000</v>
      </c>
    </row>
    <row r="632" spans="1:18" ht="15.6" thickBot="1" x14ac:dyDescent="0.35">
      <c r="A632" s="47">
        <v>44179</v>
      </c>
      <c r="B632" s="36">
        <v>73.650000000000006</v>
      </c>
      <c r="C632" s="37">
        <v>73.819999999999993</v>
      </c>
      <c r="D632" s="37">
        <v>73.84</v>
      </c>
      <c r="E632" s="37">
        <v>73.58</v>
      </c>
      <c r="F632" s="37">
        <v>1640000</v>
      </c>
      <c r="G632" s="38">
        <v>-2.7000000000000001E-3</v>
      </c>
      <c r="I632" s="35" t="s">
        <v>4151</v>
      </c>
      <c r="J632" cm="1">
        <f t="array" ref="J632">_xlfn.IFS(I632="Jan",1,I632="Feb",2,I632="Mar",3,I632="Apr",4,I632="May",5,I632="Jun",6,I632="Jul",7,I632="Aug",8,I632="Sep",9,I632="Oct",10,I632="Nov",11,I632="Dec",12)</f>
        <v>12</v>
      </c>
      <c r="K632">
        <v>14</v>
      </c>
      <c r="L632" t="s">
        <v>4143</v>
      </c>
      <c r="M632">
        <v>2020</v>
      </c>
      <c r="O632" s="47">
        <v>44179</v>
      </c>
      <c r="Q632" s="37">
        <v>1.64</v>
      </c>
      <c r="R632">
        <f t="shared" si="9"/>
        <v>1640000</v>
      </c>
    </row>
    <row r="633" spans="1:18" ht="15.6" thickBot="1" x14ac:dyDescent="0.35">
      <c r="A633" s="47">
        <v>44176</v>
      </c>
      <c r="B633" s="39">
        <v>73.86</v>
      </c>
      <c r="C633" s="37">
        <v>73.81</v>
      </c>
      <c r="D633" s="37">
        <v>73.89</v>
      </c>
      <c r="E633" s="37">
        <v>73.67</v>
      </c>
      <c r="F633" s="37">
        <v>1760000</v>
      </c>
      <c r="G633" s="40">
        <v>5.9999999999999995E-4</v>
      </c>
      <c r="I633" s="35" t="s">
        <v>4151</v>
      </c>
      <c r="J633" cm="1">
        <f t="array" ref="J633">_xlfn.IFS(I633="Jan",1,I633="Feb",2,I633="Mar",3,I633="Apr",4,I633="May",5,I633="Jun",6,I633="Jul",7,I633="Aug",8,I633="Sep",9,I633="Oct",10,I633="Nov",11,I633="Dec",12)</f>
        <v>12</v>
      </c>
      <c r="K633">
        <v>11</v>
      </c>
      <c r="L633" t="s">
        <v>4143</v>
      </c>
      <c r="M633">
        <v>2020</v>
      </c>
      <c r="O633" s="47">
        <v>44176</v>
      </c>
      <c r="Q633" s="37">
        <v>1.76</v>
      </c>
      <c r="R633">
        <f t="shared" si="9"/>
        <v>1760000</v>
      </c>
    </row>
    <row r="634" spans="1:18" ht="15.6" thickBot="1" x14ac:dyDescent="0.35">
      <c r="A634" s="47">
        <v>44175</v>
      </c>
      <c r="B634" s="39">
        <v>73.81</v>
      </c>
      <c r="C634" s="37">
        <v>73.81</v>
      </c>
      <c r="D634" s="37">
        <v>73.900000000000006</v>
      </c>
      <c r="E634" s="37">
        <v>73.75</v>
      </c>
      <c r="F634" s="37">
        <v>1430000</v>
      </c>
      <c r="G634" s="40">
        <v>1.1999999999999999E-3</v>
      </c>
      <c r="I634" s="35" t="s">
        <v>4151</v>
      </c>
      <c r="J634" cm="1">
        <f t="array" ref="J634">_xlfn.IFS(I634="Jan",1,I634="Feb",2,I634="Mar",3,I634="Apr",4,I634="May",5,I634="Jun",6,I634="Jul",7,I634="Aug",8,I634="Sep",9,I634="Oct",10,I634="Nov",11,I634="Dec",12)</f>
        <v>12</v>
      </c>
      <c r="K634">
        <v>10</v>
      </c>
      <c r="L634" t="s">
        <v>4143</v>
      </c>
      <c r="M634">
        <v>2020</v>
      </c>
      <c r="O634" s="47">
        <v>44175</v>
      </c>
      <c r="Q634" s="37">
        <v>1.43</v>
      </c>
      <c r="R634">
        <f t="shared" si="9"/>
        <v>1430000</v>
      </c>
    </row>
    <row r="635" spans="1:18" ht="15.6" thickBot="1" x14ac:dyDescent="0.35">
      <c r="A635" s="47">
        <v>44174</v>
      </c>
      <c r="B635" s="36">
        <v>73.72</v>
      </c>
      <c r="C635" s="37">
        <v>73.78</v>
      </c>
      <c r="D635" s="37">
        <v>73.819999999999993</v>
      </c>
      <c r="E635" s="37">
        <v>73.67</v>
      </c>
      <c r="F635" s="37">
        <v>1340000</v>
      </c>
      <c r="G635" s="38">
        <v>-2.0000000000000001E-4</v>
      </c>
      <c r="I635" s="35" t="s">
        <v>4151</v>
      </c>
      <c r="J635" cm="1">
        <f t="array" ref="J635">_xlfn.IFS(I635="Jan",1,I635="Feb",2,I635="Mar",3,I635="Apr",4,I635="May",5,I635="Jun",6,I635="Jul",7,I635="Aug",8,I635="Sep",9,I635="Oct",10,I635="Nov",11,I635="Dec",12)</f>
        <v>12</v>
      </c>
      <c r="K635">
        <v>9</v>
      </c>
      <c r="L635" t="s">
        <v>4143</v>
      </c>
      <c r="M635">
        <v>2020</v>
      </c>
      <c r="O635" s="47">
        <v>44174</v>
      </c>
      <c r="Q635" s="37">
        <v>1.34</v>
      </c>
      <c r="R635">
        <f t="shared" si="9"/>
        <v>1340000</v>
      </c>
    </row>
    <row r="636" spans="1:18" ht="15.6" thickBot="1" x14ac:dyDescent="0.35">
      <c r="A636" s="47">
        <v>44173</v>
      </c>
      <c r="B636" s="36">
        <v>73.739999999999995</v>
      </c>
      <c r="C636" s="37">
        <v>74.040000000000006</v>
      </c>
      <c r="D636" s="37">
        <v>74.040000000000006</v>
      </c>
      <c r="E636" s="37">
        <v>73.680000000000007</v>
      </c>
      <c r="F636" s="37">
        <v>1810000</v>
      </c>
      <c r="G636" s="38">
        <v>-4.3E-3</v>
      </c>
      <c r="I636" s="35" t="s">
        <v>4151</v>
      </c>
      <c r="J636" cm="1">
        <f t="array" ref="J636">_xlfn.IFS(I636="Jan",1,I636="Feb",2,I636="Mar",3,I636="Apr",4,I636="May",5,I636="Jun",6,I636="Jul",7,I636="Aug",8,I636="Sep",9,I636="Oct",10,I636="Nov",11,I636="Dec",12)</f>
        <v>12</v>
      </c>
      <c r="K636">
        <v>8</v>
      </c>
      <c r="L636" t="s">
        <v>4143</v>
      </c>
      <c r="M636">
        <v>2020</v>
      </c>
      <c r="O636" s="47">
        <v>44173</v>
      </c>
      <c r="Q636" s="37">
        <v>1.81</v>
      </c>
      <c r="R636">
        <f t="shared" si="9"/>
        <v>1810000</v>
      </c>
    </row>
    <row r="637" spans="1:18" ht="15.6" thickBot="1" x14ac:dyDescent="0.35">
      <c r="A637" s="47">
        <v>44172</v>
      </c>
      <c r="B637" s="39">
        <v>74.06</v>
      </c>
      <c r="C637" s="37">
        <v>73.88</v>
      </c>
      <c r="D637" s="37">
        <v>74.13</v>
      </c>
      <c r="E637" s="37">
        <v>73.849999999999994</v>
      </c>
      <c r="F637" s="37">
        <v>1840000</v>
      </c>
      <c r="G637" s="40">
        <v>2.3E-3</v>
      </c>
      <c r="I637" s="35" t="s">
        <v>4151</v>
      </c>
      <c r="J637" cm="1">
        <f t="array" ref="J637">_xlfn.IFS(I637="Jan",1,I637="Feb",2,I637="Mar",3,I637="Apr",4,I637="May",5,I637="Jun",6,I637="Jul",7,I637="Aug",8,I637="Sep",9,I637="Oct",10,I637="Nov",11,I637="Dec",12)</f>
        <v>12</v>
      </c>
      <c r="K637">
        <v>7</v>
      </c>
      <c r="L637" t="s">
        <v>4143</v>
      </c>
      <c r="M637">
        <v>2020</v>
      </c>
      <c r="O637" s="47">
        <v>44172</v>
      </c>
      <c r="Q637" s="37">
        <v>1.84</v>
      </c>
      <c r="R637">
        <f t="shared" si="9"/>
        <v>1840000</v>
      </c>
    </row>
    <row r="638" spans="1:18" ht="15.6" thickBot="1" x14ac:dyDescent="0.35">
      <c r="A638" s="47">
        <v>44169</v>
      </c>
      <c r="B638" s="36">
        <v>73.89</v>
      </c>
      <c r="C638" s="37">
        <v>74.02</v>
      </c>
      <c r="D638" s="37">
        <v>74.040000000000006</v>
      </c>
      <c r="E638" s="37">
        <v>73.86</v>
      </c>
      <c r="F638" s="37">
        <v>1940000</v>
      </c>
      <c r="G638" s="38">
        <v>-2.8E-3</v>
      </c>
      <c r="I638" s="35" t="s">
        <v>4151</v>
      </c>
      <c r="J638" cm="1">
        <f t="array" ref="J638">_xlfn.IFS(I638="Jan",1,I638="Feb",2,I638="Mar",3,I638="Apr",4,I638="May",5,I638="Jun",6,I638="Jul",7,I638="Aug",8,I638="Sep",9,I638="Oct",10,I638="Nov",11,I638="Dec",12)</f>
        <v>12</v>
      </c>
      <c r="K638">
        <v>4</v>
      </c>
      <c r="L638" t="s">
        <v>4143</v>
      </c>
      <c r="M638">
        <v>2020</v>
      </c>
      <c r="O638" s="47">
        <v>44169</v>
      </c>
      <c r="Q638" s="37">
        <v>1.94</v>
      </c>
      <c r="R638">
        <f t="shared" si="9"/>
        <v>1940000</v>
      </c>
    </row>
    <row r="639" spans="1:18" ht="15.6" thickBot="1" x14ac:dyDescent="0.35">
      <c r="A639" s="47">
        <v>44168</v>
      </c>
      <c r="B639" s="39">
        <v>74.099999999999994</v>
      </c>
      <c r="C639" s="37">
        <v>73.930000000000007</v>
      </c>
      <c r="D639" s="37">
        <v>74.180000000000007</v>
      </c>
      <c r="E639" s="37">
        <v>73.86</v>
      </c>
      <c r="F639" s="37">
        <v>2910000</v>
      </c>
      <c r="G639" s="40">
        <v>1.2999999999999999E-3</v>
      </c>
      <c r="I639" s="35" t="s">
        <v>4151</v>
      </c>
      <c r="J639" cm="1">
        <f t="array" ref="J639">_xlfn.IFS(I639="Jan",1,I639="Feb",2,I639="Mar",3,I639="Apr",4,I639="May",5,I639="Jun",6,I639="Jul",7,I639="Aug",8,I639="Sep",9,I639="Oct",10,I639="Nov",11,I639="Dec",12)</f>
        <v>12</v>
      </c>
      <c r="K639">
        <v>3</v>
      </c>
      <c r="L639" t="s">
        <v>4143</v>
      </c>
      <c r="M639">
        <v>2020</v>
      </c>
      <c r="O639" s="47">
        <v>44168</v>
      </c>
      <c r="Q639" s="37">
        <v>2.91</v>
      </c>
      <c r="R639">
        <f t="shared" si="9"/>
        <v>2910000</v>
      </c>
    </row>
    <row r="640" spans="1:18" ht="15.6" thickBot="1" x14ac:dyDescent="0.35">
      <c r="A640" s="47">
        <v>44167</v>
      </c>
      <c r="B640" s="39">
        <v>74</v>
      </c>
      <c r="C640" s="37">
        <v>73.760000000000005</v>
      </c>
      <c r="D640" s="37">
        <v>74.040000000000006</v>
      </c>
      <c r="E640" s="37">
        <v>73.61</v>
      </c>
      <c r="F640" s="37">
        <v>3980000</v>
      </c>
      <c r="G640" s="40">
        <v>1.6999999999999999E-3</v>
      </c>
      <c r="I640" s="35" t="s">
        <v>4151</v>
      </c>
      <c r="J640" cm="1">
        <f t="array" ref="J640">_xlfn.IFS(I640="Jan",1,I640="Feb",2,I640="Mar",3,I640="Apr",4,I640="May",5,I640="Jun",6,I640="Jul",7,I640="Aug",8,I640="Sep",9,I640="Oct",10,I640="Nov",11,I640="Dec",12)</f>
        <v>12</v>
      </c>
      <c r="K640">
        <v>2</v>
      </c>
      <c r="L640" t="s">
        <v>4143</v>
      </c>
      <c r="M640">
        <v>2020</v>
      </c>
      <c r="O640" s="47">
        <v>44167</v>
      </c>
      <c r="Q640" s="37">
        <v>3.98</v>
      </c>
      <c r="R640">
        <f t="shared" si="9"/>
        <v>3980000</v>
      </c>
    </row>
    <row r="641" spans="1:18" ht="15.6" thickBot="1" x14ac:dyDescent="0.35">
      <c r="A641" s="47">
        <v>44166</v>
      </c>
      <c r="B641" s="36">
        <v>73.88</v>
      </c>
      <c r="C641" s="37">
        <v>74.2</v>
      </c>
      <c r="D641" s="37">
        <v>74.2</v>
      </c>
      <c r="E641" s="37">
        <v>73.650000000000006</v>
      </c>
      <c r="F641" s="37">
        <v>3730000</v>
      </c>
      <c r="G641" s="38">
        <v>-4.4000000000000003E-3</v>
      </c>
      <c r="I641" s="35" t="s">
        <v>4151</v>
      </c>
      <c r="J641" cm="1">
        <f t="array" ref="J641">_xlfn.IFS(I641="Jan",1,I641="Feb",2,I641="Mar",3,I641="Apr",4,I641="May",5,I641="Jun",6,I641="Jul",7,I641="Aug",8,I641="Sep",9,I641="Oct",10,I641="Nov",11,I641="Dec",12)</f>
        <v>12</v>
      </c>
      <c r="K641">
        <v>1</v>
      </c>
      <c r="L641" t="s">
        <v>4143</v>
      </c>
      <c r="M641">
        <v>2020</v>
      </c>
      <c r="O641" s="47">
        <v>44166</v>
      </c>
      <c r="Q641" s="37">
        <v>3.73</v>
      </c>
      <c r="R641">
        <f t="shared" si="9"/>
        <v>3730000</v>
      </c>
    </row>
    <row r="642" spans="1:18" ht="15.6" thickBot="1" x14ac:dyDescent="0.35">
      <c r="A642" s="47">
        <v>44162</v>
      </c>
      <c r="B642" s="39">
        <v>74.2</v>
      </c>
      <c r="C642" s="37">
        <v>74.03</v>
      </c>
      <c r="D642" s="37">
        <v>74.28</v>
      </c>
      <c r="E642" s="37">
        <v>73.95</v>
      </c>
      <c r="F642" s="37">
        <v>2710000</v>
      </c>
      <c r="G642" s="40">
        <v>1.6999999999999999E-3</v>
      </c>
      <c r="I642" s="35" t="s">
        <v>4152</v>
      </c>
      <c r="J642" cm="1">
        <f t="array" ref="J642">_xlfn.IFS(I642="Jan",1,I642="Feb",2,I642="Mar",3,I642="Apr",4,I642="May",5,I642="Jun",6,I642="Jul",7,I642="Aug",8,I642="Sep",9,I642="Oct",10,I642="Nov",11,I642="Dec",12)</f>
        <v>11</v>
      </c>
      <c r="K642">
        <v>27</v>
      </c>
      <c r="L642" t="s">
        <v>4143</v>
      </c>
      <c r="M642">
        <v>2020</v>
      </c>
      <c r="O642" s="47">
        <v>44162</v>
      </c>
      <c r="Q642" s="37">
        <v>2.71</v>
      </c>
      <c r="R642">
        <f t="shared" si="9"/>
        <v>2710000</v>
      </c>
    </row>
    <row r="643" spans="1:18" ht="15.6" thickBot="1" x14ac:dyDescent="0.35">
      <c r="A643" s="47">
        <v>44161</v>
      </c>
      <c r="B643" s="39">
        <v>74.08</v>
      </c>
      <c r="C643" s="37">
        <v>74.05</v>
      </c>
      <c r="D643" s="37">
        <v>74.12</v>
      </c>
      <c r="E643" s="37">
        <v>73.94</v>
      </c>
      <c r="F643" s="37">
        <v>2190000</v>
      </c>
      <c r="G643" s="40">
        <v>1.4E-3</v>
      </c>
      <c r="I643" s="35" t="s">
        <v>4152</v>
      </c>
      <c r="J643" cm="1">
        <f t="array" ref="J643">_xlfn.IFS(I643="Jan",1,I643="Feb",2,I643="Mar",3,I643="Apr",4,I643="May",5,I643="Jun",6,I643="Jul",7,I643="Aug",8,I643="Sep",9,I643="Oct",10,I643="Nov",11,I643="Dec",12)</f>
        <v>11</v>
      </c>
      <c r="K643">
        <v>26</v>
      </c>
      <c r="L643" t="s">
        <v>4143</v>
      </c>
      <c r="M643">
        <v>2020</v>
      </c>
      <c r="O643" s="47">
        <v>44161</v>
      </c>
      <c r="Q643" s="37">
        <v>2.19</v>
      </c>
      <c r="R643">
        <f t="shared" ref="R643:R705" si="10">Q643*1000000</f>
        <v>2190000</v>
      </c>
    </row>
    <row r="644" spans="1:18" ht="15.6" thickBot="1" x14ac:dyDescent="0.35">
      <c r="A644" s="47">
        <v>44160</v>
      </c>
      <c r="B644" s="36">
        <v>73.98</v>
      </c>
      <c r="C644" s="37">
        <v>74</v>
      </c>
      <c r="D644" s="37">
        <v>74.05</v>
      </c>
      <c r="E644" s="37">
        <v>73.94</v>
      </c>
      <c r="F644" s="37">
        <v>729510</v>
      </c>
      <c r="G644" s="38">
        <v>-8.0000000000000004E-4</v>
      </c>
      <c r="I644" s="35" t="s">
        <v>4152</v>
      </c>
      <c r="J644" cm="1">
        <f t="array" ref="J644">_xlfn.IFS(I644="Jan",1,I644="Feb",2,I644="Mar",3,I644="Apr",4,I644="May",5,I644="Jun",6,I644="Jul",7,I644="Aug",8,I644="Sep",9,I644="Oct",10,I644="Nov",11,I644="Dec",12)</f>
        <v>11</v>
      </c>
      <c r="K644">
        <v>25</v>
      </c>
      <c r="L644" t="s">
        <v>4143</v>
      </c>
      <c r="M644">
        <v>2020</v>
      </c>
      <c r="O644" s="47">
        <v>44160</v>
      </c>
      <c r="Q644" s="37">
        <v>729.51</v>
      </c>
      <c r="R644">
        <f>Q644*1000</f>
        <v>729510</v>
      </c>
    </row>
    <row r="645" spans="1:18" ht="15.6" thickBot="1" x14ac:dyDescent="0.35">
      <c r="A645" s="47">
        <v>44159</v>
      </c>
      <c r="B645" s="36">
        <v>74.03</v>
      </c>
      <c r="C645" s="37">
        <v>74.150000000000006</v>
      </c>
      <c r="D645" s="37">
        <v>74.19</v>
      </c>
      <c r="E645" s="37">
        <v>73.87</v>
      </c>
      <c r="F645" s="37">
        <v>2360000</v>
      </c>
      <c r="G645" s="38">
        <v>-6.9999999999999999E-4</v>
      </c>
      <c r="I645" s="35" t="s">
        <v>4152</v>
      </c>
      <c r="J645" cm="1">
        <f t="array" ref="J645">_xlfn.IFS(I645="Jan",1,I645="Feb",2,I645="Mar",3,I645="Apr",4,I645="May",5,I645="Jun",6,I645="Jul",7,I645="Aug",8,I645="Sep",9,I645="Oct",10,I645="Nov",11,I645="Dec",12)</f>
        <v>11</v>
      </c>
      <c r="K645">
        <v>24</v>
      </c>
      <c r="L645" t="s">
        <v>4143</v>
      </c>
      <c r="M645">
        <v>2020</v>
      </c>
      <c r="O645" s="47">
        <v>44159</v>
      </c>
      <c r="Q645" s="37">
        <v>2.36</v>
      </c>
      <c r="R645">
        <f t="shared" si="10"/>
        <v>2360000</v>
      </c>
    </row>
    <row r="646" spans="1:18" ht="15.6" thickBot="1" x14ac:dyDescent="0.35">
      <c r="A646" s="47">
        <v>44158</v>
      </c>
      <c r="B646" s="36">
        <v>74.08</v>
      </c>
      <c r="C646" s="37">
        <v>74.08</v>
      </c>
      <c r="D646" s="37">
        <v>74.23</v>
      </c>
      <c r="E646" s="37">
        <v>74.05</v>
      </c>
      <c r="F646" s="37">
        <v>1700000</v>
      </c>
      <c r="G646" s="38">
        <v>-1.1999999999999999E-3</v>
      </c>
      <c r="I646" s="35" t="s">
        <v>4152</v>
      </c>
      <c r="J646" cm="1">
        <f t="array" ref="J646">_xlfn.IFS(I646="Jan",1,I646="Feb",2,I646="Mar",3,I646="Apr",4,I646="May",5,I646="Jun",6,I646="Jul",7,I646="Aug",8,I646="Sep",9,I646="Oct",10,I646="Nov",11,I646="Dec",12)</f>
        <v>11</v>
      </c>
      <c r="K646">
        <v>23</v>
      </c>
      <c r="L646" t="s">
        <v>4143</v>
      </c>
      <c r="M646">
        <v>2020</v>
      </c>
      <c r="O646" s="47">
        <v>44158</v>
      </c>
      <c r="Q646" s="37">
        <v>1.7</v>
      </c>
      <c r="R646">
        <f t="shared" si="10"/>
        <v>1700000</v>
      </c>
    </row>
    <row r="647" spans="1:18" ht="15.6" thickBot="1" x14ac:dyDescent="0.35">
      <c r="A647" s="47">
        <v>44155</v>
      </c>
      <c r="B647" s="36">
        <v>74.180000000000007</v>
      </c>
      <c r="C647" s="37">
        <v>74.19</v>
      </c>
      <c r="D647" s="37">
        <v>74.22</v>
      </c>
      <c r="E647" s="37">
        <v>74.099999999999994</v>
      </c>
      <c r="F647" s="37">
        <v>2020000</v>
      </c>
      <c r="G647" s="38">
        <v>-1.4E-3</v>
      </c>
      <c r="I647" s="35" t="s">
        <v>4152</v>
      </c>
      <c r="J647" cm="1">
        <f t="array" ref="J647">_xlfn.IFS(I647="Jan",1,I647="Feb",2,I647="Mar",3,I647="Apr",4,I647="May",5,I647="Jun",6,I647="Jul",7,I647="Aug",8,I647="Sep",9,I647="Oct",10,I647="Nov",11,I647="Dec",12)</f>
        <v>11</v>
      </c>
      <c r="K647">
        <v>20</v>
      </c>
      <c r="L647" t="s">
        <v>4143</v>
      </c>
      <c r="M647">
        <v>2020</v>
      </c>
      <c r="O647" s="47">
        <v>44155</v>
      </c>
      <c r="Q647" s="37">
        <v>2.02</v>
      </c>
      <c r="R647">
        <f t="shared" si="10"/>
        <v>2020000</v>
      </c>
    </row>
    <row r="648" spans="1:18" ht="15.6" thickBot="1" x14ac:dyDescent="0.35">
      <c r="A648" s="47">
        <v>44154</v>
      </c>
      <c r="B648" s="39">
        <v>74.290000000000006</v>
      </c>
      <c r="C648" s="37">
        <v>74.38</v>
      </c>
      <c r="D648" s="37">
        <v>74.38</v>
      </c>
      <c r="E648" s="37">
        <v>74.239999999999995</v>
      </c>
      <c r="F648" s="37">
        <v>1770000</v>
      </c>
      <c r="G648" s="40">
        <v>5.9999999999999995E-4</v>
      </c>
      <c r="I648" s="35" t="s">
        <v>4152</v>
      </c>
      <c r="J648" cm="1">
        <f t="array" ref="J648">_xlfn.IFS(I648="Jan",1,I648="Feb",2,I648="Mar",3,I648="Apr",4,I648="May",5,I648="Jun",6,I648="Jul",7,I648="Aug",8,I648="Sep",9,I648="Oct",10,I648="Nov",11,I648="Dec",12)</f>
        <v>11</v>
      </c>
      <c r="K648">
        <v>19</v>
      </c>
      <c r="L648" t="s">
        <v>4143</v>
      </c>
      <c r="M648">
        <v>2020</v>
      </c>
      <c r="O648" s="47">
        <v>44154</v>
      </c>
      <c r="Q648" s="37">
        <v>1.77</v>
      </c>
      <c r="R648">
        <f t="shared" si="10"/>
        <v>1770000</v>
      </c>
    </row>
    <row r="649" spans="1:18" ht="15.6" thickBot="1" x14ac:dyDescent="0.35">
      <c r="A649" s="47">
        <v>44153</v>
      </c>
      <c r="B649" s="36">
        <v>74.239999999999995</v>
      </c>
      <c r="C649" s="37">
        <v>74.510000000000005</v>
      </c>
      <c r="D649" s="37">
        <v>74.58</v>
      </c>
      <c r="E649" s="37">
        <v>74.12</v>
      </c>
      <c r="F649" s="37">
        <v>3080000</v>
      </c>
      <c r="G649" s="38">
        <v>-3.5000000000000001E-3</v>
      </c>
      <c r="I649" s="35" t="s">
        <v>4152</v>
      </c>
      <c r="J649" cm="1">
        <f t="array" ref="J649">_xlfn.IFS(I649="Jan",1,I649="Feb",2,I649="Mar",3,I649="Apr",4,I649="May",5,I649="Jun",6,I649="Jul",7,I649="Aug",8,I649="Sep",9,I649="Oct",10,I649="Nov",11,I649="Dec",12)</f>
        <v>11</v>
      </c>
      <c r="K649">
        <v>18</v>
      </c>
      <c r="L649" t="s">
        <v>4143</v>
      </c>
      <c r="M649">
        <v>2020</v>
      </c>
      <c r="O649" s="47">
        <v>44153</v>
      </c>
      <c r="Q649" s="37">
        <v>3.08</v>
      </c>
      <c r="R649">
        <f t="shared" si="10"/>
        <v>3080000</v>
      </c>
    </row>
    <row r="650" spans="1:18" ht="15.6" thickBot="1" x14ac:dyDescent="0.35">
      <c r="A650" s="47">
        <v>44152</v>
      </c>
      <c r="B650" s="36">
        <v>74.5</v>
      </c>
      <c r="C650" s="37">
        <v>74.47</v>
      </c>
      <c r="D650" s="37">
        <v>74.680000000000007</v>
      </c>
      <c r="E650" s="37">
        <v>74.400000000000006</v>
      </c>
      <c r="F650" s="37">
        <v>2350000</v>
      </c>
      <c r="G650" s="38">
        <v>-1.8E-3</v>
      </c>
      <c r="I650" s="35" t="s">
        <v>4152</v>
      </c>
      <c r="J650" cm="1">
        <f t="array" ref="J650">_xlfn.IFS(I650="Jan",1,I650="Feb",2,I650="Mar",3,I650="Apr",4,I650="May",5,I650="Jun",6,I650="Jul",7,I650="Aug",8,I650="Sep",9,I650="Oct",10,I650="Nov",11,I650="Dec",12)</f>
        <v>11</v>
      </c>
      <c r="K650">
        <v>17</v>
      </c>
      <c r="L650" t="s">
        <v>4143</v>
      </c>
      <c r="M650">
        <v>2020</v>
      </c>
      <c r="O650" s="47">
        <v>44152</v>
      </c>
      <c r="Q650" s="37">
        <v>2.35</v>
      </c>
      <c r="R650">
        <f t="shared" si="10"/>
        <v>2350000</v>
      </c>
    </row>
    <row r="651" spans="1:18" ht="15.6" thickBot="1" x14ac:dyDescent="0.35">
      <c r="A651" s="47">
        <v>44149</v>
      </c>
      <c r="B651" s="36">
        <v>74.63</v>
      </c>
      <c r="C651" s="37">
        <v>74.63</v>
      </c>
      <c r="D651" s="37">
        <v>74.650000000000006</v>
      </c>
      <c r="E651" s="37">
        <v>74.61</v>
      </c>
      <c r="F651" s="37">
        <v>63110</v>
      </c>
      <c r="G651" s="38">
        <v>-4.0000000000000002E-4</v>
      </c>
      <c r="I651" s="35" t="s">
        <v>4152</v>
      </c>
      <c r="J651" cm="1">
        <f t="array" ref="J651">_xlfn.IFS(I651="Jan",1,I651="Feb",2,I651="Mar",3,I651="Apr",4,I651="May",5,I651="Jun",6,I651="Jul",7,I651="Aug",8,I651="Sep",9,I651="Oct",10,I651="Nov",11,I651="Dec",12)</f>
        <v>11</v>
      </c>
      <c r="K651">
        <v>14</v>
      </c>
      <c r="L651" t="s">
        <v>4143</v>
      </c>
      <c r="M651">
        <v>2020</v>
      </c>
      <c r="O651" s="47">
        <v>44149</v>
      </c>
      <c r="Q651" s="37">
        <v>63.11</v>
      </c>
      <c r="R651">
        <f>Q651*1000</f>
        <v>63110</v>
      </c>
    </row>
    <row r="652" spans="1:18" ht="15.6" thickBot="1" x14ac:dyDescent="0.35">
      <c r="A652" s="47">
        <v>44148</v>
      </c>
      <c r="B652" s="36">
        <v>74.67</v>
      </c>
      <c r="C652" s="37">
        <v>74.709999999999994</v>
      </c>
      <c r="D652" s="37">
        <v>74.78</v>
      </c>
      <c r="E652" s="37">
        <v>74.53</v>
      </c>
      <c r="F652" s="37">
        <v>2340000</v>
      </c>
      <c r="G652" s="38">
        <v>-4.0000000000000002E-4</v>
      </c>
      <c r="I652" s="35" t="s">
        <v>4152</v>
      </c>
      <c r="J652" cm="1">
        <f t="array" ref="J652">_xlfn.IFS(I652="Jan",1,I652="Feb",2,I652="Mar",3,I652="Apr",4,I652="May",5,I652="Jun",6,I652="Jul",7,I652="Aug",8,I652="Sep",9,I652="Oct",10,I652="Nov",11,I652="Dec",12)</f>
        <v>11</v>
      </c>
      <c r="K652">
        <v>13</v>
      </c>
      <c r="L652" t="s">
        <v>4143</v>
      </c>
      <c r="M652">
        <v>2020</v>
      </c>
      <c r="O652" s="47">
        <v>44148</v>
      </c>
      <c r="Q652" s="37">
        <v>2.34</v>
      </c>
      <c r="R652">
        <f t="shared" si="10"/>
        <v>2340000</v>
      </c>
    </row>
    <row r="653" spans="1:18" ht="15.6" thickBot="1" x14ac:dyDescent="0.35">
      <c r="A653" s="47">
        <v>44147</v>
      </c>
      <c r="B653" s="39">
        <v>74.69</v>
      </c>
      <c r="C653" s="37">
        <v>74.569999999999993</v>
      </c>
      <c r="D653" s="37">
        <v>74.819999999999993</v>
      </c>
      <c r="E653" s="37">
        <v>74.44</v>
      </c>
      <c r="F653" s="37">
        <v>2540000</v>
      </c>
      <c r="G653" s="40">
        <v>2.8999999999999998E-3</v>
      </c>
      <c r="I653" s="35" t="s">
        <v>4152</v>
      </c>
      <c r="J653" cm="1">
        <f t="array" ref="J653">_xlfn.IFS(I653="Jan",1,I653="Feb",2,I653="Mar",3,I653="Apr",4,I653="May",5,I653="Jun",6,I653="Jul",7,I653="Aug",8,I653="Sep",9,I653="Oct",10,I653="Nov",11,I653="Dec",12)</f>
        <v>11</v>
      </c>
      <c r="K653">
        <v>12</v>
      </c>
      <c r="L653" t="s">
        <v>4143</v>
      </c>
      <c r="M653">
        <v>2020</v>
      </c>
      <c r="O653" s="47">
        <v>44147</v>
      </c>
      <c r="Q653" s="37">
        <v>2.54</v>
      </c>
      <c r="R653">
        <f t="shared" si="10"/>
        <v>2540000</v>
      </c>
    </row>
    <row r="654" spans="1:18" ht="15.6" thickBot="1" x14ac:dyDescent="0.35">
      <c r="A654" s="47">
        <v>44146</v>
      </c>
      <c r="B654" s="39">
        <v>74.48</v>
      </c>
      <c r="C654" s="37">
        <v>74.290000000000006</v>
      </c>
      <c r="D654" s="37">
        <v>74.5</v>
      </c>
      <c r="E654" s="37">
        <v>74.260000000000005</v>
      </c>
      <c r="F654" s="37">
        <v>2029999.9999999998</v>
      </c>
      <c r="G654" s="40">
        <v>1.2999999999999999E-3</v>
      </c>
      <c r="I654" s="35" t="s">
        <v>4152</v>
      </c>
      <c r="J654" cm="1">
        <f t="array" ref="J654">_xlfn.IFS(I654="Jan",1,I654="Feb",2,I654="Mar",3,I654="Apr",4,I654="May",5,I654="Jun",6,I654="Jul",7,I654="Aug",8,I654="Sep",9,I654="Oct",10,I654="Nov",11,I654="Dec",12)</f>
        <v>11</v>
      </c>
      <c r="K654">
        <v>11</v>
      </c>
      <c r="L654" t="s">
        <v>4143</v>
      </c>
      <c r="M654">
        <v>2020</v>
      </c>
      <c r="O654" s="47">
        <v>44146</v>
      </c>
      <c r="Q654" s="37">
        <v>2.0299999999999998</v>
      </c>
      <c r="R654">
        <f t="shared" si="10"/>
        <v>2029999.9999999998</v>
      </c>
    </row>
    <row r="655" spans="1:18" ht="15.6" thickBot="1" x14ac:dyDescent="0.35">
      <c r="A655" s="47">
        <v>44145</v>
      </c>
      <c r="B655" s="39">
        <v>74.38</v>
      </c>
      <c r="C655" s="37">
        <v>74.099999999999994</v>
      </c>
      <c r="D655" s="37">
        <v>74.42</v>
      </c>
      <c r="E655" s="37">
        <v>74.09</v>
      </c>
      <c r="F655" s="37">
        <v>2730000</v>
      </c>
      <c r="G655" s="40">
        <v>2.0999999999999999E-3</v>
      </c>
      <c r="I655" s="35" t="s">
        <v>4152</v>
      </c>
      <c r="J655" cm="1">
        <f t="array" ref="J655">_xlfn.IFS(I655="Jan",1,I655="Feb",2,I655="Mar",3,I655="Apr",4,I655="May",5,I655="Jun",6,I655="Jul",7,I655="Aug",8,I655="Sep",9,I655="Oct",10,I655="Nov",11,I655="Dec",12)</f>
        <v>11</v>
      </c>
      <c r="K655">
        <v>10</v>
      </c>
      <c r="L655" t="s">
        <v>4143</v>
      </c>
      <c r="M655">
        <v>2020</v>
      </c>
      <c r="O655" s="47">
        <v>44145</v>
      </c>
      <c r="Q655" s="37">
        <v>2.73</v>
      </c>
      <c r="R655">
        <f t="shared" si="10"/>
        <v>2730000</v>
      </c>
    </row>
    <row r="656" spans="1:18" ht="15.6" thickBot="1" x14ac:dyDescent="0.35">
      <c r="A656" s="47">
        <v>44144</v>
      </c>
      <c r="B656" s="36">
        <v>74.23</v>
      </c>
      <c r="C656" s="37">
        <v>74.05</v>
      </c>
      <c r="D656" s="37">
        <v>74.260000000000005</v>
      </c>
      <c r="E656" s="37">
        <v>73.92</v>
      </c>
      <c r="F656" s="37">
        <v>2410000</v>
      </c>
      <c r="G656" s="38">
        <v>-5.0000000000000001E-4</v>
      </c>
      <c r="I656" s="35" t="s">
        <v>4152</v>
      </c>
      <c r="J656" cm="1">
        <f t="array" ref="J656">_xlfn.IFS(I656="Jan",1,I656="Feb",2,I656="Mar",3,I656="Apr",4,I656="May",5,I656="Jun",6,I656="Jul",7,I656="Aug",8,I656="Sep",9,I656="Oct",10,I656="Nov",11,I656="Dec",12)</f>
        <v>11</v>
      </c>
      <c r="K656">
        <v>9</v>
      </c>
      <c r="L656" t="s">
        <v>4143</v>
      </c>
      <c r="M656">
        <v>2020</v>
      </c>
      <c r="O656" s="47">
        <v>44144</v>
      </c>
      <c r="Q656" s="37">
        <v>2.41</v>
      </c>
      <c r="R656">
        <f t="shared" si="10"/>
        <v>2410000</v>
      </c>
    </row>
    <row r="657" spans="1:18" ht="15.6" thickBot="1" x14ac:dyDescent="0.35">
      <c r="A657" s="47">
        <v>44141</v>
      </c>
      <c r="B657" s="39">
        <v>74.260000000000005</v>
      </c>
      <c r="C657" s="37">
        <v>74.099999999999994</v>
      </c>
      <c r="D657" s="37">
        <v>74.400000000000006</v>
      </c>
      <c r="E657" s="37">
        <v>73.98</v>
      </c>
      <c r="F657" s="37">
        <v>3130000</v>
      </c>
      <c r="G657" s="40">
        <v>4.0000000000000002E-4</v>
      </c>
      <c r="I657" s="35" t="s">
        <v>4152</v>
      </c>
      <c r="J657" cm="1">
        <f t="array" ref="J657">_xlfn.IFS(I657="Jan",1,I657="Feb",2,I657="Mar",3,I657="Apr",4,I657="May",5,I657="Jun",6,I657="Jul",7,I657="Aug",8,I657="Sep",9,I657="Oct",10,I657="Nov",11,I657="Dec",12)</f>
        <v>11</v>
      </c>
      <c r="K657">
        <v>6</v>
      </c>
      <c r="L657" t="s">
        <v>4143</v>
      </c>
      <c r="M657">
        <v>2020</v>
      </c>
      <c r="O657" s="47">
        <v>44141</v>
      </c>
      <c r="Q657" s="37">
        <v>3.13</v>
      </c>
      <c r="R657">
        <f t="shared" si="10"/>
        <v>3130000</v>
      </c>
    </row>
    <row r="658" spans="1:18" ht="15.6" thickBot="1" x14ac:dyDescent="0.35">
      <c r="A658" s="47">
        <v>44140</v>
      </c>
      <c r="B658" s="36">
        <v>74.23</v>
      </c>
      <c r="C658" s="37">
        <v>74.42</v>
      </c>
      <c r="D658" s="37">
        <v>74.540000000000006</v>
      </c>
      <c r="E658" s="37">
        <v>74.209999999999994</v>
      </c>
      <c r="F658" s="37">
        <v>2870000</v>
      </c>
      <c r="G658" s="38">
        <v>-7.4000000000000003E-3</v>
      </c>
      <c r="I658" s="35" t="s">
        <v>4152</v>
      </c>
      <c r="J658" cm="1">
        <f t="array" ref="J658">_xlfn.IFS(I658="Jan",1,I658="Feb",2,I658="Mar",3,I658="Apr",4,I658="May",5,I658="Jun",6,I658="Jul",7,I658="Aug",8,I658="Sep",9,I658="Oct",10,I658="Nov",11,I658="Dec",12)</f>
        <v>11</v>
      </c>
      <c r="K658">
        <v>5</v>
      </c>
      <c r="L658" t="s">
        <v>4143</v>
      </c>
      <c r="M658">
        <v>2020</v>
      </c>
      <c r="O658" s="47">
        <v>44140</v>
      </c>
      <c r="Q658" s="37">
        <v>2.87</v>
      </c>
      <c r="R658">
        <f t="shared" si="10"/>
        <v>2870000</v>
      </c>
    </row>
    <row r="659" spans="1:18" ht="15.6" thickBot="1" x14ac:dyDescent="0.35">
      <c r="A659" s="47">
        <v>44139</v>
      </c>
      <c r="B659" s="39">
        <v>74.78</v>
      </c>
      <c r="C659" s="37">
        <v>74.900000000000006</v>
      </c>
      <c r="D659" s="37">
        <v>75.040000000000006</v>
      </c>
      <c r="E659" s="37">
        <v>74.709999999999994</v>
      </c>
      <c r="F659" s="37">
        <v>3220000</v>
      </c>
      <c r="G659" s="40">
        <v>3.5000000000000001E-3</v>
      </c>
      <c r="I659" s="35" t="s">
        <v>4152</v>
      </c>
      <c r="J659" cm="1">
        <f t="array" ref="J659">_xlfn.IFS(I659="Jan",1,I659="Feb",2,I659="Mar",3,I659="Apr",4,I659="May",5,I659="Jun",6,I659="Jul",7,I659="Aug",8,I659="Sep",9,I659="Oct",10,I659="Nov",11,I659="Dec",12)</f>
        <v>11</v>
      </c>
      <c r="K659">
        <v>4</v>
      </c>
      <c r="L659" t="s">
        <v>4143</v>
      </c>
      <c r="M659">
        <v>2020</v>
      </c>
      <c r="O659" s="47">
        <v>44139</v>
      </c>
      <c r="Q659" s="37">
        <v>3.22</v>
      </c>
      <c r="R659">
        <f t="shared" si="10"/>
        <v>3220000</v>
      </c>
    </row>
    <row r="660" spans="1:18" ht="15.6" thickBot="1" x14ac:dyDescent="0.35">
      <c r="A660" s="47">
        <v>44138</v>
      </c>
      <c r="B660" s="36">
        <v>74.52</v>
      </c>
      <c r="C660" s="37">
        <v>74.56</v>
      </c>
      <c r="D660" s="37">
        <v>74.59</v>
      </c>
      <c r="E660" s="37">
        <v>74.39</v>
      </c>
      <c r="F660" s="37">
        <v>1790000</v>
      </c>
      <c r="G660" s="38">
        <v>-8.9999999999999998E-4</v>
      </c>
      <c r="I660" s="35" t="s">
        <v>4152</v>
      </c>
      <c r="J660" cm="1">
        <f t="array" ref="J660">_xlfn.IFS(I660="Jan",1,I660="Feb",2,I660="Mar",3,I660="Apr",4,I660="May",5,I660="Jun",6,I660="Jul",7,I660="Aug",8,I660="Sep",9,I660="Oct",10,I660="Nov",11,I660="Dec",12)</f>
        <v>11</v>
      </c>
      <c r="K660">
        <v>3</v>
      </c>
      <c r="L660" t="s">
        <v>4143</v>
      </c>
      <c r="M660">
        <v>2020</v>
      </c>
      <c r="O660" s="47">
        <v>44138</v>
      </c>
      <c r="Q660" s="37">
        <v>1.79</v>
      </c>
      <c r="R660">
        <f t="shared" si="10"/>
        <v>1790000</v>
      </c>
    </row>
    <row r="661" spans="1:18" ht="15.6" thickBot="1" x14ac:dyDescent="0.35">
      <c r="A661" s="47">
        <v>44137</v>
      </c>
      <c r="B661" s="36">
        <v>74.59</v>
      </c>
      <c r="C661" s="37">
        <v>74.56</v>
      </c>
      <c r="D661" s="37">
        <v>74.66</v>
      </c>
      <c r="E661" s="37">
        <v>74.42</v>
      </c>
      <c r="F661" s="37">
        <v>2089999.9999999998</v>
      </c>
      <c r="G661" s="38">
        <v>-2.0000000000000001E-4</v>
      </c>
      <c r="I661" s="35" t="s">
        <v>4152</v>
      </c>
      <c r="J661" cm="1">
        <f t="array" ref="J661">_xlfn.IFS(I661="Jan",1,I661="Feb",2,I661="Mar",3,I661="Apr",4,I661="May",5,I661="Jun",6,I661="Jul",7,I661="Aug",8,I661="Sep",9,I661="Oct",10,I661="Nov",11,I661="Dec",12)</f>
        <v>11</v>
      </c>
      <c r="K661">
        <v>2</v>
      </c>
      <c r="L661" t="s">
        <v>4143</v>
      </c>
      <c r="M661">
        <v>2020</v>
      </c>
      <c r="O661" s="47">
        <v>44137</v>
      </c>
      <c r="Q661" s="37">
        <v>2.09</v>
      </c>
      <c r="R661">
        <f t="shared" si="10"/>
        <v>2089999.9999999998</v>
      </c>
    </row>
    <row r="662" spans="1:18" ht="15.6" thickBot="1" x14ac:dyDescent="0.35">
      <c r="A662" s="47">
        <v>44133</v>
      </c>
      <c r="B662" s="39">
        <v>74.61</v>
      </c>
      <c r="C662" s="37">
        <v>74.22</v>
      </c>
      <c r="D662" s="37">
        <v>74.64</v>
      </c>
      <c r="E662" s="37">
        <v>74.09</v>
      </c>
      <c r="F662" s="37">
        <v>2810000</v>
      </c>
      <c r="G662" s="40">
        <v>7.1999999999999998E-3</v>
      </c>
      <c r="I662" s="35" t="s">
        <v>4153</v>
      </c>
      <c r="J662" cm="1">
        <f t="array" ref="J662">_xlfn.IFS(I662="Jan",1,I662="Feb",2,I662="Mar",3,I662="Apr",4,I662="May",5,I662="Jun",6,I662="Jul",7,I662="Aug",8,I662="Sep",9,I662="Oct",10,I662="Nov",11,I662="Dec",12)</f>
        <v>10</v>
      </c>
      <c r="K662">
        <v>29</v>
      </c>
      <c r="L662" t="s">
        <v>4143</v>
      </c>
      <c r="M662">
        <v>2020</v>
      </c>
      <c r="O662" s="47">
        <v>44133</v>
      </c>
      <c r="Q662" s="37">
        <v>2.81</v>
      </c>
      <c r="R662">
        <f t="shared" si="10"/>
        <v>2810000</v>
      </c>
    </row>
    <row r="663" spans="1:18" ht="15.6" thickBot="1" x14ac:dyDescent="0.35">
      <c r="A663" s="47">
        <v>44132</v>
      </c>
      <c r="B663" s="39">
        <v>74.069999999999993</v>
      </c>
      <c r="C663" s="37">
        <v>73.87</v>
      </c>
      <c r="D663" s="37">
        <v>74.099999999999994</v>
      </c>
      <c r="E663" s="37">
        <v>73.81</v>
      </c>
      <c r="F663" s="37">
        <v>1830000</v>
      </c>
      <c r="G663" s="40">
        <v>4.4000000000000003E-3</v>
      </c>
      <c r="I663" s="35" t="s">
        <v>4153</v>
      </c>
      <c r="J663" cm="1">
        <f t="array" ref="J663">_xlfn.IFS(I663="Jan",1,I663="Feb",2,I663="Mar",3,I663="Apr",4,I663="May",5,I663="Jun",6,I663="Jul",7,I663="Aug",8,I663="Sep",9,I663="Oct",10,I663="Nov",11,I663="Dec",12)</f>
        <v>10</v>
      </c>
      <c r="K663">
        <v>28</v>
      </c>
      <c r="L663" t="s">
        <v>4143</v>
      </c>
      <c r="M663">
        <v>2020</v>
      </c>
      <c r="O663" s="47">
        <v>44132</v>
      </c>
      <c r="Q663" s="37">
        <v>1.83</v>
      </c>
      <c r="R663">
        <f t="shared" si="10"/>
        <v>1830000</v>
      </c>
    </row>
    <row r="664" spans="1:18" ht="15.6" thickBot="1" x14ac:dyDescent="0.35">
      <c r="A664" s="47">
        <v>44131</v>
      </c>
      <c r="B664" s="36">
        <v>73.75</v>
      </c>
      <c r="C664" s="37">
        <v>73.92</v>
      </c>
      <c r="D664" s="37">
        <v>74.03</v>
      </c>
      <c r="E664" s="37">
        <v>73.72</v>
      </c>
      <c r="F664" s="37">
        <v>1010000</v>
      </c>
      <c r="G664" s="38">
        <v>-3.5999999999999999E-3</v>
      </c>
      <c r="I664" s="35" t="s">
        <v>4153</v>
      </c>
      <c r="J664" cm="1">
        <f t="array" ref="J664">_xlfn.IFS(I664="Jan",1,I664="Feb",2,I664="Mar",3,I664="Apr",4,I664="May",5,I664="Jun",6,I664="Jul",7,I664="Aug",8,I664="Sep",9,I664="Oct",10,I664="Nov",11,I664="Dec",12)</f>
        <v>10</v>
      </c>
      <c r="K664">
        <v>27</v>
      </c>
      <c r="L664" t="s">
        <v>4143</v>
      </c>
      <c r="M664">
        <v>2020</v>
      </c>
      <c r="O664" s="47">
        <v>44131</v>
      </c>
      <c r="Q664" s="37">
        <v>1.01</v>
      </c>
      <c r="R664">
        <f t="shared" si="10"/>
        <v>1010000</v>
      </c>
    </row>
    <row r="665" spans="1:18" ht="15.6" thickBot="1" x14ac:dyDescent="0.35">
      <c r="A665" s="47">
        <v>44130</v>
      </c>
      <c r="B665" s="39">
        <v>74.010000000000005</v>
      </c>
      <c r="C665" s="37">
        <v>73.72</v>
      </c>
      <c r="D665" s="37">
        <v>74.040000000000006</v>
      </c>
      <c r="E665" s="37">
        <v>73.69</v>
      </c>
      <c r="F665" s="37">
        <v>2320000</v>
      </c>
      <c r="G665" s="40">
        <v>4.8999999999999998E-3</v>
      </c>
      <c r="I665" s="35" t="s">
        <v>4153</v>
      </c>
      <c r="J665" cm="1">
        <f t="array" ref="J665">_xlfn.IFS(I665="Jan",1,I665="Feb",2,I665="Mar",3,I665="Apr",4,I665="May",5,I665="Jun",6,I665="Jul",7,I665="Aug",8,I665="Sep",9,I665="Oct",10,I665="Nov",11,I665="Dec",12)</f>
        <v>10</v>
      </c>
      <c r="K665">
        <v>26</v>
      </c>
      <c r="L665" t="s">
        <v>4143</v>
      </c>
      <c r="M665">
        <v>2020</v>
      </c>
      <c r="O665" s="47">
        <v>44130</v>
      </c>
      <c r="Q665" s="37">
        <v>2.3199999999999998</v>
      </c>
      <c r="R665">
        <f t="shared" si="10"/>
        <v>2320000</v>
      </c>
    </row>
    <row r="666" spans="1:18" ht="15.6" thickBot="1" x14ac:dyDescent="0.35">
      <c r="A666" s="47">
        <v>44127</v>
      </c>
      <c r="B666" s="36">
        <v>73.650000000000006</v>
      </c>
      <c r="C666" s="37">
        <v>73.69</v>
      </c>
      <c r="D666" s="37">
        <v>73.69</v>
      </c>
      <c r="E666" s="37">
        <v>73.48</v>
      </c>
      <c r="F666" s="37">
        <v>1740000</v>
      </c>
      <c r="G666" s="38">
        <v>-4.0000000000000002E-4</v>
      </c>
      <c r="I666" s="35" t="s">
        <v>4153</v>
      </c>
      <c r="J666" cm="1">
        <f t="array" ref="J666">_xlfn.IFS(I666="Jan",1,I666="Feb",2,I666="Mar",3,I666="Apr",4,I666="May",5,I666="Jun",6,I666="Jul",7,I666="Aug",8,I666="Sep",9,I666="Oct",10,I666="Nov",11,I666="Dec",12)</f>
        <v>10</v>
      </c>
      <c r="K666">
        <v>23</v>
      </c>
      <c r="L666" t="s">
        <v>4143</v>
      </c>
      <c r="M666">
        <v>2020</v>
      </c>
      <c r="O666" s="47">
        <v>44127</v>
      </c>
      <c r="Q666" s="37">
        <v>1.74</v>
      </c>
      <c r="R666">
        <f t="shared" si="10"/>
        <v>1740000</v>
      </c>
    </row>
    <row r="667" spans="1:18" ht="15.6" thickBot="1" x14ac:dyDescent="0.35">
      <c r="A667" s="47">
        <v>44126</v>
      </c>
      <c r="B667" s="36">
        <v>73.680000000000007</v>
      </c>
      <c r="C667" s="37">
        <v>73.72</v>
      </c>
      <c r="D667" s="37">
        <v>73.819999999999993</v>
      </c>
      <c r="E667" s="37">
        <v>73.540000000000006</v>
      </c>
      <c r="F667" s="37">
        <v>1800000</v>
      </c>
      <c r="G667" s="38">
        <v>-1.1999999999999999E-3</v>
      </c>
      <c r="I667" s="35" t="s">
        <v>4153</v>
      </c>
      <c r="J667" cm="1">
        <f t="array" ref="J667">_xlfn.IFS(I667="Jan",1,I667="Feb",2,I667="Mar",3,I667="Apr",4,I667="May",5,I667="Jun",6,I667="Jul",7,I667="Aug",8,I667="Sep",9,I667="Oct",10,I667="Nov",11,I667="Dec",12)</f>
        <v>10</v>
      </c>
      <c r="K667">
        <v>22</v>
      </c>
      <c r="L667" t="s">
        <v>4143</v>
      </c>
      <c r="M667">
        <v>2020</v>
      </c>
      <c r="O667" s="47">
        <v>44126</v>
      </c>
      <c r="Q667" s="37">
        <v>1.8</v>
      </c>
      <c r="R667">
        <f t="shared" si="10"/>
        <v>1800000</v>
      </c>
    </row>
    <row r="668" spans="1:18" ht="15.6" thickBot="1" x14ac:dyDescent="0.35">
      <c r="A668" s="47">
        <v>44125</v>
      </c>
      <c r="B668" s="39">
        <v>73.77</v>
      </c>
      <c r="C668" s="37">
        <v>73.5</v>
      </c>
      <c r="D668" s="37">
        <v>73.790000000000006</v>
      </c>
      <c r="E668" s="37">
        <v>73.39</v>
      </c>
      <c r="F668" s="37">
        <v>1980000</v>
      </c>
      <c r="G668" s="40">
        <v>3.5000000000000001E-3</v>
      </c>
      <c r="I668" s="35" t="s">
        <v>4153</v>
      </c>
      <c r="J668" cm="1">
        <f t="array" ref="J668">_xlfn.IFS(I668="Jan",1,I668="Feb",2,I668="Mar",3,I668="Apr",4,I668="May",5,I668="Jun",6,I668="Jul",7,I668="Aug",8,I668="Sep",9,I668="Oct",10,I668="Nov",11,I668="Dec",12)</f>
        <v>10</v>
      </c>
      <c r="K668">
        <v>21</v>
      </c>
      <c r="L668" t="s">
        <v>4143</v>
      </c>
      <c r="M668">
        <v>2020</v>
      </c>
      <c r="O668" s="47">
        <v>44125</v>
      </c>
      <c r="Q668" s="37">
        <v>1.98</v>
      </c>
      <c r="R668">
        <f t="shared" si="10"/>
        <v>1980000</v>
      </c>
    </row>
    <row r="669" spans="1:18" ht="15.6" thickBot="1" x14ac:dyDescent="0.35">
      <c r="A669" s="47">
        <v>44124</v>
      </c>
      <c r="B669" s="39">
        <v>73.510000000000005</v>
      </c>
      <c r="C669" s="37">
        <v>73.39</v>
      </c>
      <c r="D669" s="37">
        <v>73.540000000000006</v>
      </c>
      <c r="E669" s="37">
        <v>73.34</v>
      </c>
      <c r="F669" s="37">
        <v>1860000</v>
      </c>
      <c r="G669" s="40">
        <v>1.9E-3</v>
      </c>
      <c r="I669" s="35" t="s">
        <v>4153</v>
      </c>
      <c r="J669" cm="1">
        <f t="array" ref="J669">_xlfn.IFS(I669="Jan",1,I669="Feb",2,I669="Mar",3,I669="Apr",4,I669="May",5,I669="Jun",6,I669="Jul",7,I669="Aug",8,I669="Sep",9,I669="Oct",10,I669="Nov",11,I669="Dec",12)</f>
        <v>10</v>
      </c>
      <c r="K669">
        <v>20</v>
      </c>
      <c r="L669" t="s">
        <v>4143</v>
      </c>
      <c r="M669">
        <v>2020</v>
      </c>
      <c r="O669" s="47">
        <v>44124</v>
      </c>
      <c r="Q669" s="37">
        <v>1.86</v>
      </c>
      <c r="R669">
        <f t="shared" si="10"/>
        <v>1860000</v>
      </c>
    </row>
    <row r="670" spans="1:18" ht="15.6" thickBot="1" x14ac:dyDescent="0.35">
      <c r="A670" s="47">
        <v>44123</v>
      </c>
      <c r="B670" s="36">
        <v>73.38</v>
      </c>
      <c r="C670" s="37">
        <v>73.41</v>
      </c>
      <c r="D670" s="37">
        <v>73.48</v>
      </c>
      <c r="E670" s="37">
        <v>73.36</v>
      </c>
      <c r="F670" s="37">
        <v>1140000</v>
      </c>
      <c r="G670" s="38">
        <v>-5.9999999999999995E-4</v>
      </c>
      <c r="I670" s="35" t="s">
        <v>4153</v>
      </c>
      <c r="J670" cm="1">
        <f t="array" ref="J670">_xlfn.IFS(I670="Jan",1,I670="Feb",2,I670="Mar",3,I670="Apr",4,I670="May",5,I670="Jun",6,I670="Jul",7,I670="Aug",8,I670="Sep",9,I670="Oct",10,I670="Nov",11,I670="Dec",12)</f>
        <v>10</v>
      </c>
      <c r="K670">
        <v>19</v>
      </c>
      <c r="L670" t="s">
        <v>4143</v>
      </c>
      <c r="M670">
        <v>2020</v>
      </c>
      <c r="O670" s="47">
        <v>44123</v>
      </c>
      <c r="Q670" s="37">
        <v>1.1399999999999999</v>
      </c>
      <c r="R670">
        <f t="shared" si="10"/>
        <v>1140000</v>
      </c>
    </row>
    <row r="671" spans="1:18" ht="15.6" thickBot="1" x14ac:dyDescent="0.35">
      <c r="A671" s="47">
        <v>44120</v>
      </c>
      <c r="B671" s="36">
        <v>73.42</v>
      </c>
      <c r="C671" s="37">
        <v>73.510000000000005</v>
      </c>
      <c r="D671" s="37">
        <v>73.510000000000005</v>
      </c>
      <c r="E671" s="37">
        <v>73.33</v>
      </c>
      <c r="F671" s="37">
        <v>1500000</v>
      </c>
      <c r="G671" s="38">
        <v>-1.1999999999999999E-3</v>
      </c>
      <c r="I671" s="35" t="s">
        <v>4153</v>
      </c>
      <c r="J671" cm="1">
        <f t="array" ref="J671">_xlfn.IFS(I671="Jan",1,I671="Feb",2,I671="Mar",3,I671="Apr",4,I671="May",5,I671="Jun",6,I671="Jul",7,I671="Aug",8,I671="Sep",9,I671="Oct",10,I671="Nov",11,I671="Dec",12)</f>
        <v>10</v>
      </c>
      <c r="K671">
        <v>16</v>
      </c>
      <c r="L671" t="s">
        <v>4143</v>
      </c>
      <c r="M671">
        <v>2020</v>
      </c>
      <c r="O671" s="47">
        <v>44120</v>
      </c>
      <c r="Q671" s="37">
        <v>1.5</v>
      </c>
      <c r="R671">
        <f t="shared" si="10"/>
        <v>1500000</v>
      </c>
    </row>
    <row r="672" spans="1:18" ht="15.6" thickBot="1" x14ac:dyDescent="0.35">
      <c r="A672" s="47">
        <v>44119</v>
      </c>
      <c r="B672" s="39">
        <v>73.510000000000005</v>
      </c>
      <c r="C672" s="37">
        <v>73.400000000000006</v>
      </c>
      <c r="D672" s="37">
        <v>73.540000000000006</v>
      </c>
      <c r="E672" s="37">
        <v>73.28</v>
      </c>
      <c r="F672" s="37">
        <v>1620000</v>
      </c>
      <c r="G672" s="40">
        <v>1.6000000000000001E-3</v>
      </c>
      <c r="I672" s="35" t="s">
        <v>4153</v>
      </c>
      <c r="J672" cm="1">
        <f t="array" ref="J672">_xlfn.IFS(I672="Jan",1,I672="Feb",2,I672="Mar",3,I672="Apr",4,I672="May",5,I672="Jun",6,I672="Jul",7,I672="Aug",8,I672="Sep",9,I672="Oct",10,I672="Nov",11,I672="Dec",12)</f>
        <v>10</v>
      </c>
      <c r="K672">
        <v>15</v>
      </c>
      <c r="L672" t="s">
        <v>4143</v>
      </c>
      <c r="M672">
        <v>2020</v>
      </c>
      <c r="O672" s="47">
        <v>44119</v>
      </c>
      <c r="Q672" s="37">
        <v>1.62</v>
      </c>
      <c r="R672">
        <f t="shared" si="10"/>
        <v>1620000</v>
      </c>
    </row>
    <row r="673" spans="1:18" ht="15.6" thickBot="1" x14ac:dyDescent="0.35">
      <c r="A673" s="47">
        <v>44118</v>
      </c>
      <c r="B673" s="39">
        <v>73.39</v>
      </c>
      <c r="C673" s="37">
        <v>73.41</v>
      </c>
      <c r="D673" s="37">
        <v>73.540000000000006</v>
      </c>
      <c r="E673" s="37">
        <v>73.319999999999993</v>
      </c>
      <c r="F673" s="37">
        <v>1930000</v>
      </c>
      <c r="G673" s="40">
        <v>2.0000000000000001E-4</v>
      </c>
      <c r="I673" s="35" t="s">
        <v>4153</v>
      </c>
      <c r="J673" cm="1">
        <f t="array" ref="J673">_xlfn.IFS(I673="Jan",1,I673="Feb",2,I673="Mar",3,I673="Apr",4,I673="May",5,I673="Jun",6,I673="Jul",7,I673="Aug",8,I673="Sep",9,I673="Oct",10,I673="Nov",11,I673="Dec",12)</f>
        <v>10</v>
      </c>
      <c r="K673">
        <v>14</v>
      </c>
      <c r="L673" t="s">
        <v>4143</v>
      </c>
      <c r="M673">
        <v>2020</v>
      </c>
      <c r="O673" s="47">
        <v>44118</v>
      </c>
      <c r="Q673" s="37">
        <v>1.93</v>
      </c>
      <c r="R673">
        <f t="shared" si="10"/>
        <v>1930000</v>
      </c>
    </row>
    <row r="674" spans="1:18" ht="15.6" thickBot="1" x14ac:dyDescent="0.35">
      <c r="A674" s="47">
        <v>44117</v>
      </c>
      <c r="B674" s="36">
        <v>73.38</v>
      </c>
      <c r="C674" s="37">
        <v>73.489999999999995</v>
      </c>
      <c r="D674" s="37">
        <v>73.53</v>
      </c>
      <c r="E674" s="37">
        <v>73.36</v>
      </c>
      <c r="F674" s="37">
        <v>1470000</v>
      </c>
      <c r="G674" s="38">
        <v>-5.0000000000000001E-4</v>
      </c>
      <c r="I674" s="35" t="s">
        <v>4153</v>
      </c>
      <c r="J674" cm="1">
        <f t="array" ref="J674">_xlfn.IFS(I674="Jan",1,I674="Feb",2,I674="Mar",3,I674="Apr",4,I674="May",5,I674="Jun",6,I674="Jul",7,I674="Aug",8,I674="Sep",9,I674="Oct",10,I674="Nov",11,I674="Dec",12)</f>
        <v>10</v>
      </c>
      <c r="K674">
        <v>13</v>
      </c>
      <c r="L674" t="s">
        <v>4143</v>
      </c>
      <c r="M674">
        <v>2020</v>
      </c>
      <c r="O674" s="47">
        <v>44117</v>
      </c>
      <c r="Q674" s="37">
        <v>1.47</v>
      </c>
      <c r="R674">
        <f t="shared" si="10"/>
        <v>1470000</v>
      </c>
    </row>
    <row r="675" spans="1:18" ht="15.6" thickBot="1" x14ac:dyDescent="0.35">
      <c r="A675" s="47">
        <v>44116</v>
      </c>
      <c r="B675" s="39">
        <v>73.41</v>
      </c>
      <c r="C675" s="37">
        <v>73.209999999999994</v>
      </c>
      <c r="D675" s="37">
        <v>73.5</v>
      </c>
      <c r="E675" s="37">
        <v>73.14</v>
      </c>
      <c r="F675" s="37">
        <v>1840000</v>
      </c>
      <c r="G675" s="40">
        <v>2.2000000000000001E-3</v>
      </c>
      <c r="I675" s="35" t="s">
        <v>4153</v>
      </c>
      <c r="J675" cm="1">
        <f t="array" ref="J675">_xlfn.IFS(I675="Jan",1,I675="Feb",2,I675="Mar",3,I675="Apr",4,I675="May",5,I675="Jun",6,I675="Jul",7,I675="Aug",8,I675="Sep",9,I675="Oct",10,I675="Nov",11,I675="Dec",12)</f>
        <v>10</v>
      </c>
      <c r="K675">
        <v>12</v>
      </c>
      <c r="L675" t="s">
        <v>4143</v>
      </c>
      <c r="M675">
        <v>2020</v>
      </c>
      <c r="O675" s="47">
        <v>44116</v>
      </c>
      <c r="Q675" s="37">
        <v>1.84</v>
      </c>
      <c r="R675">
        <f t="shared" si="10"/>
        <v>1840000</v>
      </c>
    </row>
    <row r="676" spans="1:18" ht="15.6" thickBot="1" x14ac:dyDescent="0.35">
      <c r="A676" s="47">
        <v>44113</v>
      </c>
      <c r="B676" s="36">
        <v>73.25</v>
      </c>
      <c r="C676" s="37">
        <v>73.739999999999995</v>
      </c>
      <c r="D676" s="37">
        <v>73.739999999999995</v>
      </c>
      <c r="E676" s="37">
        <v>73.12</v>
      </c>
      <c r="F676" s="37">
        <v>2560000</v>
      </c>
      <c r="G676" s="38">
        <v>-1.6999999999999999E-3</v>
      </c>
      <c r="I676" s="35" t="s">
        <v>4153</v>
      </c>
      <c r="J676" cm="1">
        <f t="array" ref="J676">_xlfn.IFS(I676="Jan",1,I676="Feb",2,I676="Mar",3,I676="Apr",4,I676="May",5,I676="Jun",6,I676="Jul",7,I676="Aug",8,I676="Sep",9,I676="Oct",10,I676="Nov",11,I676="Dec",12)</f>
        <v>10</v>
      </c>
      <c r="K676">
        <v>9</v>
      </c>
      <c r="L676" t="s">
        <v>4143</v>
      </c>
      <c r="M676">
        <v>2020</v>
      </c>
      <c r="O676" s="47">
        <v>44113</v>
      </c>
      <c r="Q676" s="37">
        <v>2.56</v>
      </c>
      <c r="R676">
        <f t="shared" si="10"/>
        <v>2560000</v>
      </c>
    </row>
    <row r="677" spans="1:18" ht="15.6" thickBot="1" x14ac:dyDescent="0.35">
      <c r="A677" s="47">
        <v>44112</v>
      </c>
      <c r="B677" s="36">
        <v>73.37</v>
      </c>
      <c r="C677" s="37">
        <v>73.47</v>
      </c>
      <c r="D677" s="37">
        <v>73.5</v>
      </c>
      <c r="E677" s="37">
        <v>73.319999999999993</v>
      </c>
      <c r="F677" s="37">
        <v>1560000</v>
      </c>
      <c r="G677" s="38">
        <v>-1.5E-3</v>
      </c>
      <c r="I677" s="35" t="s">
        <v>4153</v>
      </c>
      <c r="J677" cm="1">
        <f t="array" ref="J677">_xlfn.IFS(I677="Jan",1,I677="Feb",2,I677="Mar",3,I677="Apr",4,I677="May",5,I677="Jun",6,I677="Jul",7,I677="Aug",8,I677="Sep",9,I677="Oct",10,I677="Nov",11,I677="Dec",12)</f>
        <v>10</v>
      </c>
      <c r="K677">
        <v>8</v>
      </c>
      <c r="L677" t="s">
        <v>4143</v>
      </c>
      <c r="M677">
        <v>2020</v>
      </c>
      <c r="O677" s="47">
        <v>44112</v>
      </c>
      <c r="Q677" s="37">
        <v>1.56</v>
      </c>
      <c r="R677">
        <f t="shared" si="10"/>
        <v>1560000</v>
      </c>
    </row>
    <row r="678" spans="1:18" ht="15.6" thickBot="1" x14ac:dyDescent="0.35">
      <c r="A678" s="47">
        <v>44111</v>
      </c>
      <c r="B678" s="36">
        <v>73.48</v>
      </c>
      <c r="C678" s="37">
        <v>73.69</v>
      </c>
      <c r="D678" s="37">
        <v>73.77</v>
      </c>
      <c r="E678" s="37">
        <v>73.42</v>
      </c>
      <c r="F678" s="37">
        <v>2089999.9999999998</v>
      </c>
      <c r="G678" s="38">
        <v>-1.6999999999999999E-3</v>
      </c>
      <c r="I678" s="35" t="s">
        <v>4153</v>
      </c>
      <c r="J678" cm="1">
        <f t="array" ref="J678">_xlfn.IFS(I678="Jan",1,I678="Feb",2,I678="Mar",3,I678="Apr",4,I678="May",5,I678="Jun",6,I678="Jul",7,I678="Aug",8,I678="Sep",9,I678="Oct",10,I678="Nov",11,I678="Dec",12)</f>
        <v>10</v>
      </c>
      <c r="K678">
        <v>7</v>
      </c>
      <c r="L678" t="s">
        <v>4143</v>
      </c>
      <c r="M678">
        <v>2020</v>
      </c>
      <c r="O678" s="47">
        <v>44111</v>
      </c>
      <c r="Q678" s="37">
        <v>2.09</v>
      </c>
      <c r="R678">
        <f t="shared" si="10"/>
        <v>2089999.9999999998</v>
      </c>
    </row>
    <row r="679" spans="1:18" ht="15.6" thickBot="1" x14ac:dyDescent="0.35">
      <c r="A679" s="47">
        <v>44110</v>
      </c>
      <c r="B679" s="39">
        <v>73.61</v>
      </c>
      <c r="C679" s="37">
        <v>73.319999999999993</v>
      </c>
      <c r="D679" s="37">
        <v>73.64</v>
      </c>
      <c r="E679" s="37">
        <v>73.23</v>
      </c>
      <c r="F679" s="37">
        <v>2060000</v>
      </c>
      <c r="G679" s="40">
        <v>2.7000000000000001E-3</v>
      </c>
      <c r="I679" s="35" t="s">
        <v>4153</v>
      </c>
      <c r="J679" cm="1">
        <f t="array" ref="J679">_xlfn.IFS(I679="Jan",1,I679="Feb",2,I679="Mar",3,I679="Apr",4,I679="May",5,I679="Jun",6,I679="Jul",7,I679="Aug",8,I679="Sep",9,I679="Oct",10,I679="Nov",11,I679="Dec",12)</f>
        <v>10</v>
      </c>
      <c r="K679">
        <v>6</v>
      </c>
      <c r="L679" t="s">
        <v>4143</v>
      </c>
      <c r="M679">
        <v>2020</v>
      </c>
      <c r="O679" s="47">
        <v>44110</v>
      </c>
      <c r="Q679" s="37">
        <v>2.06</v>
      </c>
      <c r="R679">
        <f t="shared" si="10"/>
        <v>2060000</v>
      </c>
    </row>
    <row r="680" spans="1:18" ht="15.6" thickBot="1" x14ac:dyDescent="0.35">
      <c r="A680" s="47">
        <v>44109</v>
      </c>
      <c r="B680" s="39">
        <v>73.41</v>
      </c>
      <c r="C680" s="37">
        <v>73.290000000000006</v>
      </c>
      <c r="D680" s="37">
        <v>73.569999999999993</v>
      </c>
      <c r="E680" s="37">
        <v>73.209999999999994</v>
      </c>
      <c r="F680" s="37">
        <v>1990000</v>
      </c>
      <c r="G680" s="40">
        <v>8.9999999999999998E-4</v>
      </c>
      <c r="I680" s="35" t="s">
        <v>4153</v>
      </c>
      <c r="J680" cm="1">
        <f t="array" ref="J680">_xlfn.IFS(I680="Jan",1,I680="Feb",2,I680="Mar",3,I680="Apr",4,I680="May",5,I680="Jun",6,I680="Jul",7,I680="Aug",8,I680="Sep",9,I680="Oct",10,I680="Nov",11,I680="Dec",12)</f>
        <v>10</v>
      </c>
      <c r="K680">
        <v>5</v>
      </c>
      <c r="L680" t="s">
        <v>4143</v>
      </c>
      <c r="M680">
        <v>2020</v>
      </c>
      <c r="O680" s="47">
        <v>44109</v>
      </c>
      <c r="Q680" s="37">
        <v>1.99</v>
      </c>
      <c r="R680">
        <f t="shared" si="10"/>
        <v>1990000</v>
      </c>
    </row>
    <row r="681" spans="1:18" ht="15.6" thickBot="1" x14ac:dyDescent="0.35">
      <c r="A681" s="47">
        <v>44105</v>
      </c>
      <c r="B681" s="36">
        <v>73.34</v>
      </c>
      <c r="C681" s="37">
        <v>73.7</v>
      </c>
      <c r="D681" s="37">
        <v>73.790000000000006</v>
      </c>
      <c r="E681" s="37">
        <v>73.19</v>
      </c>
      <c r="F681" s="37">
        <v>3080000</v>
      </c>
      <c r="G681" s="38">
        <v>-8.0000000000000002E-3</v>
      </c>
      <c r="I681" s="35" t="s">
        <v>4153</v>
      </c>
      <c r="J681" cm="1">
        <f t="array" ref="J681">_xlfn.IFS(I681="Jan",1,I681="Feb",2,I681="Mar",3,I681="Apr",4,I681="May",5,I681="Jun",6,I681="Jul",7,I681="Aug",8,I681="Sep",9,I681="Oct",10,I681="Nov",11,I681="Dec",12)</f>
        <v>10</v>
      </c>
      <c r="K681">
        <v>1</v>
      </c>
      <c r="L681" t="s">
        <v>4143</v>
      </c>
      <c r="M681">
        <v>2020</v>
      </c>
      <c r="O681" s="47">
        <v>44105</v>
      </c>
      <c r="Q681" s="37">
        <v>3.08</v>
      </c>
      <c r="R681">
        <f t="shared" si="10"/>
        <v>3080000</v>
      </c>
    </row>
    <row r="682" spans="1:18" ht="15.6" thickBot="1" x14ac:dyDescent="0.35">
      <c r="A682" s="47">
        <v>44104</v>
      </c>
      <c r="B682" s="36">
        <v>73.930000000000007</v>
      </c>
      <c r="C682" s="37">
        <v>73.959999999999994</v>
      </c>
      <c r="D682" s="37">
        <v>74.040000000000006</v>
      </c>
      <c r="E682" s="37">
        <v>73.86</v>
      </c>
      <c r="F682" s="37">
        <v>1840000</v>
      </c>
      <c r="G682" s="38">
        <v>-8.0000000000000004E-4</v>
      </c>
      <c r="I682" s="35" t="s">
        <v>4154</v>
      </c>
      <c r="J682" cm="1">
        <f t="array" ref="J682">_xlfn.IFS(I682="Jan",1,I682="Feb",2,I682="Mar",3,I682="Apr",4,I682="May",5,I682="Jun",6,I682="Jul",7,I682="Aug",8,I682="Sep",9,I682="Oct",10,I682="Nov",11,I682="Dec",12)</f>
        <v>9</v>
      </c>
      <c r="K682">
        <v>30</v>
      </c>
      <c r="L682" t="s">
        <v>4143</v>
      </c>
      <c r="M682">
        <v>2020</v>
      </c>
      <c r="O682" s="47">
        <v>44104</v>
      </c>
      <c r="Q682" s="37">
        <v>1.84</v>
      </c>
      <c r="R682">
        <f t="shared" si="10"/>
        <v>1840000</v>
      </c>
    </row>
    <row r="683" spans="1:18" ht="15.6" thickBot="1" x14ac:dyDescent="0.35">
      <c r="A683" s="47">
        <v>44103</v>
      </c>
      <c r="B683" s="39">
        <v>73.989999999999995</v>
      </c>
      <c r="C683" s="37">
        <v>73.900000000000006</v>
      </c>
      <c r="D683" s="37">
        <v>74.12</v>
      </c>
      <c r="E683" s="37">
        <v>73.900000000000006</v>
      </c>
      <c r="F683" s="37">
        <v>1500000</v>
      </c>
      <c r="G683" s="40">
        <v>5.7000000000000002E-3</v>
      </c>
      <c r="I683" s="35" t="s">
        <v>4154</v>
      </c>
      <c r="J683" cm="1">
        <f t="array" ref="J683">_xlfn.IFS(I683="Jan",1,I683="Feb",2,I683="Mar",3,I683="Apr",4,I683="May",5,I683="Jun",6,I683="Jul",7,I683="Aug",8,I683="Sep",9,I683="Oct",10,I683="Nov",11,I683="Dec",12)</f>
        <v>9</v>
      </c>
      <c r="K683">
        <v>29</v>
      </c>
      <c r="L683" t="s">
        <v>4143</v>
      </c>
      <c r="M683">
        <v>2020</v>
      </c>
      <c r="O683" s="47">
        <v>44103</v>
      </c>
      <c r="Q683" s="37">
        <v>1.5</v>
      </c>
      <c r="R683">
        <f t="shared" si="10"/>
        <v>1500000</v>
      </c>
    </row>
    <row r="684" spans="1:18" ht="15.6" thickBot="1" x14ac:dyDescent="0.35">
      <c r="A684" s="47">
        <v>44102</v>
      </c>
      <c r="B684" s="36">
        <v>73.569999999999993</v>
      </c>
      <c r="C684" s="37">
        <v>73.680000000000007</v>
      </c>
      <c r="D684" s="37">
        <v>73.7</v>
      </c>
      <c r="E684" s="37">
        <v>73.510000000000005</v>
      </c>
      <c r="F684" s="37">
        <v>916890</v>
      </c>
      <c r="G684" s="38">
        <v>-2E-3</v>
      </c>
      <c r="I684" s="35" t="s">
        <v>4154</v>
      </c>
      <c r="J684" cm="1">
        <f t="array" ref="J684">_xlfn.IFS(I684="Jan",1,I684="Feb",2,I684="Mar",3,I684="Apr",4,I684="May",5,I684="Jun",6,I684="Jul",7,I684="Aug",8,I684="Sep",9,I684="Oct",10,I684="Nov",11,I684="Dec",12)</f>
        <v>9</v>
      </c>
      <c r="K684">
        <v>28</v>
      </c>
      <c r="L684" t="s">
        <v>4143</v>
      </c>
      <c r="M684">
        <v>2020</v>
      </c>
      <c r="O684" s="47">
        <v>44102</v>
      </c>
      <c r="Q684" s="37">
        <v>916.89</v>
      </c>
      <c r="R684">
        <f>Q684*1000</f>
        <v>916890</v>
      </c>
    </row>
    <row r="685" spans="1:18" ht="15.6" thickBot="1" x14ac:dyDescent="0.35">
      <c r="A685" s="47">
        <v>44099</v>
      </c>
      <c r="B685" s="36">
        <v>73.72</v>
      </c>
      <c r="C685" s="37">
        <v>73.75</v>
      </c>
      <c r="D685" s="37">
        <v>73.89</v>
      </c>
      <c r="E685" s="37">
        <v>73.58</v>
      </c>
      <c r="F685" s="37">
        <v>1830000</v>
      </c>
      <c r="G685" s="38">
        <v>-2.2000000000000001E-3</v>
      </c>
      <c r="I685" s="35" t="s">
        <v>4154</v>
      </c>
      <c r="J685" cm="1">
        <f t="array" ref="J685">_xlfn.IFS(I685="Jan",1,I685="Feb",2,I685="Mar",3,I685="Apr",4,I685="May",5,I685="Jun",6,I685="Jul",7,I685="Aug",8,I685="Sep",9,I685="Oct",10,I685="Nov",11,I685="Dec",12)</f>
        <v>9</v>
      </c>
      <c r="K685">
        <v>25</v>
      </c>
      <c r="L685" t="s">
        <v>4143</v>
      </c>
      <c r="M685">
        <v>2020</v>
      </c>
      <c r="O685" s="47">
        <v>44099</v>
      </c>
      <c r="Q685" s="37">
        <v>1.83</v>
      </c>
      <c r="R685">
        <f t="shared" si="10"/>
        <v>1830000</v>
      </c>
    </row>
    <row r="686" spans="1:18" ht="15.6" thickBot="1" x14ac:dyDescent="0.35">
      <c r="A686" s="47">
        <v>44098</v>
      </c>
      <c r="B686" s="39">
        <v>73.88</v>
      </c>
      <c r="C686" s="37">
        <v>73.709999999999994</v>
      </c>
      <c r="D686" s="37">
        <v>73.98</v>
      </c>
      <c r="E686" s="37">
        <v>73.67</v>
      </c>
      <c r="F686" s="37">
        <v>2390000</v>
      </c>
      <c r="G686" s="40">
        <v>5.0000000000000001E-3</v>
      </c>
      <c r="I686" s="35" t="s">
        <v>4154</v>
      </c>
      <c r="J686" cm="1">
        <f t="array" ref="J686">_xlfn.IFS(I686="Jan",1,I686="Feb",2,I686="Mar",3,I686="Apr",4,I686="May",5,I686="Jun",6,I686="Jul",7,I686="Aug",8,I686="Sep",9,I686="Oct",10,I686="Nov",11,I686="Dec",12)</f>
        <v>9</v>
      </c>
      <c r="K686">
        <v>24</v>
      </c>
      <c r="L686" t="s">
        <v>4143</v>
      </c>
      <c r="M686">
        <v>2020</v>
      </c>
      <c r="O686" s="47">
        <v>44098</v>
      </c>
      <c r="Q686" s="37">
        <v>2.39</v>
      </c>
      <c r="R686">
        <f t="shared" si="10"/>
        <v>2390000</v>
      </c>
    </row>
    <row r="687" spans="1:18" ht="15.6" thickBot="1" x14ac:dyDescent="0.35">
      <c r="A687" s="47">
        <v>44097</v>
      </c>
      <c r="B687" s="39">
        <v>73.52</v>
      </c>
      <c r="C687" s="37">
        <v>73.55</v>
      </c>
      <c r="D687" s="37">
        <v>73.67</v>
      </c>
      <c r="E687" s="37">
        <v>73.47</v>
      </c>
      <c r="F687" s="37">
        <v>1750000</v>
      </c>
      <c r="G687" s="40">
        <v>2.9999999999999997E-4</v>
      </c>
      <c r="I687" s="35" t="s">
        <v>4154</v>
      </c>
      <c r="J687" cm="1">
        <f t="array" ref="J687">_xlfn.IFS(I687="Jan",1,I687="Feb",2,I687="Mar",3,I687="Apr",4,I687="May",5,I687="Jun",6,I687="Jul",7,I687="Aug",8,I687="Sep",9,I687="Oct",10,I687="Nov",11,I687="Dec",12)</f>
        <v>9</v>
      </c>
      <c r="K687">
        <v>23</v>
      </c>
      <c r="L687" t="s">
        <v>4143</v>
      </c>
      <c r="M687">
        <v>2020</v>
      </c>
      <c r="O687" s="47">
        <v>44097</v>
      </c>
      <c r="Q687" s="37">
        <v>1.75</v>
      </c>
      <c r="R687">
        <f t="shared" si="10"/>
        <v>1750000</v>
      </c>
    </row>
    <row r="688" spans="1:18" ht="15.6" thickBot="1" x14ac:dyDescent="0.35">
      <c r="A688" s="47">
        <v>44096</v>
      </c>
      <c r="B688" s="36">
        <v>73.5</v>
      </c>
      <c r="C688" s="37">
        <v>73.569999999999993</v>
      </c>
      <c r="D688" s="37">
        <v>73.680000000000007</v>
      </c>
      <c r="E688" s="37">
        <v>73.430000000000007</v>
      </c>
      <c r="F688" s="37">
        <v>2009999.9999999998</v>
      </c>
      <c r="G688" s="38">
        <v>-1.1999999999999999E-3</v>
      </c>
      <c r="I688" s="35" t="s">
        <v>4154</v>
      </c>
      <c r="J688" cm="1">
        <f t="array" ref="J688">_xlfn.IFS(I688="Jan",1,I688="Feb",2,I688="Mar",3,I688="Apr",4,I688="May",5,I688="Jun",6,I688="Jul",7,I688="Aug",8,I688="Sep",9,I688="Oct",10,I688="Nov",11,I688="Dec",12)</f>
        <v>9</v>
      </c>
      <c r="K688">
        <v>22</v>
      </c>
      <c r="L688" t="s">
        <v>4143</v>
      </c>
      <c r="M688">
        <v>2020</v>
      </c>
      <c r="O688" s="47">
        <v>44096</v>
      </c>
      <c r="Q688" s="37">
        <v>2.0099999999999998</v>
      </c>
      <c r="R688">
        <f t="shared" si="10"/>
        <v>2009999.9999999998</v>
      </c>
    </row>
    <row r="689" spans="1:18" ht="15.6" thickBot="1" x14ac:dyDescent="0.35">
      <c r="A689" s="47">
        <v>44095</v>
      </c>
      <c r="B689" s="39">
        <v>73.58</v>
      </c>
      <c r="C689" s="37">
        <v>73.510000000000005</v>
      </c>
      <c r="D689" s="37">
        <v>73.62</v>
      </c>
      <c r="E689" s="37">
        <v>73.31</v>
      </c>
      <c r="F689" s="37">
        <v>1800000</v>
      </c>
      <c r="G689" s="40">
        <v>1.4E-3</v>
      </c>
      <c r="I689" s="35" t="s">
        <v>4154</v>
      </c>
      <c r="J689" cm="1">
        <f t="array" ref="J689">_xlfn.IFS(I689="Jan",1,I689="Feb",2,I689="Mar",3,I689="Apr",4,I689="May",5,I689="Jun",6,I689="Jul",7,I689="Aug",8,I689="Sep",9,I689="Oct",10,I689="Nov",11,I689="Dec",12)</f>
        <v>9</v>
      </c>
      <c r="K689">
        <v>21</v>
      </c>
      <c r="L689" t="s">
        <v>4143</v>
      </c>
      <c r="M689">
        <v>2020</v>
      </c>
      <c r="O689" s="47">
        <v>44095</v>
      </c>
      <c r="Q689" s="37">
        <v>1.8</v>
      </c>
      <c r="R689">
        <f t="shared" si="10"/>
        <v>1800000</v>
      </c>
    </row>
    <row r="690" spans="1:18" ht="15.6" thickBot="1" x14ac:dyDescent="0.35">
      <c r="A690" s="47">
        <v>44092</v>
      </c>
      <c r="B690" s="36">
        <v>73.48</v>
      </c>
      <c r="C690" s="37">
        <v>73.61</v>
      </c>
      <c r="D690" s="37">
        <v>73.650000000000006</v>
      </c>
      <c r="E690" s="37">
        <v>73.209999999999994</v>
      </c>
      <c r="F690" s="37">
        <v>2720000</v>
      </c>
      <c r="G690" s="38">
        <v>-3.2000000000000002E-3</v>
      </c>
      <c r="I690" s="35" t="s">
        <v>4154</v>
      </c>
      <c r="J690" cm="1">
        <f t="array" ref="J690">_xlfn.IFS(I690="Jan",1,I690="Feb",2,I690="Mar",3,I690="Apr",4,I690="May",5,I690="Jun",6,I690="Jul",7,I690="Aug",8,I690="Sep",9,I690="Oct",10,I690="Nov",11,I690="Dec",12)</f>
        <v>9</v>
      </c>
      <c r="K690">
        <v>18</v>
      </c>
      <c r="L690" t="s">
        <v>4143</v>
      </c>
      <c r="M690">
        <v>2020</v>
      </c>
      <c r="O690" s="47">
        <v>44092</v>
      </c>
      <c r="Q690" s="37">
        <v>2.72</v>
      </c>
      <c r="R690">
        <f t="shared" si="10"/>
        <v>2720000</v>
      </c>
    </row>
    <row r="691" spans="1:18" ht="15.6" thickBot="1" x14ac:dyDescent="0.35">
      <c r="A691" s="47">
        <v>44091</v>
      </c>
      <c r="B691" s="39">
        <v>73.709999999999994</v>
      </c>
      <c r="C691" s="37">
        <v>73.709999999999994</v>
      </c>
      <c r="D691" s="37">
        <v>73.86</v>
      </c>
      <c r="E691" s="37">
        <v>73.67</v>
      </c>
      <c r="F691" s="37">
        <v>1800000</v>
      </c>
      <c r="G691" s="40">
        <v>1.1000000000000001E-3</v>
      </c>
      <c r="I691" s="35" t="s">
        <v>4154</v>
      </c>
      <c r="J691" cm="1">
        <f t="array" ref="J691">_xlfn.IFS(I691="Jan",1,I691="Feb",2,I691="Mar",3,I691="Apr",4,I691="May",5,I691="Jun",6,I691="Jul",7,I691="Aug",8,I691="Sep",9,I691="Oct",10,I691="Nov",11,I691="Dec",12)</f>
        <v>9</v>
      </c>
      <c r="K691">
        <v>17</v>
      </c>
      <c r="L691" t="s">
        <v>4143</v>
      </c>
      <c r="M691">
        <v>2020</v>
      </c>
      <c r="O691" s="47">
        <v>44091</v>
      </c>
      <c r="Q691" s="37">
        <v>1.8</v>
      </c>
      <c r="R691">
        <f t="shared" si="10"/>
        <v>1800000</v>
      </c>
    </row>
    <row r="692" spans="1:18" ht="15.6" thickBot="1" x14ac:dyDescent="0.35">
      <c r="A692" s="47">
        <v>44090</v>
      </c>
      <c r="B692" s="36">
        <v>73.63</v>
      </c>
      <c r="C692" s="37">
        <v>73.709999999999994</v>
      </c>
      <c r="D692" s="37">
        <v>73.86</v>
      </c>
      <c r="E692" s="37">
        <v>73.56</v>
      </c>
      <c r="F692" s="37">
        <v>1980000</v>
      </c>
      <c r="G692" s="38">
        <v>-1.1000000000000001E-3</v>
      </c>
      <c r="I692" s="35" t="s">
        <v>4154</v>
      </c>
      <c r="J692" cm="1">
        <f t="array" ref="J692">_xlfn.IFS(I692="Jan",1,I692="Feb",2,I692="Mar",3,I692="Apr",4,I692="May",5,I692="Jun",6,I692="Jul",7,I692="Aug",8,I692="Sep",9,I692="Oct",10,I692="Nov",11,I692="Dec",12)</f>
        <v>9</v>
      </c>
      <c r="K692">
        <v>16</v>
      </c>
      <c r="L692" t="s">
        <v>4143</v>
      </c>
      <c r="M692">
        <v>2020</v>
      </c>
      <c r="O692" s="47">
        <v>44090</v>
      </c>
      <c r="Q692" s="37">
        <v>1.98</v>
      </c>
      <c r="R692">
        <f t="shared" si="10"/>
        <v>1980000</v>
      </c>
    </row>
    <row r="693" spans="1:18" ht="15.6" thickBot="1" x14ac:dyDescent="0.35">
      <c r="A693" s="47">
        <v>44089</v>
      </c>
      <c r="B693" s="39">
        <v>73.709999999999994</v>
      </c>
      <c r="C693" s="37">
        <v>73.540000000000006</v>
      </c>
      <c r="D693" s="37">
        <v>73.84</v>
      </c>
      <c r="E693" s="37">
        <v>73.400000000000006</v>
      </c>
      <c r="F693" s="37">
        <v>2120000</v>
      </c>
      <c r="G693" s="40">
        <v>1.6999999999999999E-3</v>
      </c>
      <c r="I693" s="35" t="s">
        <v>4154</v>
      </c>
      <c r="J693" cm="1">
        <f t="array" ref="J693">_xlfn.IFS(I693="Jan",1,I693="Feb",2,I693="Mar",3,I693="Apr",4,I693="May",5,I693="Jun",6,I693="Jul",7,I693="Aug",8,I693="Sep",9,I693="Oct",10,I693="Nov",11,I693="Dec",12)</f>
        <v>9</v>
      </c>
      <c r="K693">
        <v>15</v>
      </c>
      <c r="L693" t="s">
        <v>4143</v>
      </c>
      <c r="M693">
        <v>2020</v>
      </c>
      <c r="O693" s="47">
        <v>44089</v>
      </c>
      <c r="Q693" s="37">
        <v>2.12</v>
      </c>
      <c r="R693">
        <f t="shared" si="10"/>
        <v>2120000</v>
      </c>
    </row>
    <row r="694" spans="1:18" ht="15.6" thickBot="1" x14ac:dyDescent="0.35">
      <c r="A694" s="47">
        <v>44088</v>
      </c>
      <c r="B694" s="36">
        <v>73.58</v>
      </c>
      <c r="C694" s="37">
        <v>73.64</v>
      </c>
      <c r="D694" s="37">
        <v>74.19</v>
      </c>
      <c r="E694" s="37">
        <v>73.36</v>
      </c>
      <c r="F694" s="37">
        <v>2009999.9999999998</v>
      </c>
      <c r="G694" s="38">
        <v>-8.9999999999999998E-4</v>
      </c>
      <c r="I694" s="35" t="s">
        <v>4154</v>
      </c>
      <c r="J694" cm="1">
        <f t="array" ref="J694">_xlfn.IFS(I694="Jan",1,I694="Feb",2,I694="Mar",3,I694="Apr",4,I694="May",5,I694="Jun",6,I694="Jul",7,I694="Aug",8,I694="Sep",9,I694="Oct",10,I694="Nov",11,I694="Dec",12)</f>
        <v>9</v>
      </c>
      <c r="K694">
        <v>14</v>
      </c>
      <c r="L694" t="s">
        <v>4143</v>
      </c>
      <c r="M694">
        <v>2020</v>
      </c>
      <c r="O694" s="47">
        <v>44088</v>
      </c>
      <c r="Q694" s="37">
        <v>2.0099999999999998</v>
      </c>
      <c r="R694">
        <f t="shared" si="10"/>
        <v>2009999.9999999998</v>
      </c>
    </row>
    <row r="695" spans="1:18" ht="15.6" thickBot="1" x14ac:dyDescent="0.35">
      <c r="A695" s="47">
        <v>44085</v>
      </c>
      <c r="B695" s="39">
        <v>73.650000000000006</v>
      </c>
      <c r="C695" s="37">
        <v>73.56</v>
      </c>
      <c r="D695" s="37">
        <v>73.73</v>
      </c>
      <c r="E695" s="37">
        <v>73.510000000000005</v>
      </c>
      <c r="F695" s="37">
        <v>1810000</v>
      </c>
      <c r="G695" s="40">
        <v>1.1000000000000001E-3</v>
      </c>
      <c r="I695" s="35" t="s">
        <v>4154</v>
      </c>
      <c r="J695" cm="1">
        <f t="array" ref="J695">_xlfn.IFS(I695="Jan",1,I695="Feb",2,I695="Mar",3,I695="Apr",4,I695="May",5,I695="Jun",6,I695="Jul",7,I695="Aug",8,I695="Sep",9,I695="Oct",10,I695="Nov",11,I695="Dec",12)</f>
        <v>9</v>
      </c>
      <c r="K695">
        <v>11</v>
      </c>
      <c r="L695" t="s">
        <v>4143</v>
      </c>
      <c r="M695">
        <v>2020</v>
      </c>
      <c r="O695" s="47">
        <v>44085</v>
      </c>
      <c r="Q695" s="37">
        <v>1.81</v>
      </c>
      <c r="R695">
        <f t="shared" si="10"/>
        <v>1810000</v>
      </c>
    </row>
    <row r="696" spans="1:18" ht="15.6" thickBot="1" x14ac:dyDescent="0.35">
      <c r="A696" s="47">
        <v>44084</v>
      </c>
      <c r="B696" s="36">
        <v>73.569999999999993</v>
      </c>
      <c r="C696" s="37">
        <v>73.63</v>
      </c>
      <c r="D696" s="37">
        <v>73.64</v>
      </c>
      <c r="E696" s="37">
        <v>73.14</v>
      </c>
      <c r="F696" s="37">
        <v>2580000</v>
      </c>
      <c r="G696" s="38">
        <v>-2.0999999999999999E-3</v>
      </c>
      <c r="I696" s="35" t="s">
        <v>4154</v>
      </c>
      <c r="J696" cm="1">
        <f t="array" ref="J696">_xlfn.IFS(I696="Jan",1,I696="Feb",2,I696="Mar",3,I696="Apr",4,I696="May",5,I696="Jun",6,I696="Jul",7,I696="Aug",8,I696="Sep",9,I696="Oct",10,I696="Nov",11,I696="Dec",12)</f>
        <v>9</v>
      </c>
      <c r="K696">
        <v>10</v>
      </c>
      <c r="L696" t="s">
        <v>4143</v>
      </c>
      <c r="M696">
        <v>2020</v>
      </c>
      <c r="O696" s="47">
        <v>44084</v>
      </c>
      <c r="Q696" s="37">
        <v>2.58</v>
      </c>
      <c r="R696">
        <f t="shared" si="10"/>
        <v>2580000</v>
      </c>
    </row>
    <row r="697" spans="1:18" ht="15.6" thickBot="1" x14ac:dyDescent="0.35">
      <c r="A697" s="47">
        <v>44083</v>
      </c>
      <c r="B697" s="36">
        <v>73.73</v>
      </c>
      <c r="C697" s="37">
        <v>73.849999999999994</v>
      </c>
      <c r="D697" s="37">
        <v>73.98</v>
      </c>
      <c r="E697" s="37">
        <v>73.61</v>
      </c>
      <c r="F697" s="37">
        <v>2160000</v>
      </c>
      <c r="G697" s="38">
        <v>-3.5000000000000001E-3</v>
      </c>
      <c r="I697" s="35" t="s">
        <v>4154</v>
      </c>
      <c r="J697" cm="1">
        <f t="array" ref="J697">_xlfn.IFS(I697="Jan",1,I697="Feb",2,I697="Mar",3,I697="Apr",4,I697="May",5,I697="Jun",6,I697="Jul",7,I697="Aug",8,I697="Sep",9,I697="Oct",10,I697="Nov",11,I697="Dec",12)</f>
        <v>9</v>
      </c>
      <c r="K697">
        <v>9</v>
      </c>
      <c r="L697" t="s">
        <v>4143</v>
      </c>
      <c r="M697">
        <v>2020</v>
      </c>
      <c r="O697" s="47">
        <v>44083</v>
      </c>
      <c r="Q697" s="37">
        <v>2.16</v>
      </c>
      <c r="R697">
        <f t="shared" si="10"/>
        <v>2160000</v>
      </c>
    </row>
    <row r="698" spans="1:18" ht="15.6" thickBot="1" x14ac:dyDescent="0.35">
      <c r="A698" s="47">
        <v>44082</v>
      </c>
      <c r="B698" s="39">
        <v>73.989999999999995</v>
      </c>
      <c r="C698" s="37">
        <v>73.63</v>
      </c>
      <c r="D698" s="37">
        <v>74.069999999999993</v>
      </c>
      <c r="E698" s="37">
        <v>73.53</v>
      </c>
      <c r="F698" s="37">
        <v>2750000</v>
      </c>
      <c r="G698" s="40">
        <v>5.1000000000000004E-3</v>
      </c>
      <c r="I698" s="35" t="s">
        <v>4154</v>
      </c>
      <c r="J698" cm="1">
        <f t="array" ref="J698">_xlfn.IFS(I698="Jan",1,I698="Feb",2,I698="Mar",3,I698="Apr",4,I698="May",5,I698="Jun",6,I698="Jul",7,I698="Aug",8,I698="Sep",9,I698="Oct",10,I698="Nov",11,I698="Dec",12)</f>
        <v>9</v>
      </c>
      <c r="K698">
        <v>8</v>
      </c>
      <c r="L698" t="s">
        <v>4143</v>
      </c>
      <c r="M698">
        <v>2020</v>
      </c>
      <c r="O698" s="47">
        <v>44082</v>
      </c>
      <c r="Q698" s="37">
        <v>2.75</v>
      </c>
      <c r="R698">
        <f t="shared" si="10"/>
        <v>2750000</v>
      </c>
    </row>
    <row r="699" spans="1:18" ht="15.6" thickBot="1" x14ac:dyDescent="0.35">
      <c r="A699" s="47">
        <v>44081</v>
      </c>
      <c r="B699" s="39">
        <v>73.61</v>
      </c>
      <c r="C699" s="37">
        <v>73.239999999999995</v>
      </c>
      <c r="D699" s="37">
        <v>73.64</v>
      </c>
      <c r="E699" s="37">
        <v>73.17</v>
      </c>
      <c r="F699" s="37">
        <v>1860000</v>
      </c>
      <c r="G699" s="40">
        <v>4.1999999999999997E-3</v>
      </c>
      <c r="I699" s="35" t="s">
        <v>4154</v>
      </c>
      <c r="J699" cm="1">
        <f t="array" ref="J699">_xlfn.IFS(I699="Jan",1,I699="Feb",2,I699="Mar",3,I699="Apr",4,I699="May",5,I699="Jun",6,I699="Jul",7,I699="Aug",8,I699="Sep",9,I699="Oct",10,I699="Nov",11,I699="Dec",12)</f>
        <v>9</v>
      </c>
      <c r="K699">
        <v>7</v>
      </c>
      <c r="L699" t="s">
        <v>4143</v>
      </c>
      <c r="M699">
        <v>2020</v>
      </c>
      <c r="O699" s="47">
        <v>44081</v>
      </c>
      <c r="Q699" s="37">
        <v>1.86</v>
      </c>
      <c r="R699">
        <f t="shared" si="10"/>
        <v>1860000</v>
      </c>
    </row>
    <row r="700" spans="1:18" ht="15.6" thickBot="1" x14ac:dyDescent="0.35">
      <c r="A700" s="47">
        <v>44078</v>
      </c>
      <c r="B700" s="36">
        <v>73.3</v>
      </c>
      <c r="C700" s="37">
        <v>73.72</v>
      </c>
      <c r="D700" s="37">
        <v>73.78</v>
      </c>
      <c r="E700" s="37">
        <v>73.17</v>
      </c>
      <c r="F700" s="37">
        <v>2450000</v>
      </c>
      <c r="G700" s="38">
        <v>-5.1000000000000004E-3</v>
      </c>
      <c r="I700" s="35" t="s">
        <v>4154</v>
      </c>
      <c r="J700" cm="1">
        <f t="array" ref="J700">_xlfn.IFS(I700="Jan",1,I700="Feb",2,I700="Mar",3,I700="Apr",4,I700="May",5,I700="Jun",6,I700="Jul",7,I700="Aug",8,I700="Sep",9,I700="Oct",10,I700="Nov",11,I700="Dec",12)</f>
        <v>9</v>
      </c>
      <c r="K700">
        <v>4</v>
      </c>
      <c r="L700" t="s">
        <v>4143</v>
      </c>
      <c r="M700">
        <v>2020</v>
      </c>
      <c r="O700" s="47">
        <v>44078</v>
      </c>
      <c r="Q700" s="37">
        <v>2.4500000000000002</v>
      </c>
      <c r="R700">
        <f t="shared" si="10"/>
        <v>2450000</v>
      </c>
    </row>
    <row r="701" spans="1:18" ht="15.6" thickBot="1" x14ac:dyDescent="0.35">
      <c r="A701" s="47">
        <v>44077</v>
      </c>
      <c r="B701" s="39">
        <v>73.680000000000007</v>
      </c>
      <c r="C701" s="37">
        <v>73.36</v>
      </c>
      <c r="D701" s="37">
        <v>73.7</v>
      </c>
      <c r="E701" s="37">
        <v>73.319999999999993</v>
      </c>
      <c r="F701" s="37">
        <v>2150000</v>
      </c>
      <c r="G701" s="40">
        <v>4.4999999999999997E-3</v>
      </c>
      <c r="I701" s="35" t="s">
        <v>4154</v>
      </c>
      <c r="J701" cm="1">
        <f t="array" ref="J701">_xlfn.IFS(I701="Jan",1,I701="Feb",2,I701="Mar",3,I701="Apr",4,I701="May",5,I701="Jun",6,I701="Jul",7,I701="Aug",8,I701="Sep",9,I701="Oct",10,I701="Nov",11,I701="Dec",12)</f>
        <v>9</v>
      </c>
      <c r="K701">
        <v>3</v>
      </c>
      <c r="L701" t="s">
        <v>4143</v>
      </c>
      <c r="M701">
        <v>2020</v>
      </c>
      <c r="O701" s="47">
        <v>44077</v>
      </c>
      <c r="Q701" s="37">
        <v>2.15</v>
      </c>
      <c r="R701">
        <f t="shared" si="10"/>
        <v>2150000</v>
      </c>
    </row>
    <row r="702" spans="1:18" ht="15.6" thickBot="1" x14ac:dyDescent="0.35">
      <c r="A702" s="47">
        <v>44076</v>
      </c>
      <c r="B702" s="39">
        <v>73.349999999999994</v>
      </c>
      <c r="C702" s="37">
        <v>73.19</v>
      </c>
      <c r="D702" s="37">
        <v>73.400000000000006</v>
      </c>
      <c r="E702" s="37">
        <v>73.09</v>
      </c>
      <c r="F702" s="37">
        <v>2300000</v>
      </c>
      <c r="G702" s="40">
        <v>2.5999999999999999E-3</v>
      </c>
      <c r="I702" s="35" t="s">
        <v>4154</v>
      </c>
      <c r="J702" cm="1">
        <f t="array" ref="J702">_xlfn.IFS(I702="Jan",1,I702="Feb",2,I702="Mar",3,I702="Apr",4,I702="May",5,I702="Jun",6,I702="Jul",7,I702="Aug",8,I702="Sep",9,I702="Oct",10,I702="Nov",11,I702="Dec",12)</f>
        <v>9</v>
      </c>
      <c r="K702">
        <v>2</v>
      </c>
      <c r="L702" t="s">
        <v>4143</v>
      </c>
      <c r="M702">
        <v>2020</v>
      </c>
      <c r="O702" s="47">
        <v>44076</v>
      </c>
      <c r="Q702" s="37">
        <v>2.2999999999999998</v>
      </c>
      <c r="R702">
        <f t="shared" si="10"/>
        <v>2300000</v>
      </c>
    </row>
    <row r="703" spans="1:18" ht="15.6" thickBot="1" x14ac:dyDescent="0.35">
      <c r="A703" s="47">
        <v>44075</v>
      </c>
      <c r="B703" s="36">
        <v>73.16</v>
      </c>
      <c r="C703" s="37">
        <v>73.47</v>
      </c>
      <c r="D703" s="37">
        <v>73.5</v>
      </c>
      <c r="E703" s="37">
        <v>72.92</v>
      </c>
      <c r="F703" s="37">
        <v>2690000</v>
      </c>
      <c r="G703" s="38">
        <v>-3.8E-3</v>
      </c>
      <c r="I703" s="35" t="s">
        <v>4154</v>
      </c>
      <c r="J703" cm="1">
        <f t="array" ref="J703">_xlfn.IFS(I703="Jan",1,I703="Feb",2,I703="Mar",3,I703="Apr",4,I703="May",5,I703="Jun",6,I703="Jul",7,I703="Aug",8,I703="Sep",9,I703="Oct",10,I703="Nov",11,I703="Dec",12)</f>
        <v>9</v>
      </c>
      <c r="K703">
        <v>1</v>
      </c>
      <c r="L703" t="s">
        <v>4143</v>
      </c>
      <c r="M703">
        <v>2020</v>
      </c>
      <c r="O703" s="47">
        <v>44075</v>
      </c>
      <c r="Q703" s="37">
        <v>2.69</v>
      </c>
      <c r="R703">
        <f t="shared" si="10"/>
        <v>2690000</v>
      </c>
    </row>
    <row r="704" spans="1:18" ht="15.6" thickBot="1" x14ac:dyDescent="0.35">
      <c r="A704" s="47">
        <v>44074</v>
      </c>
      <c r="B704" s="36">
        <v>73.44</v>
      </c>
      <c r="C704" s="37">
        <v>73.459999999999994</v>
      </c>
      <c r="D704" s="37">
        <v>73.91</v>
      </c>
      <c r="E704" s="37">
        <v>73.22</v>
      </c>
      <c r="F704" s="37">
        <v>3310000</v>
      </c>
      <c r="G704" s="38">
        <v>-8.9999999999999998E-4</v>
      </c>
      <c r="I704" s="35" t="s">
        <v>4155</v>
      </c>
      <c r="J704" cm="1">
        <f t="array" ref="J704">_xlfn.IFS(I704="Jan",1,I704="Feb",2,I704="Mar",3,I704="Apr",4,I704="May",5,I704="Jun",6,I704="Jul",7,I704="Aug",8,I704="Sep",9,I704="Oct",10,I704="Nov",11,I704="Dec",12)</f>
        <v>8</v>
      </c>
      <c r="K704">
        <v>31</v>
      </c>
      <c r="L704" t="s">
        <v>4143</v>
      </c>
      <c r="M704">
        <v>2020</v>
      </c>
      <c r="O704" s="47">
        <v>44074</v>
      </c>
      <c r="Q704" s="37">
        <v>3.31</v>
      </c>
      <c r="R704">
        <f t="shared" si="10"/>
        <v>3310000</v>
      </c>
    </row>
    <row r="705" spans="1:18" ht="15.6" thickBot="1" x14ac:dyDescent="0.35">
      <c r="A705" s="47">
        <v>44071</v>
      </c>
      <c r="B705" s="36">
        <v>73.5</v>
      </c>
      <c r="C705" s="37">
        <v>74.069999999999993</v>
      </c>
      <c r="D705" s="37">
        <v>74.099999999999994</v>
      </c>
      <c r="E705" s="37">
        <v>73.459999999999994</v>
      </c>
      <c r="F705" s="37">
        <v>3360000</v>
      </c>
      <c r="G705" s="38">
        <v>-1.0999999999999999E-2</v>
      </c>
      <c r="I705" s="35" t="s">
        <v>4155</v>
      </c>
      <c r="J705" cm="1">
        <f t="array" ref="J705">_xlfn.IFS(I705="Jan",1,I705="Feb",2,I705="Mar",3,I705="Apr",4,I705="May",5,I705="Jun",6,I705="Jul",7,I705="Aug",8,I705="Sep",9,I705="Oct",10,I705="Nov",11,I705="Dec",12)</f>
        <v>8</v>
      </c>
      <c r="K705">
        <v>28</v>
      </c>
      <c r="L705" t="s">
        <v>4143</v>
      </c>
      <c r="M705">
        <v>2020</v>
      </c>
      <c r="O705" s="47">
        <v>44071</v>
      </c>
      <c r="Q705" s="37">
        <v>3.36</v>
      </c>
      <c r="R705">
        <f t="shared" si="10"/>
        <v>3360000</v>
      </c>
    </row>
    <row r="706" spans="1:18" ht="15.6" thickBot="1" x14ac:dyDescent="0.35">
      <c r="A706" s="47">
        <v>44070</v>
      </c>
      <c r="B706" s="39">
        <v>74.33</v>
      </c>
      <c r="C706" s="37">
        <v>74.3</v>
      </c>
      <c r="D706" s="37">
        <v>74.37</v>
      </c>
      <c r="E706" s="37">
        <v>74.14</v>
      </c>
      <c r="F706" s="37">
        <v>780630</v>
      </c>
      <c r="G706" s="40">
        <v>6.9999999999999999E-4</v>
      </c>
      <c r="I706" s="35" t="s">
        <v>4155</v>
      </c>
      <c r="J706" cm="1">
        <f t="array" ref="J706">_xlfn.IFS(I706="Jan",1,I706="Feb",2,I706="Mar",3,I706="Apr",4,I706="May",5,I706="Jun",6,I706="Jul",7,I706="Aug",8,I706="Sep",9,I706="Oct",10,I706="Nov",11,I706="Dec",12)</f>
        <v>8</v>
      </c>
      <c r="K706">
        <v>27</v>
      </c>
      <c r="L706" t="s">
        <v>4143</v>
      </c>
      <c r="M706">
        <v>2020</v>
      </c>
      <c r="O706" s="47">
        <v>44070</v>
      </c>
      <c r="Q706" s="37">
        <v>780.63</v>
      </c>
      <c r="R706">
        <f>Q706*1000</f>
        <v>780630</v>
      </c>
    </row>
    <row r="707" spans="1:18" ht="15.6" thickBot="1" x14ac:dyDescent="0.35">
      <c r="A707" s="47">
        <v>44069</v>
      </c>
      <c r="B707" s="39">
        <v>74.28</v>
      </c>
      <c r="C707" s="37">
        <v>74.28</v>
      </c>
      <c r="D707" s="37">
        <v>74.47</v>
      </c>
      <c r="E707" s="37">
        <v>74.23</v>
      </c>
      <c r="F707" s="37">
        <v>1570000</v>
      </c>
      <c r="G707" s="40">
        <v>2.0000000000000001E-4</v>
      </c>
      <c r="I707" s="35" t="s">
        <v>4155</v>
      </c>
      <c r="J707" cm="1">
        <f t="array" ref="J707">_xlfn.IFS(I707="Jan",1,I707="Feb",2,I707="Mar",3,I707="Apr",4,I707="May",5,I707="Jun",6,I707="Jul",7,I707="Aug",8,I707="Sep",9,I707="Oct",10,I707="Nov",11,I707="Dec",12)</f>
        <v>8</v>
      </c>
      <c r="K707">
        <v>26</v>
      </c>
      <c r="L707" t="s">
        <v>4143</v>
      </c>
      <c r="M707">
        <v>2020</v>
      </c>
      <c r="O707" s="47">
        <v>44069</v>
      </c>
      <c r="Q707" s="37">
        <v>1.57</v>
      </c>
      <c r="R707">
        <f t="shared" ref="R707:R770" si="11">Q707*1000000</f>
        <v>1570000</v>
      </c>
    </row>
    <row r="708" spans="1:18" ht="15.6" thickBot="1" x14ac:dyDescent="0.35">
      <c r="A708" s="47">
        <v>44068</v>
      </c>
      <c r="B708" s="39">
        <v>74.260000000000005</v>
      </c>
      <c r="C708" s="37">
        <v>74.14</v>
      </c>
      <c r="D708" s="37">
        <v>74.53</v>
      </c>
      <c r="E708" s="37">
        <v>74.069999999999993</v>
      </c>
      <c r="F708" s="37">
        <v>2080000</v>
      </c>
      <c r="G708" s="40">
        <v>1.2999999999999999E-3</v>
      </c>
      <c r="I708" s="35" t="s">
        <v>4155</v>
      </c>
      <c r="J708" cm="1">
        <f t="array" ref="J708">_xlfn.IFS(I708="Jan",1,I708="Feb",2,I708="Mar",3,I708="Apr",4,I708="May",5,I708="Jun",6,I708="Jul",7,I708="Aug",8,I708="Sep",9,I708="Oct",10,I708="Nov",11,I708="Dec",12)</f>
        <v>8</v>
      </c>
      <c r="K708">
        <v>25</v>
      </c>
      <c r="L708" t="s">
        <v>4143</v>
      </c>
      <c r="M708">
        <v>2020</v>
      </c>
      <c r="O708" s="47">
        <v>44068</v>
      </c>
      <c r="Q708" s="37">
        <v>2.08</v>
      </c>
      <c r="R708">
        <f t="shared" si="11"/>
        <v>2080000</v>
      </c>
    </row>
    <row r="709" spans="1:18" ht="15.6" thickBot="1" x14ac:dyDescent="0.35">
      <c r="A709" s="47">
        <v>44067</v>
      </c>
      <c r="B709" s="36">
        <v>74.16</v>
      </c>
      <c r="C709" s="37">
        <v>74.98</v>
      </c>
      <c r="D709" s="37">
        <v>74.989999999999995</v>
      </c>
      <c r="E709" s="37">
        <v>74.03</v>
      </c>
      <c r="F709" s="37">
        <v>2210000</v>
      </c>
      <c r="G709" s="38">
        <v>-1.01E-2</v>
      </c>
      <c r="I709" s="35" t="s">
        <v>4155</v>
      </c>
      <c r="J709" cm="1">
        <f t="array" ref="J709">_xlfn.IFS(I709="Jan",1,I709="Feb",2,I709="Mar",3,I709="Apr",4,I709="May",5,I709="Jun",6,I709="Jul",7,I709="Aug",8,I709="Sep",9,I709="Oct",10,I709="Nov",11,I709="Dec",12)</f>
        <v>8</v>
      </c>
      <c r="K709">
        <v>24</v>
      </c>
      <c r="L709" t="s">
        <v>4143</v>
      </c>
      <c r="M709">
        <v>2020</v>
      </c>
      <c r="O709" s="47">
        <v>44067</v>
      </c>
      <c r="Q709" s="37">
        <v>2.21</v>
      </c>
      <c r="R709">
        <f t="shared" si="11"/>
        <v>2210000</v>
      </c>
    </row>
    <row r="710" spans="1:18" ht="15.6" thickBot="1" x14ac:dyDescent="0.35">
      <c r="A710" s="47">
        <v>44064</v>
      </c>
      <c r="B710" s="36">
        <v>74.92</v>
      </c>
      <c r="C710" s="37">
        <v>75.03</v>
      </c>
      <c r="D710" s="37">
        <v>75.150000000000006</v>
      </c>
      <c r="E710" s="37">
        <v>74.87</v>
      </c>
      <c r="F710" s="37">
        <v>1220000</v>
      </c>
      <c r="G710" s="38">
        <v>-3.2000000000000002E-3</v>
      </c>
      <c r="I710" s="35" t="s">
        <v>4155</v>
      </c>
      <c r="J710" cm="1">
        <f t="array" ref="J710">_xlfn.IFS(I710="Jan",1,I710="Feb",2,I710="Mar",3,I710="Apr",4,I710="May",5,I710="Jun",6,I710="Jul",7,I710="Aug",8,I710="Sep",9,I710="Oct",10,I710="Nov",11,I710="Dec",12)</f>
        <v>8</v>
      </c>
      <c r="K710">
        <v>21</v>
      </c>
      <c r="L710" t="s">
        <v>4143</v>
      </c>
      <c r="M710">
        <v>2020</v>
      </c>
      <c r="O710" s="47">
        <v>44064</v>
      </c>
      <c r="Q710" s="37">
        <v>1.22</v>
      </c>
      <c r="R710">
        <f t="shared" si="11"/>
        <v>1220000</v>
      </c>
    </row>
    <row r="711" spans="1:18" ht="15.6" thickBot="1" x14ac:dyDescent="0.35">
      <c r="A711" s="47">
        <v>44063</v>
      </c>
      <c r="B711" s="39">
        <v>75.16</v>
      </c>
      <c r="C711" s="37">
        <v>75</v>
      </c>
      <c r="D711" s="37">
        <v>75.180000000000007</v>
      </c>
      <c r="E711" s="37">
        <v>74.959999999999994</v>
      </c>
      <c r="F711" s="37">
        <v>1440000</v>
      </c>
      <c r="G711" s="40">
        <v>3.3999999999999998E-3</v>
      </c>
      <c r="I711" s="35" t="s">
        <v>4155</v>
      </c>
      <c r="J711" cm="1">
        <f t="array" ref="J711">_xlfn.IFS(I711="Jan",1,I711="Feb",2,I711="Mar",3,I711="Apr",4,I711="May",5,I711="Jun",6,I711="Jul",7,I711="Aug",8,I711="Sep",9,I711="Oct",10,I711="Nov",11,I711="Dec",12)</f>
        <v>8</v>
      </c>
      <c r="K711">
        <v>20</v>
      </c>
      <c r="L711" t="s">
        <v>4143</v>
      </c>
      <c r="M711">
        <v>2020</v>
      </c>
      <c r="O711" s="47">
        <v>44063</v>
      </c>
      <c r="Q711" s="37">
        <v>1.44</v>
      </c>
      <c r="R711">
        <f t="shared" si="11"/>
        <v>1440000</v>
      </c>
    </row>
    <row r="712" spans="1:18" ht="15.6" thickBot="1" x14ac:dyDescent="0.35">
      <c r="A712" s="47">
        <v>44062</v>
      </c>
      <c r="B712" s="39">
        <v>74.900000000000006</v>
      </c>
      <c r="C712" s="37">
        <v>74.89</v>
      </c>
      <c r="D712" s="37">
        <v>74.98</v>
      </c>
      <c r="E712" s="37">
        <v>74.69</v>
      </c>
      <c r="F712" s="37">
        <v>1470000</v>
      </c>
      <c r="G712" s="40">
        <v>2.3E-3</v>
      </c>
      <c r="I712" s="35" t="s">
        <v>4155</v>
      </c>
      <c r="J712" cm="1">
        <f t="array" ref="J712">_xlfn.IFS(I712="Jan",1,I712="Feb",2,I712="Mar",3,I712="Apr",4,I712="May",5,I712="Jun",6,I712="Jul",7,I712="Aug",8,I712="Sep",9,I712="Oct",10,I712="Nov",11,I712="Dec",12)</f>
        <v>8</v>
      </c>
      <c r="K712">
        <v>19</v>
      </c>
      <c r="L712" t="s">
        <v>4143</v>
      </c>
      <c r="M712">
        <v>2020</v>
      </c>
      <c r="O712" s="47">
        <v>44062</v>
      </c>
      <c r="Q712" s="37">
        <v>1.47</v>
      </c>
      <c r="R712">
        <f t="shared" si="11"/>
        <v>1470000</v>
      </c>
    </row>
    <row r="713" spans="1:18" ht="15.6" thickBot="1" x14ac:dyDescent="0.35">
      <c r="A713" s="47">
        <v>44061</v>
      </c>
      <c r="B713" s="36">
        <v>74.73</v>
      </c>
      <c r="C713" s="37">
        <v>74.89</v>
      </c>
      <c r="D713" s="37">
        <v>74.95</v>
      </c>
      <c r="E713" s="37">
        <v>74.709999999999994</v>
      </c>
      <c r="F713" s="37">
        <v>1490000</v>
      </c>
      <c r="G713" s="38">
        <v>-2.8E-3</v>
      </c>
      <c r="I713" s="35" t="s">
        <v>4155</v>
      </c>
      <c r="J713" cm="1">
        <f t="array" ref="J713">_xlfn.IFS(I713="Jan",1,I713="Feb",2,I713="Mar",3,I713="Apr",4,I713="May",5,I713="Jun",6,I713="Jul",7,I713="Aug",8,I713="Sep",9,I713="Oct",10,I713="Nov",11,I713="Dec",12)</f>
        <v>8</v>
      </c>
      <c r="K713">
        <v>18</v>
      </c>
      <c r="L713" t="s">
        <v>4143</v>
      </c>
      <c r="M713">
        <v>2020</v>
      </c>
      <c r="O713" s="47">
        <v>44061</v>
      </c>
      <c r="Q713" s="37">
        <v>1.49</v>
      </c>
      <c r="R713">
        <f t="shared" si="11"/>
        <v>1490000</v>
      </c>
    </row>
    <row r="714" spans="1:18" ht="15.6" thickBot="1" x14ac:dyDescent="0.35">
      <c r="A714" s="47">
        <v>44060</v>
      </c>
      <c r="B714" s="36">
        <v>74.930000000000007</v>
      </c>
      <c r="C714" s="37">
        <v>74.95</v>
      </c>
      <c r="D714" s="37">
        <v>74.989999999999995</v>
      </c>
      <c r="E714" s="37">
        <v>74.86</v>
      </c>
      <c r="F714" s="37">
        <v>943610</v>
      </c>
      <c r="G714" s="38">
        <v>-1.1000000000000001E-3</v>
      </c>
      <c r="I714" s="35" t="s">
        <v>4155</v>
      </c>
      <c r="J714" cm="1">
        <f t="array" ref="J714">_xlfn.IFS(I714="Jan",1,I714="Feb",2,I714="Mar",3,I714="Apr",4,I714="May",5,I714="Jun",6,I714="Jul",7,I714="Aug",8,I714="Sep",9,I714="Oct",10,I714="Nov",11,I714="Dec",12)</f>
        <v>8</v>
      </c>
      <c r="K714">
        <v>17</v>
      </c>
      <c r="L714" t="s">
        <v>4143</v>
      </c>
      <c r="M714">
        <v>2020</v>
      </c>
      <c r="O714" s="47">
        <v>44060</v>
      </c>
      <c r="Q714" s="37">
        <v>943.61</v>
      </c>
      <c r="R714">
        <f>Q714*1000</f>
        <v>943610</v>
      </c>
    </row>
    <row r="715" spans="1:18" ht="15.6" thickBot="1" x14ac:dyDescent="0.35">
      <c r="A715" s="47">
        <v>44057</v>
      </c>
      <c r="B715" s="39">
        <v>75.02</v>
      </c>
      <c r="C715" s="37">
        <v>74.989999999999995</v>
      </c>
      <c r="D715" s="37">
        <v>75.06</v>
      </c>
      <c r="E715" s="37">
        <v>74.83</v>
      </c>
      <c r="F715" s="37">
        <v>1490000</v>
      </c>
      <c r="G715" s="40">
        <v>1.2999999999999999E-3</v>
      </c>
      <c r="I715" s="35" t="s">
        <v>4155</v>
      </c>
      <c r="J715" cm="1">
        <f t="array" ref="J715">_xlfn.IFS(I715="Jan",1,I715="Feb",2,I715="Mar",3,I715="Apr",4,I715="May",5,I715="Jun",6,I715="Jul",7,I715="Aug",8,I715="Sep",9,I715="Oct",10,I715="Nov",11,I715="Dec",12)</f>
        <v>8</v>
      </c>
      <c r="K715">
        <v>14</v>
      </c>
      <c r="L715" t="s">
        <v>4143</v>
      </c>
      <c r="M715">
        <v>2020</v>
      </c>
      <c r="O715" s="47">
        <v>44057</v>
      </c>
      <c r="Q715" s="37">
        <v>1.49</v>
      </c>
      <c r="R715">
        <f t="shared" si="11"/>
        <v>1490000</v>
      </c>
    </row>
    <row r="716" spans="1:18" ht="15.6" thickBot="1" x14ac:dyDescent="0.35">
      <c r="A716" s="47">
        <v>44056</v>
      </c>
      <c r="B716" s="39">
        <v>74.92</v>
      </c>
      <c r="C716" s="37">
        <v>74.91</v>
      </c>
      <c r="D716" s="37">
        <v>75.010000000000005</v>
      </c>
      <c r="E716" s="37">
        <v>74.86</v>
      </c>
      <c r="F716" s="37">
        <v>1130000</v>
      </c>
      <c r="G716" s="40">
        <v>2.0000000000000001E-4</v>
      </c>
      <c r="I716" s="35" t="s">
        <v>4155</v>
      </c>
      <c r="J716" cm="1">
        <f t="array" ref="J716">_xlfn.IFS(I716="Jan",1,I716="Feb",2,I716="Mar",3,I716="Apr",4,I716="May",5,I716="Jun",6,I716="Jul",7,I716="Aug",8,I716="Sep",9,I716="Oct",10,I716="Nov",11,I716="Dec",12)</f>
        <v>8</v>
      </c>
      <c r="K716">
        <v>13</v>
      </c>
      <c r="L716" t="s">
        <v>4143</v>
      </c>
      <c r="M716">
        <v>2020</v>
      </c>
      <c r="O716" s="47">
        <v>44056</v>
      </c>
      <c r="Q716" s="37">
        <v>1.1299999999999999</v>
      </c>
      <c r="R716">
        <f t="shared" si="11"/>
        <v>1130000</v>
      </c>
    </row>
    <row r="717" spans="1:18" ht="15.6" thickBot="1" x14ac:dyDescent="0.35">
      <c r="A717" s="47">
        <v>44055</v>
      </c>
      <c r="B717" s="39">
        <v>74.900000000000006</v>
      </c>
      <c r="C717" s="37">
        <v>74.819999999999993</v>
      </c>
      <c r="D717" s="37">
        <v>75.040000000000006</v>
      </c>
      <c r="E717" s="37">
        <v>74.819999999999993</v>
      </c>
      <c r="F717" s="37">
        <v>1670000</v>
      </c>
      <c r="G717" s="40">
        <v>1.5E-3</v>
      </c>
      <c r="I717" s="35" t="s">
        <v>4155</v>
      </c>
      <c r="J717" cm="1">
        <f t="array" ref="J717">_xlfn.IFS(I717="Jan",1,I717="Feb",2,I717="Mar",3,I717="Apr",4,I717="May",5,I717="Jun",6,I717="Jul",7,I717="Aug",8,I717="Sep",9,I717="Oct",10,I717="Nov",11,I717="Dec",12)</f>
        <v>8</v>
      </c>
      <c r="K717">
        <v>12</v>
      </c>
      <c r="L717" t="s">
        <v>4143</v>
      </c>
      <c r="M717">
        <v>2020</v>
      </c>
      <c r="O717" s="47">
        <v>44055</v>
      </c>
      <c r="Q717" s="37">
        <v>1.67</v>
      </c>
      <c r="R717">
        <f t="shared" si="11"/>
        <v>1670000</v>
      </c>
    </row>
    <row r="718" spans="1:18" ht="15.6" thickBot="1" x14ac:dyDescent="0.35">
      <c r="A718" s="47">
        <v>44054</v>
      </c>
      <c r="B718" s="36">
        <v>74.790000000000006</v>
      </c>
      <c r="C718" s="37">
        <v>75</v>
      </c>
      <c r="D718" s="37">
        <v>75.02</v>
      </c>
      <c r="E718" s="37">
        <v>74.709999999999994</v>
      </c>
      <c r="F718" s="37">
        <v>1330000</v>
      </c>
      <c r="G718" s="38">
        <v>-3.8E-3</v>
      </c>
      <c r="I718" s="35" t="s">
        <v>4155</v>
      </c>
      <c r="J718" cm="1">
        <f t="array" ref="J718">_xlfn.IFS(I718="Jan",1,I718="Feb",2,I718="Mar",3,I718="Apr",4,I718="May",5,I718="Jun",6,I718="Jul",7,I718="Aug",8,I718="Sep",9,I718="Oct",10,I718="Nov",11,I718="Dec",12)</f>
        <v>8</v>
      </c>
      <c r="K718">
        <v>11</v>
      </c>
      <c r="L718" t="s">
        <v>4143</v>
      </c>
      <c r="M718">
        <v>2020</v>
      </c>
      <c r="O718" s="47">
        <v>44054</v>
      </c>
      <c r="Q718" s="37">
        <v>1.33</v>
      </c>
      <c r="R718">
        <f t="shared" si="11"/>
        <v>1330000</v>
      </c>
    </row>
    <row r="719" spans="1:18" ht="15.6" thickBot="1" x14ac:dyDescent="0.35">
      <c r="A719" s="47">
        <v>44053</v>
      </c>
      <c r="B719" s="36">
        <v>75.08</v>
      </c>
      <c r="C719" s="37">
        <v>75.2</v>
      </c>
      <c r="D719" s="37">
        <v>75.2</v>
      </c>
      <c r="E719" s="37">
        <v>74.989999999999995</v>
      </c>
      <c r="F719" s="37">
        <v>919830</v>
      </c>
      <c r="G719" s="38">
        <v>-5.0000000000000001E-4</v>
      </c>
      <c r="I719" s="35" t="s">
        <v>4155</v>
      </c>
      <c r="J719" cm="1">
        <f t="array" ref="J719">_xlfn.IFS(I719="Jan",1,I719="Feb",2,I719="Mar",3,I719="Apr",4,I719="May",5,I719="Jun",6,I719="Jul",7,I719="Aug",8,I719="Sep",9,I719="Oct",10,I719="Nov",11,I719="Dec",12)</f>
        <v>8</v>
      </c>
      <c r="K719">
        <v>10</v>
      </c>
      <c r="L719" t="s">
        <v>4143</v>
      </c>
      <c r="M719">
        <v>2020</v>
      </c>
      <c r="O719" s="47">
        <v>44053</v>
      </c>
      <c r="Q719" s="37">
        <v>919.83</v>
      </c>
      <c r="R719">
        <f>Q719*1000</f>
        <v>919830</v>
      </c>
    </row>
    <row r="720" spans="1:18" ht="15.6" thickBot="1" x14ac:dyDescent="0.35">
      <c r="A720" s="47">
        <v>44050</v>
      </c>
      <c r="B720" s="36">
        <v>75.11</v>
      </c>
      <c r="C720" s="37">
        <v>75.12</v>
      </c>
      <c r="D720" s="37">
        <v>75.25</v>
      </c>
      <c r="E720" s="37">
        <v>75.040000000000006</v>
      </c>
      <c r="F720" s="37">
        <v>1270000</v>
      </c>
      <c r="G720" s="38">
        <v>-1E-4</v>
      </c>
      <c r="I720" s="35" t="s">
        <v>4155</v>
      </c>
      <c r="J720" cm="1">
        <f t="array" ref="J720">_xlfn.IFS(I720="Jan",1,I720="Feb",2,I720="Mar",3,I720="Apr",4,I720="May",5,I720="Jun",6,I720="Jul",7,I720="Aug",8,I720="Sep",9,I720="Oct",10,I720="Nov",11,I720="Dec",12)</f>
        <v>8</v>
      </c>
      <c r="K720">
        <v>7</v>
      </c>
      <c r="L720" t="s">
        <v>4143</v>
      </c>
      <c r="M720">
        <v>2020</v>
      </c>
      <c r="O720" s="47">
        <v>44050</v>
      </c>
      <c r="Q720" s="37">
        <v>1.27</v>
      </c>
      <c r="R720">
        <f t="shared" si="11"/>
        <v>1270000</v>
      </c>
    </row>
    <row r="721" spans="1:18" ht="15.6" thickBot="1" x14ac:dyDescent="0.35">
      <c r="A721" s="47">
        <v>44049</v>
      </c>
      <c r="B721" s="39">
        <v>75.12</v>
      </c>
      <c r="C721" s="37">
        <v>75.010000000000005</v>
      </c>
      <c r="D721" s="37">
        <v>75.150000000000006</v>
      </c>
      <c r="E721" s="37">
        <v>74.92</v>
      </c>
      <c r="F721" s="37">
        <v>1630000</v>
      </c>
      <c r="G721" s="40">
        <v>1.4E-3</v>
      </c>
      <c r="I721" s="35" t="s">
        <v>4155</v>
      </c>
      <c r="J721" cm="1">
        <f t="array" ref="J721">_xlfn.IFS(I721="Jan",1,I721="Feb",2,I721="Mar",3,I721="Apr",4,I721="May",5,I721="Jun",6,I721="Jul",7,I721="Aug",8,I721="Sep",9,I721="Oct",10,I721="Nov",11,I721="Dec",12)</f>
        <v>8</v>
      </c>
      <c r="K721">
        <v>6</v>
      </c>
      <c r="L721" t="s">
        <v>4143</v>
      </c>
      <c r="M721">
        <v>2020</v>
      </c>
      <c r="O721" s="47">
        <v>44049</v>
      </c>
      <c r="Q721" s="37">
        <v>1.63</v>
      </c>
      <c r="R721">
        <f t="shared" si="11"/>
        <v>1630000</v>
      </c>
    </row>
    <row r="722" spans="1:18" ht="15.6" thickBot="1" x14ac:dyDescent="0.35">
      <c r="A722" s="47">
        <v>44048</v>
      </c>
      <c r="B722" s="36">
        <v>75.010000000000005</v>
      </c>
      <c r="C722" s="37">
        <v>75.099999999999994</v>
      </c>
      <c r="D722" s="37">
        <v>75.2</v>
      </c>
      <c r="E722" s="37">
        <v>74.849999999999994</v>
      </c>
      <c r="F722" s="37">
        <v>1600000</v>
      </c>
      <c r="G722" s="38">
        <v>-3.5000000000000001E-3</v>
      </c>
      <c r="I722" s="35" t="s">
        <v>4155</v>
      </c>
      <c r="J722" cm="1">
        <f t="array" ref="J722">_xlfn.IFS(I722="Jan",1,I722="Feb",2,I722="Mar",3,I722="Apr",4,I722="May",5,I722="Jun",6,I722="Jul",7,I722="Aug",8,I722="Sep",9,I722="Oct",10,I722="Nov",11,I722="Dec",12)</f>
        <v>8</v>
      </c>
      <c r="K722">
        <v>5</v>
      </c>
      <c r="L722" t="s">
        <v>4143</v>
      </c>
      <c r="M722">
        <v>2020</v>
      </c>
      <c r="O722" s="47">
        <v>44048</v>
      </c>
      <c r="Q722" s="37">
        <v>1.6</v>
      </c>
      <c r="R722">
        <f t="shared" si="11"/>
        <v>1600000</v>
      </c>
    </row>
    <row r="723" spans="1:18" ht="15.6" thickBot="1" x14ac:dyDescent="0.35">
      <c r="A723" s="47">
        <v>44047</v>
      </c>
      <c r="B723" s="36">
        <v>75.28</v>
      </c>
      <c r="C723" s="37">
        <v>75.36</v>
      </c>
      <c r="D723" s="37">
        <v>75.400000000000006</v>
      </c>
      <c r="E723" s="37">
        <v>75.150000000000006</v>
      </c>
      <c r="F723" s="37">
        <v>1520000</v>
      </c>
      <c r="G723" s="38">
        <v>-2.2000000000000001E-3</v>
      </c>
      <c r="I723" s="35" t="s">
        <v>4155</v>
      </c>
      <c r="J723" cm="1">
        <f t="array" ref="J723">_xlfn.IFS(I723="Jan",1,I723="Feb",2,I723="Mar",3,I723="Apr",4,I723="May",5,I723="Jun",6,I723="Jul",7,I723="Aug",8,I723="Sep",9,I723="Oct",10,I723="Nov",11,I723="Dec",12)</f>
        <v>8</v>
      </c>
      <c r="K723">
        <v>4</v>
      </c>
      <c r="L723" t="s">
        <v>4143</v>
      </c>
      <c r="M723">
        <v>2020</v>
      </c>
      <c r="O723" s="47">
        <v>44047</v>
      </c>
      <c r="Q723" s="37">
        <v>1.52</v>
      </c>
      <c r="R723">
        <f t="shared" si="11"/>
        <v>1520000</v>
      </c>
    </row>
    <row r="724" spans="1:18" ht="15.6" thickBot="1" x14ac:dyDescent="0.35">
      <c r="A724" s="47">
        <v>44046</v>
      </c>
      <c r="B724" s="39">
        <v>75.44</v>
      </c>
      <c r="C724" s="37">
        <v>75.099999999999994</v>
      </c>
      <c r="D724" s="37">
        <v>75.489999999999995</v>
      </c>
      <c r="E724" s="37">
        <v>75.06</v>
      </c>
      <c r="F724" s="37">
        <v>1650000</v>
      </c>
      <c r="G724" s="40">
        <v>5.7999999999999996E-3</v>
      </c>
      <c r="I724" s="35" t="s">
        <v>4155</v>
      </c>
      <c r="J724" cm="1">
        <f t="array" ref="J724">_xlfn.IFS(I724="Jan",1,I724="Feb",2,I724="Mar",3,I724="Apr",4,I724="May",5,I724="Jun",6,I724="Jul",7,I724="Aug",8,I724="Sep",9,I724="Oct",10,I724="Nov",11,I724="Dec",12)</f>
        <v>8</v>
      </c>
      <c r="K724">
        <v>3</v>
      </c>
      <c r="L724" t="s">
        <v>4143</v>
      </c>
      <c r="M724">
        <v>2020</v>
      </c>
      <c r="O724" s="47">
        <v>44046</v>
      </c>
      <c r="Q724" s="37">
        <v>1.65</v>
      </c>
      <c r="R724">
        <f t="shared" si="11"/>
        <v>1650000</v>
      </c>
    </row>
    <row r="725" spans="1:18" ht="15.6" thickBot="1" x14ac:dyDescent="0.35">
      <c r="A725" s="47">
        <v>44043</v>
      </c>
      <c r="B725" s="36">
        <v>75.010000000000005</v>
      </c>
      <c r="C725" s="37">
        <v>75.010000000000005</v>
      </c>
      <c r="D725" s="37">
        <v>75.08</v>
      </c>
      <c r="E725" s="37">
        <v>74.87</v>
      </c>
      <c r="F725" s="37">
        <v>1520000</v>
      </c>
      <c r="G725" s="38">
        <v>-1E-3</v>
      </c>
      <c r="I725" s="35" t="s">
        <v>4144</v>
      </c>
      <c r="J725" cm="1">
        <f t="array" ref="J725">_xlfn.IFS(I725="Jan",1,I725="Feb",2,I725="Mar",3,I725="Apr",4,I725="May",5,I725="Jun",6,I725="Jul",7,I725="Aug",8,I725="Sep",9,I725="Oct",10,I725="Nov",11,I725="Dec",12)</f>
        <v>7</v>
      </c>
      <c r="K725">
        <v>31</v>
      </c>
      <c r="L725" t="s">
        <v>4143</v>
      </c>
      <c r="M725">
        <v>2020</v>
      </c>
      <c r="O725" s="47">
        <v>44043</v>
      </c>
      <c r="Q725" s="37">
        <v>1.52</v>
      </c>
      <c r="R725">
        <f t="shared" si="11"/>
        <v>1520000</v>
      </c>
    </row>
    <row r="726" spans="1:18" ht="15.6" thickBot="1" x14ac:dyDescent="0.35">
      <c r="A726" s="47">
        <v>44042</v>
      </c>
      <c r="B726" s="39">
        <v>75.08</v>
      </c>
      <c r="C726" s="37">
        <v>74.989999999999995</v>
      </c>
      <c r="D726" s="37">
        <v>75.13</v>
      </c>
      <c r="E726" s="37">
        <v>74.94</v>
      </c>
      <c r="F726" s="37">
        <v>1240000</v>
      </c>
      <c r="G726" s="40">
        <v>4.3E-3</v>
      </c>
      <c r="I726" s="35" t="s">
        <v>4144</v>
      </c>
      <c r="J726" cm="1">
        <f t="array" ref="J726">_xlfn.IFS(I726="Jan",1,I726="Feb",2,I726="Mar",3,I726="Apr",4,I726="May",5,I726="Jun",6,I726="Jul",7,I726="Aug",8,I726="Sep",9,I726="Oct",10,I726="Nov",11,I726="Dec",12)</f>
        <v>7</v>
      </c>
      <c r="K726">
        <v>30</v>
      </c>
      <c r="L726" t="s">
        <v>4143</v>
      </c>
      <c r="M726">
        <v>2020</v>
      </c>
      <c r="O726" s="47">
        <v>44042</v>
      </c>
      <c r="Q726" s="37">
        <v>1.24</v>
      </c>
      <c r="R726">
        <f t="shared" si="11"/>
        <v>1240000</v>
      </c>
    </row>
    <row r="727" spans="1:18" ht="15.6" thickBot="1" x14ac:dyDescent="0.35">
      <c r="A727" s="47">
        <v>44041</v>
      </c>
      <c r="B727" s="36">
        <v>74.77</v>
      </c>
      <c r="C727" s="37">
        <v>74.84</v>
      </c>
      <c r="D727" s="37">
        <v>74.89</v>
      </c>
      <c r="E727" s="37">
        <v>74.739999999999995</v>
      </c>
      <c r="F727" s="37">
        <v>708120</v>
      </c>
      <c r="G727" s="38">
        <v>-1E-3</v>
      </c>
      <c r="I727" s="35" t="s">
        <v>4144</v>
      </c>
      <c r="J727" cm="1">
        <f t="array" ref="J727">_xlfn.IFS(I727="Jan",1,I727="Feb",2,I727="Mar",3,I727="Apr",4,I727="May",5,I727="Jun",6,I727="Jul",7,I727="Aug",8,I727="Sep",9,I727="Oct",10,I727="Nov",11,I727="Dec",12)</f>
        <v>7</v>
      </c>
      <c r="K727">
        <v>29</v>
      </c>
      <c r="L727" t="s">
        <v>4143</v>
      </c>
      <c r="M727">
        <v>2020</v>
      </c>
      <c r="O727" s="47">
        <v>44041</v>
      </c>
      <c r="Q727" s="37">
        <v>708.12</v>
      </c>
      <c r="R727">
        <f>Q727*1000</f>
        <v>708120</v>
      </c>
    </row>
    <row r="728" spans="1:18" ht="15.6" thickBot="1" x14ac:dyDescent="0.35">
      <c r="A728" s="47">
        <v>44040</v>
      </c>
      <c r="B728" s="39">
        <v>74.849999999999994</v>
      </c>
      <c r="C728" s="37">
        <v>74.739999999999995</v>
      </c>
      <c r="D728" s="37">
        <v>74.900000000000006</v>
      </c>
      <c r="E728" s="37">
        <v>74.709999999999994</v>
      </c>
      <c r="F728" s="37">
        <v>1540000</v>
      </c>
      <c r="G728" s="40">
        <v>2.9999999999999997E-4</v>
      </c>
      <c r="I728" s="35" t="s">
        <v>4144</v>
      </c>
      <c r="J728" cm="1">
        <f t="array" ref="J728">_xlfn.IFS(I728="Jan",1,I728="Feb",2,I728="Mar",3,I728="Apr",4,I728="May",5,I728="Jun",6,I728="Jul",7,I728="Aug",8,I728="Sep",9,I728="Oct",10,I728="Nov",11,I728="Dec",12)</f>
        <v>7</v>
      </c>
      <c r="K728">
        <v>28</v>
      </c>
      <c r="L728" t="s">
        <v>4143</v>
      </c>
      <c r="M728">
        <v>2020</v>
      </c>
      <c r="O728" s="47">
        <v>44040</v>
      </c>
      <c r="Q728" s="37">
        <v>1.54</v>
      </c>
      <c r="R728">
        <f t="shared" si="11"/>
        <v>1540000</v>
      </c>
    </row>
    <row r="729" spans="1:18" ht="15.6" thickBot="1" x14ac:dyDescent="0.35">
      <c r="A729" s="47">
        <v>44039</v>
      </c>
      <c r="B729" s="36">
        <v>74.819999999999993</v>
      </c>
      <c r="C729" s="37">
        <v>74.69</v>
      </c>
      <c r="D729" s="37">
        <v>74.900000000000006</v>
      </c>
      <c r="E729" s="37">
        <v>74.56</v>
      </c>
      <c r="F729" s="37">
        <v>1280000</v>
      </c>
      <c r="G729" s="38">
        <v>-5.0000000000000001E-4</v>
      </c>
      <c r="I729" s="35" t="s">
        <v>4144</v>
      </c>
      <c r="J729" cm="1">
        <f t="array" ref="J729">_xlfn.IFS(I729="Jan",1,I729="Feb",2,I729="Mar",3,I729="Apr",4,I729="May",5,I729="Jun",6,I729="Jul",7,I729="Aug",8,I729="Sep",9,I729="Oct",10,I729="Nov",11,I729="Dec",12)</f>
        <v>7</v>
      </c>
      <c r="K729">
        <v>27</v>
      </c>
      <c r="L729" t="s">
        <v>4143</v>
      </c>
      <c r="M729">
        <v>2020</v>
      </c>
      <c r="O729" s="47">
        <v>44039</v>
      </c>
      <c r="Q729" s="37">
        <v>1.28</v>
      </c>
      <c r="R729">
        <f t="shared" si="11"/>
        <v>1280000</v>
      </c>
    </row>
    <row r="730" spans="1:18" ht="15.6" thickBot="1" x14ac:dyDescent="0.35">
      <c r="A730" s="47">
        <v>44036</v>
      </c>
      <c r="B730" s="39">
        <v>74.86</v>
      </c>
      <c r="C730" s="37">
        <v>74.94</v>
      </c>
      <c r="D730" s="37">
        <v>74.989999999999995</v>
      </c>
      <c r="E730" s="37">
        <v>74.81</v>
      </c>
      <c r="F730" s="37">
        <v>1460000</v>
      </c>
      <c r="G730" s="40">
        <v>2.0000000000000001E-4</v>
      </c>
      <c r="I730" s="35" t="s">
        <v>4144</v>
      </c>
      <c r="J730" cm="1">
        <f t="array" ref="J730">_xlfn.IFS(I730="Jan",1,I730="Feb",2,I730="Mar",3,I730="Apr",4,I730="May",5,I730="Jun",6,I730="Jul",7,I730="Aug",8,I730="Sep",9,I730="Oct",10,I730="Nov",11,I730="Dec",12)</f>
        <v>7</v>
      </c>
      <c r="K730">
        <v>24</v>
      </c>
      <c r="L730" t="s">
        <v>4143</v>
      </c>
      <c r="M730">
        <v>2020</v>
      </c>
      <c r="O730" s="47">
        <v>44036</v>
      </c>
      <c r="Q730" s="37">
        <v>1.46</v>
      </c>
      <c r="R730">
        <f t="shared" si="11"/>
        <v>1460000</v>
      </c>
    </row>
    <row r="731" spans="1:18" ht="15.6" thickBot="1" x14ac:dyDescent="0.35">
      <c r="A731" s="47">
        <v>44035</v>
      </c>
      <c r="B731" s="39">
        <v>74.84</v>
      </c>
      <c r="C731" s="37">
        <v>74.650000000000006</v>
      </c>
      <c r="D731" s="37">
        <v>74.89</v>
      </c>
      <c r="E731" s="37">
        <v>74.61</v>
      </c>
      <c r="F731" s="37">
        <v>1540000</v>
      </c>
      <c r="G731" s="40">
        <v>2.8999999999999998E-3</v>
      </c>
      <c r="I731" s="35" t="s">
        <v>4144</v>
      </c>
      <c r="J731" cm="1">
        <f t="array" ref="J731">_xlfn.IFS(I731="Jan",1,I731="Feb",2,I731="Mar",3,I731="Apr",4,I731="May",5,I731="Jun",6,I731="Jul",7,I731="Aug",8,I731="Sep",9,I731="Oct",10,I731="Nov",11,I731="Dec",12)</f>
        <v>7</v>
      </c>
      <c r="K731">
        <v>23</v>
      </c>
      <c r="L731" t="s">
        <v>4143</v>
      </c>
      <c r="M731">
        <v>2020</v>
      </c>
      <c r="O731" s="47">
        <v>44035</v>
      </c>
      <c r="Q731" s="37">
        <v>1.54</v>
      </c>
      <c r="R731">
        <f t="shared" si="11"/>
        <v>1540000</v>
      </c>
    </row>
    <row r="732" spans="1:18" ht="15.6" thickBot="1" x14ac:dyDescent="0.35">
      <c r="A732" s="47">
        <v>44034</v>
      </c>
      <c r="B732" s="36">
        <v>74.62</v>
      </c>
      <c r="C732" s="37">
        <v>74.63</v>
      </c>
      <c r="D732" s="37">
        <v>74.92</v>
      </c>
      <c r="E732" s="37">
        <v>74.55</v>
      </c>
      <c r="F732" s="37">
        <v>1690000</v>
      </c>
      <c r="G732" s="38">
        <v>-8.9999999999999998E-4</v>
      </c>
      <c r="I732" s="35" t="s">
        <v>4144</v>
      </c>
      <c r="J732" cm="1">
        <f t="array" ref="J732">_xlfn.IFS(I732="Jan",1,I732="Feb",2,I732="Mar",3,I732="Apr",4,I732="May",5,I732="Jun",6,I732="Jul",7,I732="Aug",8,I732="Sep",9,I732="Oct",10,I732="Nov",11,I732="Dec",12)</f>
        <v>7</v>
      </c>
      <c r="K732">
        <v>22</v>
      </c>
      <c r="L732" t="s">
        <v>4143</v>
      </c>
      <c r="M732">
        <v>2020</v>
      </c>
      <c r="O732" s="47">
        <v>44034</v>
      </c>
      <c r="Q732" s="37">
        <v>1.69</v>
      </c>
      <c r="R732">
        <f t="shared" si="11"/>
        <v>1690000</v>
      </c>
    </row>
    <row r="733" spans="1:18" ht="15.6" thickBot="1" x14ac:dyDescent="0.35">
      <c r="A733" s="47">
        <v>44033</v>
      </c>
      <c r="B733" s="36">
        <v>74.69</v>
      </c>
      <c r="C733" s="37">
        <v>74.77</v>
      </c>
      <c r="D733" s="37">
        <v>74.930000000000007</v>
      </c>
      <c r="E733" s="37">
        <v>74.67</v>
      </c>
      <c r="F733" s="37">
        <v>1610000</v>
      </c>
      <c r="G733" s="38">
        <v>-2E-3</v>
      </c>
      <c r="I733" s="35" t="s">
        <v>4144</v>
      </c>
      <c r="J733" cm="1">
        <f t="array" ref="J733">_xlfn.IFS(I733="Jan",1,I733="Feb",2,I733="Mar",3,I733="Apr",4,I733="May",5,I733="Jun",6,I733="Jul",7,I733="Aug",8,I733="Sep",9,I733="Oct",10,I733="Nov",11,I733="Dec",12)</f>
        <v>7</v>
      </c>
      <c r="K733">
        <v>21</v>
      </c>
      <c r="L733" t="s">
        <v>4143</v>
      </c>
      <c r="M733">
        <v>2020</v>
      </c>
      <c r="O733" s="47">
        <v>44033</v>
      </c>
      <c r="Q733" s="37">
        <v>1.61</v>
      </c>
      <c r="R733">
        <f t="shared" si="11"/>
        <v>1610000</v>
      </c>
    </row>
    <row r="734" spans="1:18" ht="15.6" thickBot="1" x14ac:dyDescent="0.35">
      <c r="A734" s="47">
        <v>44032</v>
      </c>
      <c r="B734" s="36">
        <v>74.84</v>
      </c>
      <c r="C734" s="37">
        <v>75</v>
      </c>
      <c r="D734" s="37">
        <v>75.099999999999994</v>
      </c>
      <c r="E734" s="37">
        <v>74.819999999999993</v>
      </c>
      <c r="F734" s="37">
        <v>1260000</v>
      </c>
      <c r="G734" s="38">
        <v>-3.0000000000000001E-3</v>
      </c>
      <c r="I734" s="35" t="s">
        <v>4144</v>
      </c>
      <c r="J734" cm="1">
        <f t="array" ref="J734">_xlfn.IFS(I734="Jan",1,I734="Feb",2,I734="Mar",3,I734="Apr",4,I734="May",5,I734="Jun",6,I734="Jul",7,I734="Aug",8,I734="Sep",9,I734="Oct",10,I734="Nov",11,I734="Dec",12)</f>
        <v>7</v>
      </c>
      <c r="K734">
        <v>20</v>
      </c>
      <c r="L734" t="s">
        <v>4143</v>
      </c>
      <c r="M734">
        <v>2020</v>
      </c>
      <c r="O734" s="47">
        <v>44032</v>
      </c>
      <c r="Q734" s="37">
        <v>1.26</v>
      </c>
      <c r="R734">
        <f t="shared" si="11"/>
        <v>1260000</v>
      </c>
    </row>
    <row r="735" spans="1:18" ht="15.6" thickBot="1" x14ac:dyDescent="0.35">
      <c r="A735" s="47">
        <v>44029</v>
      </c>
      <c r="B735" s="36">
        <v>75.069999999999993</v>
      </c>
      <c r="C735" s="37">
        <v>75.34</v>
      </c>
      <c r="D735" s="37">
        <v>75.349999999999994</v>
      </c>
      <c r="E735" s="37">
        <v>75.040000000000006</v>
      </c>
      <c r="F735" s="37">
        <v>1340000</v>
      </c>
      <c r="G735" s="38">
        <v>-3.3999999999999998E-3</v>
      </c>
      <c r="I735" s="35" t="s">
        <v>4144</v>
      </c>
      <c r="J735" cm="1">
        <f t="array" ref="J735">_xlfn.IFS(I735="Jan",1,I735="Feb",2,I735="Mar",3,I735="Apr",4,I735="May",5,I735="Jun",6,I735="Jul",7,I735="Aug",8,I735="Sep",9,I735="Oct",10,I735="Nov",11,I735="Dec",12)</f>
        <v>7</v>
      </c>
      <c r="K735">
        <v>17</v>
      </c>
      <c r="L735" t="s">
        <v>4143</v>
      </c>
      <c r="M735">
        <v>2020</v>
      </c>
      <c r="O735" s="47">
        <v>44029</v>
      </c>
      <c r="Q735" s="37">
        <v>1.34</v>
      </c>
      <c r="R735">
        <f t="shared" si="11"/>
        <v>1340000</v>
      </c>
    </row>
    <row r="736" spans="1:18" ht="15.6" thickBot="1" x14ac:dyDescent="0.35">
      <c r="A736" s="47">
        <v>44028</v>
      </c>
      <c r="B736" s="39">
        <v>75.319999999999993</v>
      </c>
      <c r="C736" s="37">
        <v>75.23</v>
      </c>
      <c r="D736" s="37">
        <v>75.39</v>
      </c>
      <c r="E736" s="37">
        <v>75.23</v>
      </c>
      <c r="F736" s="37">
        <v>1240000</v>
      </c>
      <c r="G736" s="40">
        <v>1.1999999999999999E-3</v>
      </c>
      <c r="I736" s="35" t="s">
        <v>4144</v>
      </c>
      <c r="J736" cm="1">
        <f t="array" ref="J736">_xlfn.IFS(I736="Jan",1,I736="Feb",2,I736="Mar",3,I736="Apr",4,I736="May",5,I736="Jun",6,I736="Jul",7,I736="Aug",8,I736="Sep",9,I736="Oct",10,I736="Nov",11,I736="Dec",12)</f>
        <v>7</v>
      </c>
      <c r="K736">
        <v>16</v>
      </c>
      <c r="L736" t="s">
        <v>4143</v>
      </c>
      <c r="M736">
        <v>2020</v>
      </c>
      <c r="O736" s="47">
        <v>44028</v>
      </c>
      <c r="Q736" s="37">
        <v>1.24</v>
      </c>
      <c r="R736">
        <f t="shared" si="11"/>
        <v>1240000</v>
      </c>
    </row>
    <row r="737" spans="1:18" ht="15.6" thickBot="1" x14ac:dyDescent="0.35">
      <c r="A737" s="47">
        <v>44027</v>
      </c>
      <c r="B737" s="36">
        <v>75.23</v>
      </c>
      <c r="C737" s="37">
        <v>75.45</v>
      </c>
      <c r="D737" s="37">
        <v>75.48</v>
      </c>
      <c r="E737" s="37">
        <v>75.19</v>
      </c>
      <c r="F737" s="37">
        <v>1590000</v>
      </c>
      <c r="G737" s="38">
        <v>-3.5999999999999999E-3</v>
      </c>
      <c r="I737" s="35" t="s">
        <v>4144</v>
      </c>
      <c r="J737" cm="1">
        <f t="array" ref="J737">_xlfn.IFS(I737="Jan",1,I737="Feb",2,I737="Mar",3,I737="Apr",4,I737="May",5,I737="Jun",6,I737="Jul",7,I737="Aug",8,I737="Sep",9,I737="Oct",10,I737="Nov",11,I737="Dec",12)</f>
        <v>7</v>
      </c>
      <c r="K737">
        <v>15</v>
      </c>
      <c r="L737" t="s">
        <v>4143</v>
      </c>
      <c r="M737">
        <v>2020</v>
      </c>
      <c r="O737" s="47">
        <v>44027</v>
      </c>
      <c r="Q737" s="37">
        <v>1.59</v>
      </c>
      <c r="R737">
        <f t="shared" si="11"/>
        <v>1590000</v>
      </c>
    </row>
    <row r="738" spans="1:18" ht="15.6" thickBot="1" x14ac:dyDescent="0.35">
      <c r="A738" s="47">
        <v>44026</v>
      </c>
      <c r="B738" s="39">
        <v>75.5</v>
      </c>
      <c r="C738" s="37">
        <v>75.349999999999994</v>
      </c>
      <c r="D738" s="37">
        <v>75.63</v>
      </c>
      <c r="E738" s="37">
        <v>75.349999999999994</v>
      </c>
      <c r="F738" s="37">
        <v>1780000</v>
      </c>
      <c r="G738" s="40">
        <v>2.8E-3</v>
      </c>
      <c r="I738" s="35" t="s">
        <v>4144</v>
      </c>
      <c r="J738" cm="1">
        <f t="array" ref="J738">_xlfn.IFS(I738="Jan",1,I738="Feb",2,I738="Mar",3,I738="Apr",4,I738="May",5,I738="Jun",6,I738="Jul",7,I738="Aug",8,I738="Sep",9,I738="Oct",10,I738="Nov",11,I738="Dec",12)</f>
        <v>7</v>
      </c>
      <c r="K738">
        <v>14</v>
      </c>
      <c r="L738" t="s">
        <v>4143</v>
      </c>
      <c r="M738">
        <v>2020</v>
      </c>
      <c r="O738" s="47">
        <v>44026</v>
      </c>
      <c r="Q738" s="37">
        <v>1.78</v>
      </c>
      <c r="R738">
        <f t="shared" si="11"/>
        <v>1780000</v>
      </c>
    </row>
    <row r="739" spans="1:18" ht="15.6" thickBot="1" x14ac:dyDescent="0.35">
      <c r="A739" s="47">
        <v>44025</v>
      </c>
      <c r="B739" s="36">
        <v>75.290000000000006</v>
      </c>
      <c r="C739" s="37">
        <v>75.349999999999994</v>
      </c>
      <c r="D739" s="37">
        <v>75.349999999999994</v>
      </c>
      <c r="E739" s="37">
        <v>75.209999999999994</v>
      </c>
      <c r="F739" s="37">
        <v>1180000</v>
      </c>
      <c r="G739" s="38">
        <v>-1.1999999999999999E-3</v>
      </c>
      <c r="I739" s="35" t="s">
        <v>4144</v>
      </c>
      <c r="J739" cm="1">
        <f t="array" ref="J739">_xlfn.IFS(I739="Jan",1,I739="Feb",2,I739="Mar",3,I739="Apr",4,I739="May",5,I739="Jun",6,I739="Jul",7,I739="Aug",8,I739="Sep",9,I739="Oct",10,I739="Nov",11,I739="Dec",12)</f>
        <v>7</v>
      </c>
      <c r="K739">
        <v>13</v>
      </c>
      <c r="L739" t="s">
        <v>4143</v>
      </c>
      <c r="M739">
        <v>2020</v>
      </c>
      <c r="O739" s="47">
        <v>44025</v>
      </c>
      <c r="Q739" s="37">
        <v>1.18</v>
      </c>
      <c r="R739">
        <f t="shared" si="11"/>
        <v>1180000</v>
      </c>
    </row>
    <row r="740" spans="1:18" ht="15.6" thickBot="1" x14ac:dyDescent="0.35">
      <c r="A740" s="47">
        <v>44022</v>
      </c>
      <c r="B740" s="39">
        <v>75.38</v>
      </c>
      <c r="C740" s="37">
        <v>75.13</v>
      </c>
      <c r="D740" s="37">
        <v>75.459999999999994</v>
      </c>
      <c r="E740" s="37">
        <v>75.13</v>
      </c>
      <c r="F740" s="37">
        <v>1500000</v>
      </c>
      <c r="G740" s="40">
        <v>3.5000000000000001E-3</v>
      </c>
      <c r="I740" s="35" t="s">
        <v>4144</v>
      </c>
      <c r="J740" cm="1">
        <f t="array" ref="J740">_xlfn.IFS(I740="Jan",1,I740="Feb",2,I740="Mar",3,I740="Apr",4,I740="May",5,I740="Jun",6,I740="Jul",7,I740="Aug",8,I740="Sep",9,I740="Oct",10,I740="Nov",11,I740="Dec",12)</f>
        <v>7</v>
      </c>
      <c r="K740">
        <v>10</v>
      </c>
      <c r="L740" t="s">
        <v>4143</v>
      </c>
      <c r="M740">
        <v>2020</v>
      </c>
      <c r="O740" s="47">
        <v>44022</v>
      </c>
      <c r="Q740" s="37">
        <v>1.5</v>
      </c>
      <c r="R740">
        <f t="shared" si="11"/>
        <v>1500000</v>
      </c>
    </row>
    <row r="741" spans="1:18" ht="15.6" thickBot="1" x14ac:dyDescent="0.35">
      <c r="A741" s="47">
        <v>44021</v>
      </c>
      <c r="B741" s="36">
        <v>75.12</v>
      </c>
      <c r="C741" s="37">
        <v>75.12</v>
      </c>
      <c r="D741" s="37">
        <v>75.22</v>
      </c>
      <c r="E741" s="37">
        <v>75.03</v>
      </c>
      <c r="F741" s="37">
        <v>1460000</v>
      </c>
      <c r="G741" s="38">
        <v>-8.9999999999999998E-4</v>
      </c>
      <c r="I741" s="35" t="s">
        <v>4144</v>
      </c>
      <c r="J741" cm="1">
        <f t="array" ref="J741">_xlfn.IFS(I741="Jan",1,I741="Feb",2,I741="Mar",3,I741="Apr",4,I741="May",5,I741="Jun",6,I741="Jul",7,I741="Aug",8,I741="Sep",9,I741="Oct",10,I741="Nov",11,I741="Dec",12)</f>
        <v>7</v>
      </c>
      <c r="K741">
        <v>9</v>
      </c>
      <c r="L741" t="s">
        <v>4143</v>
      </c>
      <c r="M741">
        <v>2020</v>
      </c>
      <c r="O741" s="47">
        <v>44021</v>
      </c>
      <c r="Q741" s="37">
        <v>1.46</v>
      </c>
      <c r="R741">
        <f t="shared" si="11"/>
        <v>1460000</v>
      </c>
    </row>
    <row r="742" spans="1:18" ht="15.6" thickBot="1" x14ac:dyDescent="0.35">
      <c r="A742" s="47">
        <v>44020</v>
      </c>
      <c r="B742" s="39">
        <v>75.19</v>
      </c>
      <c r="C742" s="37">
        <v>75.05</v>
      </c>
      <c r="D742" s="37">
        <v>75.25</v>
      </c>
      <c r="E742" s="37">
        <v>74.97</v>
      </c>
      <c r="F742" s="37">
        <v>1530000</v>
      </c>
      <c r="G742" s="40">
        <v>1.8E-3</v>
      </c>
      <c r="I742" s="35" t="s">
        <v>4144</v>
      </c>
      <c r="J742" cm="1">
        <f t="array" ref="J742">_xlfn.IFS(I742="Jan",1,I742="Feb",2,I742="Mar",3,I742="Apr",4,I742="May",5,I742="Jun",6,I742="Jul",7,I742="Aug",8,I742="Sep",9,I742="Oct",10,I742="Nov",11,I742="Dec",12)</f>
        <v>7</v>
      </c>
      <c r="K742">
        <v>8</v>
      </c>
      <c r="L742" t="s">
        <v>4143</v>
      </c>
      <c r="M742">
        <v>2020</v>
      </c>
      <c r="O742" s="47">
        <v>44020</v>
      </c>
      <c r="Q742" s="37">
        <v>1.53</v>
      </c>
      <c r="R742">
        <f t="shared" si="11"/>
        <v>1530000</v>
      </c>
    </row>
    <row r="743" spans="1:18" ht="15.6" thickBot="1" x14ac:dyDescent="0.35">
      <c r="A743" s="47">
        <v>44019</v>
      </c>
      <c r="B743" s="39">
        <v>75.06</v>
      </c>
      <c r="C743" s="37">
        <v>74.849999999999994</v>
      </c>
      <c r="D743" s="37">
        <v>75.14</v>
      </c>
      <c r="E743" s="37">
        <v>74.760000000000005</v>
      </c>
      <c r="F743" s="37">
        <v>1700000</v>
      </c>
      <c r="G743" s="40">
        <v>3.7000000000000002E-3</v>
      </c>
      <c r="I743" s="35" t="s">
        <v>4144</v>
      </c>
      <c r="J743" cm="1">
        <f t="array" ref="J743">_xlfn.IFS(I743="Jan",1,I743="Feb",2,I743="Mar",3,I743="Apr",4,I743="May",5,I743="Jun",6,I743="Jul",7,I743="Aug",8,I743="Sep",9,I743="Oct",10,I743="Nov",11,I743="Dec",12)</f>
        <v>7</v>
      </c>
      <c r="K743">
        <v>7</v>
      </c>
      <c r="L743" t="s">
        <v>4143</v>
      </c>
      <c r="M743">
        <v>2020</v>
      </c>
      <c r="O743" s="47">
        <v>44019</v>
      </c>
      <c r="Q743" s="37">
        <v>1.7</v>
      </c>
      <c r="R743">
        <f t="shared" si="11"/>
        <v>1700000</v>
      </c>
    </row>
    <row r="744" spans="1:18" ht="15.6" thickBot="1" x14ac:dyDescent="0.35">
      <c r="A744" s="47">
        <v>44018</v>
      </c>
      <c r="B744" s="36">
        <v>74.78</v>
      </c>
      <c r="C744" s="37">
        <v>74.77</v>
      </c>
      <c r="D744" s="37">
        <v>74.98</v>
      </c>
      <c r="E744" s="37">
        <v>74.599999999999994</v>
      </c>
      <c r="F744" s="37">
        <v>2120000</v>
      </c>
      <c r="G744" s="38">
        <v>-8.0000000000000004E-4</v>
      </c>
      <c r="I744" s="35" t="s">
        <v>4144</v>
      </c>
      <c r="J744" cm="1">
        <f t="array" ref="J744">_xlfn.IFS(I744="Jan",1,I744="Feb",2,I744="Mar",3,I744="Apr",4,I744="May",5,I744="Jun",6,I744="Jul",7,I744="Aug",8,I744="Sep",9,I744="Oct",10,I744="Nov",11,I744="Dec",12)</f>
        <v>7</v>
      </c>
      <c r="K744">
        <v>6</v>
      </c>
      <c r="L744" t="s">
        <v>4143</v>
      </c>
      <c r="M744">
        <v>2020</v>
      </c>
      <c r="O744" s="47">
        <v>44018</v>
      </c>
      <c r="Q744" s="37">
        <v>2.12</v>
      </c>
      <c r="R744">
        <f t="shared" si="11"/>
        <v>2120000</v>
      </c>
    </row>
    <row r="745" spans="1:18" ht="15.6" thickBot="1" x14ac:dyDescent="0.35">
      <c r="A745" s="47">
        <v>44015</v>
      </c>
      <c r="B745" s="36">
        <v>74.84</v>
      </c>
      <c r="C745" s="37">
        <v>74.84</v>
      </c>
      <c r="D745" s="37">
        <v>75.180000000000007</v>
      </c>
      <c r="E745" s="37">
        <v>74.72</v>
      </c>
      <c r="F745" s="37">
        <v>2290000</v>
      </c>
      <c r="G745" s="38">
        <v>-6.9999999999999999E-4</v>
      </c>
      <c r="I745" s="35" t="s">
        <v>4144</v>
      </c>
      <c r="J745" cm="1">
        <f t="array" ref="J745">_xlfn.IFS(I745="Jan",1,I745="Feb",2,I745="Mar",3,I745="Apr",4,I745="May",5,I745="Jun",6,I745="Jul",7,I745="Aug",8,I745="Sep",9,I745="Oct",10,I745="Nov",11,I745="Dec",12)</f>
        <v>7</v>
      </c>
      <c r="K745">
        <v>3</v>
      </c>
      <c r="L745" t="s">
        <v>4143</v>
      </c>
      <c r="M745">
        <v>2020</v>
      </c>
      <c r="O745" s="47">
        <v>44015</v>
      </c>
      <c r="Q745" s="37">
        <v>2.29</v>
      </c>
      <c r="R745">
        <f t="shared" si="11"/>
        <v>2290000</v>
      </c>
    </row>
    <row r="746" spans="1:18" ht="15.6" thickBot="1" x14ac:dyDescent="0.35">
      <c r="A746" s="47">
        <v>44014</v>
      </c>
      <c r="B746" s="36">
        <v>74.89</v>
      </c>
      <c r="C746" s="37">
        <v>75.650000000000006</v>
      </c>
      <c r="D746" s="37">
        <v>75.7</v>
      </c>
      <c r="E746" s="37">
        <v>74.819999999999993</v>
      </c>
      <c r="F746" s="37">
        <v>2340000</v>
      </c>
      <c r="G746" s="38">
        <v>-1.2E-2</v>
      </c>
      <c r="I746" s="35" t="s">
        <v>4144</v>
      </c>
      <c r="J746" cm="1">
        <f t="array" ref="J746">_xlfn.IFS(I746="Jan",1,I746="Feb",2,I746="Mar",3,I746="Apr",4,I746="May",5,I746="Jun",6,I746="Jul",7,I746="Aug",8,I746="Sep",9,I746="Oct",10,I746="Nov",11,I746="Dec",12)</f>
        <v>7</v>
      </c>
      <c r="K746">
        <v>2</v>
      </c>
      <c r="L746" t="s">
        <v>4143</v>
      </c>
      <c r="M746">
        <v>2020</v>
      </c>
      <c r="O746" s="47">
        <v>44014</v>
      </c>
      <c r="Q746" s="37">
        <v>2.34</v>
      </c>
      <c r="R746">
        <f t="shared" si="11"/>
        <v>2340000</v>
      </c>
    </row>
    <row r="747" spans="1:18" ht="15.6" thickBot="1" x14ac:dyDescent="0.35">
      <c r="A747" s="47">
        <v>44013</v>
      </c>
      <c r="B747" s="39">
        <v>75.8</v>
      </c>
      <c r="C747" s="37">
        <v>75.709999999999994</v>
      </c>
      <c r="D747" s="37">
        <v>75.819999999999993</v>
      </c>
      <c r="E747" s="37">
        <v>75.680000000000007</v>
      </c>
      <c r="F747" s="37">
        <v>874670</v>
      </c>
      <c r="G747" s="40">
        <v>2.0000000000000001E-4</v>
      </c>
      <c r="I747" s="35" t="s">
        <v>4144</v>
      </c>
      <c r="J747" cm="1">
        <f t="array" ref="J747">_xlfn.IFS(I747="Jan",1,I747="Feb",2,I747="Mar",3,I747="Apr",4,I747="May",5,I747="Jun",6,I747="Jul",7,I747="Aug",8,I747="Sep",9,I747="Oct",10,I747="Nov",11,I747="Dec",12)</f>
        <v>7</v>
      </c>
      <c r="K747">
        <v>1</v>
      </c>
      <c r="L747" t="s">
        <v>4143</v>
      </c>
      <c r="M747">
        <v>2020</v>
      </c>
      <c r="O747" s="47">
        <v>44013</v>
      </c>
      <c r="Q747" s="37">
        <v>874.67</v>
      </c>
      <c r="R747">
        <f>Q747*1000</f>
        <v>874670</v>
      </c>
    </row>
    <row r="748" spans="1:18" ht="15.6" thickBot="1" x14ac:dyDescent="0.35">
      <c r="A748" s="47">
        <v>44012</v>
      </c>
      <c r="B748" s="39">
        <v>75.790000000000006</v>
      </c>
      <c r="C748" s="37">
        <v>75.69</v>
      </c>
      <c r="D748" s="37">
        <v>75.81</v>
      </c>
      <c r="E748" s="37">
        <v>75.63</v>
      </c>
      <c r="F748" s="37">
        <v>1170000</v>
      </c>
      <c r="G748" s="40">
        <v>1.1999999999999999E-3</v>
      </c>
      <c r="I748" s="35" t="s">
        <v>4145</v>
      </c>
      <c r="J748" cm="1">
        <f t="array" ref="J748">_xlfn.IFS(I748="Jan",1,I748="Feb",2,I748="Mar",3,I748="Apr",4,I748="May",5,I748="Jun",6,I748="Jul",7,I748="Aug",8,I748="Sep",9,I748="Oct",10,I748="Nov",11,I748="Dec",12)</f>
        <v>6</v>
      </c>
      <c r="K748">
        <v>30</v>
      </c>
      <c r="L748" t="s">
        <v>4143</v>
      </c>
      <c r="M748">
        <v>2020</v>
      </c>
      <c r="O748" s="47">
        <v>44012</v>
      </c>
      <c r="Q748" s="37">
        <v>1.17</v>
      </c>
      <c r="R748">
        <f t="shared" si="11"/>
        <v>1170000</v>
      </c>
    </row>
    <row r="749" spans="1:18" ht="15.6" thickBot="1" x14ac:dyDescent="0.35">
      <c r="A749" s="47">
        <v>44011</v>
      </c>
      <c r="B749" s="39">
        <v>75.69</v>
      </c>
      <c r="C749" s="37">
        <v>75.819999999999993</v>
      </c>
      <c r="D749" s="37">
        <v>75.89</v>
      </c>
      <c r="E749" s="37">
        <v>75.680000000000007</v>
      </c>
      <c r="F749" s="37">
        <v>1190000</v>
      </c>
      <c r="G749" s="40">
        <v>2.8999999999999998E-3</v>
      </c>
      <c r="I749" s="35" t="s">
        <v>4145</v>
      </c>
      <c r="J749" cm="1">
        <f t="array" ref="J749">_xlfn.IFS(I749="Jan",1,I749="Feb",2,I749="Mar",3,I749="Apr",4,I749="May",5,I749="Jun",6,I749="Jul",7,I749="Aug",8,I749="Sep",9,I749="Oct",10,I749="Nov",11,I749="Dec",12)</f>
        <v>6</v>
      </c>
      <c r="K749">
        <v>29</v>
      </c>
      <c r="L749" t="s">
        <v>4143</v>
      </c>
      <c r="M749">
        <v>2020</v>
      </c>
      <c r="O749" s="47">
        <v>44011</v>
      </c>
      <c r="Q749" s="37">
        <v>1.19</v>
      </c>
      <c r="R749">
        <f t="shared" si="11"/>
        <v>1190000</v>
      </c>
    </row>
    <row r="750" spans="1:18" ht="15.6" thickBot="1" x14ac:dyDescent="0.35">
      <c r="A750" s="47">
        <v>44008</v>
      </c>
      <c r="B750" s="36">
        <v>75.48</v>
      </c>
      <c r="C750" s="37">
        <v>75.61</v>
      </c>
      <c r="D750" s="37">
        <v>75.61</v>
      </c>
      <c r="E750" s="37">
        <v>75.44</v>
      </c>
      <c r="F750" s="37">
        <v>727750</v>
      </c>
      <c r="G750" s="38">
        <v>-2E-3</v>
      </c>
      <c r="I750" s="35" t="s">
        <v>4145</v>
      </c>
      <c r="J750" cm="1">
        <f t="array" ref="J750">_xlfn.IFS(I750="Jan",1,I750="Feb",2,I750="Mar",3,I750="Apr",4,I750="May",5,I750="Jun",6,I750="Jul",7,I750="Aug",8,I750="Sep",9,I750="Oct",10,I750="Nov",11,I750="Dec",12)</f>
        <v>6</v>
      </c>
      <c r="K750">
        <v>26</v>
      </c>
      <c r="L750" t="s">
        <v>4143</v>
      </c>
      <c r="M750">
        <v>2020</v>
      </c>
      <c r="O750" s="47">
        <v>44008</v>
      </c>
      <c r="Q750" s="37">
        <v>727.75</v>
      </c>
      <c r="R750">
        <f>Q750*1000</f>
        <v>727750</v>
      </c>
    </row>
    <row r="751" spans="1:18" ht="15.6" thickBot="1" x14ac:dyDescent="0.35">
      <c r="A751" s="47">
        <v>44007</v>
      </c>
      <c r="B751" s="36">
        <v>75.63</v>
      </c>
      <c r="C751" s="37">
        <v>75.709999999999994</v>
      </c>
      <c r="D751" s="37">
        <v>75.8</v>
      </c>
      <c r="E751" s="37">
        <v>75.56</v>
      </c>
      <c r="F751" s="37">
        <v>1500000</v>
      </c>
      <c r="G751" s="38">
        <v>-2.9999999999999997E-4</v>
      </c>
      <c r="I751" s="35" t="s">
        <v>4145</v>
      </c>
      <c r="J751" cm="1">
        <f t="array" ref="J751">_xlfn.IFS(I751="Jan",1,I751="Feb",2,I751="Mar",3,I751="Apr",4,I751="May",5,I751="Jun",6,I751="Jul",7,I751="Aug",8,I751="Sep",9,I751="Oct",10,I751="Nov",11,I751="Dec",12)</f>
        <v>6</v>
      </c>
      <c r="K751">
        <v>25</v>
      </c>
      <c r="L751" t="s">
        <v>4143</v>
      </c>
      <c r="M751">
        <v>2020</v>
      </c>
      <c r="O751" s="47">
        <v>44007</v>
      </c>
      <c r="Q751" s="37">
        <v>1.5</v>
      </c>
      <c r="R751">
        <f t="shared" si="11"/>
        <v>1500000</v>
      </c>
    </row>
    <row r="752" spans="1:18" ht="15.6" thickBot="1" x14ac:dyDescent="0.35">
      <c r="A752" s="47">
        <v>44006</v>
      </c>
      <c r="B752" s="39">
        <v>75.650000000000006</v>
      </c>
      <c r="C752" s="37">
        <v>75.599999999999994</v>
      </c>
      <c r="D752" s="37">
        <v>75.790000000000006</v>
      </c>
      <c r="E752" s="37">
        <v>75.56</v>
      </c>
      <c r="F752" s="37">
        <v>1540000</v>
      </c>
      <c r="G752" s="40">
        <v>2.9999999999999997E-4</v>
      </c>
      <c r="I752" s="35" t="s">
        <v>4145</v>
      </c>
      <c r="J752" cm="1">
        <f t="array" ref="J752">_xlfn.IFS(I752="Jan",1,I752="Feb",2,I752="Mar",3,I752="Apr",4,I752="May",5,I752="Jun",6,I752="Jul",7,I752="Aug",8,I752="Sep",9,I752="Oct",10,I752="Nov",11,I752="Dec",12)</f>
        <v>6</v>
      </c>
      <c r="K752">
        <v>24</v>
      </c>
      <c r="L752" t="s">
        <v>4143</v>
      </c>
      <c r="M752">
        <v>2020</v>
      </c>
      <c r="O752" s="47">
        <v>44006</v>
      </c>
      <c r="Q752" s="37">
        <v>1.54</v>
      </c>
      <c r="R752">
        <f t="shared" si="11"/>
        <v>1540000</v>
      </c>
    </row>
    <row r="753" spans="1:18" ht="15.6" thickBot="1" x14ac:dyDescent="0.35">
      <c r="A753" s="47">
        <v>44005</v>
      </c>
      <c r="B753" s="36">
        <v>75.62</v>
      </c>
      <c r="C753" s="37">
        <v>75.900000000000006</v>
      </c>
      <c r="D753" s="37">
        <v>75.94</v>
      </c>
      <c r="E753" s="37">
        <v>75.55</v>
      </c>
      <c r="F753" s="37">
        <v>2089999.9999999998</v>
      </c>
      <c r="G753" s="38">
        <v>-5.7000000000000002E-3</v>
      </c>
      <c r="I753" s="35" t="s">
        <v>4145</v>
      </c>
      <c r="J753" cm="1">
        <f t="array" ref="J753">_xlfn.IFS(I753="Jan",1,I753="Feb",2,I753="Mar",3,I753="Apr",4,I753="May",5,I753="Jun",6,I753="Jul",7,I753="Aug",8,I753="Sep",9,I753="Oct",10,I753="Nov",11,I753="Dec",12)</f>
        <v>6</v>
      </c>
      <c r="K753">
        <v>23</v>
      </c>
      <c r="L753" t="s">
        <v>4143</v>
      </c>
      <c r="M753">
        <v>2020</v>
      </c>
      <c r="O753" s="47">
        <v>44005</v>
      </c>
      <c r="Q753" s="37">
        <v>2.09</v>
      </c>
      <c r="R753">
        <f t="shared" si="11"/>
        <v>2089999.9999999998</v>
      </c>
    </row>
    <row r="754" spans="1:18" ht="15.6" thickBot="1" x14ac:dyDescent="0.35">
      <c r="A754" s="47">
        <v>44004</v>
      </c>
      <c r="B754" s="36">
        <v>76.06</v>
      </c>
      <c r="C754" s="37">
        <v>76.25</v>
      </c>
      <c r="D754" s="37">
        <v>76.28</v>
      </c>
      <c r="E754" s="37">
        <v>76.02</v>
      </c>
      <c r="F754" s="37">
        <v>1270000</v>
      </c>
      <c r="G754" s="38">
        <v>-2.5000000000000001E-3</v>
      </c>
      <c r="I754" s="35" t="s">
        <v>4145</v>
      </c>
      <c r="J754" cm="1">
        <f t="array" ref="J754">_xlfn.IFS(I754="Jan",1,I754="Feb",2,I754="Mar",3,I754="Apr",4,I754="May",5,I754="Jun",6,I754="Jul",7,I754="Aug",8,I754="Sep",9,I754="Oct",10,I754="Nov",11,I754="Dec",12)</f>
        <v>6</v>
      </c>
      <c r="K754">
        <v>22</v>
      </c>
      <c r="L754" t="s">
        <v>4143</v>
      </c>
      <c r="M754">
        <v>2020</v>
      </c>
      <c r="O754" s="47">
        <v>44004</v>
      </c>
      <c r="Q754" s="37">
        <v>1.27</v>
      </c>
      <c r="R754">
        <f t="shared" si="11"/>
        <v>1270000</v>
      </c>
    </row>
    <row r="755" spans="1:18" ht="15.6" thickBot="1" x14ac:dyDescent="0.35">
      <c r="A755" s="47">
        <v>44001</v>
      </c>
      <c r="B755" s="39">
        <v>76.25</v>
      </c>
      <c r="C755" s="37">
        <v>76.3</v>
      </c>
      <c r="D755" s="37">
        <v>76.400000000000006</v>
      </c>
      <c r="E755" s="37">
        <v>76.2</v>
      </c>
      <c r="F755" s="37">
        <v>1300000</v>
      </c>
      <c r="G755" s="40">
        <v>1.1000000000000001E-3</v>
      </c>
      <c r="I755" s="35" t="s">
        <v>4145</v>
      </c>
      <c r="J755" cm="1">
        <f t="array" ref="J755">_xlfn.IFS(I755="Jan",1,I755="Feb",2,I755="Mar",3,I755="Apr",4,I755="May",5,I755="Jun",6,I755="Jul",7,I755="Aug",8,I755="Sep",9,I755="Oct",10,I755="Nov",11,I755="Dec",12)</f>
        <v>6</v>
      </c>
      <c r="K755">
        <v>19</v>
      </c>
      <c r="L755" t="s">
        <v>4143</v>
      </c>
      <c r="M755">
        <v>2020</v>
      </c>
      <c r="O755" s="47">
        <v>44001</v>
      </c>
      <c r="Q755" s="37">
        <v>1.3</v>
      </c>
      <c r="R755">
        <f t="shared" si="11"/>
        <v>1300000</v>
      </c>
    </row>
    <row r="756" spans="1:18" ht="15.6" thickBot="1" x14ac:dyDescent="0.35">
      <c r="A756" s="47">
        <v>44000</v>
      </c>
      <c r="B756" s="36">
        <v>76.16</v>
      </c>
      <c r="C756" s="37">
        <v>76.25</v>
      </c>
      <c r="D756" s="37">
        <v>76.319999999999993</v>
      </c>
      <c r="E756" s="37">
        <v>76.11</v>
      </c>
      <c r="F756" s="37">
        <v>1560000</v>
      </c>
      <c r="G756" s="38">
        <v>-1.1999999999999999E-3</v>
      </c>
      <c r="I756" s="35" t="s">
        <v>4145</v>
      </c>
      <c r="J756" cm="1">
        <f t="array" ref="J756">_xlfn.IFS(I756="Jan",1,I756="Feb",2,I756="Mar",3,I756="Apr",4,I756="May",5,I756="Jun",6,I756="Jul",7,I756="Aug",8,I756="Sep",9,I756="Oct",10,I756="Nov",11,I756="Dec",12)</f>
        <v>6</v>
      </c>
      <c r="K756">
        <v>18</v>
      </c>
      <c r="L756" t="s">
        <v>4143</v>
      </c>
      <c r="M756">
        <v>2020</v>
      </c>
      <c r="O756" s="47">
        <v>44000</v>
      </c>
      <c r="Q756" s="37">
        <v>1.56</v>
      </c>
      <c r="R756">
        <f t="shared" si="11"/>
        <v>1560000</v>
      </c>
    </row>
    <row r="757" spans="1:18" ht="15.6" thickBot="1" x14ac:dyDescent="0.35">
      <c r="A757" s="47">
        <v>43999</v>
      </c>
      <c r="B757" s="39">
        <v>76.25</v>
      </c>
      <c r="C757" s="37">
        <v>76.36</v>
      </c>
      <c r="D757" s="37">
        <v>76.45</v>
      </c>
      <c r="E757" s="37">
        <v>76.180000000000007</v>
      </c>
      <c r="F757" s="37">
        <v>2060000</v>
      </c>
      <c r="G757" s="40">
        <v>1E-3</v>
      </c>
      <c r="I757" s="35" t="s">
        <v>4145</v>
      </c>
      <c r="J757" cm="1">
        <f t="array" ref="J757">_xlfn.IFS(I757="Jan",1,I757="Feb",2,I757="Mar",3,I757="Apr",4,I757="May",5,I757="Jun",6,I757="Jul",7,I757="Aug",8,I757="Sep",9,I757="Oct",10,I757="Nov",11,I757="Dec",12)</f>
        <v>6</v>
      </c>
      <c r="K757">
        <v>17</v>
      </c>
      <c r="L757" t="s">
        <v>4143</v>
      </c>
      <c r="M757">
        <v>2020</v>
      </c>
      <c r="O757" s="47">
        <v>43999</v>
      </c>
      <c r="Q757" s="37">
        <v>2.06</v>
      </c>
      <c r="R757">
        <f t="shared" si="11"/>
        <v>2060000</v>
      </c>
    </row>
    <row r="758" spans="1:18" ht="15.6" thickBot="1" x14ac:dyDescent="0.35">
      <c r="A758" s="47">
        <v>43998</v>
      </c>
      <c r="B758" s="39">
        <v>76.180000000000007</v>
      </c>
      <c r="C758" s="37">
        <v>76</v>
      </c>
      <c r="D758" s="37">
        <v>76.400000000000006</v>
      </c>
      <c r="E758" s="37">
        <v>75.849999999999994</v>
      </c>
      <c r="F758" s="37">
        <v>2470000</v>
      </c>
      <c r="G758" s="40">
        <v>0</v>
      </c>
      <c r="I758" s="35" t="s">
        <v>4145</v>
      </c>
      <c r="J758" cm="1">
        <f t="array" ref="J758">_xlfn.IFS(I758="Jan",1,I758="Feb",2,I758="Mar",3,I758="Apr",4,I758="May",5,I758="Jun",6,I758="Jul",7,I758="Aug",8,I758="Sep",9,I758="Oct",10,I758="Nov",11,I758="Dec",12)</f>
        <v>6</v>
      </c>
      <c r="K758">
        <v>16</v>
      </c>
      <c r="L758" t="s">
        <v>4143</v>
      </c>
      <c r="M758">
        <v>2020</v>
      </c>
      <c r="O758" s="47">
        <v>43998</v>
      </c>
      <c r="Q758" s="37">
        <v>2.4700000000000002</v>
      </c>
      <c r="R758">
        <f t="shared" si="11"/>
        <v>2470000</v>
      </c>
    </row>
    <row r="759" spans="1:18" ht="15.6" thickBot="1" x14ac:dyDescent="0.35">
      <c r="A759" s="47">
        <v>43997</v>
      </c>
      <c r="B759" s="39">
        <v>76.17</v>
      </c>
      <c r="C759" s="37">
        <v>75.94</v>
      </c>
      <c r="D759" s="37">
        <v>76.25</v>
      </c>
      <c r="E759" s="37">
        <v>75.94</v>
      </c>
      <c r="F759" s="37">
        <v>1870000</v>
      </c>
      <c r="G759" s="40">
        <v>3.0000000000000001E-3</v>
      </c>
      <c r="I759" s="35" t="s">
        <v>4145</v>
      </c>
      <c r="J759" cm="1">
        <f t="array" ref="J759">_xlfn.IFS(I759="Jan",1,I759="Feb",2,I759="Mar",3,I759="Apr",4,I759="May",5,I759="Jun",6,I759="Jul",7,I759="Aug",8,I759="Sep",9,I759="Oct",10,I759="Nov",11,I759="Dec",12)</f>
        <v>6</v>
      </c>
      <c r="K759">
        <v>15</v>
      </c>
      <c r="L759" t="s">
        <v>4143</v>
      </c>
      <c r="M759">
        <v>2020</v>
      </c>
      <c r="O759" s="47">
        <v>43997</v>
      </c>
      <c r="Q759" s="37">
        <v>1.87</v>
      </c>
      <c r="R759">
        <f t="shared" si="11"/>
        <v>1870000</v>
      </c>
    </row>
    <row r="760" spans="1:18" ht="15.6" thickBot="1" x14ac:dyDescent="0.35">
      <c r="A760" s="47">
        <v>43994</v>
      </c>
      <c r="B760" s="39">
        <v>75.94</v>
      </c>
      <c r="C760" s="37">
        <v>76.180000000000007</v>
      </c>
      <c r="D760" s="37">
        <v>76.25</v>
      </c>
      <c r="E760" s="37">
        <v>75.88</v>
      </c>
      <c r="F760" s="37">
        <v>2089999.9999999998</v>
      </c>
      <c r="G760" s="40">
        <v>8.9999999999999998E-4</v>
      </c>
      <c r="I760" s="35" t="s">
        <v>4145</v>
      </c>
      <c r="J760" cm="1">
        <f t="array" ref="J760">_xlfn.IFS(I760="Jan",1,I760="Feb",2,I760="Mar",3,I760="Apr",4,I760="May",5,I760="Jun",6,I760="Jul",7,I760="Aug",8,I760="Sep",9,I760="Oct",10,I760="Nov",11,I760="Dec",12)</f>
        <v>6</v>
      </c>
      <c r="K760">
        <v>12</v>
      </c>
      <c r="L760" t="s">
        <v>4143</v>
      </c>
      <c r="M760">
        <v>2020</v>
      </c>
      <c r="O760" s="47">
        <v>43994</v>
      </c>
      <c r="Q760" s="37">
        <v>2.09</v>
      </c>
      <c r="R760">
        <f t="shared" si="11"/>
        <v>2089999.9999999998</v>
      </c>
    </row>
    <row r="761" spans="1:18" ht="15.6" thickBot="1" x14ac:dyDescent="0.35">
      <c r="A761" s="47">
        <v>43993</v>
      </c>
      <c r="B761" s="39">
        <v>75.88</v>
      </c>
      <c r="C761" s="37">
        <v>75.709999999999994</v>
      </c>
      <c r="D761" s="37">
        <v>75.98</v>
      </c>
      <c r="E761" s="37">
        <v>75.709999999999994</v>
      </c>
      <c r="F761" s="37">
        <v>1920000</v>
      </c>
      <c r="G761" s="40">
        <v>3.0000000000000001E-3</v>
      </c>
      <c r="I761" s="35" t="s">
        <v>4145</v>
      </c>
      <c r="J761" cm="1">
        <f t="array" ref="J761">_xlfn.IFS(I761="Jan",1,I761="Feb",2,I761="Mar",3,I761="Apr",4,I761="May",5,I761="Jun",6,I761="Jul",7,I761="Aug",8,I761="Sep",9,I761="Oct",10,I761="Nov",11,I761="Dec",12)</f>
        <v>6</v>
      </c>
      <c r="K761">
        <v>11</v>
      </c>
      <c r="L761" t="s">
        <v>4143</v>
      </c>
      <c r="M761">
        <v>2020</v>
      </c>
      <c r="O761" s="47">
        <v>43993</v>
      </c>
      <c r="Q761" s="37">
        <v>1.92</v>
      </c>
      <c r="R761">
        <f t="shared" si="11"/>
        <v>1920000</v>
      </c>
    </row>
    <row r="762" spans="1:18" ht="15.6" thickBot="1" x14ac:dyDescent="0.35">
      <c r="A762" s="47">
        <v>43992</v>
      </c>
      <c r="B762" s="36">
        <v>75.650000000000006</v>
      </c>
      <c r="C762" s="37">
        <v>75.64</v>
      </c>
      <c r="D762" s="37">
        <v>75.72</v>
      </c>
      <c r="E762" s="37">
        <v>75.53</v>
      </c>
      <c r="F762" s="37">
        <v>1460000</v>
      </c>
      <c r="G762" s="38">
        <v>-1.1999999999999999E-3</v>
      </c>
      <c r="I762" s="35" t="s">
        <v>4145</v>
      </c>
      <c r="J762" cm="1">
        <f t="array" ref="J762">_xlfn.IFS(I762="Jan",1,I762="Feb",2,I762="Mar",3,I762="Apr",4,I762="May",5,I762="Jun",6,I762="Jul",7,I762="Aug",8,I762="Sep",9,I762="Oct",10,I762="Nov",11,I762="Dec",12)</f>
        <v>6</v>
      </c>
      <c r="K762">
        <v>10</v>
      </c>
      <c r="L762" t="s">
        <v>4143</v>
      </c>
      <c r="M762">
        <v>2020</v>
      </c>
      <c r="O762" s="47">
        <v>43992</v>
      </c>
      <c r="Q762" s="37">
        <v>1.46</v>
      </c>
      <c r="R762">
        <f t="shared" si="11"/>
        <v>1460000</v>
      </c>
    </row>
    <row r="763" spans="1:18" ht="15.6" thickBot="1" x14ac:dyDescent="0.35">
      <c r="A763" s="47">
        <v>43991</v>
      </c>
      <c r="B763" s="39">
        <v>75.739999999999995</v>
      </c>
      <c r="C763" s="37">
        <v>75.75</v>
      </c>
      <c r="D763" s="37">
        <v>76.42</v>
      </c>
      <c r="E763" s="37">
        <v>75.540000000000006</v>
      </c>
      <c r="F763" s="37">
        <v>1550000</v>
      </c>
      <c r="G763" s="40">
        <v>6.9999999999999999E-4</v>
      </c>
      <c r="I763" s="35" t="s">
        <v>4145</v>
      </c>
      <c r="J763" cm="1">
        <f t="array" ref="J763">_xlfn.IFS(I763="Jan",1,I763="Feb",2,I763="Mar",3,I763="Apr",4,I763="May",5,I763="Jun",6,I763="Jul",7,I763="Aug",8,I763="Sep",9,I763="Oct",10,I763="Nov",11,I763="Dec",12)</f>
        <v>6</v>
      </c>
      <c r="K763">
        <v>9</v>
      </c>
      <c r="L763" t="s">
        <v>4143</v>
      </c>
      <c r="M763">
        <v>2020</v>
      </c>
      <c r="O763" s="47">
        <v>43991</v>
      </c>
      <c r="Q763" s="37">
        <v>1.55</v>
      </c>
      <c r="R763">
        <f t="shared" si="11"/>
        <v>1550000</v>
      </c>
    </row>
    <row r="764" spans="1:18" ht="15.6" thickBot="1" x14ac:dyDescent="0.35">
      <c r="A764" s="47">
        <v>43990</v>
      </c>
      <c r="B764" s="36">
        <v>75.69</v>
      </c>
      <c r="C764" s="37">
        <v>75.599999999999994</v>
      </c>
      <c r="D764" s="37">
        <v>75.81</v>
      </c>
      <c r="E764" s="37">
        <v>75.540000000000006</v>
      </c>
      <c r="F764" s="37">
        <v>1490000</v>
      </c>
      <c r="G764" s="38">
        <v>-1.6000000000000001E-3</v>
      </c>
      <c r="I764" s="35" t="s">
        <v>4145</v>
      </c>
      <c r="J764" cm="1">
        <f t="array" ref="J764">_xlfn.IFS(I764="Jan",1,I764="Feb",2,I764="Mar",3,I764="Apr",4,I764="May",5,I764="Jun",6,I764="Jul",7,I764="Aug",8,I764="Sep",9,I764="Oct",10,I764="Nov",11,I764="Dec",12)</f>
        <v>6</v>
      </c>
      <c r="K764">
        <v>8</v>
      </c>
      <c r="L764" t="s">
        <v>4143</v>
      </c>
      <c r="M764">
        <v>2020</v>
      </c>
      <c r="O764" s="47">
        <v>43990</v>
      </c>
      <c r="Q764" s="37">
        <v>1.49</v>
      </c>
      <c r="R764">
        <f t="shared" si="11"/>
        <v>1490000</v>
      </c>
    </row>
    <row r="765" spans="1:18" ht="15.6" thickBot="1" x14ac:dyDescent="0.35">
      <c r="A765" s="47">
        <v>43987</v>
      </c>
      <c r="B765" s="39">
        <v>75.81</v>
      </c>
      <c r="C765" s="37">
        <v>75.55</v>
      </c>
      <c r="D765" s="37">
        <v>75.849999999999994</v>
      </c>
      <c r="E765" s="37">
        <v>75.48</v>
      </c>
      <c r="F765" s="37">
        <v>1890000</v>
      </c>
      <c r="G765" s="40">
        <v>8.9999999999999998E-4</v>
      </c>
      <c r="I765" s="35" t="s">
        <v>4145</v>
      </c>
      <c r="J765" cm="1">
        <f t="array" ref="J765">_xlfn.IFS(I765="Jan",1,I765="Feb",2,I765="Mar",3,I765="Apr",4,I765="May",5,I765="Jun",6,I765="Jul",7,I765="Aug",8,I765="Sep",9,I765="Oct",10,I765="Nov",11,I765="Dec",12)</f>
        <v>6</v>
      </c>
      <c r="K765">
        <v>5</v>
      </c>
      <c r="L765" t="s">
        <v>4143</v>
      </c>
      <c r="M765">
        <v>2020</v>
      </c>
      <c r="O765" s="47">
        <v>43987</v>
      </c>
      <c r="Q765" s="37">
        <v>1.89</v>
      </c>
      <c r="R765">
        <f t="shared" si="11"/>
        <v>1890000</v>
      </c>
    </row>
    <row r="766" spans="1:18" ht="15.6" thickBot="1" x14ac:dyDescent="0.35">
      <c r="A766" s="47">
        <v>43986</v>
      </c>
      <c r="B766" s="39">
        <v>75.739999999999995</v>
      </c>
      <c r="C766" s="37">
        <v>75.599999999999994</v>
      </c>
      <c r="D766" s="37">
        <v>75.8</v>
      </c>
      <c r="E766" s="37">
        <v>75.41</v>
      </c>
      <c r="F766" s="37">
        <v>1820000</v>
      </c>
      <c r="G766" s="40">
        <v>5.9999999999999995E-4</v>
      </c>
      <c r="I766" s="35" t="s">
        <v>4145</v>
      </c>
      <c r="J766" cm="1">
        <f t="array" ref="J766">_xlfn.IFS(I766="Jan",1,I766="Feb",2,I766="Mar",3,I766="Apr",4,I766="May",5,I766="Jun",6,I766="Jul",7,I766="Aug",8,I766="Sep",9,I766="Oct",10,I766="Nov",11,I766="Dec",12)</f>
        <v>6</v>
      </c>
      <c r="K766">
        <v>4</v>
      </c>
      <c r="L766" t="s">
        <v>4143</v>
      </c>
      <c r="M766">
        <v>2020</v>
      </c>
      <c r="O766" s="47">
        <v>43986</v>
      </c>
      <c r="Q766" s="37">
        <v>1.82</v>
      </c>
      <c r="R766">
        <f t="shared" si="11"/>
        <v>1820000</v>
      </c>
    </row>
    <row r="767" spans="1:18" ht="15.6" thickBot="1" x14ac:dyDescent="0.35">
      <c r="A767" s="47">
        <v>43985</v>
      </c>
      <c r="B767" s="39">
        <v>75.69</v>
      </c>
      <c r="C767" s="37">
        <v>75.349999999999994</v>
      </c>
      <c r="D767" s="37">
        <v>75.709999999999994</v>
      </c>
      <c r="E767" s="37">
        <v>75.180000000000007</v>
      </c>
      <c r="F767" s="37">
        <v>2700000</v>
      </c>
      <c r="G767" s="40">
        <v>4.7999999999999996E-3</v>
      </c>
      <c r="I767" s="35" t="s">
        <v>4145</v>
      </c>
      <c r="J767" cm="1">
        <f t="array" ref="J767">_xlfn.IFS(I767="Jan",1,I767="Feb",2,I767="Mar",3,I767="Apr",4,I767="May",5,I767="Jun",6,I767="Jul",7,I767="Aug",8,I767="Sep",9,I767="Oct",10,I767="Nov",11,I767="Dec",12)</f>
        <v>6</v>
      </c>
      <c r="K767">
        <v>3</v>
      </c>
      <c r="L767" t="s">
        <v>4143</v>
      </c>
      <c r="M767">
        <v>2020</v>
      </c>
      <c r="O767" s="47">
        <v>43985</v>
      </c>
      <c r="Q767" s="37">
        <v>2.7</v>
      </c>
      <c r="R767">
        <f t="shared" si="11"/>
        <v>2700000</v>
      </c>
    </row>
    <row r="768" spans="1:18" ht="15.6" thickBot="1" x14ac:dyDescent="0.35">
      <c r="A768" s="47">
        <v>43984</v>
      </c>
      <c r="B768" s="36">
        <v>75.33</v>
      </c>
      <c r="C768" s="37">
        <v>75.75</v>
      </c>
      <c r="D768" s="37">
        <v>75.83</v>
      </c>
      <c r="E768" s="37">
        <v>75.22</v>
      </c>
      <c r="F768" s="37">
        <v>1920000</v>
      </c>
      <c r="G768" s="38">
        <v>-5.4000000000000003E-3</v>
      </c>
      <c r="I768" s="35" t="s">
        <v>4145</v>
      </c>
      <c r="J768" cm="1">
        <f t="array" ref="J768">_xlfn.IFS(I768="Jan",1,I768="Feb",2,I768="Mar",3,I768="Apr",4,I768="May",5,I768="Jun",6,I768="Jul",7,I768="Aug",8,I768="Sep",9,I768="Oct",10,I768="Nov",11,I768="Dec",12)</f>
        <v>6</v>
      </c>
      <c r="K768">
        <v>2</v>
      </c>
      <c r="L768" t="s">
        <v>4143</v>
      </c>
      <c r="M768">
        <v>2020</v>
      </c>
      <c r="O768" s="47">
        <v>43984</v>
      </c>
      <c r="Q768" s="37">
        <v>1.92</v>
      </c>
      <c r="R768">
        <f t="shared" si="11"/>
        <v>1920000</v>
      </c>
    </row>
    <row r="769" spans="1:18" ht="15.6" thickBot="1" x14ac:dyDescent="0.35">
      <c r="A769" s="47">
        <v>43983</v>
      </c>
      <c r="B769" s="36">
        <v>75.739999999999995</v>
      </c>
      <c r="C769" s="37">
        <v>75.58</v>
      </c>
      <c r="D769" s="37">
        <v>75.790000000000006</v>
      </c>
      <c r="E769" s="37">
        <v>75.45</v>
      </c>
      <c r="F769" s="37">
        <v>2120000</v>
      </c>
      <c r="G769" s="38">
        <v>-5.9999999999999995E-4</v>
      </c>
      <c r="I769" s="35" t="s">
        <v>4145</v>
      </c>
      <c r="J769" cm="1">
        <f t="array" ref="J769">_xlfn.IFS(I769="Jan",1,I769="Feb",2,I769="Mar",3,I769="Apr",4,I769="May",5,I769="Jun",6,I769="Jul",7,I769="Aug",8,I769="Sep",9,I769="Oct",10,I769="Nov",11,I769="Dec",12)</f>
        <v>6</v>
      </c>
      <c r="K769">
        <v>1</v>
      </c>
      <c r="L769" t="s">
        <v>4143</v>
      </c>
      <c r="M769">
        <v>2020</v>
      </c>
      <c r="O769" s="47">
        <v>43983</v>
      </c>
      <c r="Q769" s="37">
        <v>2.12</v>
      </c>
      <c r="R769">
        <f t="shared" si="11"/>
        <v>2120000</v>
      </c>
    </row>
    <row r="770" spans="1:18" ht="15.6" thickBot="1" x14ac:dyDescent="0.35">
      <c r="A770" s="47">
        <v>43980</v>
      </c>
      <c r="B770" s="36">
        <v>75.790000000000006</v>
      </c>
      <c r="C770" s="37">
        <v>75.95</v>
      </c>
      <c r="D770" s="37">
        <v>75.95</v>
      </c>
      <c r="E770" s="37">
        <v>75.66</v>
      </c>
      <c r="F770" s="37">
        <v>1520000</v>
      </c>
      <c r="G770" s="38">
        <v>-3.0000000000000001E-3</v>
      </c>
      <c r="I770" s="35" t="s">
        <v>4146</v>
      </c>
      <c r="J770" cm="1">
        <f t="array" ref="J770">_xlfn.IFS(I770="Jan",1,I770="Feb",2,I770="Mar",3,I770="Apr",4,I770="May",5,I770="Jun",6,I770="Jul",7,I770="Aug",8,I770="Sep",9,I770="Oct",10,I770="Nov",11,I770="Dec",12)</f>
        <v>5</v>
      </c>
      <c r="K770">
        <v>29</v>
      </c>
      <c r="L770" t="s">
        <v>4143</v>
      </c>
      <c r="M770">
        <v>2020</v>
      </c>
      <c r="O770" s="47">
        <v>43980</v>
      </c>
      <c r="Q770" s="37">
        <v>1.52</v>
      </c>
      <c r="R770">
        <f t="shared" si="11"/>
        <v>1520000</v>
      </c>
    </row>
    <row r="771" spans="1:18" ht="15.6" thickBot="1" x14ac:dyDescent="0.35">
      <c r="A771" s="47">
        <v>43979</v>
      </c>
      <c r="B771" s="39">
        <v>76.010000000000005</v>
      </c>
      <c r="C771" s="37">
        <v>75.91</v>
      </c>
      <c r="D771" s="37">
        <v>76.11</v>
      </c>
      <c r="E771" s="37">
        <v>75.900000000000006</v>
      </c>
      <c r="F771" s="37">
        <v>1580000</v>
      </c>
      <c r="G771" s="40">
        <v>4.7999999999999996E-3</v>
      </c>
      <c r="I771" s="35" t="s">
        <v>4146</v>
      </c>
      <c r="J771" cm="1">
        <f t="array" ref="J771">_xlfn.IFS(I771="Jan",1,I771="Feb",2,I771="Mar",3,I771="Apr",4,I771="May",5,I771="Jun",6,I771="Jul",7,I771="Aug",8,I771="Sep",9,I771="Oct",10,I771="Nov",11,I771="Dec",12)</f>
        <v>5</v>
      </c>
      <c r="K771">
        <v>28</v>
      </c>
      <c r="L771" t="s">
        <v>4143</v>
      </c>
      <c r="M771">
        <v>2020</v>
      </c>
      <c r="O771" s="47">
        <v>43979</v>
      </c>
      <c r="Q771" s="37">
        <v>1.58</v>
      </c>
      <c r="R771">
        <f t="shared" ref="R771:R834" si="12">Q771*1000000</f>
        <v>1580000</v>
      </c>
    </row>
    <row r="772" spans="1:18" ht="15.6" thickBot="1" x14ac:dyDescent="0.35">
      <c r="A772" s="47">
        <v>43978</v>
      </c>
      <c r="B772" s="36">
        <v>75.650000000000006</v>
      </c>
      <c r="C772" s="37">
        <v>75.650000000000006</v>
      </c>
      <c r="D772" s="37">
        <v>75.739999999999995</v>
      </c>
      <c r="E772" s="37">
        <v>75.56</v>
      </c>
      <c r="F772" s="37">
        <v>949060</v>
      </c>
      <c r="G772" s="38">
        <v>-2.9999999999999997E-4</v>
      </c>
      <c r="I772" s="35" t="s">
        <v>4146</v>
      </c>
      <c r="J772" cm="1">
        <f t="array" ref="J772">_xlfn.IFS(I772="Jan",1,I772="Feb",2,I772="Mar",3,I772="Apr",4,I772="May",5,I772="Jun",6,I772="Jul",7,I772="Aug",8,I772="Sep",9,I772="Oct",10,I772="Nov",11,I772="Dec",12)</f>
        <v>5</v>
      </c>
      <c r="K772">
        <v>27</v>
      </c>
      <c r="L772" t="s">
        <v>4143</v>
      </c>
      <c r="M772">
        <v>2020</v>
      </c>
      <c r="O772" s="47">
        <v>43978</v>
      </c>
      <c r="Q772" s="37">
        <v>949.06</v>
      </c>
      <c r="R772">
        <f>Q772*1000</f>
        <v>949060</v>
      </c>
    </row>
    <row r="773" spans="1:18" ht="15.6" thickBot="1" x14ac:dyDescent="0.35">
      <c r="A773" s="47">
        <v>43977</v>
      </c>
      <c r="B773" s="36">
        <v>75.67</v>
      </c>
      <c r="C773" s="37">
        <v>75.8</v>
      </c>
      <c r="D773" s="37">
        <v>75.89</v>
      </c>
      <c r="E773" s="37">
        <v>75.62</v>
      </c>
      <c r="F773" s="37">
        <v>1820000</v>
      </c>
      <c r="G773" s="38">
        <v>-3.0000000000000001E-3</v>
      </c>
      <c r="I773" s="35" t="s">
        <v>4146</v>
      </c>
      <c r="J773" cm="1">
        <f t="array" ref="J773">_xlfn.IFS(I773="Jan",1,I773="Feb",2,I773="Mar",3,I773="Apr",4,I773="May",5,I773="Jun",6,I773="Jul",7,I773="Aug",8,I773="Sep",9,I773="Oct",10,I773="Nov",11,I773="Dec",12)</f>
        <v>5</v>
      </c>
      <c r="K773">
        <v>26</v>
      </c>
      <c r="L773" t="s">
        <v>4143</v>
      </c>
      <c r="M773">
        <v>2020</v>
      </c>
      <c r="O773" s="47">
        <v>43977</v>
      </c>
      <c r="Q773" s="37">
        <v>1.82</v>
      </c>
      <c r="R773">
        <f t="shared" si="12"/>
        <v>1820000</v>
      </c>
    </row>
    <row r="774" spans="1:18" ht="15.6" thickBot="1" x14ac:dyDescent="0.35">
      <c r="A774" s="47">
        <v>43973</v>
      </c>
      <c r="B774" s="39">
        <v>75.900000000000006</v>
      </c>
      <c r="C774" s="37">
        <v>75.650000000000006</v>
      </c>
      <c r="D774" s="37">
        <v>76.02</v>
      </c>
      <c r="E774" s="37">
        <v>75.61</v>
      </c>
      <c r="F774" s="37">
        <v>2000000</v>
      </c>
      <c r="G774" s="40">
        <v>4.8999999999999998E-3</v>
      </c>
      <c r="I774" s="35" t="s">
        <v>4146</v>
      </c>
      <c r="J774" cm="1">
        <f t="array" ref="J774">_xlfn.IFS(I774="Jan",1,I774="Feb",2,I774="Mar",3,I774="Apr",4,I774="May",5,I774="Jun",6,I774="Jul",7,I774="Aug",8,I774="Sep",9,I774="Oct",10,I774="Nov",11,I774="Dec",12)</f>
        <v>5</v>
      </c>
      <c r="K774">
        <v>22</v>
      </c>
      <c r="L774" t="s">
        <v>4143</v>
      </c>
      <c r="M774">
        <v>2020</v>
      </c>
      <c r="O774" s="47">
        <v>43973</v>
      </c>
      <c r="Q774" s="37">
        <v>2</v>
      </c>
      <c r="R774">
        <f t="shared" si="12"/>
        <v>2000000</v>
      </c>
    </row>
    <row r="775" spans="1:18" ht="15.6" thickBot="1" x14ac:dyDescent="0.35">
      <c r="A775" s="47">
        <v>43972</v>
      </c>
      <c r="B775" s="36">
        <v>75.53</v>
      </c>
      <c r="C775" s="37">
        <v>75.61</v>
      </c>
      <c r="D775" s="37">
        <v>75.819999999999993</v>
      </c>
      <c r="E775" s="37">
        <v>75.48</v>
      </c>
      <c r="F775" s="37">
        <v>1810000</v>
      </c>
      <c r="G775" s="38">
        <v>-2.5999999999999999E-3</v>
      </c>
      <c r="I775" s="35" t="s">
        <v>4146</v>
      </c>
      <c r="J775" cm="1">
        <f t="array" ref="J775">_xlfn.IFS(I775="Jan",1,I775="Feb",2,I775="Mar",3,I775="Apr",4,I775="May",5,I775="Jun",6,I775="Jul",7,I775="Aug",8,I775="Sep",9,I775="Oct",10,I775="Nov",11,I775="Dec",12)</f>
        <v>5</v>
      </c>
      <c r="K775">
        <v>21</v>
      </c>
      <c r="L775" t="s">
        <v>4143</v>
      </c>
      <c r="M775">
        <v>2020</v>
      </c>
      <c r="O775" s="47">
        <v>43972</v>
      </c>
      <c r="Q775" s="37">
        <v>1.81</v>
      </c>
      <c r="R775">
        <f t="shared" si="12"/>
        <v>1810000</v>
      </c>
    </row>
    <row r="776" spans="1:18" ht="15.6" thickBot="1" x14ac:dyDescent="0.35">
      <c r="A776" s="47">
        <v>43971</v>
      </c>
      <c r="B776" s="39">
        <v>75.72</v>
      </c>
      <c r="C776" s="37">
        <v>75.48</v>
      </c>
      <c r="D776" s="37">
        <v>75.91</v>
      </c>
      <c r="E776" s="37">
        <v>75.48</v>
      </c>
      <c r="F776" s="37">
        <v>1510000</v>
      </c>
      <c r="G776" s="40">
        <v>6.9999999999999999E-4</v>
      </c>
      <c r="I776" s="35" t="s">
        <v>4146</v>
      </c>
      <c r="J776" cm="1">
        <f t="array" ref="J776">_xlfn.IFS(I776="Jan",1,I776="Feb",2,I776="Mar",3,I776="Apr",4,I776="May",5,I776="Jun",6,I776="Jul",7,I776="Aug",8,I776="Sep",9,I776="Oct",10,I776="Nov",11,I776="Dec",12)</f>
        <v>5</v>
      </c>
      <c r="K776">
        <v>20</v>
      </c>
      <c r="L776" t="s">
        <v>4143</v>
      </c>
      <c r="M776">
        <v>2020</v>
      </c>
      <c r="O776" s="47">
        <v>43971</v>
      </c>
      <c r="Q776" s="37">
        <v>1.51</v>
      </c>
      <c r="R776">
        <f t="shared" si="12"/>
        <v>1510000</v>
      </c>
    </row>
    <row r="777" spans="1:18" ht="15.6" thickBot="1" x14ac:dyDescent="0.35">
      <c r="A777" s="47">
        <v>43970</v>
      </c>
      <c r="B777" s="36">
        <v>75.67</v>
      </c>
      <c r="C777" s="37">
        <v>75.83</v>
      </c>
      <c r="D777" s="37">
        <v>75.86</v>
      </c>
      <c r="E777" s="37">
        <v>75.61</v>
      </c>
      <c r="F777" s="37">
        <v>1770000</v>
      </c>
      <c r="G777" s="38">
        <v>-5.1999999999999998E-3</v>
      </c>
      <c r="I777" s="35" t="s">
        <v>4146</v>
      </c>
      <c r="J777" cm="1">
        <f t="array" ref="J777">_xlfn.IFS(I777="Jan",1,I777="Feb",2,I777="Mar",3,I777="Apr",4,I777="May",5,I777="Jun",6,I777="Jul",7,I777="Aug",8,I777="Sep",9,I777="Oct",10,I777="Nov",11,I777="Dec",12)</f>
        <v>5</v>
      </c>
      <c r="K777">
        <v>19</v>
      </c>
      <c r="L777" t="s">
        <v>4143</v>
      </c>
      <c r="M777">
        <v>2020</v>
      </c>
      <c r="O777" s="47">
        <v>43970</v>
      </c>
      <c r="Q777" s="37">
        <v>1.77</v>
      </c>
      <c r="R777">
        <f t="shared" si="12"/>
        <v>1770000</v>
      </c>
    </row>
    <row r="778" spans="1:18" ht="15.6" thickBot="1" x14ac:dyDescent="0.35">
      <c r="A778" s="47">
        <v>43969</v>
      </c>
      <c r="B778" s="39">
        <v>76.069999999999993</v>
      </c>
      <c r="C778" s="37">
        <v>75.84</v>
      </c>
      <c r="D778" s="37">
        <v>76.14</v>
      </c>
      <c r="E778" s="37">
        <v>75.75</v>
      </c>
      <c r="F778" s="37">
        <v>1620000</v>
      </c>
      <c r="G778" s="40">
        <v>2.3999999999999998E-3</v>
      </c>
      <c r="I778" s="35" t="s">
        <v>4146</v>
      </c>
      <c r="J778" cm="1">
        <f t="array" ref="J778">_xlfn.IFS(I778="Jan",1,I778="Feb",2,I778="Mar",3,I778="Apr",4,I778="May",5,I778="Jun",6,I778="Jul",7,I778="Aug",8,I778="Sep",9,I778="Oct",10,I778="Nov",11,I778="Dec",12)</f>
        <v>5</v>
      </c>
      <c r="K778">
        <v>18</v>
      </c>
      <c r="L778" t="s">
        <v>4143</v>
      </c>
      <c r="M778">
        <v>2020</v>
      </c>
      <c r="O778" s="47">
        <v>43969</v>
      </c>
      <c r="Q778" s="37">
        <v>1.62</v>
      </c>
      <c r="R778">
        <f t="shared" si="12"/>
        <v>1620000</v>
      </c>
    </row>
    <row r="779" spans="1:18" ht="15.6" thickBot="1" x14ac:dyDescent="0.35">
      <c r="A779" s="47">
        <v>43966</v>
      </c>
      <c r="B779" s="39">
        <v>75.88</v>
      </c>
      <c r="C779" s="37">
        <v>75.569999999999993</v>
      </c>
      <c r="D779" s="37">
        <v>75.92</v>
      </c>
      <c r="E779" s="37">
        <v>75.47</v>
      </c>
      <c r="F779" s="37">
        <v>1640000</v>
      </c>
      <c r="G779" s="40">
        <v>3.2000000000000002E-3</v>
      </c>
      <c r="I779" s="35" t="s">
        <v>4146</v>
      </c>
      <c r="J779" cm="1">
        <f t="array" ref="J779">_xlfn.IFS(I779="Jan",1,I779="Feb",2,I779="Mar",3,I779="Apr",4,I779="May",5,I779="Jun",6,I779="Jul",7,I779="Aug",8,I779="Sep",9,I779="Oct",10,I779="Nov",11,I779="Dec",12)</f>
        <v>5</v>
      </c>
      <c r="K779">
        <v>15</v>
      </c>
      <c r="L779" t="s">
        <v>4143</v>
      </c>
      <c r="M779">
        <v>2020</v>
      </c>
      <c r="O779" s="47">
        <v>43966</v>
      </c>
      <c r="Q779" s="37">
        <v>1.64</v>
      </c>
      <c r="R779">
        <f t="shared" si="12"/>
        <v>1640000</v>
      </c>
    </row>
    <row r="780" spans="1:18" ht="15.6" thickBot="1" x14ac:dyDescent="0.35">
      <c r="A780" s="47">
        <v>43965</v>
      </c>
      <c r="B780" s="39">
        <v>75.64</v>
      </c>
      <c r="C780" s="37">
        <v>75.5</v>
      </c>
      <c r="D780" s="37">
        <v>75.69</v>
      </c>
      <c r="E780" s="37">
        <v>75.44</v>
      </c>
      <c r="F780" s="37">
        <v>1760000</v>
      </c>
      <c r="G780" s="40">
        <v>3.3E-3</v>
      </c>
      <c r="I780" s="35" t="s">
        <v>4146</v>
      </c>
      <c r="J780" cm="1">
        <f t="array" ref="J780">_xlfn.IFS(I780="Jan",1,I780="Feb",2,I780="Mar",3,I780="Apr",4,I780="May",5,I780="Jun",6,I780="Jul",7,I780="Aug",8,I780="Sep",9,I780="Oct",10,I780="Nov",11,I780="Dec",12)</f>
        <v>5</v>
      </c>
      <c r="K780">
        <v>14</v>
      </c>
      <c r="L780" t="s">
        <v>4143</v>
      </c>
      <c r="M780">
        <v>2020</v>
      </c>
      <c r="O780" s="47">
        <v>43965</v>
      </c>
      <c r="Q780" s="37">
        <v>1.76</v>
      </c>
      <c r="R780">
        <f t="shared" si="12"/>
        <v>1760000</v>
      </c>
    </row>
    <row r="781" spans="1:18" ht="15.6" thickBot="1" x14ac:dyDescent="0.35">
      <c r="A781" s="47">
        <v>43964</v>
      </c>
      <c r="B781" s="39">
        <v>75.39</v>
      </c>
      <c r="C781" s="37">
        <v>75.11</v>
      </c>
      <c r="D781" s="37">
        <v>75.61</v>
      </c>
      <c r="E781" s="37">
        <v>75.11</v>
      </c>
      <c r="F781" s="37">
        <v>1960000</v>
      </c>
      <c r="G781" s="40">
        <v>0</v>
      </c>
      <c r="I781" s="35" t="s">
        <v>4146</v>
      </c>
      <c r="J781" cm="1">
        <f t="array" ref="J781">_xlfn.IFS(I781="Jan",1,I781="Feb",2,I781="Mar",3,I781="Apr",4,I781="May",5,I781="Jun",6,I781="Jul",7,I781="Aug",8,I781="Sep",9,I781="Oct",10,I781="Nov",11,I781="Dec",12)</f>
        <v>5</v>
      </c>
      <c r="K781">
        <v>13</v>
      </c>
      <c r="L781" t="s">
        <v>4143</v>
      </c>
      <c r="M781">
        <v>2020</v>
      </c>
      <c r="O781" s="47">
        <v>43964</v>
      </c>
      <c r="Q781" s="37">
        <v>1.96</v>
      </c>
      <c r="R781">
        <f t="shared" si="12"/>
        <v>1960000</v>
      </c>
    </row>
    <row r="782" spans="1:18" ht="15.6" thickBot="1" x14ac:dyDescent="0.35">
      <c r="A782" s="47">
        <v>43963</v>
      </c>
      <c r="B782" s="36">
        <v>75.39</v>
      </c>
      <c r="C782" s="37">
        <v>76.06</v>
      </c>
      <c r="D782" s="37">
        <v>76.09</v>
      </c>
      <c r="E782" s="37">
        <v>75.349999999999994</v>
      </c>
      <c r="F782" s="37">
        <v>2240000</v>
      </c>
      <c r="G782" s="38">
        <v>-7.1999999999999998E-3</v>
      </c>
      <c r="I782" s="35" t="s">
        <v>4146</v>
      </c>
      <c r="J782" cm="1">
        <f t="array" ref="J782">_xlfn.IFS(I782="Jan",1,I782="Feb",2,I782="Mar",3,I782="Apr",4,I782="May",5,I782="Jun",6,I782="Jul",7,I782="Aug",8,I782="Sep",9,I782="Oct",10,I782="Nov",11,I782="Dec",12)</f>
        <v>5</v>
      </c>
      <c r="K782">
        <v>12</v>
      </c>
      <c r="L782" t="s">
        <v>4143</v>
      </c>
      <c r="M782">
        <v>2020</v>
      </c>
      <c r="O782" s="47">
        <v>43963</v>
      </c>
      <c r="Q782" s="37">
        <v>2.2400000000000002</v>
      </c>
      <c r="R782">
        <f t="shared" si="12"/>
        <v>2240000</v>
      </c>
    </row>
    <row r="783" spans="1:18" ht="15.6" thickBot="1" x14ac:dyDescent="0.35">
      <c r="A783" s="47">
        <v>43962</v>
      </c>
      <c r="B783" s="39">
        <v>75.94</v>
      </c>
      <c r="C783" s="37">
        <v>75.709999999999994</v>
      </c>
      <c r="D783" s="37">
        <v>75.959999999999994</v>
      </c>
      <c r="E783" s="37">
        <v>75.61</v>
      </c>
      <c r="F783" s="37">
        <v>1440000</v>
      </c>
      <c r="G783" s="40">
        <v>2.7000000000000001E-3</v>
      </c>
      <c r="I783" s="35" t="s">
        <v>4146</v>
      </c>
      <c r="J783" cm="1">
        <f t="array" ref="J783">_xlfn.IFS(I783="Jan",1,I783="Feb",2,I783="Mar",3,I783="Apr",4,I783="May",5,I783="Jun",6,I783="Jul",7,I783="Aug",8,I783="Sep",9,I783="Oct",10,I783="Nov",11,I783="Dec",12)</f>
        <v>5</v>
      </c>
      <c r="K783">
        <v>11</v>
      </c>
      <c r="L783" t="s">
        <v>4143</v>
      </c>
      <c r="M783">
        <v>2020</v>
      </c>
      <c r="O783" s="47">
        <v>43962</v>
      </c>
      <c r="Q783" s="37">
        <v>1.44</v>
      </c>
      <c r="R783">
        <f t="shared" si="12"/>
        <v>1440000</v>
      </c>
    </row>
    <row r="784" spans="1:18" ht="15.6" thickBot="1" x14ac:dyDescent="0.35">
      <c r="A784" s="47">
        <v>43959</v>
      </c>
      <c r="B784" s="36">
        <v>75.739999999999995</v>
      </c>
      <c r="C784" s="37">
        <v>75.75</v>
      </c>
      <c r="D784" s="37">
        <v>75.849999999999994</v>
      </c>
      <c r="E784" s="37">
        <v>75.3</v>
      </c>
      <c r="F784" s="37">
        <v>2080000</v>
      </c>
      <c r="G784" s="38">
        <v>-3.8999999999999998E-3</v>
      </c>
      <c r="I784" s="35" t="s">
        <v>4146</v>
      </c>
      <c r="J784" cm="1">
        <f t="array" ref="J784">_xlfn.IFS(I784="Jan",1,I784="Feb",2,I784="Mar",3,I784="Apr",4,I784="May",5,I784="Jun",6,I784="Jul",7,I784="Aug",8,I784="Sep",9,I784="Oct",10,I784="Nov",11,I784="Dec",12)</f>
        <v>5</v>
      </c>
      <c r="K784">
        <v>8</v>
      </c>
      <c r="L784" t="s">
        <v>4143</v>
      </c>
      <c r="M784">
        <v>2020</v>
      </c>
      <c r="O784" s="47">
        <v>43959</v>
      </c>
      <c r="Q784" s="37">
        <v>2.08</v>
      </c>
      <c r="R784">
        <f t="shared" si="12"/>
        <v>2080000</v>
      </c>
    </row>
    <row r="785" spans="1:18" ht="15.6" thickBot="1" x14ac:dyDescent="0.35">
      <c r="A785" s="47">
        <v>43957</v>
      </c>
      <c r="B785" s="39">
        <v>76.03</v>
      </c>
      <c r="C785" s="37">
        <v>75.900000000000006</v>
      </c>
      <c r="D785" s="37">
        <v>76.099999999999994</v>
      </c>
      <c r="E785" s="37">
        <v>75.78</v>
      </c>
      <c r="F785" s="37">
        <v>1610000</v>
      </c>
      <c r="G785" s="40">
        <v>1.1999999999999999E-3</v>
      </c>
      <c r="I785" s="35" t="s">
        <v>4146</v>
      </c>
      <c r="J785" cm="1">
        <f t="array" ref="J785">_xlfn.IFS(I785="Jan",1,I785="Feb",2,I785="Mar",3,I785="Apr",4,I785="May",5,I785="Jun",6,I785="Jul",7,I785="Aug",8,I785="Sep",9,I785="Oct",10,I785="Nov",11,I785="Dec",12)</f>
        <v>5</v>
      </c>
      <c r="K785">
        <v>6</v>
      </c>
      <c r="L785" t="s">
        <v>4143</v>
      </c>
      <c r="M785">
        <v>2020</v>
      </c>
      <c r="O785" s="47">
        <v>43957</v>
      </c>
      <c r="Q785" s="37">
        <v>1.61</v>
      </c>
      <c r="R785">
        <f t="shared" si="12"/>
        <v>1610000</v>
      </c>
    </row>
    <row r="786" spans="1:18" ht="15.6" thickBot="1" x14ac:dyDescent="0.35">
      <c r="A786" s="47">
        <v>43956</v>
      </c>
      <c r="B786" s="39">
        <v>75.94</v>
      </c>
      <c r="C786" s="37">
        <v>75.75</v>
      </c>
      <c r="D786" s="37">
        <v>76.069999999999993</v>
      </c>
      <c r="E786" s="37">
        <v>75.650000000000006</v>
      </c>
      <c r="F786" s="37">
        <v>1640000</v>
      </c>
      <c r="G786" s="40">
        <v>1.2999999999999999E-3</v>
      </c>
      <c r="I786" s="35" t="s">
        <v>4146</v>
      </c>
      <c r="J786" cm="1">
        <f t="array" ref="J786">_xlfn.IFS(I786="Jan",1,I786="Feb",2,I786="Mar",3,I786="Apr",4,I786="May",5,I786="Jun",6,I786="Jul",7,I786="Aug",8,I786="Sep",9,I786="Oct",10,I786="Nov",11,I786="Dec",12)</f>
        <v>5</v>
      </c>
      <c r="K786">
        <v>5</v>
      </c>
      <c r="L786" t="s">
        <v>4143</v>
      </c>
      <c r="M786">
        <v>2020</v>
      </c>
      <c r="O786" s="47">
        <v>43956</v>
      </c>
      <c r="Q786" s="37">
        <v>1.64</v>
      </c>
      <c r="R786">
        <f t="shared" si="12"/>
        <v>1640000</v>
      </c>
    </row>
    <row r="787" spans="1:18" ht="15.6" thickBot="1" x14ac:dyDescent="0.35">
      <c r="A787" s="47">
        <v>43955</v>
      </c>
      <c r="B787" s="39">
        <v>75.849999999999994</v>
      </c>
      <c r="C787" s="37">
        <v>75.75</v>
      </c>
      <c r="D787" s="37">
        <v>76.02</v>
      </c>
      <c r="E787" s="37">
        <v>75.75</v>
      </c>
      <c r="F787" s="37">
        <v>1680000</v>
      </c>
      <c r="G787" s="40">
        <v>7.6E-3</v>
      </c>
      <c r="I787" s="35" t="s">
        <v>4146</v>
      </c>
      <c r="J787" cm="1">
        <f t="array" ref="J787">_xlfn.IFS(I787="Jan",1,I787="Feb",2,I787="Mar",3,I787="Apr",4,I787="May",5,I787="Jun",6,I787="Jul",7,I787="Aug",8,I787="Sep",9,I787="Oct",10,I787="Nov",11,I787="Dec",12)</f>
        <v>5</v>
      </c>
      <c r="K787">
        <v>4</v>
      </c>
      <c r="L787" t="s">
        <v>4143</v>
      </c>
      <c r="M787">
        <v>2020</v>
      </c>
      <c r="O787" s="47">
        <v>43955</v>
      </c>
      <c r="Q787" s="37">
        <v>1.68</v>
      </c>
      <c r="R787">
        <f t="shared" si="12"/>
        <v>1680000</v>
      </c>
    </row>
    <row r="788" spans="1:18" ht="15.6" thickBot="1" x14ac:dyDescent="0.35">
      <c r="A788" s="47">
        <v>43951</v>
      </c>
      <c r="B788" s="36">
        <v>75.28</v>
      </c>
      <c r="C788" s="37">
        <v>75.55</v>
      </c>
      <c r="D788" s="37">
        <v>75.55</v>
      </c>
      <c r="E788" s="37">
        <v>75.08</v>
      </c>
      <c r="F788" s="37">
        <v>2540000</v>
      </c>
      <c r="G788" s="38">
        <v>-8.5000000000000006E-3</v>
      </c>
      <c r="I788" s="35" t="s">
        <v>4147</v>
      </c>
      <c r="J788" cm="1">
        <f t="array" ref="J788">_xlfn.IFS(I788="Jan",1,I788="Feb",2,I788="Mar",3,I788="Apr",4,I788="May",5,I788="Jun",6,I788="Jul",7,I788="Aug",8,I788="Sep",9,I788="Oct",10,I788="Nov",11,I788="Dec",12)</f>
        <v>4</v>
      </c>
      <c r="K788">
        <v>30</v>
      </c>
      <c r="L788" t="s">
        <v>4143</v>
      </c>
      <c r="M788">
        <v>2020</v>
      </c>
      <c r="O788" s="47">
        <v>43951</v>
      </c>
      <c r="Q788" s="37">
        <v>2.54</v>
      </c>
      <c r="R788">
        <f t="shared" si="12"/>
        <v>2540000</v>
      </c>
    </row>
    <row r="789" spans="1:18" ht="15.6" thickBot="1" x14ac:dyDescent="0.35">
      <c r="A789" s="47">
        <v>43950</v>
      </c>
      <c r="B789" s="36">
        <v>75.92</v>
      </c>
      <c r="C789" s="37">
        <v>76.16</v>
      </c>
      <c r="D789" s="37">
        <v>76.3</v>
      </c>
      <c r="E789" s="37">
        <v>75.81</v>
      </c>
      <c r="F789" s="37">
        <v>1880000</v>
      </c>
      <c r="G789" s="38">
        <v>-5.8999999999999999E-3</v>
      </c>
      <c r="I789" s="35" t="s">
        <v>4147</v>
      </c>
      <c r="J789" cm="1">
        <f t="array" ref="J789">_xlfn.IFS(I789="Jan",1,I789="Feb",2,I789="Mar",3,I789="Apr",4,I789="May",5,I789="Jun",6,I789="Jul",7,I789="Aug",8,I789="Sep",9,I789="Oct",10,I789="Nov",11,I789="Dec",12)</f>
        <v>4</v>
      </c>
      <c r="K789">
        <v>29</v>
      </c>
      <c r="L789" t="s">
        <v>4143</v>
      </c>
      <c r="M789">
        <v>2020</v>
      </c>
      <c r="O789" s="47">
        <v>43950</v>
      </c>
      <c r="Q789" s="37">
        <v>1.88</v>
      </c>
      <c r="R789">
        <f t="shared" si="12"/>
        <v>1880000</v>
      </c>
    </row>
    <row r="790" spans="1:18" ht="15.6" thickBot="1" x14ac:dyDescent="0.35">
      <c r="A790" s="47">
        <v>43949</v>
      </c>
      <c r="B790" s="39">
        <v>76.37</v>
      </c>
      <c r="C790" s="37">
        <v>76.11</v>
      </c>
      <c r="D790" s="37">
        <v>76.44</v>
      </c>
      <c r="E790" s="37">
        <v>76.11</v>
      </c>
      <c r="F790" s="37">
        <v>845720</v>
      </c>
      <c r="G790" s="40">
        <v>2.0999999999999999E-3</v>
      </c>
      <c r="I790" s="35" t="s">
        <v>4147</v>
      </c>
      <c r="J790" cm="1">
        <f t="array" ref="J790">_xlfn.IFS(I790="Jan",1,I790="Feb",2,I790="Mar",3,I790="Apr",4,I790="May",5,I790="Jun",6,I790="Jul",7,I790="Aug",8,I790="Sep",9,I790="Oct",10,I790="Nov",11,I790="Dec",12)</f>
        <v>4</v>
      </c>
      <c r="K790">
        <v>28</v>
      </c>
      <c r="L790" t="s">
        <v>4143</v>
      </c>
      <c r="M790">
        <v>2020</v>
      </c>
      <c r="O790" s="47">
        <v>43949</v>
      </c>
      <c r="Q790" s="37">
        <v>845.72</v>
      </c>
      <c r="R790">
        <f>Q790*1000</f>
        <v>845720</v>
      </c>
    </row>
    <row r="791" spans="1:18" ht="15.6" thickBot="1" x14ac:dyDescent="0.35">
      <c r="A791" s="47">
        <v>43948</v>
      </c>
      <c r="B791" s="36">
        <v>76.209999999999994</v>
      </c>
      <c r="C791" s="37">
        <v>76.25</v>
      </c>
      <c r="D791" s="37">
        <v>76.349999999999994</v>
      </c>
      <c r="E791" s="37">
        <v>76.03</v>
      </c>
      <c r="F791" s="37">
        <v>1910000</v>
      </c>
      <c r="G791" s="38">
        <v>-1E-3</v>
      </c>
      <c r="I791" s="35" t="s">
        <v>4147</v>
      </c>
      <c r="J791" cm="1">
        <f t="array" ref="J791">_xlfn.IFS(I791="Jan",1,I791="Feb",2,I791="Mar",3,I791="Apr",4,I791="May",5,I791="Jun",6,I791="Jul",7,I791="Aug",8,I791="Sep",9,I791="Oct",10,I791="Nov",11,I791="Dec",12)</f>
        <v>4</v>
      </c>
      <c r="K791">
        <v>27</v>
      </c>
      <c r="L791" t="s">
        <v>4143</v>
      </c>
      <c r="M791">
        <v>2020</v>
      </c>
      <c r="O791" s="47">
        <v>43948</v>
      </c>
      <c r="Q791" s="37">
        <v>1.91</v>
      </c>
      <c r="R791">
        <f t="shared" si="12"/>
        <v>1910000</v>
      </c>
    </row>
    <row r="792" spans="1:18" ht="15.6" thickBot="1" x14ac:dyDescent="0.35">
      <c r="A792" s="47">
        <v>43945</v>
      </c>
      <c r="B792" s="39">
        <v>76.290000000000006</v>
      </c>
      <c r="C792" s="37">
        <v>76.12</v>
      </c>
      <c r="D792" s="37">
        <v>76.5</v>
      </c>
      <c r="E792" s="37">
        <v>76.010000000000005</v>
      </c>
      <c r="F792" s="37">
        <v>1850000</v>
      </c>
      <c r="G792" s="40">
        <v>2.2000000000000001E-3</v>
      </c>
      <c r="I792" s="35" t="s">
        <v>4147</v>
      </c>
      <c r="J792" cm="1">
        <f t="array" ref="J792">_xlfn.IFS(I792="Jan",1,I792="Feb",2,I792="Mar",3,I792="Apr",4,I792="May",5,I792="Jun",6,I792="Jul",7,I792="Aug",8,I792="Sep",9,I792="Oct",10,I792="Nov",11,I792="Dec",12)</f>
        <v>4</v>
      </c>
      <c r="K792">
        <v>24</v>
      </c>
      <c r="L792" t="s">
        <v>4143</v>
      </c>
      <c r="M792">
        <v>2020</v>
      </c>
      <c r="O792" s="47">
        <v>43945</v>
      </c>
      <c r="Q792" s="37">
        <v>1.85</v>
      </c>
      <c r="R792">
        <f t="shared" si="12"/>
        <v>1850000</v>
      </c>
    </row>
    <row r="793" spans="1:18" ht="15.6" thickBot="1" x14ac:dyDescent="0.35">
      <c r="A793" s="47">
        <v>43944</v>
      </c>
      <c r="B793" s="36">
        <v>76.12</v>
      </c>
      <c r="C793" s="37">
        <v>76.44</v>
      </c>
      <c r="D793" s="37">
        <v>76.489999999999995</v>
      </c>
      <c r="E793" s="37">
        <v>75.98</v>
      </c>
      <c r="F793" s="37">
        <v>2270000</v>
      </c>
      <c r="G793" s="38">
        <v>-5.1000000000000004E-3</v>
      </c>
      <c r="I793" s="35" t="s">
        <v>4147</v>
      </c>
      <c r="J793" cm="1">
        <f t="array" ref="J793">_xlfn.IFS(I793="Jan",1,I793="Feb",2,I793="Mar",3,I793="Apr",4,I793="May",5,I793="Jun",6,I793="Jul",7,I793="Aug",8,I793="Sep",9,I793="Oct",10,I793="Nov",11,I793="Dec",12)</f>
        <v>4</v>
      </c>
      <c r="K793">
        <v>23</v>
      </c>
      <c r="L793" t="s">
        <v>4143</v>
      </c>
      <c r="M793">
        <v>2020</v>
      </c>
      <c r="O793" s="47">
        <v>43944</v>
      </c>
      <c r="Q793" s="37">
        <v>2.27</v>
      </c>
      <c r="R793">
        <f t="shared" si="12"/>
        <v>2270000</v>
      </c>
    </row>
    <row r="794" spans="1:18" ht="15.6" thickBot="1" x14ac:dyDescent="0.35">
      <c r="A794" s="47">
        <v>43943</v>
      </c>
      <c r="B794" s="36">
        <v>76.510000000000005</v>
      </c>
      <c r="C794" s="37">
        <v>76.959999999999994</v>
      </c>
      <c r="D794" s="37">
        <v>77.06</v>
      </c>
      <c r="E794" s="37">
        <v>76.459999999999994</v>
      </c>
      <c r="F794" s="37">
        <v>1810000</v>
      </c>
      <c r="G794" s="38">
        <v>-6.7000000000000002E-3</v>
      </c>
      <c r="I794" s="35" t="s">
        <v>4147</v>
      </c>
      <c r="J794" cm="1">
        <f t="array" ref="J794">_xlfn.IFS(I794="Jan",1,I794="Feb",2,I794="Mar",3,I794="Apr",4,I794="May",5,I794="Jun",6,I794="Jul",7,I794="Aug",8,I794="Sep",9,I794="Oct",10,I794="Nov",11,I794="Dec",12)</f>
        <v>4</v>
      </c>
      <c r="K794">
        <v>22</v>
      </c>
      <c r="L794" t="s">
        <v>4143</v>
      </c>
      <c r="M794">
        <v>2020</v>
      </c>
      <c r="O794" s="47">
        <v>43943</v>
      </c>
      <c r="Q794" s="37">
        <v>1.81</v>
      </c>
      <c r="R794">
        <f t="shared" si="12"/>
        <v>1810000</v>
      </c>
    </row>
    <row r="795" spans="1:18" ht="15.6" thickBot="1" x14ac:dyDescent="0.35">
      <c r="A795" s="47">
        <v>43942</v>
      </c>
      <c r="B795" s="39">
        <v>77.02</v>
      </c>
      <c r="C795" s="37">
        <v>76.75</v>
      </c>
      <c r="D795" s="37">
        <v>77.069999999999993</v>
      </c>
      <c r="E795" s="37">
        <v>76.650000000000006</v>
      </c>
      <c r="F795" s="37">
        <v>1790000</v>
      </c>
      <c r="G795" s="40">
        <v>5.1999999999999998E-3</v>
      </c>
      <c r="I795" s="35" t="s">
        <v>4147</v>
      </c>
      <c r="J795" cm="1">
        <f t="array" ref="J795">_xlfn.IFS(I795="Jan",1,I795="Feb",2,I795="Mar",3,I795="Apr",4,I795="May",5,I795="Jun",6,I795="Jul",7,I795="Aug",8,I795="Sep",9,I795="Oct",10,I795="Nov",11,I795="Dec",12)</f>
        <v>4</v>
      </c>
      <c r="K795">
        <v>21</v>
      </c>
      <c r="L795" t="s">
        <v>4143</v>
      </c>
      <c r="M795">
        <v>2020</v>
      </c>
      <c r="O795" s="47">
        <v>43942</v>
      </c>
      <c r="Q795" s="37">
        <v>1.79</v>
      </c>
      <c r="R795">
        <f t="shared" si="12"/>
        <v>1790000</v>
      </c>
    </row>
    <row r="796" spans="1:18" ht="15.6" thickBot="1" x14ac:dyDescent="0.35">
      <c r="A796" s="47">
        <v>43941</v>
      </c>
      <c r="B796" s="39">
        <v>76.63</v>
      </c>
      <c r="C796" s="37">
        <v>76.569999999999993</v>
      </c>
      <c r="D796" s="37">
        <v>76.760000000000005</v>
      </c>
      <c r="E796" s="37">
        <v>76.430000000000007</v>
      </c>
      <c r="F796" s="37">
        <v>1670000</v>
      </c>
      <c r="G796" s="40">
        <v>1E-3</v>
      </c>
      <c r="I796" s="35" t="s">
        <v>4147</v>
      </c>
      <c r="J796" cm="1">
        <f t="array" ref="J796">_xlfn.IFS(I796="Jan",1,I796="Feb",2,I796="Mar",3,I796="Apr",4,I796="May",5,I796="Jun",6,I796="Jul",7,I796="Aug",8,I796="Sep",9,I796="Oct",10,I796="Nov",11,I796="Dec",12)</f>
        <v>4</v>
      </c>
      <c r="K796">
        <v>20</v>
      </c>
      <c r="L796" t="s">
        <v>4143</v>
      </c>
      <c r="M796">
        <v>2020</v>
      </c>
      <c r="O796" s="47">
        <v>43941</v>
      </c>
      <c r="Q796" s="37">
        <v>1.67</v>
      </c>
      <c r="R796">
        <f t="shared" si="12"/>
        <v>1670000</v>
      </c>
    </row>
    <row r="797" spans="1:18" ht="15.6" thickBot="1" x14ac:dyDescent="0.35">
      <c r="A797" s="47">
        <v>43938</v>
      </c>
      <c r="B797" s="36">
        <v>76.55</v>
      </c>
      <c r="C797" s="37">
        <v>76.739999999999995</v>
      </c>
      <c r="D797" s="37">
        <v>76.819999999999993</v>
      </c>
      <c r="E797" s="37">
        <v>76.38</v>
      </c>
      <c r="F797" s="37">
        <v>2160000</v>
      </c>
      <c r="G797" s="38">
        <v>-6.1999999999999998E-3</v>
      </c>
      <c r="I797" s="35" t="s">
        <v>4147</v>
      </c>
      <c r="J797" cm="1">
        <f t="array" ref="J797">_xlfn.IFS(I797="Jan",1,I797="Feb",2,I797="Mar",3,I797="Apr",4,I797="May",5,I797="Jun",6,I797="Jul",7,I797="Aug",8,I797="Sep",9,I797="Oct",10,I797="Nov",11,I797="Dec",12)</f>
        <v>4</v>
      </c>
      <c r="K797">
        <v>17</v>
      </c>
      <c r="L797" t="s">
        <v>4143</v>
      </c>
      <c r="M797">
        <v>2020</v>
      </c>
      <c r="O797" s="47">
        <v>43938</v>
      </c>
      <c r="Q797" s="37">
        <v>2.16</v>
      </c>
      <c r="R797">
        <f t="shared" si="12"/>
        <v>2160000</v>
      </c>
    </row>
    <row r="798" spans="1:18" ht="15.6" thickBot="1" x14ac:dyDescent="0.35">
      <c r="A798" s="47">
        <v>43937</v>
      </c>
      <c r="B798" s="39">
        <v>77.03</v>
      </c>
      <c r="C798" s="37">
        <v>76.75</v>
      </c>
      <c r="D798" s="37">
        <v>77.069999999999993</v>
      </c>
      <c r="E798" s="37">
        <v>76.72</v>
      </c>
      <c r="F798" s="37">
        <v>1640000</v>
      </c>
      <c r="G798" s="40">
        <v>4.1000000000000003E-3</v>
      </c>
      <c r="I798" s="35" t="s">
        <v>4147</v>
      </c>
      <c r="J798" cm="1">
        <f t="array" ref="J798">_xlfn.IFS(I798="Jan",1,I798="Feb",2,I798="Mar",3,I798="Apr",4,I798="May",5,I798="Jun",6,I798="Jul",7,I798="Aug",8,I798="Sep",9,I798="Oct",10,I798="Nov",11,I798="Dec",12)</f>
        <v>4</v>
      </c>
      <c r="K798">
        <v>16</v>
      </c>
      <c r="L798" t="s">
        <v>4143</v>
      </c>
      <c r="M798">
        <v>2020</v>
      </c>
      <c r="O798" s="47">
        <v>43937</v>
      </c>
      <c r="Q798" s="37">
        <v>1.64</v>
      </c>
      <c r="R798">
        <f t="shared" si="12"/>
        <v>1640000</v>
      </c>
    </row>
    <row r="799" spans="1:18" ht="15.6" thickBot="1" x14ac:dyDescent="0.35">
      <c r="A799" s="47">
        <v>43936</v>
      </c>
      <c r="B799" s="39">
        <v>76.72</v>
      </c>
      <c r="C799" s="37">
        <v>76.180000000000007</v>
      </c>
      <c r="D799" s="37">
        <v>76.75</v>
      </c>
      <c r="E799" s="37">
        <v>76</v>
      </c>
      <c r="F799" s="37">
        <v>2160000</v>
      </c>
      <c r="G799" s="40">
        <v>3.8999999999999998E-3</v>
      </c>
      <c r="I799" s="35" t="s">
        <v>4147</v>
      </c>
      <c r="J799" cm="1">
        <f t="array" ref="J799">_xlfn.IFS(I799="Jan",1,I799="Feb",2,I799="Mar",3,I799="Apr",4,I799="May",5,I799="Jun",6,I799="Jul",7,I799="Aug",8,I799="Sep",9,I799="Oct",10,I799="Nov",11,I799="Dec",12)</f>
        <v>4</v>
      </c>
      <c r="K799">
        <v>15</v>
      </c>
      <c r="L799" t="s">
        <v>4143</v>
      </c>
      <c r="M799">
        <v>2020</v>
      </c>
      <c r="O799" s="47">
        <v>43936</v>
      </c>
      <c r="Q799" s="37">
        <v>2.16</v>
      </c>
      <c r="R799">
        <f t="shared" si="12"/>
        <v>2160000</v>
      </c>
    </row>
    <row r="800" spans="1:18" ht="15.6" thickBot="1" x14ac:dyDescent="0.35">
      <c r="A800" s="47">
        <v>43934</v>
      </c>
      <c r="B800" s="36">
        <v>76.42</v>
      </c>
      <c r="C800" s="37">
        <v>76.63</v>
      </c>
      <c r="D800" s="37">
        <v>76.67</v>
      </c>
      <c r="E800" s="37">
        <v>76.36</v>
      </c>
      <c r="F800" s="37">
        <v>1780000</v>
      </c>
      <c r="G800" s="38">
        <v>-2.5999999999999999E-3</v>
      </c>
      <c r="I800" s="35" t="s">
        <v>4147</v>
      </c>
      <c r="J800" cm="1">
        <f t="array" ref="J800">_xlfn.IFS(I800="Jan",1,I800="Feb",2,I800="Mar",3,I800="Apr",4,I800="May",5,I800="Jun",6,I800="Jul",7,I800="Aug",8,I800="Sep",9,I800="Oct",10,I800="Nov",11,I800="Dec",12)</f>
        <v>4</v>
      </c>
      <c r="K800">
        <v>13</v>
      </c>
      <c r="L800" t="s">
        <v>4143</v>
      </c>
      <c r="M800">
        <v>2020</v>
      </c>
      <c r="O800" s="47">
        <v>43934</v>
      </c>
      <c r="Q800" s="37">
        <v>1.78</v>
      </c>
      <c r="R800">
        <f t="shared" si="12"/>
        <v>1780000</v>
      </c>
    </row>
    <row r="801" spans="1:18" ht="15.6" thickBot="1" x14ac:dyDescent="0.35">
      <c r="A801" s="47">
        <v>43930</v>
      </c>
      <c r="B801" s="36">
        <v>76.62</v>
      </c>
      <c r="C801" s="37">
        <v>76.5</v>
      </c>
      <c r="D801" s="37">
        <v>76.790000000000006</v>
      </c>
      <c r="E801" s="37">
        <v>76.33</v>
      </c>
      <c r="F801" s="37">
        <v>1690000</v>
      </c>
      <c r="G801" s="38">
        <v>-8.9999999999999998E-4</v>
      </c>
      <c r="I801" s="35" t="s">
        <v>4147</v>
      </c>
      <c r="J801" cm="1">
        <f t="array" ref="J801">_xlfn.IFS(I801="Jan",1,I801="Feb",2,I801="Mar",3,I801="Apr",4,I801="May",5,I801="Jun",6,I801="Jul",7,I801="Aug",8,I801="Sep",9,I801="Oct",10,I801="Nov",11,I801="Dec",12)</f>
        <v>4</v>
      </c>
      <c r="K801">
        <v>9</v>
      </c>
      <c r="L801" t="s">
        <v>4143</v>
      </c>
      <c r="M801">
        <v>2020</v>
      </c>
      <c r="O801" s="47">
        <v>43930</v>
      </c>
      <c r="Q801" s="37">
        <v>1.69</v>
      </c>
      <c r="R801">
        <f t="shared" si="12"/>
        <v>1690000</v>
      </c>
    </row>
    <row r="802" spans="1:18" ht="15.6" thickBot="1" x14ac:dyDescent="0.35">
      <c r="A802" s="47">
        <v>43929</v>
      </c>
      <c r="B802" s="39">
        <v>76.680000000000007</v>
      </c>
      <c r="C802" s="37">
        <v>76.22</v>
      </c>
      <c r="D802" s="37">
        <v>76.73</v>
      </c>
      <c r="E802" s="37">
        <v>76.13</v>
      </c>
      <c r="F802" s="37">
        <v>1710000</v>
      </c>
      <c r="G802" s="40">
        <v>7.6E-3</v>
      </c>
      <c r="I802" s="35" t="s">
        <v>4147</v>
      </c>
      <c r="J802" cm="1">
        <f t="array" ref="J802">_xlfn.IFS(I802="Jan",1,I802="Feb",2,I802="Mar",3,I802="Apr",4,I802="May",5,I802="Jun",6,I802="Jul",7,I802="Aug",8,I802="Sep",9,I802="Oct",10,I802="Nov",11,I802="Dec",12)</f>
        <v>4</v>
      </c>
      <c r="K802">
        <v>8</v>
      </c>
      <c r="L802" t="s">
        <v>4143</v>
      </c>
      <c r="M802">
        <v>2020</v>
      </c>
      <c r="O802" s="47">
        <v>43929</v>
      </c>
      <c r="Q802" s="37">
        <v>1.71</v>
      </c>
      <c r="R802">
        <f t="shared" si="12"/>
        <v>1710000</v>
      </c>
    </row>
    <row r="803" spans="1:18" ht="15.6" thickBot="1" x14ac:dyDescent="0.35">
      <c r="A803" s="47">
        <v>43928</v>
      </c>
      <c r="B803" s="36">
        <v>76.11</v>
      </c>
      <c r="C803" s="37">
        <v>76.3</v>
      </c>
      <c r="D803" s="37">
        <v>76.67</v>
      </c>
      <c r="E803" s="37">
        <v>75.98</v>
      </c>
      <c r="F803" s="37">
        <v>1790000</v>
      </c>
      <c r="G803" s="38">
        <v>-7.7000000000000002E-3</v>
      </c>
      <c r="I803" s="35" t="s">
        <v>4147</v>
      </c>
      <c r="J803" cm="1">
        <f t="array" ref="J803">_xlfn.IFS(I803="Jan",1,I803="Feb",2,I803="Mar",3,I803="Apr",4,I803="May",5,I803="Jun",6,I803="Jul",7,I803="Aug",8,I803="Sep",9,I803="Oct",10,I803="Nov",11,I803="Dec",12)</f>
        <v>4</v>
      </c>
      <c r="K803">
        <v>7</v>
      </c>
      <c r="L803" t="s">
        <v>4143</v>
      </c>
      <c r="M803">
        <v>2020</v>
      </c>
      <c r="O803" s="47">
        <v>43928</v>
      </c>
      <c r="Q803" s="37">
        <v>1.79</v>
      </c>
      <c r="R803">
        <f t="shared" si="12"/>
        <v>1790000</v>
      </c>
    </row>
    <row r="804" spans="1:18" ht="15.6" thickBot="1" x14ac:dyDescent="0.35">
      <c r="A804" s="47">
        <v>43924</v>
      </c>
      <c r="B804" s="39">
        <v>76.7</v>
      </c>
      <c r="C804" s="37">
        <v>76.2</v>
      </c>
      <c r="D804" s="37">
        <v>76.8</v>
      </c>
      <c r="E804" s="37">
        <v>76.2</v>
      </c>
      <c r="F804" s="37">
        <v>2800000</v>
      </c>
      <c r="G804" s="40">
        <v>1.17E-2</v>
      </c>
      <c r="I804" s="35" t="s">
        <v>4147</v>
      </c>
      <c r="J804" cm="1">
        <f t="array" ref="J804">_xlfn.IFS(I804="Jan",1,I804="Feb",2,I804="Mar",3,I804="Apr",4,I804="May",5,I804="Jun",6,I804="Jul",7,I804="Aug",8,I804="Sep",9,I804="Oct",10,I804="Nov",11,I804="Dec",12)</f>
        <v>4</v>
      </c>
      <c r="K804">
        <v>3</v>
      </c>
      <c r="L804" t="s">
        <v>4143</v>
      </c>
      <c r="M804">
        <v>2020</v>
      </c>
      <c r="O804" s="47">
        <v>43924</v>
      </c>
      <c r="Q804" s="37">
        <v>2.8</v>
      </c>
      <c r="R804">
        <f t="shared" si="12"/>
        <v>2800000</v>
      </c>
    </row>
    <row r="805" spans="1:18" ht="15.6" thickBot="1" x14ac:dyDescent="0.35">
      <c r="A805" s="47">
        <v>43921</v>
      </c>
      <c r="B805" s="36">
        <v>75.819999999999993</v>
      </c>
      <c r="C805" s="37">
        <v>75.89</v>
      </c>
      <c r="D805" s="37">
        <v>76.099999999999994</v>
      </c>
      <c r="E805" s="37">
        <v>75.52</v>
      </c>
      <c r="F805" s="37">
        <v>1990000</v>
      </c>
      <c r="G805" s="38">
        <v>-1.9E-3</v>
      </c>
      <c r="I805" s="35" t="s">
        <v>4148</v>
      </c>
      <c r="J805" cm="1">
        <f t="array" ref="J805">_xlfn.IFS(I805="Jan",1,I805="Feb",2,I805="Mar",3,I805="Apr",4,I805="May",5,I805="Jun",6,I805="Jul",7,I805="Aug",8,I805="Sep",9,I805="Oct",10,I805="Nov",11,I805="Dec",12)</f>
        <v>3</v>
      </c>
      <c r="K805">
        <v>31</v>
      </c>
      <c r="L805" t="s">
        <v>4143</v>
      </c>
      <c r="M805">
        <v>2020</v>
      </c>
      <c r="O805" s="47">
        <v>43921</v>
      </c>
      <c r="Q805" s="37">
        <v>1.99</v>
      </c>
      <c r="R805">
        <f t="shared" si="12"/>
        <v>1990000</v>
      </c>
    </row>
    <row r="806" spans="1:18" ht="15.6" thickBot="1" x14ac:dyDescent="0.35">
      <c r="A806" s="47">
        <v>43920</v>
      </c>
      <c r="B806" s="39">
        <v>75.959999999999994</v>
      </c>
      <c r="C806" s="37">
        <v>75.87</v>
      </c>
      <c r="D806" s="37">
        <v>76.180000000000007</v>
      </c>
      <c r="E806" s="37">
        <v>75.33</v>
      </c>
      <c r="F806" s="37">
        <v>2029999.9999999998</v>
      </c>
      <c r="G806" s="40">
        <v>1.49E-2</v>
      </c>
      <c r="I806" s="35" t="s">
        <v>4148</v>
      </c>
      <c r="J806" cm="1">
        <f t="array" ref="J806">_xlfn.IFS(I806="Jan",1,I806="Feb",2,I806="Mar",3,I806="Apr",4,I806="May",5,I806="Jun",6,I806="Jul",7,I806="Aug",8,I806="Sep",9,I806="Oct",10,I806="Nov",11,I806="Dec",12)</f>
        <v>3</v>
      </c>
      <c r="K806">
        <v>30</v>
      </c>
      <c r="L806" t="s">
        <v>4143</v>
      </c>
      <c r="M806">
        <v>2020</v>
      </c>
      <c r="O806" s="47">
        <v>43920</v>
      </c>
      <c r="Q806" s="37">
        <v>2.0299999999999998</v>
      </c>
      <c r="R806">
        <f t="shared" si="12"/>
        <v>2029999.9999999998</v>
      </c>
    </row>
    <row r="807" spans="1:18" ht="15.6" thickBot="1" x14ac:dyDescent="0.35">
      <c r="A807" s="47">
        <v>43917</v>
      </c>
      <c r="B807" s="36">
        <v>74.84</v>
      </c>
      <c r="C807" s="37">
        <v>74.75</v>
      </c>
      <c r="D807" s="37">
        <v>74.819999999999993</v>
      </c>
      <c r="E807" s="37">
        <v>74.33</v>
      </c>
      <c r="F807" s="37">
        <v>1390000</v>
      </c>
      <c r="G807" s="38">
        <v>-3.3999999999999998E-3</v>
      </c>
      <c r="I807" s="35" t="s">
        <v>4148</v>
      </c>
      <c r="J807" cm="1">
        <f t="array" ref="J807">_xlfn.IFS(I807="Jan",1,I807="Feb",2,I807="Mar",3,I807="Apr",4,I807="May",5,I807="Jun",6,I807="Jul",7,I807="Aug",8,I807="Sep",9,I807="Oct",10,I807="Nov",11,I807="Dec",12)</f>
        <v>3</v>
      </c>
      <c r="K807">
        <v>27</v>
      </c>
      <c r="L807" t="s">
        <v>4143</v>
      </c>
      <c r="M807">
        <v>2020</v>
      </c>
      <c r="O807" s="47">
        <v>43917</v>
      </c>
      <c r="Q807" s="37">
        <v>1.39</v>
      </c>
      <c r="R807">
        <f t="shared" si="12"/>
        <v>1390000</v>
      </c>
    </row>
    <row r="808" spans="1:18" ht="15.6" thickBot="1" x14ac:dyDescent="0.35">
      <c r="A808" s="47">
        <v>43916</v>
      </c>
      <c r="B808" s="36">
        <v>75.099999999999994</v>
      </c>
      <c r="C808" s="37">
        <v>76.16</v>
      </c>
      <c r="D808" s="37">
        <v>76.25</v>
      </c>
      <c r="E808" s="37">
        <v>75.06</v>
      </c>
      <c r="F808" s="37">
        <v>2120000</v>
      </c>
      <c r="G808" s="38">
        <v>-1.3899999999999999E-2</v>
      </c>
      <c r="I808" s="35" t="s">
        <v>4148</v>
      </c>
      <c r="J808" cm="1">
        <f t="array" ref="J808">_xlfn.IFS(I808="Jan",1,I808="Feb",2,I808="Mar",3,I808="Apr",4,I808="May",5,I808="Jun",6,I808="Jul",7,I808="Aug",8,I808="Sep",9,I808="Oct",10,I808="Nov",11,I808="Dec",12)</f>
        <v>3</v>
      </c>
      <c r="K808">
        <v>26</v>
      </c>
      <c r="L808" t="s">
        <v>4143</v>
      </c>
      <c r="M808">
        <v>2020</v>
      </c>
      <c r="O808" s="47">
        <v>43916</v>
      </c>
      <c r="Q808" s="37">
        <v>2.12</v>
      </c>
      <c r="R808">
        <f t="shared" si="12"/>
        <v>2120000</v>
      </c>
    </row>
    <row r="809" spans="1:18" ht="15.6" thickBot="1" x14ac:dyDescent="0.35">
      <c r="A809" s="47">
        <v>43914</v>
      </c>
      <c r="B809" s="36">
        <v>76.17</v>
      </c>
      <c r="C809" s="37">
        <v>76.08</v>
      </c>
      <c r="D809" s="37">
        <v>76.489999999999995</v>
      </c>
      <c r="E809" s="37">
        <v>76.05</v>
      </c>
      <c r="F809" s="37">
        <v>1540000</v>
      </c>
      <c r="G809" s="38">
        <v>-1E-4</v>
      </c>
      <c r="I809" s="35" t="s">
        <v>4148</v>
      </c>
      <c r="J809" cm="1">
        <f t="array" ref="J809">_xlfn.IFS(I809="Jan",1,I809="Feb",2,I809="Mar",3,I809="Apr",4,I809="May",5,I809="Jun",6,I809="Jul",7,I809="Aug",8,I809="Sep",9,I809="Oct",10,I809="Nov",11,I809="Dec",12)</f>
        <v>3</v>
      </c>
      <c r="K809">
        <v>24</v>
      </c>
      <c r="L809" t="s">
        <v>4143</v>
      </c>
      <c r="M809">
        <v>2020</v>
      </c>
      <c r="O809" s="47">
        <v>43914</v>
      </c>
      <c r="Q809" s="37">
        <v>1.54</v>
      </c>
      <c r="R809">
        <f t="shared" si="12"/>
        <v>1540000</v>
      </c>
    </row>
    <row r="810" spans="1:18" ht="15.6" thickBot="1" x14ac:dyDescent="0.35">
      <c r="A810" s="47">
        <v>43913</v>
      </c>
      <c r="B810" s="39">
        <v>76.17</v>
      </c>
      <c r="C810" s="37">
        <v>75.47</v>
      </c>
      <c r="D810" s="37">
        <v>76.48</v>
      </c>
      <c r="E810" s="37">
        <v>75.459999999999994</v>
      </c>
      <c r="F810" s="37">
        <v>3120000</v>
      </c>
      <c r="G810" s="40">
        <v>1.2800000000000001E-2</v>
      </c>
      <c r="I810" s="35" t="s">
        <v>4148</v>
      </c>
      <c r="J810" cm="1">
        <f t="array" ref="J810">_xlfn.IFS(I810="Jan",1,I810="Feb",2,I810="Mar",3,I810="Apr",4,I810="May",5,I810="Jun",6,I810="Jul",7,I810="Aug",8,I810="Sep",9,I810="Oct",10,I810="Nov",11,I810="Dec",12)</f>
        <v>3</v>
      </c>
      <c r="K810">
        <v>23</v>
      </c>
      <c r="L810" t="s">
        <v>4143</v>
      </c>
      <c r="M810">
        <v>2020</v>
      </c>
      <c r="O810" s="47">
        <v>43913</v>
      </c>
      <c r="Q810" s="37">
        <v>3.12</v>
      </c>
      <c r="R810">
        <f t="shared" si="12"/>
        <v>3120000</v>
      </c>
    </row>
    <row r="811" spans="1:18" ht="15.6" thickBot="1" x14ac:dyDescent="0.35">
      <c r="A811" s="47">
        <v>43910</v>
      </c>
      <c r="B811" s="39">
        <v>75.209999999999994</v>
      </c>
      <c r="C811" s="37">
        <v>75.03</v>
      </c>
      <c r="D811" s="37">
        <v>75.25</v>
      </c>
      <c r="E811" s="37">
        <v>74.81</v>
      </c>
      <c r="F811" s="37">
        <v>3630000</v>
      </c>
      <c r="G811" s="40">
        <v>1E-4</v>
      </c>
      <c r="I811" s="35" t="s">
        <v>4148</v>
      </c>
      <c r="J811" cm="1">
        <f t="array" ref="J811">_xlfn.IFS(I811="Jan",1,I811="Feb",2,I811="Mar",3,I811="Apr",4,I811="May",5,I811="Jun",6,I811="Jul",7,I811="Aug",8,I811="Sep",9,I811="Oct",10,I811="Nov",11,I811="Dec",12)</f>
        <v>3</v>
      </c>
      <c r="K811">
        <v>20</v>
      </c>
      <c r="L811" t="s">
        <v>4143</v>
      </c>
      <c r="M811">
        <v>2020</v>
      </c>
      <c r="O811" s="47">
        <v>43910</v>
      </c>
      <c r="Q811" s="37">
        <v>3.63</v>
      </c>
      <c r="R811">
        <f t="shared" si="12"/>
        <v>3630000</v>
      </c>
    </row>
    <row r="812" spans="1:18" ht="15.6" thickBot="1" x14ac:dyDescent="0.35">
      <c r="A812" s="47">
        <v>43909</v>
      </c>
      <c r="B812" s="39">
        <v>75.2</v>
      </c>
      <c r="C812" s="37">
        <v>75.05</v>
      </c>
      <c r="D812" s="37">
        <v>75.42</v>
      </c>
      <c r="E812" s="37">
        <v>74.900000000000006</v>
      </c>
      <c r="F812" s="37">
        <v>5380000</v>
      </c>
      <c r="G812" s="40">
        <v>1.0699999999999999E-2</v>
      </c>
      <c r="I812" s="35" t="s">
        <v>4148</v>
      </c>
      <c r="J812" cm="1">
        <f t="array" ref="J812">_xlfn.IFS(I812="Jan",1,I812="Feb",2,I812="Mar",3,I812="Apr",4,I812="May",5,I812="Jun",6,I812="Jul",7,I812="Aug",8,I812="Sep",9,I812="Oct",10,I812="Nov",11,I812="Dec",12)</f>
        <v>3</v>
      </c>
      <c r="K812">
        <v>19</v>
      </c>
      <c r="L812" t="s">
        <v>4143</v>
      </c>
      <c r="M812">
        <v>2020</v>
      </c>
      <c r="O812" s="47">
        <v>43909</v>
      </c>
      <c r="Q812" s="37">
        <v>5.38</v>
      </c>
      <c r="R812">
        <f t="shared" si="12"/>
        <v>5380000</v>
      </c>
    </row>
    <row r="813" spans="1:18" ht="15.6" thickBot="1" x14ac:dyDescent="0.35">
      <c r="A813" s="47">
        <v>43908</v>
      </c>
      <c r="B813" s="36">
        <v>74.400000000000006</v>
      </c>
      <c r="C813" s="37">
        <v>74.239999999999995</v>
      </c>
      <c r="D813" s="37">
        <v>74.56</v>
      </c>
      <c r="E813" s="37">
        <v>74.06</v>
      </c>
      <c r="F813" s="37">
        <v>2690000</v>
      </c>
      <c r="G813" s="38">
        <v>-4.0000000000000002E-4</v>
      </c>
      <c r="I813" s="35" t="s">
        <v>4148</v>
      </c>
      <c r="J813" cm="1">
        <f t="array" ref="J813">_xlfn.IFS(I813="Jan",1,I813="Feb",2,I813="Mar",3,I813="Apr",4,I813="May",5,I813="Jun",6,I813="Jul",7,I813="Aug",8,I813="Sep",9,I813="Oct",10,I813="Nov",11,I813="Dec",12)</f>
        <v>3</v>
      </c>
      <c r="K813">
        <v>18</v>
      </c>
      <c r="L813" t="s">
        <v>4143</v>
      </c>
      <c r="M813">
        <v>2020</v>
      </c>
      <c r="O813" s="47">
        <v>43908</v>
      </c>
      <c r="Q813" s="37">
        <v>2.69</v>
      </c>
      <c r="R813">
        <f t="shared" si="12"/>
        <v>2690000</v>
      </c>
    </row>
    <row r="814" spans="1:18" ht="15.6" thickBot="1" x14ac:dyDescent="0.35">
      <c r="A814" s="47">
        <v>43907</v>
      </c>
      <c r="B814" s="36">
        <v>74.430000000000007</v>
      </c>
      <c r="C814" s="37">
        <v>74.010000000000005</v>
      </c>
      <c r="D814" s="37">
        <v>74.489999999999995</v>
      </c>
      <c r="E814" s="37">
        <v>74.010000000000005</v>
      </c>
      <c r="F814" s="37">
        <v>2410000</v>
      </c>
      <c r="G814" s="38">
        <v>-5.0000000000000001E-4</v>
      </c>
      <c r="I814" s="35" t="s">
        <v>4148</v>
      </c>
      <c r="J814" cm="1">
        <f t="array" ref="J814">_xlfn.IFS(I814="Jan",1,I814="Feb",2,I814="Mar",3,I814="Apr",4,I814="May",5,I814="Jun",6,I814="Jul",7,I814="Aug",8,I814="Sep",9,I814="Oct",10,I814="Nov",11,I814="Dec",12)</f>
        <v>3</v>
      </c>
      <c r="K814">
        <v>17</v>
      </c>
      <c r="L814" t="s">
        <v>4143</v>
      </c>
      <c r="M814">
        <v>2020</v>
      </c>
      <c r="O814" s="47">
        <v>43907</v>
      </c>
      <c r="Q814" s="37">
        <v>2.41</v>
      </c>
      <c r="R814">
        <f t="shared" si="12"/>
        <v>2410000</v>
      </c>
    </row>
    <row r="815" spans="1:18" ht="15.6" thickBot="1" x14ac:dyDescent="0.35">
      <c r="A815" s="47">
        <v>43906</v>
      </c>
      <c r="B815" s="39">
        <v>74.459999999999994</v>
      </c>
      <c r="C815" s="37">
        <v>74.069999999999993</v>
      </c>
      <c r="D815" s="37">
        <v>74.56</v>
      </c>
      <c r="E815" s="37">
        <v>73.95</v>
      </c>
      <c r="F815" s="37">
        <v>2720000</v>
      </c>
      <c r="G815" s="40">
        <v>4.4999999999999997E-3</v>
      </c>
      <c r="I815" s="35" t="s">
        <v>4148</v>
      </c>
      <c r="J815" cm="1">
        <f t="array" ref="J815">_xlfn.IFS(I815="Jan",1,I815="Feb",2,I815="Mar",3,I815="Apr",4,I815="May",5,I815="Jun",6,I815="Jul",7,I815="Aug",8,I815="Sep",9,I815="Oct",10,I815="Nov",11,I815="Dec",12)</f>
        <v>3</v>
      </c>
      <c r="K815">
        <v>16</v>
      </c>
      <c r="L815" t="s">
        <v>4143</v>
      </c>
      <c r="M815">
        <v>2020</v>
      </c>
      <c r="O815" s="47">
        <v>43906</v>
      </c>
      <c r="Q815" s="37">
        <v>2.72</v>
      </c>
      <c r="R815">
        <f t="shared" si="12"/>
        <v>2720000</v>
      </c>
    </row>
    <row r="816" spans="1:18" ht="15.6" thickBot="1" x14ac:dyDescent="0.35">
      <c r="A816" s="47">
        <v>43903</v>
      </c>
      <c r="B816" s="36">
        <v>74.13</v>
      </c>
      <c r="C816" s="37">
        <v>74.650000000000006</v>
      </c>
      <c r="D816" s="37">
        <v>74.739999999999995</v>
      </c>
      <c r="E816" s="37">
        <v>74.010000000000005</v>
      </c>
      <c r="F816" s="37">
        <v>2920000</v>
      </c>
      <c r="G816" s="38">
        <v>-4.3E-3</v>
      </c>
      <c r="I816" s="35" t="s">
        <v>4148</v>
      </c>
      <c r="J816" cm="1">
        <f t="array" ref="J816">_xlfn.IFS(I816="Jan",1,I816="Feb",2,I816="Mar",3,I816="Apr",4,I816="May",5,I816="Jun",6,I816="Jul",7,I816="Aug",8,I816="Sep",9,I816="Oct",10,I816="Nov",11,I816="Dec",12)</f>
        <v>3</v>
      </c>
      <c r="K816">
        <v>13</v>
      </c>
      <c r="L816" t="s">
        <v>4143</v>
      </c>
      <c r="M816">
        <v>2020</v>
      </c>
      <c r="O816" s="47">
        <v>43903</v>
      </c>
      <c r="Q816" s="37">
        <v>2.92</v>
      </c>
      <c r="R816">
        <f t="shared" si="12"/>
        <v>2920000</v>
      </c>
    </row>
    <row r="817" spans="1:18" ht="15.6" thickBot="1" x14ac:dyDescent="0.35">
      <c r="A817" s="47">
        <v>43902</v>
      </c>
      <c r="B817" s="39">
        <v>74.45</v>
      </c>
      <c r="C817" s="37">
        <v>74.349999999999994</v>
      </c>
      <c r="D817" s="37">
        <v>74.540000000000006</v>
      </c>
      <c r="E817" s="37">
        <v>74.290000000000006</v>
      </c>
      <c r="F817" s="37">
        <v>3320000</v>
      </c>
      <c r="G817" s="40">
        <v>8.6E-3</v>
      </c>
      <c r="I817" s="35" t="s">
        <v>4148</v>
      </c>
      <c r="J817" cm="1">
        <f t="array" ref="J817">_xlfn.IFS(I817="Jan",1,I817="Feb",2,I817="Mar",3,I817="Apr",4,I817="May",5,I817="Jun",6,I817="Jul",7,I817="Aug",8,I817="Sep",9,I817="Oct",10,I817="Nov",11,I817="Dec",12)</f>
        <v>3</v>
      </c>
      <c r="K817">
        <v>12</v>
      </c>
      <c r="L817" t="s">
        <v>4143</v>
      </c>
      <c r="M817">
        <v>2020</v>
      </c>
      <c r="O817" s="47">
        <v>43902</v>
      </c>
      <c r="Q817" s="37">
        <v>3.32</v>
      </c>
      <c r="R817">
        <f t="shared" si="12"/>
        <v>3320000</v>
      </c>
    </row>
    <row r="818" spans="1:18" ht="15.6" thickBot="1" x14ac:dyDescent="0.35">
      <c r="A818" s="47">
        <v>43901</v>
      </c>
      <c r="B818" s="36">
        <v>73.81</v>
      </c>
      <c r="C818" s="37">
        <v>74.25</v>
      </c>
      <c r="D818" s="37">
        <v>74.260000000000005</v>
      </c>
      <c r="E818" s="37">
        <v>73.760000000000005</v>
      </c>
      <c r="F818" s="37">
        <v>3290000</v>
      </c>
      <c r="G818" s="38">
        <v>-6.8999999999999999E-3</v>
      </c>
      <c r="I818" s="35" t="s">
        <v>4148</v>
      </c>
      <c r="J818" cm="1">
        <f t="array" ref="J818">_xlfn.IFS(I818="Jan",1,I818="Feb",2,I818="Mar",3,I818="Apr",4,I818="May",5,I818="Jun",6,I818="Jul",7,I818="Aug",8,I818="Sep",9,I818="Oct",10,I818="Nov",11,I818="Dec",12)</f>
        <v>3</v>
      </c>
      <c r="K818">
        <v>11</v>
      </c>
      <c r="L818" t="s">
        <v>4143</v>
      </c>
      <c r="M818">
        <v>2020</v>
      </c>
      <c r="O818" s="47">
        <v>43901</v>
      </c>
      <c r="Q818" s="37">
        <v>3.29</v>
      </c>
      <c r="R818">
        <f t="shared" si="12"/>
        <v>3290000</v>
      </c>
    </row>
    <row r="819" spans="1:18" ht="15.6" thickBot="1" x14ac:dyDescent="0.35">
      <c r="A819" s="47">
        <v>43899</v>
      </c>
      <c r="B819" s="39">
        <v>74.319999999999993</v>
      </c>
      <c r="C819" s="37">
        <v>74.38</v>
      </c>
      <c r="D819" s="37">
        <v>74.5</v>
      </c>
      <c r="E819" s="37">
        <v>74.11</v>
      </c>
      <c r="F819" s="37">
        <v>2930000</v>
      </c>
      <c r="G819" s="40">
        <v>5.1999999999999998E-3</v>
      </c>
      <c r="I819" s="35" t="s">
        <v>4148</v>
      </c>
      <c r="J819" cm="1">
        <f t="array" ref="J819">_xlfn.IFS(I819="Jan",1,I819="Feb",2,I819="Mar",3,I819="Apr",4,I819="May",5,I819="Jun",6,I819="Jul",7,I819="Aug",8,I819="Sep",9,I819="Oct",10,I819="Nov",11,I819="Dec",12)</f>
        <v>3</v>
      </c>
      <c r="K819">
        <v>9</v>
      </c>
      <c r="L819" t="s">
        <v>4143</v>
      </c>
      <c r="M819">
        <v>2020</v>
      </c>
      <c r="O819" s="47">
        <v>43899</v>
      </c>
      <c r="Q819" s="37">
        <v>2.93</v>
      </c>
      <c r="R819">
        <f t="shared" si="12"/>
        <v>2930000</v>
      </c>
    </row>
    <row r="820" spans="1:18" ht="15.6" thickBot="1" x14ac:dyDescent="0.35">
      <c r="A820" s="47">
        <v>43896</v>
      </c>
      <c r="B820" s="39">
        <v>73.94</v>
      </c>
      <c r="C820" s="37">
        <v>74.099999999999994</v>
      </c>
      <c r="D820" s="37">
        <v>74.290000000000006</v>
      </c>
      <c r="E820" s="37">
        <v>73.739999999999995</v>
      </c>
      <c r="F820" s="37">
        <v>4320000</v>
      </c>
      <c r="G820" s="40">
        <v>5.4999999999999997E-3</v>
      </c>
      <c r="I820" s="35" t="s">
        <v>4148</v>
      </c>
      <c r="J820" cm="1">
        <f t="array" ref="J820">_xlfn.IFS(I820="Jan",1,I820="Feb",2,I820="Mar",3,I820="Apr",4,I820="May",5,I820="Jun",6,I820="Jul",7,I820="Aug",8,I820="Sep",9,I820="Oct",10,I820="Nov",11,I820="Dec",12)</f>
        <v>3</v>
      </c>
      <c r="K820">
        <v>6</v>
      </c>
      <c r="L820" t="s">
        <v>4143</v>
      </c>
      <c r="M820">
        <v>2020</v>
      </c>
      <c r="O820" s="47">
        <v>43896</v>
      </c>
      <c r="Q820" s="37">
        <v>4.32</v>
      </c>
      <c r="R820">
        <f t="shared" si="12"/>
        <v>4320000</v>
      </c>
    </row>
    <row r="821" spans="1:18" ht="15.6" thickBot="1" x14ac:dyDescent="0.35">
      <c r="A821" s="47">
        <v>43895</v>
      </c>
      <c r="B821" s="39">
        <v>73.540000000000006</v>
      </c>
      <c r="C821" s="37">
        <v>73.599999999999994</v>
      </c>
      <c r="D821" s="37">
        <v>73.790000000000006</v>
      </c>
      <c r="E821" s="37">
        <v>73.260000000000005</v>
      </c>
      <c r="F821" s="37">
        <v>3240000</v>
      </c>
      <c r="G821" s="40">
        <v>2.0000000000000001E-4</v>
      </c>
      <c r="I821" s="35" t="s">
        <v>4148</v>
      </c>
      <c r="J821" cm="1">
        <f t="array" ref="J821">_xlfn.IFS(I821="Jan",1,I821="Feb",2,I821="Mar",3,I821="Apr",4,I821="May",5,I821="Jun",6,I821="Jul",7,I821="Aug",8,I821="Sep",9,I821="Oct",10,I821="Nov",11,I821="Dec",12)</f>
        <v>3</v>
      </c>
      <c r="K821">
        <v>5</v>
      </c>
      <c r="L821" t="s">
        <v>4143</v>
      </c>
      <c r="M821">
        <v>2020</v>
      </c>
      <c r="O821" s="47">
        <v>43895</v>
      </c>
      <c r="Q821" s="37">
        <v>3.24</v>
      </c>
      <c r="R821">
        <f t="shared" si="12"/>
        <v>3240000</v>
      </c>
    </row>
    <row r="822" spans="1:18" ht="15.6" thickBot="1" x14ac:dyDescent="0.35">
      <c r="A822" s="47">
        <v>43894</v>
      </c>
      <c r="B822" s="39">
        <v>73.52</v>
      </c>
      <c r="C822" s="37">
        <v>73.3</v>
      </c>
      <c r="D822" s="37">
        <v>73.900000000000006</v>
      </c>
      <c r="E822" s="37">
        <v>73.13</v>
      </c>
      <c r="F822" s="37">
        <v>4750000</v>
      </c>
      <c r="G822" s="40">
        <v>2.0000000000000001E-4</v>
      </c>
      <c r="I822" s="35" t="s">
        <v>4148</v>
      </c>
      <c r="J822" cm="1">
        <f t="array" ref="J822">_xlfn.IFS(I822="Jan",1,I822="Feb",2,I822="Mar",3,I822="Apr",4,I822="May",5,I822="Jun",6,I822="Jul",7,I822="Aug",8,I822="Sep",9,I822="Oct",10,I822="Nov",11,I822="Dec",12)</f>
        <v>3</v>
      </c>
      <c r="K822">
        <v>4</v>
      </c>
      <c r="L822" t="s">
        <v>4143</v>
      </c>
      <c r="M822">
        <v>2020</v>
      </c>
      <c r="O822" s="47">
        <v>43894</v>
      </c>
      <c r="Q822" s="37">
        <v>4.75</v>
      </c>
      <c r="R822">
        <f t="shared" si="12"/>
        <v>4750000</v>
      </c>
    </row>
    <row r="823" spans="1:18" ht="15.6" thickBot="1" x14ac:dyDescent="0.35">
      <c r="A823" s="47">
        <v>43893</v>
      </c>
      <c r="B823" s="39">
        <v>73.510000000000005</v>
      </c>
      <c r="C823" s="37">
        <v>72.739999999999995</v>
      </c>
      <c r="D823" s="37">
        <v>73.599999999999994</v>
      </c>
      <c r="E823" s="37">
        <v>72.66</v>
      </c>
      <c r="F823" s="37">
        <v>4920000</v>
      </c>
      <c r="G823" s="40">
        <v>8.6E-3</v>
      </c>
      <c r="I823" s="35" t="s">
        <v>4148</v>
      </c>
      <c r="J823" cm="1">
        <f t="array" ref="J823">_xlfn.IFS(I823="Jan",1,I823="Feb",2,I823="Mar",3,I823="Apr",4,I823="May",5,I823="Jun",6,I823="Jul",7,I823="Aug",8,I823="Sep",9,I823="Oct",10,I823="Nov",11,I823="Dec",12)</f>
        <v>3</v>
      </c>
      <c r="K823">
        <v>3</v>
      </c>
      <c r="L823" t="s">
        <v>4143</v>
      </c>
      <c r="M823">
        <v>2020</v>
      </c>
      <c r="O823" s="47">
        <v>43893</v>
      </c>
      <c r="Q823" s="37">
        <v>4.92</v>
      </c>
      <c r="R823">
        <f t="shared" si="12"/>
        <v>4920000</v>
      </c>
    </row>
    <row r="824" spans="1:18" ht="15.6" thickBot="1" x14ac:dyDescent="0.35">
      <c r="A824" s="47">
        <v>43892</v>
      </c>
      <c r="B824" s="39">
        <v>72.89</v>
      </c>
      <c r="C824" s="37">
        <v>72.36</v>
      </c>
      <c r="D824" s="37">
        <v>73.010000000000005</v>
      </c>
      <c r="E824" s="37">
        <v>72.25</v>
      </c>
      <c r="F824" s="37">
        <v>4250000</v>
      </c>
      <c r="G824" s="40">
        <v>6.7000000000000002E-3</v>
      </c>
      <c r="I824" s="35" t="s">
        <v>4148</v>
      </c>
      <c r="J824" cm="1">
        <f t="array" ref="J824">_xlfn.IFS(I824="Jan",1,I824="Feb",2,I824="Mar",3,I824="Apr",4,I824="May",5,I824="Jun",6,I824="Jul",7,I824="Aug",8,I824="Sep",9,I824="Oct",10,I824="Nov",11,I824="Dec",12)</f>
        <v>3</v>
      </c>
      <c r="K824">
        <v>2</v>
      </c>
      <c r="L824" t="s">
        <v>4143</v>
      </c>
      <c r="M824">
        <v>2020</v>
      </c>
      <c r="O824" s="47">
        <v>43892</v>
      </c>
      <c r="Q824" s="37">
        <v>4.25</v>
      </c>
      <c r="R824">
        <f t="shared" si="12"/>
        <v>4250000</v>
      </c>
    </row>
    <row r="825" spans="1:18" ht="15.6" thickBot="1" x14ac:dyDescent="0.35">
      <c r="A825" s="47">
        <v>43889</v>
      </c>
      <c r="B825" s="39">
        <v>72.400000000000006</v>
      </c>
      <c r="C825" s="37">
        <v>72.03</v>
      </c>
      <c r="D825" s="37">
        <v>72.510000000000005</v>
      </c>
      <c r="E825" s="37">
        <v>71.95</v>
      </c>
      <c r="F825" s="37">
        <v>5400000</v>
      </c>
      <c r="G825" s="40">
        <v>8.5000000000000006E-3</v>
      </c>
      <c r="I825" s="35" t="s">
        <v>4149</v>
      </c>
      <c r="J825" cm="1">
        <f t="array" ref="J825">_xlfn.IFS(I825="Jan",1,I825="Feb",2,I825="Mar",3,I825="Apr",4,I825="May",5,I825="Jun",6,I825="Jul",7,I825="Aug",8,I825="Sep",9,I825="Oct",10,I825="Nov",11,I825="Dec",12)</f>
        <v>2</v>
      </c>
      <c r="K825">
        <v>28</v>
      </c>
      <c r="L825" t="s">
        <v>4143</v>
      </c>
      <c r="M825">
        <v>2020</v>
      </c>
      <c r="O825" s="47">
        <v>43889</v>
      </c>
      <c r="Q825" s="37">
        <v>5.4</v>
      </c>
      <c r="R825">
        <f t="shared" si="12"/>
        <v>5400000</v>
      </c>
    </row>
    <row r="826" spans="1:18" ht="15.6" thickBot="1" x14ac:dyDescent="0.35">
      <c r="A826" s="47">
        <v>43888</v>
      </c>
      <c r="B826" s="39">
        <v>71.790000000000006</v>
      </c>
      <c r="C826" s="37">
        <v>71.88</v>
      </c>
      <c r="D826" s="37">
        <v>71.930000000000007</v>
      </c>
      <c r="E826" s="37">
        <v>71.75</v>
      </c>
      <c r="F826" s="37">
        <v>1680000</v>
      </c>
      <c r="G826" s="40">
        <v>8.0000000000000004E-4</v>
      </c>
      <c r="I826" s="35" t="s">
        <v>4149</v>
      </c>
      <c r="J826" cm="1">
        <f t="array" ref="J826">_xlfn.IFS(I826="Jan",1,I826="Feb",2,I826="Mar",3,I826="Apr",4,I826="May",5,I826="Jun",6,I826="Jul",7,I826="Aug",8,I826="Sep",9,I826="Oct",10,I826="Nov",11,I826="Dec",12)</f>
        <v>2</v>
      </c>
      <c r="K826">
        <v>27</v>
      </c>
      <c r="L826" t="s">
        <v>4143</v>
      </c>
      <c r="M826">
        <v>2020</v>
      </c>
      <c r="O826" s="47">
        <v>43888</v>
      </c>
      <c r="Q826" s="37">
        <v>1.68</v>
      </c>
      <c r="R826">
        <f t="shared" si="12"/>
        <v>1680000</v>
      </c>
    </row>
    <row r="827" spans="1:18" ht="15.6" thickBot="1" x14ac:dyDescent="0.35">
      <c r="A827" s="47">
        <v>43887</v>
      </c>
      <c r="B827" s="36">
        <v>71.73</v>
      </c>
      <c r="C827" s="37">
        <v>71.849999999999994</v>
      </c>
      <c r="D827" s="37">
        <v>71.849999999999994</v>
      </c>
      <c r="E827" s="37">
        <v>71.75</v>
      </c>
      <c r="F827" s="37">
        <v>1170000</v>
      </c>
      <c r="G827" s="38">
        <v>-2.3E-3</v>
      </c>
      <c r="I827" s="35" t="s">
        <v>4149</v>
      </c>
      <c r="J827" cm="1">
        <f t="array" ref="J827">_xlfn.IFS(I827="Jan",1,I827="Feb",2,I827="Mar",3,I827="Apr",4,I827="May",5,I827="Jun",6,I827="Jul",7,I827="Aug",8,I827="Sep",9,I827="Oct",10,I827="Nov",11,I827="Dec",12)</f>
        <v>2</v>
      </c>
      <c r="K827">
        <v>26</v>
      </c>
      <c r="L827" t="s">
        <v>4143</v>
      </c>
      <c r="M827">
        <v>2020</v>
      </c>
      <c r="O827" s="47">
        <v>43887</v>
      </c>
      <c r="Q827" s="37">
        <v>1.17</v>
      </c>
      <c r="R827">
        <f t="shared" si="12"/>
        <v>1170000</v>
      </c>
    </row>
    <row r="828" spans="1:18" ht="15.6" thickBot="1" x14ac:dyDescent="0.35">
      <c r="A828" s="47">
        <v>43886</v>
      </c>
      <c r="B828" s="36">
        <v>71.89</v>
      </c>
      <c r="C828" s="37">
        <v>71.849999999999994</v>
      </c>
      <c r="D828" s="37">
        <v>71.930000000000007</v>
      </c>
      <c r="E828" s="37">
        <v>71.8</v>
      </c>
      <c r="F828" s="37">
        <v>1790000</v>
      </c>
      <c r="G828" s="38">
        <v>-1.4E-3</v>
      </c>
      <c r="I828" s="35" t="s">
        <v>4149</v>
      </c>
      <c r="J828" cm="1">
        <f t="array" ref="J828">_xlfn.IFS(I828="Jan",1,I828="Feb",2,I828="Mar",3,I828="Apr",4,I828="May",5,I828="Jun",6,I828="Jul",7,I828="Aug",8,I828="Sep",9,I828="Oct",10,I828="Nov",11,I828="Dec",12)</f>
        <v>2</v>
      </c>
      <c r="K828">
        <v>25</v>
      </c>
      <c r="L828" t="s">
        <v>4143</v>
      </c>
      <c r="M828">
        <v>2020</v>
      </c>
      <c r="O828" s="47">
        <v>43886</v>
      </c>
      <c r="Q828" s="37">
        <v>1.79</v>
      </c>
      <c r="R828">
        <f t="shared" si="12"/>
        <v>1790000</v>
      </c>
    </row>
    <row r="829" spans="1:18" ht="15.6" thickBot="1" x14ac:dyDescent="0.35">
      <c r="A829" s="47">
        <v>43885</v>
      </c>
      <c r="B829" s="39">
        <v>72</v>
      </c>
      <c r="C829" s="37">
        <v>71.97</v>
      </c>
      <c r="D829" s="37">
        <v>72.040000000000006</v>
      </c>
      <c r="E829" s="37">
        <v>71.790000000000006</v>
      </c>
      <c r="F829" s="37">
        <v>1920000</v>
      </c>
      <c r="G829" s="40">
        <v>4.5999999999999999E-3</v>
      </c>
      <c r="I829" s="35" t="s">
        <v>4149</v>
      </c>
      <c r="J829" cm="1">
        <f t="array" ref="J829">_xlfn.IFS(I829="Jan",1,I829="Feb",2,I829="Mar",3,I829="Apr",4,I829="May",5,I829="Jun",6,I829="Jul",7,I829="Aug",8,I829="Sep",9,I829="Oct",10,I829="Nov",11,I829="Dec",12)</f>
        <v>2</v>
      </c>
      <c r="K829">
        <v>24</v>
      </c>
      <c r="L829" t="s">
        <v>4143</v>
      </c>
      <c r="M829">
        <v>2020</v>
      </c>
      <c r="O829" s="47">
        <v>43885</v>
      </c>
      <c r="Q829" s="37">
        <v>1.92</v>
      </c>
      <c r="R829">
        <f t="shared" si="12"/>
        <v>1920000</v>
      </c>
    </row>
    <row r="830" spans="1:18" ht="15.6" thickBot="1" x14ac:dyDescent="0.35">
      <c r="A830" s="47">
        <v>43881</v>
      </c>
      <c r="B830" s="39">
        <v>71.67</v>
      </c>
      <c r="C830" s="37">
        <v>71.8</v>
      </c>
      <c r="D830" s="37">
        <v>71.84</v>
      </c>
      <c r="E830" s="37">
        <v>71.56</v>
      </c>
      <c r="F830" s="37">
        <v>2450000</v>
      </c>
      <c r="G830" s="40">
        <v>1.5E-3</v>
      </c>
      <c r="I830" s="35" t="s">
        <v>4149</v>
      </c>
      <c r="J830" cm="1">
        <f t="array" ref="J830">_xlfn.IFS(I830="Jan",1,I830="Feb",2,I830="Mar",3,I830="Apr",4,I830="May",5,I830="Jun",6,I830="Jul",7,I830="Aug",8,I830="Sep",9,I830="Oct",10,I830="Nov",11,I830="Dec",12)</f>
        <v>2</v>
      </c>
      <c r="K830">
        <v>20</v>
      </c>
      <c r="L830" t="s">
        <v>4143</v>
      </c>
      <c r="M830">
        <v>2020</v>
      </c>
      <c r="O830" s="47">
        <v>43881</v>
      </c>
      <c r="Q830" s="37">
        <v>2.4500000000000002</v>
      </c>
      <c r="R830">
        <f t="shared" si="12"/>
        <v>2450000</v>
      </c>
    </row>
    <row r="831" spans="1:18" ht="15.6" thickBot="1" x14ac:dyDescent="0.35">
      <c r="A831" s="47">
        <v>43879</v>
      </c>
      <c r="B831" s="39">
        <v>71.56</v>
      </c>
      <c r="C831" s="37">
        <v>71.45</v>
      </c>
      <c r="D831" s="37">
        <v>71.59</v>
      </c>
      <c r="E831" s="37">
        <v>71.400000000000006</v>
      </c>
      <c r="F831" s="37">
        <v>1630000</v>
      </c>
      <c r="G831" s="40">
        <v>3.0000000000000001E-3</v>
      </c>
      <c r="I831" s="35" t="s">
        <v>4149</v>
      </c>
      <c r="J831" cm="1">
        <f t="array" ref="J831">_xlfn.IFS(I831="Jan",1,I831="Feb",2,I831="Mar",3,I831="Apr",4,I831="May",5,I831="Jun",6,I831="Jul",7,I831="Aug",8,I831="Sep",9,I831="Oct",10,I831="Nov",11,I831="Dec",12)</f>
        <v>2</v>
      </c>
      <c r="K831">
        <v>18</v>
      </c>
      <c r="L831" t="s">
        <v>4143</v>
      </c>
      <c r="M831">
        <v>2020</v>
      </c>
      <c r="O831" s="47">
        <v>43879</v>
      </c>
      <c r="Q831" s="37">
        <v>1.63</v>
      </c>
      <c r="R831">
        <f t="shared" si="12"/>
        <v>1630000</v>
      </c>
    </row>
    <row r="832" spans="1:18" ht="15.6" thickBot="1" x14ac:dyDescent="0.35">
      <c r="A832" s="47">
        <v>43878</v>
      </c>
      <c r="B832" s="36">
        <v>71.34</v>
      </c>
      <c r="C832" s="37">
        <v>71.48</v>
      </c>
      <c r="D832" s="37">
        <v>71.540000000000006</v>
      </c>
      <c r="E832" s="37">
        <v>71.319999999999993</v>
      </c>
      <c r="F832" s="37">
        <v>1150000</v>
      </c>
      <c r="G832" s="38">
        <v>-1.1999999999999999E-3</v>
      </c>
      <c r="I832" s="35" t="s">
        <v>4149</v>
      </c>
      <c r="J832" cm="1">
        <f t="array" ref="J832">_xlfn.IFS(I832="Jan",1,I832="Feb",2,I832="Mar",3,I832="Apr",4,I832="May",5,I832="Jun",6,I832="Jul",7,I832="Aug",8,I832="Sep",9,I832="Oct",10,I832="Nov",11,I832="Dec",12)</f>
        <v>2</v>
      </c>
      <c r="K832">
        <v>17</v>
      </c>
      <c r="L832" t="s">
        <v>4143</v>
      </c>
      <c r="M832">
        <v>2020</v>
      </c>
      <c r="O832" s="47">
        <v>43878</v>
      </c>
      <c r="Q832" s="37">
        <v>1.1499999999999999</v>
      </c>
      <c r="R832">
        <f t="shared" si="12"/>
        <v>1150000</v>
      </c>
    </row>
    <row r="833" spans="1:18" ht="15.6" thickBot="1" x14ac:dyDescent="0.35">
      <c r="A833" s="47">
        <v>43875</v>
      </c>
      <c r="B833" s="39">
        <v>71.430000000000007</v>
      </c>
      <c r="C833" s="37">
        <v>71.37</v>
      </c>
      <c r="D833" s="37">
        <v>71.47</v>
      </c>
      <c r="E833" s="37">
        <v>71.349999999999994</v>
      </c>
      <c r="F833" s="37">
        <v>1310000</v>
      </c>
      <c r="G833" s="40">
        <v>4.0000000000000002E-4</v>
      </c>
      <c r="I833" s="35" t="s">
        <v>4149</v>
      </c>
      <c r="J833" cm="1">
        <f t="array" ref="J833">_xlfn.IFS(I833="Jan",1,I833="Feb",2,I833="Mar",3,I833="Apr",4,I833="May",5,I833="Jun",6,I833="Jul",7,I833="Aug",8,I833="Sep",9,I833="Oct",10,I833="Nov",11,I833="Dec",12)</f>
        <v>2</v>
      </c>
      <c r="K833">
        <v>14</v>
      </c>
      <c r="L833" t="s">
        <v>4143</v>
      </c>
      <c r="M833">
        <v>2020</v>
      </c>
      <c r="O833" s="47">
        <v>43875</v>
      </c>
      <c r="Q833" s="37">
        <v>1.31</v>
      </c>
      <c r="R833">
        <f t="shared" si="12"/>
        <v>1310000</v>
      </c>
    </row>
    <row r="834" spans="1:18" ht="15.6" thickBot="1" x14ac:dyDescent="0.35">
      <c r="A834" s="47">
        <v>43874</v>
      </c>
      <c r="B834" s="36">
        <v>71.400000000000006</v>
      </c>
      <c r="C834" s="37">
        <v>71.42</v>
      </c>
      <c r="D834" s="37">
        <v>71.56</v>
      </c>
      <c r="E834" s="37">
        <v>71.38</v>
      </c>
      <c r="F834" s="37">
        <v>1580000</v>
      </c>
      <c r="G834" s="38">
        <v>-5.0000000000000001E-4</v>
      </c>
      <c r="I834" s="35" t="s">
        <v>4149</v>
      </c>
      <c r="J834" cm="1">
        <f t="array" ref="J834">_xlfn.IFS(I834="Jan",1,I834="Feb",2,I834="Mar",3,I834="Apr",4,I834="May",5,I834="Jun",6,I834="Jul",7,I834="Aug",8,I834="Sep",9,I834="Oct",10,I834="Nov",11,I834="Dec",12)</f>
        <v>2</v>
      </c>
      <c r="K834">
        <v>13</v>
      </c>
      <c r="L834" t="s">
        <v>4143</v>
      </c>
      <c r="M834">
        <v>2020</v>
      </c>
      <c r="O834" s="47">
        <v>43874</v>
      </c>
      <c r="Q834" s="37">
        <v>1.58</v>
      </c>
      <c r="R834">
        <f t="shared" si="12"/>
        <v>1580000</v>
      </c>
    </row>
    <row r="835" spans="1:18" ht="15.6" thickBot="1" x14ac:dyDescent="0.35">
      <c r="A835" s="47">
        <v>43873</v>
      </c>
      <c r="B835" s="39">
        <v>71.430000000000007</v>
      </c>
      <c r="C835" s="37">
        <v>71.33</v>
      </c>
      <c r="D835" s="37">
        <v>71.459999999999994</v>
      </c>
      <c r="E835" s="37">
        <v>71.290000000000006</v>
      </c>
      <c r="F835" s="37">
        <v>1340000</v>
      </c>
      <c r="G835" s="40">
        <v>5.9999999999999995E-4</v>
      </c>
      <c r="I835" s="35" t="s">
        <v>4149</v>
      </c>
      <c r="J835" cm="1">
        <f t="array" ref="J835">_xlfn.IFS(I835="Jan",1,I835="Feb",2,I835="Mar",3,I835="Apr",4,I835="May",5,I835="Jun",6,I835="Jul",7,I835="Aug",8,I835="Sep",9,I835="Oct",10,I835="Nov",11,I835="Dec",12)</f>
        <v>2</v>
      </c>
      <c r="K835">
        <v>12</v>
      </c>
      <c r="L835" t="s">
        <v>4143</v>
      </c>
      <c r="M835">
        <v>2020</v>
      </c>
      <c r="O835" s="47">
        <v>43873</v>
      </c>
      <c r="Q835" s="37">
        <v>1.34</v>
      </c>
      <c r="R835">
        <f t="shared" ref="R835:R898" si="13">Q835*1000000</f>
        <v>1340000</v>
      </c>
    </row>
    <row r="836" spans="1:18" ht="15.6" thickBot="1" x14ac:dyDescent="0.35">
      <c r="A836" s="47">
        <v>43872</v>
      </c>
      <c r="B836" s="36">
        <v>71.39</v>
      </c>
      <c r="C836" s="37">
        <v>71.400000000000006</v>
      </c>
      <c r="D836" s="37">
        <v>71.42</v>
      </c>
      <c r="E836" s="37">
        <v>71.290000000000006</v>
      </c>
      <c r="F836" s="37">
        <v>1360000</v>
      </c>
      <c r="G836" s="38">
        <v>-5.0000000000000001E-4</v>
      </c>
      <c r="I836" s="35" t="s">
        <v>4149</v>
      </c>
      <c r="J836" cm="1">
        <f t="array" ref="J836">_xlfn.IFS(I836="Jan",1,I836="Feb",2,I836="Mar",3,I836="Apr",4,I836="May",5,I836="Jun",6,I836="Jul",7,I836="Aug",8,I836="Sep",9,I836="Oct",10,I836="Nov",11,I836="Dec",12)</f>
        <v>2</v>
      </c>
      <c r="K836">
        <v>11</v>
      </c>
      <c r="L836" t="s">
        <v>4143</v>
      </c>
      <c r="M836">
        <v>2020</v>
      </c>
      <c r="O836" s="47">
        <v>43872</v>
      </c>
      <c r="Q836" s="37">
        <v>1.36</v>
      </c>
      <c r="R836">
        <f t="shared" si="13"/>
        <v>1360000</v>
      </c>
    </row>
    <row r="837" spans="1:18" ht="15.6" thickBot="1" x14ac:dyDescent="0.35">
      <c r="A837" s="47">
        <v>43871</v>
      </c>
      <c r="B837" s="36">
        <v>71.42</v>
      </c>
      <c r="C837" s="37">
        <v>71.5</v>
      </c>
      <c r="D837" s="37">
        <v>71.55</v>
      </c>
      <c r="E837" s="37">
        <v>71.38</v>
      </c>
      <c r="F837" s="37">
        <v>1360000</v>
      </c>
      <c r="G837" s="38">
        <v>-1.4E-3</v>
      </c>
      <c r="I837" s="35" t="s">
        <v>4149</v>
      </c>
      <c r="J837" cm="1">
        <f t="array" ref="J837">_xlfn.IFS(I837="Jan",1,I837="Feb",2,I837="Mar",3,I837="Apr",4,I837="May",5,I837="Jun",6,I837="Jul",7,I837="Aug",8,I837="Sep",9,I837="Oct",10,I837="Nov",11,I837="Dec",12)</f>
        <v>2</v>
      </c>
      <c r="K837">
        <v>10</v>
      </c>
      <c r="L837" t="s">
        <v>4143</v>
      </c>
      <c r="M837">
        <v>2020</v>
      </c>
      <c r="O837" s="47">
        <v>43871</v>
      </c>
      <c r="Q837" s="37">
        <v>1.36</v>
      </c>
      <c r="R837">
        <f t="shared" si="13"/>
        <v>1360000</v>
      </c>
    </row>
    <row r="838" spans="1:18" ht="15.6" thickBot="1" x14ac:dyDescent="0.35">
      <c r="A838" s="47">
        <v>43868</v>
      </c>
      <c r="B838" s="39">
        <v>71.52</v>
      </c>
      <c r="C838" s="37">
        <v>71.33</v>
      </c>
      <c r="D838" s="37">
        <v>71.61</v>
      </c>
      <c r="E838" s="37">
        <v>71.3</v>
      </c>
      <c r="F838" s="37">
        <v>1710000</v>
      </c>
      <c r="G838" s="40">
        <v>3.5000000000000001E-3</v>
      </c>
      <c r="I838" s="35" t="s">
        <v>4149</v>
      </c>
      <c r="J838" cm="1">
        <f t="array" ref="J838">_xlfn.IFS(I838="Jan",1,I838="Feb",2,I838="Mar",3,I838="Apr",4,I838="May",5,I838="Jun",6,I838="Jul",7,I838="Aug",8,I838="Sep",9,I838="Oct",10,I838="Nov",11,I838="Dec",12)</f>
        <v>2</v>
      </c>
      <c r="K838">
        <v>7</v>
      </c>
      <c r="L838" t="s">
        <v>4143</v>
      </c>
      <c r="M838">
        <v>2020</v>
      </c>
      <c r="O838" s="47">
        <v>43868</v>
      </c>
      <c r="Q838" s="37">
        <v>1.71</v>
      </c>
      <c r="R838">
        <f t="shared" si="13"/>
        <v>1710000</v>
      </c>
    </row>
    <row r="839" spans="1:18" ht="15.6" thickBot="1" x14ac:dyDescent="0.35">
      <c r="A839" s="47">
        <v>43867</v>
      </c>
      <c r="B839" s="36">
        <v>71.27</v>
      </c>
      <c r="C839" s="37">
        <v>71.349999999999994</v>
      </c>
      <c r="D839" s="37">
        <v>71.430000000000007</v>
      </c>
      <c r="E839" s="37">
        <v>71.23</v>
      </c>
      <c r="F839" s="37">
        <v>1850000</v>
      </c>
      <c r="G839" s="38">
        <v>-1.4E-3</v>
      </c>
      <c r="I839" s="35" t="s">
        <v>4149</v>
      </c>
      <c r="J839" cm="1">
        <f t="array" ref="J839">_xlfn.IFS(I839="Jan",1,I839="Feb",2,I839="Mar",3,I839="Apr",4,I839="May",5,I839="Jun",6,I839="Jul",7,I839="Aug",8,I839="Sep",9,I839="Oct",10,I839="Nov",11,I839="Dec",12)</f>
        <v>2</v>
      </c>
      <c r="K839">
        <v>6</v>
      </c>
      <c r="L839" t="s">
        <v>4143</v>
      </c>
      <c r="M839">
        <v>2020</v>
      </c>
      <c r="O839" s="47">
        <v>43867</v>
      </c>
      <c r="Q839" s="37">
        <v>1.85</v>
      </c>
      <c r="R839">
        <f t="shared" si="13"/>
        <v>1850000</v>
      </c>
    </row>
    <row r="840" spans="1:18" ht="15.6" thickBot="1" x14ac:dyDescent="0.35">
      <c r="A840" s="47">
        <v>43866</v>
      </c>
      <c r="B840" s="36">
        <v>71.37</v>
      </c>
      <c r="C840" s="37">
        <v>71.45</v>
      </c>
      <c r="D840" s="37">
        <v>71.45</v>
      </c>
      <c r="E840" s="37">
        <v>71.290000000000006</v>
      </c>
      <c r="F840" s="37">
        <v>2040000</v>
      </c>
      <c r="G840" s="38">
        <v>-8.0000000000000004E-4</v>
      </c>
      <c r="I840" s="35" t="s">
        <v>4149</v>
      </c>
      <c r="J840" cm="1">
        <f t="array" ref="J840">_xlfn.IFS(I840="Jan",1,I840="Feb",2,I840="Mar",3,I840="Apr",4,I840="May",5,I840="Jun",6,I840="Jul",7,I840="Aug",8,I840="Sep",9,I840="Oct",10,I840="Nov",11,I840="Dec",12)</f>
        <v>2</v>
      </c>
      <c r="K840">
        <v>5</v>
      </c>
      <c r="L840" t="s">
        <v>4143</v>
      </c>
      <c r="M840">
        <v>2020</v>
      </c>
      <c r="O840" s="47">
        <v>43866</v>
      </c>
      <c r="Q840" s="37">
        <v>2.04</v>
      </c>
      <c r="R840">
        <f t="shared" si="13"/>
        <v>2040000</v>
      </c>
    </row>
    <row r="841" spans="1:18" ht="15.6" thickBot="1" x14ac:dyDescent="0.35">
      <c r="A841" s="47">
        <v>43865</v>
      </c>
      <c r="B841" s="36">
        <v>71.430000000000007</v>
      </c>
      <c r="C841" s="37">
        <v>71.489999999999995</v>
      </c>
      <c r="D841" s="37">
        <v>71.489999999999995</v>
      </c>
      <c r="E841" s="37">
        <v>71.239999999999995</v>
      </c>
      <c r="F841" s="37">
        <v>1750000</v>
      </c>
      <c r="G841" s="38">
        <v>-1.2999999999999999E-3</v>
      </c>
      <c r="I841" s="35" t="s">
        <v>4149</v>
      </c>
      <c r="J841" cm="1">
        <f t="array" ref="J841">_xlfn.IFS(I841="Jan",1,I841="Feb",2,I841="Mar",3,I841="Apr",4,I841="May",5,I841="Jun",6,I841="Jul",7,I841="Aug",8,I841="Sep",9,I841="Oct",10,I841="Nov",11,I841="Dec",12)</f>
        <v>2</v>
      </c>
      <c r="K841">
        <v>4</v>
      </c>
      <c r="L841" t="s">
        <v>4143</v>
      </c>
      <c r="M841">
        <v>2020</v>
      </c>
      <c r="O841" s="47">
        <v>43865</v>
      </c>
      <c r="Q841" s="37">
        <v>1.75</v>
      </c>
      <c r="R841">
        <f t="shared" si="13"/>
        <v>1750000</v>
      </c>
    </row>
    <row r="842" spans="1:18" ht="15.6" thickBot="1" x14ac:dyDescent="0.35">
      <c r="A842" s="47">
        <v>43864</v>
      </c>
      <c r="B842" s="36">
        <v>71.52</v>
      </c>
      <c r="C842" s="37">
        <v>71.75</v>
      </c>
      <c r="D842" s="37">
        <v>71.849999999999994</v>
      </c>
      <c r="E842" s="37">
        <v>71.489999999999995</v>
      </c>
      <c r="F842" s="37">
        <v>1680000</v>
      </c>
      <c r="G842" s="38">
        <v>-5.9999999999999995E-4</v>
      </c>
      <c r="I842" s="35" t="s">
        <v>4149</v>
      </c>
      <c r="J842" cm="1">
        <f t="array" ref="J842">_xlfn.IFS(I842="Jan",1,I842="Feb",2,I842="Mar",3,I842="Apr",4,I842="May",5,I842="Jun",6,I842="Jul",7,I842="Aug",8,I842="Sep",9,I842="Oct",10,I842="Nov",11,I842="Dec",12)</f>
        <v>2</v>
      </c>
      <c r="K842">
        <v>3</v>
      </c>
      <c r="L842" t="s">
        <v>4143</v>
      </c>
      <c r="M842">
        <v>2020</v>
      </c>
      <c r="O842" s="47">
        <v>43864</v>
      </c>
      <c r="Q842" s="37">
        <v>1.68</v>
      </c>
      <c r="R842">
        <f t="shared" si="13"/>
        <v>1680000</v>
      </c>
    </row>
    <row r="843" spans="1:18" ht="15.6" thickBot="1" x14ac:dyDescent="0.35">
      <c r="A843" s="47">
        <v>43861</v>
      </c>
      <c r="B843" s="36">
        <v>71.56</v>
      </c>
      <c r="C843" s="37">
        <v>71.64</v>
      </c>
      <c r="D843" s="37">
        <v>71.7</v>
      </c>
      <c r="E843" s="37">
        <v>71.459999999999994</v>
      </c>
      <c r="F843" s="37">
        <v>1830000</v>
      </c>
      <c r="G843" s="38">
        <v>-1.6000000000000001E-3</v>
      </c>
      <c r="I843" s="35" t="s">
        <v>4150</v>
      </c>
      <c r="J843" cm="1">
        <f t="array" ref="J843">_xlfn.IFS(I843="Jan",1,I843="Feb",2,I843="Mar",3,I843="Apr",4,I843="May",5,I843="Jun",6,I843="Jul",7,I843="Aug",8,I843="Sep",9,I843="Oct",10,I843="Nov",11,I843="Dec",12)</f>
        <v>1</v>
      </c>
      <c r="K843">
        <v>31</v>
      </c>
      <c r="L843" t="s">
        <v>4143</v>
      </c>
      <c r="M843">
        <v>2020</v>
      </c>
      <c r="O843" s="47">
        <v>43861</v>
      </c>
      <c r="Q843" s="37">
        <v>1.83</v>
      </c>
      <c r="R843">
        <f t="shared" si="13"/>
        <v>1830000</v>
      </c>
    </row>
    <row r="844" spans="1:18" ht="15.6" thickBot="1" x14ac:dyDescent="0.35">
      <c r="A844" s="47">
        <v>43860</v>
      </c>
      <c r="B844" s="39">
        <v>71.680000000000007</v>
      </c>
      <c r="C844" s="37">
        <v>71.45</v>
      </c>
      <c r="D844" s="37">
        <v>71.81</v>
      </c>
      <c r="E844" s="37">
        <v>71.45</v>
      </c>
      <c r="F844" s="37">
        <v>1960000</v>
      </c>
      <c r="G844" s="40">
        <v>6.7999999999999996E-3</v>
      </c>
      <c r="I844" s="35" t="s">
        <v>4150</v>
      </c>
      <c r="J844" cm="1">
        <f t="array" ref="J844">_xlfn.IFS(I844="Jan",1,I844="Feb",2,I844="Mar",3,I844="Apr",4,I844="May",5,I844="Jun",6,I844="Jul",7,I844="Aug",8,I844="Sep",9,I844="Oct",10,I844="Nov",11,I844="Dec",12)</f>
        <v>1</v>
      </c>
      <c r="K844">
        <v>30</v>
      </c>
      <c r="L844" t="s">
        <v>4143</v>
      </c>
      <c r="M844">
        <v>2020</v>
      </c>
      <c r="O844" s="47">
        <v>43860</v>
      </c>
      <c r="Q844" s="37">
        <v>1.96</v>
      </c>
      <c r="R844">
        <f t="shared" si="13"/>
        <v>1960000</v>
      </c>
    </row>
    <row r="845" spans="1:18" ht="15.6" thickBot="1" x14ac:dyDescent="0.35">
      <c r="A845" s="47">
        <v>43859</v>
      </c>
      <c r="B845" s="36">
        <v>71.19</v>
      </c>
      <c r="C845" s="37">
        <v>71.2</v>
      </c>
      <c r="D845" s="37">
        <v>71.25</v>
      </c>
      <c r="E845" s="37">
        <v>71.17</v>
      </c>
      <c r="F845" s="37">
        <v>764910</v>
      </c>
      <c r="G845" s="38">
        <v>-2.3E-3</v>
      </c>
      <c r="I845" s="35" t="s">
        <v>4150</v>
      </c>
      <c r="J845" cm="1">
        <f t="array" ref="J845">_xlfn.IFS(I845="Jan",1,I845="Feb",2,I845="Mar",3,I845="Apr",4,I845="May",5,I845="Jun",6,I845="Jul",7,I845="Aug",8,I845="Sep",9,I845="Oct",10,I845="Nov",11,I845="Dec",12)</f>
        <v>1</v>
      </c>
      <c r="K845">
        <v>29</v>
      </c>
      <c r="L845" t="s">
        <v>4143</v>
      </c>
      <c r="M845">
        <v>2020</v>
      </c>
      <c r="O845" s="47">
        <v>43859</v>
      </c>
      <c r="Q845" s="37">
        <v>764.91</v>
      </c>
      <c r="R845">
        <f>Q845*1000</f>
        <v>764910</v>
      </c>
    </row>
    <row r="846" spans="1:18" ht="15.6" thickBot="1" x14ac:dyDescent="0.35">
      <c r="A846" s="47">
        <v>43858</v>
      </c>
      <c r="B846" s="36">
        <v>71.349999999999994</v>
      </c>
      <c r="C846" s="37">
        <v>71.459999999999994</v>
      </c>
      <c r="D846" s="37">
        <v>71.459999999999994</v>
      </c>
      <c r="E846" s="37">
        <v>71.27</v>
      </c>
      <c r="F846" s="37">
        <v>1610000</v>
      </c>
      <c r="G846" s="38">
        <v>-1.5E-3</v>
      </c>
      <c r="I846" s="35" t="s">
        <v>4150</v>
      </c>
      <c r="J846" cm="1">
        <f t="array" ref="J846">_xlfn.IFS(I846="Jan",1,I846="Feb",2,I846="Mar",3,I846="Apr",4,I846="May",5,I846="Jun",6,I846="Jul",7,I846="Aug",8,I846="Sep",9,I846="Oct",10,I846="Nov",11,I846="Dec",12)</f>
        <v>1</v>
      </c>
      <c r="K846">
        <v>28</v>
      </c>
      <c r="L846" t="s">
        <v>4143</v>
      </c>
      <c r="M846">
        <v>2020</v>
      </c>
      <c r="O846" s="47">
        <v>43858</v>
      </c>
      <c r="Q846" s="37">
        <v>1.61</v>
      </c>
      <c r="R846">
        <f t="shared" si="13"/>
        <v>1610000</v>
      </c>
    </row>
    <row r="847" spans="1:18" ht="15.6" thickBot="1" x14ac:dyDescent="0.35">
      <c r="A847" s="47">
        <v>43857</v>
      </c>
      <c r="B847" s="39">
        <v>71.459999999999994</v>
      </c>
      <c r="C847" s="37">
        <v>71.41</v>
      </c>
      <c r="D847" s="37">
        <v>71.52</v>
      </c>
      <c r="E847" s="37">
        <v>71.37</v>
      </c>
      <c r="F847" s="37">
        <v>1190000</v>
      </c>
      <c r="G847" s="40">
        <v>1.6000000000000001E-3</v>
      </c>
      <c r="I847" s="35" t="s">
        <v>4150</v>
      </c>
      <c r="J847" cm="1">
        <f t="array" ref="J847">_xlfn.IFS(I847="Jan",1,I847="Feb",2,I847="Mar",3,I847="Apr",4,I847="May",5,I847="Jun",6,I847="Jul",7,I847="Aug",8,I847="Sep",9,I847="Oct",10,I847="Nov",11,I847="Dec",12)</f>
        <v>1</v>
      </c>
      <c r="K847">
        <v>27</v>
      </c>
      <c r="L847" t="s">
        <v>4143</v>
      </c>
      <c r="M847">
        <v>2020</v>
      </c>
      <c r="O847" s="47">
        <v>43857</v>
      </c>
      <c r="Q847" s="37">
        <v>1.19</v>
      </c>
      <c r="R847">
        <f t="shared" si="13"/>
        <v>1190000</v>
      </c>
    </row>
    <row r="848" spans="1:18" ht="15.6" thickBot="1" x14ac:dyDescent="0.35">
      <c r="A848" s="47">
        <v>43854</v>
      </c>
      <c r="B848" s="39">
        <v>71.34</v>
      </c>
      <c r="C848" s="37">
        <v>71.349999999999994</v>
      </c>
      <c r="D848" s="37">
        <v>71.37</v>
      </c>
      <c r="E848" s="37">
        <v>71.239999999999995</v>
      </c>
      <c r="F848" s="37">
        <v>1360000</v>
      </c>
      <c r="G848" s="40">
        <v>5.0000000000000001E-4</v>
      </c>
      <c r="I848" s="35" t="s">
        <v>4150</v>
      </c>
      <c r="J848" cm="1">
        <f t="array" ref="J848">_xlfn.IFS(I848="Jan",1,I848="Feb",2,I848="Mar",3,I848="Apr",4,I848="May",5,I848="Jun",6,I848="Jul",7,I848="Aug",8,I848="Sep",9,I848="Oct",10,I848="Nov",11,I848="Dec",12)</f>
        <v>1</v>
      </c>
      <c r="K848">
        <v>24</v>
      </c>
      <c r="L848" t="s">
        <v>4143</v>
      </c>
      <c r="M848">
        <v>2020</v>
      </c>
      <c r="O848" s="47">
        <v>43854</v>
      </c>
      <c r="Q848" s="37">
        <v>1.36</v>
      </c>
      <c r="R848">
        <f t="shared" si="13"/>
        <v>1360000</v>
      </c>
    </row>
    <row r="849" spans="1:18" ht="15.6" thickBot="1" x14ac:dyDescent="0.35">
      <c r="A849" s="47">
        <v>43853</v>
      </c>
      <c r="B849" s="39">
        <v>71.31</v>
      </c>
      <c r="C849" s="37">
        <v>71.22</v>
      </c>
      <c r="D849" s="37">
        <v>71.38</v>
      </c>
      <c r="E849" s="37">
        <v>71.17</v>
      </c>
      <c r="F849" s="37">
        <v>1240000</v>
      </c>
      <c r="G849" s="40">
        <v>6.9999999999999999E-4</v>
      </c>
      <c r="I849" s="35" t="s">
        <v>4150</v>
      </c>
      <c r="J849" cm="1">
        <f t="array" ref="J849">_xlfn.IFS(I849="Jan",1,I849="Feb",2,I849="Mar",3,I849="Apr",4,I849="May",5,I849="Jun",6,I849="Jul",7,I849="Aug",8,I849="Sep",9,I849="Oct",10,I849="Nov",11,I849="Dec",12)</f>
        <v>1</v>
      </c>
      <c r="K849">
        <v>23</v>
      </c>
      <c r="L849" t="s">
        <v>4143</v>
      </c>
      <c r="M849">
        <v>2020</v>
      </c>
      <c r="O849" s="47">
        <v>43853</v>
      </c>
      <c r="Q849" s="37">
        <v>1.24</v>
      </c>
      <c r="R849">
        <f t="shared" si="13"/>
        <v>1240000</v>
      </c>
    </row>
    <row r="850" spans="1:18" ht="15.6" thickBot="1" x14ac:dyDescent="0.35">
      <c r="A850" s="47">
        <v>43852</v>
      </c>
      <c r="B850" s="36">
        <v>71.260000000000005</v>
      </c>
      <c r="C850" s="37">
        <v>71.27</v>
      </c>
      <c r="D850" s="37">
        <v>71.28</v>
      </c>
      <c r="E850" s="37">
        <v>71.16</v>
      </c>
      <c r="F850" s="37">
        <v>1060000</v>
      </c>
      <c r="G850" s="38">
        <v>-1E-4</v>
      </c>
      <c r="I850" s="35" t="s">
        <v>4150</v>
      </c>
      <c r="J850" cm="1">
        <f t="array" ref="J850">_xlfn.IFS(I850="Jan",1,I850="Feb",2,I850="Mar",3,I850="Apr",4,I850="May",5,I850="Jun",6,I850="Jul",7,I850="Aug",8,I850="Sep",9,I850="Oct",10,I850="Nov",11,I850="Dec",12)</f>
        <v>1</v>
      </c>
      <c r="K850">
        <v>22</v>
      </c>
      <c r="L850" t="s">
        <v>4143</v>
      </c>
      <c r="M850">
        <v>2020</v>
      </c>
      <c r="O850" s="47">
        <v>43852</v>
      </c>
      <c r="Q850" s="37">
        <v>1.06</v>
      </c>
      <c r="R850">
        <f t="shared" si="13"/>
        <v>1060000</v>
      </c>
    </row>
    <row r="851" spans="1:18" ht="15.6" thickBot="1" x14ac:dyDescent="0.35">
      <c r="A851" s="47">
        <v>43851</v>
      </c>
      <c r="B851" s="39">
        <v>71.27</v>
      </c>
      <c r="C851" s="37">
        <v>71.2</v>
      </c>
      <c r="D851" s="37">
        <v>71.290000000000006</v>
      </c>
      <c r="E851" s="37">
        <v>71.17</v>
      </c>
      <c r="F851" s="37">
        <v>1300000</v>
      </c>
      <c r="G851" s="40">
        <v>1.2999999999999999E-3</v>
      </c>
      <c r="I851" s="35" t="s">
        <v>4150</v>
      </c>
      <c r="J851" cm="1">
        <f t="array" ref="J851">_xlfn.IFS(I851="Jan",1,I851="Feb",2,I851="Mar",3,I851="Apr",4,I851="May",5,I851="Jun",6,I851="Jul",7,I851="Aug",8,I851="Sep",9,I851="Oct",10,I851="Nov",11,I851="Dec",12)</f>
        <v>1</v>
      </c>
      <c r="K851">
        <v>21</v>
      </c>
      <c r="L851" t="s">
        <v>4143</v>
      </c>
      <c r="M851">
        <v>2020</v>
      </c>
      <c r="O851" s="47">
        <v>43851</v>
      </c>
      <c r="Q851" s="37">
        <v>1.3</v>
      </c>
      <c r="R851">
        <f t="shared" si="13"/>
        <v>1300000</v>
      </c>
    </row>
    <row r="852" spans="1:18" ht="15.6" thickBot="1" x14ac:dyDescent="0.35">
      <c r="A852" s="47">
        <v>43850</v>
      </c>
      <c r="B852" s="39">
        <v>71.180000000000007</v>
      </c>
      <c r="C852" s="37">
        <v>71.17</v>
      </c>
      <c r="D852" s="37">
        <v>71.209999999999994</v>
      </c>
      <c r="E852" s="37">
        <v>71.08</v>
      </c>
      <c r="F852" s="37">
        <v>992050</v>
      </c>
      <c r="G852" s="40">
        <v>5.0000000000000001E-4</v>
      </c>
      <c r="I852" s="35" t="s">
        <v>4150</v>
      </c>
      <c r="J852" cm="1">
        <f t="array" ref="J852">_xlfn.IFS(I852="Jan",1,I852="Feb",2,I852="Mar",3,I852="Apr",4,I852="May",5,I852="Jun",6,I852="Jul",7,I852="Aug",8,I852="Sep",9,I852="Oct",10,I852="Nov",11,I852="Dec",12)</f>
        <v>1</v>
      </c>
      <c r="K852">
        <v>20</v>
      </c>
      <c r="L852" t="s">
        <v>4143</v>
      </c>
      <c r="M852">
        <v>2020</v>
      </c>
      <c r="O852" s="47">
        <v>43850</v>
      </c>
      <c r="Q852" s="37">
        <v>992.05</v>
      </c>
      <c r="R852">
        <f>Q852*1000</f>
        <v>992050</v>
      </c>
    </row>
    <row r="853" spans="1:18" ht="15.6" thickBot="1" x14ac:dyDescent="0.35">
      <c r="A853" s="47">
        <v>43847</v>
      </c>
      <c r="B853" s="39">
        <v>71.14</v>
      </c>
      <c r="C853" s="37">
        <v>71.040000000000006</v>
      </c>
      <c r="D853" s="37">
        <v>71.17</v>
      </c>
      <c r="E853" s="37">
        <v>71</v>
      </c>
      <c r="F853" s="37">
        <v>1360000</v>
      </c>
      <c r="G853" s="40">
        <v>1.8E-3</v>
      </c>
      <c r="I853" s="35" t="s">
        <v>4150</v>
      </c>
      <c r="J853" cm="1">
        <f t="array" ref="J853">_xlfn.IFS(I853="Jan",1,I853="Feb",2,I853="Mar",3,I853="Apr",4,I853="May",5,I853="Jun",6,I853="Jul",7,I853="Aug",8,I853="Sep",9,I853="Oct",10,I853="Nov",11,I853="Dec",12)</f>
        <v>1</v>
      </c>
      <c r="K853">
        <v>17</v>
      </c>
      <c r="L853" t="s">
        <v>4143</v>
      </c>
      <c r="M853">
        <v>2020</v>
      </c>
      <c r="O853" s="47">
        <v>43847</v>
      </c>
      <c r="Q853" s="37">
        <v>1.36</v>
      </c>
      <c r="R853">
        <f t="shared" si="13"/>
        <v>1360000</v>
      </c>
    </row>
    <row r="854" spans="1:18" ht="15.6" thickBot="1" x14ac:dyDescent="0.35">
      <c r="A854" s="47">
        <v>43846</v>
      </c>
      <c r="B854" s="39">
        <v>71.02</v>
      </c>
      <c r="C854" s="37">
        <v>70.87</v>
      </c>
      <c r="D854" s="37">
        <v>71.05</v>
      </c>
      <c r="E854" s="37">
        <v>70.819999999999993</v>
      </c>
      <c r="F854" s="37">
        <v>1550000</v>
      </c>
      <c r="G854" s="40">
        <v>1.4E-3</v>
      </c>
      <c r="I854" s="35" t="s">
        <v>4150</v>
      </c>
      <c r="J854" cm="1">
        <f t="array" ref="J854">_xlfn.IFS(I854="Jan",1,I854="Feb",2,I854="Mar",3,I854="Apr",4,I854="May",5,I854="Jun",6,I854="Jul",7,I854="Aug",8,I854="Sep",9,I854="Oct",10,I854="Nov",11,I854="Dec",12)</f>
        <v>1</v>
      </c>
      <c r="K854">
        <v>16</v>
      </c>
      <c r="L854" t="s">
        <v>4143</v>
      </c>
      <c r="M854">
        <v>2020</v>
      </c>
      <c r="O854" s="47">
        <v>43846</v>
      </c>
      <c r="Q854" s="37">
        <v>1.55</v>
      </c>
      <c r="R854">
        <f t="shared" si="13"/>
        <v>1550000</v>
      </c>
    </row>
    <row r="855" spans="1:18" ht="15.6" thickBot="1" x14ac:dyDescent="0.35">
      <c r="A855" s="47">
        <v>43845</v>
      </c>
      <c r="B855" s="36">
        <v>70.92</v>
      </c>
      <c r="C855" s="37">
        <v>71.02</v>
      </c>
      <c r="D855" s="37">
        <v>71.11</v>
      </c>
      <c r="E855" s="37">
        <v>70.89</v>
      </c>
      <c r="F855" s="37">
        <v>1310000</v>
      </c>
      <c r="G855" s="38">
        <v>-8.9999999999999998E-4</v>
      </c>
      <c r="I855" s="35" t="s">
        <v>4150</v>
      </c>
      <c r="J855" cm="1">
        <f t="array" ref="J855">_xlfn.IFS(I855="Jan",1,I855="Feb",2,I855="Mar",3,I855="Apr",4,I855="May",5,I855="Jun",6,I855="Jul",7,I855="Aug",8,I855="Sep",9,I855="Oct",10,I855="Nov",11,I855="Dec",12)</f>
        <v>1</v>
      </c>
      <c r="K855">
        <v>15</v>
      </c>
      <c r="L855" t="s">
        <v>4143</v>
      </c>
      <c r="M855">
        <v>2020</v>
      </c>
      <c r="O855" s="47">
        <v>43845</v>
      </c>
      <c r="Q855" s="37">
        <v>1.31</v>
      </c>
      <c r="R855">
        <f t="shared" si="13"/>
        <v>1310000</v>
      </c>
    </row>
    <row r="856" spans="1:18" ht="15.6" thickBot="1" x14ac:dyDescent="0.35">
      <c r="A856" s="47">
        <v>43844</v>
      </c>
      <c r="B856" s="39">
        <v>70.98</v>
      </c>
      <c r="C856" s="37">
        <v>70.83</v>
      </c>
      <c r="D856" s="37">
        <v>71.069999999999993</v>
      </c>
      <c r="E856" s="37">
        <v>70.819999999999993</v>
      </c>
      <c r="F856" s="37">
        <v>1620000</v>
      </c>
      <c r="G856" s="40">
        <v>2.9999999999999997E-4</v>
      </c>
      <c r="I856" s="35" t="s">
        <v>4150</v>
      </c>
      <c r="J856" cm="1">
        <f t="array" ref="J856">_xlfn.IFS(I856="Jan",1,I856="Feb",2,I856="Mar",3,I856="Apr",4,I856="May",5,I856="Jun",6,I856="Jul",7,I856="Aug",8,I856="Sep",9,I856="Oct",10,I856="Nov",11,I856="Dec",12)</f>
        <v>1</v>
      </c>
      <c r="K856">
        <v>14</v>
      </c>
      <c r="L856" t="s">
        <v>4143</v>
      </c>
      <c r="M856">
        <v>2020</v>
      </c>
      <c r="O856" s="47">
        <v>43844</v>
      </c>
      <c r="Q856" s="37">
        <v>1.62</v>
      </c>
      <c r="R856">
        <f t="shared" si="13"/>
        <v>1620000</v>
      </c>
    </row>
    <row r="857" spans="1:18" ht="15.6" thickBot="1" x14ac:dyDescent="0.35">
      <c r="A857" s="47">
        <v>43843</v>
      </c>
      <c r="B857" s="36">
        <v>70.959999999999994</v>
      </c>
      <c r="C857" s="37">
        <v>71</v>
      </c>
      <c r="D857" s="37">
        <v>71.040000000000006</v>
      </c>
      <c r="E857" s="37">
        <v>70.86</v>
      </c>
      <c r="F857" s="37">
        <v>1690000</v>
      </c>
      <c r="G857" s="38">
        <v>-1.1000000000000001E-3</v>
      </c>
      <c r="I857" s="35" t="s">
        <v>4150</v>
      </c>
      <c r="J857" cm="1">
        <f t="array" ref="J857">_xlfn.IFS(I857="Jan",1,I857="Feb",2,I857="Mar",3,I857="Apr",4,I857="May",5,I857="Jun",6,I857="Jul",7,I857="Aug",8,I857="Sep",9,I857="Oct",10,I857="Nov",11,I857="Dec",12)</f>
        <v>1</v>
      </c>
      <c r="K857">
        <v>13</v>
      </c>
      <c r="L857" t="s">
        <v>4143</v>
      </c>
      <c r="M857">
        <v>2020</v>
      </c>
      <c r="O857" s="47">
        <v>43843</v>
      </c>
      <c r="Q857" s="37">
        <v>1.69</v>
      </c>
      <c r="R857">
        <f t="shared" si="13"/>
        <v>1690000</v>
      </c>
    </row>
    <row r="858" spans="1:18" ht="15.6" thickBot="1" x14ac:dyDescent="0.35">
      <c r="A858" s="47">
        <v>43840</v>
      </c>
      <c r="B858" s="36">
        <v>71.03</v>
      </c>
      <c r="C858" s="37">
        <v>71.34</v>
      </c>
      <c r="D858" s="37">
        <v>71.37</v>
      </c>
      <c r="E858" s="37">
        <v>70.959999999999994</v>
      </c>
      <c r="F858" s="37">
        <v>2130000</v>
      </c>
      <c r="G858" s="38">
        <v>-4.3E-3</v>
      </c>
      <c r="I858" s="35" t="s">
        <v>4150</v>
      </c>
      <c r="J858" cm="1">
        <f t="array" ref="J858">_xlfn.IFS(I858="Jan",1,I858="Feb",2,I858="Mar",3,I858="Apr",4,I858="May",5,I858="Jun",6,I858="Jul",7,I858="Aug",8,I858="Sep",9,I858="Oct",10,I858="Nov",11,I858="Dec",12)</f>
        <v>1</v>
      </c>
      <c r="K858">
        <v>10</v>
      </c>
      <c r="L858" t="s">
        <v>4143</v>
      </c>
      <c r="M858">
        <v>2020</v>
      </c>
      <c r="O858" s="47">
        <v>43840</v>
      </c>
      <c r="Q858" s="37">
        <v>2.13</v>
      </c>
      <c r="R858">
        <f t="shared" si="13"/>
        <v>2130000</v>
      </c>
    </row>
    <row r="859" spans="1:18" ht="15.6" thickBot="1" x14ac:dyDescent="0.35">
      <c r="A859" s="47">
        <v>43839</v>
      </c>
      <c r="B859" s="36">
        <v>71.34</v>
      </c>
      <c r="C859" s="37">
        <v>72</v>
      </c>
      <c r="D859" s="37">
        <v>72</v>
      </c>
      <c r="E859" s="37">
        <v>71.31</v>
      </c>
      <c r="F859" s="37">
        <v>2120000</v>
      </c>
      <c r="G859" s="38">
        <v>-7.1000000000000004E-3</v>
      </c>
      <c r="I859" s="35" t="s">
        <v>4150</v>
      </c>
      <c r="J859" cm="1">
        <f t="array" ref="J859">_xlfn.IFS(I859="Jan",1,I859="Feb",2,I859="Mar",3,I859="Apr",4,I859="May",5,I859="Jun",6,I859="Jul",7,I859="Aug",8,I859="Sep",9,I859="Oct",10,I859="Nov",11,I859="Dec",12)</f>
        <v>1</v>
      </c>
      <c r="K859">
        <v>9</v>
      </c>
      <c r="L859" t="s">
        <v>4143</v>
      </c>
      <c r="M859">
        <v>2020</v>
      </c>
      <c r="O859" s="47">
        <v>43839</v>
      </c>
      <c r="Q859" s="37">
        <v>2.12</v>
      </c>
      <c r="R859">
        <f t="shared" si="13"/>
        <v>2120000</v>
      </c>
    </row>
    <row r="860" spans="1:18" ht="15.6" thickBot="1" x14ac:dyDescent="0.35">
      <c r="A860" s="47">
        <v>43838</v>
      </c>
      <c r="B860" s="36">
        <v>71.86</v>
      </c>
      <c r="C860" s="37">
        <v>72.45</v>
      </c>
      <c r="D860" s="37">
        <v>72.45</v>
      </c>
      <c r="E860" s="37">
        <v>71.83</v>
      </c>
      <c r="F860" s="37">
        <v>2180000</v>
      </c>
      <c r="G860" s="38">
        <v>-1.4E-3</v>
      </c>
      <c r="I860" s="35" t="s">
        <v>4150</v>
      </c>
      <c r="J860" cm="1">
        <f t="array" ref="J860">_xlfn.IFS(I860="Jan",1,I860="Feb",2,I860="Mar",3,I860="Apr",4,I860="May",5,I860="Jun",6,I860="Jul",7,I860="Aug",8,I860="Sep",9,I860="Oct",10,I860="Nov",11,I860="Dec",12)</f>
        <v>1</v>
      </c>
      <c r="K860">
        <v>8</v>
      </c>
      <c r="L860" t="s">
        <v>4143</v>
      </c>
      <c r="M860">
        <v>2020</v>
      </c>
      <c r="O860" s="47">
        <v>43838</v>
      </c>
      <c r="Q860" s="37">
        <v>2.1800000000000002</v>
      </c>
      <c r="R860">
        <f t="shared" si="13"/>
        <v>2180000</v>
      </c>
    </row>
    <row r="861" spans="1:18" ht="15.6" thickBot="1" x14ac:dyDescent="0.35">
      <c r="A861" s="47">
        <v>43837</v>
      </c>
      <c r="B861" s="36">
        <v>71.959999999999994</v>
      </c>
      <c r="C861" s="37">
        <v>72.05</v>
      </c>
      <c r="D861" s="37">
        <v>72.05</v>
      </c>
      <c r="E861" s="37">
        <v>71.83</v>
      </c>
      <c r="F861" s="37">
        <v>1370000</v>
      </c>
      <c r="G861" s="38">
        <v>-2.2000000000000001E-3</v>
      </c>
      <c r="I861" s="35" t="s">
        <v>4150</v>
      </c>
      <c r="J861" cm="1">
        <f t="array" ref="J861">_xlfn.IFS(I861="Jan",1,I861="Feb",2,I861="Mar",3,I861="Apr",4,I861="May",5,I861="Jun",6,I861="Jul",7,I861="Aug",8,I861="Sep",9,I861="Oct",10,I861="Nov",11,I861="Dec",12)</f>
        <v>1</v>
      </c>
      <c r="K861">
        <v>7</v>
      </c>
      <c r="L861" t="s">
        <v>4143</v>
      </c>
      <c r="M861">
        <v>2020</v>
      </c>
      <c r="O861" s="47">
        <v>43837</v>
      </c>
      <c r="Q861" s="37">
        <v>1.37</v>
      </c>
      <c r="R861">
        <f t="shared" si="13"/>
        <v>1370000</v>
      </c>
    </row>
    <row r="862" spans="1:18" ht="15.6" thickBot="1" x14ac:dyDescent="0.35">
      <c r="A862" s="47">
        <v>43836</v>
      </c>
      <c r="B862" s="39">
        <v>72.11</v>
      </c>
      <c r="C862" s="37">
        <v>72.069999999999993</v>
      </c>
      <c r="D862" s="37">
        <v>72.290000000000006</v>
      </c>
      <c r="E862" s="37">
        <v>72.069999999999993</v>
      </c>
      <c r="F862" s="37">
        <v>2069999.9999999998</v>
      </c>
      <c r="G862" s="40">
        <v>2E-3</v>
      </c>
      <c r="I862" s="35" t="s">
        <v>4150</v>
      </c>
      <c r="J862" cm="1">
        <f t="array" ref="J862">_xlfn.IFS(I862="Jan",1,I862="Feb",2,I862="Mar",3,I862="Apr",4,I862="May",5,I862="Jun",6,I862="Jul",7,I862="Aug",8,I862="Sep",9,I862="Oct",10,I862="Nov",11,I862="Dec",12)</f>
        <v>1</v>
      </c>
      <c r="K862">
        <v>6</v>
      </c>
      <c r="L862" t="s">
        <v>4143</v>
      </c>
      <c r="M862">
        <v>2020</v>
      </c>
      <c r="O862" s="47">
        <v>43836</v>
      </c>
      <c r="Q862" s="37">
        <v>2.0699999999999998</v>
      </c>
      <c r="R862">
        <f t="shared" si="13"/>
        <v>2069999.9999999998</v>
      </c>
    </row>
    <row r="863" spans="1:18" ht="15.6" thickBot="1" x14ac:dyDescent="0.35">
      <c r="A863" s="47">
        <v>43833</v>
      </c>
      <c r="B863" s="39">
        <v>71.97</v>
      </c>
      <c r="C863" s="37">
        <v>71.56</v>
      </c>
      <c r="D863" s="37">
        <v>71.989999999999995</v>
      </c>
      <c r="E863" s="37">
        <v>71.56</v>
      </c>
      <c r="F863" s="37">
        <v>2040000</v>
      </c>
      <c r="G863" s="40">
        <v>6.1999999999999998E-3</v>
      </c>
      <c r="I863" s="35" t="s">
        <v>4150</v>
      </c>
      <c r="J863" cm="1">
        <f t="array" ref="J863">_xlfn.IFS(I863="Jan",1,I863="Feb",2,I863="Mar",3,I863="Apr",4,I863="May",5,I863="Jun",6,I863="Jul",7,I863="Aug",8,I863="Sep",9,I863="Oct",10,I863="Nov",11,I863="Dec",12)</f>
        <v>1</v>
      </c>
      <c r="K863">
        <v>3</v>
      </c>
      <c r="L863" t="s">
        <v>4143</v>
      </c>
      <c r="M863">
        <v>2020</v>
      </c>
      <c r="O863" s="47">
        <v>43833</v>
      </c>
      <c r="Q863" s="37">
        <v>2.04</v>
      </c>
      <c r="R863">
        <f t="shared" si="13"/>
        <v>2040000</v>
      </c>
    </row>
    <row r="864" spans="1:18" ht="15.6" thickBot="1" x14ac:dyDescent="0.35">
      <c r="A864" s="47">
        <v>43832</v>
      </c>
      <c r="B864" s="39">
        <v>71.52</v>
      </c>
      <c r="C864" s="37">
        <v>71.42</v>
      </c>
      <c r="D864" s="37">
        <v>71.56</v>
      </c>
      <c r="E864" s="37">
        <v>71.39</v>
      </c>
      <c r="F864" s="37">
        <v>983990</v>
      </c>
      <c r="G864" s="40">
        <v>8.9999999999999998E-4</v>
      </c>
      <c r="I864" s="35" t="s">
        <v>4150</v>
      </c>
      <c r="J864" cm="1">
        <f t="array" ref="J864">_xlfn.IFS(I864="Jan",1,I864="Feb",2,I864="Mar",3,I864="Apr",4,I864="May",5,I864="Jun",6,I864="Jul",7,I864="Aug",8,I864="Sep",9,I864="Oct",10,I864="Nov",11,I864="Dec",12)</f>
        <v>1</v>
      </c>
      <c r="K864">
        <v>2</v>
      </c>
      <c r="L864" t="s">
        <v>4143</v>
      </c>
      <c r="M864">
        <v>2020</v>
      </c>
      <c r="O864" s="47">
        <v>43832</v>
      </c>
      <c r="Q864" s="37">
        <v>983.99</v>
      </c>
      <c r="R864">
        <f t="shared" ref="R864:R865" si="14">Q864*1000</f>
        <v>983990</v>
      </c>
    </row>
    <row r="865" spans="1:18" ht="15.6" thickBot="1" x14ac:dyDescent="0.35">
      <c r="A865" s="47">
        <v>43831</v>
      </c>
      <c r="B865" s="36">
        <v>71.459999999999994</v>
      </c>
      <c r="C865" s="37">
        <v>71.5</v>
      </c>
      <c r="D865" s="37">
        <v>71.569999999999993</v>
      </c>
      <c r="E865" s="37">
        <v>71.42</v>
      </c>
      <c r="F865" s="37">
        <v>508060</v>
      </c>
      <c r="G865" s="38">
        <v>-1.1999999999999999E-3</v>
      </c>
      <c r="I865" s="35" t="s">
        <v>4150</v>
      </c>
      <c r="J865" cm="1">
        <f t="array" ref="J865">_xlfn.IFS(I865="Jan",1,I865="Feb",2,I865="Mar",3,I865="Apr",4,I865="May",5,I865="Jun",6,I865="Jul",7,I865="Aug",8,I865="Sep",9,I865="Oct",10,I865="Nov",11,I865="Dec",12)</f>
        <v>1</v>
      </c>
      <c r="K865">
        <v>1</v>
      </c>
      <c r="L865" t="s">
        <v>4143</v>
      </c>
      <c r="M865">
        <v>2020</v>
      </c>
      <c r="O865" s="47">
        <v>43831</v>
      </c>
      <c r="Q865" s="37">
        <v>508.06</v>
      </c>
      <c r="R865">
        <f t="shared" si="14"/>
        <v>508060</v>
      </c>
    </row>
    <row r="866" spans="1:18" ht="15.6" thickBot="1" x14ac:dyDescent="0.35">
      <c r="A866" s="47">
        <v>43830</v>
      </c>
      <c r="B866" s="39">
        <v>71.540000000000006</v>
      </c>
      <c r="C866" s="37">
        <v>71.5</v>
      </c>
      <c r="D866" s="37">
        <v>71.58</v>
      </c>
      <c r="E866" s="37">
        <v>71.44</v>
      </c>
      <c r="F866" s="37">
        <v>1060000</v>
      </c>
      <c r="G866" s="40">
        <v>1E-4</v>
      </c>
      <c r="I866" s="35" t="s">
        <v>4151</v>
      </c>
      <c r="J866" cm="1">
        <f t="array" ref="J866">_xlfn.IFS(I866="Jan",1,I866="Feb",2,I866="Mar",3,I866="Apr",4,I866="May",5,I866="Jun",6,I866="Jul",7,I866="Aug",8,I866="Sep",9,I866="Oct",10,I866="Nov",11,I866="Dec",12)</f>
        <v>12</v>
      </c>
      <c r="K866">
        <v>31</v>
      </c>
      <c r="L866" t="s">
        <v>4143</v>
      </c>
      <c r="M866">
        <v>2019</v>
      </c>
      <c r="O866" s="47">
        <v>43830</v>
      </c>
      <c r="Q866" s="37">
        <v>1.06</v>
      </c>
      <c r="R866">
        <f t="shared" si="13"/>
        <v>1060000</v>
      </c>
    </row>
    <row r="867" spans="1:18" ht="15.6" thickBot="1" x14ac:dyDescent="0.35">
      <c r="A867" s="47">
        <v>43829</v>
      </c>
      <c r="B867" s="39">
        <v>71.53</v>
      </c>
      <c r="C867" s="37">
        <v>71.599999999999994</v>
      </c>
      <c r="D867" s="37">
        <v>71.64</v>
      </c>
      <c r="E867" s="37">
        <v>71.5</v>
      </c>
      <c r="F867" s="37">
        <v>1010000</v>
      </c>
      <c r="G867" s="40">
        <v>4.4000000000000003E-3</v>
      </c>
      <c r="I867" s="35" t="s">
        <v>4151</v>
      </c>
      <c r="J867" cm="1">
        <f t="array" ref="J867">_xlfn.IFS(I867="Jan",1,I867="Feb",2,I867="Mar",3,I867="Apr",4,I867="May",5,I867="Jun",6,I867="Jul",7,I867="Aug",8,I867="Sep",9,I867="Oct",10,I867="Nov",11,I867="Dec",12)</f>
        <v>12</v>
      </c>
      <c r="K867">
        <v>30</v>
      </c>
      <c r="L867" t="s">
        <v>4143</v>
      </c>
      <c r="M867">
        <v>2019</v>
      </c>
      <c r="O867" s="47">
        <v>43829</v>
      </c>
      <c r="Q867" s="37">
        <v>1.01</v>
      </c>
      <c r="R867">
        <f t="shared" si="13"/>
        <v>1010000</v>
      </c>
    </row>
    <row r="868" spans="1:18" ht="15.6" thickBot="1" x14ac:dyDescent="0.35">
      <c r="A868" s="47">
        <v>43826</v>
      </c>
      <c r="B868" s="36">
        <v>71.22</v>
      </c>
      <c r="C868" s="37">
        <v>71.349999999999994</v>
      </c>
      <c r="D868" s="37">
        <v>71.349999999999994</v>
      </c>
      <c r="E868" s="37">
        <v>71.22</v>
      </c>
      <c r="F868" s="37">
        <v>774080</v>
      </c>
      <c r="G868" s="38">
        <v>-1.9E-3</v>
      </c>
      <c r="I868" s="35" t="s">
        <v>4151</v>
      </c>
      <c r="J868" cm="1">
        <f t="array" ref="J868">_xlfn.IFS(I868="Jan",1,I868="Feb",2,I868="Mar",3,I868="Apr",4,I868="May",5,I868="Jun",6,I868="Jul",7,I868="Aug",8,I868="Sep",9,I868="Oct",10,I868="Nov",11,I868="Dec",12)</f>
        <v>12</v>
      </c>
      <c r="K868">
        <v>27</v>
      </c>
      <c r="L868" t="s">
        <v>4143</v>
      </c>
      <c r="M868">
        <v>2019</v>
      </c>
      <c r="O868" s="47">
        <v>43826</v>
      </c>
      <c r="Q868" s="37">
        <v>774.08</v>
      </c>
      <c r="R868">
        <f>Q868*1000</f>
        <v>774080</v>
      </c>
    </row>
    <row r="869" spans="1:18" ht="15.6" thickBot="1" x14ac:dyDescent="0.35">
      <c r="A869" s="47">
        <v>43825</v>
      </c>
      <c r="B869" s="39">
        <v>71.36</v>
      </c>
      <c r="C869" s="37">
        <v>71.319999999999993</v>
      </c>
      <c r="D869" s="37">
        <v>71.38</v>
      </c>
      <c r="E869" s="37">
        <v>71.25</v>
      </c>
      <c r="F869" s="37">
        <v>1280000</v>
      </c>
      <c r="G869" s="40">
        <v>5.9999999999999995E-4</v>
      </c>
      <c r="I869" s="35" t="s">
        <v>4151</v>
      </c>
      <c r="J869" cm="1">
        <f t="array" ref="J869">_xlfn.IFS(I869="Jan",1,I869="Feb",2,I869="Mar",3,I869="Apr",4,I869="May",5,I869="Jun",6,I869="Jul",7,I869="Aug",8,I869="Sep",9,I869="Oct",10,I869="Nov",11,I869="Dec",12)</f>
        <v>12</v>
      </c>
      <c r="K869">
        <v>26</v>
      </c>
      <c r="L869" t="s">
        <v>4143</v>
      </c>
      <c r="M869">
        <v>2019</v>
      </c>
      <c r="O869" s="47">
        <v>43825</v>
      </c>
      <c r="Q869" s="37">
        <v>1.28</v>
      </c>
      <c r="R869">
        <f t="shared" si="13"/>
        <v>1280000</v>
      </c>
    </row>
    <row r="870" spans="1:18" ht="15.6" thickBot="1" x14ac:dyDescent="0.35">
      <c r="A870" s="47">
        <v>43823</v>
      </c>
      <c r="B870" s="39">
        <v>71.31</v>
      </c>
      <c r="C870" s="37">
        <v>71.27</v>
      </c>
      <c r="D870" s="37">
        <v>71.33</v>
      </c>
      <c r="E870" s="37">
        <v>71.180000000000007</v>
      </c>
      <c r="F870" s="37">
        <v>1240000</v>
      </c>
      <c r="G870" s="40">
        <v>1E-3</v>
      </c>
      <c r="I870" s="35" t="s">
        <v>4151</v>
      </c>
      <c r="J870" cm="1">
        <f t="array" ref="J870">_xlfn.IFS(I870="Jan",1,I870="Feb",2,I870="Mar",3,I870="Apr",4,I870="May",5,I870="Jun",6,I870="Jul",7,I870="Aug",8,I870="Sep",9,I870="Oct",10,I870="Nov",11,I870="Dec",12)</f>
        <v>12</v>
      </c>
      <c r="K870">
        <v>24</v>
      </c>
      <c r="L870" t="s">
        <v>4143</v>
      </c>
      <c r="M870">
        <v>2019</v>
      </c>
      <c r="O870" s="47">
        <v>43823</v>
      </c>
      <c r="Q870" s="37">
        <v>1.24</v>
      </c>
      <c r="R870">
        <f t="shared" si="13"/>
        <v>1240000</v>
      </c>
    </row>
    <row r="871" spans="1:18" ht="15.6" thickBot="1" x14ac:dyDescent="0.35">
      <c r="A871" s="47">
        <v>43822</v>
      </c>
      <c r="B871" s="39">
        <v>71.239999999999995</v>
      </c>
      <c r="C871" s="37">
        <v>71.180000000000007</v>
      </c>
      <c r="D871" s="37">
        <v>71.290000000000006</v>
      </c>
      <c r="E871" s="37">
        <v>71.13</v>
      </c>
      <c r="F871" s="37">
        <v>1140000</v>
      </c>
      <c r="G871" s="40">
        <v>8.9999999999999998E-4</v>
      </c>
      <c r="I871" s="35" t="s">
        <v>4151</v>
      </c>
      <c r="J871" cm="1">
        <f t="array" ref="J871">_xlfn.IFS(I871="Jan",1,I871="Feb",2,I871="Mar",3,I871="Apr",4,I871="May",5,I871="Jun",6,I871="Jul",7,I871="Aug",8,I871="Sep",9,I871="Oct",10,I871="Nov",11,I871="Dec",12)</f>
        <v>12</v>
      </c>
      <c r="K871">
        <v>23</v>
      </c>
      <c r="L871" t="s">
        <v>4143</v>
      </c>
      <c r="M871">
        <v>2019</v>
      </c>
      <c r="O871" s="47">
        <v>43822</v>
      </c>
      <c r="Q871" s="37">
        <v>1.1399999999999999</v>
      </c>
      <c r="R871">
        <f t="shared" si="13"/>
        <v>1140000</v>
      </c>
    </row>
    <row r="872" spans="1:18" ht="15.6" thickBot="1" x14ac:dyDescent="0.35">
      <c r="A872" s="47">
        <v>43819</v>
      </c>
      <c r="B872" s="39">
        <v>71.17</v>
      </c>
      <c r="C872" s="37">
        <v>71.19</v>
      </c>
      <c r="D872" s="37">
        <v>71.290000000000006</v>
      </c>
      <c r="E872" s="37">
        <v>71.099999999999994</v>
      </c>
      <c r="F872" s="37">
        <v>1440000</v>
      </c>
      <c r="G872" s="40">
        <v>6.9999999999999999E-4</v>
      </c>
      <c r="I872" s="35" t="s">
        <v>4151</v>
      </c>
      <c r="J872" cm="1">
        <f t="array" ref="J872">_xlfn.IFS(I872="Jan",1,I872="Feb",2,I872="Mar",3,I872="Apr",4,I872="May",5,I872="Jun",6,I872="Jul",7,I872="Aug",8,I872="Sep",9,I872="Oct",10,I872="Nov",11,I872="Dec",12)</f>
        <v>12</v>
      </c>
      <c r="K872">
        <v>20</v>
      </c>
      <c r="L872" t="s">
        <v>4143</v>
      </c>
      <c r="M872">
        <v>2019</v>
      </c>
      <c r="O872" s="47">
        <v>43819</v>
      </c>
      <c r="Q872" s="37">
        <v>1.44</v>
      </c>
      <c r="R872">
        <f t="shared" si="13"/>
        <v>1440000</v>
      </c>
    </row>
    <row r="873" spans="1:18" ht="15.6" thickBot="1" x14ac:dyDescent="0.35">
      <c r="A873" s="47">
        <v>43818</v>
      </c>
      <c r="B873" s="39">
        <v>71.12</v>
      </c>
      <c r="C873" s="37">
        <v>71.06</v>
      </c>
      <c r="D873" s="37">
        <v>71.260000000000005</v>
      </c>
      <c r="E873" s="37">
        <v>70.930000000000007</v>
      </c>
      <c r="F873" s="37">
        <v>2650000</v>
      </c>
      <c r="G873" s="40">
        <v>5.0000000000000001E-4</v>
      </c>
      <c r="I873" s="35" t="s">
        <v>4151</v>
      </c>
      <c r="J873" cm="1">
        <f t="array" ref="J873">_xlfn.IFS(I873="Jan",1,I873="Feb",2,I873="Mar",3,I873="Apr",4,I873="May",5,I873="Jun",6,I873="Jul",7,I873="Aug",8,I873="Sep",9,I873="Oct",10,I873="Nov",11,I873="Dec",12)</f>
        <v>12</v>
      </c>
      <c r="K873">
        <v>19</v>
      </c>
      <c r="L873" t="s">
        <v>4143</v>
      </c>
      <c r="M873">
        <v>2019</v>
      </c>
      <c r="O873" s="47">
        <v>43818</v>
      </c>
      <c r="Q873" s="37">
        <v>2.65</v>
      </c>
      <c r="R873">
        <f t="shared" si="13"/>
        <v>2650000</v>
      </c>
    </row>
    <row r="874" spans="1:18" ht="15.6" thickBot="1" x14ac:dyDescent="0.35">
      <c r="A874" s="47">
        <v>43817</v>
      </c>
      <c r="B874" s="39">
        <v>71.08</v>
      </c>
      <c r="C874" s="37">
        <v>71.06</v>
      </c>
      <c r="D874" s="37">
        <v>71.2</v>
      </c>
      <c r="E874" s="37">
        <v>71.040000000000006</v>
      </c>
      <c r="F874" s="37">
        <v>1300000</v>
      </c>
      <c r="G874" s="40">
        <v>0</v>
      </c>
      <c r="I874" s="35" t="s">
        <v>4151</v>
      </c>
      <c r="J874" cm="1">
        <f t="array" ref="J874">_xlfn.IFS(I874="Jan",1,I874="Feb",2,I874="Mar",3,I874="Apr",4,I874="May",5,I874="Jun",6,I874="Jul",7,I874="Aug",8,I874="Sep",9,I874="Oct",10,I874="Nov",11,I874="Dec",12)</f>
        <v>12</v>
      </c>
      <c r="K874">
        <v>18</v>
      </c>
      <c r="L874" t="s">
        <v>4143</v>
      </c>
      <c r="M874">
        <v>2019</v>
      </c>
      <c r="O874" s="47">
        <v>43817</v>
      </c>
      <c r="Q874" s="37">
        <v>1.3</v>
      </c>
      <c r="R874">
        <f t="shared" si="13"/>
        <v>1300000</v>
      </c>
    </row>
    <row r="875" spans="1:18" ht="15.6" thickBot="1" x14ac:dyDescent="0.35">
      <c r="A875" s="47">
        <v>43816</v>
      </c>
      <c r="B875" s="36">
        <v>71.08</v>
      </c>
      <c r="C875" s="37">
        <v>71.069999999999993</v>
      </c>
      <c r="D875" s="37">
        <v>71.11</v>
      </c>
      <c r="E875" s="37">
        <v>70.930000000000007</v>
      </c>
      <c r="F875" s="37">
        <v>2150000</v>
      </c>
      <c r="G875" s="38">
        <v>-4.0000000000000002E-4</v>
      </c>
      <c r="I875" s="35" t="s">
        <v>4151</v>
      </c>
      <c r="J875" cm="1">
        <f t="array" ref="J875">_xlfn.IFS(I875="Jan",1,I875="Feb",2,I875="Mar",3,I875="Apr",4,I875="May",5,I875="Jun",6,I875="Jul",7,I875="Aug",8,I875="Sep",9,I875="Oct",10,I875="Nov",11,I875="Dec",12)</f>
        <v>12</v>
      </c>
      <c r="K875">
        <v>17</v>
      </c>
      <c r="L875" t="s">
        <v>4143</v>
      </c>
      <c r="M875">
        <v>2019</v>
      </c>
      <c r="O875" s="47">
        <v>43816</v>
      </c>
      <c r="Q875" s="37">
        <v>2.15</v>
      </c>
      <c r="R875">
        <f t="shared" si="13"/>
        <v>2150000</v>
      </c>
    </row>
    <row r="876" spans="1:18" ht="15.6" thickBot="1" x14ac:dyDescent="0.35">
      <c r="A876" s="47">
        <v>43815</v>
      </c>
      <c r="B876" s="39">
        <v>71.11</v>
      </c>
      <c r="C876" s="37">
        <v>70.849999999999994</v>
      </c>
      <c r="D876" s="37">
        <v>71.17</v>
      </c>
      <c r="E876" s="37">
        <v>70.81</v>
      </c>
      <c r="F876" s="37">
        <v>1900000</v>
      </c>
      <c r="G876" s="40">
        <v>2.5999999999999999E-3</v>
      </c>
      <c r="I876" s="35" t="s">
        <v>4151</v>
      </c>
      <c r="J876" cm="1">
        <f t="array" ref="J876">_xlfn.IFS(I876="Jan",1,I876="Feb",2,I876="Mar",3,I876="Apr",4,I876="May",5,I876="Jun",6,I876="Jul",7,I876="Aug",8,I876="Sep",9,I876="Oct",10,I876="Nov",11,I876="Dec",12)</f>
        <v>12</v>
      </c>
      <c r="K876">
        <v>16</v>
      </c>
      <c r="L876" t="s">
        <v>4143</v>
      </c>
      <c r="M876">
        <v>2019</v>
      </c>
      <c r="O876" s="47">
        <v>43815</v>
      </c>
      <c r="Q876" s="37">
        <v>1.9</v>
      </c>
      <c r="R876">
        <f t="shared" si="13"/>
        <v>1900000</v>
      </c>
    </row>
    <row r="877" spans="1:18" ht="15.6" thickBot="1" x14ac:dyDescent="0.35">
      <c r="A877" s="47">
        <v>43812</v>
      </c>
      <c r="B877" s="39">
        <v>70.92</v>
      </c>
      <c r="C877" s="37">
        <v>70.67</v>
      </c>
      <c r="D877" s="37">
        <v>70.97</v>
      </c>
      <c r="E877" s="37">
        <v>70.61</v>
      </c>
      <c r="F877" s="37">
        <v>2660000</v>
      </c>
      <c r="G877" s="40">
        <v>0</v>
      </c>
      <c r="I877" s="35" t="s">
        <v>4151</v>
      </c>
      <c r="J877" cm="1">
        <f t="array" ref="J877">_xlfn.IFS(I877="Jan",1,I877="Feb",2,I877="Mar",3,I877="Apr",4,I877="May",5,I877="Jun",6,I877="Jul",7,I877="Aug",8,I877="Sep",9,I877="Oct",10,I877="Nov",11,I877="Dec",12)</f>
        <v>12</v>
      </c>
      <c r="K877">
        <v>13</v>
      </c>
      <c r="L877" t="s">
        <v>4143</v>
      </c>
      <c r="M877">
        <v>2019</v>
      </c>
      <c r="O877" s="47">
        <v>43812</v>
      </c>
      <c r="Q877" s="37">
        <v>2.66</v>
      </c>
      <c r="R877">
        <f t="shared" si="13"/>
        <v>2660000</v>
      </c>
    </row>
    <row r="878" spans="1:18" ht="15.6" thickBot="1" x14ac:dyDescent="0.35">
      <c r="A878" s="47">
        <v>43811</v>
      </c>
      <c r="B878" s="36">
        <v>70.92</v>
      </c>
      <c r="C878" s="37">
        <v>70.88</v>
      </c>
      <c r="D878" s="37">
        <v>71</v>
      </c>
      <c r="E878" s="37">
        <v>70.650000000000006</v>
      </c>
      <c r="F878" s="37">
        <v>2860000</v>
      </c>
      <c r="G878" s="38">
        <v>-1E-3</v>
      </c>
      <c r="I878" s="35" t="s">
        <v>4151</v>
      </c>
      <c r="J878" cm="1">
        <f t="array" ref="J878">_xlfn.IFS(I878="Jan",1,I878="Feb",2,I878="Mar",3,I878="Apr",4,I878="May",5,I878="Jun",6,I878="Jul",7,I878="Aug",8,I878="Sep",9,I878="Oct",10,I878="Nov",11,I878="Dec",12)</f>
        <v>12</v>
      </c>
      <c r="K878">
        <v>12</v>
      </c>
      <c r="L878" t="s">
        <v>4143</v>
      </c>
      <c r="M878">
        <v>2019</v>
      </c>
      <c r="O878" s="47">
        <v>43811</v>
      </c>
      <c r="Q878" s="37">
        <v>2.86</v>
      </c>
      <c r="R878">
        <f t="shared" si="13"/>
        <v>2860000</v>
      </c>
    </row>
    <row r="879" spans="1:18" ht="15.6" thickBot="1" x14ac:dyDescent="0.35">
      <c r="A879" s="47">
        <v>43810</v>
      </c>
      <c r="B879" s="36">
        <v>70.989999999999995</v>
      </c>
      <c r="C879" s="37">
        <v>70.97</v>
      </c>
      <c r="D879" s="37">
        <v>71.06</v>
      </c>
      <c r="E879" s="37">
        <v>70.86</v>
      </c>
      <c r="F879" s="37">
        <v>1730000</v>
      </c>
      <c r="G879" s="38">
        <v>-5.9999999999999995E-4</v>
      </c>
      <c r="I879" s="35" t="s">
        <v>4151</v>
      </c>
      <c r="J879" cm="1">
        <f t="array" ref="J879">_xlfn.IFS(I879="Jan",1,I879="Feb",2,I879="Mar",3,I879="Apr",4,I879="May",5,I879="Jun",6,I879="Jul",7,I879="Aug",8,I879="Sep",9,I879="Oct",10,I879="Nov",11,I879="Dec",12)</f>
        <v>12</v>
      </c>
      <c r="K879">
        <v>11</v>
      </c>
      <c r="L879" t="s">
        <v>4143</v>
      </c>
      <c r="M879">
        <v>2019</v>
      </c>
      <c r="O879" s="47">
        <v>43810</v>
      </c>
      <c r="Q879" s="37">
        <v>1.73</v>
      </c>
      <c r="R879">
        <f t="shared" si="13"/>
        <v>1730000</v>
      </c>
    </row>
    <row r="880" spans="1:18" ht="15.6" thickBot="1" x14ac:dyDescent="0.35">
      <c r="A880" s="47">
        <v>43809</v>
      </c>
      <c r="B880" s="36">
        <v>71.03</v>
      </c>
      <c r="C880" s="37">
        <v>71.14</v>
      </c>
      <c r="D880" s="37">
        <v>71.17</v>
      </c>
      <c r="E880" s="37">
        <v>70.959999999999994</v>
      </c>
      <c r="F880" s="37">
        <v>1690000</v>
      </c>
      <c r="G880" s="38">
        <v>-2.2000000000000001E-3</v>
      </c>
      <c r="I880" s="35" t="s">
        <v>4151</v>
      </c>
      <c r="J880" cm="1">
        <f t="array" ref="J880">_xlfn.IFS(I880="Jan",1,I880="Feb",2,I880="Mar",3,I880="Apr",4,I880="May",5,I880="Jun",6,I880="Jul",7,I880="Aug",8,I880="Sep",9,I880="Oct",10,I880="Nov",11,I880="Dec",12)</f>
        <v>12</v>
      </c>
      <c r="K880">
        <v>10</v>
      </c>
      <c r="L880" t="s">
        <v>4143</v>
      </c>
      <c r="M880">
        <v>2019</v>
      </c>
      <c r="O880" s="47">
        <v>43809</v>
      </c>
      <c r="Q880" s="37">
        <v>1.69</v>
      </c>
      <c r="R880">
        <f t="shared" si="13"/>
        <v>1690000</v>
      </c>
    </row>
    <row r="881" spans="1:18" ht="15.6" thickBot="1" x14ac:dyDescent="0.35">
      <c r="A881" s="47">
        <v>43808</v>
      </c>
      <c r="B881" s="36">
        <v>71.180000000000007</v>
      </c>
      <c r="C881" s="37">
        <v>71.45</v>
      </c>
      <c r="D881" s="37">
        <v>71.45</v>
      </c>
      <c r="E881" s="37">
        <v>71.14</v>
      </c>
      <c r="F881" s="37">
        <v>1730000</v>
      </c>
      <c r="G881" s="38">
        <v>-2.7000000000000001E-3</v>
      </c>
      <c r="I881" s="35" t="s">
        <v>4151</v>
      </c>
      <c r="J881" cm="1">
        <f t="array" ref="J881">_xlfn.IFS(I881="Jan",1,I881="Feb",2,I881="Mar",3,I881="Apr",4,I881="May",5,I881="Jun",6,I881="Jul",7,I881="Aug",8,I881="Sep",9,I881="Oct",10,I881="Nov",11,I881="Dec",12)</f>
        <v>12</v>
      </c>
      <c r="K881">
        <v>9</v>
      </c>
      <c r="L881" t="s">
        <v>4143</v>
      </c>
      <c r="M881">
        <v>2019</v>
      </c>
      <c r="O881" s="47">
        <v>43808</v>
      </c>
      <c r="Q881" s="37">
        <v>1.73</v>
      </c>
      <c r="R881">
        <f t="shared" si="13"/>
        <v>1730000</v>
      </c>
    </row>
    <row r="882" spans="1:18" ht="15.6" thickBot="1" x14ac:dyDescent="0.35">
      <c r="A882" s="47">
        <v>43805</v>
      </c>
      <c r="B882" s="36">
        <v>71.37</v>
      </c>
      <c r="C882" s="37">
        <v>71.400000000000006</v>
      </c>
      <c r="D882" s="37">
        <v>71.56</v>
      </c>
      <c r="E882" s="37">
        <v>71.31</v>
      </c>
      <c r="F882" s="37">
        <v>1980000</v>
      </c>
      <c r="G882" s="38">
        <v>-1.1000000000000001E-3</v>
      </c>
      <c r="I882" s="35" t="s">
        <v>4151</v>
      </c>
      <c r="J882" cm="1">
        <f t="array" ref="J882">_xlfn.IFS(I882="Jan",1,I882="Feb",2,I882="Mar",3,I882="Apr",4,I882="May",5,I882="Jun",6,I882="Jul",7,I882="Aug",8,I882="Sep",9,I882="Oct",10,I882="Nov",11,I882="Dec",12)</f>
        <v>12</v>
      </c>
      <c r="K882">
        <v>6</v>
      </c>
      <c r="L882" t="s">
        <v>4143</v>
      </c>
      <c r="M882">
        <v>2019</v>
      </c>
      <c r="O882" s="47">
        <v>43805</v>
      </c>
      <c r="Q882" s="37">
        <v>1.98</v>
      </c>
      <c r="R882">
        <f t="shared" si="13"/>
        <v>1980000</v>
      </c>
    </row>
    <row r="883" spans="1:18" ht="15.6" thickBot="1" x14ac:dyDescent="0.35">
      <c r="A883" s="47">
        <v>43804</v>
      </c>
      <c r="B883" s="36">
        <v>71.45</v>
      </c>
      <c r="C883" s="37">
        <v>71.66</v>
      </c>
      <c r="D883" s="37">
        <v>71.8</v>
      </c>
      <c r="E883" s="37">
        <v>71.400000000000006</v>
      </c>
      <c r="F883" s="37">
        <v>2130000</v>
      </c>
      <c r="G883" s="38">
        <v>-3.5000000000000001E-3</v>
      </c>
      <c r="I883" s="35" t="s">
        <v>4151</v>
      </c>
      <c r="J883" cm="1">
        <f t="array" ref="J883">_xlfn.IFS(I883="Jan",1,I883="Feb",2,I883="Mar",3,I883="Apr",4,I883="May",5,I883="Jun",6,I883="Jul",7,I883="Aug",8,I883="Sep",9,I883="Oct",10,I883="Nov",11,I883="Dec",12)</f>
        <v>12</v>
      </c>
      <c r="K883">
        <v>5</v>
      </c>
      <c r="L883" t="s">
        <v>4143</v>
      </c>
      <c r="M883">
        <v>2019</v>
      </c>
      <c r="O883" s="47">
        <v>43804</v>
      </c>
      <c r="Q883" s="37">
        <v>2.13</v>
      </c>
      <c r="R883">
        <f t="shared" si="13"/>
        <v>2130000</v>
      </c>
    </row>
    <row r="884" spans="1:18" ht="15.6" thickBot="1" x14ac:dyDescent="0.35">
      <c r="A884" s="47">
        <v>43803</v>
      </c>
      <c r="B884" s="36">
        <v>71.7</v>
      </c>
      <c r="C884" s="37">
        <v>71.88</v>
      </c>
      <c r="D884" s="37">
        <v>71.959999999999994</v>
      </c>
      <c r="E884" s="37">
        <v>71.67</v>
      </c>
      <c r="F884" s="37">
        <v>1770000</v>
      </c>
      <c r="G884" s="38">
        <v>-2E-3</v>
      </c>
      <c r="I884" s="35" t="s">
        <v>4151</v>
      </c>
      <c r="J884" cm="1">
        <f t="array" ref="J884">_xlfn.IFS(I884="Jan",1,I884="Feb",2,I884="Mar",3,I884="Apr",4,I884="May",5,I884="Jun",6,I884="Jul",7,I884="Aug",8,I884="Sep",9,I884="Oct",10,I884="Nov",11,I884="Dec",12)</f>
        <v>12</v>
      </c>
      <c r="K884">
        <v>4</v>
      </c>
      <c r="L884" t="s">
        <v>4143</v>
      </c>
      <c r="M884">
        <v>2019</v>
      </c>
      <c r="O884" s="47">
        <v>43803</v>
      </c>
      <c r="Q884" s="37">
        <v>1.77</v>
      </c>
      <c r="R884">
        <f t="shared" si="13"/>
        <v>1770000</v>
      </c>
    </row>
    <row r="885" spans="1:18" ht="15.6" thickBot="1" x14ac:dyDescent="0.35">
      <c r="A885" s="47">
        <v>43802</v>
      </c>
      <c r="B885" s="39">
        <v>71.84</v>
      </c>
      <c r="C885" s="37">
        <v>71.790000000000006</v>
      </c>
      <c r="D885" s="37">
        <v>71.959999999999994</v>
      </c>
      <c r="E885" s="37">
        <v>71.680000000000007</v>
      </c>
      <c r="F885" s="37">
        <v>1720000</v>
      </c>
      <c r="G885" s="40">
        <v>2.0000000000000001E-4</v>
      </c>
      <c r="I885" s="35" t="s">
        <v>4151</v>
      </c>
      <c r="J885" cm="1">
        <f t="array" ref="J885">_xlfn.IFS(I885="Jan",1,I885="Feb",2,I885="Mar",3,I885="Apr",4,I885="May",5,I885="Jun",6,I885="Jul",7,I885="Aug",8,I885="Sep",9,I885="Oct",10,I885="Nov",11,I885="Dec",12)</f>
        <v>12</v>
      </c>
      <c r="K885">
        <v>3</v>
      </c>
      <c r="L885" t="s">
        <v>4143</v>
      </c>
      <c r="M885">
        <v>2019</v>
      </c>
      <c r="O885" s="47">
        <v>43802</v>
      </c>
      <c r="Q885" s="37">
        <v>1.72</v>
      </c>
      <c r="R885">
        <f t="shared" si="13"/>
        <v>1720000</v>
      </c>
    </row>
    <row r="886" spans="1:18" ht="15.6" thickBot="1" x14ac:dyDescent="0.35">
      <c r="A886" s="47">
        <v>43801</v>
      </c>
      <c r="B886" s="36">
        <v>71.819999999999993</v>
      </c>
      <c r="C886" s="37">
        <v>71.900000000000006</v>
      </c>
      <c r="D886" s="37">
        <v>72</v>
      </c>
      <c r="E886" s="37">
        <v>71.78</v>
      </c>
      <c r="F886" s="37">
        <v>1510000</v>
      </c>
      <c r="G886" s="38">
        <v>-1E-3</v>
      </c>
      <c r="I886" s="35" t="s">
        <v>4151</v>
      </c>
      <c r="J886" cm="1">
        <f t="array" ref="J886">_xlfn.IFS(I886="Jan",1,I886="Feb",2,I886="Mar",3,I886="Apr",4,I886="May",5,I886="Jun",6,I886="Jul",7,I886="Aug",8,I886="Sep",9,I886="Oct",10,I886="Nov",11,I886="Dec",12)</f>
        <v>12</v>
      </c>
      <c r="K886">
        <v>2</v>
      </c>
      <c r="L886" t="s">
        <v>4143</v>
      </c>
      <c r="M886">
        <v>2019</v>
      </c>
      <c r="O886" s="47">
        <v>43801</v>
      </c>
      <c r="Q886" s="37">
        <v>1.51</v>
      </c>
      <c r="R886">
        <f t="shared" si="13"/>
        <v>1510000</v>
      </c>
    </row>
    <row r="887" spans="1:18" ht="15.6" thickBot="1" x14ac:dyDescent="0.35">
      <c r="A887" s="47">
        <v>43798</v>
      </c>
      <c r="B887" s="39">
        <v>71.900000000000006</v>
      </c>
      <c r="C887" s="37">
        <v>71.77</v>
      </c>
      <c r="D887" s="37">
        <v>72.040000000000006</v>
      </c>
      <c r="E887" s="37">
        <v>71.739999999999995</v>
      </c>
      <c r="F887" s="37">
        <v>1820000</v>
      </c>
      <c r="G887" s="40">
        <v>1.4E-3</v>
      </c>
      <c r="I887" s="35" t="s">
        <v>4152</v>
      </c>
      <c r="J887" cm="1">
        <f t="array" ref="J887">_xlfn.IFS(I887="Jan",1,I887="Feb",2,I887="Mar",3,I887="Apr",4,I887="May",5,I887="Jun",6,I887="Jul",7,I887="Aug",8,I887="Sep",9,I887="Oct",10,I887="Nov",11,I887="Dec",12)</f>
        <v>11</v>
      </c>
      <c r="K887">
        <v>29</v>
      </c>
      <c r="L887" t="s">
        <v>4143</v>
      </c>
      <c r="M887">
        <v>2019</v>
      </c>
      <c r="O887" s="47">
        <v>43798</v>
      </c>
      <c r="Q887" s="37">
        <v>1.82</v>
      </c>
      <c r="R887">
        <f t="shared" si="13"/>
        <v>1820000</v>
      </c>
    </row>
    <row r="888" spans="1:18" ht="15.6" thickBot="1" x14ac:dyDescent="0.35">
      <c r="A888" s="47">
        <v>43797</v>
      </c>
      <c r="B888" s="39">
        <v>71.8</v>
      </c>
      <c r="C888" s="37">
        <v>71.52</v>
      </c>
      <c r="D888" s="37">
        <v>71.849999999999994</v>
      </c>
      <c r="E888" s="37">
        <v>71.41</v>
      </c>
      <c r="F888" s="37">
        <v>1550000</v>
      </c>
      <c r="G888" s="40">
        <v>6.1999999999999998E-3</v>
      </c>
      <c r="I888" s="35" t="s">
        <v>4152</v>
      </c>
      <c r="J888" cm="1">
        <f t="array" ref="J888">_xlfn.IFS(I888="Jan",1,I888="Feb",2,I888="Mar",3,I888="Apr",4,I888="May",5,I888="Jun",6,I888="Jul",7,I888="Aug",8,I888="Sep",9,I888="Oct",10,I888="Nov",11,I888="Dec",12)</f>
        <v>11</v>
      </c>
      <c r="K888">
        <v>28</v>
      </c>
      <c r="L888" t="s">
        <v>4143</v>
      </c>
      <c r="M888">
        <v>2019</v>
      </c>
      <c r="O888" s="47">
        <v>43797</v>
      </c>
      <c r="Q888" s="37">
        <v>1.55</v>
      </c>
      <c r="R888">
        <f t="shared" si="13"/>
        <v>1550000</v>
      </c>
    </row>
    <row r="889" spans="1:18" ht="15.6" thickBot="1" x14ac:dyDescent="0.35">
      <c r="A889" s="47">
        <v>43796</v>
      </c>
      <c r="B889" s="36">
        <v>71.36</v>
      </c>
      <c r="C889" s="37">
        <v>71.48</v>
      </c>
      <c r="D889" s="37">
        <v>71.489999999999995</v>
      </c>
      <c r="E889" s="37">
        <v>71.319999999999993</v>
      </c>
      <c r="F889" s="37">
        <v>913780</v>
      </c>
      <c r="G889" s="38">
        <v>-2.2000000000000001E-3</v>
      </c>
      <c r="I889" s="35" t="s">
        <v>4152</v>
      </c>
      <c r="J889" cm="1">
        <f t="array" ref="J889">_xlfn.IFS(I889="Jan",1,I889="Feb",2,I889="Mar",3,I889="Apr",4,I889="May",5,I889="Jun",6,I889="Jul",7,I889="Aug",8,I889="Sep",9,I889="Oct",10,I889="Nov",11,I889="Dec",12)</f>
        <v>11</v>
      </c>
      <c r="K889">
        <v>27</v>
      </c>
      <c r="L889" t="s">
        <v>4143</v>
      </c>
      <c r="M889">
        <v>2019</v>
      </c>
      <c r="O889" s="47">
        <v>43796</v>
      </c>
      <c r="Q889" s="37">
        <v>913.78</v>
      </c>
      <c r="R889">
        <f>Q889*1000</f>
        <v>913780</v>
      </c>
    </row>
    <row r="890" spans="1:18" ht="15.6" thickBot="1" x14ac:dyDescent="0.35">
      <c r="A890" s="47">
        <v>43795</v>
      </c>
      <c r="B890" s="36">
        <v>71.52</v>
      </c>
      <c r="C890" s="37">
        <v>71.66</v>
      </c>
      <c r="D890" s="37">
        <v>71.69</v>
      </c>
      <c r="E890" s="37">
        <v>71.489999999999995</v>
      </c>
      <c r="F890" s="37">
        <v>1770000</v>
      </c>
      <c r="G890" s="38">
        <v>-2.8999999999999998E-3</v>
      </c>
      <c r="I890" s="35" t="s">
        <v>4152</v>
      </c>
      <c r="J890" cm="1">
        <f t="array" ref="J890">_xlfn.IFS(I890="Jan",1,I890="Feb",2,I890="Mar",3,I890="Apr",4,I890="May",5,I890="Jun",6,I890="Jul",7,I890="Aug",8,I890="Sep",9,I890="Oct",10,I890="Nov",11,I890="Dec",12)</f>
        <v>11</v>
      </c>
      <c r="K890">
        <v>26</v>
      </c>
      <c r="L890" t="s">
        <v>4143</v>
      </c>
      <c r="M890">
        <v>2019</v>
      </c>
      <c r="O890" s="47">
        <v>43795</v>
      </c>
      <c r="Q890" s="37">
        <v>1.77</v>
      </c>
      <c r="R890">
        <f t="shared" si="13"/>
        <v>1770000</v>
      </c>
    </row>
    <row r="891" spans="1:18" ht="15.6" thickBot="1" x14ac:dyDescent="0.35">
      <c r="A891" s="47">
        <v>43794</v>
      </c>
      <c r="B891" s="36">
        <v>71.73</v>
      </c>
      <c r="C891" s="37">
        <v>71.739999999999995</v>
      </c>
      <c r="D891" s="37">
        <v>71.75</v>
      </c>
      <c r="E891" s="37">
        <v>71.61</v>
      </c>
      <c r="F891" s="37">
        <v>1370000</v>
      </c>
      <c r="G891" s="38">
        <v>-2.0000000000000001E-4</v>
      </c>
      <c r="I891" s="35" t="s">
        <v>4152</v>
      </c>
      <c r="J891" cm="1">
        <f t="array" ref="J891">_xlfn.IFS(I891="Jan",1,I891="Feb",2,I891="Mar",3,I891="Apr",4,I891="May",5,I891="Jun",6,I891="Jul",7,I891="Aug",8,I891="Sep",9,I891="Oct",10,I891="Nov",11,I891="Dec",12)</f>
        <v>11</v>
      </c>
      <c r="K891">
        <v>25</v>
      </c>
      <c r="L891" t="s">
        <v>4143</v>
      </c>
      <c r="M891">
        <v>2019</v>
      </c>
      <c r="O891" s="47">
        <v>43794</v>
      </c>
      <c r="Q891" s="37">
        <v>1.37</v>
      </c>
      <c r="R891">
        <f t="shared" si="13"/>
        <v>1370000</v>
      </c>
    </row>
    <row r="892" spans="1:18" ht="15.6" thickBot="1" x14ac:dyDescent="0.35">
      <c r="A892" s="47">
        <v>43791</v>
      </c>
      <c r="B892" s="36">
        <v>71.75</v>
      </c>
      <c r="C892" s="37">
        <v>71.790000000000006</v>
      </c>
      <c r="D892" s="37">
        <v>71.900000000000006</v>
      </c>
      <c r="E892" s="37">
        <v>71.709999999999994</v>
      </c>
      <c r="F892" s="37">
        <v>1350000</v>
      </c>
      <c r="G892" s="38">
        <v>-5.0000000000000001E-4</v>
      </c>
      <c r="I892" s="35" t="s">
        <v>4152</v>
      </c>
      <c r="J892" cm="1">
        <f t="array" ref="J892">_xlfn.IFS(I892="Jan",1,I892="Feb",2,I892="Mar",3,I892="Apr",4,I892="May",5,I892="Jun",6,I892="Jul",7,I892="Aug",8,I892="Sep",9,I892="Oct",10,I892="Nov",11,I892="Dec",12)</f>
        <v>11</v>
      </c>
      <c r="K892">
        <v>22</v>
      </c>
      <c r="L892" t="s">
        <v>4143</v>
      </c>
      <c r="M892">
        <v>2019</v>
      </c>
      <c r="O892" s="47">
        <v>43791</v>
      </c>
      <c r="Q892" s="37">
        <v>1.35</v>
      </c>
      <c r="R892">
        <f t="shared" si="13"/>
        <v>1350000</v>
      </c>
    </row>
    <row r="893" spans="1:18" ht="15.6" thickBot="1" x14ac:dyDescent="0.35">
      <c r="A893" s="47">
        <v>43790</v>
      </c>
      <c r="B893" s="36">
        <v>71.790000000000006</v>
      </c>
      <c r="C893" s="37">
        <v>71.88</v>
      </c>
      <c r="D893" s="37">
        <v>71.92</v>
      </c>
      <c r="E893" s="37">
        <v>71.739999999999995</v>
      </c>
      <c r="F893" s="37">
        <v>1650000</v>
      </c>
      <c r="G893" s="38">
        <v>-8.9999999999999998E-4</v>
      </c>
      <c r="I893" s="35" t="s">
        <v>4152</v>
      </c>
      <c r="J893" cm="1">
        <f t="array" ref="J893">_xlfn.IFS(I893="Jan",1,I893="Feb",2,I893="Mar",3,I893="Apr",4,I893="May",5,I893="Jun",6,I893="Jul",7,I893="Aug",8,I893="Sep",9,I893="Oct",10,I893="Nov",11,I893="Dec",12)</f>
        <v>11</v>
      </c>
      <c r="K893">
        <v>21</v>
      </c>
      <c r="L893" t="s">
        <v>4143</v>
      </c>
      <c r="M893">
        <v>2019</v>
      </c>
      <c r="O893" s="47">
        <v>43790</v>
      </c>
      <c r="Q893" s="37">
        <v>1.65</v>
      </c>
      <c r="R893">
        <f t="shared" si="13"/>
        <v>1650000</v>
      </c>
    </row>
    <row r="894" spans="1:18" ht="15.6" thickBot="1" x14ac:dyDescent="0.35">
      <c r="A894" s="47">
        <v>43789</v>
      </c>
      <c r="B894" s="39">
        <v>71.86</v>
      </c>
      <c r="C894" s="37">
        <v>71.81</v>
      </c>
      <c r="D894" s="37">
        <v>71.959999999999994</v>
      </c>
      <c r="E894" s="37">
        <v>71.69</v>
      </c>
      <c r="F894" s="37">
        <v>1560000</v>
      </c>
      <c r="G894" s="40">
        <v>1.5E-3</v>
      </c>
      <c r="I894" s="35" t="s">
        <v>4152</v>
      </c>
      <c r="J894" cm="1">
        <f t="array" ref="J894">_xlfn.IFS(I894="Jan",1,I894="Feb",2,I894="Mar",3,I894="Apr",4,I894="May",5,I894="Jun",6,I894="Jul",7,I894="Aug",8,I894="Sep",9,I894="Oct",10,I894="Nov",11,I894="Dec",12)</f>
        <v>11</v>
      </c>
      <c r="K894">
        <v>20</v>
      </c>
      <c r="L894" t="s">
        <v>4143</v>
      </c>
      <c r="M894">
        <v>2019</v>
      </c>
      <c r="O894" s="47">
        <v>43789</v>
      </c>
      <c r="Q894" s="37">
        <v>1.56</v>
      </c>
      <c r="R894">
        <f t="shared" si="13"/>
        <v>1560000</v>
      </c>
    </row>
    <row r="895" spans="1:18" ht="15.6" thickBot="1" x14ac:dyDescent="0.35">
      <c r="A895" s="47">
        <v>43788</v>
      </c>
      <c r="B895" s="36">
        <v>71.75</v>
      </c>
      <c r="C895" s="37">
        <v>71.89</v>
      </c>
      <c r="D895" s="37">
        <v>72.05</v>
      </c>
      <c r="E895" s="37">
        <v>71.72</v>
      </c>
      <c r="F895" s="37">
        <v>1310000</v>
      </c>
      <c r="G895" s="38">
        <v>-2.0999999999999999E-3</v>
      </c>
      <c r="I895" s="35" t="s">
        <v>4152</v>
      </c>
      <c r="J895" cm="1">
        <f t="array" ref="J895">_xlfn.IFS(I895="Jan",1,I895="Feb",2,I895="Mar",3,I895="Apr",4,I895="May",5,I895="Jun",6,I895="Jul",7,I895="Aug",8,I895="Sep",9,I895="Oct",10,I895="Nov",11,I895="Dec",12)</f>
        <v>11</v>
      </c>
      <c r="K895">
        <v>19</v>
      </c>
      <c r="L895" t="s">
        <v>4143</v>
      </c>
      <c r="M895">
        <v>2019</v>
      </c>
      <c r="O895" s="47">
        <v>43788</v>
      </c>
      <c r="Q895" s="37">
        <v>1.31</v>
      </c>
      <c r="R895">
        <f t="shared" si="13"/>
        <v>1310000</v>
      </c>
    </row>
    <row r="896" spans="1:18" ht="15.6" thickBot="1" x14ac:dyDescent="0.35">
      <c r="A896" s="47">
        <v>43787</v>
      </c>
      <c r="B896" s="39">
        <v>71.900000000000006</v>
      </c>
      <c r="C896" s="37">
        <v>71.75</v>
      </c>
      <c r="D896" s="37">
        <v>71.92</v>
      </c>
      <c r="E896" s="37">
        <v>71.64</v>
      </c>
      <c r="F896" s="37">
        <v>1280000</v>
      </c>
      <c r="G896" s="40">
        <v>5.0000000000000001E-4</v>
      </c>
      <c r="I896" s="35" t="s">
        <v>4152</v>
      </c>
      <c r="J896" cm="1">
        <f t="array" ref="J896">_xlfn.IFS(I896="Jan",1,I896="Feb",2,I896="Mar",3,I896="Apr",4,I896="May",5,I896="Jun",6,I896="Jul",7,I896="Aug",8,I896="Sep",9,I896="Oct",10,I896="Nov",11,I896="Dec",12)</f>
        <v>11</v>
      </c>
      <c r="K896">
        <v>18</v>
      </c>
      <c r="L896" t="s">
        <v>4143</v>
      </c>
      <c r="M896">
        <v>2019</v>
      </c>
      <c r="O896" s="47">
        <v>43787</v>
      </c>
      <c r="Q896" s="37">
        <v>1.28</v>
      </c>
      <c r="R896">
        <f t="shared" si="13"/>
        <v>1280000</v>
      </c>
    </row>
    <row r="897" spans="1:18" ht="15.6" thickBot="1" x14ac:dyDescent="0.35">
      <c r="A897" s="47">
        <v>43784</v>
      </c>
      <c r="B897" s="36">
        <v>71.87</v>
      </c>
      <c r="C897" s="37">
        <v>71.900000000000006</v>
      </c>
      <c r="D897" s="37">
        <v>71.94</v>
      </c>
      <c r="E897" s="37">
        <v>71.73</v>
      </c>
      <c r="F897" s="37">
        <v>1560000</v>
      </c>
      <c r="G897" s="38">
        <v>-2.2000000000000001E-3</v>
      </c>
      <c r="I897" s="35" t="s">
        <v>4152</v>
      </c>
      <c r="J897" cm="1">
        <f t="array" ref="J897">_xlfn.IFS(I897="Jan",1,I897="Feb",2,I897="Mar",3,I897="Apr",4,I897="May",5,I897="Jun",6,I897="Jul",7,I897="Aug",8,I897="Sep",9,I897="Oct",10,I897="Nov",11,I897="Dec",12)</f>
        <v>11</v>
      </c>
      <c r="K897">
        <v>15</v>
      </c>
      <c r="L897" t="s">
        <v>4143</v>
      </c>
      <c r="M897">
        <v>2019</v>
      </c>
      <c r="O897" s="47">
        <v>43784</v>
      </c>
      <c r="Q897" s="37">
        <v>1.56</v>
      </c>
      <c r="R897">
        <f t="shared" si="13"/>
        <v>1560000</v>
      </c>
    </row>
    <row r="898" spans="1:18" ht="15.6" thickBot="1" x14ac:dyDescent="0.35">
      <c r="A898" s="47">
        <v>43783</v>
      </c>
      <c r="B898" s="36">
        <v>72.02</v>
      </c>
      <c r="C898" s="37">
        <v>72.11</v>
      </c>
      <c r="D898" s="37">
        <v>72.31</v>
      </c>
      <c r="E898" s="37">
        <v>71.94</v>
      </c>
      <c r="F898" s="37">
        <v>2130000</v>
      </c>
      <c r="G898" s="38">
        <v>-1.8E-3</v>
      </c>
      <c r="I898" s="35" t="s">
        <v>4152</v>
      </c>
      <c r="J898" cm="1">
        <f t="array" ref="J898">_xlfn.IFS(I898="Jan",1,I898="Feb",2,I898="Mar",3,I898="Apr",4,I898="May",5,I898="Jun",6,I898="Jul",7,I898="Aug",8,I898="Sep",9,I898="Oct",10,I898="Nov",11,I898="Dec",12)</f>
        <v>11</v>
      </c>
      <c r="K898">
        <v>14</v>
      </c>
      <c r="L898" t="s">
        <v>4143</v>
      </c>
      <c r="M898">
        <v>2019</v>
      </c>
      <c r="O898" s="47">
        <v>43783</v>
      </c>
      <c r="Q898" s="37">
        <v>2.13</v>
      </c>
      <c r="R898">
        <f t="shared" si="13"/>
        <v>2130000</v>
      </c>
    </row>
    <row r="899" spans="1:18" ht="15.6" thickBot="1" x14ac:dyDescent="0.35">
      <c r="A899" s="47">
        <v>43782</v>
      </c>
      <c r="B899" s="39">
        <v>72.150000000000006</v>
      </c>
      <c r="C899" s="37">
        <v>71.81</v>
      </c>
      <c r="D899" s="37">
        <v>72.180000000000007</v>
      </c>
      <c r="E899" s="37">
        <v>71.739999999999995</v>
      </c>
      <c r="F899" s="37">
        <v>2029999.9999999998</v>
      </c>
      <c r="G899" s="40">
        <v>8.3999999999999995E-3</v>
      </c>
      <c r="I899" s="35" t="s">
        <v>4152</v>
      </c>
      <c r="J899" cm="1">
        <f t="array" ref="J899">_xlfn.IFS(I899="Jan",1,I899="Feb",2,I899="Mar",3,I899="Apr",4,I899="May",5,I899="Jun",6,I899="Jul",7,I899="Aug",8,I899="Sep",9,I899="Oct",10,I899="Nov",11,I899="Dec",12)</f>
        <v>11</v>
      </c>
      <c r="K899">
        <v>13</v>
      </c>
      <c r="L899" t="s">
        <v>4143</v>
      </c>
      <c r="M899">
        <v>2019</v>
      </c>
      <c r="O899" s="47">
        <v>43782</v>
      </c>
      <c r="Q899" s="37">
        <v>2.0299999999999998</v>
      </c>
      <c r="R899">
        <f t="shared" ref="R899:R962" si="15">Q899*1000000</f>
        <v>2029999.9999999998</v>
      </c>
    </row>
    <row r="900" spans="1:18" ht="15.6" thickBot="1" x14ac:dyDescent="0.35">
      <c r="A900" s="47">
        <v>43780</v>
      </c>
      <c r="B900" s="39">
        <v>71.55</v>
      </c>
      <c r="C900" s="37">
        <v>71.400000000000006</v>
      </c>
      <c r="D900" s="37">
        <v>71.63</v>
      </c>
      <c r="E900" s="37">
        <v>71.39</v>
      </c>
      <c r="F900" s="37">
        <v>1230000</v>
      </c>
      <c r="G900" s="40">
        <v>2.8E-3</v>
      </c>
      <c r="I900" s="35" t="s">
        <v>4152</v>
      </c>
      <c r="J900" cm="1">
        <f t="array" ref="J900">_xlfn.IFS(I900="Jan",1,I900="Feb",2,I900="Mar",3,I900="Apr",4,I900="May",5,I900="Jun",6,I900="Jul",7,I900="Aug",8,I900="Sep",9,I900="Oct",10,I900="Nov",11,I900="Dec",12)</f>
        <v>11</v>
      </c>
      <c r="K900">
        <v>11</v>
      </c>
      <c r="L900" t="s">
        <v>4143</v>
      </c>
      <c r="M900">
        <v>2019</v>
      </c>
      <c r="O900" s="47">
        <v>43780</v>
      </c>
      <c r="Q900" s="37">
        <v>1.23</v>
      </c>
      <c r="R900">
        <f t="shared" si="15"/>
        <v>1230000</v>
      </c>
    </row>
    <row r="901" spans="1:18" ht="15.6" thickBot="1" x14ac:dyDescent="0.35">
      <c r="A901" s="47">
        <v>43777</v>
      </c>
      <c r="B901" s="39">
        <v>71.349999999999994</v>
      </c>
      <c r="C901" s="37">
        <v>71.319999999999993</v>
      </c>
      <c r="D901" s="37">
        <v>71.42</v>
      </c>
      <c r="E901" s="37">
        <v>71.25</v>
      </c>
      <c r="F901" s="37">
        <v>1810000</v>
      </c>
      <c r="G901" s="40">
        <v>4.3E-3</v>
      </c>
      <c r="I901" s="35" t="s">
        <v>4152</v>
      </c>
      <c r="J901" cm="1">
        <f t="array" ref="J901">_xlfn.IFS(I901="Jan",1,I901="Feb",2,I901="Mar",3,I901="Apr",4,I901="May",5,I901="Jun",6,I901="Jul",7,I901="Aug",8,I901="Sep",9,I901="Oct",10,I901="Nov",11,I901="Dec",12)</f>
        <v>11</v>
      </c>
      <c r="K901">
        <v>8</v>
      </c>
      <c r="L901" t="s">
        <v>4143</v>
      </c>
      <c r="M901">
        <v>2019</v>
      </c>
      <c r="O901" s="47">
        <v>43777</v>
      </c>
      <c r="Q901" s="37">
        <v>1.81</v>
      </c>
      <c r="R901">
        <f t="shared" si="15"/>
        <v>1810000</v>
      </c>
    </row>
    <row r="902" spans="1:18" ht="15.6" thickBot="1" x14ac:dyDescent="0.35">
      <c r="A902" s="47">
        <v>43776</v>
      </c>
      <c r="B902" s="36">
        <v>71.040000000000006</v>
      </c>
      <c r="C902" s="37">
        <v>71.150000000000006</v>
      </c>
      <c r="D902" s="37">
        <v>71.239999999999995</v>
      </c>
      <c r="E902" s="37">
        <v>70.98</v>
      </c>
      <c r="F902" s="37">
        <v>1620000</v>
      </c>
      <c r="G902" s="38">
        <v>-1.1000000000000001E-3</v>
      </c>
      <c r="I902" s="35" t="s">
        <v>4152</v>
      </c>
      <c r="J902" cm="1">
        <f t="array" ref="J902">_xlfn.IFS(I902="Jan",1,I902="Feb",2,I902="Mar",3,I902="Apr",4,I902="May",5,I902="Jun",6,I902="Jul",7,I902="Aug",8,I902="Sep",9,I902="Oct",10,I902="Nov",11,I902="Dec",12)</f>
        <v>11</v>
      </c>
      <c r="K902">
        <v>7</v>
      </c>
      <c r="L902" t="s">
        <v>4143</v>
      </c>
      <c r="M902">
        <v>2019</v>
      </c>
      <c r="O902" s="47">
        <v>43776</v>
      </c>
      <c r="Q902" s="37">
        <v>1.62</v>
      </c>
      <c r="R902">
        <f t="shared" si="15"/>
        <v>1620000</v>
      </c>
    </row>
    <row r="903" spans="1:18" ht="15.6" thickBot="1" x14ac:dyDescent="0.35">
      <c r="A903" s="47">
        <v>43775</v>
      </c>
      <c r="B903" s="39">
        <v>71.12</v>
      </c>
      <c r="C903" s="37">
        <v>70.88</v>
      </c>
      <c r="D903" s="37">
        <v>71.14</v>
      </c>
      <c r="E903" s="37">
        <v>70.88</v>
      </c>
      <c r="F903" s="37">
        <v>1610000</v>
      </c>
      <c r="G903" s="40">
        <v>4.1999999999999997E-3</v>
      </c>
      <c r="I903" s="35" t="s">
        <v>4152</v>
      </c>
      <c r="J903" cm="1">
        <f t="array" ref="J903">_xlfn.IFS(I903="Jan",1,I903="Feb",2,I903="Mar",3,I903="Apr",4,I903="May",5,I903="Jun",6,I903="Jul",7,I903="Aug",8,I903="Sep",9,I903="Oct",10,I903="Nov",11,I903="Dec",12)</f>
        <v>11</v>
      </c>
      <c r="K903">
        <v>6</v>
      </c>
      <c r="L903" t="s">
        <v>4143</v>
      </c>
      <c r="M903">
        <v>2019</v>
      </c>
      <c r="O903" s="47">
        <v>43775</v>
      </c>
      <c r="Q903" s="37">
        <v>1.61</v>
      </c>
      <c r="R903">
        <f t="shared" si="15"/>
        <v>1610000</v>
      </c>
    </row>
    <row r="904" spans="1:18" ht="15.6" thickBot="1" x14ac:dyDescent="0.35">
      <c r="A904" s="47">
        <v>43774</v>
      </c>
      <c r="B904" s="36">
        <v>70.819999999999993</v>
      </c>
      <c r="C904" s="37">
        <v>70.900000000000006</v>
      </c>
      <c r="D904" s="37">
        <v>70.959999999999994</v>
      </c>
      <c r="E904" s="37">
        <v>70.75</v>
      </c>
      <c r="F904" s="37">
        <v>1730000</v>
      </c>
      <c r="G904" s="38">
        <v>-1.1999999999999999E-3</v>
      </c>
      <c r="I904" s="35" t="s">
        <v>4152</v>
      </c>
      <c r="J904" cm="1">
        <f t="array" ref="J904">_xlfn.IFS(I904="Jan",1,I904="Feb",2,I904="Mar",3,I904="Apr",4,I904="May",5,I904="Jun",6,I904="Jul",7,I904="Aug",8,I904="Sep",9,I904="Oct",10,I904="Nov",11,I904="Dec",12)</f>
        <v>11</v>
      </c>
      <c r="K904">
        <v>5</v>
      </c>
      <c r="L904" t="s">
        <v>4143</v>
      </c>
      <c r="M904">
        <v>2019</v>
      </c>
      <c r="O904" s="47">
        <v>43774</v>
      </c>
      <c r="Q904" s="37">
        <v>1.73</v>
      </c>
      <c r="R904">
        <f t="shared" si="15"/>
        <v>1730000</v>
      </c>
    </row>
    <row r="905" spans="1:18" ht="15.6" thickBot="1" x14ac:dyDescent="0.35">
      <c r="A905" s="47">
        <v>43773</v>
      </c>
      <c r="B905" s="36">
        <v>70.91</v>
      </c>
      <c r="C905" s="37">
        <v>70.72</v>
      </c>
      <c r="D905" s="37">
        <v>70.930000000000007</v>
      </c>
      <c r="E905" s="37">
        <v>70.67</v>
      </c>
      <c r="F905" s="37">
        <v>1310000</v>
      </c>
      <c r="G905" s="38">
        <v>-1.1999999999999999E-3</v>
      </c>
      <c r="I905" s="35" t="s">
        <v>4152</v>
      </c>
      <c r="J905" cm="1">
        <f t="array" ref="J905">_xlfn.IFS(I905="Jan",1,I905="Feb",2,I905="Mar",3,I905="Apr",4,I905="May",5,I905="Jun",6,I905="Jul",7,I905="Aug",8,I905="Sep",9,I905="Oct",10,I905="Nov",11,I905="Dec",12)</f>
        <v>11</v>
      </c>
      <c r="K905">
        <v>4</v>
      </c>
      <c r="L905" t="s">
        <v>4143</v>
      </c>
      <c r="M905">
        <v>2019</v>
      </c>
      <c r="O905" s="47">
        <v>43773</v>
      </c>
      <c r="Q905" s="37">
        <v>1.31</v>
      </c>
      <c r="R905">
        <f t="shared" si="15"/>
        <v>1310000</v>
      </c>
    </row>
    <row r="906" spans="1:18" ht="15.6" thickBot="1" x14ac:dyDescent="0.35">
      <c r="A906" s="47">
        <v>43770</v>
      </c>
      <c r="B906" s="36">
        <v>70.989999999999995</v>
      </c>
      <c r="C906" s="37">
        <v>71.099999999999994</v>
      </c>
      <c r="D906" s="37">
        <v>71.17</v>
      </c>
      <c r="E906" s="37">
        <v>70.959999999999994</v>
      </c>
      <c r="F906" s="37">
        <v>1320000</v>
      </c>
      <c r="G906" s="38">
        <v>-1.9E-3</v>
      </c>
      <c r="I906" s="35" t="s">
        <v>4152</v>
      </c>
      <c r="J906" cm="1">
        <f t="array" ref="J906">_xlfn.IFS(I906="Jan",1,I906="Feb",2,I906="Mar",3,I906="Apr",4,I906="May",5,I906="Jun",6,I906="Jul",7,I906="Aug",8,I906="Sep",9,I906="Oct",10,I906="Nov",11,I906="Dec",12)</f>
        <v>11</v>
      </c>
      <c r="K906">
        <v>1</v>
      </c>
      <c r="L906" t="s">
        <v>4143</v>
      </c>
      <c r="M906">
        <v>2019</v>
      </c>
      <c r="O906" s="47">
        <v>43770</v>
      </c>
      <c r="Q906" s="37">
        <v>1.32</v>
      </c>
      <c r="R906">
        <f t="shared" si="15"/>
        <v>1320000</v>
      </c>
    </row>
    <row r="907" spans="1:18" ht="15.6" thickBot="1" x14ac:dyDescent="0.35">
      <c r="A907" s="47">
        <v>43769</v>
      </c>
      <c r="B907" s="39">
        <v>71.12</v>
      </c>
      <c r="C907" s="37">
        <v>70.98</v>
      </c>
      <c r="D907" s="37">
        <v>71.22</v>
      </c>
      <c r="E907" s="37">
        <v>70.88</v>
      </c>
      <c r="F907" s="37">
        <v>1810000</v>
      </c>
      <c r="G907" s="40">
        <v>5.0000000000000001E-4</v>
      </c>
      <c r="I907" s="35" t="s">
        <v>4153</v>
      </c>
      <c r="J907" cm="1">
        <f t="array" ref="J907">_xlfn.IFS(I907="Jan",1,I907="Feb",2,I907="Mar",3,I907="Apr",4,I907="May",5,I907="Jun",6,I907="Jul",7,I907="Aug",8,I907="Sep",9,I907="Oct",10,I907="Nov",11,I907="Dec",12)</f>
        <v>10</v>
      </c>
      <c r="K907">
        <v>31</v>
      </c>
      <c r="L907" t="s">
        <v>4143</v>
      </c>
      <c r="M907">
        <v>2019</v>
      </c>
      <c r="O907" s="47">
        <v>43769</v>
      </c>
      <c r="Q907" s="37">
        <v>1.81</v>
      </c>
      <c r="R907">
        <f t="shared" si="15"/>
        <v>1810000</v>
      </c>
    </row>
    <row r="908" spans="1:18" ht="15.6" thickBot="1" x14ac:dyDescent="0.35">
      <c r="A908" s="47">
        <v>43768</v>
      </c>
      <c r="B908" s="39">
        <v>71.09</v>
      </c>
      <c r="C908" s="37">
        <v>71.040000000000006</v>
      </c>
      <c r="D908" s="37">
        <v>71.209999999999994</v>
      </c>
      <c r="E908" s="37">
        <v>71.02</v>
      </c>
      <c r="F908" s="37">
        <v>1140000</v>
      </c>
      <c r="G908" s="40">
        <v>5.1000000000000004E-3</v>
      </c>
      <c r="I908" s="35" t="s">
        <v>4153</v>
      </c>
      <c r="J908" cm="1">
        <f t="array" ref="J908">_xlfn.IFS(I908="Jan",1,I908="Feb",2,I908="Mar",3,I908="Apr",4,I908="May",5,I908="Jun",6,I908="Jul",7,I908="Aug",8,I908="Sep",9,I908="Oct",10,I908="Nov",11,I908="Dec",12)</f>
        <v>10</v>
      </c>
      <c r="K908">
        <v>30</v>
      </c>
      <c r="L908" t="s">
        <v>4143</v>
      </c>
      <c r="M908">
        <v>2019</v>
      </c>
      <c r="O908" s="47">
        <v>43768</v>
      </c>
      <c r="Q908" s="37">
        <v>1.1399999999999999</v>
      </c>
      <c r="R908">
        <f t="shared" si="15"/>
        <v>1140000</v>
      </c>
    </row>
    <row r="909" spans="1:18" ht="15.6" thickBot="1" x14ac:dyDescent="0.35">
      <c r="A909" s="47">
        <v>43767</v>
      </c>
      <c r="B909" s="36">
        <v>70.73</v>
      </c>
      <c r="C909" s="37">
        <v>70.8</v>
      </c>
      <c r="D909" s="37">
        <v>70.8</v>
      </c>
      <c r="E909" s="37">
        <v>70.69</v>
      </c>
      <c r="F909" s="37">
        <v>1070000</v>
      </c>
      <c r="G909" s="38">
        <v>-2.3999999999999998E-3</v>
      </c>
      <c r="I909" s="35" t="s">
        <v>4153</v>
      </c>
      <c r="J909" cm="1">
        <f t="array" ref="J909">_xlfn.IFS(I909="Jan",1,I909="Feb",2,I909="Mar",3,I909="Apr",4,I909="May",5,I909="Jun",6,I909="Jul",7,I909="Aug",8,I909="Sep",9,I909="Oct",10,I909="Nov",11,I909="Dec",12)</f>
        <v>10</v>
      </c>
      <c r="K909">
        <v>29</v>
      </c>
      <c r="L909" t="s">
        <v>4143</v>
      </c>
      <c r="M909">
        <v>2019</v>
      </c>
      <c r="O909" s="47">
        <v>43767</v>
      </c>
      <c r="Q909" s="37">
        <v>1.07</v>
      </c>
      <c r="R909">
        <f t="shared" si="15"/>
        <v>1070000</v>
      </c>
    </row>
    <row r="910" spans="1:18" ht="15.6" thickBot="1" x14ac:dyDescent="0.35">
      <c r="A910" s="47">
        <v>43765</v>
      </c>
      <c r="B910" s="36">
        <v>70.900000000000006</v>
      </c>
      <c r="C910" s="37">
        <v>70.849999999999994</v>
      </c>
      <c r="D910" s="37">
        <v>70.91</v>
      </c>
      <c r="E910" s="37">
        <v>70.81</v>
      </c>
      <c r="F910" s="37">
        <v>72760</v>
      </c>
      <c r="G910" s="38">
        <v>0</v>
      </c>
      <c r="I910" s="35" t="s">
        <v>4153</v>
      </c>
      <c r="J910" cm="1">
        <f t="array" ref="J910">_xlfn.IFS(I910="Jan",1,I910="Feb",2,I910="Mar",3,I910="Apr",4,I910="May",5,I910="Jun",6,I910="Jul",7,I910="Aug",8,I910="Sep",9,I910="Oct",10,I910="Nov",11,I910="Dec",12)</f>
        <v>10</v>
      </c>
      <c r="K910">
        <v>27</v>
      </c>
      <c r="L910" t="s">
        <v>4143</v>
      </c>
      <c r="M910">
        <v>2019</v>
      </c>
      <c r="O910" s="47">
        <v>43765</v>
      </c>
      <c r="Q910" s="37">
        <v>72.760000000000005</v>
      </c>
      <c r="R910">
        <f>Q910*1000</f>
        <v>72760</v>
      </c>
    </row>
    <row r="911" spans="1:18" ht="15.6" thickBot="1" x14ac:dyDescent="0.35">
      <c r="A911" s="47">
        <v>43763</v>
      </c>
      <c r="B911" s="36">
        <v>70.900000000000006</v>
      </c>
      <c r="C911" s="37">
        <v>70.98</v>
      </c>
      <c r="D911" s="37">
        <v>71.08</v>
      </c>
      <c r="E911" s="37">
        <v>70.88</v>
      </c>
      <c r="F911" s="37">
        <v>1330000</v>
      </c>
      <c r="G911" s="38">
        <v>-1.6999999999999999E-3</v>
      </c>
      <c r="I911" s="35" t="s">
        <v>4153</v>
      </c>
      <c r="J911" cm="1">
        <f t="array" ref="J911">_xlfn.IFS(I911="Jan",1,I911="Feb",2,I911="Mar",3,I911="Apr",4,I911="May",5,I911="Jun",6,I911="Jul",7,I911="Aug",8,I911="Sep",9,I911="Oct",10,I911="Nov",11,I911="Dec",12)</f>
        <v>10</v>
      </c>
      <c r="K911">
        <v>25</v>
      </c>
      <c r="L911" t="s">
        <v>4143</v>
      </c>
      <c r="M911">
        <v>2019</v>
      </c>
      <c r="O911" s="47">
        <v>43763</v>
      </c>
      <c r="Q911" s="37">
        <v>1.33</v>
      </c>
      <c r="R911">
        <f t="shared" si="15"/>
        <v>1330000</v>
      </c>
    </row>
    <row r="912" spans="1:18" ht="15.6" thickBot="1" x14ac:dyDescent="0.35">
      <c r="A912" s="47">
        <v>43762</v>
      </c>
      <c r="B912" s="39">
        <v>71.03</v>
      </c>
      <c r="C912" s="37">
        <v>70.92</v>
      </c>
      <c r="D912" s="37">
        <v>71.099999999999994</v>
      </c>
      <c r="E912" s="37">
        <v>70.760000000000005</v>
      </c>
      <c r="F912" s="37">
        <v>1640000</v>
      </c>
      <c r="G912" s="40">
        <v>1.1000000000000001E-3</v>
      </c>
      <c r="I912" s="35" t="s">
        <v>4153</v>
      </c>
      <c r="J912" cm="1">
        <f t="array" ref="J912">_xlfn.IFS(I912="Jan",1,I912="Feb",2,I912="Mar",3,I912="Apr",4,I912="May",5,I912="Jun",6,I912="Jul",7,I912="Aug",8,I912="Sep",9,I912="Oct",10,I912="Nov",11,I912="Dec",12)</f>
        <v>10</v>
      </c>
      <c r="K912">
        <v>24</v>
      </c>
      <c r="L912" t="s">
        <v>4143</v>
      </c>
      <c r="M912">
        <v>2019</v>
      </c>
      <c r="O912" s="47">
        <v>43762</v>
      </c>
      <c r="Q912" s="37">
        <v>1.64</v>
      </c>
      <c r="R912">
        <f t="shared" si="15"/>
        <v>1640000</v>
      </c>
    </row>
    <row r="913" spans="1:18" ht="15.6" thickBot="1" x14ac:dyDescent="0.35">
      <c r="A913" s="47">
        <v>43761</v>
      </c>
      <c r="B913" s="36">
        <v>70.95</v>
      </c>
      <c r="C913" s="37">
        <v>71</v>
      </c>
      <c r="D913" s="37">
        <v>71.069999999999993</v>
      </c>
      <c r="E913" s="37">
        <v>70.900000000000006</v>
      </c>
      <c r="F913" s="37">
        <v>1290000</v>
      </c>
      <c r="G913" s="38">
        <v>-8.0000000000000004E-4</v>
      </c>
      <c r="I913" s="35" t="s">
        <v>4153</v>
      </c>
      <c r="J913" cm="1">
        <f t="array" ref="J913">_xlfn.IFS(I913="Jan",1,I913="Feb",2,I913="Mar",3,I913="Apr",4,I913="May",5,I913="Jun",6,I913="Jul",7,I913="Aug",8,I913="Sep",9,I913="Oct",10,I913="Nov",11,I913="Dec",12)</f>
        <v>10</v>
      </c>
      <c r="K913">
        <v>23</v>
      </c>
      <c r="L913" t="s">
        <v>4143</v>
      </c>
      <c r="M913">
        <v>2019</v>
      </c>
      <c r="O913" s="47">
        <v>43761</v>
      </c>
      <c r="Q913" s="37">
        <v>1.29</v>
      </c>
      <c r="R913">
        <f t="shared" si="15"/>
        <v>1290000</v>
      </c>
    </row>
    <row r="914" spans="1:18" ht="15.6" thickBot="1" x14ac:dyDescent="0.35">
      <c r="A914" s="47">
        <v>43760</v>
      </c>
      <c r="B914" s="36">
        <v>71</v>
      </c>
      <c r="C914" s="37">
        <v>70.959999999999994</v>
      </c>
      <c r="D914" s="37">
        <v>71.05</v>
      </c>
      <c r="E914" s="37">
        <v>70.88</v>
      </c>
      <c r="F914" s="37">
        <v>1760000</v>
      </c>
      <c r="G914" s="38">
        <v>-2.8999999999999998E-3</v>
      </c>
      <c r="I914" s="35" t="s">
        <v>4153</v>
      </c>
      <c r="J914" cm="1">
        <f t="array" ref="J914">_xlfn.IFS(I914="Jan",1,I914="Feb",2,I914="Mar",3,I914="Apr",4,I914="May",5,I914="Jun",6,I914="Jul",7,I914="Aug",8,I914="Sep",9,I914="Oct",10,I914="Nov",11,I914="Dec",12)</f>
        <v>10</v>
      </c>
      <c r="K914">
        <v>22</v>
      </c>
      <c r="L914" t="s">
        <v>4143</v>
      </c>
      <c r="M914">
        <v>2019</v>
      </c>
      <c r="O914" s="47">
        <v>43760</v>
      </c>
      <c r="Q914" s="37">
        <v>1.76</v>
      </c>
      <c r="R914">
        <f t="shared" si="15"/>
        <v>1760000</v>
      </c>
    </row>
    <row r="915" spans="1:18" ht="15.6" thickBot="1" x14ac:dyDescent="0.35">
      <c r="A915" s="47">
        <v>43756</v>
      </c>
      <c r="B915" s="36">
        <v>71.209999999999994</v>
      </c>
      <c r="C915" s="37">
        <v>71.25</v>
      </c>
      <c r="D915" s="37">
        <v>71.36</v>
      </c>
      <c r="E915" s="37">
        <v>71.099999999999994</v>
      </c>
      <c r="F915" s="37">
        <v>1560000</v>
      </c>
      <c r="G915" s="38">
        <v>-5.9999999999999995E-4</v>
      </c>
      <c r="I915" s="35" t="s">
        <v>4153</v>
      </c>
      <c r="J915" cm="1">
        <f t="array" ref="J915">_xlfn.IFS(I915="Jan",1,I915="Feb",2,I915="Mar",3,I915="Apr",4,I915="May",5,I915="Jun",6,I915="Jul",7,I915="Aug",8,I915="Sep",9,I915="Oct",10,I915="Nov",11,I915="Dec",12)</f>
        <v>10</v>
      </c>
      <c r="K915">
        <v>18</v>
      </c>
      <c r="L915" t="s">
        <v>4143</v>
      </c>
      <c r="M915">
        <v>2019</v>
      </c>
      <c r="O915" s="47">
        <v>43756</v>
      </c>
      <c r="Q915" s="37">
        <v>1.56</v>
      </c>
      <c r="R915">
        <f t="shared" si="15"/>
        <v>1560000</v>
      </c>
    </row>
    <row r="916" spans="1:18" ht="15.6" thickBot="1" x14ac:dyDescent="0.35">
      <c r="A916" s="47">
        <v>43755</v>
      </c>
      <c r="B916" s="36">
        <v>71.25</v>
      </c>
      <c r="C916" s="37">
        <v>71.48</v>
      </c>
      <c r="D916" s="37">
        <v>71.53</v>
      </c>
      <c r="E916" s="37">
        <v>71.19</v>
      </c>
      <c r="F916" s="37">
        <v>1970000</v>
      </c>
      <c r="G916" s="38">
        <v>-3.8999999999999998E-3</v>
      </c>
      <c r="I916" s="35" t="s">
        <v>4153</v>
      </c>
      <c r="J916" cm="1">
        <f t="array" ref="J916">_xlfn.IFS(I916="Jan",1,I916="Feb",2,I916="Mar",3,I916="Apr",4,I916="May",5,I916="Jun",6,I916="Jul",7,I916="Aug",8,I916="Sep",9,I916="Oct",10,I916="Nov",11,I916="Dec",12)</f>
        <v>10</v>
      </c>
      <c r="K916">
        <v>17</v>
      </c>
      <c r="L916" t="s">
        <v>4143</v>
      </c>
      <c r="M916">
        <v>2019</v>
      </c>
      <c r="O916" s="47">
        <v>43755</v>
      </c>
      <c r="Q916" s="37">
        <v>1.97</v>
      </c>
      <c r="R916">
        <f t="shared" si="15"/>
        <v>1970000</v>
      </c>
    </row>
    <row r="917" spans="1:18" ht="15.6" thickBot="1" x14ac:dyDescent="0.35">
      <c r="A917" s="47">
        <v>43754</v>
      </c>
      <c r="B917" s="36">
        <v>71.53</v>
      </c>
      <c r="C917" s="37">
        <v>71.709999999999994</v>
      </c>
      <c r="D917" s="37">
        <v>71.8</v>
      </c>
      <c r="E917" s="37">
        <v>71.44</v>
      </c>
      <c r="F917" s="37">
        <v>2040000</v>
      </c>
      <c r="G917" s="38">
        <v>-1.5E-3</v>
      </c>
      <c r="I917" s="35" t="s">
        <v>4153</v>
      </c>
      <c r="J917" cm="1">
        <f t="array" ref="J917">_xlfn.IFS(I917="Jan",1,I917="Feb",2,I917="Mar",3,I917="Apr",4,I917="May",5,I917="Jun",6,I917="Jul",7,I917="Aug",8,I917="Sep",9,I917="Oct",10,I917="Nov",11,I917="Dec",12)</f>
        <v>10</v>
      </c>
      <c r="K917">
        <v>16</v>
      </c>
      <c r="L917" t="s">
        <v>4143</v>
      </c>
      <c r="M917">
        <v>2019</v>
      </c>
      <c r="O917" s="47">
        <v>43754</v>
      </c>
      <c r="Q917" s="37">
        <v>2.04</v>
      </c>
      <c r="R917">
        <f t="shared" si="15"/>
        <v>2040000</v>
      </c>
    </row>
    <row r="918" spans="1:18" ht="15.6" thickBot="1" x14ac:dyDescent="0.35">
      <c r="A918" s="47">
        <v>43753</v>
      </c>
      <c r="B918" s="39">
        <v>71.64</v>
      </c>
      <c r="C918" s="37">
        <v>71.349999999999994</v>
      </c>
      <c r="D918" s="37">
        <v>71.66</v>
      </c>
      <c r="E918" s="37">
        <v>71.3</v>
      </c>
      <c r="F918" s="37">
        <v>1820000</v>
      </c>
      <c r="G918" s="40">
        <v>4.8999999999999998E-3</v>
      </c>
      <c r="I918" s="35" t="s">
        <v>4153</v>
      </c>
      <c r="J918" cm="1">
        <f t="array" ref="J918">_xlfn.IFS(I918="Jan",1,I918="Feb",2,I918="Mar",3,I918="Apr",4,I918="May",5,I918="Jun",6,I918="Jul",7,I918="Aug",8,I918="Sep",9,I918="Oct",10,I918="Nov",11,I918="Dec",12)</f>
        <v>10</v>
      </c>
      <c r="K918">
        <v>15</v>
      </c>
      <c r="L918" t="s">
        <v>4143</v>
      </c>
      <c r="M918">
        <v>2019</v>
      </c>
      <c r="O918" s="47">
        <v>43753</v>
      </c>
      <c r="Q918" s="37">
        <v>1.82</v>
      </c>
      <c r="R918">
        <f t="shared" si="15"/>
        <v>1820000</v>
      </c>
    </row>
    <row r="919" spans="1:18" ht="15.6" thickBot="1" x14ac:dyDescent="0.35">
      <c r="A919" s="47">
        <v>43752</v>
      </c>
      <c r="B919" s="39">
        <v>71.290000000000006</v>
      </c>
      <c r="C919" s="37">
        <v>71.040000000000006</v>
      </c>
      <c r="D919" s="37">
        <v>71.33</v>
      </c>
      <c r="E919" s="37">
        <v>70.84</v>
      </c>
      <c r="F919" s="37">
        <v>1640000</v>
      </c>
      <c r="G919" s="40">
        <v>2E-3</v>
      </c>
      <c r="I919" s="35" t="s">
        <v>4153</v>
      </c>
      <c r="J919" cm="1">
        <f t="array" ref="J919">_xlfn.IFS(I919="Jan",1,I919="Feb",2,I919="Mar",3,I919="Apr",4,I919="May",5,I919="Jun",6,I919="Jul",7,I919="Aug",8,I919="Sep",9,I919="Oct",10,I919="Nov",11,I919="Dec",12)</f>
        <v>10</v>
      </c>
      <c r="K919">
        <v>14</v>
      </c>
      <c r="L919" t="s">
        <v>4143</v>
      </c>
      <c r="M919">
        <v>2019</v>
      </c>
      <c r="O919" s="47">
        <v>43752</v>
      </c>
      <c r="Q919" s="37">
        <v>1.64</v>
      </c>
      <c r="R919">
        <f t="shared" si="15"/>
        <v>1640000</v>
      </c>
    </row>
    <row r="920" spans="1:18" ht="15.6" thickBot="1" x14ac:dyDescent="0.35">
      <c r="A920" s="47">
        <v>43749</v>
      </c>
      <c r="B920" s="36">
        <v>71.14</v>
      </c>
      <c r="C920" s="37">
        <v>71.099999999999994</v>
      </c>
      <c r="D920" s="37">
        <v>71.180000000000007</v>
      </c>
      <c r="E920" s="37">
        <v>70.91</v>
      </c>
      <c r="F920" s="37">
        <v>1360000</v>
      </c>
      <c r="G920" s="38">
        <v>-5.9999999999999995E-4</v>
      </c>
      <c r="I920" s="35" t="s">
        <v>4153</v>
      </c>
      <c r="J920" cm="1">
        <f t="array" ref="J920">_xlfn.IFS(I920="Jan",1,I920="Feb",2,I920="Mar",3,I920="Apr",4,I920="May",5,I920="Jun",6,I920="Jul",7,I920="Aug",8,I920="Sep",9,I920="Oct",10,I920="Nov",11,I920="Dec",12)</f>
        <v>10</v>
      </c>
      <c r="K920">
        <v>11</v>
      </c>
      <c r="L920" t="s">
        <v>4143</v>
      </c>
      <c r="M920">
        <v>2019</v>
      </c>
      <c r="O920" s="47">
        <v>43749</v>
      </c>
      <c r="Q920" s="37">
        <v>1.36</v>
      </c>
      <c r="R920">
        <f t="shared" si="15"/>
        <v>1360000</v>
      </c>
    </row>
    <row r="921" spans="1:18" ht="15.6" thickBot="1" x14ac:dyDescent="0.35">
      <c r="A921" s="47">
        <v>43748</v>
      </c>
      <c r="B921" s="36">
        <v>71.180000000000007</v>
      </c>
      <c r="C921" s="37">
        <v>71.150000000000006</v>
      </c>
      <c r="D921" s="37">
        <v>71.27</v>
      </c>
      <c r="E921" s="37">
        <v>71.06</v>
      </c>
      <c r="F921" s="37">
        <v>1040000</v>
      </c>
      <c r="G921" s="38">
        <v>-2.0000000000000001E-4</v>
      </c>
      <c r="I921" s="35" t="s">
        <v>4153</v>
      </c>
      <c r="J921" cm="1">
        <f t="array" ref="J921">_xlfn.IFS(I921="Jan",1,I921="Feb",2,I921="Mar",3,I921="Apr",4,I921="May",5,I921="Jun",6,I921="Jul",7,I921="Aug",8,I921="Sep",9,I921="Oct",10,I921="Nov",11,I921="Dec",12)</f>
        <v>10</v>
      </c>
      <c r="K921">
        <v>10</v>
      </c>
      <c r="L921" t="s">
        <v>4143</v>
      </c>
      <c r="M921">
        <v>2019</v>
      </c>
      <c r="O921" s="47">
        <v>43748</v>
      </c>
      <c r="Q921" s="37">
        <v>1.04</v>
      </c>
      <c r="R921">
        <f t="shared" si="15"/>
        <v>1040000</v>
      </c>
    </row>
    <row r="922" spans="1:18" ht="15.6" thickBot="1" x14ac:dyDescent="0.35">
      <c r="A922" s="47">
        <v>43747</v>
      </c>
      <c r="B922" s="39">
        <v>71.2</v>
      </c>
      <c r="C922" s="37">
        <v>71.3</v>
      </c>
      <c r="D922" s="37">
        <v>71.36</v>
      </c>
      <c r="E922" s="37">
        <v>71.069999999999993</v>
      </c>
      <c r="F922" s="37">
        <v>1300000</v>
      </c>
      <c r="G922" s="40">
        <v>4.0000000000000002E-4</v>
      </c>
      <c r="I922" s="35" t="s">
        <v>4153</v>
      </c>
      <c r="J922" cm="1">
        <f t="array" ref="J922">_xlfn.IFS(I922="Jan",1,I922="Feb",2,I922="Mar",3,I922="Apr",4,I922="May",5,I922="Jun",6,I922="Jul",7,I922="Aug",8,I922="Sep",9,I922="Oct",10,I922="Nov",11,I922="Dec",12)</f>
        <v>10</v>
      </c>
      <c r="K922">
        <v>9</v>
      </c>
      <c r="L922" t="s">
        <v>4143</v>
      </c>
      <c r="M922">
        <v>2019</v>
      </c>
      <c r="O922" s="47">
        <v>43747</v>
      </c>
      <c r="Q922" s="37">
        <v>1.3</v>
      </c>
      <c r="R922">
        <f t="shared" si="15"/>
        <v>1300000</v>
      </c>
    </row>
    <row r="923" spans="1:18" ht="15.6" thickBot="1" x14ac:dyDescent="0.35">
      <c r="A923" s="47">
        <v>43745</v>
      </c>
      <c r="B923" s="39">
        <v>71.180000000000007</v>
      </c>
      <c r="C923" s="37">
        <v>71.150000000000006</v>
      </c>
      <c r="D923" s="37">
        <v>71.27</v>
      </c>
      <c r="E923" s="37">
        <v>71.08</v>
      </c>
      <c r="F923" s="37">
        <v>974680</v>
      </c>
      <c r="G923" s="40">
        <v>1.4E-3</v>
      </c>
      <c r="I923" s="35" t="s">
        <v>4153</v>
      </c>
      <c r="J923" cm="1">
        <f t="array" ref="J923">_xlfn.IFS(I923="Jan",1,I923="Feb",2,I923="Mar",3,I923="Apr",4,I923="May",5,I923="Jun",6,I923="Jul",7,I923="Aug",8,I923="Sep",9,I923="Oct",10,I923="Nov",11,I923="Dec",12)</f>
        <v>10</v>
      </c>
      <c r="K923">
        <v>7</v>
      </c>
      <c r="L923" t="s">
        <v>4143</v>
      </c>
      <c r="M923">
        <v>2019</v>
      </c>
      <c r="O923" s="47">
        <v>43745</v>
      </c>
      <c r="Q923" s="37">
        <v>974.68</v>
      </c>
      <c r="R923">
        <f>Q923*1000</f>
        <v>974680</v>
      </c>
    </row>
    <row r="924" spans="1:18" ht="15.6" thickBot="1" x14ac:dyDescent="0.35">
      <c r="A924" s="47">
        <v>43742</v>
      </c>
      <c r="B924" s="39">
        <v>71.069999999999993</v>
      </c>
      <c r="C924" s="37">
        <v>71.09</v>
      </c>
      <c r="D924" s="37">
        <v>71.349999999999994</v>
      </c>
      <c r="E924" s="37">
        <v>70.92</v>
      </c>
      <c r="F924" s="37">
        <v>2029999.9999999998</v>
      </c>
      <c r="G924" s="40">
        <v>0</v>
      </c>
      <c r="I924" s="35" t="s">
        <v>4153</v>
      </c>
      <c r="J924" cm="1">
        <f t="array" ref="J924">_xlfn.IFS(I924="Jan",1,I924="Feb",2,I924="Mar",3,I924="Apr",4,I924="May",5,I924="Jun",6,I924="Jul",7,I924="Aug",8,I924="Sep",9,I924="Oct",10,I924="Nov",11,I924="Dec",12)</f>
        <v>10</v>
      </c>
      <c r="K924">
        <v>4</v>
      </c>
      <c r="L924" t="s">
        <v>4143</v>
      </c>
      <c r="M924">
        <v>2019</v>
      </c>
      <c r="O924" s="47">
        <v>43742</v>
      </c>
      <c r="Q924" s="37">
        <v>2.0299999999999998</v>
      </c>
      <c r="R924">
        <f t="shared" si="15"/>
        <v>2029999.9999999998</v>
      </c>
    </row>
    <row r="925" spans="1:18" ht="15.6" thickBot="1" x14ac:dyDescent="0.35">
      <c r="A925" s="47">
        <v>43741</v>
      </c>
      <c r="B925" s="36">
        <v>71.069999999999993</v>
      </c>
      <c r="C925" s="37">
        <v>71.319999999999993</v>
      </c>
      <c r="D925" s="37">
        <v>71.53</v>
      </c>
      <c r="E925" s="37">
        <v>71.040000000000006</v>
      </c>
      <c r="F925" s="37">
        <v>1870000</v>
      </c>
      <c r="G925" s="38">
        <v>-3.2000000000000002E-3</v>
      </c>
      <c r="I925" s="35" t="s">
        <v>4153</v>
      </c>
      <c r="J925" cm="1">
        <f t="array" ref="J925">_xlfn.IFS(I925="Jan",1,I925="Feb",2,I925="Mar",3,I925="Apr",4,I925="May",5,I925="Jun",6,I925="Jul",7,I925="Aug",8,I925="Sep",9,I925="Oct",10,I925="Nov",11,I925="Dec",12)</f>
        <v>10</v>
      </c>
      <c r="K925">
        <v>3</v>
      </c>
      <c r="L925" t="s">
        <v>4143</v>
      </c>
      <c r="M925">
        <v>2019</v>
      </c>
      <c r="O925" s="47">
        <v>43741</v>
      </c>
      <c r="Q925" s="37">
        <v>1.87</v>
      </c>
      <c r="R925">
        <f t="shared" si="15"/>
        <v>1870000</v>
      </c>
    </row>
    <row r="926" spans="1:18" ht="15.6" thickBot="1" x14ac:dyDescent="0.35">
      <c r="A926" s="47">
        <v>43739</v>
      </c>
      <c r="B926" s="39">
        <v>71.3</v>
      </c>
      <c r="C926" s="37">
        <v>70.98</v>
      </c>
      <c r="D926" s="37">
        <v>71.36</v>
      </c>
      <c r="E926" s="37">
        <v>70.849999999999994</v>
      </c>
      <c r="F926" s="37">
        <v>1450000</v>
      </c>
      <c r="G926" s="40">
        <v>3.2000000000000002E-3</v>
      </c>
      <c r="I926" s="35" t="s">
        <v>4153</v>
      </c>
      <c r="J926" cm="1">
        <f t="array" ref="J926">_xlfn.IFS(I926="Jan",1,I926="Feb",2,I926="Mar",3,I926="Apr",4,I926="May",5,I926="Jun",6,I926="Jul",7,I926="Aug",8,I926="Sep",9,I926="Oct",10,I926="Nov",11,I926="Dec",12)</f>
        <v>10</v>
      </c>
      <c r="K926">
        <v>1</v>
      </c>
      <c r="L926" t="s">
        <v>4143</v>
      </c>
      <c r="M926">
        <v>2019</v>
      </c>
      <c r="O926" s="47">
        <v>43739</v>
      </c>
      <c r="Q926" s="37">
        <v>1.45</v>
      </c>
      <c r="R926">
        <f t="shared" si="15"/>
        <v>1450000</v>
      </c>
    </row>
    <row r="927" spans="1:18" ht="15.6" thickBot="1" x14ac:dyDescent="0.35">
      <c r="A927" s="47">
        <v>43738</v>
      </c>
      <c r="B927" s="39">
        <v>71.069999999999993</v>
      </c>
      <c r="C927" s="37">
        <v>70.760000000000005</v>
      </c>
      <c r="D927" s="37">
        <v>71.099999999999994</v>
      </c>
      <c r="E927" s="37">
        <v>70.569999999999993</v>
      </c>
      <c r="F927" s="37">
        <v>1730000</v>
      </c>
      <c r="G927" s="40">
        <v>4.0000000000000001E-3</v>
      </c>
      <c r="I927" s="35" t="s">
        <v>4154</v>
      </c>
      <c r="J927" cm="1">
        <f t="array" ref="J927">_xlfn.IFS(I927="Jan",1,I927="Feb",2,I927="Mar",3,I927="Apr",4,I927="May",5,I927="Jun",6,I927="Jul",7,I927="Aug",8,I927="Sep",9,I927="Oct",10,I927="Nov",11,I927="Dec",12)</f>
        <v>9</v>
      </c>
      <c r="K927">
        <v>30</v>
      </c>
      <c r="L927" t="s">
        <v>4143</v>
      </c>
      <c r="M927">
        <v>2019</v>
      </c>
      <c r="O927" s="47">
        <v>43738</v>
      </c>
      <c r="Q927" s="37">
        <v>1.73</v>
      </c>
      <c r="R927">
        <f t="shared" si="15"/>
        <v>1730000</v>
      </c>
    </row>
    <row r="928" spans="1:18" ht="15.6" thickBot="1" x14ac:dyDescent="0.35">
      <c r="A928" s="47">
        <v>43735</v>
      </c>
      <c r="B928" s="36">
        <v>70.790000000000006</v>
      </c>
      <c r="C928" s="37">
        <v>71.13</v>
      </c>
      <c r="D928" s="37">
        <v>71.23</v>
      </c>
      <c r="E928" s="37">
        <v>70.760000000000005</v>
      </c>
      <c r="F928" s="37">
        <v>2069999.9999999998</v>
      </c>
      <c r="G928" s="38">
        <v>-1.6999999999999999E-3</v>
      </c>
      <c r="I928" s="35" t="s">
        <v>4154</v>
      </c>
      <c r="J928" cm="1">
        <f t="array" ref="J928">_xlfn.IFS(I928="Jan",1,I928="Feb",2,I928="Mar",3,I928="Apr",4,I928="May",5,I928="Jun",6,I928="Jul",7,I928="Aug",8,I928="Sep",9,I928="Oct",10,I928="Nov",11,I928="Dec",12)</f>
        <v>9</v>
      </c>
      <c r="K928">
        <v>27</v>
      </c>
      <c r="L928" t="s">
        <v>4143</v>
      </c>
      <c r="M928">
        <v>2019</v>
      </c>
      <c r="O928" s="47">
        <v>43735</v>
      </c>
      <c r="Q928" s="37">
        <v>2.0699999999999998</v>
      </c>
      <c r="R928">
        <f t="shared" si="15"/>
        <v>2069999.9999999998</v>
      </c>
    </row>
    <row r="929" spans="1:18" ht="15.6" thickBot="1" x14ac:dyDescent="0.35">
      <c r="A929" s="47">
        <v>43734</v>
      </c>
      <c r="B929" s="36">
        <v>70.900000000000006</v>
      </c>
      <c r="C929" s="37">
        <v>71.040000000000006</v>
      </c>
      <c r="D929" s="37">
        <v>71.040000000000006</v>
      </c>
      <c r="E929" s="37">
        <v>70.86</v>
      </c>
      <c r="F929" s="37">
        <v>876020</v>
      </c>
      <c r="G929" s="38">
        <v>-2.3999999999999998E-3</v>
      </c>
      <c r="I929" s="35" t="s">
        <v>4154</v>
      </c>
      <c r="J929" cm="1">
        <f t="array" ref="J929">_xlfn.IFS(I929="Jan",1,I929="Feb",2,I929="Mar",3,I929="Apr",4,I929="May",5,I929="Jun",6,I929="Jul",7,I929="Aug",8,I929="Sep",9,I929="Oct",10,I929="Nov",11,I929="Dec",12)</f>
        <v>9</v>
      </c>
      <c r="K929">
        <v>26</v>
      </c>
      <c r="L929" t="s">
        <v>4143</v>
      </c>
      <c r="M929">
        <v>2019</v>
      </c>
      <c r="O929" s="47">
        <v>43734</v>
      </c>
      <c r="Q929" s="37">
        <v>876.02</v>
      </c>
      <c r="R929">
        <f>Q929*1000</f>
        <v>876020</v>
      </c>
    </row>
    <row r="930" spans="1:18" ht="15.6" thickBot="1" x14ac:dyDescent="0.35">
      <c r="A930" s="47">
        <v>43733</v>
      </c>
      <c r="B930" s="39">
        <v>71.069999999999993</v>
      </c>
      <c r="C930" s="37">
        <v>71.09</v>
      </c>
      <c r="D930" s="37">
        <v>71.16</v>
      </c>
      <c r="E930" s="37">
        <v>70.989999999999995</v>
      </c>
      <c r="F930" s="37">
        <v>1650000</v>
      </c>
      <c r="G930" s="40">
        <v>4.0000000000000002E-4</v>
      </c>
      <c r="I930" s="35" t="s">
        <v>4154</v>
      </c>
      <c r="J930" cm="1">
        <f t="array" ref="J930">_xlfn.IFS(I930="Jan",1,I930="Feb",2,I930="Mar",3,I930="Apr",4,I930="May",5,I930="Jun",6,I930="Jul",7,I930="Aug",8,I930="Sep",9,I930="Oct",10,I930="Nov",11,I930="Dec",12)</f>
        <v>9</v>
      </c>
      <c r="K930">
        <v>25</v>
      </c>
      <c r="L930" t="s">
        <v>4143</v>
      </c>
      <c r="M930">
        <v>2019</v>
      </c>
      <c r="O930" s="47">
        <v>43733</v>
      </c>
      <c r="Q930" s="37">
        <v>1.65</v>
      </c>
      <c r="R930">
        <f t="shared" si="15"/>
        <v>1650000</v>
      </c>
    </row>
    <row r="931" spans="1:18" ht="15.6" thickBot="1" x14ac:dyDescent="0.35">
      <c r="A931" s="47">
        <v>43732</v>
      </c>
      <c r="B931" s="39">
        <v>71.05</v>
      </c>
      <c r="C931" s="37">
        <v>70.86</v>
      </c>
      <c r="D931" s="37">
        <v>71.08</v>
      </c>
      <c r="E931" s="37">
        <v>70.760000000000005</v>
      </c>
      <c r="F931" s="37">
        <v>2650000</v>
      </c>
      <c r="G931" s="40">
        <v>1.1000000000000001E-3</v>
      </c>
      <c r="I931" s="35" t="s">
        <v>4154</v>
      </c>
      <c r="J931" cm="1">
        <f t="array" ref="J931">_xlfn.IFS(I931="Jan",1,I931="Feb",2,I931="Mar",3,I931="Apr",4,I931="May",5,I931="Jun",6,I931="Jul",7,I931="Aug",8,I931="Sep",9,I931="Oct",10,I931="Nov",11,I931="Dec",12)</f>
        <v>9</v>
      </c>
      <c r="K931">
        <v>24</v>
      </c>
      <c r="L931" t="s">
        <v>4143</v>
      </c>
      <c r="M931">
        <v>2019</v>
      </c>
      <c r="O931" s="47">
        <v>43732</v>
      </c>
      <c r="Q931" s="37">
        <v>2.65</v>
      </c>
      <c r="R931">
        <f t="shared" si="15"/>
        <v>2650000</v>
      </c>
    </row>
    <row r="932" spans="1:18" ht="15.6" thickBot="1" x14ac:dyDescent="0.35">
      <c r="A932" s="47">
        <v>43731</v>
      </c>
      <c r="B932" s="36">
        <v>70.97</v>
      </c>
      <c r="C932" s="37">
        <v>71.08</v>
      </c>
      <c r="D932" s="37">
        <v>71.14</v>
      </c>
      <c r="E932" s="37">
        <v>70.900000000000006</v>
      </c>
      <c r="F932" s="37">
        <v>1650000</v>
      </c>
      <c r="G932" s="38">
        <v>-1.1999999999999999E-3</v>
      </c>
      <c r="I932" s="35" t="s">
        <v>4154</v>
      </c>
      <c r="J932" cm="1">
        <f t="array" ref="J932">_xlfn.IFS(I932="Jan",1,I932="Feb",2,I932="Mar",3,I932="Apr",4,I932="May",5,I932="Jun",6,I932="Jul",7,I932="Aug",8,I932="Sep",9,I932="Oct",10,I932="Nov",11,I932="Dec",12)</f>
        <v>9</v>
      </c>
      <c r="K932">
        <v>23</v>
      </c>
      <c r="L932" t="s">
        <v>4143</v>
      </c>
      <c r="M932">
        <v>2019</v>
      </c>
      <c r="O932" s="47">
        <v>43731</v>
      </c>
      <c r="Q932" s="37">
        <v>1.65</v>
      </c>
      <c r="R932">
        <f t="shared" si="15"/>
        <v>1650000</v>
      </c>
    </row>
    <row r="933" spans="1:18" ht="15.6" thickBot="1" x14ac:dyDescent="0.35">
      <c r="A933" s="47">
        <v>43728</v>
      </c>
      <c r="B933" s="36">
        <v>71.06</v>
      </c>
      <c r="C933" s="37">
        <v>71.28</v>
      </c>
      <c r="D933" s="37">
        <v>71.290000000000006</v>
      </c>
      <c r="E933" s="37">
        <v>70.709999999999994</v>
      </c>
      <c r="F933" s="37">
        <v>3340000</v>
      </c>
      <c r="G933" s="38">
        <v>-4.4999999999999997E-3</v>
      </c>
      <c r="I933" s="35" t="s">
        <v>4154</v>
      </c>
      <c r="J933" cm="1">
        <f t="array" ref="J933">_xlfn.IFS(I933="Jan",1,I933="Feb",2,I933="Mar",3,I933="Apr",4,I933="May",5,I933="Jun",6,I933="Jul",7,I933="Aug",8,I933="Sep",9,I933="Oct",10,I933="Nov",11,I933="Dec",12)</f>
        <v>9</v>
      </c>
      <c r="K933">
        <v>20</v>
      </c>
      <c r="L933" t="s">
        <v>4143</v>
      </c>
      <c r="M933">
        <v>2019</v>
      </c>
      <c r="O933" s="47">
        <v>43728</v>
      </c>
      <c r="Q933" s="37">
        <v>3.34</v>
      </c>
      <c r="R933">
        <f t="shared" si="15"/>
        <v>3340000</v>
      </c>
    </row>
    <row r="934" spans="1:18" ht="15.6" thickBot="1" x14ac:dyDescent="0.35">
      <c r="A934" s="47">
        <v>43727</v>
      </c>
      <c r="B934" s="39">
        <v>71.38</v>
      </c>
      <c r="C934" s="37">
        <v>71.39</v>
      </c>
      <c r="D934" s="37">
        <v>71.44</v>
      </c>
      <c r="E934" s="37">
        <v>71.12</v>
      </c>
      <c r="F934" s="37">
        <v>2140000</v>
      </c>
      <c r="G934" s="40">
        <v>6.9999999999999999E-4</v>
      </c>
      <c r="I934" s="35" t="s">
        <v>4154</v>
      </c>
      <c r="J934" cm="1">
        <f t="array" ref="J934">_xlfn.IFS(I934="Jan",1,I934="Feb",2,I934="Mar",3,I934="Apr",4,I934="May",5,I934="Jun",6,I934="Jul",7,I934="Aug",8,I934="Sep",9,I934="Oct",10,I934="Nov",11,I934="Dec",12)</f>
        <v>9</v>
      </c>
      <c r="K934">
        <v>19</v>
      </c>
      <c r="L934" t="s">
        <v>4143</v>
      </c>
      <c r="M934">
        <v>2019</v>
      </c>
      <c r="O934" s="47">
        <v>43727</v>
      </c>
      <c r="Q934" s="37">
        <v>2.14</v>
      </c>
      <c r="R934">
        <f t="shared" si="15"/>
        <v>2140000</v>
      </c>
    </row>
    <row r="935" spans="1:18" ht="15.6" thickBot="1" x14ac:dyDescent="0.35">
      <c r="A935" s="47">
        <v>43726</v>
      </c>
      <c r="B935" s="36">
        <v>71.33</v>
      </c>
      <c r="C935" s="37">
        <v>71.599999999999994</v>
      </c>
      <c r="D935" s="37">
        <v>71.64</v>
      </c>
      <c r="E935" s="37">
        <v>71.239999999999995</v>
      </c>
      <c r="F935" s="37">
        <v>2069999.9999999998</v>
      </c>
      <c r="G935" s="38">
        <v>-8.2000000000000007E-3</v>
      </c>
      <c r="I935" s="35" t="s">
        <v>4154</v>
      </c>
      <c r="J935" cm="1">
        <f t="array" ref="J935">_xlfn.IFS(I935="Jan",1,I935="Feb",2,I935="Mar",3,I935="Apr",4,I935="May",5,I935="Jun",6,I935="Jul",7,I935="Aug",8,I935="Sep",9,I935="Oct",10,I935="Nov",11,I935="Dec",12)</f>
        <v>9</v>
      </c>
      <c r="K935">
        <v>18</v>
      </c>
      <c r="L935" t="s">
        <v>4143</v>
      </c>
      <c r="M935">
        <v>2019</v>
      </c>
      <c r="O935" s="47">
        <v>43726</v>
      </c>
      <c r="Q935" s="37">
        <v>2.0699999999999998</v>
      </c>
      <c r="R935">
        <f t="shared" si="15"/>
        <v>2069999.9999999998</v>
      </c>
    </row>
    <row r="936" spans="1:18" ht="15.6" thickBot="1" x14ac:dyDescent="0.35">
      <c r="A936" s="47">
        <v>43725</v>
      </c>
      <c r="B936" s="39">
        <v>71.92</v>
      </c>
      <c r="C936" s="37">
        <v>71.75</v>
      </c>
      <c r="D936" s="37">
        <v>72.08</v>
      </c>
      <c r="E936" s="37">
        <v>71.75</v>
      </c>
      <c r="F936" s="37">
        <v>1800000</v>
      </c>
      <c r="G936" s="40">
        <v>3.2000000000000002E-3</v>
      </c>
      <c r="I936" s="35" t="s">
        <v>4154</v>
      </c>
      <c r="J936" cm="1">
        <f t="array" ref="J936">_xlfn.IFS(I936="Jan",1,I936="Feb",2,I936="Mar",3,I936="Apr",4,I936="May",5,I936="Jun",6,I936="Jul",7,I936="Aug",8,I936="Sep",9,I936="Oct",10,I936="Nov",11,I936="Dec",12)</f>
        <v>9</v>
      </c>
      <c r="K936">
        <v>17</v>
      </c>
      <c r="L936" t="s">
        <v>4143</v>
      </c>
      <c r="M936">
        <v>2019</v>
      </c>
      <c r="O936" s="47">
        <v>43725</v>
      </c>
      <c r="Q936" s="37">
        <v>1.8</v>
      </c>
      <c r="R936">
        <f t="shared" si="15"/>
        <v>1800000</v>
      </c>
    </row>
    <row r="937" spans="1:18" ht="15.6" thickBot="1" x14ac:dyDescent="0.35">
      <c r="A937" s="47">
        <v>43724</v>
      </c>
      <c r="B937" s="39">
        <v>71.69</v>
      </c>
      <c r="C937" s="37">
        <v>71.09</v>
      </c>
      <c r="D937" s="37">
        <v>71.78</v>
      </c>
      <c r="E937" s="37">
        <v>71.09</v>
      </c>
      <c r="F937" s="37">
        <v>1990000</v>
      </c>
      <c r="G937" s="40">
        <v>8.8999999999999999E-3</v>
      </c>
      <c r="I937" s="35" t="s">
        <v>4154</v>
      </c>
      <c r="J937" cm="1">
        <f t="array" ref="J937">_xlfn.IFS(I937="Jan",1,I937="Feb",2,I937="Mar",3,I937="Apr",4,I937="May",5,I937="Jun",6,I937="Jul",7,I937="Aug",8,I937="Sep",9,I937="Oct",10,I937="Nov",11,I937="Dec",12)</f>
        <v>9</v>
      </c>
      <c r="K937">
        <v>16</v>
      </c>
      <c r="L937" t="s">
        <v>4143</v>
      </c>
      <c r="M937">
        <v>2019</v>
      </c>
      <c r="O937" s="47">
        <v>43724</v>
      </c>
      <c r="Q937" s="37">
        <v>1.99</v>
      </c>
      <c r="R937">
        <f t="shared" si="15"/>
        <v>1990000</v>
      </c>
    </row>
    <row r="938" spans="1:18" ht="15.6" thickBot="1" x14ac:dyDescent="0.35">
      <c r="A938" s="47">
        <v>43721</v>
      </c>
      <c r="B938" s="36">
        <v>71.06</v>
      </c>
      <c r="C938" s="37">
        <v>71.16</v>
      </c>
      <c r="D938" s="37">
        <v>71.27</v>
      </c>
      <c r="E938" s="37">
        <v>70.959999999999994</v>
      </c>
      <c r="F938" s="37">
        <v>2490000</v>
      </c>
      <c r="G938" s="38">
        <v>-3.2000000000000002E-3</v>
      </c>
      <c r="I938" s="35" t="s">
        <v>4154</v>
      </c>
      <c r="J938" cm="1">
        <f t="array" ref="J938">_xlfn.IFS(I938="Jan",1,I938="Feb",2,I938="Mar",3,I938="Apr",4,I938="May",5,I938="Jun",6,I938="Jul",7,I938="Aug",8,I938="Sep",9,I938="Oct",10,I938="Nov",11,I938="Dec",12)</f>
        <v>9</v>
      </c>
      <c r="K938">
        <v>13</v>
      </c>
      <c r="L938" t="s">
        <v>4143</v>
      </c>
      <c r="M938">
        <v>2019</v>
      </c>
      <c r="O938" s="47">
        <v>43721</v>
      </c>
      <c r="Q938" s="37">
        <v>2.4900000000000002</v>
      </c>
      <c r="R938">
        <f t="shared" si="15"/>
        <v>2490000</v>
      </c>
    </row>
    <row r="939" spans="1:18" ht="15.6" thickBot="1" x14ac:dyDescent="0.35">
      <c r="A939" s="47">
        <v>43720</v>
      </c>
      <c r="B939" s="36">
        <v>71.28</v>
      </c>
      <c r="C939" s="37">
        <v>71.540000000000006</v>
      </c>
      <c r="D939" s="37">
        <v>71.63</v>
      </c>
      <c r="E939" s="37">
        <v>71.209999999999994</v>
      </c>
      <c r="F939" s="37">
        <v>2290000</v>
      </c>
      <c r="G939" s="38">
        <v>-7.3000000000000001E-3</v>
      </c>
      <c r="I939" s="35" t="s">
        <v>4154</v>
      </c>
      <c r="J939" cm="1">
        <f t="array" ref="J939">_xlfn.IFS(I939="Jan",1,I939="Feb",2,I939="Mar",3,I939="Apr",4,I939="May",5,I939="Jun",6,I939="Jul",7,I939="Aug",8,I939="Sep",9,I939="Oct",10,I939="Nov",11,I939="Dec",12)</f>
        <v>9</v>
      </c>
      <c r="K939">
        <v>12</v>
      </c>
      <c r="L939" t="s">
        <v>4143</v>
      </c>
      <c r="M939">
        <v>2019</v>
      </c>
      <c r="O939" s="47">
        <v>43720</v>
      </c>
      <c r="Q939" s="37">
        <v>2.29</v>
      </c>
      <c r="R939">
        <f t="shared" si="15"/>
        <v>2290000</v>
      </c>
    </row>
    <row r="940" spans="1:18" ht="15.6" thickBot="1" x14ac:dyDescent="0.35">
      <c r="A940" s="47">
        <v>43719</v>
      </c>
      <c r="B940" s="36">
        <v>71.81</v>
      </c>
      <c r="C940" s="37">
        <v>71.97</v>
      </c>
      <c r="D940" s="37">
        <v>72.040000000000006</v>
      </c>
      <c r="E940" s="37">
        <v>71.73</v>
      </c>
      <c r="F940" s="37">
        <v>1540000</v>
      </c>
      <c r="G940" s="38">
        <v>-5.0000000000000001E-4</v>
      </c>
      <c r="I940" s="35" t="s">
        <v>4154</v>
      </c>
      <c r="J940" cm="1">
        <f t="array" ref="J940">_xlfn.IFS(I940="Jan",1,I940="Feb",2,I940="Mar",3,I940="Apr",4,I940="May",5,I940="Jun",6,I940="Jul",7,I940="Aug",8,I940="Sep",9,I940="Oct",10,I940="Nov",11,I940="Dec",12)</f>
        <v>9</v>
      </c>
      <c r="K940">
        <v>11</v>
      </c>
      <c r="L940" t="s">
        <v>4143</v>
      </c>
      <c r="M940">
        <v>2019</v>
      </c>
      <c r="O940" s="47">
        <v>43719</v>
      </c>
      <c r="Q940" s="37">
        <v>1.54</v>
      </c>
      <c r="R940">
        <f t="shared" si="15"/>
        <v>1540000</v>
      </c>
    </row>
    <row r="941" spans="1:18" ht="15.6" thickBot="1" x14ac:dyDescent="0.35">
      <c r="A941" s="47">
        <v>43717</v>
      </c>
      <c r="B941" s="39">
        <v>71.84</v>
      </c>
      <c r="C941" s="37">
        <v>71.790000000000006</v>
      </c>
      <c r="D941" s="37">
        <v>71.88</v>
      </c>
      <c r="E941" s="37">
        <v>71.64</v>
      </c>
      <c r="F941" s="37">
        <v>1490000</v>
      </c>
      <c r="G941" s="40">
        <v>0</v>
      </c>
      <c r="I941" s="35" t="s">
        <v>4154</v>
      </c>
      <c r="J941" cm="1">
        <f t="array" ref="J941">_xlfn.IFS(I941="Jan",1,I941="Feb",2,I941="Mar",3,I941="Apr",4,I941="May",5,I941="Jun",6,I941="Jul",7,I941="Aug",8,I941="Sep",9,I941="Oct",10,I941="Nov",11,I941="Dec",12)</f>
        <v>9</v>
      </c>
      <c r="K941">
        <v>9</v>
      </c>
      <c r="L941" t="s">
        <v>4143</v>
      </c>
      <c r="M941">
        <v>2019</v>
      </c>
      <c r="O941" s="47">
        <v>43717</v>
      </c>
      <c r="Q941" s="37">
        <v>1.49</v>
      </c>
      <c r="R941">
        <f t="shared" si="15"/>
        <v>1490000</v>
      </c>
    </row>
    <row r="942" spans="1:18" ht="15.6" thickBot="1" x14ac:dyDescent="0.35">
      <c r="A942" s="47">
        <v>43714</v>
      </c>
      <c r="B942" s="36">
        <v>71.84</v>
      </c>
      <c r="C942" s="37">
        <v>72.03</v>
      </c>
      <c r="D942" s="37">
        <v>72.069999999999993</v>
      </c>
      <c r="E942" s="37">
        <v>71.739999999999995</v>
      </c>
      <c r="F942" s="37">
        <v>1650000</v>
      </c>
      <c r="G942" s="38">
        <v>-2.3E-3</v>
      </c>
      <c r="I942" s="35" t="s">
        <v>4154</v>
      </c>
      <c r="J942" cm="1">
        <f t="array" ref="J942">_xlfn.IFS(I942="Jan",1,I942="Feb",2,I942="Mar",3,I942="Apr",4,I942="May",5,I942="Jun",6,I942="Jul",7,I942="Aug",8,I942="Sep",9,I942="Oct",10,I942="Nov",11,I942="Dec",12)</f>
        <v>9</v>
      </c>
      <c r="K942">
        <v>6</v>
      </c>
      <c r="L942" t="s">
        <v>4143</v>
      </c>
      <c r="M942">
        <v>2019</v>
      </c>
      <c r="O942" s="47">
        <v>43714</v>
      </c>
      <c r="Q942" s="37">
        <v>1.65</v>
      </c>
      <c r="R942">
        <f t="shared" si="15"/>
        <v>1650000</v>
      </c>
    </row>
    <row r="943" spans="1:18" ht="15.6" thickBot="1" x14ac:dyDescent="0.35">
      <c r="A943" s="47">
        <v>43713</v>
      </c>
      <c r="B943" s="36">
        <v>72</v>
      </c>
      <c r="C943" s="37">
        <v>72.14</v>
      </c>
      <c r="D943" s="37">
        <v>72.17</v>
      </c>
      <c r="E943" s="37">
        <v>71.959999999999994</v>
      </c>
      <c r="F943" s="37">
        <v>1780000</v>
      </c>
      <c r="G943" s="38">
        <v>-4.0000000000000001E-3</v>
      </c>
      <c r="I943" s="35" t="s">
        <v>4154</v>
      </c>
      <c r="J943" cm="1">
        <f t="array" ref="J943">_xlfn.IFS(I943="Jan",1,I943="Feb",2,I943="Mar",3,I943="Apr",4,I943="May",5,I943="Jun",6,I943="Jul",7,I943="Aug",8,I943="Sep",9,I943="Oct",10,I943="Nov",11,I943="Dec",12)</f>
        <v>9</v>
      </c>
      <c r="K943">
        <v>5</v>
      </c>
      <c r="L943" t="s">
        <v>4143</v>
      </c>
      <c r="M943">
        <v>2019</v>
      </c>
      <c r="O943" s="47">
        <v>43713</v>
      </c>
      <c r="Q943" s="37">
        <v>1.78</v>
      </c>
      <c r="R943">
        <f t="shared" si="15"/>
        <v>1780000</v>
      </c>
    </row>
    <row r="944" spans="1:18" ht="15.6" thickBot="1" x14ac:dyDescent="0.35">
      <c r="A944" s="47">
        <v>43712</v>
      </c>
      <c r="B944" s="36">
        <v>72.290000000000006</v>
      </c>
      <c r="C944" s="37">
        <v>72.45</v>
      </c>
      <c r="D944" s="37">
        <v>72.510000000000005</v>
      </c>
      <c r="E944" s="37">
        <v>72.150000000000006</v>
      </c>
      <c r="F944" s="37">
        <v>1900000</v>
      </c>
      <c r="G944" s="38">
        <v>-3.8999999999999998E-3</v>
      </c>
      <c r="I944" s="35" t="s">
        <v>4154</v>
      </c>
      <c r="J944" cm="1">
        <f t="array" ref="J944">_xlfn.IFS(I944="Jan",1,I944="Feb",2,I944="Mar",3,I944="Apr",4,I944="May",5,I944="Jun",6,I944="Jul",7,I944="Aug",8,I944="Sep",9,I944="Oct",10,I944="Nov",11,I944="Dec",12)</f>
        <v>9</v>
      </c>
      <c r="K944">
        <v>4</v>
      </c>
      <c r="L944" t="s">
        <v>4143</v>
      </c>
      <c r="M944">
        <v>2019</v>
      </c>
      <c r="O944" s="47">
        <v>43712</v>
      </c>
      <c r="Q944" s="37">
        <v>1.9</v>
      </c>
      <c r="R944">
        <f t="shared" si="15"/>
        <v>1900000</v>
      </c>
    </row>
    <row r="945" spans="1:18" ht="15.6" thickBot="1" x14ac:dyDescent="0.35">
      <c r="A945" s="47">
        <v>43711</v>
      </c>
      <c r="B945" s="39">
        <v>72.569999999999993</v>
      </c>
      <c r="C945" s="37">
        <v>72.14</v>
      </c>
      <c r="D945" s="37">
        <v>72.62</v>
      </c>
      <c r="E945" s="37">
        <v>72.069999999999993</v>
      </c>
      <c r="F945" s="37">
        <v>3190000</v>
      </c>
      <c r="G945" s="40">
        <v>1.32E-2</v>
      </c>
      <c r="I945" s="35" t="s">
        <v>4154</v>
      </c>
      <c r="J945" cm="1">
        <f t="array" ref="J945">_xlfn.IFS(I945="Jan",1,I945="Feb",2,I945="Mar",3,I945="Apr",4,I945="May",5,I945="Jun",6,I945="Jul",7,I945="Aug",8,I945="Sep",9,I945="Oct",10,I945="Nov",11,I945="Dec",12)</f>
        <v>9</v>
      </c>
      <c r="K945">
        <v>3</v>
      </c>
      <c r="L945" t="s">
        <v>4143</v>
      </c>
      <c r="M945">
        <v>2019</v>
      </c>
      <c r="O945" s="47">
        <v>43711</v>
      </c>
      <c r="Q945" s="37">
        <v>3.19</v>
      </c>
      <c r="R945">
        <f t="shared" si="15"/>
        <v>3190000</v>
      </c>
    </row>
    <row r="946" spans="1:18" ht="15.6" thickBot="1" x14ac:dyDescent="0.35">
      <c r="A946" s="47">
        <v>43707</v>
      </c>
      <c r="B946" s="36">
        <v>71.63</v>
      </c>
      <c r="C946" s="37">
        <v>71.900000000000006</v>
      </c>
      <c r="D946" s="37">
        <v>72.040000000000006</v>
      </c>
      <c r="E946" s="37">
        <v>71.569999999999993</v>
      </c>
      <c r="F946" s="37">
        <v>2180000</v>
      </c>
      <c r="G946" s="38">
        <v>-4.7999999999999996E-3</v>
      </c>
      <c r="I946" s="35" t="s">
        <v>4155</v>
      </c>
      <c r="J946" cm="1">
        <f t="array" ref="J946">_xlfn.IFS(I946="Jan",1,I946="Feb",2,I946="Mar",3,I946="Apr",4,I946="May",5,I946="Jun",6,I946="Jul",7,I946="Aug",8,I946="Sep",9,I946="Oct",10,I946="Nov",11,I946="Dec",12)</f>
        <v>8</v>
      </c>
      <c r="K946">
        <v>30</v>
      </c>
      <c r="L946" t="s">
        <v>4143</v>
      </c>
      <c r="M946">
        <v>2019</v>
      </c>
      <c r="O946" s="47">
        <v>43707</v>
      </c>
      <c r="Q946" s="37">
        <v>2.1800000000000002</v>
      </c>
      <c r="R946">
        <f t="shared" si="15"/>
        <v>2180000</v>
      </c>
    </row>
    <row r="947" spans="1:18" ht="15.6" thickBot="1" x14ac:dyDescent="0.35">
      <c r="A947" s="47">
        <v>43706</v>
      </c>
      <c r="B947" s="39">
        <v>71.97</v>
      </c>
      <c r="C947" s="37">
        <v>71.849999999999994</v>
      </c>
      <c r="D947" s="37">
        <v>72.319999999999993</v>
      </c>
      <c r="E947" s="37">
        <v>71.849999999999994</v>
      </c>
      <c r="F947" s="37">
        <v>2240000</v>
      </c>
      <c r="G947" s="40">
        <v>3.8E-3</v>
      </c>
      <c r="I947" s="35" t="s">
        <v>4155</v>
      </c>
      <c r="J947" cm="1">
        <f t="array" ref="J947">_xlfn.IFS(I947="Jan",1,I947="Feb",2,I947="Mar",3,I947="Apr",4,I947="May",5,I947="Jun",6,I947="Jul",7,I947="Aug",8,I947="Sep",9,I947="Oct",10,I947="Nov",11,I947="Dec",12)</f>
        <v>8</v>
      </c>
      <c r="K947">
        <v>29</v>
      </c>
      <c r="L947" t="s">
        <v>4143</v>
      </c>
      <c r="M947">
        <v>2019</v>
      </c>
      <c r="O947" s="47">
        <v>43706</v>
      </c>
      <c r="Q947" s="37">
        <v>2.2400000000000002</v>
      </c>
      <c r="R947">
        <f t="shared" si="15"/>
        <v>2240000</v>
      </c>
    </row>
    <row r="948" spans="1:18" ht="15.6" thickBot="1" x14ac:dyDescent="0.35">
      <c r="A948" s="47">
        <v>43705</v>
      </c>
      <c r="B948" s="39">
        <v>71.7</v>
      </c>
      <c r="C948" s="37">
        <v>71.55</v>
      </c>
      <c r="D948" s="37">
        <v>71.73</v>
      </c>
      <c r="E948" s="37">
        <v>71.459999999999994</v>
      </c>
      <c r="F948" s="37">
        <v>1350000</v>
      </c>
      <c r="G948" s="40">
        <v>2.8999999999999998E-3</v>
      </c>
      <c r="I948" s="35" t="s">
        <v>4155</v>
      </c>
      <c r="J948" cm="1">
        <f t="array" ref="J948">_xlfn.IFS(I948="Jan",1,I948="Feb",2,I948="Mar",3,I948="Apr",4,I948="May",5,I948="Jun",6,I948="Jul",7,I948="Aug",8,I948="Sep",9,I948="Oct",10,I948="Nov",11,I948="Dec",12)</f>
        <v>8</v>
      </c>
      <c r="K948">
        <v>28</v>
      </c>
      <c r="L948" t="s">
        <v>4143</v>
      </c>
      <c r="M948">
        <v>2019</v>
      </c>
      <c r="O948" s="47">
        <v>43705</v>
      </c>
      <c r="Q948" s="37">
        <v>1.35</v>
      </c>
      <c r="R948">
        <f t="shared" si="15"/>
        <v>1350000</v>
      </c>
    </row>
    <row r="949" spans="1:18" ht="15.6" thickBot="1" x14ac:dyDescent="0.35">
      <c r="A949" s="47">
        <v>43704</v>
      </c>
      <c r="B949" s="36">
        <v>71.5</v>
      </c>
      <c r="C949" s="37">
        <v>71.790000000000006</v>
      </c>
      <c r="D949" s="37">
        <v>71.88</v>
      </c>
      <c r="E949" s="37">
        <v>71.45</v>
      </c>
      <c r="F949" s="37">
        <v>2390000</v>
      </c>
      <c r="G949" s="38">
        <v>-7.3000000000000001E-3</v>
      </c>
      <c r="I949" s="35" t="s">
        <v>4155</v>
      </c>
      <c r="J949" cm="1">
        <f t="array" ref="J949">_xlfn.IFS(I949="Jan",1,I949="Feb",2,I949="Mar",3,I949="Apr",4,I949="May",5,I949="Jun",6,I949="Jul",7,I949="Aug",8,I949="Sep",9,I949="Oct",10,I949="Nov",11,I949="Dec",12)</f>
        <v>8</v>
      </c>
      <c r="K949">
        <v>27</v>
      </c>
      <c r="L949" t="s">
        <v>4143</v>
      </c>
      <c r="M949">
        <v>2019</v>
      </c>
      <c r="O949" s="47">
        <v>43704</v>
      </c>
      <c r="Q949" s="37">
        <v>2.39</v>
      </c>
      <c r="R949">
        <f t="shared" si="15"/>
        <v>2390000</v>
      </c>
    </row>
    <row r="950" spans="1:18" ht="15.6" thickBot="1" x14ac:dyDescent="0.35">
      <c r="A950" s="47">
        <v>43703</v>
      </c>
      <c r="B950" s="39">
        <v>72.02</v>
      </c>
      <c r="C950" s="37">
        <v>71.7</v>
      </c>
      <c r="D950" s="37">
        <v>72.27</v>
      </c>
      <c r="E950" s="37">
        <v>71.7</v>
      </c>
      <c r="F950" s="37">
        <v>3120000</v>
      </c>
      <c r="G950" s="40">
        <v>4.1000000000000003E-3</v>
      </c>
      <c r="I950" s="35" t="s">
        <v>4155</v>
      </c>
      <c r="J950" cm="1">
        <f t="array" ref="J950">_xlfn.IFS(I950="Jan",1,I950="Feb",2,I950="Mar",3,I950="Apr",4,I950="May",5,I950="Jun",6,I950="Jul",7,I950="Aug",8,I950="Sep",9,I950="Oct",10,I950="Nov",11,I950="Dec",12)</f>
        <v>8</v>
      </c>
      <c r="K950">
        <v>26</v>
      </c>
      <c r="L950" t="s">
        <v>4143</v>
      </c>
      <c r="M950">
        <v>2019</v>
      </c>
      <c r="O950" s="47">
        <v>43703</v>
      </c>
      <c r="Q950" s="37">
        <v>3.12</v>
      </c>
      <c r="R950">
        <f t="shared" si="15"/>
        <v>3120000</v>
      </c>
    </row>
    <row r="951" spans="1:18" ht="15.6" thickBot="1" x14ac:dyDescent="0.35">
      <c r="A951" s="47">
        <v>43700</v>
      </c>
      <c r="B951" s="36">
        <v>71.72</v>
      </c>
      <c r="C951" s="37">
        <v>71.88</v>
      </c>
      <c r="D951" s="37">
        <v>72.09</v>
      </c>
      <c r="E951" s="37">
        <v>71.59</v>
      </c>
      <c r="F951" s="37">
        <v>2420000</v>
      </c>
      <c r="G951" s="38">
        <v>-2.2000000000000001E-3</v>
      </c>
      <c r="I951" s="35" t="s">
        <v>4155</v>
      </c>
      <c r="J951" cm="1">
        <f t="array" ref="J951">_xlfn.IFS(I951="Jan",1,I951="Feb",2,I951="Mar",3,I951="Apr",4,I951="May",5,I951="Jun",6,I951="Jul",7,I951="Aug",8,I951="Sep",9,I951="Oct",10,I951="Nov",11,I951="Dec",12)</f>
        <v>8</v>
      </c>
      <c r="K951">
        <v>23</v>
      </c>
      <c r="L951" t="s">
        <v>4143</v>
      </c>
      <c r="M951">
        <v>2019</v>
      </c>
      <c r="O951" s="47">
        <v>43700</v>
      </c>
      <c r="Q951" s="37">
        <v>2.42</v>
      </c>
      <c r="R951">
        <f t="shared" si="15"/>
        <v>2420000</v>
      </c>
    </row>
    <row r="952" spans="1:18" ht="15.6" thickBot="1" x14ac:dyDescent="0.35">
      <c r="A952" s="47">
        <v>43699</v>
      </c>
      <c r="B952" s="39">
        <v>71.88</v>
      </c>
      <c r="C952" s="37">
        <v>71.58</v>
      </c>
      <c r="D952" s="37">
        <v>72.02</v>
      </c>
      <c r="E952" s="37">
        <v>71.56</v>
      </c>
      <c r="F952" s="37">
        <v>2720000</v>
      </c>
      <c r="G952" s="40">
        <v>4.1999999999999997E-3</v>
      </c>
      <c r="I952" s="35" t="s">
        <v>4155</v>
      </c>
      <c r="J952" cm="1">
        <f t="array" ref="J952">_xlfn.IFS(I952="Jan",1,I952="Feb",2,I952="Mar",3,I952="Apr",4,I952="May",5,I952="Jun",6,I952="Jul",7,I952="Aug",8,I952="Sep",9,I952="Oct",10,I952="Nov",11,I952="Dec",12)</f>
        <v>8</v>
      </c>
      <c r="K952">
        <v>22</v>
      </c>
      <c r="L952" t="s">
        <v>4143</v>
      </c>
      <c r="M952">
        <v>2019</v>
      </c>
      <c r="O952" s="47">
        <v>43699</v>
      </c>
      <c r="Q952" s="37">
        <v>2.72</v>
      </c>
      <c r="R952">
        <f t="shared" si="15"/>
        <v>2720000</v>
      </c>
    </row>
    <row r="953" spans="1:18" ht="15.6" thickBot="1" x14ac:dyDescent="0.35">
      <c r="A953" s="47">
        <v>43698</v>
      </c>
      <c r="B953" s="36">
        <v>71.58</v>
      </c>
      <c r="C953" s="37">
        <v>71.540000000000006</v>
      </c>
      <c r="D953" s="37">
        <v>71.66</v>
      </c>
      <c r="E953" s="37">
        <v>71.400000000000006</v>
      </c>
      <c r="F953" s="37">
        <v>1930000</v>
      </c>
      <c r="G953" s="38">
        <v>-2.3999999999999998E-3</v>
      </c>
      <c r="I953" s="35" t="s">
        <v>4155</v>
      </c>
      <c r="J953" cm="1">
        <f t="array" ref="J953">_xlfn.IFS(I953="Jan",1,I953="Feb",2,I953="Mar",3,I953="Apr",4,I953="May",5,I953="Jun",6,I953="Jul",7,I953="Aug",8,I953="Sep",9,I953="Oct",10,I953="Nov",11,I953="Dec",12)</f>
        <v>8</v>
      </c>
      <c r="K953">
        <v>21</v>
      </c>
      <c r="L953" t="s">
        <v>4143</v>
      </c>
      <c r="M953">
        <v>2019</v>
      </c>
      <c r="O953" s="47">
        <v>43698</v>
      </c>
      <c r="Q953" s="37">
        <v>1.93</v>
      </c>
      <c r="R953">
        <f t="shared" si="15"/>
        <v>1930000</v>
      </c>
    </row>
    <row r="954" spans="1:18" ht="15.6" thickBot="1" x14ac:dyDescent="0.35">
      <c r="A954" s="47">
        <v>43697</v>
      </c>
      <c r="B954" s="39">
        <v>71.75</v>
      </c>
      <c r="C954" s="37">
        <v>71.61</v>
      </c>
      <c r="D954" s="37">
        <v>71.86</v>
      </c>
      <c r="E954" s="37">
        <v>71.569999999999993</v>
      </c>
      <c r="F954" s="37">
        <v>1930000</v>
      </c>
      <c r="G954" s="40">
        <v>3.5999999999999999E-3</v>
      </c>
      <c r="I954" s="35" t="s">
        <v>4155</v>
      </c>
      <c r="J954" cm="1">
        <f t="array" ref="J954">_xlfn.IFS(I954="Jan",1,I954="Feb",2,I954="Mar",3,I954="Apr",4,I954="May",5,I954="Jun",6,I954="Jul",7,I954="Aug",8,I954="Sep",9,I954="Oct",10,I954="Nov",11,I954="Dec",12)</f>
        <v>8</v>
      </c>
      <c r="K954">
        <v>20</v>
      </c>
      <c r="L954" t="s">
        <v>4143</v>
      </c>
      <c r="M954">
        <v>2019</v>
      </c>
      <c r="O954" s="47">
        <v>43697</v>
      </c>
      <c r="Q954" s="37">
        <v>1.93</v>
      </c>
      <c r="R954">
        <f t="shared" si="15"/>
        <v>1930000</v>
      </c>
    </row>
    <row r="955" spans="1:18" ht="15.6" thickBot="1" x14ac:dyDescent="0.35">
      <c r="A955" s="47">
        <v>43696</v>
      </c>
      <c r="B955" s="39">
        <v>71.489999999999995</v>
      </c>
      <c r="C955" s="37">
        <v>71.209999999999994</v>
      </c>
      <c r="D955" s="37">
        <v>71.55</v>
      </c>
      <c r="E955" s="37">
        <v>71.12</v>
      </c>
      <c r="F955" s="37">
        <v>2210000</v>
      </c>
      <c r="G955" s="40">
        <v>4.1000000000000003E-3</v>
      </c>
      <c r="I955" s="35" t="s">
        <v>4155</v>
      </c>
      <c r="J955" cm="1">
        <f t="array" ref="J955">_xlfn.IFS(I955="Jan",1,I955="Feb",2,I955="Mar",3,I955="Apr",4,I955="May",5,I955="Jun",6,I955="Jul",7,I955="Aug",8,I955="Sep",9,I955="Oct",10,I955="Nov",11,I955="Dec",12)</f>
        <v>8</v>
      </c>
      <c r="K955">
        <v>19</v>
      </c>
      <c r="L955" t="s">
        <v>4143</v>
      </c>
      <c r="M955">
        <v>2019</v>
      </c>
      <c r="O955" s="47">
        <v>43696</v>
      </c>
      <c r="Q955" s="37">
        <v>2.21</v>
      </c>
      <c r="R955">
        <f t="shared" si="15"/>
        <v>2210000</v>
      </c>
    </row>
    <row r="956" spans="1:18" ht="15.6" thickBot="1" x14ac:dyDescent="0.35">
      <c r="A956" s="47">
        <v>43693</v>
      </c>
      <c r="B956" s="36">
        <v>71.2</v>
      </c>
      <c r="C956" s="37">
        <v>71.42</v>
      </c>
      <c r="D956" s="37">
        <v>71.56</v>
      </c>
      <c r="E956" s="37">
        <v>71.12</v>
      </c>
      <c r="F956" s="37">
        <v>2230000</v>
      </c>
      <c r="G956" s="38">
        <v>-2.8E-3</v>
      </c>
      <c r="I956" s="35" t="s">
        <v>4155</v>
      </c>
      <c r="J956" cm="1">
        <f t="array" ref="J956">_xlfn.IFS(I956="Jan",1,I956="Feb",2,I956="Mar",3,I956="Apr",4,I956="May",5,I956="Jun",6,I956="Jul",7,I956="Aug",8,I956="Sep",9,I956="Oct",10,I956="Nov",11,I956="Dec",12)</f>
        <v>8</v>
      </c>
      <c r="K956">
        <v>16</v>
      </c>
      <c r="L956" t="s">
        <v>4143</v>
      </c>
      <c r="M956">
        <v>2019</v>
      </c>
      <c r="O956" s="47">
        <v>43693</v>
      </c>
      <c r="Q956" s="37">
        <v>2.23</v>
      </c>
      <c r="R956">
        <f t="shared" si="15"/>
        <v>2230000</v>
      </c>
    </row>
    <row r="957" spans="1:18" ht="15.6" thickBot="1" x14ac:dyDescent="0.35">
      <c r="A957" s="47">
        <v>43691</v>
      </c>
      <c r="B957" s="36">
        <v>71.400000000000006</v>
      </c>
      <c r="C957" s="37">
        <v>71.09</v>
      </c>
      <c r="D957" s="37">
        <v>71.45</v>
      </c>
      <c r="E957" s="37">
        <v>70.930000000000007</v>
      </c>
      <c r="F957" s="37">
        <v>2100000</v>
      </c>
      <c r="G957" s="38">
        <v>-5.9999999999999995E-4</v>
      </c>
      <c r="I957" s="35" t="s">
        <v>4155</v>
      </c>
      <c r="J957" cm="1">
        <f t="array" ref="J957">_xlfn.IFS(I957="Jan",1,I957="Feb",2,I957="Mar",3,I957="Apr",4,I957="May",5,I957="Jun",6,I957="Jul",7,I957="Aug",8,I957="Sep",9,I957="Oct",10,I957="Nov",11,I957="Dec",12)</f>
        <v>8</v>
      </c>
      <c r="K957">
        <v>14</v>
      </c>
      <c r="L957" t="s">
        <v>4143</v>
      </c>
      <c r="M957">
        <v>2019</v>
      </c>
      <c r="O957" s="47">
        <v>43691</v>
      </c>
      <c r="Q957" s="37">
        <v>2.1</v>
      </c>
      <c r="R957">
        <f t="shared" si="15"/>
        <v>2100000</v>
      </c>
    </row>
    <row r="958" spans="1:18" ht="15.6" thickBot="1" x14ac:dyDescent="0.35">
      <c r="A958" s="47">
        <v>43690</v>
      </c>
      <c r="B958" s="39">
        <v>71.44</v>
      </c>
      <c r="C958" s="37">
        <v>71.22</v>
      </c>
      <c r="D958" s="37">
        <v>71.53</v>
      </c>
      <c r="E958" s="37">
        <v>71.13</v>
      </c>
      <c r="F958" s="37">
        <v>2280000</v>
      </c>
      <c r="G958" s="40">
        <v>7.6E-3</v>
      </c>
      <c r="I958" s="35" t="s">
        <v>4155</v>
      </c>
      <c r="J958" cm="1">
        <f t="array" ref="J958">_xlfn.IFS(I958="Jan",1,I958="Feb",2,I958="Mar",3,I958="Apr",4,I958="May",5,I958="Jun",6,I958="Jul",7,I958="Aug",8,I958="Sep",9,I958="Oct",10,I958="Nov",11,I958="Dec",12)</f>
        <v>8</v>
      </c>
      <c r="K958">
        <v>13</v>
      </c>
      <c r="L958" t="s">
        <v>4143</v>
      </c>
      <c r="M958">
        <v>2019</v>
      </c>
      <c r="O958" s="47">
        <v>43690</v>
      </c>
      <c r="Q958" s="37">
        <v>2.2799999999999998</v>
      </c>
      <c r="R958">
        <f t="shared" si="15"/>
        <v>2280000</v>
      </c>
    </row>
    <row r="959" spans="1:18" ht="15.6" thickBot="1" x14ac:dyDescent="0.35">
      <c r="A959" s="47">
        <v>43686</v>
      </c>
      <c r="B959" s="39">
        <v>70.900000000000006</v>
      </c>
      <c r="C959" s="37">
        <v>70.7</v>
      </c>
      <c r="D959" s="37">
        <v>70.94</v>
      </c>
      <c r="E959" s="37">
        <v>70.56</v>
      </c>
      <c r="F959" s="37">
        <v>1750000</v>
      </c>
      <c r="G959" s="40">
        <v>1.4E-3</v>
      </c>
      <c r="I959" s="35" t="s">
        <v>4155</v>
      </c>
      <c r="J959" cm="1">
        <f t="array" ref="J959">_xlfn.IFS(I959="Jan",1,I959="Feb",2,I959="Mar",3,I959="Apr",4,I959="May",5,I959="Jun",6,I959="Jul",7,I959="Aug",8,I959="Sep",9,I959="Oct",10,I959="Nov",11,I959="Dec",12)</f>
        <v>8</v>
      </c>
      <c r="K959">
        <v>9</v>
      </c>
      <c r="L959" t="s">
        <v>4143</v>
      </c>
      <c r="M959">
        <v>2019</v>
      </c>
      <c r="O959" s="47">
        <v>43686</v>
      </c>
      <c r="Q959" s="37">
        <v>1.75</v>
      </c>
      <c r="R959">
        <f t="shared" si="15"/>
        <v>1750000</v>
      </c>
    </row>
    <row r="960" spans="1:18" ht="15.6" thickBot="1" x14ac:dyDescent="0.35">
      <c r="A960" s="47">
        <v>43685</v>
      </c>
      <c r="B960" s="36">
        <v>70.8</v>
      </c>
      <c r="C960" s="37">
        <v>71.040000000000006</v>
      </c>
      <c r="D960" s="37">
        <v>71.069999999999993</v>
      </c>
      <c r="E960" s="37">
        <v>70.650000000000006</v>
      </c>
      <c r="F960" s="37">
        <v>2450000</v>
      </c>
      <c r="G960" s="38">
        <v>-2.8E-3</v>
      </c>
      <c r="I960" s="35" t="s">
        <v>4155</v>
      </c>
      <c r="J960" cm="1">
        <f t="array" ref="J960">_xlfn.IFS(I960="Jan",1,I960="Feb",2,I960="Mar",3,I960="Apr",4,I960="May",5,I960="Jun",6,I960="Jul",7,I960="Aug",8,I960="Sep",9,I960="Oct",10,I960="Nov",11,I960="Dec",12)</f>
        <v>8</v>
      </c>
      <c r="K960">
        <v>8</v>
      </c>
      <c r="L960" t="s">
        <v>4143</v>
      </c>
      <c r="M960">
        <v>2019</v>
      </c>
      <c r="O960" s="47">
        <v>43685</v>
      </c>
      <c r="Q960" s="37">
        <v>2.4500000000000002</v>
      </c>
      <c r="R960">
        <f t="shared" si="15"/>
        <v>2450000</v>
      </c>
    </row>
    <row r="961" spans="1:18" ht="15.6" thickBot="1" x14ac:dyDescent="0.35">
      <c r="A961" s="47">
        <v>43684</v>
      </c>
      <c r="B961" s="39">
        <v>71</v>
      </c>
      <c r="C961" s="37">
        <v>71.040000000000006</v>
      </c>
      <c r="D961" s="37">
        <v>71.290000000000006</v>
      </c>
      <c r="E961" s="37">
        <v>70.760000000000005</v>
      </c>
      <c r="F961" s="37">
        <v>2550000</v>
      </c>
      <c r="G961" s="40">
        <v>2.9999999999999997E-4</v>
      </c>
      <c r="I961" s="35" t="s">
        <v>4155</v>
      </c>
      <c r="J961" cm="1">
        <f t="array" ref="J961">_xlfn.IFS(I961="Jan",1,I961="Feb",2,I961="Mar",3,I961="Apr",4,I961="May",5,I961="Jun",6,I961="Jul",7,I961="Aug",8,I961="Sep",9,I961="Oct",10,I961="Nov",11,I961="Dec",12)</f>
        <v>8</v>
      </c>
      <c r="K961">
        <v>7</v>
      </c>
      <c r="L961" t="s">
        <v>4143</v>
      </c>
      <c r="M961">
        <v>2019</v>
      </c>
      <c r="O961" s="47">
        <v>43684</v>
      </c>
      <c r="Q961" s="37">
        <v>2.5499999999999998</v>
      </c>
      <c r="R961">
        <f t="shared" si="15"/>
        <v>2550000</v>
      </c>
    </row>
    <row r="962" spans="1:18" ht="15.6" thickBot="1" x14ac:dyDescent="0.35">
      <c r="A962" s="47">
        <v>43683</v>
      </c>
      <c r="B962" s="39">
        <v>70.98</v>
      </c>
      <c r="C962" s="37">
        <v>71.09</v>
      </c>
      <c r="D962" s="37">
        <v>71.14</v>
      </c>
      <c r="E962" s="37">
        <v>70.650000000000006</v>
      </c>
      <c r="F962" s="37">
        <v>3030000</v>
      </c>
      <c r="G962" s="40">
        <v>1.8E-3</v>
      </c>
      <c r="I962" s="35" t="s">
        <v>4155</v>
      </c>
      <c r="J962" cm="1">
        <f t="array" ref="J962">_xlfn.IFS(I962="Jan",1,I962="Feb",2,I962="Mar",3,I962="Apr",4,I962="May",5,I962="Jun",6,I962="Jul",7,I962="Aug",8,I962="Sep",9,I962="Oct",10,I962="Nov",11,I962="Dec",12)</f>
        <v>8</v>
      </c>
      <c r="K962">
        <v>6</v>
      </c>
      <c r="L962" t="s">
        <v>4143</v>
      </c>
      <c r="M962">
        <v>2019</v>
      </c>
      <c r="O962" s="47">
        <v>43683</v>
      </c>
      <c r="Q962" s="37">
        <v>3.03</v>
      </c>
      <c r="R962">
        <f t="shared" si="15"/>
        <v>3030000</v>
      </c>
    </row>
    <row r="963" spans="1:18" ht="15.6" thickBot="1" x14ac:dyDescent="0.35">
      <c r="A963" s="47">
        <v>43682</v>
      </c>
      <c r="B963" s="39">
        <v>70.849999999999994</v>
      </c>
      <c r="C963" s="37">
        <v>70.33</v>
      </c>
      <c r="D963" s="37">
        <v>70.94</v>
      </c>
      <c r="E963" s="37">
        <v>70.16</v>
      </c>
      <c r="F963" s="37">
        <v>3860000</v>
      </c>
      <c r="G963" s="40">
        <v>1.6400000000000001E-2</v>
      </c>
      <c r="I963" s="35" t="s">
        <v>4155</v>
      </c>
      <c r="J963" cm="1">
        <f t="array" ref="J963">_xlfn.IFS(I963="Jan",1,I963="Feb",2,I963="Mar",3,I963="Apr",4,I963="May",5,I963="Jun",6,I963="Jul",7,I963="Aug",8,I963="Sep",9,I963="Oct",10,I963="Nov",11,I963="Dec",12)</f>
        <v>8</v>
      </c>
      <c r="K963">
        <v>5</v>
      </c>
      <c r="L963" t="s">
        <v>4143</v>
      </c>
      <c r="M963">
        <v>2019</v>
      </c>
      <c r="O963" s="47">
        <v>43682</v>
      </c>
      <c r="Q963" s="37">
        <v>3.86</v>
      </c>
      <c r="R963">
        <f t="shared" ref="R963:R1026" si="16">Q963*1000000</f>
        <v>3860000</v>
      </c>
    </row>
    <row r="964" spans="1:18" ht="15.6" thickBot="1" x14ac:dyDescent="0.35">
      <c r="A964" s="47">
        <v>43679</v>
      </c>
      <c r="B964" s="39">
        <v>69.709999999999994</v>
      </c>
      <c r="C964" s="37">
        <v>69.38</v>
      </c>
      <c r="D964" s="37">
        <v>69.86</v>
      </c>
      <c r="E964" s="37">
        <v>69.37</v>
      </c>
      <c r="F964" s="37">
        <v>3290000</v>
      </c>
      <c r="G964" s="40">
        <v>6.6E-3</v>
      </c>
      <c r="I964" s="35" t="s">
        <v>4155</v>
      </c>
      <c r="J964" cm="1">
        <f t="array" ref="J964">_xlfn.IFS(I964="Jan",1,I964="Feb",2,I964="Mar",3,I964="Apr",4,I964="May",5,I964="Jun",6,I964="Jul",7,I964="Aug",8,I964="Sep",9,I964="Oct",10,I964="Nov",11,I964="Dec",12)</f>
        <v>8</v>
      </c>
      <c r="K964">
        <v>2</v>
      </c>
      <c r="L964" t="s">
        <v>4143</v>
      </c>
      <c r="M964">
        <v>2019</v>
      </c>
      <c r="O964" s="47">
        <v>43679</v>
      </c>
      <c r="Q964" s="37">
        <v>3.29</v>
      </c>
      <c r="R964">
        <f t="shared" si="16"/>
        <v>3290000</v>
      </c>
    </row>
    <row r="965" spans="1:18" ht="15.6" thickBot="1" x14ac:dyDescent="0.35">
      <c r="A965" s="47">
        <v>43678</v>
      </c>
      <c r="B965" s="39">
        <v>69.25</v>
      </c>
      <c r="C965" s="37">
        <v>69.3</v>
      </c>
      <c r="D965" s="37">
        <v>69.37</v>
      </c>
      <c r="E965" s="37">
        <v>69.19</v>
      </c>
      <c r="F965" s="37">
        <v>1670000</v>
      </c>
      <c r="G965" s="40">
        <v>3.8999999999999998E-3</v>
      </c>
      <c r="I965" s="35" t="s">
        <v>4155</v>
      </c>
      <c r="J965" cm="1">
        <f t="array" ref="J965">_xlfn.IFS(I965="Jan",1,I965="Feb",2,I965="Mar",3,I965="Apr",4,I965="May",5,I965="Jun",6,I965="Jul",7,I965="Aug",8,I965="Sep",9,I965="Oct",10,I965="Nov",11,I965="Dec",12)</f>
        <v>8</v>
      </c>
      <c r="K965">
        <v>1</v>
      </c>
      <c r="L965" t="s">
        <v>4143</v>
      </c>
      <c r="M965">
        <v>2019</v>
      </c>
      <c r="O965" s="47">
        <v>43678</v>
      </c>
      <c r="Q965" s="37">
        <v>1.67</v>
      </c>
      <c r="R965">
        <f t="shared" si="16"/>
        <v>1670000</v>
      </c>
    </row>
    <row r="966" spans="1:18" ht="15.6" thickBot="1" x14ac:dyDescent="0.35">
      <c r="A966" s="47">
        <v>43677</v>
      </c>
      <c r="B966" s="36">
        <v>68.98</v>
      </c>
      <c r="C966" s="37">
        <v>69.08</v>
      </c>
      <c r="D966" s="37">
        <v>69.14</v>
      </c>
      <c r="E966" s="37">
        <v>68.959999999999994</v>
      </c>
      <c r="F966" s="37">
        <v>1080000</v>
      </c>
      <c r="G966" s="38">
        <v>-1E-3</v>
      </c>
      <c r="I966" s="35" t="s">
        <v>4144</v>
      </c>
      <c r="J966" cm="1">
        <f t="array" ref="J966">_xlfn.IFS(I966="Jan",1,I966="Feb",2,I966="Mar",3,I966="Apr",4,I966="May",5,I966="Jun",6,I966="Jul",7,I966="Aug",8,I966="Sep",9,I966="Oct",10,I966="Nov",11,I966="Dec",12)</f>
        <v>7</v>
      </c>
      <c r="K966">
        <v>31</v>
      </c>
      <c r="L966" t="s">
        <v>4143</v>
      </c>
      <c r="M966">
        <v>2019</v>
      </c>
      <c r="O966" s="47">
        <v>43677</v>
      </c>
      <c r="Q966" s="37">
        <v>1.08</v>
      </c>
      <c r="R966">
        <f t="shared" si="16"/>
        <v>1080000</v>
      </c>
    </row>
    <row r="967" spans="1:18" ht="15.6" thickBot="1" x14ac:dyDescent="0.35">
      <c r="A967" s="47">
        <v>43676</v>
      </c>
      <c r="B967" s="39">
        <v>69.05</v>
      </c>
      <c r="C967" s="37">
        <v>68.900000000000006</v>
      </c>
      <c r="D967" s="37">
        <v>69.08</v>
      </c>
      <c r="E967" s="37">
        <v>68.86</v>
      </c>
      <c r="F967" s="37">
        <v>1600000</v>
      </c>
      <c r="G967" s="40">
        <v>2.2000000000000001E-3</v>
      </c>
      <c r="I967" s="35" t="s">
        <v>4144</v>
      </c>
      <c r="J967" cm="1">
        <f t="array" ref="J967">_xlfn.IFS(I967="Jan",1,I967="Feb",2,I967="Mar",3,I967="Apr",4,I967="May",5,I967="Jun",6,I967="Jul",7,I967="Aug",8,I967="Sep",9,I967="Oct",10,I967="Nov",11,I967="Dec",12)</f>
        <v>7</v>
      </c>
      <c r="K967">
        <v>30</v>
      </c>
      <c r="L967" t="s">
        <v>4143</v>
      </c>
      <c r="M967">
        <v>2019</v>
      </c>
      <c r="O967" s="47">
        <v>43676</v>
      </c>
      <c r="Q967" s="37">
        <v>1.6</v>
      </c>
      <c r="R967">
        <f t="shared" si="16"/>
        <v>1600000</v>
      </c>
    </row>
    <row r="968" spans="1:18" ht="15.6" thickBot="1" x14ac:dyDescent="0.35">
      <c r="A968" s="47">
        <v>43675</v>
      </c>
      <c r="B968" s="36">
        <v>68.900000000000006</v>
      </c>
      <c r="C968" s="37">
        <v>68.92</v>
      </c>
      <c r="D968" s="37">
        <v>68.97</v>
      </c>
      <c r="E968" s="37">
        <v>68.86</v>
      </c>
      <c r="F968" s="37">
        <v>794230</v>
      </c>
      <c r="G968" s="38">
        <v>-2.9999999999999997E-4</v>
      </c>
      <c r="I968" s="35" t="s">
        <v>4144</v>
      </c>
      <c r="J968" cm="1">
        <f t="array" ref="J968">_xlfn.IFS(I968="Jan",1,I968="Feb",2,I968="Mar",3,I968="Apr",4,I968="May",5,I968="Jun",6,I968="Jul",7,I968="Aug",8,I968="Sep",9,I968="Oct",10,I968="Nov",11,I968="Dec",12)</f>
        <v>7</v>
      </c>
      <c r="K968">
        <v>29</v>
      </c>
      <c r="L968" t="s">
        <v>4143</v>
      </c>
      <c r="M968">
        <v>2019</v>
      </c>
      <c r="O968" s="47">
        <v>43675</v>
      </c>
      <c r="Q968" s="37">
        <v>794.23</v>
      </c>
      <c r="R968">
        <f>Q968*1000</f>
        <v>794230</v>
      </c>
    </row>
    <row r="969" spans="1:18" ht="15.6" thickBot="1" x14ac:dyDescent="0.35">
      <c r="A969" s="47">
        <v>43672</v>
      </c>
      <c r="B969" s="36">
        <v>68.92</v>
      </c>
      <c r="C969" s="37">
        <v>69.08</v>
      </c>
      <c r="D969" s="37">
        <v>69.17</v>
      </c>
      <c r="E969" s="37">
        <v>68.89</v>
      </c>
      <c r="F969" s="37">
        <v>1450000</v>
      </c>
      <c r="G969" s="38">
        <v>-1.9E-3</v>
      </c>
      <c r="I969" s="35" t="s">
        <v>4144</v>
      </c>
      <c r="J969" cm="1">
        <f t="array" ref="J969">_xlfn.IFS(I969="Jan",1,I969="Feb",2,I969="Mar",3,I969="Apr",4,I969="May",5,I969="Jun",6,I969="Jul",7,I969="Aug",8,I969="Sep",9,I969="Oct",10,I969="Nov",11,I969="Dec",12)</f>
        <v>7</v>
      </c>
      <c r="K969">
        <v>26</v>
      </c>
      <c r="L969" t="s">
        <v>4143</v>
      </c>
      <c r="M969">
        <v>2019</v>
      </c>
      <c r="O969" s="47">
        <v>43672</v>
      </c>
      <c r="Q969" s="37">
        <v>1.45</v>
      </c>
      <c r="R969">
        <f t="shared" si="16"/>
        <v>1450000</v>
      </c>
    </row>
    <row r="970" spans="1:18" ht="15.6" thickBot="1" x14ac:dyDescent="0.35">
      <c r="A970" s="47">
        <v>43671</v>
      </c>
      <c r="B970" s="39">
        <v>69.05</v>
      </c>
      <c r="C970" s="37">
        <v>69</v>
      </c>
      <c r="D970" s="37">
        <v>69.08</v>
      </c>
      <c r="E970" s="37">
        <v>68.92</v>
      </c>
      <c r="F970" s="37">
        <v>1180000</v>
      </c>
      <c r="G970" s="40">
        <v>5.9999999999999995E-4</v>
      </c>
      <c r="I970" s="35" t="s">
        <v>4144</v>
      </c>
      <c r="J970" cm="1">
        <f t="array" ref="J970">_xlfn.IFS(I970="Jan",1,I970="Feb",2,I970="Mar",3,I970="Apr",4,I970="May",5,I970="Jun",6,I970="Jul",7,I970="Aug",8,I970="Sep",9,I970="Oct",10,I970="Nov",11,I970="Dec",12)</f>
        <v>7</v>
      </c>
      <c r="K970">
        <v>25</v>
      </c>
      <c r="L970" t="s">
        <v>4143</v>
      </c>
      <c r="M970">
        <v>2019</v>
      </c>
      <c r="O970" s="47">
        <v>43671</v>
      </c>
      <c r="Q970" s="37">
        <v>1.18</v>
      </c>
      <c r="R970">
        <f t="shared" si="16"/>
        <v>1180000</v>
      </c>
    </row>
    <row r="971" spans="1:18" ht="15.6" thickBot="1" x14ac:dyDescent="0.35">
      <c r="A971" s="47">
        <v>43670</v>
      </c>
      <c r="B971" s="39">
        <v>69.010000000000005</v>
      </c>
      <c r="C971" s="37">
        <v>69.06</v>
      </c>
      <c r="D971" s="37">
        <v>69.14</v>
      </c>
      <c r="E971" s="37">
        <v>68.989999999999995</v>
      </c>
      <c r="F971" s="37">
        <v>1130000</v>
      </c>
      <c r="G971" s="40">
        <v>4.0000000000000002E-4</v>
      </c>
      <c r="I971" s="35" t="s">
        <v>4144</v>
      </c>
      <c r="J971" cm="1">
        <f t="array" ref="J971">_xlfn.IFS(I971="Jan",1,I971="Feb",2,I971="Mar",3,I971="Apr",4,I971="May",5,I971="Jun",6,I971="Jul",7,I971="Aug",8,I971="Sep",9,I971="Oct",10,I971="Nov",11,I971="Dec",12)</f>
        <v>7</v>
      </c>
      <c r="K971">
        <v>24</v>
      </c>
      <c r="L971" t="s">
        <v>4143</v>
      </c>
      <c r="M971">
        <v>2019</v>
      </c>
      <c r="O971" s="47">
        <v>43670</v>
      </c>
      <c r="Q971" s="37">
        <v>1.1299999999999999</v>
      </c>
      <c r="R971">
        <f t="shared" si="16"/>
        <v>1130000</v>
      </c>
    </row>
    <row r="972" spans="1:18" ht="15.6" thickBot="1" x14ac:dyDescent="0.35">
      <c r="A972" s="47">
        <v>43669</v>
      </c>
      <c r="B972" s="39">
        <v>68.98</v>
      </c>
      <c r="C972" s="37">
        <v>68.900000000000006</v>
      </c>
      <c r="D972" s="37">
        <v>69.08</v>
      </c>
      <c r="E972" s="37">
        <v>68.89</v>
      </c>
      <c r="F972" s="37">
        <v>1030000</v>
      </c>
      <c r="G972" s="40">
        <v>4.0000000000000002E-4</v>
      </c>
      <c r="I972" s="35" t="s">
        <v>4144</v>
      </c>
      <c r="J972" cm="1">
        <f t="array" ref="J972">_xlfn.IFS(I972="Jan",1,I972="Feb",2,I972="Mar",3,I972="Apr",4,I972="May",5,I972="Jun",6,I972="Jul",7,I972="Aug",8,I972="Sep",9,I972="Oct",10,I972="Nov",11,I972="Dec",12)</f>
        <v>7</v>
      </c>
      <c r="K972">
        <v>23</v>
      </c>
      <c r="L972" t="s">
        <v>4143</v>
      </c>
      <c r="M972">
        <v>2019</v>
      </c>
      <c r="O972" s="47">
        <v>43669</v>
      </c>
      <c r="Q972" s="37">
        <v>1.03</v>
      </c>
      <c r="R972">
        <f t="shared" si="16"/>
        <v>1030000</v>
      </c>
    </row>
    <row r="973" spans="1:18" ht="15.6" thickBot="1" x14ac:dyDescent="0.35">
      <c r="A973" s="47">
        <v>43668</v>
      </c>
      <c r="B973" s="39">
        <v>68.95</v>
      </c>
      <c r="C973" s="37">
        <v>68.959999999999994</v>
      </c>
      <c r="D973" s="37">
        <v>69.11</v>
      </c>
      <c r="E973" s="37">
        <v>68.94</v>
      </c>
      <c r="F973" s="37">
        <v>1190000</v>
      </c>
      <c r="G973" s="40">
        <v>8.9999999999999998E-4</v>
      </c>
      <c r="I973" s="35" t="s">
        <v>4144</v>
      </c>
      <c r="J973" cm="1">
        <f t="array" ref="J973">_xlfn.IFS(I973="Jan",1,I973="Feb",2,I973="Mar",3,I973="Apr",4,I973="May",5,I973="Jun",6,I973="Jul",7,I973="Aug",8,I973="Sep",9,I973="Oct",10,I973="Nov",11,I973="Dec",12)</f>
        <v>7</v>
      </c>
      <c r="K973">
        <v>22</v>
      </c>
      <c r="L973" t="s">
        <v>4143</v>
      </c>
      <c r="M973">
        <v>2019</v>
      </c>
      <c r="O973" s="47">
        <v>43668</v>
      </c>
      <c r="Q973" s="37">
        <v>1.19</v>
      </c>
      <c r="R973">
        <f t="shared" si="16"/>
        <v>1190000</v>
      </c>
    </row>
    <row r="974" spans="1:18" ht="15.6" thickBot="1" x14ac:dyDescent="0.35">
      <c r="A974" s="47">
        <v>43665</v>
      </c>
      <c r="B974" s="36">
        <v>68.89</v>
      </c>
      <c r="C974" s="37">
        <v>68.790000000000006</v>
      </c>
      <c r="D974" s="37">
        <v>69.010000000000005</v>
      </c>
      <c r="E974" s="37">
        <v>68.75</v>
      </c>
      <c r="F974" s="37">
        <v>1370000</v>
      </c>
      <c r="G974" s="38">
        <v>-1.6000000000000001E-3</v>
      </c>
      <c r="I974" s="35" t="s">
        <v>4144</v>
      </c>
      <c r="J974" cm="1">
        <f t="array" ref="J974">_xlfn.IFS(I974="Jan",1,I974="Feb",2,I974="Mar",3,I974="Apr",4,I974="May",5,I974="Jun",6,I974="Jul",7,I974="Aug",8,I974="Sep",9,I974="Oct",10,I974="Nov",11,I974="Dec",12)</f>
        <v>7</v>
      </c>
      <c r="K974">
        <v>19</v>
      </c>
      <c r="L974" t="s">
        <v>4143</v>
      </c>
      <c r="M974">
        <v>2019</v>
      </c>
      <c r="O974" s="47">
        <v>43665</v>
      </c>
      <c r="Q974" s="37">
        <v>1.37</v>
      </c>
      <c r="R974">
        <f t="shared" si="16"/>
        <v>1370000</v>
      </c>
    </row>
    <row r="975" spans="1:18" ht="15.6" thickBot="1" x14ac:dyDescent="0.35">
      <c r="A975" s="47">
        <v>43664</v>
      </c>
      <c r="B975" s="39">
        <v>69</v>
      </c>
      <c r="C975" s="37">
        <v>68.87</v>
      </c>
      <c r="D975" s="37">
        <v>69.069999999999993</v>
      </c>
      <c r="E975" s="37">
        <v>68.790000000000006</v>
      </c>
      <c r="F975" s="37">
        <v>1490000</v>
      </c>
      <c r="G975" s="40">
        <v>1.1999999999999999E-3</v>
      </c>
      <c r="I975" s="35" t="s">
        <v>4144</v>
      </c>
      <c r="J975" cm="1">
        <f t="array" ref="J975">_xlfn.IFS(I975="Jan",1,I975="Feb",2,I975="Mar",3,I975="Apr",4,I975="May",5,I975="Jun",6,I975="Jul",7,I975="Aug",8,I975="Sep",9,I975="Oct",10,I975="Nov",11,I975="Dec",12)</f>
        <v>7</v>
      </c>
      <c r="K975">
        <v>18</v>
      </c>
      <c r="L975" t="s">
        <v>4143</v>
      </c>
      <c r="M975">
        <v>2019</v>
      </c>
      <c r="O975" s="47">
        <v>43664</v>
      </c>
      <c r="Q975" s="37">
        <v>1.49</v>
      </c>
      <c r="R975">
        <f t="shared" si="16"/>
        <v>1490000</v>
      </c>
    </row>
    <row r="976" spans="1:18" ht="15.6" thickBot="1" x14ac:dyDescent="0.35">
      <c r="A976" s="47">
        <v>43663</v>
      </c>
      <c r="B976" s="39">
        <v>68.92</v>
      </c>
      <c r="C976" s="37">
        <v>68.72</v>
      </c>
      <c r="D976" s="37">
        <v>68.97</v>
      </c>
      <c r="E976" s="37">
        <v>68.72</v>
      </c>
      <c r="F976" s="37">
        <v>1670000</v>
      </c>
      <c r="G976" s="40">
        <v>1.6000000000000001E-3</v>
      </c>
      <c r="I976" s="35" t="s">
        <v>4144</v>
      </c>
      <c r="J976" cm="1">
        <f t="array" ref="J976">_xlfn.IFS(I976="Jan",1,I976="Feb",2,I976="Mar",3,I976="Apr",4,I976="May",5,I976="Jun",6,I976="Jul",7,I976="Aug",8,I976="Sep",9,I976="Oct",10,I976="Nov",11,I976="Dec",12)</f>
        <v>7</v>
      </c>
      <c r="K976">
        <v>17</v>
      </c>
      <c r="L976" t="s">
        <v>4143</v>
      </c>
      <c r="M976">
        <v>2019</v>
      </c>
      <c r="O976" s="47">
        <v>43663</v>
      </c>
      <c r="Q976" s="37">
        <v>1.67</v>
      </c>
      <c r="R976">
        <f t="shared" si="16"/>
        <v>1670000</v>
      </c>
    </row>
    <row r="977" spans="1:18" ht="15.6" thickBot="1" x14ac:dyDescent="0.35">
      <c r="A977" s="47">
        <v>43662</v>
      </c>
      <c r="B977" s="39">
        <v>68.81</v>
      </c>
      <c r="C977" s="37">
        <v>68.64</v>
      </c>
      <c r="D977" s="37">
        <v>68.84</v>
      </c>
      <c r="E977" s="37">
        <v>68.61</v>
      </c>
      <c r="F977" s="37">
        <v>1080000</v>
      </c>
      <c r="G977" s="40">
        <v>2.5000000000000001E-3</v>
      </c>
      <c r="I977" s="35" t="s">
        <v>4144</v>
      </c>
      <c r="J977" cm="1">
        <f t="array" ref="J977">_xlfn.IFS(I977="Jan",1,I977="Feb",2,I977="Mar",3,I977="Apr",4,I977="May",5,I977="Jun",6,I977="Jul",7,I977="Aug",8,I977="Sep",9,I977="Oct",10,I977="Nov",11,I977="Dec",12)</f>
        <v>7</v>
      </c>
      <c r="K977">
        <v>16</v>
      </c>
      <c r="L977" t="s">
        <v>4143</v>
      </c>
      <c r="M977">
        <v>2019</v>
      </c>
      <c r="O977" s="47">
        <v>43662</v>
      </c>
      <c r="Q977" s="37">
        <v>1.08</v>
      </c>
      <c r="R977">
        <f t="shared" si="16"/>
        <v>1080000</v>
      </c>
    </row>
    <row r="978" spans="1:18" ht="15.6" thickBot="1" x14ac:dyDescent="0.35">
      <c r="A978" s="47">
        <v>43661</v>
      </c>
      <c r="B978" s="36">
        <v>68.64</v>
      </c>
      <c r="C978" s="37">
        <v>68.7</v>
      </c>
      <c r="D978" s="37">
        <v>68.7</v>
      </c>
      <c r="E978" s="37">
        <v>68.59</v>
      </c>
      <c r="F978" s="37">
        <v>947960</v>
      </c>
      <c r="G978" s="38">
        <v>-1.9E-3</v>
      </c>
      <c r="I978" s="35" t="s">
        <v>4144</v>
      </c>
      <c r="J978" cm="1">
        <f t="array" ref="J978">_xlfn.IFS(I978="Jan",1,I978="Feb",2,I978="Mar",3,I978="Apr",4,I978="May",5,I978="Jun",6,I978="Jul",7,I978="Aug",8,I978="Sep",9,I978="Oct",10,I978="Nov",11,I978="Dec",12)</f>
        <v>7</v>
      </c>
      <c r="K978">
        <v>15</v>
      </c>
      <c r="L978" t="s">
        <v>4143</v>
      </c>
      <c r="M978">
        <v>2019</v>
      </c>
      <c r="O978" s="47">
        <v>43661</v>
      </c>
      <c r="Q978" s="37">
        <v>947.96</v>
      </c>
      <c r="R978">
        <f>Q978*1000</f>
        <v>947960</v>
      </c>
    </row>
    <row r="979" spans="1:18" ht="15.6" thickBot="1" x14ac:dyDescent="0.35">
      <c r="A979" s="47">
        <v>43658</v>
      </c>
      <c r="B979" s="39">
        <v>68.77</v>
      </c>
      <c r="C979" s="37">
        <v>68.569999999999993</v>
      </c>
      <c r="D979" s="37">
        <v>68.8</v>
      </c>
      <c r="E979" s="37">
        <v>68.53</v>
      </c>
      <c r="F979" s="37">
        <v>1720000</v>
      </c>
      <c r="G979" s="40">
        <v>3.3999999999999998E-3</v>
      </c>
      <c r="I979" s="35" t="s">
        <v>4144</v>
      </c>
      <c r="J979" cm="1">
        <f t="array" ref="J979">_xlfn.IFS(I979="Jan",1,I979="Feb",2,I979="Mar",3,I979="Apr",4,I979="May",5,I979="Jun",6,I979="Jul",7,I979="Aug",8,I979="Sep",9,I979="Oct",10,I979="Nov",11,I979="Dec",12)</f>
        <v>7</v>
      </c>
      <c r="K979">
        <v>12</v>
      </c>
      <c r="L979" t="s">
        <v>4143</v>
      </c>
      <c r="M979">
        <v>2019</v>
      </c>
      <c r="O979" s="47">
        <v>43658</v>
      </c>
      <c r="Q979" s="37">
        <v>1.72</v>
      </c>
      <c r="R979">
        <f t="shared" si="16"/>
        <v>1720000</v>
      </c>
    </row>
    <row r="980" spans="1:18" ht="15.6" thickBot="1" x14ac:dyDescent="0.35">
      <c r="A980" s="47">
        <v>43657</v>
      </c>
      <c r="B980" s="36">
        <v>68.540000000000006</v>
      </c>
      <c r="C980" s="37">
        <v>68.47</v>
      </c>
      <c r="D980" s="37">
        <v>68.59</v>
      </c>
      <c r="E980" s="37">
        <v>68.38</v>
      </c>
      <c r="F980" s="37">
        <v>1440000</v>
      </c>
      <c r="G980" s="38">
        <v>-2.5999999999999999E-3</v>
      </c>
      <c r="I980" s="35" t="s">
        <v>4144</v>
      </c>
      <c r="J980" cm="1">
        <f t="array" ref="J980">_xlfn.IFS(I980="Jan",1,I980="Feb",2,I980="Mar",3,I980="Apr",4,I980="May",5,I980="Jun",6,I980="Jul",7,I980="Aug",8,I980="Sep",9,I980="Oct",10,I980="Nov",11,I980="Dec",12)</f>
        <v>7</v>
      </c>
      <c r="K980">
        <v>11</v>
      </c>
      <c r="L980" t="s">
        <v>4143</v>
      </c>
      <c r="M980">
        <v>2019</v>
      </c>
      <c r="O980" s="47">
        <v>43657</v>
      </c>
      <c r="Q980" s="37">
        <v>1.44</v>
      </c>
      <c r="R980">
        <f t="shared" si="16"/>
        <v>1440000</v>
      </c>
    </row>
    <row r="981" spans="1:18" ht="15.6" thickBot="1" x14ac:dyDescent="0.35">
      <c r="A981" s="47">
        <v>43656</v>
      </c>
      <c r="B981" s="39">
        <v>68.72</v>
      </c>
      <c r="C981" s="37">
        <v>68.77</v>
      </c>
      <c r="D981" s="37">
        <v>68.81</v>
      </c>
      <c r="E981" s="37">
        <v>68.61</v>
      </c>
      <c r="F981" s="37">
        <v>1150000</v>
      </c>
      <c r="G981" s="40">
        <v>4.0000000000000002E-4</v>
      </c>
      <c r="I981" s="35" t="s">
        <v>4144</v>
      </c>
      <c r="J981" cm="1">
        <f t="array" ref="J981">_xlfn.IFS(I981="Jan",1,I981="Feb",2,I981="Mar",3,I981="Apr",4,I981="May",5,I981="Jun",6,I981="Jul",7,I981="Aug",8,I981="Sep",9,I981="Oct",10,I981="Nov",11,I981="Dec",12)</f>
        <v>7</v>
      </c>
      <c r="K981">
        <v>10</v>
      </c>
      <c r="L981" t="s">
        <v>4143</v>
      </c>
      <c r="M981">
        <v>2019</v>
      </c>
      <c r="O981" s="47">
        <v>43656</v>
      </c>
      <c r="Q981" s="37">
        <v>1.1499999999999999</v>
      </c>
      <c r="R981">
        <f t="shared" si="16"/>
        <v>1150000</v>
      </c>
    </row>
    <row r="982" spans="1:18" ht="15.6" thickBot="1" x14ac:dyDescent="0.35">
      <c r="A982" s="47">
        <v>43655</v>
      </c>
      <c r="B982" s="36">
        <v>68.69</v>
      </c>
      <c r="C982" s="37">
        <v>68.89</v>
      </c>
      <c r="D982" s="37">
        <v>68.98</v>
      </c>
      <c r="E982" s="37">
        <v>68.67</v>
      </c>
      <c r="F982" s="37">
        <v>1720000</v>
      </c>
      <c r="G982" s="38">
        <v>-1.9E-3</v>
      </c>
      <c r="I982" s="35" t="s">
        <v>4144</v>
      </c>
      <c r="J982" cm="1">
        <f t="array" ref="J982">_xlfn.IFS(I982="Jan",1,I982="Feb",2,I982="Mar",3,I982="Apr",4,I982="May",5,I982="Jun",6,I982="Jul",7,I982="Aug",8,I982="Sep",9,I982="Oct",10,I982="Nov",11,I982="Dec",12)</f>
        <v>7</v>
      </c>
      <c r="K982">
        <v>9</v>
      </c>
      <c r="L982" t="s">
        <v>4143</v>
      </c>
      <c r="M982">
        <v>2019</v>
      </c>
      <c r="O982" s="47">
        <v>43655</v>
      </c>
      <c r="Q982" s="37">
        <v>1.72</v>
      </c>
      <c r="R982">
        <f t="shared" si="16"/>
        <v>1720000</v>
      </c>
    </row>
    <row r="983" spans="1:18" ht="15.6" thickBot="1" x14ac:dyDescent="0.35">
      <c r="A983" s="47">
        <v>43654</v>
      </c>
      <c r="B983" s="39">
        <v>68.819999999999993</v>
      </c>
      <c r="C983" s="37">
        <v>68.739999999999995</v>
      </c>
      <c r="D983" s="37">
        <v>68.900000000000006</v>
      </c>
      <c r="E983" s="37">
        <v>68.69</v>
      </c>
      <c r="F983" s="37">
        <v>1430000</v>
      </c>
      <c r="G983" s="40">
        <v>3.0999999999999999E-3</v>
      </c>
      <c r="I983" s="35" t="s">
        <v>4144</v>
      </c>
      <c r="J983" cm="1">
        <f t="array" ref="J983">_xlfn.IFS(I983="Jan",1,I983="Feb",2,I983="Mar",3,I983="Apr",4,I983="May",5,I983="Jun",6,I983="Jul",7,I983="Aug",8,I983="Sep",9,I983="Oct",10,I983="Nov",11,I983="Dec",12)</f>
        <v>7</v>
      </c>
      <c r="K983">
        <v>8</v>
      </c>
      <c r="L983" t="s">
        <v>4143</v>
      </c>
      <c r="M983">
        <v>2019</v>
      </c>
      <c r="O983" s="47">
        <v>43654</v>
      </c>
      <c r="Q983" s="37">
        <v>1.43</v>
      </c>
      <c r="R983">
        <f t="shared" si="16"/>
        <v>1430000</v>
      </c>
    </row>
    <row r="984" spans="1:18" ht="15.6" thickBot="1" x14ac:dyDescent="0.35">
      <c r="A984" s="47">
        <v>43651</v>
      </c>
      <c r="B984" s="36">
        <v>68.61</v>
      </c>
      <c r="C984" s="37">
        <v>68.680000000000007</v>
      </c>
      <c r="D984" s="37">
        <v>68.94</v>
      </c>
      <c r="E984" s="37">
        <v>68.56</v>
      </c>
      <c r="F984" s="37">
        <v>2320000</v>
      </c>
      <c r="G984" s="38">
        <v>-1.2999999999999999E-3</v>
      </c>
      <c r="I984" s="35" t="s">
        <v>4144</v>
      </c>
      <c r="J984" cm="1">
        <f t="array" ref="J984">_xlfn.IFS(I984="Jan",1,I984="Feb",2,I984="Mar",3,I984="Apr",4,I984="May",5,I984="Jun",6,I984="Jul",7,I984="Aug",8,I984="Sep",9,I984="Oct",10,I984="Nov",11,I984="Dec",12)</f>
        <v>7</v>
      </c>
      <c r="K984">
        <v>5</v>
      </c>
      <c r="L984" t="s">
        <v>4143</v>
      </c>
      <c r="M984">
        <v>2019</v>
      </c>
      <c r="O984" s="47">
        <v>43651</v>
      </c>
      <c r="Q984" s="37">
        <v>2.3199999999999998</v>
      </c>
      <c r="R984">
        <f t="shared" si="16"/>
        <v>2320000</v>
      </c>
    </row>
    <row r="985" spans="1:18" ht="15.6" thickBot="1" x14ac:dyDescent="0.35">
      <c r="A985" s="47">
        <v>43650</v>
      </c>
      <c r="B985" s="36">
        <v>68.7</v>
      </c>
      <c r="C985" s="37">
        <v>69</v>
      </c>
      <c r="D985" s="37">
        <v>69.06</v>
      </c>
      <c r="E985" s="37">
        <v>68.67</v>
      </c>
      <c r="F985" s="37">
        <v>1970000</v>
      </c>
      <c r="G985" s="38">
        <v>-5.5999999999999999E-3</v>
      </c>
      <c r="I985" s="35" t="s">
        <v>4144</v>
      </c>
      <c r="J985" cm="1">
        <f t="array" ref="J985">_xlfn.IFS(I985="Jan",1,I985="Feb",2,I985="Mar",3,I985="Apr",4,I985="May",5,I985="Jun",6,I985="Jul",7,I985="Aug",8,I985="Sep",9,I985="Oct",10,I985="Nov",11,I985="Dec",12)</f>
        <v>7</v>
      </c>
      <c r="K985">
        <v>4</v>
      </c>
      <c r="L985" t="s">
        <v>4143</v>
      </c>
      <c r="M985">
        <v>2019</v>
      </c>
      <c r="O985" s="47">
        <v>43650</v>
      </c>
      <c r="Q985" s="37">
        <v>1.97</v>
      </c>
      <c r="R985">
        <f t="shared" si="16"/>
        <v>1970000</v>
      </c>
    </row>
    <row r="986" spans="1:18" ht="15.6" thickBot="1" x14ac:dyDescent="0.35">
      <c r="A986" s="47">
        <v>43649</v>
      </c>
      <c r="B986" s="36">
        <v>69.09</v>
      </c>
      <c r="C986" s="37">
        <v>69.12</v>
      </c>
      <c r="D986" s="37">
        <v>69.150000000000006</v>
      </c>
      <c r="E986" s="37">
        <v>69</v>
      </c>
      <c r="F986" s="37">
        <v>1580000</v>
      </c>
      <c r="G986" s="38">
        <v>-1.1999999999999999E-3</v>
      </c>
      <c r="I986" s="35" t="s">
        <v>4144</v>
      </c>
      <c r="J986" cm="1">
        <f t="array" ref="J986">_xlfn.IFS(I986="Jan",1,I986="Feb",2,I986="Mar",3,I986="Apr",4,I986="May",5,I986="Jun",6,I986="Jul",7,I986="Aug",8,I986="Sep",9,I986="Oct",10,I986="Nov",11,I986="Dec",12)</f>
        <v>7</v>
      </c>
      <c r="K986">
        <v>3</v>
      </c>
      <c r="L986" t="s">
        <v>4143</v>
      </c>
      <c r="M986">
        <v>2019</v>
      </c>
      <c r="O986" s="47">
        <v>43649</v>
      </c>
      <c r="Q986" s="37">
        <v>1.58</v>
      </c>
      <c r="R986">
        <f t="shared" si="16"/>
        <v>1580000</v>
      </c>
    </row>
    <row r="987" spans="1:18" ht="15.6" thickBot="1" x14ac:dyDescent="0.35">
      <c r="A987" s="47">
        <v>43648</v>
      </c>
      <c r="B987" s="36">
        <v>69.17</v>
      </c>
      <c r="C987" s="37">
        <v>69.16</v>
      </c>
      <c r="D987" s="37">
        <v>69.27</v>
      </c>
      <c r="E987" s="37">
        <v>69.12</v>
      </c>
      <c r="F987" s="37">
        <v>1520000</v>
      </c>
      <c r="G987" s="38">
        <v>-4.0000000000000002E-4</v>
      </c>
      <c r="I987" s="35" t="s">
        <v>4144</v>
      </c>
      <c r="J987" cm="1">
        <f t="array" ref="J987">_xlfn.IFS(I987="Jan",1,I987="Feb",2,I987="Mar",3,I987="Apr",4,I987="May",5,I987="Jun",6,I987="Jul",7,I987="Aug",8,I987="Sep",9,I987="Oct",10,I987="Nov",11,I987="Dec",12)</f>
        <v>7</v>
      </c>
      <c r="K987">
        <v>2</v>
      </c>
      <c r="L987" t="s">
        <v>4143</v>
      </c>
      <c r="M987">
        <v>2019</v>
      </c>
      <c r="O987" s="47">
        <v>43648</v>
      </c>
      <c r="Q987" s="37">
        <v>1.52</v>
      </c>
      <c r="R987">
        <f t="shared" si="16"/>
        <v>1520000</v>
      </c>
    </row>
    <row r="988" spans="1:18" ht="15.6" thickBot="1" x14ac:dyDescent="0.35">
      <c r="A988" s="47">
        <v>43647</v>
      </c>
      <c r="B988" s="36">
        <v>69.2</v>
      </c>
      <c r="C988" s="37">
        <v>69.2</v>
      </c>
      <c r="D988" s="37">
        <v>69.319999999999993</v>
      </c>
      <c r="E988" s="37">
        <v>69.06</v>
      </c>
      <c r="F988" s="37">
        <v>1490000</v>
      </c>
      <c r="G988" s="38">
        <v>-1.4E-3</v>
      </c>
      <c r="I988" s="35" t="s">
        <v>4144</v>
      </c>
      <c r="J988" cm="1">
        <f t="array" ref="J988">_xlfn.IFS(I988="Jan",1,I988="Feb",2,I988="Mar",3,I988="Apr",4,I988="May",5,I988="Jun",6,I988="Jul",7,I988="Aug",8,I988="Sep",9,I988="Oct",10,I988="Nov",11,I988="Dec",12)</f>
        <v>7</v>
      </c>
      <c r="K988">
        <v>1</v>
      </c>
      <c r="L988" t="s">
        <v>4143</v>
      </c>
      <c r="M988">
        <v>2019</v>
      </c>
      <c r="O988" s="47">
        <v>43647</v>
      </c>
      <c r="Q988" s="37">
        <v>1.49</v>
      </c>
      <c r="R988">
        <f t="shared" si="16"/>
        <v>1490000</v>
      </c>
    </row>
    <row r="989" spans="1:18" ht="15.6" thickBot="1" x14ac:dyDescent="0.35">
      <c r="A989" s="47">
        <v>43644</v>
      </c>
      <c r="B989" s="36">
        <v>69.3</v>
      </c>
      <c r="C989" s="37">
        <v>69.37</v>
      </c>
      <c r="D989" s="37">
        <v>69.37</v>
      </c>
      <c r="E989" s="37">
        <v>69.13</v>
      </c>
      <c r="F989" s="37">
        <v>1560000</v>
      </c>
      <c r="G989" s="38">
        <v>-8.9999999999999998E-4</v>
      </c>
      <c r="I989" s="35" t="s">
        <v>4145</v>
      </c>
      <c r="J989" cm="1">
        <f t="array" ref="J989">_xlfn.IFS(I989="Jan",1,I989="Feb",2,I989="Mar",3,I989="Apr",4,I989="May",5,I989="Jun",6,I989="Jul",7,I989="Aug",8,I989="Sep",9,I989="Oct",10,I989="Nov",11,I989="Dec",12)</f>
        <v>6</v>
      </c>
      <c r="K989">
        <v>28</v>
      </c>
      <c r="L989" t="s">
        <v>4143</v>
      </c>
      <c r="M989">
        <v>2019</v>
      </c>
      <c r="O989" s="47">
        <v>43644</v>
      </c>
      <c r="Q989" s="37">
        <v>1.56</v>
      </c>
      <c r="R989">
        <f t="shared" si="16"/>
        <v>1560000</v>
      </c>
    </row>
    <row r="990" spans="1:18" ht="15.6" thickBot="1" x14ac:dyDescent="0.35">
      <c r="A990" s="47">
        <v>43643</v>
      </c>
      <c r="B990" s="39">
        <v>69.36</v>
      </c>
      <c r="C990" s="37">
        <v>69.599999999999994</v>
      </c>
      <c r="D990" s="37">
        <v>69.62</v>
      </c>
      <c r="E990" s="37">
        <v>69.319999999999993</v>
      </c>
      <c r="F990" s="37">
        <v>1650000</v>
      </c>
      <c r="G990" s="40">
        <v>5.9999999999999995E-4</v>
      </c>
      <c r="I990" s="35" t="s">
        <v>4145</v>
      </c>
      <c r="J990" cm="1">
        <f t="array" ref="J990">_xlfn.IFS(I990="Jan",1,I990="Feb",2,I990="Mar",3,I990="Apr",4,I990="May",5,I990="Jun",6,I990="Jul",7,I990="Aug",8,I990="Sep",9,I990="Oct",10,I990="Nov",11,I990="Dec",12)</f>
        <v>6</v>
      </c>
      <c r="K990">
        <v>27</v>
      </c>
      <c r="L990" t="s">
        <v>4143</v>
      </c>
      <c r="M990">
        <v>2019</v>
      </c>
      <c r="O990" s="47">
        <v>43643</v>
      </c>
      <c r="Q990" s="37">
        <v>1.65</v>
      </c>
      <c r="R990">
        <f t="shared" si="16"/>
        <v>1650000</v>
      </c>
    </row>
    <row r="991" spans="1:18" ht="15.6" thickBot="1" x14ac:dyDescent="0.35">
      <c r="A991" s="47">
        <v>43642</v>
      </c>
      <c r="B991" s="36">
        <v>69.319999999999993</v>
      </c>
      <c r="C991" s="37">
        <v>69.599999999999994</v>
      </c>
      <c r="D991" s="37">
        <v>69.8</v>
      </c>
      <c r="E991" s="37">
        <v>69.28</v>
      </c>
      <c r="F991" s="37">
        <v>1500000</v>
      </c>
      <c r="G991" s="38">
        <v>-1E-3</v>
      </c>
      <c r="I991" s="35" t="s">
        <v>4145</v>
      </c>
      <c r="J991" cm="1">
        <f t="array" ref="J991">_xlfn.IFS(I991="Jan",1,I991="Feb",2,I991="Mar",3,I991="Apr",4,I991="May",5,I991="Jun",6,I991="Jul",7,I991="Aug",8,I991="Sep",9,I991="Oct",10,I991="Nov",11,I991="Dec",12)</f>
        <v>6</v>
      </c>
      <c r="K991">
        <v>26</v>
      </c>
      <c r="L991" t="s">
        <v>4143</v>
      </c>
      <c r="M991">
        <v>2019</v>
      </c>
      <c r="O991" s="47">
        <v>43642</v>
      </c>
      <c r="Q991" s="37">
        <v>1.5</v>
      </c>
      <c r="R991">
        <f t="shared" si="16"/>
        <v>1500000</v>
      </c>
    </row>
    <row r="992" spans="1:18" ht="15.6" thickBot="1" x14ac:dyDescent="0.35">
      <c r="A992" s="47">
        <v>43641</v>
      </c>
      <c r="B992" s="36">
        <v>69.39</v>
      </c>
      <c r="C992" s="37">
        <v>69.48</v>
      </c>
      <c r="D992" s="37">
        <v>69.48</v>
      </c>
      <c r="E992" s="37">
        <v>69.25</v>
      </c>
      <c r="F992" s="37">
        <v>1630000</v>
      </c>
      <c r="G992" s="38">
        <v>0</v>
      </c>
      <c r="I992" s="35" t="s">
        <v>4145</v>
      </c>
      <c r="J992" cm="1">
        <f t="array" ref="J992">_xlfn.IFS(I992="Jan",1,I992="Feb",2,I992="Mar",3,I992="Apr",4,I992="May",5,I992="Jun",6,I992="Jul",7,I992="Aug",8,I992="Sep",9,I992="Oct",10,I992="Nov",11,I992="Dec",12)</f>
        <v>6</v>
      </c>
      <c r="K992">
        <v>25</v>
      </c>
      <c r="L992" t="s">
        <v>4143</v>
      </c>
      <c r="M992">
        <v>2019</v>
      </c>
      <c r="O992" s="47">
        <v>43641</v>
      </c>
      <c r="Q992" s="37">
        <v>1.63</v>
      </c>
      <c r="R992">
        <f t="shared" si="16"/>
        <v>1630000</v>
      </c>
    </row>
    <row r="993" spans="1:18" ht="15.6" thickBot="1" x14ac:dyDescent="0.35">
      <c r="A993" s="47">
        <v>43640</v>
      </c>
      <c r="B993" s="36">
        <v>69.39</v>
      </c>
      <c r="C993" s="37">
        <v>69.69</v>
      </c>
      <c r="D993" s="37">
        <v>69.69</v>
      </c>
      <c r="E993" s="37">
        <v>69.37</v>
      </c>
      <c r="F993" s="37">
        <v>1560000</v>
      </c>
      <c r="G993" s="38">
        <v>-3.2000000000000002E-3</v>
      </c>
      <c r="I993" s="35" t="s">
        <v>4145</v>
      </c>
      <c r="J993" cm="1">
        <f t="array" ref="J993">_xlfn.IFS(I993="Jan",1,I993="Feb",2,I993="Mar",3,I993="Apr",4,I993="May",5,I993="Jun",6,I993="Jul",7,I993="Aug",8,I993="Sep",9,I993="Oct",10,I993="Nov",11,I993="Dec",12)</f>
        <v>6</v>
      </c>
      <c r="K993">
        <v>24</v>
      </c>
      <c r="L993" t="s">
        <v>4143</v>
      </c>
      <c r="M993">
        <v>2019</v>
      </c>
      <c r="O993" s="47">
        <v>43640</v>
      </c>
      <c r="Q993" s="37">
        <v>1.56</v>
      </c>
      <c r="R993">
        <f t="shared" si="16"/>
        <v>1560000</v>
      </c>
    </row>
    <row r="994" spans="1:18" ht="15.6" thickBot="1" x14ac:dyDescent="0.35">
      <c r="A994" s="47">
        <v>43637</v>
      </c>
      <c r="B994" s="39">
        <v>69.61</v>
      </c>
      <c r="C994" s="37">
        <v>69.98</v>
      </c>
      <c r="D994" s="37">
        <v>69.98</v>
      </c>
      <c r="E994" s="37">
        <v>69.55</v>
      </c>
      <c r="F994" s="37">
        <v>1540000</v>
      </c>
      <c r="G994" s="40">
        <v>1.4E-3</v>
      </c>
      <c r="I994" s="35" t="s">
        <v>4145</v>
      </c>
      <c r="J994" cm="1">
        <f t="array" ref="J994">_xlfn.IFS(I994="Jan",1,I994="Feb",2,I994="Mar",3,I994="Apr",4,I994="May",5,I994="Jun",6,I994="Jul",7,I994="Aug",8,I994="Sep",9,I994="Oct",10,I994="Nov",11,I994="Dec",12)</f>
        <v>6</v>
      </c>
      <c r="K994">
        <v>21</v>
      </c>
      <c r="L994" t="s">
        <v>4143</v>
      </c>
      <c r="M994">
        <v>2019</v>
      </c>
      <c r="O994" s="47">
        <v>43637</v>
      </c>
      <c r="Q994" s="37">
        <v>1.54</v>
      </c>
      <c r="R994">
        <f t="shared" si="16"/>
        <v>1540000</v>
      </c>
    </row>
    <row r="995" spans="1:18" ht="15.6" thickBot="1" x14ac:dyDescent="0.35">
      <c r="A995" s="47">
        <v>43636</v>
      </c>
      <c r="B995" s="36">
        <v>69.510000000000005</v>
      </c>
      <c r="C995" s="37">
        <v>69.61</v>
      </c>
      <c r="D995" s="37">
        <v>69.709999999999994</v>
      </c>
      <c r="E995" s="37">
        <v>69.459999999999994</v>
      </c>
      <c r="F995" s="37">
        <v>1560000</v>
      </c>
      <c r="G995" s="38">
        <v>-3.8999999999999998E-3</v>
      </c>
      <c r="I995" s="35" t="s">
        <v>4145</v>
      </c>
      <c r="J995" cm="1">
        <f t="array" ref="J995">_xlfn.IFS(I995="Jan",1,I995="Feb",2,I995="Mar",3,I995="Apr",4,I995="May",5,I995="Jun",6,I995="Jul",7,I995="Aug",8,I995="Sep",9,I995="Oct",10,I995="Nov",11,I995="Dec",12)</f>
        <v>6</v>
      </c>
      <c r="K995">
        <v>20</v>
      </c>
      <c r="L995" t="s">
        <v>4143</v>
      </c>
      <c r="M995">
        <v>2019</v>
      </c>
      <c r="O995" s="47">
        <v>43636</v>
      </c>
      <c r="Q995" s="37">
        <v>1.56</v>
      </c>
      <c r="R995">
        <f t="shared" si="16"/>
        <v>1560000</v>
      </c>
    </row>
    <row r="996" spans="1:18" ht="15.6" thickBot="1" x14ac:dyDescent="0.35">
      <c r="A996" s="47">
        <v>43635</v>
      </c>
      <c r="B996" s="36">
        <v>69.78</v>
      </c>
      <c r="C996" s="37">
        <v>69.61</v>
      </c>
      <c r="D996" s="37">
        <v>69.87</v>
      </c>
      <c r="E996" s="37">
        <v>69.56</v>
      </c>
      <c r="F996" s="37">
        <v>1250000</v>
      </c>
      <c r="G996" s="38">
        <v>0</v>
      </c>
      <c r="I996" s="35" t="s">
        <v>4145</v>
      </c>
      <c r="J996" cm="1">
        <f t="array" ref="J996">_xlfn.IFS(I996="Jan",1,I996="Feb",2,I996="Mar",3,I996="Apr",4,I996="May",5,I996="Jun",6,I996="Jul",7,I996="Aug",8,I996="Sep",9,I996="Oct",10,I996="Nov",11,I996="Dec",12)</f>
        <v>6</v>
      </c>
      <c r="K996">
        <v>19</v>
      </c>
      <c r="L996" t="s">
        <v>4143</v>
      </c>
      <c r="M996">
        <v>2019</v>
      </c>
      <c r="O996" s="47">
        <v>43635</v>
      </c>
      <c r="Q996" s="37">
        <v>1.25</v>
      </c>
      <c r="R996">
        <f t="shared" si="16"/>
        <v>1250000</v>
      </c>
    </row>
    <row r="997" spans="1:18" ht="15.6" thickBot="1" x14ac:dyDescent="0.35">
      <c r="A997" s="47">
        <v>43634</v>
      </c>
      <c r="B997" s="36">
        <v>69.78</v>
      </c>
      <c r="C997" s="37">
        <v>69.94</v>
      </c>
      <c r="D997" s="37">
        <v>69.97</v>
      </c>
      <c r="E997" s="37">
        <v>69.7</v>
      </c>
      <c r="F997" s="37">
        <v>1320000</v>
      </c>
      <c r="G997" s="38">
        <v>-3.0000000000000001E-3</v>
      </c>
      <c r="I997" s="35" t="s">
        <v>4145</v>
      </c>
      <c r="J997" cm="1">
        <f t="array" ref="J997">_xlfn.IFS(I997="Jan",1,I997="Feb",2,I997="Mar",3,I997="Apr",4,I997="May",5,I997="Jun",6,I997="Jul",7,I997="Aug",8,I997="Sep",9,I997="Oct",10,I997="Nov",11,I997="Dec",12)</f>
        <v>6</v>
      </c>
      <c r="K997">
        <v>18</v>
      </c>
      <c r="L997" t="s">
        <v>4143</v>
      </c>
      <c r="M997">
        <v>2019</v>
      </c>
      <c r="O997" s="47">
        <v>43634</v>
      </c>
      <c r="Q997" s="37">
        <v>1.32</v>
      </c>
      <c r="R997">
        <f t="shared" si="16"/>
        <v>1320000</v>
      </c>
    </row>
    <row r="998" spans="1:18" ht="15.6" thickBot="1" x14ac:dyDescent="0.35">
      <c r="A998" s="47">
        <v>43633</v>
      </c>
      <c r="B998" s="39">
        <v>69.989999999999995</v>
      </c>
      <c r="C998" s="37">
        <v>70</v>
      </c>
      <c r="D998" s="37">
        <v>70.05</v>
      </c>
      <c r="E998" s="37">
        <v>69.83</v>
      </c>
      <c r="F998" s="37">
        <v>1340000</v>
      </c>
      <c r="G998" s="40">
        <v>1.4E-3</v>
      </c>
      <c r="I998" s="35" t="s">
        <v>4145</v>
      </c>
      <c r="J998" cm="1">
        <f t="array" ref="J998">_xlfn.IFS(I998="Jan",1,I998="Feb",2,I998="Mar",3,I998="Apr",4,I998="May",5,I998="Jun",6,I998="Jul",7,I998="Aug",8,I998="Sep",9,I998="Oct",10,I998="Nov",11,I998="Dec",12)</f>
        <v>6</v>
      </c>
      <c r="K998">
        <v>17</v>
      </c>
      <c r="L998" t="s">
        <v>4143</v>
      </c>
      <c r="M998">
        <v>2019</v>
      </c>
      <c r="O998" s="47">
        <v>43633</v>
      </c>
      <c r="Q998" s="37">
        <v>1.34</v>
      </c>
      <c r="R998">
        <f t="shared" si="16"/>
        <v>1340000</v>
      </c>
    </row>
    <row r="999" spans="1:18" ht="15.6" thickBot="1" x14ac:dyDescent="0.35">
      <c r="A999" s="47">
        <v>43630</v>
      </c>
      <c r="B999" s="39">
        <v>69.89</v>
      </c>
      <c r="C999" s="37">
        <v>69.62</v>
      </c>
      <c r="D999" s="37">
        <v>69.94</v>
      </c>
      <c r="E999" s="37">
        <v>69.599999999999994</v>
      </c>
      <c r="F999" s="37">
        <v>1780000</v>
      </c>
      <c r="G999" s="40">
        <v>4.0000000000000001E-3</v>
      </c>
      <c r="I999" s="35" t="s">
        <v>4145</v>
      </c>
      <c r="J999" cm="1">
        <f t="array" ref="J999">_xlfn.IFS(I999="Jan",1,I999="Feb",2,I999="Mar",3,I999="Apr",4,I999="May",5,I999="Jun",6,I999="Jul",7,I999="Aug",8,I999="Sep",9,I999="Oct",10,I999="Nov",11,I999="Dec",12)</f>
        <v>6</v>
      </c>
      <c r="K999">
        <v>14</v>
      </c>
      <c r="L999" t="s">
        <v>4143</v>
      </c>
      <c r="M999">
        <v>2019</v>
      </c>
      <c r="O999" s="47">
        <v>43630</v>
      </c>
      <c r="Q999" s="37">
        <v>1.78</v>
      </c>
      <c r="R999">
        <f t="shared" si="16"/>
        <v>1780000</v>
      </c>
    </row>
    <row r="1000" spans="1:18" ht="15.6" thickBot="1" x14ac:dyDescent="0.35">
      <c r="A1000" s="47">
        <v>43629</v>
      </c>
      <c r="B1000" s="39">
        <v>69.61</v>
      </c>
      <c r="C1000" s="37">
        <v>69.45</v>
      </c>
      <c r="D1000" s="37">
        <v>69.650000000000006</v>
      </c>
      <c r="E1000" s="37">
        <v>69.39</v>
      </c>
      <c r="F1000" s="37">
        <v>1310000</v>
      </c>
      <c r="G1000" s="40">
        <v>2E-3</v>
      </c>
      <c r="I1000" s="35" t="s">
        <v>4145</v>
      </c>
      <c r="J1000" cm="1">
        <f t="array" ref="J1000">_xlfn.IFS(I1000="Jan",1,I1000="Feb",2,I1000="Mar",3,I1000="Apr",4,I1000="May",5,I1000="Jun",6,I1000="Jul",7,I1000="Aug",8,I1000="Sep",9,I1000="Oct",10,I1000="Nov",11,I1000="Dec",12)</f>
        <v>6</v>
      </c>
      <c r="K1000">
        <v>13</v>
      </c>
      <c r="L1000" t="s">
        <v>4143</v>
      </c>
      <c r="M1000">
        <v>2019</v>
      </c>
      <c r="O1000" s="47">
        <v>43629</v>
      </c>
      <c r="Q1000" s="37">
        <v>1.31</v>
      </c>
      <c r="R1000">
        <f t="shared" si="16"/>
        <v>1310000</v>
      </c>
    </row>
    <row r="1001" spans="1:18" ht="15.6" thickBot="1" x14ac:dyDescent="0.35">
      <c r="A1001" s="47">
        <v>43628</v>
      </c>
      <c r="B1001" s="36">
        <v>69.47</v>
      </c>
      <c r="C1001" s="37">
        <v>69.540000000000006</v>
      </c>
      <c r="D1001" s="37">
        <v>69.56</v>
      </c>
      <c r="E1001" s="37">
        <v>69.39</v>
      </c>
      <c r="F1001" s="37">
        <v>1160000</v>
      </c>
      <c r="G1001" s="38">
        <v>-1.4E-3</v>
      </c>
      <c r="I1001" s="35" t="s">
        <v>4145</v>
      </c>
      <c r="J1001" cm="1">
        <f t="array" ref="J1001">_xlfn.IFS(I1001="Jan",1,I1001="Feb",2,I1001="Mar",3,I1001="Apr",4,I1001="May",5,I1001="Jun",6,I1001="Jul",7,I1001="Aug",8,I1001="Sep",9,I1001="Oct",10,I1001="Nov",11,I1001="Dec",12)</f>
        <v>6</v>
      </c>
      <c r="K1001">
        <v>12</v>
      </c>
      <c r="L1001" t="s">
        <v>4143</v>
      </c>
      <c r="M1001">
        <v>2019</v>
      </c>
      <c r="O1001" s="47">
        <v>43628</v>
      </c>
      <c r="Q1001" s="37">
        <v>1.1599999999999999</v>
      </c>
      <c r="R1001">
        <f t="shared" si="16"/>
        <v>1160000</v>
      </c>
    </row>
    <row r="1002" spans="1:18" ht="15.6" thickBot="1" x14ac:dyDescent="0.35">
      <c r="A1002" s="47">
        <v>43627</v>
      </c>
      <c r="B1002" s="36">
        <v>69.569999999999993</v>
      </c>
      <c r="C1002" s="37">
        <v>69.56</v>
      </c>
      <c r="D1002" s="37">
        <v>69.66</v>
      </c>
      <c r="E1002" s="37">
        <v>69.459999999999994</v>
      </c>
      <c r="F1002" s="37">
        <v>1340000</v>
      </c>
      <c r="G1002" s="38">
        <v>-2.8999999999999998E-3</v>
      </c>
      <c r="I1002" s="35" t="s">
        <v>4145</v>
      </c>
      <c r="J1002" cm="1">
        <f t="array" ref="J1002">_xlfn.IFS(I1002="Jan",1,I1002="Feb",2,I1002="Mar",3,I1002="Apr",4,I1002="May",5,I1002="Jun",6,I1002="Jul",7,I1002="Aug",8,I1002="Sep",9,I1002="Oct",10,I1002="Nov",11,I1002="Dec",12)</f>
        <v>6</v>
      </c>
      <c r="K1002">
        <v>11</v>
      </c>
      <c r="L1002" t="s">
        <v>4143</v>
      </c>
      <c r="M1002">
        <v>2019</v>
      </c>
      <c r="O1002" s="47">
        <v>43627</v>
      </c>
      <c r="Q1002" s="37">
        <v>1.34</v>
      </c>
      <c r="R1002">
        <f t="shared" si="16"/>
        <v>1340000</v>
      </c>
    </row>
    <row r="1003" spans="1:18" ht="15.6" thickBot="1" x14ac:dyDescent="0.35">
      <c r="A1003" s="47">
        <v>43626</v>
      </c>
      <c r="B1003" s="39">
        <v>69.77</v>
      </c>
      <c r="C1003" s="37">
        <v>69.58</v>
      </c>
      <c r="D1003" s="37">
        <v>69.790000000000006</v>
      </c>
      <c r="E1003" s="37">
        <v>69.510000000000005</v>
      </c>
      <c r="F1003" s="37">
        <v>1260000</v>
      </c>
      <c r="G1003" s="40">
        <v>2.3999999999999998E-3</v>
      </c>
      <c r="I1003" s="35" t="s">
        <v>4145</v>
      </c>
      <c r="J1003" cm="1">
        <f t="array" ref="J1003">_xlfn.IFS(I1003="Jan",1,I1003="Feb",2,I1003="Mar",3,I1003="Apr",4,I1003="May",5,I1003="Jun",6,I1003="Jul",7,I1003="Aug",8,I1003="Sep",9,I1003="Oct",10,I1003="Nov",11,I1003="Dec",12)</f>
        <v>6</v>
      </c>
      <c r="K1003">
        <v>10</v>
      </c>
      <c r="L1003" t="s">
        <v>4143</v>
      </c>
      <c r="M1003">
        <v>2019</v>
      </c>
      <c r="O1003" s="47">
        <v>43626</v>
      </c>
      <c r="Q1003" s="37">
        <v>1.26</v>
      </c>
      <c r="R1003">
        <f t="shared" si="16"/>
        <v>1260000</v>
      </c>
    </row>
    <row r="1004" spans="1:18" ht="15.6" thickBot="1" x14ac:dyDescent="0.35">
      <c r="A1004" s="47">
        <v>43623</v>
      </c>
      <c r="B1004" s="39">
        <v>69.599999999999994</v>
      </c>
      <c r="C1004" s="37">
        <v>69.39</v>
      </c>
      <c r="D1004" s="37">
        <v>69.67</v>
      </c>
      <c r="E1004" s="37">
        <v>69.319999999999993</v>
      </c>
      <c r="F1004" s="37">
        <v>1520000</v>
      </c>
      <c r="G1004" s="40">
        <v>2.7000000000000001E-3</v>
      </c>
      <c r="I1004" s="35" t="s">
        <v>4145</v>
      </c>
      <c r="J1004" cm="1">
        <f t="array" ref="J1004">_xlfn.IFS(I1004="Jan",1,I1004="Feb",2,I1004="Mar",3,I1004="Apr",4,I1004="May",5,I1004="Jun",6,I1004="Jul",7,I1004="Aug",8,I1004="Sep",9,I1004="Oct",10,I1004="Nov",11,I1004="Dec",12)</f>
        <v>6</v>
      </c>
      <c r="K1004">
        <v>7</v>
      </c>
      <c r="L1004" t="s">
        <v>4143</v>
      </c>
      <c r="M1004">
        <v>2019</v>
      </c>
      <c r="O1004" s="47">
        <v>43623</v>
      </c>
      <c r="Q1004" s="37">
        <v>1.52</v>
      </c>
      <c r="R1004">
        <f t="shared" si="16"/>
        <v>1520000</v>
      </c>
    </row>
    <row r="1005" spans="1:18" ht="15.6" thickBot="1" x14ac:dyDescent="0.35">
      <c r="A1005" s="47">
        <v>43622</v>
      </c>
      <c r="B1005" s="36">
        <v>69.41</v>
      </c>
      <c r="C1005" s="37">
        <v>69.55</v>
      </c>
      <c r="D1005" s="37">
        <v>69.59</v>
      </c>
      <c r="E1005" s="37">
        <v>69.33</v>
      </c>
      <c r="F1005" s="37">
        <v>1590000</v>
      </c>
      <c r="G1005" s="38">
        <v>-1E-4</v>
      </c>
      <c r="I1005" s="35" t="s">
        <v>4145</v>
      </c>
      <c r="J1005" cm="1">
        <f t="array" ref="J1005">_xlfn.IFS(I1005="Jan",1,I1005="Feb",2,I1005="Mar",3,I1005="Apr",4,I1005="May",5,I1005="Jun",6,I1005="Jul",7,I1005="Aug",8,I1005="Sep",9,I1005="Oct",10,I1005="Nov",11,I1005="Dec",12)</f>
        <v>6</v>
      </c>
      <c r="K1005">
        <v>6</v>
      </c>
      <c r="L1005" t="s">
        <v>4143</v>
      </c>
      <c r="M1005">
        <v>2019</v>
      </c>
      <c r="O1005" s="47">
        <v>43622</v>
      </c>
      <c r="Q1005" s="37">
        <v>1.59</v>
      </c>
      <c r="R1005">
        <f t="shared" si="16"/>
        <v>1590000</v>
      </c>
    </row>
    <row r="1006" spans="1:18" ht="15.6" thickBot="1" x14ac:dyDescent="0.35">
      <c r="A1006" s="47">
        <v>43620</v>
      </c>
      <c r="B1006" s="39">
        <v>69.42</v>
      </c>
      <c r="C1006" s="37">
        <v>69.260000000000005</v>
      </c>
      <c r="D1006" s="37">
        <v>69.5</v>
      </c>
      <c r="E1006" s="37">
        <v>69.19</v>
      </c>
      <c r="F1006" s="37">
        <v>1770000</v>
      </c>
      <c r="G1006" s="40">
        <v>2.9999999999999997E-4</v>
      </c>
      <c r="I1006" s="35" t="s">
        <v>4145</v>
      </c>
      <c r="J1006" cm="1">
        <f t="array" ref="J1006">_xlfn.IFS(I1006="Jan",1,I1006="Feb",2,I1006="Mar",3,I1006="Apr",4,I1006="May",5,I1006="Jun",6,I1006="Jul",7,I1006="Aug",8,I1006="Sep",9,I1006="Oct",10,I1006="Nov",11,I1006="Dec",12)</f>
        <v>6</v>
      </c>
      <c r="K1006">
        <v>4</v>
      </c>
      <c r="L1006" t="s">
        <v>4143</v>
      </c>
      <c r="M1006">
        <v>2019</v>
      </c>
      <c r="O1006" s="47">
        <v>43620</v>
      </c>
      <c r="Q1006" s="37">
        <v>1.77</v>
      </c>
      <c r="R1006">
        <f t="shared" si="16"/>
        <v>1770000</v>
      </c>
    </row>
    <row r="1007" spans="1:18" ht="15.6" thickBot="1" x14ac:dyDescent="0.35">
      <c r="A1007" s="47">
        <v>43619</v>
      </c>
      <c r="B1007" s="36">
        <v>69.400000000000006</v>
      </c>
      <c r="C1007" s="37">
        <v>69.8</v>
      </c>
      <c r="D1007" s="37">
        <v>69.86</v>
      </c>
      <c r="E1007" s="37">
        <v>69.349999999999994</v>
      </c>
      <c r="F1007" s="37">
        <v>2080000</v>
      </c>
      <c r="G1007" s="38">
        <v>-7.3000000000000001E-3</v>
      </c>
      <c r="I1007" s="35" t="s">
        <v>4145</v>
      </c>
      <c r="J1007" cm="1">
        <f t="array" ref="J1007">_xlfn.IFS(I1007="Jan",1,I1007="Feb",2,I1007="Mar",3,I1007="Apr",4,I1007="May",5,I1007="Jun",6,I1007="Jul",7,I1007="Aug",8,I1007="Sep",9,I1007="Oct",10,I1007="Nov",11,I1007="Dec",12)</f>
        <v>6</v>
      </c>
      <c r="K1007">
        <v>3</v>
      </c>
      <c r="L1007" t="s">
        <v>4143</v>
      </c>
      <c r="M1007">
        <v>2019</v>
      </c>
      <c r="O1007" s="47">
        <v>43619</v>
      </c>
      <c r="Q1007" s="37">
        <v>2.08</v>
      </c>
      <c r="R1007">
        <f t="shared" si="16"/>
        <v>2080000</v>
      </c>
    </row>
    <row r="1008" spans="1:18" ht="15.6" thickBot="1" x14ac:dyDescent="0.35">
      <c r="A1008" s="47">
        <v>43616</v>
      </c>
      <c r="B1008" s="36">
        <v>69.91</v>
      </c>
      <c r="C1008" s="37">
        <v>70</v>
      </c>
      <c r="D1008" s="37">
        <v>70.25</v>
      </c>
      <c r="E1008" s="37">
        <v>69.849999999999994</v>
      </c>
      <c r="F1008" s="37">
        <v>1520000</v>
      </c>
      <c r="G1008" s="38">
        <v>-2.3999999999999998E-3</v>
      </c>
      <c r="I1008" s="35" t="s">
        <v>4146</v>
      </c>
      <c r="J1008" cm="1">
        <f t="array" ref="J1008">_xlfn.IFS(I1008="Jan",1,I1008="Feb",2,I1008="Mar",3,I1008="Apr",4,I1008="May",5,I1008="Jun",6,I1008="Jul",7,I1008="Aug",8,I1008="Sep",9,I1008="Oct",10,I1008="Nov",11,I1008="Dec",12)</f>
        <v>5</v>
      </c>
      <c r="K1008">
        <v>31</v>
      </c>
      <c r="L1008" t="s">
        <v>4143</v>
      </c>
      <c r="M1008">
        <v>2019</v>
      </c>
      <c r="O1008" s="47">
        <v>43616</v>
      </c>
      <c r="Q1008" s="37">
        <v>1.52</v>
      </c>
      <c r="R1008">
        <f t="shared" si="16"/>
        <v>1520000</v>
      </c>
    </row>
    <row r="1009" spans="1:18" ht="15.6" thickBot="1" x14ac:dyDescent="0.35">
      <c r="A1009" s="47">
        <v>43615</v>
      </c>
      <c r="B1009" s="39">
        <v>70.08</v>
      </c>
      <c r="C1009" s="37">
        <v>69.98</v>
      </c>
      <c r="D1009" s="37">
        <v>70.12</v>
      </c>
      <c r="E1009" s="37">
        <v>69.89</v>
      </c>
      <c r="F1009" s="37">
        <v>1220000</v>
      </c>
      <c r="G1009" s="40">
        <v>2.8999999999999998E-3</v>
      </c>
      <c r="I1009" s="35" t="s">
        <v>4146</v>
      </c>
      <c r="J1009" cm="1">
        <f t="array" ref="J1009">_xlfn.IFS(I1009="Jan",1,I1009="Feb",2,I1009="Mar",3,I1009="Apr",4,I1009="May",5,I1009="Jun",6,I1009="Jul",7,I1009="Aug",8,I1009="Sep",9,I1009="Oct",10,I1009="Nov",11,I1009="Dec",12)</f>
        <v>5</v>
      </c>
      <c r="K1009">
        <v>30</v>
      </c>
      <c r="L1009" t="s">
        <v>4143</v>
      </c>
      <c r="M1009">
        <v>2019</v>
      </c>
      <c r="O1009" s="47">
        <v>43615</v>
      </c>
      <c r="Q1009" s="37">
        <v>1.22</v>
      </c>
      <c r="R1009">
        <f t="shared" si="16"/>
        <v>1220000</v>
      </c>
    </row>
    <row r="1010" spans="1:18" ht="15.6" thickBot="1" x14ac:dyDescent="0.35">
      <c r="A1010" s="47">
        <v>43614</v>
      </c>
      <c r="B1010" s="39">
        <v>69.88</v>
      </c>
      <c r="C1010" s="37">
        <v>69.7</v>
      </c>
      <c r="D1010" s="37">
        <v>69.87</v>
      </c>
      <c r="E1010" s="37">
        <v>69.7</v>
      </c>
      <c r="F1010" s="37">
        <v>1090000</v>
      </c>
      <c r="G1010" s="40">
        <v>2.8999999999999998E-3</v>
      </c>
      <c r="I1010" s="35" t="s">
        <v>4146</v>
      </c>
      <c r="J1010" cm="1">
        <f t="array" ref="J1010">_xlfn.IFS(I1010="Jan",1,I1010="Feb",2,I1010="Mar",3,I1010="Apr",4,I1010="May",5,I1010="Jun",6,I1010="Jul",7,I1010="Aug",8,I1010="Sep",9,I1010="Oct",10,I1010="Nov",11,I1010="Dec",12)</f>
        <v>5</v>
      </c>
      <c r="K1010">
        <v>29</v>
      </c>
      <c r="L1010" t="s">
        <v>4143</v>
      </c>
      <c r="M1010">
        <v>2019</v>
      </c>
      <c r="O1010" s="47">
        <v>43614</v>
      </c>
      <c r="Q1010" s="37">
        <v>1.0900000000000001</v>
      </c>
      <c r="R1010">
        <f t="shared" si="16"/>
        <v>1090000</v>
      </c>
    </row>
    <row r="1011" spans="1:18" ht="15.6" thickBot="1" x14ac:dyDescent="0.35">
      <c r="A1011" s="47">
        <v>43613</v>
      </c>
      <c r="B1011" s="39">
        <v>69.680000000000007</v>
      </c>
      <c r="C1011" s="37">
        <v>69.56</v>
      </c>
      <c r="D1011" s="37">
        <v>69.75</v>
      </c>
      <c r="E1011" s="37">
        <v>69.56</v>
      </c>
      <c r="F1011" s="37">
        <v>1560000</v>
      </c>
      <c r="G1011" s="40">
        <v>1.9E-3</v>
      </c>
      <c r="I1011" s="35" t="s">
        <v>4146</v>
      </c>
      <c r="J1011" cm="1">
        <f t="array" ref="J1011">_xlfn.IFS(I1011="Jan",1,I1011="Feb",2,I1011="Mar",3,I1011="Apr",4,I1011="May",5,I1011="Jun",6,I1011="Jul",7,I1011="Aug",8,I1011="Sep",9,I1011="Oct",10,I1011="Nov",11,I1011="Dec",12)</f>
        <v>5</v>
      </c>
      <c r="K1011">
        <v>28</v>
      </c>
      <c r="L1011" t="s">
        <v>4143</v>
      </c>
      <c r="M1011">
        <v>2019</v>
      </c>
      <c r="O1011" s="47">
        <v>43613</v>
      </c>
      <c r="Q1011" s="37">
        <v>1.56</v>
      </c>
      <c r="R1011">
        <f t="shared" si="16"/>
        <v>1560000</v>
      </c>
    </row>
    <row r="1012" spans="1:18" ht="15.6" thickBot="1" x14ac:dyDescent="0.35">
      <c r="A1012" s="47">
        <v>43612</v>
      </c>
      <c r="B1012" s="36">
        <v>69.55</v>
      </c>
      <c r="C1012" s="37">
        <v>69.45</v>
      </c>
      <c r="D1012" s="37">
        <v>69.63</v>
      </c>
      <c r="E1012" s="37">
        <v>69.349999999999994</v>
      </c>
      <c r="F1012" s="37">
        <v>1340000</v>
      </c>
      <c r="G1012" s="38">
        <v>0</v>
      </c>
      <c r="I1012" s="35" t="s">
        <v>4146</v>
      </c>
      <c r="J1012" cm="1">
        <f t="array" ref="J1012">_xlfn.IFS(I1012="Jan",1,I1012="Feb",2,I1012="Mar",3,I1012="Apr",4,I1012="May",5,I1012="Jun",6,I1012="Jul",7,I1012="Aug",8,I1012="Sep",9,I1012="Oct",10,I1012="Nov",11,I1012="Dec",12)</f>
        <v>5</v>
      </c>
      <c r="K1012">
        <v>27</v>
      </c>
      <c r="L1012" t="s">
        <v>4143</v>
      </c>
      <c r="M1012">
        <v>2019</v>
      </c>
      <c r="O1012" s="47">
        <v>43612</v>
      </c>
      <c r="Q1012" s="37">
        <v>1.34</v>
      </c>
      <c r="R1012">
        <f t="shared" si="16"/>
        <v>1340000</v>
      </c>
    </row>
    <row r="1013" spans="1:18" ht="15.6" thickBot="1" x14ac:dyDescent="0.35">
      <c r="A1013" s="47">
        <v>43609</v>
      </c>
      <c r="B1013" s="36">
        <v>69.55</v>
      </c>
      <c r="C1013" s="37">
        <v>69.89</v>
      </c>
      <c r="D1013" s="37">
        <v>69.89</v>
      </c>
      <c r="E1013" s="37">
        <v>69.52</v>
      </c>
      <c r="F1013" s="37">
        <v>1540000</v>
      </c>
      <c r="G1013" s="38">
        <v>-6.8999999999999999E-3</v>
      </c>
      <c r="I1013" s="35" t="s">
        <v>4146</v>
      </c>
      <c r="J1013" cm="1">
        <f t="array" ref="J1013">_xlfn.IFS(I1013="Jan",1,I1013="Feb",2,I1013="Mar",3,I1013="Apr",4,I1013="May",5,I1013="Jun",6,I1013="Jul",7,I1013="Aug",8,I1013="Sep",9,I1013="Oct",10,I1013="Nov",11,I1013="Dec",12)</f>
        <v>5</v>
      </c>
      <c r="K1013">
        <v>24</v>
      </c>
      <c r="L1013" t="s">
        <v>4143</v>
      </c>
      <c r="M1013">
        <v>2019</v>
      </c>
      <c r="O1013" s="47">
        <v>43609</v>
      </c>
      <c r="Q1013" s="37">
        <v>1.54</v>
      </c>
      <c r="R1013">
        <f t="shared" si="16"/>
        <v>1540000</v>
      </c>
    </row>
    <row r="1014" spans="1:18" ht="15.6" thickBot="1" x14ac:dyDescent="0.35">
      <c r="A1014" s="47">
        <v>43608</v>
      </c>
      <c r="B1014" s="39">
        <v>70.03</v>
      </c>
      <c r="C1014" s="37">
        <v>69.599999999999994</v>
      </c>
      <c r="D1014" s="37">
        <v>70.08</v>
      </c>
      <c r="E1014" s="37">
        <v>69.38</v>
      </c>
      <c r="F1014" s="37">
        <v>2600000</v>
      </c>
      <c r="G1014" s="40">
        <v>4.1999999999999997E-3</v>
      </c>
      <c r="I1014" s="35" t="s">
        <v>4146</v>
      </c>
      <c r="J1014" cm="1">
        <f t="array" ref="J1014">_xlfn.IFS(I1014="Jan",1,I1014="Feb",2,I1014="Mar",3,I1014="Apr",4,I1014="May",5,I1014="Jun",6,I1014="Jul",7,I1014="Aug",8,I1014="Sep",9,I1014="Oct",10,I1014="Nov",11,I1014="Dec",12)</f>
        <v>5</v>
      </c>
      <c r="K1014">
        <v>23</v>
      </c>
      <c r="L1014" t="s">
        <v>4143</v>
      </c>
      <c r="M1014">
        <v>2019</v>
      </c>
      <c r="O1014" s="47">
        <v>43608</v>
      </c>
      <c r="Q1014" s="37">
        <v>2.6</v>
      </c>
      <c r="R1014">
        <f t="shared" si="16"/>
        <v>2600000</v>
      </c>
    </row>
    <row r="1015" spans="1:18" ht="15.6" thickBot="1" x14ac:dyDescent="0.35">
      <c r="A1015" s="47">
        <v>43607</v>
      </c>
      <c r="B1015" s="36">
        <v>69.739999999999995</v>
      </c>
      <c r="C1015" s="37">
        <v>69.75</v>
      </c>
      <c r="D1015" s="37">
        <v>69.86</v>
      </c>
      <c r="E1015" s="37">
        <v>69.66</v>
      </c>
      <c r="F1015" s="37">
        <v>1530000</v>
      </c>
      <c r="G1015" s="38">
        <v>-5.9999999999999995E-4</v>
      </c>
      <c r="I1015" s="35" t="s">
        <v>4146</v>
      </c>
      <c r="J1015" cm="1">
        <f t="array" ref="J1015">_xlfn.IFS(I1015="Jan",1,I1015="Feb",2,I1015="Mar",3,I1015="Apr",4,I1015="May",5,I1015="Jun",6,I1015="Jul",7,I1015="Aug",8,I1015="Sep",9,I1015="Oct",10,I1015="Nov",11,I1015="Dec",12)</f>
        <v>5</v>
      </c>
      <c r="K1015">
        <v>22</v>
      </c>
      <c r="L1015" t="s">
        <v>4143</v>
      </c>
      <c r="M1015">
        <v>2019</v>
      </c>
      <c r="O1015" s="47">
        <v>43607</v>
      </c>
      <c r="Q1015" s="37">
        <v>1.53</v>
      </c>
      <c r="R1015">
        <f t="shared" si="16"/>
        <v>1530000</v>
      </c>
    </row>
    <row r="1016" spans="1:18" ht="15.6" thickBot="1" x14ac:dyDescent="0.35">
      <c r="A1016" s="47">
        <v>43606</v>
      </c>
      <c r="B1016" s="36">
        <v>69.78</v>
      </c>
      <c r="C1016" s="37">
        <v>69.78</v>
      </c>
      <c r="D1016" s="37">
        <v>69.88</v>
      </c>
      <c r="E1016" s="37">
        <v>69.7</v>
      </c>
      <c r="F1016" s="37">
        <v>1280000</v>
      </c>
      <c r="G1016" s="38">
        <v>-2.9999999999999997E-4</v>
      </c>
      <c r="I1016" s="35" t="s">
        <v>4146</v>
      </c>
      <c r="J1016" cm="1">
        <f t="array" ref="J1016">_xlfn.IFS(I1016="Jan",1,I1016="Feb",2,I1016="Mar",3,I1016="Apr",4,I1016="May",5,I1016="Jun",6,I1016="Jul",7,I1016="Aug",8,I1016="Sep",9,I1016="Oct",10,I1016="Nov",11,I1016="Dec",12)</f>
        <v>5</v>
      </c>
      <c r="K1016">
        <v>21</v>
      </c>
      <c r="L1016" t="s">
        <v>4143</v>
      </c>
      <c r="M1016">
        <v>2019</v>
      </c>
      <c r="O1016" s="47">
        <v>43606</v>
      </c>
      <c r="Q1016" s="37">
        <v>1.28</v>
      </c>
      <c r="R1016">
        <f t="shared" si="16"/>
        <v>1280000</v>
      </c>
    </row>
    <row r="1017" spans="1:18" ht="15.6" thickBot="1" x14ac:dyDescent="0.35">
      <c r="A1017" s="47">
        <v>43605</v>
      </c>
      <c r="B1017" s="36">
        <v>69.8</v>
      </c>
      <c r="C1017" s="37">
        <v>69.48</v>
      </c>
      <c r="D1017" s="37">
        <v>69.84</v>
      </c>
      <c r="E1017" s="37">
        <v>69.45</v>
      </c>
      <c r="F1017" s="37">
        <v>2040000</v>
      </c>
      <c r="G1017" s="38">
        <v>-7.0000000000000001E-3</v>
      </c>
      <c r="I1017" s="35" t="s">
        <v>4146</v>
      </c>
      <c r="J1017" cm="1">
        <f t="array" ref="J1017">_xlfn.IFS(I1017="Jan",1,I1017="Feb",2,I1017="Mar",3,I1017="Apr",4,I1017="May",5,I1017="Jun",6,I1017="Jul",7,I1017="Aug",8,I1017="Sep",9,I1017="Oct",10,I1017="Nov",11,I1017="Dec",12)</f>
        <v>5</v>
      </c>
      <c r="K1017">
        <v>20</v>
      </c>
      <c r="L1017" t="s">
        <v>4143</v>
      </c>
      <c r="M1017">
        <v>2019</v>
      </c>
      <c r="O1017" s="47">
        <v>43605</v>
      </c>
      <c r="Q1017" s="37">
        <v>2.04</v>
      </c>
      <c r="R1017">
        <f t="shared" si="16"/>
        <v>2040000</v>
      </c>
    </row>
    <row r="1018" spans="1:18" ht="15.6" thickBot="1" x14ac:dyDescent="0.35">
      <c r="A1018" s="47">
        <v>43602</v>
      </c>
      <c r="B1018" s="39">
        <v>70.290000000000006</v>
      </c>
      <c r="C1018" s="37">
        <v>70.25</v>
      </c>
      <c r="D1018" s="37">
        <v>70.37</v>
      </c>
      <c r="E1018" s="37">
        <v>70.17</v>
      </c>
      <c r="F1018" s="37">
        <v>1440000</v>
      </c>
      <c r="G1018" s="40">
        <v>2.0999999999999999E-3</v>
      </c>
      <c r="I1018" s="35" t="s">
        <v>4146</v>
      </c>
      <c r="J1018" cm="1">
        <f t="array" ref="J1018">_xlfn.IFS(I1018="Jan",1,I1018="Feb",2,I1018="Mar",3,I1018="Apr",4,I1018="May",5,I1018="Jun",6,I1018="Jul",7,I1018="Aug",8,I1018="Sep",9,I1018="Oct",10,I1018="Nov",11,I1018="Dec",12)</f>
        <v>5</v>
      </c>
      <c r="K1018">
        <v>17</v>
      </c>
      <c r="L1018" t="s">
        <v>4143</v>
      </c>
      <c r="M1018">
        <v>2019</v>
      </c>
      <c r="O1018" s="47">
        <v>43602</v>
      </c>
      <c r="Q1018" s="37">
        <v>1.44</v>
      </c>
      <c r="R1018">
        <f t="shared" si="16"/>
        <v>1440000</v>
      </c>
    </row>
    <row r="1019" spans="1:18" ht="15.6" thickBot="1" x14ac:dyDescent="0.35">
      <c r="A1019" s="47">
        <v>43601</v>
      </c>
      <c r="B1019" s="36">
        <v>70.14</v>
      </c>
      <c r="C1019" s="37">
        <v>70.36</v>
      </c>
      <c r="D1019" s="37">
        <v>70.42</v>
      </c>
      <c r="E1019" s="37">
        <v>70.08</v>
      </c>
      <c r="F1019" s="37">
        <v>1370000</v>
      </c>
      <c r="G1019" s="38">
        <v>-4.4000000000000003E-3</v>
      </c>
      <c r="I1019" s="35" t="s">
        <v>4146</v>
      </c>
      <c r="J1019" cm="1">
        <f t="array" ref="J1019">_xlfn.IFS(I1019="Jan",1,I1019="Feb",2,I1019="Mar",3,I1019="Apr",4,I1019="May",5,I1019="Jun",6,I1019="Jul",7,I1019="Aug",8,I1019="Sep",9,I1019="Oct",10,I1019="Nov",11,I1019="Dec",12)</f>
        <v>5</v>
      </c>
      <c r="K1019">
        <v>16</v>
      </c>
      <c r="L1019" t="s">
        <v>4143</v>
      </c>
      <c r="M1019">
        <v>2019</v>
      </c>
      <c r="O1019" s="47">
        <v>43601</v>
      </c>
      <c r="Q1019" s="37">
        <v>1.37</v>
      </c>
      <c r="R1019">
        <f t="shared" si="16"/>
        <v>1370000</v>
      </c>
    </row>
    <row r="1020" spans="1:18" ht="15.6" thickBot="1" x14ac:dyDescent="0.35">
      <c r="A1020" s="47">
        <v>43600</v>
      </c>
      <c r="B1020" s="36">
        <v>70.45</v>
      </c>
      <c r="C1020" s="37">
        <v>70.5</v>
      </c>
      <c r="D1020" s="37">
        <v>70.53</v>
      </c>
      <c r="E1020" s="37">
        <v>70.3</v>
      </c>
      <c r="F1020" s="37">
        <v>1320000</v>
      </c>
      <c r="G1020" s="38">
        <v>-2E-3</v>
      </c>
      <c r="I1020" s="35" t="s">
        <v>4146</v>
      </c>
      <c r="J1020" cm="1">
        <f t="array" ref="J1020">_xlfn.IFS(I1020="Jan",1,I1020="Feb",2,I1020="Mar",3,I1020="Apr",4,I1020="May",5,I1020="Jun",6,I1020="Jul",7,I1020="Aug",8,I1020="Sep",9,I1020="Oct",10,I1020="Nov",11,I1020="Dec",12)</f>
        <v>5</v>
      </c>
      <c r="K1020">
        <v>15</v>
      </c>
      <c r="L1020" t="s">
        <v>4143</v>
      </c>
      <c r="M1020">
        <v>2019</v>
      </c>
      <c r="O1020" s="47">
        <v>43600</v>
      </c>
      <c r="Q1020" s="37">
        <v>1.32</v>
      </c>
      <c r="R1020">
        <f t="shared" si="16"/>
        <v>1320000</v>
      </c>
    </row>
    <row r="1021" spans="1:18" ht="15.6" thickBot="1" x14ac:dyDescent="0.35">
      <c r="A1021" s="47">
        <v>43599</v>
      </c>
      <c r="B1021" s="36">
        <v>70.59</v>
      </c>
      <c r="C1021" s="37">
        <v>70.650000000000006</v>
      </c>
      <c r="D1021" s="37">
        <v>70.7</v>
      </c>
      <c r="E1021" s="37">
        <v>70.42</v>
      </c>
      <c r="F1021" s="37">
        <v>1650000</v>
      </c>
      <c r="G1021" s="38">
        <v>-6.9999999999999999E-4</v>
      </c>
      <c r="I1021" s="35" t="s">
        <v>4146</v>
      </c>
      <c r="J1021" cm="1">
        <f t="array" ref="J1021">_xlfn.IFS(I1021="Jan",1,I1021="Feb",2,I1021="Mar",3,I1021="Apr",4,I1021="May",5,I1021="Jun",6,I1021="Jul",7,I1021="Aug",8,I1021="Sep",9,I1021="Oct",10,I1021="Nov",11,I1021="Dec",12)</f>
        <v>5</v>
      </c>
      <c r="K1021">
        <v>14</v>
      </c>
      <c r="L1021" t="s">
        <v>4143</v>
      </c>
      <c r="M1021">
        <v>2019</v>
      </c>
      <c r="O1021" s="47">
        <v>43599</v>
      </c>
      <c r="Q1021" s="37">
        <v>1.65</v>
      </c>
      <c r="R1021">
        <f t="shared" si="16"/>
        <v>1650000</v>
      </c>
    </row>
    <row r="1022" spans="1:18" ht="15.6" thickBot="1" x14ac:dyDescent="0.35">
      <c r="A1022" s="47">
        <v>43598</v>
      </c>
      <c r="B1022" s="39">
        <v>70.64</v>
      </c>
      <c r="C1022" s="37">
        <v>70.5</v>
      </c>
      <c r="D1022" s="37">
        <v>70.680000000000007</v>
      </c>
      <c r="E1022" s="37">
        <v>70.13</v>
      </c>
      <c r="F1022" s="37">
        <v>2690000</v>
      </c>
      <c r="G1022" s="40">
        <v>8.6E-3</v>
      </c>
      <c r="I1022" s="35" t="s">
        <v>4146</v>
      </c>
      <c r="J1022" cm="1">
        <f t="array" ref="J1022">_xlfn.IFS(I1022="Jan",1,I1022="Feb",2,I1022="Mar",3,I1022="Apr",4,I1022="May",5,I1022="Jun",6,I1022="Jul",7,I1022="Aug",8,I1022="Sep",9,I1022="Oct",10,I1022="Nov",11,I1022="Dec",12)</f>
        <v>5</v>
      </c>
      <c r="K1022">
        <v>13</v>
      </c>
      <c r="L1022" t="s">
        <v>4143</v>
      </c>
      <c r="M1022">
        <v>2019</v>
      </c>
      <c r="O1022" s="47">
        <v>43598</v>
      </c>
      <c r="Q1022" s="37">
        <v>2.69</v>
      </c>
      <c r="R1022">
        <f t="shared" si="16"/>
        <v>2690000</v>
      </c>
    </row>
    <row r="1023" spans="1:18" ht="15.6" thickBot="1" x14ac:dyDescent="0.35">
      <c r="A1023" s="47">
        <v>43595</v>
      </c>
      <c r="B1023" s="36">
        <v>70.040000000000006</v>
      </c>
      <c r="C1023" s="37">
        <v>70.099999999999994</v>
      </c>
      <c r="D1023" s="37">
        <v>70.23</v>
      </c>
      <c r="E1023" s="37">
        <v>69.91</v>
      </c>
      <c r="F1023" s="37">
        <v>1800000</v>
      </c>
      <c r="G1023" s="38">
        <v>-1E-3</v>
      </c>
      <c r="I1023" s="35" t="s">
        <v>4146</v>
      </c>
      <c r="J1023" cm="1">
        <f t="array" ref="J1023">_xlfn.IFS(I1023="Jan",1,I1023="Feb",2,I1023="Mar",3,I1023="Apr",4,I1023="May",5,I1023="Jun",6,I1023="Jul",7,I1023="Aug",8,I1023="Sep",9,I1023="Oct",10,I1023="Nov",11,I1023="Dec",12)</f>
        <v>5</v>
      </c>
      <c r="K1023">
        <v>10</v>
      </c>
      <c r="L1023" t="s">
        <v>4143</v>
      </c>
      <c r="M1023">
        <v>2019</v>
      </c>
      <c r="O1023" s="47">
        <v>43595</v>
      </c>
      <c r="Q1023" s="37">
        <v>1.8</v>
      </c>
      <c r="R1023">
        <f t="shared" si="16"/>
        <v>1800000</v>
      </c>
    </row>
    <row r="1024" spans="1:18" ht="15.6" thickBot="1" x14ac:dyDescent="0.35">
      <c r="A1024" s="47">
        <v>43594</v>
      </c>
      <c r="B1024" s="39">
        <v>70.11</v>
      </c>
      <c r="C1024" s="37">
        <v>69.84</v>
      </c>
      <c r="D1024" s="37">
        <v>70.19</v>
      </c>
      <c r="E1024" s="37">
        <v>69.84</v>
      </c>
      <c r="F1024" s="37">
        <v>1670000</v>
      </c>
      <c r="G1024" s="40">
        <v>3.0999999999999999E-3</v>
      </c>
      <c r="I1024" s="35" t="s">
        <v>4146</v>
      </c>
      <c r="J1024" cm="1">
        <f t="array" ref="J1024">_xlfn.IFS(I1024="Jan",1,I1024="Feb",2,I1024="Mar",3,I1024="Apr",4,I1024="May",5,I1024="Jun",6,I1024="Jul",7,I1024="Aug",8,I1024="Sep",9,I1024="Oct",10,I1024="Nov",11,I1024="Dec",12)</f>
        <v>5</v>
      </c>
      <c r="K1024">
        <v>9</v>
      </c>
      <c r="L1024" t="s">
        <v>4143</v>
      </c>
      <c r="M1024">
        <v>2019</v>
      </c>
      <c r="O1024" s="47">
        <v>43594</v>
      </c>
      <c r="Q1024" s="37">
        <v>1.67</v>
      </c>
      <c r="R1024">
        <f t="shared" si="16"/>
        <v>1670000</v>
      </c>
    </row>
    <row r="1025" spans="1:18" ht="15.6" thickBot="1" x14ac:dyDescent="0.35">
      <c r="A1025" s="47">
        <v>43593</v>
      </c>
      <c r="B1025" s="39">
        <v>69.89</v>
      </c>
      <c r="C1025" s="37">
        <v>69.7</v>
      </c>
      <c r="D1025" s="37">
        <v>69.92</v>
      </c>
      <c r="E1025" s="37">
        <v>69.64</v>
      </c>
      <c r="F1025" s="37">
        <v>1460000</v>
      </c>
      <c r="G1025" s="40">
        <v>3.8999999999999998E-3</v>
      </c>
      <c r="I1025" s="35" t="s">
        <v>4146</v>
      </c>
      <c r="J1025" cm="1">
        <f t="array" ref="J1025">_xlfn.IFS(I1025="Jan",1,I1025="Feb",2,I1025="Mar",3,I1025="Apr",4,I1025="May",5,I1025="Jun",6,I1025="Jul",7,I1025="Aug",8,I1025="Sep",9,I1025="Oct",10,I1025="Nov",11,I1025="Dec",12)</f>
        <v>5</v>
      </c>
      <c r="K1025">
        <v>8</v>
      </c>
      <c r="L1025" t="s">
        <v>4143</v>
      </c>
      <c r="M1025">
        <v>2019</v>
      </c>
      <c r="O1025" s="47">
        <v>43593</v>
      </c>
      <c r="Q1025" s="37">
        <v>1.46</v>
      </c>
      <c r="R1025">
        <f t="shared" si="16"/>
        <v>1460000</v>
      </c>
    </row>
    <row r="1026" spans="1:18" ht="15.6" thickBot="1" x14ac:dyDescent="0.35">
      <c r="A1026" s="47">
        <v>43592</v>
      </c>
      <c r="B1026" s="39">
        <v>69.62</v>
      </c>
      <c r="C1026" s="37">
        <v>69.56</v>
      </c>
      <c r="D1026" s="37">
        <v>69.650000000000006</v>
      </c>
      <c r="E1026" s="37">
        <v>69.48</v>
      </c>
      <c r="F1026" s="37">
        <v>1130000</v>
      </c>
      <c r="G1026" s="40">
        <v>5.9999999999999995E-4</v>
      </c>
      <c r="I1026" s="35" t="s">
        <v>4146</v>
      </c>
      <c r="J1026" cm="1">
        <f t="array" ref="J1026">_xlfn.IFS(I1026="Jan",1,I1026="Feb",2,I1026="Mar",3,I1026="Apr",4,I1026="May",5,I1026="Jun",6,I1026="Jul",7,I1026="Aug",8,I1026="Sep",9,I1026="Oct",10,I1026="Nov",11,I1026="Dec",12)</f>
        <v>5</v>
      </c>
      <c r="K1026">
        <v>7</v>
      </c>
      <c r="L1026" t="s">
        <v>4143</v>
      </c>
      <c r="M1026">
        <v>2019</v>
      </c>
      <c r="O1026" s="47">
        <v>43592</v>
      </c>
      <c r="Q1026" s="37">
        <v>1.1299999999999999</v>
      </c>
      <c r="R1026">
        <f t="shared" si="16"/>
        <v>1130000</v>
      </c>
    </row>
    <row r="1027" spans="1:18" ht="15.6" thickBot="1" x14ac:dyDescent="0.35">
      <c r="A1027" s="47">
        <v>43591</v>
      </c>
      <c r="B1027" s="39">
        <v>69.58</v>
      </c>
      <c r="C1027" s="37">
        <v>69.58</v>
      </c>
      <c r="D1027" s="37">
        <v>69.69</v>
      </c>
      <c r="E1027" s="37">
        <v>69.53</v>
      </c>
      <c r="F1027" s="37">
        <v>1460000</v>
      </c>
      <c r="G1027" s="40">
        <v>1.6999999999999999E-3</v>
      </c>
      <c r="I1027" s="35" t="s">
        <v>4146</v>
      </c>
      <c r="J1027" cm="1">
        <f t="array" ref="J1027">_xlfn.IFS(I1027="Jan",1,I1027="Feb",2,I1027="Mar",3,I1027="Apr",4,I1027="May",5,I1027="Jun",6,I1027="Jul",7,I1027="Aug",8,I1027="Sep",9,I1027="Oct",10,I1027="Nov",11,I1027="Dec",12)</f>
        <v>5</v>
      </c>
      <c r="K1027">
        <v>6</v>
      </c>
      <c r="L1027" t="s">
        <v>4143</v>
      </c>
      <c r="M1027">
        <v>2019</v>
      </c>
      <c r="O1027" s="47">
        <v>43591</v>
      </c>
      <c r="Q1027" s="37">
        <v>1.46</v>
      </c>
      <c r="R1027">
        <f t="shared" ref="R1027:R1090" si="17">Q1027*1000000</f>
        <v>1460000</v>
      </c>
    </row>
    <row r="1028" spans="1:18" ht="15.6" thickBot="1" x14ac:dyDescent="0.35">
      <c r="A1028" s="47">
        <v>43588</v>
      </c>
      <c r="B1028" s="36">
        <v>69.459999999999994</v>
      </c>
      <c r="C1028" s="37">
        <v>69.599999999999994</v>
      </c>
      <c r="D1028" s="37">
        <v>69.66</v>
      </c>
      <c r="E1028" s="37">
        <v>69.42</v>
      </c>
      <c r="F1028" s="37">
        <v>1660000</v>
      </c>
      <c r="G1028" s="38">
        <v>-2.2000000000000001E-3</v>
      </c>
      <c r="I1028" s="35" t="s">
        <v>4146</v>
      </c>
      <c r="J1028" cm="1">
        <f t="array" ref="J1028">_xlfn.IFS(I1028="Jan",1,I1028="Feb",2,I1028="Mar",3,I1028="Apr",4,I1028="May",5,I1028="Jun",6,I1028="Jul",7,I1028="Aug",8,I1028="Sep",9,I1028="Oct",10,I1028="Nov",11,I1028="Dec",12)</f>
        <v>5</v>
      </c>
      <c r="K1028">
        <v>3</v>
      </c>
      <c r="L1028" t="s">
        <v>4143</v>
      </c>
      <c r="M1028">
        <v>2019</v>
      </c>
      <c r="O1028" s="47">
        <v>43588</v>
      </c>
      <c r="Q1028" s="37">
        <v>1.66</v>
      </c>
      <c r="R1028">
        <f t="shared" si="17"/>
        <v>1660000</v>
      </c>
    </row>
    <row r="1029" spans="1:18" ht="15.6" thickBot="1" x14ac:dyDescent="0.35">
      <c r="A1029" s="47">
        <v>43587</v>
      </c>
      <c r="B1029" s="36">
        <v>69.61</v>
      </c>
      <c r="C1029" s="37">
        <v>69.92</v>
      </c>
      <c r="D1029" s="37">
        <v>69.92</v>
      </c>
      <c r="E1029" s="37">
        <v>69.56</v>
      </c>
      <c r="F1029" s="37">
        <v>1390000</v>
      </c>
      <c r="G1029" s="38">
        <v>-3.3E-3</v>
      </c>
      <c r="I1029" s="35" t="s">
        <v>4146</v>
      </c>
      <c r="J1029" cm="1">
        <f t="array" ref="J1029">_xlfn.IFS(I1029="Jan",1,I1029="Feb",2,I1029="Mar",3,I1029="Apr",4,I1029="May",5,I1029="Jun",6,I1029="Jul",7,I1029="Aug",8,I1029="Sep",9,I1029="Oct",10,I1029="Nov",11,I1029="Dec",12)</f>
        <v>5</v>
      </c>
      <c r="K1029">
        <v>2</v>
      </c>
      <c r="L1029" t="s">
        <v>4143</v>
      </c>
      <c r="M1029">
        <v>2019</v>
      </c>
      <c r="O1029" s="47">
        <v>43587</v>
      </c>
      <c r="Q1029" s="37">
        <v>1.39</v>
      </c>
      <c r="R1029">
        <f t="shared" si="17"/>
        <v>1390000</v>
      </c>
    </row>
    <row r="1030" spans="1:18" ht="15.6" thickBot="1" x14ac:dyDescent="0.35">
      <c r="A1030" s="47">
        <v>43585</v>
      </c>
      <c r="B1030" s="36">
        <v>69.84</v>
      </c>
      <c r="C1030" s="37">
        <v>70.099999999999994</v>
      </c>
      <c r="D1030" s="37">
        <v>70.19</v>
      </c>
      <c r="E1030" s="37">
        <v>69.81</v>
      </c>
      <c r="F1030" s="37">
        <v>2120000</v>
      </c>
      <c r="G1030" s="38">
        <v>-7.1000000000000004E-3</v>
      </c>
      <c r="I1030" s="35" t="s">
        <v>4147</v>
      </c>
      <c r="J1030" cm="1">
        <f t="array" ref="J1030">_xlfn.IFS(I1030="Jan",1,I1030="Feb",2,I1030="Mar",3,I1030="Apr",4,I1030="May",5,I1030="Jun",6,I1030="Jul",7,I1030="Aug",8,I1030="Sep",9,I1030="Oct",10,I1030="Nov",11,I1030="Dec",12)</f>
        <v>4</v>
      </c>
      <c r="K1030">
        <v>30</v>
      </c>
      <c r="L1030" t="s">
        <v>4143</v>
      </c>
      <c r="M1030">
        <v>2019</v>
      </c>
      <c r="O1030" s="47">
        <v>43585</v>
      </c>
      <c r="Q1030" s="37">
        <v>2.12</v>
      </c>
      <c r="R1030">
        <f t="shared" si="17"/>
        <v>2120000</v>
      </c>
    </row>
    <row r="1031" spans="1:18" ht="15.6" thickBot="1" x14ac:dyDescent="0.35">
      <c r="A1031" s="47">
        <v>43581</v>
      </c>
      <c r="B1031" s="39">
        <v>70.34</v>
      </c>
      <c r="C1031" s="37">
        <v>70.45</v>
      </c>
      <c r="D1031" s="37">
        <v>70.53</v>
      </c>
      <c r="E1031" s="37">
        <v>70.260000000000005</v>
      </c>
      <c r="F1031" s="37">
        <v>1870000</v>
      </c>
      <c r="G1031" s="40">
        <v>5.7000000000000002E-3</v>
      </c>
      <c r="I1031" s="35" t="s">
        <v>4147</v>
      </c>
      <c r="J1031" cm="1">
        <f t="array" ref="J1031">_xlfn.IFS(I1031="Jan",1,I1031="Feb",2,I1031="Mar",3,I1031="Apr",4,I1031="May",5,I1031="Jun",6,I1031="Jul",7,I1031="Aug",8,I1031="Sep",9,I1031="Oct",10,I1031="Nov",11,I1031="Dec",12)</f>
        <v>4</v>
      </c>
      <c r="K1031">
        <v>26</v>
      </c>
      <c r="L1031" t="s">
        <v>4143</v>
      </c>
      <c r="M1031">
        <v>2019</v>
      </c>
      <c r="O1031" s="47">
        <v>43581</v>
      </c>
      <c r="Q1031" s="37">
        <v>1.87</v>
      </c>
      <c r="R1031">
        <f t="shared" si="17"/>
        <v>1870000</v>
      </c>
    </row>
    <row r="1032" spans="1:18" ht="15.6" thickBot="1" x14ac:dyDescent="0.35">
      <c r="A1032" s="47">
        <v>43580</v>
      </c>
      <c r="B1032" s="39">
        <v>69.94</v>
      </c>
      <c r="C1032" s="37">
        <v>69.98</v>
      </c>
      <c r="D1032" s="37">
        <v>70.11</v>
      </c>
      <c r="E1032" s="37">
        <v>69.92</v>
      </c>
      <c r="F1032" s="37">
        <v>1260000</v>
      </c>
      <c r="G1032" s="40">
        <v>6.9999999999999999E-4</v>
      </c>
      <c r="I1032" s="35" t="s">
        <v>4147</v>
      </c>
      <c r="J1032" cm="1">
        <f t="array" ref="J1032">_xlfn.IFS(I1032="Jan",1,I1032="Feb",2,I1032="Mar",3,I1032="Apr",4,I1032="May",5,I1032="Jun",6,I1032="Jul",7,I1032="Aug",8,I1032="Sep",9,I1032="Oct",10,I1032="Nov",11,I1032="Dec",12)</f>
        <v>4</v>
      </c>
      <c r="K1032">
        <v>25</v>
      </c>
      <c r="L1032" t="s">
        <v>4143</v>
      </c>
      <c r="M1032">
        <v>2019</v>
      </c>
      <c r="O1032" s="47">
        <v>43580</v>
      </c>
      <c r="Q1032" s="37">
        <v>1.26</v>
      </c>
      <c r="R1032">
        <f t="shared" si="17"/>
        <v>1260000</v>
      </c>
    </row>
    <row r="1033" spans="1:18" ht="15.6" thickBot="1" x14ac:dyDescent="0.35">
      <c r="A1033" s="47">
        <v>43579</v>
      </c>
      <c r="B1033" s="39">
        <v>69.89</v>
      </c>
      <c r="C1033" s="37">
        <v>69.61</v>
      </c>
      <c r="D1033" s="37">
        <v>70.03</v>
      </c>
      <c r="E1033" s="37">
        <v>69.61</v>
      </c>
      <c r="F1033" s="37">
        <v>2160000</v>
      </c>
      <c r="G1033" s="40">
        <v>2.3E-3</v>
      </c>
      <c r="I1033" s="35" t="s">
        <v>4147</v>
      </c>
      <c r="J1033" cm="1">
        <f t="array" ref="J1033">_xlfn.IFS(I1033="Jan",1,I1033="Feb",2,I1033="Mar",3,I1033="Apr",4,I1033="May",5,I1033="Jun",6,I1033="Jul",7,I1033="Aug",8,I1033="Sep",9,I1033="Oct",10,I1033="Nov",11,I1033="Dec",12)</f>
        <v>4</v>
      </c>
      <c r="K1033">
        <v>24</v>
      </c>
      <c r="L1033" t="s">
        <v>4143</v>
      </c>
      <c r="M1033">
        <v>2019</v>
      </c>
      <c r="O1033" s="47">
        <v>43579</v>
      </c>
      <c r="Q1033" s="37">
        <v>2.16</v>
      </c>
      <c r="R1033">
        <f t="shared" si="17"/>
        <v>2160000</v>
      </c>
    </row>
    <row r="1034" spans="1:18" ht="15.6" thickBot="1" x14ac:dyDescent="0.35">
      <c r="A1034" s="47">
        <v>43578</v>
      </c>
      <c r="B1034" s="39">
        <v>69.73</v>
      </c>
      <c r="C1034" s="37">
        <v>69.66</v>
      </c>
      <c r="D1034" s="37">
        <v>69.92</v>
      </c>
      <c r="E1034" s="37">
        <v>69.61</v>
      </c>
      <c r="F1034" s="37">
        <v>1960000</v>
      </c>
      <c r="G1034" s="40">
        <v>2.9999999999999997E-4</v>
      </c>
      <c r="I1034" s="35" t="s">
        <v>4147</v>
      </c>
      <c r="J1034" cm="1">
        <f t="array" ref="J1034">_xlfn.IFS(I1034="Jan",1,I1034="Feb",2,I1034="Mar",3,I1034="Apr",4,I1034="May",5,I1034="Jun",6,I1034="Jul",7,I1034="Aug",8,I1034="Sep",9,I1034="Oct",10,I1034="Nov",11,I1034="Dec",12)</f>
        <v>4</v>
      </c>
      <c r="K1034">
        <v>23</v>
      </c>
      <c r="L1034" t="s">
        <v>4143</v>
      </c>
      <c r="M1034">
        <v>2019</v>
      </c>
      <c r="O1034" s="47">
        <v>43578</v>
      </c>
      <c r="Q1034" s="37">
        <v>1.96</v>
      </c>
      <c r="R1034">
        <f t="shared" si="17"/>
        <v>1960000</v>
      </c>
    </row>
    <row r="1035" spans="1:18" ht="15.6" thickBot="1" x14ac:dyDescent="0.35">
      <c r="A1035" s="47">
        <v>43577</v>
      </c>
      <c r="B1035" s="39">
        <v>69.709999999999994</v>
      </c>
      <c r="C1035" s="37">
        <v>69.709999999999994</v>
      </c>
      <c r="D1035" s="37">
        <v>69.959999999999994</v>
      </c>
      <c r="E1035" s="37">
        <v>69.569999999999993</v>
      </c>
      <c r="F1035" s="37">
        <v>1720000</v>
      </c>
      <c r="G1035" s="40">
        <v>3.2000000000000002E-3</v>
      </c>
      <c r="I1035" s="35" t="s">
        <v>4147</v>
      </c>
      <c r="J1035" cm="1">
        <f t="array" ref="J1035">_xlfn.IFS(I1035="Jan",1,I1035="Feb",2,I1035="Mar",3,I1035="Apr",4,I1035="May",5,I1035="Jun",6,I1035="Jul",7,I1035="Aug",8,I1035="Sep",9,I1035="Oct",10,I1035="Nov",11,I1035="Dec",12)</f>
        <v>4</v>
      </c>
      <c r="K1035">
        <v>22</v>
      </c>
      <c r="L1035" t="s">
        <v>4143</v>
      </c>
      <c r="M1035">
        <v>2019</v>
      </c>
      <c r="O1035" s="47">
        <v>43577</v>
      </c>
      <c r="Q1035" s="37">
        <v>1.72</v>
      </c>
      <c r="R1035">
        <f t="shared" si="17"/>
        <v>1720000</v>
      </c>
    </row>
    <row r="1036" spans="1:18" ht="15.6" thickBot="1" x14ac:dyDescent="0.35">
      <c r="A1036" s="47">
        <v>43573</v>
      </c>
      <c r="B1036" s="36">
        <v>69.489999999999995</v>
      </c>
      <c r="C1036" s="37">
        <v>69.650000000000006</v>
      </c>
      <c r="D1036" s="37">
        <v>69.69</v>
      </c>
      <c r="E1036" s="37">
        <v>69.400000000000006</v>
      </c>
      <c r="F1036" s="37">
        <v>1810000</v>
      </c>
      <c r="G1036" s="38">
        <v>-2.8999999999999998E-3</v>
      </c>
      <c r="I1036" s="35" t="s">
        <v>4147</v>
      </c>
      <c r="J1036" cm="1">
        <f t="array" ref="J1036">_xlfn.IFS(I1036="Jan",1,I1036="Feb",2,I1036="Mar",3,I1036="Apr",4,I1036="May",5,I1036="Jun",6,I1036="Jul",7,I1036="Aug",8,I1036="Sep",9,I1036="Oct",10,I1036="Nov",11,I1036="Dec",12)</f>
        <v>4</v>
      </c>
      <c r="K1036">
        <v>18</v>
      </c>
      <c r="L1036" t="s">
        <v>4143</v>
      </c>
      <c r="M1036">
        <v>2019</v>
      </c>
      <c r="O1036" s="47">
        <v>43573</v>
      </c>
      <c r="Q1036" s="37">
        <v>1.81</v>
      </c>
      <c r="R1036">
        <f t="shared" si="17"/>
        <v>1810000</v>
      </c>
    </row>
    <row r="1037" spans="1:18" ht="15.6" thickBot="1" x14ac:dyDescent="0.35">
      <c r="A1037" s="47">
        <v>43571</v>
      </c>
      <c r="B1037" s="39">
        <v>69.69</v>
      </c>
      <c r="C1037" s="37">
        <v>69.42</v>
      </c>
      <c r="D1037" s="37">
        <v>69.78</v>
      </c>
      <c r="E1037" s="37">
        <v>69.11</v>
      </c>
      <c r="F1037" s="37">
        <v>1850000</v>
      </c>
      <c r="G1037" s="40">
        <v>2.3E-3</v>
      </c>
      <c r="I1037" s="35" t="s">
        <v>4147</v>
      </c>
      <c r="J1037" cm="1">
        <f t="array" ref="J1037">_xlfn.IFS(I1037="Jan",1,I1037="Feb",2,I1037="Mar",3,I1037="Apr",4,I1037="May",5,I1037="Jun",6,I1037="Jul",7,I1037="Aug",8,I1037="Sep",9,I1037="Oct",10,I1037="Nov",11,I1037="Dec",12)</f>
        <v>4</v>
      </c>
      <c r="K1037">
        <v>16</v>
      </c>
      <c r="L1037" t="s">
        <v>4143</v>
      </c>
      <c r="M1037">
        <v>2019</v>
      </c>
      <c r="O1037" s="47">
        <v>43571</v>
      </c>
      <c r="Q1037" s="37">
        <v>1.85</v>
      </c>
      <c r="R1037">
        <f t="shared" si="17"/>
        <v>1850000</v>
      </c>
    </row>
    <row r="1038" spans="1:18" ht="15.6" thickBot="1" x14ac:dyDescent="0.35">
      <c r="A1038" s="47">
        <v>43570</v>
      </c>
      <c r="B1038" s="39">
        <v>69.53</v>
      </c>
      <c r="C1038" s="37">
        <v>69.3</v>
      </c>
      <c r="D1038" s="37">
        <v>69.59</v>
      </c>
      <c r="E1038" s="37">
        <v>68.8</v>
      </c>
      <c r="F1038" s="37">
        <v>1560000</v>
      </c>
      <c r="G1038" s="40">
        <v>2.5999999999999999E-3</v>
      </c>
      <c r="I1038" s="35" t="s">
        <v>4147</v>
      </c>
      <c r="J1038" cm="1">
        <f t="array" ref="J1038">_xlfn.IFS(I1038="Jan",1,I1038="Feb",2,I1038="Mar",3,I1038="Apr",4,I1038="May",5,I1038="Jun",6,I1038="Jul",7,I1038="Aug",8,I1038="Sep",9,I1038="Oct",10,I1038="Nov",11,I1038="Dec",12)</f>
        <v>4</v>
      </c>
      <c r="K1038">
        <v>15</v>
      </c>
      <c r="L1038" t="s">
        <v>4143</v>
      </c>
      <c r="M1038">
        <v>2019</v>
      </c>
      <c r="O1038" s="47">
        <v>43570</v>
      </c>
      <c r="Q1038" s="37">
        <v>1.56</v>
      </c>
      <c r="R1038">
        <f t="shared" si="17"/>
        <v>1560000</v>
      </c>
    </row>
    <row r="1039" spans="1:18" ht="15.6" thickBot="1" x14ac:dyDescent="0.35">
      <c r="A1039" s="47">
        <v>43567</v>
      </c>
      <c r="B1039" s="39">
        <v>69.349999999999994</v>
      </c>
      <c r="C1039" s="37">
        <v>69.27</v>
      </c>
      <c r="D1039" s="37">
        <v>69.56</v>
      </c>
      <c r="E1039" s="37">
        <v>69.17</v>
      </c>
      <c r="F1039" s="37">
        <v>2100000</v>
      </c>
      <c r="G1039" s="40">
        <v>4.1000000000000003E-3</v>
      </c>
      <c r="I1039" s="35" t="s">
        <v>4147</v>
      </c>
      <c r="J1039" cm="1">
        <f t="array" ref="J1039">_xlfn.IFS(I1039="Jan",1,I1039="Feb",2,I1039="Mar",3,I1039="Apr",4,I1039="May",5,I1039="Jun",6,I1039="Jul",7,I1039="Aug",8,I1039="Sep",9,I1039="Oct",10,I1039="Nov",11,I1039="Dec",12)</f>
        <v>4</v>
      </c>
      <c r="K1039">
        <v>12</v>
      </c>
      <c r="L1039" t="s">
        <v>4143</v>
      </c>
      <c r="M1039">
        <v>2019</v>
      </c>
      <c r="O1039" s="47">
        <v>43567</v>
      </c>
      <c r="Q1039" s="37">
        <v>2.1</v>
      </c>
      <c r="R1039">
        <f t="shared" si="17"/>
        <v>2100000</v>
      </c>
    </row>
    <row r="1040" spans="1:18" ht="15.6" thickBot="1" x14ac:dyDescent="0.35">
      <c r="A1040" s="47">
        <v>43566</v>
      </c>
      <c r="B1040" s="36">
        <v>69.069999999999993</v>
      </c>
      <c r="C1040" s="37">
        <v>69.400000000000006</v>
      </c>
      <c r="D1040" s="37">
        <v>69.400000000000006</v>
      </c>
      <c r="E1040" s="37">
        <v>69</v>
      </c>
      <c r="F1040" s="37">
        <v>1740000</v>
      </c>
      <c r="G1040" s="38">
        <v>-4.4999999999999997E-3</v>
      </c>
      <c r="I1040" s="35" t="s">
        <v>4147</v>
      </c>
      <c r="J1040" cm="1">
        <f t="array" ref="J1040">_xlfn.IFS(I1040="Jan",1,I1040="Feb",2,I1040="Mar",3,I1040="Apr",4,I1040="May",5,I1040="Jun",6,I1040="Jul",7,I1040="Aug",8,I1040="Sep",9,I1040="Oct",10,I1040="Nov",11,I1040="Dec",12)</f>
        <v>4</v>
      </c>
      <c r="K1040">
        <v>11</v>
      </c>
      <c r="L1040" t="s">
        <v>4143</v>
      </c>
      <c r="M1040">
        <v>2019</v>
      </c>
      <c r="O1040" s="47">
        <v>43566</v>
      </c>
      <c r="Q1040" s="37">
        <v>1.74</v>
      </c>
      <c r="R1040">
        <f t="shared" si="17"/>
        <v>1740000</v>
      </c>
    </row>
    <row r="1041" spans="1:18" ht="15.6" thickBot="1" x14ac:dyDescent="0.35">
      <c r="A1041" s="47">
        <v>43565</v>
      </c>
      <c r="B1041" s="36">
        <v>69.38</v>
      </c>
      <c r="C1041" s="37">
        <v>69.55</v>
      </c>
      <c r="D1041" s="37">
        <v>69.569999999999993</v>
      </c>
      <c r="E1041" s="37">
        <v>69.28</v>
      </c>
      <c r="F1041" s="37">
        <v>1690000</v>
      </c>
      <c r="G1041" s="38">
        <v>-1.6999999999999999E-3</v>
      </c>
      <c r="I1041" s="35" t="s">
        <v>4147</v>
      </c>
      <c r="J1041" cm="1">
        <f t="array" ref="J1041">_xlfn.IFS(I1041="Jan",1,I1041="Feb",2,I1041="Mar",3,I1041="Apr",4,I1041="May",5,I1041="Jun",6,I1041="Jul",7,I1041="Aug",8,I1041="Sep",9,I1041="Oct",10,I1041="Nov",11,I1041="Dec",12)</f>
        <v>4</v>
      </c>
      <c r="K1041">
        <v>10</v>
      </c>
      <c r="L1041" t="s">
        <v>4143</v>
      </c>
      <c r="M1041">
        <v>2019</v>
      </c>
      <c r="O1041" s="47">
        <v>43565</v>
      </c>
      <c r="Q1041" s="37">
        <v>1.69</v>
      </c>
      <c r="R1041">
        <f t="shared" si="17"/>
        <v>1690000</v>
      </c>
    </row>
    <row r="1042" spans="1:18" ht="15.6" thickBot="1" x14ac:dyDescent="0.35">
      <c r="A1042" s="47">
        <v>43564</v>
      </c>
      <c r="B1042" s="36">
        <v>69.5</v>
      </c>
      <c r="C1042" s="37">
        <v>69.98</v>
      </c>
      <c r="D1042" s="37">
        <v>69.98</v>
      </c>
      <c r="E1042" s="37">
        <v>69.42</v>
      </c>
      <c r="F1042" s="37">
        <v>2230000</v>
      </c>
      <c r="G1042" s="38">
        <v>-4.7000000000000002E-3</v>
      </c>
      <c r="I1042" s="35" t="s">
        <v>4147</v>
      </c>
      <c r="J1042" cm="1">
        <f t="array" ref="J1042">_xlfn.IFS(I1042="Jan",1,I1042="Feb",2,I1042="Mar",3,I1042="Apr",4,I1042="May",5,I1042="Jun",6,I1042="Jul",7,I1042="Aug",8,I1042="Sep",9,I1042="Oct",10,I1042="Nov",11,I1042="Dec",12)</f>
        <v>4</v>
      </c>
      <c r="K1042">
        <v>9</v>
      </c>
      <c r="L1042" t="s">
        <v>4143</v>
      </c>
      <c r="M1042">
        <v>2019</v>
      </c>
      <c r="O1042" s="47">
        <v>43564</v>
      </c>
      <c r="Q1042" s="37">
        <v>2.23</v>
      </c>
      <c r="R1042">
        <f t="shared" si="17"/>
        <v>2230000</v>
      </c>
    </row>
    <row r="1043" spans="1:18" ht="15.6" thickBot="1" x14ac:dyDescent="0.35">
      <c r="A1043" s="47">
        <v>43563</v>
      </c>
      <c r="B1043" s="39">
        <v>69.83</v>
      </c>
      <c r="C1043" s="37">
        <v>69.459999999999994</v>
      </c>
      <c r="D1043" s="37">
        <v>69.88</v>
      </c>
      <c r="E1043" s="37">
        <v>69.459999999999994</v>
      </c>
      <c r="F1043" s="37">
        <v>2130000</v>
      </c>
      <c r="G1043" s="40">
        <v>5.0000000000000001E-3</v>
      </c>
      <c r="I1043" s="35" t="s">
        <v>4147</v>
      </c>
      <c r="J1043" cm="1">
        <f t="array" ref="J1043">_xlfn.IFS(I1043="Jan",1,I1043="Feb",2,I1043="Mar",3,I1043="Apr",4,I1043="May",5,I1043="Jun",6,I1043="Jul",7,I1043="Aug",8,I1043="Sep",9,I1043="Oct",10,I1043="Nov",11,I1043="Dec",12)</f>
        <v>4</v>
      </c>
      <c r="K1043">
        <v>8</v>
      </c>
      <c r="L1043" t="s">
        <v>4143</v>
      </c>
      <c r="M1043">
        <v>2019</v>
      </c>
      <c r="O1043" s="47">
        <v>43563</v>
      </c>
      <c r="Q1043" s="37">
        <v>2.13</v>
      </c>
      <c r="R1043">
        <f t="shared" si="17"/>
        <v>2130000</v>
      </c>
    </row>
    <row r="1044" spans="1:18" ht="15.6" thickBot="1" x14ac:dyDescent="0.35">
      <c r="A1044" s="47">
        <v>43560</v>
      </c>
      <c r="B1044" s="39">
        <v>69.48</v>
      </c>
      <c r="C1044" s="37">
        <v>69.290000000000006</v>
      </c>
      <c r="D1044" s="37">
        <v>69.540000000000006</v>
      </c>
      <c r="E1044" s="37">
        <v>69.25</v>
      </c>
      <c r="F1044" s="37">
        <v>1830000</v>
      </c>
      <c r="G1044" s="40">
        <v>1.1999999999999999E-3</v>
      </c>
      <c r="I1044" s="35" t="s">
        <v>4147</v>
      </c>
      <c r="J1044" cm="1">
        <f t="array" ref="J1044">_xlfn.IFS(I1044="Jan",1,I1044="Feb",2,I1044="Mar",3,I1044="Apr",4,I1044="May",5,I1044="Jun",6,I1044="Jul",7,I1044="Aug",8,I1044="Sep",9,I1044="Oct",10,I1044="Nov",11,I1044="Dec",12)</f>
        <v>4</v>
      </c>
      <c r="K1044">
        <v>5</v>
      </c>
      <c r="L1044" t="s">
        <v>4143</v>
      </c>
      <c r="M1044">
        <v>2019</v>
      </c>
      <c r="O1044" s="47">
        <v>43560</v>
      </c>
      <c r="Q1044" s="37">
        <v>1.83</v>
      </c>
      <c r="R1044">
        <f t="shared" si="17"/>
        <v>1830000</v>
      </c>
    </row>
    <row r="1045" spans="1:18" ht="15.6" thickBot="1" x14ac:dyDescent="0.35">
      <c r="A1045" s="47">
        <v>43559</v>
      </c>
      <c r="B1045" s="39">
        <v>69.400000000000006</v>
      </c>
      <c r="C1045" s="37">
        <v>69.09</v>
      </c>
      <c r="D1045" s="37">
        <v>69.45</v>
      </c>
      <c r="E1045" s="37">
        <v>68.84</v>
      </c>
      <c r="F1045" s="37">
        <v>2420000</v>
      </c>
      <c r="G1045" s="40">
        <v>6.7000000000000002E-3</v>
      </c>
      <c r="I1045" s="35" t="s">
        <v>4147</v>
      </c>
      <c r="J1045" cm="1">
        <f t="array" ref="J1045">_xlfn.IFS(I1045="Jan",1,I1045="Feb",2,I1045="Mar",3,I1045="Apr",4,I1045="May",5,I1045="Jun",6,I1045="Jul",7,I1045="Aug",8,I1045="Sep",9,I1045="Oct",10,I1045="Nov",11,I1045="Dec",12)</f>
        <v>4</v>
      </c>
      <c r="K1045">
        <v>4</v>
      </c>
      <c r="L1045" t="s">
        <v>4143</v>
      </c>
      <c r="M1045">
        <v>2019</v>
      </c>
      <c r="O1045" s="47">
        <v>43559</v>
      </c>
      <c r="Q1045" s="37">
        <v>2.42</v>
      </c>
      <c r="R1045">
        <f t="shared" si="17"/>
        <v>2420000</v>
      </c>
    </row>
    <row r="1046" spans="1:18" ht="15.6" thickBot="1" x14ac:dyDescent="0.35">
      <c r="A1046" s="47">
        <v>43558</v>
      </c>
      <c r="B1046" s="36">
        <v>68.94</v>
      </c>
      <c r="C1046" s="37">
        <v>69.180000000000007</v>
      </c>
      <c r="D1046" s="37">
        <v>69.2</v>
      </c>
      <c r="E1046" s="37">
        <v>68.8</v>
      </c>
      <c r="F1046" s="37">
        <v>3020000</v>
      </c>
      <c r="G1046" s="38">
        <v>-4.8999999999999998E-3</v>
      </c>
      <c r="I1046" s="35" t="s">
        <v>4147</v>
      </c>
      <c r="J1046" cm="1">
        <f t="array" ref="J1046">_xlfn.IFS(I1046="Jan",1,I1046="Feb",2,I1046="Mar",3,I1046="Apr",4,I1046="May",5,I1046="Jun",6,I1046="Jul",7,I1046="Aug",8,I1046="Sep",9,I1046="Oct",10,I1046="Nov",11,I1046="Dec",12)</f>
        <v>4</v>
      </c>
      <c r="K1046">
        <v>3</v>
      </c>
      <c r="L1046" t="s">
        <v>4143</v>
      </c>
      <c r="M1046">
        <v>2019</v>
      </c>
      <c r="O1046" s="47">
        <v>43558</v>
      </c>
      <c r="Q1046" s="37">
        <v>3.02</v>
      </c>
      <c r="R1046">
        <f t="shared" si="17"/>
        <v>3020000</v>
      </c>
    </row>
    <row r="1047" spans="1:18" ht="15.6" thickBot="1" x14ac:dyDescent="0.35">
      <c r="A1047" s="47">
        <v>43557</v>
      </c>
      <c r="B1047" s="36">
        <v>69.28</v>
      </c>
      <c r="C1047" s="37">
        <v>69.52</v>
      </c>
      <c r="D1047" s="37">
        <v>69.67</v>
      </c>
      <c r="E1047" s="37">
        <v>69.19</v>
      </c>
      <c r="F1047" s="37">
        <v>1850000</v>
      </c>
      <c r="G1047" s="38">
        <v>-3.3E-3</v>
      </c>
      <c r="I1047" s="35" t="s">
        <v>4147</v>
      </c>
      <c r="J1047" cm="1">
        <f t="array" ref="J1047">_xlfn.IFS(I1047="Jan",1,I1047="Feb",2,I1047="Mar",3,I1047="Apr",4,I1047="May",5,I1047="Jun",6,I1047="Jul",7,I1047="Aug",8,I1047="Sep",9,I1047="Oct",10,I1047="Nov",11,I1047="Dec",12)</f>
        <v>4</v>
      </c>
      <c r="K1047">
        <v>2</v>
      </c>
      <c r="L1047" t="s">
        <v>4143</v>
      </c>
      <c r="M1047">
        <v>2019</v>
      </c>
      <c r="O1047" s="47">
        <v>43557</v>
      </c>
      <c r="Q1047" s="37">
        <v>1.85</v>
      </c>
      <c r="R1047">
        <f t="shared" si="17"/>
        <v>1850000</v>
      </c>
    </row>
    <row r="1048" spans="1:18" ht="15.6" thickBot="1" x14ac:dyDescent="0.35">
      <c r="A1048" s="47">
        <v>43553</v>
      </c>
      <c r="B1048" s="36">
        <v>69.510000000000005</v>
      </c>
      <c r="C1048" s="37">
        <v>69.400000000000006</v>
      </c>
      <c r="D1048" s="37">
        <v>69.59</v>
      </c>
      <c r="E1048" s="37">
        <v>69.319999999999993</v>
      </c>
      <c r="F1048" s="37">
        <v>1790000</v>
      </c>
      <c r="G1048" s="38">
        <v>-5.9999999999999995E-4</v>
      </c>
      <c r="I1048" s="35" t="s">
        <v>4148</v>
      </c>
      <c r="J1048" cm="1">
        <f t="array" ref="J1048">_xlfn.IFS(I1048="Jan",1,I1048="Feb",2,I1048="Mar",3,I1048="Apr",4,I1048="May",5,I1048="Jun",6,I1048="Jul",7,I1048="Aug",8,I1048="Sep",9,I1048="Oct",10,I1048="Nov",11,I1048="Dec",12)</f>
        <v>3</v>
      </c>
      <c r="K1048">
        <v>29</v>
      </c>
      <c r="L1048" t="s">
        <v>4143</v>
      </c>
      <c r="M1048">
        <v>2019</v>
      </c>
      <c r="O1048" s="47">
        <v>43553</v>
      </c>
      <c r="Q1048" s="37">
        <v>1.79</v>
      </c>
      <c r="R1048">
        <f t="shared" si="17"/>
        <v>1790000</v>
      </c>
    </row>
    <row r="1049" spans="1:18" ht="15.6" thickBot="1" x14ac:dyDescent="0.35">
      <c r="A1049" s="47">
        <v>43552</v>
      </c>
      <c r="B1049" s="39">
        <v>69.55</v>
      </c>
      <c r="C1049" s="37">
        <v>69.39</v>
      </c>
      <c r="D1049" s="37">
        <v>69.64</v>
      </c>
      <c r="E1049" s="37">
        <v>69.2</v>
      </c>
      <c r="F1049" s="37">
        <v>1640000</v>
      </c>
      <c r="G1049" s="40">
        <v>9.4000000000000004E-3</v>
      </c>
      <c r="I1049" s="35" t="s">
        <v>4148</v>
      </c>
      <c r="J1049" cm="1">
        <f t="array" ref="J1049">_xlfn.IFS(I1049="Jan",1,I1049="Feb",2,I1049="Mar",3,I1049="Apr",4,I1049="May",5,I1049="Jun",6,I1049="Jul",7,I1049="Aug",8,I1049="Sep",9,I1049="Oct",10,I1049="Nov",11,I1049="Dec",12)</f>
        <v>3</v>
      </c>
      <c r="K1049">
        <v>28</v>
      </c>
      <c r="L1049" t="s">
        <v>4143</v>
      </c>
      <c r="M1049">
        <v>2019</v>
      </c>
      <c r="O1049" s="47">
        <v>43552</v>
      </c>
      <c r="Q1049" s="37">
        <v>1.64</v>
      </c>
      <c r="R1049">
        <f t="shared" si="17"/>
        <v>1640000</v>
      </c>
    </row>
    <row r="1050" spans="1:18" ht="15.6" thickBot="1" x14ac:dyDescent="0.35">
      <c r="A1050" s="47">
        <v>43551</v>
      </c>
      <c r="B1050" s="39">
        <v>68.900000000000006</v>
      </c>
      <c r="C1050" s="37">
        <v>68.88</v>
      </c>
      <c r="D1050" s="37">
        <v>69.03</v>
      </c>
      <c r="E1050" s="37">
        <v>68.81</v>
      </c>
      <c r="F1050" s="37">
        <v>1260000</v>
      </c>
      <c r="G1050" s="40">
        <v>2.9999999999999997E-4</v>
      </c>
      <c r="I1050" s="35" t="s">
        <v>4148</v>
      </c>
      <c r="J1050" cm="1">
        <f t="array" ref="J1050">_xlfn.IFS(I1050="Jan",1,I1050="Feb",2,I1050="Mar",3,I1050="Apr",4,I1050="May",5,I1050="Jun",6,I1050="Jul",7,I1050="Aug",8,I1050="Sep",9,I1050="Oct",10,I1050="Nov",11,I1050="Dec",12)</f>
        <v>3</v>
      </c>
      <c r="K1050">
        <v>27</v>
      </c>
      <c r="L1050" t="s">
        <v>4143</v>
      </c>
      <c r="M1050">
        <v>2019</v>
      </c>
      <c r="O1050" s="47">
        <v>43551</v>
      </c>
      <c r="Q1050" s="37">
        <v>1.26</v>
      </c>
      <c r="R1050">
        <f t="shared" si="17"/>
        <v>1260000</v>
      </c>
    </row>
    <row r="1051" spans="1:18" ht="15.6" thickBot="1" x14ac:dyDescent="0.35">
      <c r="A1051" s="47">
        <v>43550</v>
      </c>
      <c r="B1051" s="36">
        <v>68.88</v>
      </c>
      <c r="C1051" s="37">
        <v>69</v>
      </c>
      <c r="D1051" s="37">
        <v>69.010000000000005</v>
      </c>
      <c r="E1051" s="37">
        <v>68.790000000000006</v>
      </c>
      <c r="F1051" s="37">
        <v>1780000</v>
      </c>
      <c r="G1051" s="38">
        <v>-1.4E-3</v>
      </c>
      <c r="I1051" s="35" t="s">
        <v>4148</v>
      </c>
      <c r="J1051" cm="1">
        <f t="array" ref="J1051">_xlfn.IFS(I1051="Jan",1,I1051="Feb",2,I1051="Mar",3,I1051="Apr",4,I1051="May",5,I1051="Jun",6,I1051="Jul",7,I1051="Aug",8,I1051="Sep",9,I1051="Oct",10,I1051="Nov",11,I1051="Dec",12)</f>
        <v>3</v>
      </c>
      <c r="K1051">
        <v>26</v>
      </c>
      <c r="L1051" t="s">
        <v>4143</v>
      </c>
      <c r="M1051">
        <v>2019</v>
      </c>
      <c r="O1051" s="47">
        <v>43550</v>
      </c>
      <c r="Q1051" s="37">
        <v>1.78</v>
      </c>
      <c r="R1051">
        <f t="shared" si="17"/>
        <v>1780000</v>
      </c>
    </row>
    <row r="1052" spans="1:18" ht="15.6" thickBot="1" x14ac:dyDescent="0.35">
      <c r="A1052" s="47">
        <v>43549</v>
      </c>
      <c r="B1052" s="36">
        <v>68.98</v>
      </c>
      <c r="C1052" s="37">
        <v>69.05</v>
      </c>
      <c r="D1052" s="37">
        <v>69.22</v>
      </c>
      <c r="E1052" s="37">
        <v>68.819999999999993</v>
      </c>
      <c r="F1052" s="37">
        <v>1820000</v>
      </c>
      <c r="G1052" s="38">
        <v>-4.0000000000000002E-4</v>
      </c>
      <c r="I1052" s="35" t="s">
        <v>4148</v>
      </c>
      <c r="J1052" cm="1">
        <f t="array" ref="J1052">_xlfn.IFS(I1052="Jan",1,I1052="Feb",2,I1052="Mar",3,I1052="Apr",4,I1052="May",5,I1052="Jun",6,I1052="Jul",7,I1052="Aug",8,I1052="Sep",9,I1052="Oct",10,I1052="Nov",11,I1052="Dec",12)</f>
        <v>3</v>
      </c>
      <c r="K1052">
        <v>25</v>
      </c>
      <c r="L1052" t="s">
        <v>4143</v>
      </c>
      <c r="M1052">
        <v>2019</v>
      </c>
      <c r="O1052" s="47">
        <v>43549</v>
      </c>
      <c r="Q1052" s="37">
        <v>1.82</v>
      </c>
      <c r="R1052">
        <f t="shared" si="17"/>
        <v>1820000</v>
      </c>
    </row>
    <row r="1053" spans="1:18" ht="15.6" thickBot="1" x14ac:dyDescent="0.35">
      <c r="A1053" s="47">
        <v>43546</v>
      </c>
      <c r="B1053" s="39">
        <v>69.010000000000005</v>
      </c>
      <c r="C1053" s="37">
        <v>68.819999999999993</v>
      </c>
      <c r="D1053" s="37">
        <v>69.150000000000006</v>
      </c>
      <c r="E1053" s="37">
        <v>68.56</v>
      </c>
      <c r="F1053" s="37">
        <v>2390000</v>
      </c>
      <c r="G1053" s="40">
        <v>2E-3</v>
      </c>
      <c r="I1053" s="35" t="s">
        <v>4148</v>
      </c>
      <c r="J1053" cm="1">
        <f t="array" ref="J1053">_xlfn.IFS(I1053="Jan",1,I1053="Feb",2,I1053="Mar",3,I1053="Apr",4,I1053="May",5,I1053="Jun",6,I1053="Jul",7,I1053="Aug",8,I1053="Sep",9,I1053="Oct",10,I1053="Nov",11,I1053="Dec",12)</f>
        <v>3</v>
      </c>
      <c r="K1053">
        <v>22</v>
      </c>
      <c r="L1053" t="s">
        <v>4143</v>
      </c>
      <c r="M1053">
        <v>2019</v>
      </c>
      <c r="O1053" s="47">
        <v>43546</v>
      </c>
      <c r="Q1053" s="37">
        <v>2.39</v>
      </c>
      <c r="R1053">
        <f t="shared" si="17"/>
        <v>2390000</v>
      </c>
    </row>
    <row r="1054" spans="1:18" ht="15.6" thickBot="1" x14ac:dyDescent="0.35">
      <c r="A1054" s="47">
        <v>43544</v>
      </c>
      <c r="B1054" s="36">
        <v>68.87</v>
      </c>
      <c r="C1054" s="37">
        <v>69.099999999999994</v>
      </c>
      <c r="D1054" s="37">
        <v>69.209999999999994</v>
      </c>
      <c r="E1054" s="37">
        <v>68.75</v>
      </c>
      <c r="F1054" s="37">
        <v>2000000</v>
      </c>
      <c r="G1054" s="38">
        <v>-2.5999999999999999E-3</v>
      </c>
      <c r="I1054" s="35" t="s">
        <v>4148</v>
      </c>
      <c r="J1054" cm="1">
        <f t="array" ref="J1054">_xlfn.IFS(I1054="Jan",1,I1054="Feb",2,I1054="Mar",3,I1054="Apr",4,I1054="May",5,I1054="Jun",6,I1054="Jul",7,I1054="Aug",8,I1054="Sep",9,I1054="Oct",10,I1054="Nov",11,I1054="Dec",12)</f>
        <v>3</v>
      </c>
      <c r="K1054">
        <v>20</v>
      </c>
      <c r="L1054" t="s">
        <v>4143</v>
      </c>
      <c r="M1054">
        <v>2019</v>
      </c>
      <c r="O1054" s="47">
        <v>43544</v>
      </c>
      <c r="Q1054" s="37">
        <v>2</v>
      </c>
      <c r="R1054">
        <f t="shared" si="17"/>
        <v>2000000</v>
      </c>
    </row>
    <row r="1055" spans="1:18" ht="15.6" thickBot="1" x14ac:dyDescent="0.35">
      <c r="A1055" s="47">
        <v>43543</v>
      </c>
      <c r="B1055" s="39">
        <v>69.05</v>
      </c>
      <c r="C1055" s="37">
        <v>68.58</v>
      </c>
      <c r="D1055" s="37">
        <v>69.09</v>
      </c>
      <c r="E1055" s="37">
        <v>68.41</v>
      </c>
      <c r="F1055" s="37">
        <v>2640000</v>
      </c>
      <c r="G1055" s="40">
        <v>6.3E-3</v>
      </c>
      <c r="I1055" s="35" t="s">
        <v>4148</v>
      </c>
      <c r="J1055" cm="1">
        <f t="array" ref="J1055">_xlfn.IFS(I1055="Jan",1,I1055="Feb",2,I1055="Mar",3,I1055="Apr",4,I1055="May",5,I1055="Jun",6,I1055="Jul",7,I1055="Aug",8,I1055="Sep",9,I1055="Oct",10,I1055="Nov",11,I1055="Dec",12)</f>
        <v>3</v>
      </c>
      <c r="K1055">
        <v>19</v>
      </c>
      <c r="L1055" t="s">
        <v>4143</v>
      </c>
      <c r="M1055">
        <v>2019</v>
      </c>
      <c r="O1055" s="47">
        <v>43543</v>
      </c>
      <c r="Q1055" s="37">
        <v>2.64</v>
      </c>
      <c r="R1055">
        <f t="shared" si="17"/>
        <v>2640000</v>
      </c>
    </row>
    <row r="1056" spans="1:18" ht="15.6" thickBot="1" x14ac:dyDescent="0.35">
      <c r="A1056" s="47">
        <v>43542</v>
      </c>
      <c r="B1056" s="36">
        <v>68.62</v>
      </c>
      <c r="C1056" s="37">
        <v>69</v>
      </c>
      <c r="D1056" s="37">
        <v>69.05</v>
      </c>
      <c r="E1056" s="37">
        <v>68.510000000000005</v>
      </c>
      <c r="F1056" s="37">
        <v>2400000</v>
      </c>
      <c r="G1056" s="38">
        <v>-8.8000000000000005E-3</v>
      </c>
      <c r="I1056" s="35" t="s">
        <v>4148</v>
      </c>
      <c r="J1056" cm="1">
        <f t="array" ref="J1056">_xlfn.IFS(I1056="Jan",1,I1056="Feb",2,I1056="Mar",3,I1056="Apr",4,I1056="May",5,I1056="Jun",6,I1056="Jul",7,I1056="Aug",8,I1056="Sep",9,I1056="Oct",10,I1056="Nov",11,I1056="Dec",12)</f>
        <v>3</v>
      </c>
      <c r="K1056">
        <v>18</v>
      </c>
      <c r="L1056" t="s">
        <v>4143</v>
      </c>
      <c r="M1056">
        <v>2019</v>
      </c>
      <c r="O1056" s="47">
        <v>43542</v>
      </c>
      <c r="Q1056" s="37">
        <v>2.4</v>
      </c>
      <c r="R1056">
        <f t="shared" si="17"/>
        <v>2400000</v>
      </c>
    </row>
    <row r="1057" spans="1:18" ht="15.6" thickBot="1" x14ac:dyDescent="0.35">
      <c r="A1057" s="47">
        <v>43539</v>
      </c>
      <c r="B1057" s="36">
        <v>69.23</v>
      </c>
      <c r="C1057" s="37">
        <v>69.39</v>
      </c>
      <c r="D1057" s="37">
        <v>69.430000000000007</v>
      </c>
      <c r="E1057" s="37">
        <v>69.12</v>
      </c>
      <c r="F1057" s="37">
        <v>2260000</v>
      </c>
      <c r="G1057" s="38">
        <v>-3.3E-3</v>
      </c>
      <c r="I1057" s="35" t="s">
        <v>4148</v>
      </c>
      <c r="J1057" cm="1">
        <f t="array" ref="J1057">_xlfn.IFS(I1057="Jan",1,I1057="Feb",2,I1057="Mar",3,I1057="Apr",4,I1057="May",5,I1057="Jun",6,I1057="Jul",7,I1057="Aug",8,I1057="Sep",9,I1057="Oct",10,I1057="Nov",11,I1057="Dec",12)</f>
        <v>3</v>
      </c>
      <c r="K1057">
        <v>15</v>
      </c>
      <c r="L1057" t="s">
        <v>4143</v>
      </c>
      <c r="M1057">
        <v>2019</v>
      </c>
      <c r="O1057" s="47">
        <v>43539</v>
      </c>
      <c r="Q1057" s="37">
        <v>2.2599999999999998</v>
      </c>
      <c r="R1057">
        <f t="shared" si="17"/>
        <v>2260000</v>
      </c>
    </row>
    <row r="1058" spans="1:18" ht="15.6" thickBot="1" x14ac:dyDescent="0.35">
      <c r="A1058" s="47">
        <v>43538</v>
      </c>
      <c r="B1058" s="36">
        <v>69.459999999999994</v>
      </c>
      <c r="C1058" s="37">
        <v>69.7</v>
      </c>
      <c r="D1058" s="37">
        <v>69.83</v>
      </c>
      <c r="E1058" s="37">
        <v>69.36</v>
      </c>
      <c r="F1058" s="37">
        <v>2810000</v>
      </c>
      <c r="G1058" s="38">
        <v>-2.7000000000000001E-3</v>
      </c>
      <c r="I1058" s="35" t="s">
        <v>4148</v>
      </c>
      <c r="J1058" cm="1">
        <f t="array" ref="J1058">_xlfn.IFS(I1058="Jan",1,I1058="Feb",2,I1058="Mar",3,I1058="Apr",4,I1058="May",5,I1058="Jun",6,I1058="Jul",7,I1058="Aug",8,I1058="Sep",9,I1058="Oct",10,I1058="Nov",11,I1058="Dec",12)</f>
        <v>3</v>
      </c>
      <c r="K1058">
        <v>14</v>
      </c>
      <c r="L1058" t="s">
        <v>4143</v>
      </c>
      <c r="M1058">
        <v>2019</v>
      </c>
      <c r="O1058" s="47">
        <v>43538</v>
      </c>
      <c r="Q1058" s="37">
        <v>2.81</v>
      </c>
      <c r="R1058">
        <f t="shared" si="17"/>
        <v>2810000</v>
      </c>
    </row>
    <row r="1059" spans="1:18" ht="15.6" thickBot="1" x14ac:dyDescent="0.35">
      <c r="A1059" s="47">
        <v>43537</v>
      </c>
      <c r="B1059" s="36">
        <v>69.650000000000006</v>
      </c>
      <c r="C1059" s="37">
        <v>69.83</v>
      </c>
      <c r="D1059" s="37">
        <v>69.89</v>
      </c>
      <c r="E1059" s="37">
        <v>69.53</v>
      </c>
      <c r="F1059" s="37">
        <v>1630000</v>
      </c>
      <c r="G1059" s="38">
        <v>-2.5999999999999999E-3</v>
      </c>
      <c r="I1059" s="35" t="s">
        <v>4148</v>
      </c>
      <c r="J1059" cm="1">
        <f t="array" ref="J1059">_xlfn.IFS(I1059="Jan",1,I1059="Feb",2,I1059="Mar",3,I1059="Apr",4,I1059="May",5,I1059="Jun",6,I1059="Jul",7,I1059="Aug",8,I1059="Sep",9,I1059="Oct",10,I1059="Nov",11,I1059="Dec",12)</f>
        <v>3</v>
      </c>
      <c r="K1059">
        <v>13</v>
      </c>
      <c r="L1059" t="s">
        <v>4143</v>
      </c>
      <c r="M1059">
        <v>2019</v>
      </c>
      <c r="O1059" s="47">
        <v>43537</v>
      </c>
      <c r="Q1059" s="37">
        <v>1.63</v>
      </c>
      <c r="R1059">
        <f t="shared" si="17"/>
        <v>1630000</v>
      </c>
    </row>
    <row r="1060" spans="1:18" ht="15.6" thickBot="1" x14ac:dyDescent="0.35">
      <c r="A1060" s="47">
        <v>43536</v>
      </c>
      <c r="B1060" s="36">
        <v>69.83</v>
      </c>
      <c r="C1060" s="37">
        <v>69.849999999999994</v>
      </c>
      <c r="D1060" s="37">
        <v>69.88</v>
      </c>
      <c r="E1060" s="37">
        <v>69.61</v>
      </c>
      <c r="F1060" s="37">
        <v>2150000</v>
      </c>
      <c r="G1060" s="38">
        <v>-2.7000000000000001E-3</v>
      </c>
      <c r="I1060" s="35" t="s">
        <v>4148</v>
      </c>
      <c r="J1060" cm="1">
        <f t="array" ref="J1060">_xlfn.IFS(I1060="Jan",1,I1060="Feb",2,I1060="Mar",3,I1060="Apr",4,I1060="May",5,I1060="Jun",6,I1060="Jul",7,I1060="Aug",8,I1060="Sep",9,I1060="Oct",10,I1060="Nov",11,I1060="Dec",12)</f>
        <v>3</v>
      </c>
      <c r="K1060">
        <v>12</v>
      </c>
      <c r="L1060" t="s">
        <v>4143</v>
      </c>
      <c r="M1060">
        <v>2019</v>
      </c>
      <c r="O1060" s="47">
        <v>43536</v>
      </c>
      <c r="Q1060" s="37">
        <v>2.15</v>
      </c>
      <c r="R1060">
        <f t="shared" si="17"/>
        <v>2150000</v>
      </c>
    </row>
    <row r="1061" spans="1:18" ht="15.6" thickBot="1" x14ac:dyDescent="0.35">
      <c r="A1061" s="47">
        <v>43535</v>
      </c>
      <c r="B1061" s="36">
        <v>70.02</v>
      </c>
      <c r="C1061" s="37">
        <v>70.22</v>
      </c>
      <c r="D1061" s="37">
        <v>70.22</v>
      </c>
      <c r="E1061" s="37">
        <v>69.94</v>
      </c>
      <c r="F1061" s="37">
        <v>1630000</v>
      </c>
      <c r="G1061" s="38">
        <v>-3.3999999999999998E-3</v>
      </c>
      <c r="I1061" s="35" t="s">
        <v>4148</v>
      </c>
      <c r="J1061" cm="1">
        <f t="array" ref="J1061">_xlfn.IFS(I1061="Jan",1,I1061="Feb",2,I1061="Mar",3,I1061="Apr",4,I1061="May",5,I1061="Jun",6,I1061="Jul",7,I1061="Aug",8,I1061="Sep",9,I1061="Oct",10,I1061="Nov",11,I1061="Dec",12)</f>
        <v>3</v>
      </c>
      <c r="K1061">
        <v>11</v>
      </c>
      <c r="L1061" t="s">
        <v>4143</v>
      </c>
      <c r="M1061">
        <v>2019</v>
      </c>
      <c r="O1061" s="47">
        <v>43535</v>
      </c>
      <c r="Q1061" s="37">
        <v>1.63</v>
      </c>
      <c r="R1061">
        <f t="shared" si="17"/>
        <v>1630000</v>
      </c>
    </row>
    <row r="1062" spans="1:18" ht="15.6" thickBot="1" x14ac:dyDescent="0.35">
      <c r="A1062" s="47">
        <v>43532</v>
      </c>
      <c r="B1062" s="39">
        <v>70.260000000000005</v>
      </c>
      <c r="C1062" s="37">
        <v>70.14</v>
      </c>
      <c r="D1062" s="37">
        <v>70.400000000000006</v>
      </c>
      <c r="E1062" s="37">
        <v>69.94</v>
      </c>
      <c r="F1062" s="37">
        <v>2440000</v>
      </c>
      <c r="G1062" s="40">
        <v>1.6000000000000001E-3</v>
      </c>
      <c r="I1062" s="35" t="s">
        <v>4148</v>
      </c>
      <c r="J1062" cm="1">
        <f t="array" ref="J1062">_xlfn.IFS(I1062="Jan",1,I1062="Feb",2,I1062="Mar",3,I1062="Apr",4,I1062="May",5,I1062="Jun",6,I1062="Jul",7,I1062="Aug",8,I1062="Sep",9,I1062="Oct",10,I1062="Nov",11,I1062="Dec",12)</f>
        <v>3</v>
      </c>
      <c r="K1062">
        <v>8</v>
      </c>
      <c r="L1062" t="s">
        <v>4143</v>
      </c>
      <c r="M1062">
        <v>2019</v>
      </c>
      <c r="O1062" s="47">
        <v>43532</v>
      </c>
      <c r="Q1062" s="37">
        <v>2.44</v>
      </c>
      <c r="R1062">
        <f t="shared" si="17"/>
        <v>2440000</v>
      </c>
    </row>
    <row r="1063" spans="1:18" ht="15.6" thickBot="1" x14ac:dyDescent="0.35">
      <c r="A1063" s="47">
        <v>43531</v>
      </c>
      <c r="B1063" s="36">
        <v>70.150000000000006</v>
      </c>
      <c r="C1063" s="37">
        <v>70.3</v>
      </c>
      <c r="D1063" s="37">
        <v>70.3</v>
      </c>
      <c r="E1063" s="37">
        <v>70.099999999999994</v>
      </c>
      <c r="F1063" s="37">
        <v>2160000</v>
      </c>
      <c r="G1063" s="38">
        <v>-4.4999999999999997E-3</v>
      </c>
      <c r="I1063" s="35" t="s">
        <v>4148</v>
      </c>
      <c r="J1063" cm="1">
        <f t="array" ref="J1063">_xlfn.IFS(I1063="Jan",1,I1063="Feb",2,I1063="Mar",3,I1063="Apr",4,I1063="May",5,I1063="Jun",6,I1063="Jul",7,I1063="Aug",8,I1063="Sep",9,I1063="Oct",10,I1063="Nov",11,I1063="Dec",12)</f>
        <v>3</v>
      </c>
      <c r="K1063">
        <v>7</v>
      </c>
      <c r="L1063" t="s">
        <v>4143</v>
      </c>
      <c r="M1063">
        <v>2019</v>
      </c>
      <c r="O1063" s="47">
        <v>43531</v>
      </c>
      <c r="Q1063" s="37">
        <v>2.16</v>
      </c>
      <c r="R1063">
        <f t="shared" si="17"/>
        <v>2160000</v>
      </c>
    </row>
    <row r="1064" spans="1:18" ht="15.6" thickBot="1" x14ac:dyDescent="0.35">
      <c r="A1064" s="47">
        <v>43530</v>
      </c>
      <c r="B1064" s="36">
        <v>70.47</v>
      </c>
      <c r="C1064" s="37">
        <v>70.8</v>
      </c>
      <c r="D1064" s="37">
        <v>70.849999999999994</v>
      </c>
      <c r="E1064" s="37">
        <v>70.430000000000007</v>
      </c>
      <c r="F1064" s="37">
        <v>1770000</v>
      </c>
      <c r="G1064" s="38">
        <v>-3.0000000000000001E-3</v>
      </c>
      <c r="I1064" s="35" t="s">
        <v>4148</v>
      </c>
      <c r="J1064" cm="1">
        <f t="array" ref="J1064">_xlfn.IFS(I1064="Jan",1,I1064="Feb",2,I1064="Mar",3,I1064="Apr",4,I1064="May",5,I1064="Jun",6,I1064="Jul",7,I1064="Aug",8,I1064="Sep",9,I1064="Oct",10,I1064="Nov",11,I1064="Dec",12)</f>
        <v>3</v>
      </c>
      <c r="K1064">
        <v>6</v>
      </c>
      <c r="L1064" t="s">
        <v>4143</v>
      </c>
      <c r="M1064">
        <v>2019</v>
      </c>
      <c r="O1064" s="47">
        <v>43530</v>
      </c>
      <c r="Q1064" s="37">
        <v>1.77</v>
      </c>
      <c r="R1064">
        <f t="shared" si="17"/>
        <v>1770000</v>
      </c>
    </row>
    <row r="1065" spans="1:18" ht="15.6" thickBot="1" x14ac:dyDescent="0.35">
      <c r="A1065" s="47">
        <v>43529</v>
      </c>
      <c r="B1065" s="36">
        <v>70.680000000000007</v>
      </c>
      <c r="C1065" s="37">
        <v>71.150000000000006</v>
      </c>
      <c r="D1065" s="37">
        <v>71.19</v>
      </c>
      <c r="E1065" s="37">
        <v>70.61</v>
      </c>
      <c r="F1065" s="37">
        <v>2360000</v>
      </c>
      <c r="G1065" s="38">
        <v>-6.3E-3</v>
      </c>
      <c r="I1065" s="35" t="s">
        <v>4148</v>
      </c>
      <c r="J1065" cm="1">
        <f t="array" ref="J1065">_xlfn.IFS(I1065="Jan",1,I1065="Feb",2,I1065="Mar",3,I1065="Apr",4,I1065="May",5,I1065="Jun",6,I1065="Jul",7,I1065="Aug",8,I1065="Sep",9,I1065="Oct",10,I1065="Nov",11,I1065="Dec",12)</f>
        <v>3</v>
      </c>
      <c r="K1065">
        <v>5</v>
      </c>
      <c r="L1065" t="s">
        <v>4143</v>
      </c>
      <c r="M1065">
        <v>2019</v>
      </c>
      <c r="O1065" s="47">
        <v>43529</v>
      </c>
      <c r="Q1065" s="37">
        <v>2.36</v>
      </c>
      <c r="R1065">
        <f t="shared" si="17"/>
        <v>2360000</v>
      </c>
    </row>
    <row r="1066" spans="1:18" ht="15.6" thickBot="1" x14ac:dyDescent="0.35">
      <c r="A1066" s="47">
        <v>43525</v>
      </c>
      <c r="B1066" s="39">
        <v>71.13</v>
      </c>
      <c r="C1066" s="37">
        <v>70.98</v>
      </c>
      <c r="D1066" s="37">
        <v>71.209999999999994</v>
      </c>
      <c r="E1066" s="37">
        <v>70.900000000000006</v>
      </c>
      <c r="F1066" s="37">
        <v>1810000</v>
      </c>
      <c r="G1066" s="40">
        <v>5.9999999999999995E-4</v>
      </c>
      <c r="I1066" s="35" t="s">
        <v>4148</v>
      </c>
      <c r="J1066" cm="1">
        <f t="array" ref="J1066">_xlfn.IFS(I1066="Jan",1,I1066="Feb",2,I1066="Mar",3,I1066="Apr",4,I1066="May",5,I1066="Jun",6,I1066="Jul",7,I1066="Aug",8,I1066="Sep",9,I1066="Oct",10,I1066="Nov",11,I1066="Dec",12)</f>
        <v>3</v>
      </c>
      <c r="K1066">
        <v>1</v>
      </c>
      <c r="L1066" t="s">
        <v>4143</v>
      </c>
      <c r="M1066">
        <v>2019</v>
      </c>
      <c r="O1066" s="47">
        <v>43525</v>
      </c>
      <c r="Q1066" s="37">
        <v>1.81</v>
      </c>
      <c r="R1066">
        <f t="shared" si="17"/>
        <v>1810000</v>
      </c>
    </row>
    <row r="1067" spans="1:18" ht="15.6" thickBot="1" x14ac:dyDescent="0.35">
      <c r="A1067" s="47">
        <v>43524</v>
      </c>
      <c r="B1067" s="36">
        <v>71.09</v>
      </c>
      <c r="C1067" s="37">
        <v>71.5</v>
      </c>
      <c r="D1067" s="37">
        <v>71.510000000000005</v>
      </c>
      <c r="E1067" s="37">
        <v>70.92</v>
      </c>
      <c r="F1067" s="37">
        <v>2480000</v>
      </c>
      <c r="G1067" s="38">
        <v>-6.1999999999999998E-3</v>
      </c>
      <c r="I1067" s="35" t="s">
        <v>4149</v>
      </c>
      <c r="J1067" cm="1">
        <f t="array" ref="J1067">_xlfn.IFS(I1067="Jan",1,I1067="Feb",2,I1067="Mar",3,I1067="Apr",4,I1067="May",5,I1067="Jun",6,I1067="Jul",7,I1067="Aug",8,I1067="Sep",9,I1067="Oct",10,I1067="Nov",11,I1067="Dec",12)</f>
        <v>2</v>
      </c>
      <c r="K1067">
        <v>28</v>
      </c>
      <c r="L1067" t="s">
        <v>4143</v>
      </c>
      <c r="M1067">
        <v>2019</v>
      </c>
      <c r="O1067" s="47">
        <v>43524</v>
      </c>
      <c r="Q1067" s="37">
        <v>2.48</v>
      </c>
      <c r="R1067">
        <f t="shared" si="17"/>
        <v>2480000</v>
      </c>
    </row>
    <row r="1068" spans="1:18" ht="15.6" thickBot="1" x14ac:dyDescent="0.35">
      <c r="A1068" s="47">
        <v>43523</v>
      </c>
      <c r="B1068" s="39">
        <v>71.53</v>
      </c>
      <c r="C1068" s="37">
        <v>71.34</v>
      </c>
      <c r="D1068" s="37">
        <v>71.75</v>
      </c>
      <c r="E1068" s="37">
        <v>71.17</v>
      </c>
      <c r="F1068" s="37">
        <v>3190000</v>
      </c>
      <c r="G1068" s="40">
        <v>6.0000000000000001E-3</v>
      </c>
      <c r="I1068" s="35" t="s">
        <v>4149</v>
      </c>
      <c r="J1068" cm="1">
        <f t="array" ref="J1068">_xlfn.IFS(I1068="Jan",1,I1068="Feb",2,I1068="Mar",3,I1068="Apr",4,I1068="May",5,I1068="Jun",6,I1068="Jul",7,I1068="Aug",8,I1068="Sep",9,I1068="Oct",10,I1068="Nov",11,I1068="Dec",12)</f>
        <v>2</v>
      </c>
      <c r="K1068">
        <v>27</v>
      </c>
      <c r="L1068" t="s">
        <v>4143</v>
      </c>
      <c r="M1068">
        <v>2019</v>
      </c>
      <c r="O1068" s="47">
        <v>43523</v>
      </c>
      <c r="Q1068" s="37">
        <v>3.19</v>
      </c>
      <c r="R1068">
        <f t="shared" si="17"/>
        <v>3190000</v>
      </c>
    </row>
    <row r="1069" spans="1:18" ht="15.6" thickBot="1" x14ac:dyDescent="0.35">
      <c r="A1069" s="47">
        <v>43522</v>
      </c>
      <c r="B1069" s="39">
        <v>71.099999999999994</v>
      </c>
      <c r="C1069" s="37">
        <v>71.099999999999994</v>
      </c>
      <c r="D1069" s="37">
        <v>71.37</v>
      </c>
      <c r="E1069" s="37">
        <v>70.97</v>
      </c>
      <c r="F1069" s="37">
        <v>1420000</v>
      </c>
      <c r="G1069" s="40">
        <v>1.2999999999999999E-3</v>
      </c>
      <c r="I1069" s="35" t="s">
        <v>4149</v>
      </c>
      <c r="J1069" cm="1">
        <f t="array" ref="J1069">_xlfn.IFS(I1069="Jan",1,I1069="Feb",2,I1069="Mar",3,I1069="Apr",4,I1069="May",5,I1069="Jun",6,I1069="Jul",7,I1069="Aug",8,I1069="Sep",9,I1069="Oct",10,I1069="Nov",11,I1069="Dec",12)</f>
        <v>2</v>
      </c>
      <c r="K1069">
        <v>26</v>
      </c>
      <c r="L1069" t="s">
        <v>4143</v>
      </c>
      <c r="M1069">
        <v>2019</v>
      </c>
      <c r="O1069" s="47">
        <v>43522</v>
      </c>
      <c r="Q1069" s="37">
        <v>1.42</v>
      </c>
      <c r="R1069">
        <f t="shared" si="17"/>
        <v>1420000</v>
      </c>
    </row>
    <row r="1070" spans="1:18" ht="15.6" thickBot="1" x14ac:dyDescent="0.35">
      <c r="A1070" s="47">
        <v>43521</v>
      </c>
      <c r="B1070" s="36">
        <v>71.010000000000005</v>
      </c>
      <c r="C1070" s="37">
        <v>71.14</v>
      </c>
      <c r="D1070" s="37">
        <v>71.14</v>
      </c>
      <c r="E1070" s="37">
        <v>70.98</v>
      </c>
      <c r="F1070" s="37">
        <v>1360000</v>
      </c>
      <c r="G1070" s="38">
        <v>-2.0999999999999999E-3</v>
      </c>
      <c r="I1070" s="35" t="s">
        <v>4149</v>
      </c>
      <c r="J1070" cm="1">
        <f t="array" ref="J1070">_xlfn.IFS(I1070="Jan",1,I1070="Feb",2,I1070="Mar",3,I1070="Apr",4,I1070="May",5,I1070="Jun",6,I1070="Jul",7,I1070="Aug",8,I1070="Sep",9,I1070="Oct",10,I1070="Nov",11,I1070="Dec",12)</f>
        <v>2</v>
      </c>
      <c r="K1070">
        <v>25</v>
      </c>
      <c r="L1070" t="s">
        <v>4143</v>
      </c>
      <c r="M1070">
        <v>2019</v>
      </c>
      <c r="O1070" s="47">
        <v>43521</v>
      </c>
      <c r="Q1070" s="37">
        <v>1.36</v>
      </c>
      <c r="R1070">
        <f t="shared" si="17"/>
        <v>1360000</v>
      </c>
    </row>
    <row r="1071" spans="1:18" ht="15.6" thickBot="1" x14ac:dyDescent="0.35">
      <c r="A1071" s="47">
        <v>43518</v>
      </c>
      <c r="B1071" s="36">
        <v>71.16</v>
      </c>
      <c r="C1071" s="37">
        <v>71.260000000000005</v>
      </c>
      <c r="D1071" s="37">
        <v>71.27</v>
      </c>
      <c r="E1071" s="37">
        <v>71.11</v>
      </c>
      <c r="F1071" s="37">
        <v>1610000</v>
      </c>
      <c r="G1071" s="38">
        <v>-1.2999999999999999E-3</v>
      </c>
      <c r="I1071" s="35" t="s">
        <v>4149</v>
      </c>
      <c r="J1071" cm="1">
        <f t="array" ref="J1071">_xlfn.IFS(I1071="Jan",1,I1071="Feb",2,I1071="Mar",3,I1071="Apr",4,I1071="May",5,I1071="Jun",6,I1071="Jul",7,I1071="Aug",8,I1071="Sep",9,I1071="Oct",10,I1071="Nov",11,I1071="Dec",12)</f>
        <v>2</v>
      </c>
      <c r="K1071">
        <v>22</v>
      </c>
      <c r="L1071" t="s">
        <v>4143</v>
      </c>
      <c r="M1071">
        <v>2019</v>
      </c>
      <c r="O1071" s="47">
        <v>43518</v>
      </c>
      <c r="Q1071" s="37">
        <v>1.61</v>
      </c>
      <c r="R1071">
        <f t="shared" si="17"/>
        <v>1610000</v>
      </c>
    </row>
    <row r="1072" spans="1:18" ht="15.6" thickBot="1" x14ac:dyDescent="0.35">
      <c r="A1072" s="47">
        <v>43517</v>
      </c>
      <c r="B1072" s="39">
        <v>71.25</v>
      </c>
      <c r="C1072" s="37">
        <v>71.180000000000007</v>
      </c>
      <c r="D1072" s="37">
        <v>71.3</v>
      </c>
      <c r="E1072" s="37">
        <v>70.95</v>
      </c>
      <c r="F1072" s="37">
        <v>2009999.9999999998</v>
      </c>
      <c r="G1072" s="40">
        <v>8.0000000000000004E-4</v>
      </c>
      <c r="I1072" s="35" t="s">
        <v>4149</v>
      </c>
      <c r="J1072" cm="1">
        <f t="array" ref="J1072">_xlfn.IFS(I1072="Jan",1,I1072="Feb",2,I1072="Mar",3,I1072="Apr",4,I1072="May",5,I1072="Jun",6,I1072="Jul",7,I1072="Aug",8,I1072="Sep",9,I1072="Oct",10,I1072="Nov",11,I1072="Dec",12)</f>
        <v>2</v>
      </c>
      <c r="K1072">
        <v>21</v>
      </c>
      <c r="L1072" t="s">
        <v>4143</v>
      </c>
      <c r="M1072">
        <v>2019</v>
      </c>
      <c r="O1072" s="47">
        <v>43517</v>
      </c>
      <c r="Q1072" s="37">
        <v>2.0099999999999998</v>
      </c>
      <c r="R1072">
        <f t="shared" si="17"/>
        <v>2009999.9999999998</v>
      </c>
    </row>
    <row r="1073" spans="1:18" ht="15.6" thickBot="1" x14ac:dyDescent="0.35">
      <c r="A1073" s="47">
        <v>43516</v>
      </c>
      <c r="B1073" s="36">
        <v>71.19</v>
      </c>
      <c r="C1073" s="37">
        <v>71.34</v>
      </c>
      <c r="D1073" s="37">
        <v>71.41</v>
      </c>
      <c r="E1073" s="37">
        <v>71.13</v>
      </c>
      <c r="F1073" s="37">
        <v>1530000</v>
      </c>
      <c r="G1073" s="38">
        <v>-3.3999999999999998E-3</v>
      </c>
      <c r="I1073" s="35" t="s">
        <v>4149</v>
      </c>
      <c r="J1073" cm="1">
        <f t="array" ref="J1073">_xlfn.IFS(I1073="Jan",1,I1073="Feb",2,I1073="Mar",3,I1073="Apr",4,I1073="May",5,I1073="Jun",6,I1073="Jul",7,I1073="Aug",8,I1073="Sep",9,I1073="Oct",10,I1073="Nov",11,I1073="Dec",12)</f>
        <v>2</v>
      </c>
      <c r="K1073">
        <v>20</v>
      </c>
      <c r="L1073" t="s">
        <v>4143</v>
      </c>
      <c r="M1073">
        <v>2019</v>
      </c>
      <c r="O1073" s="47">
        <v>43516</v>
      </c>
      <c r="Q1073" s="37">
        <v>1.53</v>
      </c>
      <c r="R1073">
        <f t="shared" si="17"/>
        <v>1530000</v>
      </c>
    </row>
    <row r="1074" spans="1:18" ht="15.6" thickBot="1" x14ac:dyDescent="0.35">
      <c r="A1074" s="47">
        <v>43514</v>
      </c>
      <c r="B1074" s="39">
        <v>71.430000000000007</v>
      </c>
      <c r="C1074" s="37">
        <v>71.319999999999993</v>
      </c>
      <c r="D1074" s="37">
        <v>71.59</v>
      </c>
      <c r="E1074" s="37">
        <v>71.319999999999993</v>
      </c>
      <c r="F1074" s="37">
        <v>1430000</v>
      </c>
      <c r="G1074" s="40">
        <v>1.5E-3</v>
      </c>
      <c r="I1074" s="35" t="s">
        <v>4149</v>
      </c>
      <c r="J1074" cm="1">
        <f t="array" ref="J1074">_xlfn.IFS(I1074="Jan",1,I1074="Feb",2,I1074="Mar",3,I1074="Apr",4,I1074="May",5,I1074="Jun",6,I1074="Jul",7,I1074="Aug",8,I1074="Sep",9,I1074="Oct",10,I1074="Nov",11,I1074="Dec",12)</f>
        <v>2</v>
      </c>
      <c r="K1074">
        <v>18</v>
      </c>
      <c r="L1074" t="s">
        <v>4143</v>
      </c>
      <c r="M1074">
        <v>2019</v>
      </c>
      <c r="O1074" s="47">
        <v>43514</v>
      </c>
      <c r="Q1074" s="37">
        <v>1.43</v>
      </c>
      <c r="R1074">
        <f t="shared" si="17"/>
        <v>1430000</v>
      </c>
    </row>
    <row r="1075" spans="1:18" ht="15.6" thickBot="1" x14ac:dyDescent="0.35">
      <c r="A1075" s="47">
        <v>43511</v>
      </c>
      <c r="B1075" s="39">
        <v>71.319999999999993</v>
      </c>
      <c r="C1075" s="37">
        <v>71.319999999999993</v>
      </c>
      <c r="D1075" s="37">
        <v>71.52</v>
      </c>
      <c r="E1075" s="37">
        <v>71.25</v>
      </c>
      <c r="F1075" s="37">
        <v>1890000</v>
      </c>
      <c r="G1075" s="40">
        <v>1.5E-3</v>
      </c>
      <c r="I1075" s="35" t="s">
        <v>4149</v>
      </c>
      <c r="J1075" cm="1">
        <f t="array" ref="J1075">_xlfn.IFS(I1075="Jan",1,I1075="Feb",2,I1075="Mar",3,I1075="Apr",4,I1075="May",5,I1075="Jun",6,I1075="Jul",7,I1075="Aug",8,I1075="Sep",9,I1075="Oct",10,I1075="Nov",11,I1075="Dec",12)</f>
        <v>2</v>
      </c>
      <c r="K1075">
        <v>15</v>
      </c>
      <c r="L1075" t="s">
        <v>4143</v>
      </c>
      <c r="M1075">
        <v>2019</v>
      </c>
      <c r="O1075" s="47">
        <v>43511</v>
      </c>
      <c r="Q1075" s="37">
        <v>1.89</v>
      </c>
      <c r="R1075">
        <f t="shared" si="17"/>
        <v>1890000</v>
      </c>
    </row>
    <row r="1076" spans="1:18" ht="15.6" thickBot="1" x14ac:dyDescent="0.35">
      <c r="A1076" s="47">
        <v>43510</v>
      </c>
      <c r="B1076" s="39">
        <v>71.209999999999994</v>
      </c>
      <c r="C1076" s="37">
        <v>71.040000000000006</v>
      </c>
      <c r="D1076" s="37">
        <v>71.27</v>
      </c>
      <c r="E1076" s="37">
        <v>70.819999999999993</v>
      </c>
      <c r="F1076" s="37">
        <v>1840000</v>
      </c>
      <c r="G1076" s="40">
        <v>3.7000000000000002E-3</v>
      </c>
      <c r="I1076" s="35" t="s">
        <v>4149</v>
      </c>
      <c r="J1076" cm="1">
        <f t="array" ref="J1076">_xlfn.IFS(I1076="Jan",1,I1076="Feb",2,I1076="Mar",3,I1076="Apr",4,I1076="May",5,I1076="Jun",6,I1076="Jul",7,I1076="Aug",8,I1076="Sep",9,I1076="Oct",10,I1076="Nov",11,I1076="Dec",12)</f>
        <v>2</v>
      </c>
      <c r="K1076">
        <v>14</v>
      </c>
      <c r="L1076" t="s">
        <v>4143</v>
      </c>
      <c r="M1076">
        <v>2019</v>
      </c>
      <c r="O1076" s="47">
        <v>43510</v>
      </c>
      <c r="Q1076" s="37">
        <v>1.84</v>
      </c>
      <c r="R1076">
        <f t="shared" si="17"/>
        <v>1840000</v>
      </c>
    </row>
    <row r="1077" spans="1:18" ht="15.6" thickBot="1" x14ac:dyDescent="0.35">
      <c r="A1077" s="47">
        <v>43509</v>
      </c>
      <c r="B1077" s="39">
        <v>70.95</v>
      </c>
      <c r="C1077" s="37">
        <v>70.75</v>
      </c>
      <c r="D1077" s="37">
        <v>71</v>
      </c>
      <c r="E1077" s="37">
        <v>70.5</v>
      </c>
      <c r="F1077" s="37">
        <v>2130000</v>
      </c>
      <c r="G1077" s="40">
        <v>1.1000000000000001E-3</v>
      </c>
      <c r="I1077" s="35" t="s">
        <v>4149</v>
      </c>
      <c r="J1077" cm="1">
        <f t="array" ref="J1077">_xlfn.IFS(I1077="Jan",1,I1077="Feb",2,I1077="Mar",3,I1077="Apr",4,I1077="May",5,I1077="Jun",6,I1077="Jul",7,I1077="Aug",8,I1077="Sep",9,I1077="Oct",10,I1077="Nov",11,I1077="Dec",12)</f>
        <v>2</v>
      </c>
      <c r="K1077">
        <v>13</v>
      </c>
      <c r="L1077" t="s">
        <v>4143</v>
      </c>
      <c r="M1077">
        <v>2019</v>
      </c>
      <c r="O1077" s="47">
        <v>43509</v>
      </c>
      <c r="Q1077" s="37">
        <v>2.13</v>
      </c>
      <c r="R1077">
        <f t="shared" si="17"/>
        <v>2130000</v>
      </c>
    </row>
    <row r="1078" spans="1:18" ht="15.6" thickBot="1" x14ac:dyDescent="0.35">
      <c r="A1078" s="47">
        <v>43508</v>
      </c>
      <c r="B1078" s="36">
        <v>70.87</v>
      </c>
      <c r="C1078" s="37">
        <v>71.31</v>
      </c>
      <c r="D1078" s="37">
        <v>71.349999999999994</v>
      </c>
      <c r="E1078" s="37">
        <v>70.81</v>
      </c>
      <c r="F1078" s="37">
        <v>2000000</v>
      </c>
      <c r="G1078" s="38">
        <v>-6.0000000000000001E-3</v>
      </c>
      <c r="I1078" s="35" t="s">
        <v>4149</v>
      </c>
      <c r="J1078" cm="1">
        <f t="array" ref="J1078">_xlfn.IFS(I1078="Jan",1,I1078="Feb",2,I1078="Mar",3,I1078="Apr",4,I1078="May",5,I1078="Jun",6,I1078="Jul",7,I1078="Aug",8,I1078="Sep",9,I1078="Oct",10,I1078="Nov",11,I1078="Dec",12)</f>
        <v>2</v>
      </c>
      <c r="K1078">
        <v>12</v>
      </c>
      <c r="L1078" t="s">
        <v>4143</v>
      </c>
      <c r="M1078">
        <v>2019</v>
      </c>
      <c r="O1078" s="47">
        <v>43508</v>
      </c>
      <c r="Q1078" s="37">
        <v>2</v>
      </c>
      <c r="R1078">
        <f t="shared" si="17"/>
        <v>2000000</v>
      </c>
    </row>
    <row r="1079" spans="1:18" ht="15.6" thickBot="1" x14ac:dyDescent="0.35">
      <c r="A1079" s="47">
        <v>43507</v>
      </c>
      <c r="B1079" s="36">
        <v>71.3</v>
      </c>
      <c r="C1079" s="37">
        <v>71.45</v>
      </c>
      <c r="D1079" s="37">
        <v>71.45</v>
      </c>
      <c r="E1079" s="37">
        <v>71.209999999999994</v>
      </c>
      <c r="F1079" s="37">
        <v>1120000</v>
      </c>
      <c r="G1079" s="38">
        <v>-1.8E-3</v>
      </c>
      <c r="I1079" s="35" t="s">
        <v>4149</v>
      </c>
      <c r="J1079" cm="1">
        <f t="array" ref="J1079">_xlfn.IFS(I1079="Jan",1,I1079="Feb",2,I1079="Mar",3,I1079="Apr",4,I1079="May",5,I1079="Jun",6,I1079="Jul",7,I1079="Aug",8,I1079="Sep",9,I1079="Oct",10,I1079="Nov",11,I1079="Dec",12)</f>
        <v>2</v>
      </c>
      <c r="K1079">
        <v>11</v>
      </c>
      <c r="L1079" t="s">
        <v>4143</v>
      </c>
      <c r="M1079">
        <v>2019</v>
      </c>
      <c r="O1079" s="47">
        <v>43507</v>
      </c>
      <c r="Q1079" s="37">
        <v>1.1200000000000001</v>
      </c>
      <c r="R1079">
        <f t="shared" si="17"/>
        <v>1120000</v>
      </c>
    </row>
    <row r="1080" spans="1:18" ht="15.6" thickBot="1" x14ac:dyDescent="0.35">
      <c r="A1080" s="47">
        <v>43504</v>
      </c>
      <c r="B1080" s="36">
        <v>71.430000000000007</v>
      </c>
      <c r="C1080" s="37">
        <v>71.56</v>
      </c>
      <c r="D1080" s="37">
        <v>71.56</v>
      </c>
      <c r="E1080" s="37">
        <v>71.150000000000006</v>
      </c>
      <c r="F1080" s="37">
        <v>1770000</v>
      </c>
      <c r="G1080" s="38">
        <v>-1.8E-3</v>
      </c>
      <c r="I1080" s="35" t="s">
        <v>4149</v>
      </c>
      <c r="J1080" cm="1">
        <f t="array" ref="J1080">_xlfn.IFS(I1080="Jan",1,I1080="Feb",2,I1080="Mar",3,I1080="Apr",4,I1080="May",5,I1080="Jun",6,I1080="Jul",7,I1080="Aug",8,I1080="Sep",9,I1080="Oct",10,I1080="Nov",11,I1080="Dec",12)</f>
        <v>2</v>
      </c>
      <c r="K1080">
        <v>8</v>
      </c>
      <c r="L1080" t="s">
        <v>4143</v>
      </c>
      <c r="M1080">
        <v>2019</v>
      </c>
      <c r="O1080" s="47">
        <v>43504</v>
      </c>
      <c r="Q1080" s="37">
        <v>1.77</v>
      </c>
      <c r="R1080">
        <f t="shared" si="17"/>
        <v>1770000</v>
      </c>
    </row>
    <row r="1081" spans="1:18" ht="15.6" thickBot="1" x14ac:dyDescent="0.35">
      <c r="A1081" s="47">
        <v>43503</v>
      </c>
      <c r="B1081" s="36">
        <v>71.56</v>
      </c>
      <c r="C1081" s="37">
        <v>71.72</v>
      </c>
      <c r="D1081" s="37">
        <v>71.92</v>
      </c>
      <c r="E1081" s="37">
        <v>71.42</v>
      </c>
      <c r="F1081" s="37">
        <v>2250000</v>
      </c>
      <c r="G1081" s="38">
        <v>-2.2000000000000001E-3</v>
      </c>
      <c r="I1081" s="35" t="s">
        <v>4149</v>
      </c>
      <c r="J1081" cm="1">
        <f t="array" ref="J1081">_xlfn.IFS(I1081="Jan",1,I1081="Feb",2,I1081="Mar",3,I1081="Apr",4,I1081="May",5,I1081="Jun",6,I1081="Jul",7,I1081="Aug",8,I1081="Sep",9,I1081="Oct",10,I1081="Nov",11,I1081="Dec",12)</f>
        <v>2</v>
      </c>
      <c r="K1081">
        <v>7</v>
      </c>
      <c r="L1081" t="s">
        <v>4143</v>
      </c>
      <c r="M1081">
        <v>2019</v>
      </c>
      <c r="O1081" s="47">
        <v>43503</v>
      </c>
      <c r="Q1081" s="37">
        <v>2.25</v>
      </c>
      <c r="R1081">
        <f t="shared" si="17"/>
        <v>2250000</v>
      </c>
    </row>
    <row r="1082" spans="1:18" ht="15.6" thickBot="1" x14ac:dyDescent="0.35">
      <c r="A1082" s="47">
        <v>43502</v>
      </c>
      <c r="B1082" s="36">
        <v>71.72</v>
      </c>
      <c r="C1082" s="37">
        <v>71.73</v>
      </c>
      <c r="D1082" s="37">
        <v>71.849999999999994</v>
      </c>
      <c r="E1082" s="37">
        <v>71.650000000000006</v>
      </c>
      <c r="F1082" s="37">
        <v>1120000</v>
      </c>
      <c r="G1082" s="38">
        <v>-2.9999999999999997E-4</v>
      </c>
      <c r="I1082" s="35" t="s">
        <v>4149</v>
      </c>
      <c r="J1082" cm="1">
        <f t="array" ref="J1082">_xlfn.IFS(I1082="Jan",1,I1082="Feb",2,I1082="Mar",3,I1082="Apr",4,I1082="May",5,I1082="Jun",6,I1082="Jul",7,I1082="Aug",8,I1082="Sep",9,I1082="Oct",10,I1082="Nov",11,I1082="Dec",12)</f>
        <v>2</v>
      </c>
      <c r="K1082">
        <v>6</v>
      </c>
      <c r="L1082" t="s">
        <v>4143</v>
      </c>
      <c r="M1082">
        <v>2019</v>
      </c>
      <c r="O1082" s="47">
        <v>43502</v>
      </c>
      <c r="Q1082" s="37">
        <v>1.1200000000000001</v>
      </c>
      <c r="R1082">
        <f t="shared" si="17"/>
        <v>1120000</v>
      </c>
    </row>
    <row r="1083" spans="1:18" ht="15.6" thickBot="1" x14ac:dyDescent="0.35">
      <c r="A1083" s="47">
        <v>43501</v>
      </c>
      <c r="B1083" s="36">
        <v>71.739999999999995</v>
      </c>
      <c r="C1083" s="37">
        <v>72.14</v>
      </c>
      <c r="D1083" s="37">
        <v>72.14</v>
      </c>
      <c r="E1083" s="37">
        <v>71.72</v>
      </c>
      <c r="F1083" s="37">
        <v>1490000</v>
      </c>
      <c r="G1083" s="38">
        <v>-3.3E-3</v>
      </c>
      <c r="I1083" s="35" t="s">
        <v>4149</v>
      </c>
      <c r="J1083" cm="1">
        <f t="array" ref="J1083">_xlfn.IFS(I1083="Jan",1,I1083="Feb",2,I1083="Mar",3,I1083="Apr",4,I1083="May",5,I1083="Jun",6,I1083="Jul",7,I1083="Aug",8,I1083="Sep",9,I1083="Oct",10,I1083="Nov",11,I1083="Dec",12)</f>
        <v>2</v>
      </c>
      <c r="K1083">
        <v>5</v>
      </c>
      <c r="L1083" t="s">
        <v>4143</v>
      </c>
      <c r="M1083">
        <v>2019</v>
      </c>
      <c r="O1083" s="47">
        <v>43501</v>
      </c>
      <c r="Q1083" s="37">
        <v>1.49</v>
      </c>
      <c r="R1083">
        <f t="shared" si="17"/>
        <v>1490000</v>
      </c>
    </row>
    <row r="1084" spans="1:18" ht="15.6" thickBot="1" x14ac:dyDescent="0.35">
      <c r="A1084" s="47">
        <v>43500</v>
      </c>
      <c r="B1084" s="39">
        <v>71.98</v>
      </c>
      <c r="C1084" s="37">
        <v>71.650000000000006</v>
      </c>
      <c r="D1084" s="37">
        <v>72.03</v>
      </c>
      <c r="E1084" s="37">
        <v>71.61</v>
      </c>
      <c r="F1084" s="37">
        <v>1710000</v>
      </c>
      <c r="G1084" s="40">
        <v>7.4000000000000003E-3</v>
      </c>
      <c r="I1084" s="35" t="s">
        <v>4149</v>
      </c>
      <c r="J1084" cm="1">
        <f t="array" ref="J1084">_xlfn.IFS(I1084="Jan",1,I1084="Feb",2,I1084="Mar",3,I1084="Apr",4,I1084="May",5,I1084="Jun",6,I1084="Jul",7,I1084="Aug",8,I1084="Sep",9,I1084="Oct",10,I1084="Nov",11,I1084="Dec",12)</f>
        <v>2</v>
      </c>
      <c r="K1084">
        <v>4</v>
      </c>
      <c r="L1084" t="s">
        <v>4143</v>
      </c>
      <c r="M1084">
        <v>2019</v>
      </c>
      <c r="O1084" s="47">
        <v>43500</v>
      </c>
      <c r="Q1084" s="37">
        <v>1.71</v>
      </c>
      <c r="R1084">
        <f t="shared" si="17"/>
        <v>1710000</v>
      </c>
    </row>
    <row r="1085" spans="1:18" ht="15.6" thickBot="1" x14ac:dyDescent="0.35">
      <c r="A1085" s="47">
        <v>43497</v>
      </c>
      <c r="B1085" s="39">
        <v>71.45</v>
      </c>
      <c r="C1085" s="37">
        <v>71.22</v>
      </c>
      <c r="D1085" s="37">
        <v>71.569999999999993</v>
      </c>
      <c r="E1085" s="37">
        <v>71.11</v>
      </c>
      <c r="F1085" s="37">
        <v>2500000</v>
      </c>
      <c r="G1085" s="40">
        <v>2.2000000000000001E-3</v>
      </c>
      <c r="I1085" s="35" t="s">
        <v>4149</v>
      </c>
      <c r="J1085" cm="1">
        <f t="array" ref="J1085">_xlfn.IFS(I1085="Jan",1,I1085="Feb",2,I1085="Mar",3,I1085="Apr",4,I1085="May",5,I1085="Jun",6,I1085="Jul",7,I1085="Aug",8,I1085="Sep",9,I1085="Oct",10,I1085="Nov",11,I1085="Dec",12)</f>
        <v>2</v>
      </c>
      <c r="K1085">
        <v>1</v>
      </c>
      <c r="L1085" t="s">
        <v>4143</v>
      </c>
      <c r="M1085">
        <v>2019</v>
      </c>
      <c r="O1085" s="47">
        <v>43497</v>
      </c>
      <c r="Q1085" s="37">
        <v>2.5</v>
      </c>
      <c r="R1085">
        <f t="shared" si="17"/>
        <v>2500000</v>
      </c>
    </row>
    <row r="1086" spans="1:18" ht="15.6" thickBot="1" x14ac:dyDescent="0.35">
      <c r="A1086" s="47">
        <v>43496</v>
      </c>
      <c r="B1086" s="36">
        <v>71.290000000000006</v>
      </c>
      <c r="C1086" s="37">
        <v>71.25</v>
      </c>
      <c r="D1086" s="37">
        <v>71.39</v>
      </c>
      <c r="E1086" s="37">
        <v>71.03</v>
      </c>
      <c r="F1086" s="37">
        <v>2029999.9999999998</v>
      </c>
      <c r="G1086" s="38">
        <v>-6.9999999999999999E-4</v>
      </c>
      <c r="I1086" s="35" t="s">
        <v>4150</v>
      </c>
      <c r="J1086" cm="1">
        <f t="array" ref="J1086">_xlfn.IFS(I1086="Jan",1,I1086="Feb",2,I1086="Mar",3,I1086="Apr",4,I1086="May",5,I1086="Jun",6,I1086="Jul",7,I1086="Aug",8,I1086="Sep",9,I1086="Oct",10,I1086="Nov",11,I1086="Dec",12)</f>
        <v>1</v>
      </c>
      <c r="K1086">
        <v>31</v>
      </c>
      <c r="L1086" t="s">
        <v>4143</v>
      </c>
      <c r="M1086">
        <v>2019</v>
      </c>
      <c r="O1086" s="47">
        <v>43496</v>
      </c>
      <c r="Q1086" s="37">
        <v>2.0299999999999998</v>
      </c>
      <c r="R1086">
        <f t="shared" si="17"/>
        <v>2029999.9999999998</v>
      </c>
    </row>
    <row r="1087" spans="1:18" ht="15.6" thickBot="1" x14ac:dyDescent="0.35">
      <c r="A1087" s="47">
        <v>43495</v>
      </c>
      <c r="B1087" s="39">
        <v>71.34</v>
      </c>
      <c r="C1087" s="37">
        <v>71.41</v>
      </c>
      <c r="D1087" s="37">
        <v>71.59</v>
      </c>
      <c r="E1087" s="37">
        <v>71.31</v>
      </c>
      <c r="F1087" s="37">
        <v>1290000</v>
      </c>
      <c r="G1087" s="40">
        <v>3.5000000000000001E-3</v>
      </c>
      <c r="I1087" s="35" t="s">
        <v>4150</v>
      </c>
      <c r="J1087" cm="1">
        <f t="array" ref="J1087">_xlfn.IFS(I1087="Jan",1,I1087="Feb",2,I1087="Mar",3,I1087="Apr",4,I1087="May",5,I1087="Jun",6,I1087="Jul",7,I1087="Aug",8,I1087="Sep",9,I1087="Oct",10,I1087="Nov",11,I1087="Dec",12)</f>
        <v>1</v>
      </c>
      <c r="K1087">
        <v>30</v>
      </c>
      <c r="L1087" t="s">
        <v>4143</v>
      </c>
      <c r="M1087">
        <v>2019</v>
      </c>
      <c r="O1087" s="47">
        <v>43495</v>
      </c>
      <c r="Q1087" s="37">
        <v>1.29</v>
      </c>
      <c r="R1087">
        <f t="shared" si="17"/>
        <v>1290000</v>
      </c>
    </row>
    <row r="1088" spans="1:18" ht="15.6" thickBot="1" x14ac:dyDescent="0.35">
      <c r="A1088" s="47">
        <v>43494</v>
      </c>
      <c r="B1088" s="36">
        <v>71.09</v>
      </c>
      <c r="C1088" s="37">
        <v>71.11</v>
      </c>
      <c r="D1088" s="37">
        <v>71.22</v>
      </c>
      <c r="E1088" s="37">
        <v>71.08</v>
      </c>
      <c r="F1088" s="37">
        <v>801590</v>
      </c>
      <c r="G1088" s="38">
        <v>-4.0000000000000002E-4</v>
      </c>
      <c r="I1088" s="35" t="s">
        <v>4150</v>
      </c>
      <c r="J1088" cm="1">
        <f t="array" ref="J1088">_xlfn.IFS(I1088="Jan",1,I1088="Feb",2,I1088="Mar",3,I1088="Apr",4,I1088="May",5,I1088="Jun",6,I1088="Jul",7,I1088="Aug",8,I1088="Sep",9,I1088="Oct",10,I1088="Nov",11,I1088="Dec",12)</f>
        <v>1</v>
      </c>
      <c r="K1088">
        <v>29</v>
      </c>
      <c r="L1088" t="s">
        <v>4143</v>
      </c>
      <c r="M1088">
        <v>2019</v>
      </c>
      <c r="O1088" s="47">
        <v>43494</v>
      </c>
      <c r="Q1088" s="37">
        <v>801.59</v>
      </c>
      <c r="R1088">
        <f>Q1088*1000</f>
        <v>801590</v>
      </c>
    </row>
    <row r="1089" spans="1:18" ht="15.6" thickBot="1" x14ac:dyDescent="0.35">
      <c r="A1089" s="47">
        <v>43493</v>
      </c>
      <c r="B1089" s="36">
        <v>71.12</v>
      </c>
      <c r="C1089" s="37">
        <v>71.16</v>
      </c>
      <c r="D1089" s="37">
        <v>71.22</v>
      </c>
      <c r="E1089" s="37">
        <v>70.92</v>
      </c>
      <c r="F1089" s="37">
        <v>1550000</v>
      </c>
      <c r="G1089" s="38">
        <v>-1.2999999999999999E-3</v>
      </c>
      <c r="I1089" s="35" t="s">
        <v>4150</v>
      </c>
      <c r="J1089" cm="1">
        <f t="array" ref="J1089">_xlfn.IFS(I1089="Jan",1,I1089="Feb",2,I1089="Mar",3,I1089="Apr",4,I1089="May",5,I1089="Jun",6,I1089="Jul",7,I1089="Aug",8,I1089="Sep",9,I1089="Oct",10,I1089="Nov",11,I1089="Dec",12)</f>
        <v>1</v>
      </c>
      <c r="K1089">
        <v>28</v>
      </c>
      <c r="L1089" t="s">
        <v>4143</v>
      </c>
      <c r="M1089">
        <v>2019</v>
      </c>
      <c r="O1089" s="47">
        <v>43493</v>
      </c>
      <c r="Q1089" s="37">
        <v>1.55</v>
      </c>
      <c r="R1089">
        <f t="shared" si="17"/>
        <v>1550000</v>
      </c>
    </row>
    <row r="1090" spans="1:18" ht="15.6" thickBot="1" x14ac:dyDescent="0.35">
      <c r="A1090" s="47">
        <v>43490</v>
      </c>
      <c r="B1090" s="39">
        <v>71.209999999999994</v>
      </c>
      <c r="C1090" s="37">
        <v>71.099999999999994</v>
      </c>
      <c r="D1090" s="37">
        <v>71.260000000000005</v>
      </c>
      <c r="E1090" s="37">
        <v>70.959999999999994</v>
      </c>
      <c r="F1090" s="37">
        <v>1600000</v>
      </c>
      <c r="G1090" s="40">
        <v>1.1000000000000001E-3</v>
      </c>
      <c r="I1090" s="35" t="s">
        <v>4150</v>
      </c>
      <c r="J1090" cm="1">
        <f t="array" ref="J1090">_xlfn.IFS(I1090="Jan",1,I1090="Feb",2,I1090="Mar",3,I1090="Apr",4,I1090="May",5,I1090="Jun",6,I1090="Jul",7,I1090="Aug",8,I1090="Sep",9,I1090="Oct",10,I1090="Nov",11,I1090="Dec",12)</f>
        <v>1</v>
      </c>
      <c r="K1090">
        <v>25</v>
      </c>
      <c r="L1090" t="s">
        <v>4143</v>
      </c>
      <c r="M1090">
        <v>2019</v>
      </c>
      <c r="O1090" s="47">
        <v>43490</v>
      </c>
      <c r="Q1090" s="37">
        <v>1.6</v>
      </c>
      <c r="R1090">
        <f t="shared" si="17"/>
        <v>1600000</v>
      </c>
    </row>
    <row r="1091" spans="1:18" ht="15.6" thickBot="1" x14ac:dyDescent="0.35">
      <c r="A1091" s="47">
        <v>43489</v>
      </c>
      <c r="B1091" s="36">
        <v>71.13</v>
      </c>
      <c r="C1091" s="37">
        <v>71.34</v>
      </c>
      <c r="D1091" s="37">
        <v>71.34</v>
      </c>
      <c r="E1091" s="37">
        <v>71.069999999999993</v>
      </c>
      <c r="F1091" s="37">
        <v>1270000</v>
      </c>
      <c r="G1091" s="38">
        <v>-3.5000000000000001E-3</v>
      </c>
      <c r="I1091" s="35" t="s">
        <v>4150</v>
      </c>
      <c r="J1091" cm="1">
        <f t="array" ref="J1091">_xlfn.IFS(I1091="Jan",1,I1091="Feb",2,I1091="Mar",3,I1091="Apr",4,I1091="May",5,I1091="Jun",6,I1091="Jul",7,I1091="Aug",8,I1091="Sep",9,I1091="Oct",10,I1091="Nov",11,I1091="Dec",12)</f>
        <v>1</v>
      </c>
      <c r="K1091">
        <v>24</v>
      </c>
      <c r="L1091" t="s">
        <v>4143</v>
      </c>
      <c r="M1091">
        <v>2019</v>
      </c>
      <c r="O1091" s="47">
        <v>43489</v>
      </c>
      <c r="Q1091" s="37">
        <v>1.27</v>
      </c>
      <c r="R1091">
        <f t="shared" ref="R1091:R1154" si="18">Q1091*1000000</f>
        <v>1270000</v>
      </c>
    </row>
    <row r="1092" spans="1:18" ht="15.6" thickBot="1" x14ac:dyDescent="0.35">
      <c r="A1092" s="47">
        <v>43488</v>
      </c>
      <c r="B1092" s="36">
        <v>71.38</v>
      </c>
      <c r="C1092" s="37">
        <v>71.2</v>
      </c>
      <c r="D1092" s="37">
        <v>71.42</v>
      </c>
      <c r="E1092" s="37">
        <v>71.150000000000006</v>
      </c>
      <c r="F1092" s="37">
        <v>1310000</v>
      </c>
      <c r="G1092" s="38">
        <v>-1.5E-3</v>
      </c>
      <c r="I1092" s="35" t="s">
        <v>4150</v>
      </c>
      <c r="J1092" cm="1">
        <f t="array" ref="J1092">_xlfn.IFS(I1092="Jan",1,I1092="Feb",2,I1092="Mar",3,I1092="Apr",4,I1092="May",5,I1092="Jun",6,I1092="Jul",7,I1092="Aug",8,I1092="Sep",9,I1092="Oct",10,I1092="Nov",11,I1092="Dec",12)</f>
        <v>1</v>
      </c>
      <c r="K1092">
        <v>23</v>
      </c>
      <c r="L1092" t="s">
        <v>4143</v>
      </c>
      <c r="M1092">
        <v>2019</v>
      </c>
      <c r="O1092" s="47">
        <v>43488</v>
      </c>
      <c r="Q1092" s="37">
        <v>1.31</v>
      </c>
      <c r="R1092">
        <f t="shared" si="18"/>
        <v>1310000</v>
      </c>
    </row>
    <row r="1093" spans="1:18" ht="15.6" thickBot="1" x14ac:dyDescent="0.35">
      <c r="A1093" s="47">
        <v>43487</v>
      </c>
      <c r="B1093" s="39">
        <v>71.489999999999995</v>
      </c>
      <c r="C1093" s="37">
        <v>71.55</v>
      </c>
      <c r="D1093" s="37">
        <v>71.55</v>
      </c>
      <c r="E1093" s="37">
        <v>71.22</v>
      </c>
      <c r="F1093" s="37">
        <v>1360000</v>
      </c>
      <c r="G1093" s="40">
        <v>2.2000000000000001E-3</v>
      </c>
      <c r="I1093" s="35" t="s">
        <v>4150</v>
      </c>
      <c r="J1093" cm="1">
        <f t="array" ref="J1093">_xlfn.IFS(I1093="Jan",1,I1093="Feb",2,I1093="Mar",3,I1093="Apr",4,I1093="May",5,I1093="Jun",6,I1093="Jul",7,I1093="Aug",8,I1093="Sep",9,I1093="Oct",10,I1093="Nov",11,I1093="Dec",12)</f>
        <v>1</v>
      </c>
      <c r="K1093">
        <v>22</v>
      </c>
      <c r="L1093" t="s">
        <v>4143</v>
      </c>
      <c r="M1093">
        <v>2019</v>
      </c>
      <c r="O1093" s="47">
        <v>43487</v>
      </c>
      <c r="Q1093" s="37">
        <v>1.36</v>
      </c>
      <c r="R1093">
        <f t="shared" si="18"/>
        <v>1360000</v>
      </c>
    </row>
    <row r="1094" spans="1:18" ht="15.6" thickBot="1" x14ac:dyDescent="0.35">
      <c r="A1094" s="47">
        <v>43486</v>
      </c>
      <c r="B1094" s="39">
        <v>71.33</v>
      </c>
      <c r="C1094" s="37">
        <v>71.27</v>
      </c>
      <c r="D1094" s="37">
        <v>71.599999999999994</v>
      </c>
      <c r="E1094" s="37">
        <v>71.17</v>
      </c>
      <c r="F1094" s="37">
        <v>1800000</v>
      </c>
      <c r="G1094" s="40">
        <v>1.4E-3</v>
      </c>
      <c r="I1094" s="35" t="s">
        <v>4150</v>
      </c>
      <c r="J1094" cm="1">
        <f t="array" ref="J1094">_xlfn.IFS(I1094="Jan",1,I1094="Feb",2,I1094="Mar",3,I1094="Apr",4,I1094="May",5,I1094="Jun",6,I1094="Jul",7,I1094="Aug",8,I1094="Sep",9,I1094="Oct",10,I1094="Nov",11,I1094="Dec",12)</f>
        <v>1</v>
      </c>
      <c r="K1094">
        <v>21</v>
      </c>
      <c r="L1094" t="s">
        <v>4143</v>
      </c>
      <c r="M1094">
        <v>2019</v>
      </c>
      <c r="O1094" s="47">
        <v>43486</v>
      </c>
      <c r="Q1094" s="37">
        <v>1.8</v>
      </c>
      <c r="R1094">
        <f t="shared" si="18"/>
        <v>1800000</v>
      </c>
    </row>
    <row r="1095" spans="1:18" ht="15.6" thickBot="1" x14ac:dyDescent="0.35">
      <c r="A1095" s="47">
        <v>43483</v>
      </c>
      <c r="B1095" s="39">
        <v>71.23</v>
      </c>
      <c r="C1095" s="37">
        <v>71.099999999999994</v>
      </c>
      <c r="D1095" s="37">
        <v>71.33</v>
      </c>
      <c r="E1095" s="37">
        <v>71.099999999999994</v>
      </c>
      <c r="F1095" s="37">
        <v>1670000</v>
      </c>
      <c r="G1095" s="40">
        <v>2E-3</v>
      </c>
      <c r="I1095" s="35" t="s">
        <v>4150</v>
      </c>
      <c r="J1095" cm="1">
        <f t="array" ref="J1095">_xlfn.IFS(I1095="Jan",1,I1095="Feb",2,I1095="Mar",3,I1095="Apr",4,I1095="May",5,I1095="Jun",6,I1095="Jul",7,I1095="Aug",8,I1095="Sep",9,I1095="Oct",10,I1095="Nov",11,I1095="Dec",12)</f>
        <v>1</v>
      </c>
      <c r="K1095">
        <v>18</v>
      </c>
      <c r="L1095" t="s">
        <v>4143</v>
      </c>
      <c r="M1095">
        <v>2019</v>
      </c>
      <c r="O1095" s="47">
        <v>43483</v>
      </c>
      <c r="Q1095" s="37">
        <v>1.67</v>
      </c>
      <c r="R1095">
        <f t="shared" si="18"/>
        <v>1670000</v>
      </c>
    </row>
    <row r="1096" spans="1:18" ht="15.6" thickBot="1" x14ac:dyDescent="0.35">
      <c r="A1096" s="47">
        <v>43482</v>
      </c>
      <c r="B1096" s="36">
        <v>71.09</v>
      </c>
      <c r="C1096" s="37">
        <v>71.290000000000006</v>
      </c>
      <c r="D1096" s="37">
        <v>71.48</v>
      </c>
      <c r="E1096" s="37">
        <v>71.040000000000006</v>
      </c>
      <c r="F1096" s="37">
        <v>2100000</v>
      </c>
      <c r="G1096" s="38">
        <v>-3.2000000000000002E-3</v>
      </c>
      <c r="I1096" s="35" t="s">
        <v>4150</v>
      </c>
      <c r="J1096" cm="1">
        <f t="array" ref="J1096">_xlfn.IFS(I1096="Jan",1,I1096="Feb",2,I1096="Mar",3,I1096="Apr",4,I1096="May",5,I1096="Jun",6,I1096="Jul",7,I1096="Aug",8,I1096="Sep",9,I1096="Oct",10,I1096="Nov",11,I1096="Dec",12)</f>
        <v>1</v>
      </c>
      <c r="K1096">
        <v>17</v>
      </c>
      <c r="L1096" t="s">
        <v>4143</v>
      </c>
      <c r="M1096">
        <v>2019</v>
      </c>
      <c r="O1096" s="47">
        <v>43482</v>
      </c>
      <c r="Q1096" s="37">
        <v>2.1</v>
      </c>
      <c r="R1096">
        <f t="shared" si="18"/>
        <v>2100000</v>
      </c>
    </row>
    <row r="1097" spans="1:18" ht="15.6" thickBot="1" x14ac:dyDescent="0.35">
      <c r="A1097" s="47">
        <v>43481</v>
      </c>
      <c r="B1097" s="39">
        <v>71.319999999999993</v>
      </c>
      <c r="C1097" s="37">
        <v>71.12</v>
      </c>
      <c r="D1097" s="37">
        <v>71.37</v>
      </c>
      <c r="E1097" s="37">
        <v>71</v>
      </c>
      <c r="F1097" s="37">
        <v>2200000</v>
      </c>
      <c r="G1097" s="40">
        <v>2.5000000000000001E-3</v>
      </c>
      <c r="I1097" s="35" t="s">
        <v>4150</v>
      </c>
      <c r="J1097" cm="1">
        <f t="array" ref="J1097">_xlfn.IFS(I1097="Jan",1,I1097="Feb",2,I1097="Mar",3,I1097="Apr",4,I1097="May",5,I1097="Jun",6,I1097="Jul",7,I1097="Aug",8,I1097="Sep",9,I1097="Oct",10,I1097="Nov",11,I1097="Dec",12)</f>
        <v>1</v>
      </c>
      <c r="K1097">
        <v>16</v>
      </c>
      <c r="L1097" t="s">
        <v>4143</v>
      </c>
      <c r="M1097">
        <v>2019</v>
      </c>
      <c r="O1097" s="47">
        <v>43481</v>
      </c>
      <c r="Q1097" s="37">
        <v>2.2000000000000002</v>
      </c>
      <c r="R1097">
        <f t="shared" si="18"/>
        <v>2200000</v>
      </c>
    </row>
    <row r="1098" spans="1:18" ht="15.6" thickBot="1" x14ac:dyDescent="0.35">
      <c r="A1098" s="47">
        <v>43480</v>
      </c>
      <c r="B1098" s="39">
        <v>71.14</v>
      </c>
      <c r="C1098" s="37">
        <v>70.89</v>
      </c>
      <c r="D1098" s="37">
        <v>71.27</v>
      </c>
      <c r="E1098" s="37">
        <v>70.83</v>
      </c>
      <c r="F1098" s="37">
        <v>2020000</v>
      </c>
      <c r="G1098" s="40">
        <v>2E-3</v>
      </c>
      <c r="I1098" s="35" t="s">
        <v>4150</v>
      </c>
      <c r="J1098" cm="1">
        <f t="array" ref="J1098">_xlfn.IFS(I1098="Jan",1,I1098="Feb",2,I1098="Mar",3,I1098="Apr",4,I1098="May",5,I1098="Jun",6,I1098="Jul",7,I1098="Aug",8,I1098="Sep",9,I1098="Oct",10,I1098="Nov",11,I1098="Dec",12)</f>
        <v>1</v>
      </c>
      <c r="K1098">
        <v>15</v>
      </c>
      <c r="L1098" t="s">
        <v>4143</v>
      </c>
      <c r="M1098">
        <v>2019</v>
      </c>
      <c r="O1098" s="47">
        <v>43480</v>
      </c>
      <c r="Q1098" s="37">
        <v>2.02</v>
      </c>
      <c r="R1098">
        <f t="shared" si="18"/>
        <v>2020000</v>
      </c>
    </row>
    <row r="1099" spans="1:18" ht="15.6" thickBot="1" x14ac:dyDescent="0.35">
      <c r="A1099" s="47">
        <v>43479</v>
      </c>
      <c r="B1099" s="39">
        <v>71</v>
      </c>
      <c r="C1099" s="37">
        <v>70.52</v>
      </c>
      <c r="D1099" s="37">
        <v>71.040000000000006</v>
      </c>
      <c r="E1099" s="37">
        <v>70.52</v>
      </c>
      <c r="F1099" s="37">
        <v>1700000</v>
      </c>
      <c r="G1099" s="40">
        <v>5.7000000000000002E-3</v>
      </c>
      <c r="I1099" s="35" t="s">
        <v>4150</v>
      </c>
      <c r="J1099" cm="1">
        <f t="array" ref="J1099">_xlfn.IFS(I1099="Jan",1,I1099="Feb",2,I1099="Mar",3,I1099="Apr",4,I1099="May",5,I1099="Jun",6,I1099="Jul",7,I1099="Aug",8,I1099="Sep",9,I1099="Oct",10,I1099="Nov",11,I1099="Dec",12)</f>
        <v>1</v>
      </c>
      <c r="K1099">
        <v>14</v>
      </c>
      <c r="L1099" t="s">
        <v>4143</v>
      </c>
      <c r="M1099">
        <v>2019</v>
      </c>
      <c r="O1099" s="47">
        <v>43479</v>
      </c>
      <c r="Q1099" s="37">
        <v>1.7</v>
      </c>
      <c r="R1099">
        <f t="shared" si="18"/>
        <v>1700000</v>
      </c>
    </row>
    <row r="1100" spans="1:18" ht="15.6" thickBot="1" x14ac:dyDescent="0.35">
      <c r="A1100" s="47">
        <v>43476</v>
      </c>
      <c r="B1100" s="39">
        <v>70.599999999999994</v>
      </c>
      <c r="C1100" s="37">
        <v>70.59</v>
      </c>
      <c r="D1100" s="37">
        <v>70.709999999999994</v>
      </c>
      <c r="E1100" s="37">
        <v>70.459999999999994</v>
      </c>
      <c r="F1100" s="37">
        <v>1590000</v>
      </c>
      <c r="G1100" s="40">
        <v>8.9999999999999998E-4</v>
      </c>
      <c r="I1100" s="35" t="s">
        <v>4150</v>
      </c>
      <c r="J1100" cm="1">
        <f t="array" ref="J1100">_xlfn.IFS(I1100="Jan",1,I1100="Feb",2,I1100="Mar",3,I1100="Apr",4,I1100="May",5,I1100="Jun",6,I1100="Jul",7,I1100="Aug",8,I1100="Sep",9,I1100="Oct",10,I1100="Nov",11,I1100="Dec",12)</f>
        <v>1</v>
      </c>
      <c r="K1100">
        <v>11</v>
      </c>
      <c r="L1100" t="s">
        <v>4143</v>
      </c>
      <c r="M1100">
        <v>2019</v>
      </c>
      <c r="O1100" s="47">
        <v>43476</v>
      </c>
      <c r="Q1100" s="37">
        <v>1.59</v>
      </c>
      <c r="R1100">
        <f t="shared" si="18"/>
        <v>1590000</v>
      </c>
    </row>
    <row r="1101" spans="1:18" ht="15.6" thickBot="1" x14ac:dyDescent="0.35">
      <c r="A1101" s="47">
        <v>43475</v>
      </c>
      <c r="B1101" s="36">
        <v>70.540000000000006</v>
      </c>
      <c r="C1101" s="37">
        <v>70.66</v>
      </c>
      <c r="D1101" s="37">
        <v>70.78</v>
      </c>
      <c r="E1101" s="37">
        <v>70.44</v>
      </c>
      <c r="F1101" s="37">
        <v>2320000</v>
      </c>
      <c r="G1101" s="38">
        <v>-1.4E-3</v>
      </c>
      <c r="I1101" s="35" t="s">
        <v>4150</v>
      </c>
      <c r="J1101" cm="1">
        <f t="array" ref="J1101">_xlfn.IFS(I1101="Jan",1,I1101="Feb",2,I1101="Mar",3,I1101="Apr",4,I1101="May",5,I1101="Jun",6,I1101="Jul",7,I1101="Aug",8,I1101="Sep",9,I1101="Oct",10,I1101="Nov",11,I1101="Dec",12)</f>
        <v>1</v>
      </c>
      <c r="K1101">
        <v>10</v>
      </c>
      <c r="L1101" t="s">
        <v>4143</v>
      </c>
      <c r="M1101">
        <v>2019</v>
      </c>
      <c r="O1101" s="47">
        <v>43475</v>
      </c>
      <c r="Q1101" s="37">
        <v>2.3199999999999998</v>
      </c>
      <c r="R1101">
        <f t="shared" si="18"/>
        <v>2320000</v>
      </c>
    </row>
    <row r="1102" spans="1:18" ht="15.6" thickBot="1" x14ac:dyDescent="0.35">
      <c r="A1102" s="47">
        <v>43474</v>
      </c>
      <c r="B1102" s="39">
        <v>70.64</v>
      </c>
      <c r="C1102" s="37">
        <v>70.05</v>
      </c>
      <c r="D1102" s="37">
        <v>70.790000000000006</v>
      </c>
      <c r="E1102" s="37">
        <v>70.05</v>
      </c>
      <c r="F1102" s="37">
        <v>2400000</v>
      </c>
      <c r="G1102" s="40">
        <v>4.0000000000000001E-3</v>
      </c>
      <c r="I1102" s="35" t="s">
        <v>4150</v>
      </c>
      <c r="J1102" cm="1">
        <f t="array" ref="J1102">_xlfn.IFS(I1102="Jan",1,I1102="Feb",2,I1102="Mar",3,I1102="Apr",4,I1102="May",5,I1102="Jun",6,I1102="Jul",7,I1102="Aug",8,I1102="Sep",9,I1102="Oct",10,I1102="Nov",11,I1102="Dec",12)</f>
        <v>1</v>
      </c>
      <c r="K1102">
        <v>9</v>
      </c>
      <c r="L1102" t="s">
        <v>4143</v>
      </c>
      <c r="M1102">
        <v>2019</v>
      </c>
      <c r="O1102" s="47">
        <v>43474</v>
      </c>
      <c r="Q1102" s="37">
        <v>2.4</v>
      </c>
      <c r="R1102">
        <f t="shared" si="18"/>
        <v>2400000</v>
      </c>
    </row>
    <row r="1103" spans="1:18" ht="15.6" thickBot="1" x14ac:dyDescent="0.35">
      <c r="A1103" s="47">
        <v>43473</v>
      </c>
      <c r="B1103" s="39">
        <v>70.36</v>
      </c>
      <c r="C1103" s="37">
        <v>69.91</v>
      </c>
      <c r="D1103" s="37">
        <v>70.39</v>
      </c>
      <c r="E1103" s="37">
        <v>69.91</v>
      </c>
      <c r="F1103" s="37">
        <v>2150000</v>
      </c>
      <c r="G1103" s="40">
        <v>7.7000000000000002E-3</v>
      </c>
      <c r="I1103" s="35" t="s">
        <v>4150</v>
      </c>
      <c r="J1103" cm="1">
        <f t="array" ref="J1103">_xlfn.IFS(I1103="Jan",1,I1103="Feb",2,I1103="Mar",3,I1103="Apr",4,I1103="May",5,I1103="Jun",6,I1103="Jul",7,I1103="Aug",8,I1103="Sep",9,I1103="Oct",10,I1103="Nov",11,I1103="Dec",12)</f>
        <v>1</v>
      </c>
      <c r="K1103">
        <v>8</v>
      </c>
      <c r="L1103" t="s">
        <v>4143</v>
      </c>
      <c r="M1103">
        <v>2019</v>
      </c>
      <c r="O1103" s="47">
        <v>43473</v>
      </c>
      <c r="Q1103" s="37">
        <v>2.15</v>
      </c>
      <c r="R1103">
        <f t="shared" si="18"/>
        <v>2150000</v>
      </c>
    </row>
    <row r="1104" spans="1:18" ht="15.6" thickBot="1" x14ac:dyDescent="0.35">
      <c r="A1104" s="47">
        <v>43472</v>
      </c>
      <c r="B1104" s="36">
        <v>69.819999999999993</v>
      </c>
      <c r="C1104" s="37">
        <v>69.69</v>
      </c>
      <c r="D1104" s="37">
        <v>70.08</v>
      </c>
      <c r="E1104" s="37">
        <v>69.38</v>
      </c>
      <c r="F1104" s="37">
        <v>2970000</v>
      </c>
      <c r="G1104" s="38">
        <v>-6.9999999999999999E-4</v>
      </c>
      <c r="I1104" s="35" t="s">
        <v>4150</v>
      </c>
      <c r="J1104" cm="1">
        <f t="array" ref="J1104">_xlfn.IFS(I1104="Jan",1,I1104="Feb",2,I1104="Mar",3,I1104="Apr",4,I1104="May",5,I1104="Jun",6,I1104="Jul",7,I1104="Aug",8,I1104="Sep",9,I1104="Oct",10,I1104="Nov",11,I1104="Dec",12)</f>
        <v>1</v>
      </c>
      <c r="K1104">
        <v>7</v>
      </c>
      <c r="L1104" t="s">
        <v>4143</v>
      </c>
      <c r="M1104">
        <v>2019</v>
      </c>
      <c r="O1104" s="47">
        <v>43472</v>
      </c>
      <c r="Q1104" s="37">
        <v>2.97</v>
      </c>
      <c r="R1104">
        <f t="shared" si="18"/>
        <v>2970000</v>
      </c>
    </row>
    <row r="1105" spans="1:18" ht="15.6" thickBot="1" x14ac:dyDescent="0.35">
      <c r="A1105" s="47">
        <v>43469</v>
      </c>
      <c r="B1105" s="36">
        <v>69.87</v>
      </c>
      <c r="C1105" s="37">
        <v>70.36</v>
      </c>
      <c r="D1105" s="37">
        <v>70.36</v>
      </c>
      <c r="E1105" s="37">
        <v>69.81</v>
      </c>
      <c r="F1105" s="37">
        <v>2049999.9999999998</v>
      </c>
      <c r="G1105" s="38">
        <v>-6.4000000000000003E-3</v>
      </c>
      <c r="I1105" s="35" t="s">
        <v>4150</v>
      </c>
      <c r="J1105" cm="1">
        <f t="array" ref="J1105">_xlfn.IFS(I1105="Jan",1,I1105="Feb",2,I1105="Mar",3,I1105="Apr",4,I1105="May",5,I1105="Jun",6,I1105="Jul",7,I1105="Aug",8,I1105="Sep",9,I1105="Oct",10,I1105="Nov",11,I1105="Dec",12)</f>
        <v>1</v>
      </c>
      <c r="K1105">
        <v>4</v>
      </c>
      <c r="L1105" t="s">
        <v>4143</v>
      </c>
      <c r="M1105">
        <v>2019</v>
      </c>
      <c r="O1105" s="47">
        <v>43469</v>
      </c>
      <c r="Q1105" s="37">
        <v>2.0499999999999998</v>
      </c>
      <c r="R1105">
        <f t="shared" si="18"/>
        <v>2049999.9999999998</v>
      </c>
    </row>
    <row r="1106" spans="1:18" ht="15.6" thickBot="1" x14ac:dyDescent="0.35">
      <c r="A1106" s="47">
        <v>43468</v>
      </c>
      <c r="B1106" s="36">
        <v>70.319999999999993</v>
      </c>
      <c r="C1106" s="37">
        <v>70.39</v>
      </c>
      <c r="D1106" s="37">
        <v>70.7</v>
      </c>
      <c r="E1106" s="37">
        <v>70.2</v>
      </c>
      <c r="F1106" s="37">
        <v>2220000</v>
      </c>
      <c r="G1106" s="38">
        <v>-5.9999999999999995E-4</v>
      </c>
      <c r="I1106" s="35" t="s">
        <v>4150</v>
      </c>
      <c r="J1106" cm="1">
        <f t="array" ref="J1106">_xlfn.IFS(I1106="Jan",1,I1106="Feb",2,I1106="Mar",3,I1106="Apr",4,I1106="May",5,I1106="Jun",6,I1106="Jul",7,I1106="Aug",8,I1106="Sep",9,I1106="Oct",10,I1106="Nov",11,I1106="Dec",12)</f>
        <v>1</v>
      </c>
      <c r="K1106">
        <v>3</v>
      </c>
      <c r="L1106" t="s">
        <v>4143</v>
      </c>
      <c r="M1106">
        <v>2019</v>
      </c>
      <c r="O1106" s="47">
        <v>43468</v>
      </c>
      <c r="Q1106" s="37">
        <v>2.2200000000000002</v>
      </c>
      <c r="R1106">
        <f t="shared" si="18"/>
        <v>2220000</v>
      </c>
    </row>
    <row r="1107" spans="1:18" ht="15.6" thickBot="1" x14ac:dyDescent="0.35">
      <c r="A1107" s="47">
        <v>43467</v>
      </c>
      <c r="B1107" s="39">
        <v>70.36</v>
      </c>
      <c r="C1107" s="37">
        <v>69.8</v>
      </c>
      <c r="D1107" s="37">
        <v>70.44</v>
      </c>
      <c r="E1107" s="37">
        <v>69.73</v>
      </c>
      <c r="F1107" s="37">
        <v>2170000</v>
      </c>
      <c r="G1107" s="40">
        <v>9.1999999999999998E-3</v>
      </c>
      <c r="I1107" s="35" t="s">
        <v>4150</v>
      </c>
      <c r="J1107" cm="1">
        <f t="array" ref="J1107">_xlfn.IFS(I1107="Jan",1,I1107="Feb",2,I1107="Mar",3,I1107="Apr",4,I1107="May",5,I1107="Jun",6,I1107="Jul",7,I1107="Aug",8,I1107="Sep",9,I1107="Oct",10,I1107="Nov",11,I1107="Dec",12)</f>
        <v>1</v>
      </c>
      <c r="K1107">
        <v>2</v>
      </c>
      <c r="L1107" t="s">
        <v>4143</v>
      </c>
      <c r="M1107">
        <v>2019</v>
      </c>
      <c r="O1107" s="47">
        <v>43467</v>
      </c>
      <c r="Q1107" s="37">
        <v>2.17</v>
      </c>
      <c r="R1107">
        <f t="shared" si="18"/>
        <v>2170000</v>
      </c>
    </row>
    <row r="1108" spans="1:18" ht="15.6" thickBot="1" x14ac:dyDescent="0.35">
      <c r="A1108" s="47">
        <v>43466</v>
      </c>
      <c r="B1108" s="36">
        <v>69.72</v>
      </c>
      <c r="C1108" s="37">
        <v>69.8</v>
      </c>
      <c r="D1108" s="37">
        <v>69.97</v>
      </c>
      <c r="E1108" s="37">
        <v>69.58</v>
      </c>
      <c r="F1108" s="37">
        <v>626300</v>
      </c>
      <c r="G1108" s="38">
        <v>-3.0999999999999999E-3</v>
      </c>
      <c r="I1108" s="35" t="s">
        <v>4150</v>
      </c>
      <c r="J1108" cm="1">
        <f t="array" ref="J1108">_xlfn.IFS(I1108="Jan",1,I1108="Feb",2,I1108="Mar",3,I1108="Apr",4,I1108="May",5,I1108="Jun",6,I1108="Jul",7,I1108="Aug",8,I1108="Sep",9,I1108="Oct",10,I1108="Nov",11,I1108="Dec",12)</f>
        <v>1</v>
      </c>
      <c r="K1108">
        <v>1</v>
      </c>
      <c r="L1108" t="s">
        <v>4143</v>
      </c>
      <c r="M1108">
        <v>2019</v>
      </c>
      <c r="O1108" s="47">
        <v>43466</v>
      </c>
      <c r="Q1108" s="37">
        <v>626.29999999999995</v>
      </c>
      <c r="R1108">
        <f>Q1108*1000</f>
        <v>626300</v>
      </c>
    </row>
    <row r="1109" spans="1:18" ht="15.6" thickBot="1" x14ac:dyDescent="0.35">
      <c r="A1109" s="47">
        <v>43465</v>
      </c>
      <c r="B1109" s="36">
        <v>69.94</v>
      </c>
      <c r="C1109" s="37">
        <v>70.16</v>
      </c>
      <c r="D1109" s="37">
        <v>70.16</v>
      </c>
      <c r="E1109" s="37">
        <v>69.89</v>
      </c>
      <c r="F1109" s="37">
        <v>1330000</v>
      </c>
      <c r="G1109" s="38">
        <v>-3.0999999999999999E-3</v>
      </c>
      <c r="I1109" s="35" t="s">
        <v>4151</v>
      </c>
      <c r="J1109" cm="1">
        <f t="array" ref="J1109">_xlfn.IFS(I1109="Jan",1,I1109="Feb",2,I1109="Mar",3,I1109="Apr",4,I1109="May",5,I1109="Jun",6,I1109="Jul",7,I1109="Aug",8,I1109="Sep",9,I1109="Oct",10,I1109="Nov",11,I1109="Dec",12)</f>
        <v>12</v>
      </c>
      <c r="K1109">
        <v>31</v>
      </c>
      <c r="L1109" t="s">
        <v>4143</v>
      </c>
      <c r="M1109">
        <v>2018</v>
      </c>
      <c r="O1109" s="47">
        <v>43465</v>
      </c>
      <c r="Q1109" s="37">
        <v>1.33</v>
      </c>
      <c r="R1109">
        <f t="shared" si="18"/>
        <v>1330000</v>
      </c>
    </row>
    <row r="1110" spans="1:18" ht="15.6" thickBot="1" x14ac:dyDescent="0.35">
      <c r="A1110" s="47">
        <v>43462</v>
      </c>
      <c r="B1110" s="36">
        <v>70.16</v>
      </c>
      <c r="C1110" s="37">
        <v>70.38</v>
      </c>
      <c r="D1110" s="37">
        <v>70.38</v>
      </c>
      <c r="E1110" s="37">
        <v>70.08</v>
      </c>
      <c r="F1110" s="37">
        <v>1450000</v>
      </c>
      <c r="G1110" s="38">
        <v>-2.3999999999999998E-3</v>
      </c>
      <c r="I1110" s="35" t="s">
        <v>4151</v>
      </c>
      <c r="J1110" cm="1">
        <f t="array" ref="J1110">_xlfn.IFS(I1110="Jan",1,I1110="Feb",2,I1110="Mar",3,I1110="Apr",4,I1110="May",5,I1110="Jun",6,I1110="Jul",7,I1110="Aug",8,I1110="Sep",9,I1110="Oct",10,I1110="Nov",11,I1110="Dec",12)</f>
        <v>12</v>
      </c>
      <c r="K1110">
        <v>28</v>
      </c>
      <c r="L1110" t="s">
        <v>4143</v>
      </c>
      <c r="M1110">
        <v>2018</v>
      </c>
      <c r="O1110" s="47">
        <v>43462</v>
      </c>
      <c r="Q1110" s="37">
        <v>1.45</v>
      </c>
      <c r="R1110">
        <f t="shared" si="18"/>
        <v>1450000</v>
      </c>
    </row>
    <row r="1111" spans="1:18" ht="15.6" thickBot="1" x14ac:dyDescent="0.35">
      <c r="A1111" s="47">
        <v>43461</v>
      </c>
      <c r="B1111" s="39">
        <v>70.33</v>
      </c>
      <c r="C1111" s="37">
        <v>70.069999999999993</v>
      </c>
      <c r="D1111" s="37">
        <v>70.349999999999994</v>
      </c>
      <c r="E1111" s="37">
        <v>70.069999999999993</v>
      </c>
      <c r="F1111" s="37">
        <v>1050000</v>
      </c>
      <c r="G1111" s="40">
        <v>4.7000000000000002E-3</v>
      </c>
      <c r="I1111" s="35" t="s">
        <v>4151</v>
      </c>
      <c r="J1111" cm="1">
        <f t="array" ref="J1111">_xlfn.IFS(I1111="Jan",1,I1111="Feb",2,I1111="Mar",3,I1111="Apr",4,I1111="May",5,I1111="Jun",6,I1111="Jul",7,I1111="Aug",8,I1111="Sep",9,I1111="Oct",10,I1111="Nov",11,I1111="Dec",12)</f>
        <v>12</v>
      </c>
      <c r="K1111">
        <v>27</v>
      </c>
      <c r="L1111" t="s">
        <v>4143</v>
      </c>
      <c r="M1111">
        <v>2018</v>
      </c>
      <c r="O1111" s="47">
        <v>43461</v>
      </c>
      <c r="Q1111" s="37">
        <v>1.05</v>
      </c>
      <c r="R1111">
        <f t="shared" si="18"/>
        <v>1050000</v>
      </c>
    </row>
    <row r="1112" spans="1:18" ht="15.6" thickBot="1" x14ac:dyDescent="0.35">
      <c r="A1112" s="47">
        <v>43460</v>
      </c>
      <c r="B1112" s="36">
        <v>70</v>
      </c>
      <c r="C1112" s="37">
        <v>70.03</v>
      </c>
      <c r="D1112" s="37">
        <v>70.17</v>
      </c>
      <c r="E1112" s="37">
        <v>69.77</v>
      </c>
      <c r="F1112" s="37">
        <v>2040000</v>
      </c>
      <c r="G1112" s="38">
        <v>-2.0999999999999999E-3</v>
      </c>
      <c r="I1112" s="35" t="s">
        <v>4151</v>
      </c>
      <c r="J1112" cm="1">
        <f t="array" ref="J1112">_xlfn.IFS(I1112="Jan",1,I1112="Feb",2,I1112="Mar",3,I1112="Apr",4,I1112="May",5,I1112="Jun",6,I1112="Jul",7,I1112="Aug",8,I1112="Sep",9,I1112="Oct",10,I1112="Nov",11,I1112="Dec",12)</f>
        <v>12</v>
      </c>
      <c r="K1112">
        <v>26</v>
      </c>
      <c r="L1112" t="s">
        <v>4143</v>
      </c>
      <c r="M1112">
        <v>2018</v>
      </c>
      <c r="O1112" s="47">
        <v>43460</v>
      </c>
      <c r="Q1112" s="37">
        <v>2.04</v>
      </c>
      <c r="R1112">
        <f t="shared" si="18"/>
        <v>2040000</v>
      </c>
    </row>
    <row r="1113" spans="1:18" ht="15.6" thickBot="1" x14ac:dyDescent="0.35">
      <c r="A1113" s="47">
        <v>43458</v>
      </c>
      <c r="B1113" s="36">
        <v>70.150000000000006</v>
      </c>
      <c r="C1113" s="37">
        <v>70.2</v>
      </c>
      <c r="D1113" s="37">
        <v>70.34</v>
      </c>
      <c r="E1113" s="37">
        <v>69.89</v>
      </c>
      <c r="F1113" s="37">
        <v>2069999.9999999998</v>
      </c>
      <c r="G1113" s="38">
        <v>-1E-4</v>
      </c>
      <c r="I1113" s="35" t="s">
        <v>4151</v>
      </c>
      <c r="J1113" cm="1">
        <f t="array" ref="J1113">_xlfn.IFS(I1113="Jan",1,I1113="Feb",2,I1113="Mar",3,I1113="Apr",4,I1113="May",5,I1113="Jun",6,I1113="Jul",7,I1113="Aug",8,I1113="Sep",9,I1113="Oct",10,I1113="Nov",11,I1113="Dec",12)</f>
        <v>12</v>
      </c>
      <c r="K1113">
        <v>24</v>
      </c>
      <c r="L1113" t="s">
        <v>4143</v>
      </c>
      <c r="M1113">
        <v>2018</v>
      </c>
      <c r="O1113" s="47">
        <v>43458</v>
      </c>
      <c r="Q1113" s="37">
        <v>2.0699999999999998</v>
      </c>
      <c r="R1113">
        <f t="shared" si="18"/>
        <v>2069999.9999999998</v>
      </c>
    </row>
    <row r="1114" spans="1:18" ht="15.6" thickBot="1" x14ac:dyDescent="0.35">
      <c r="A1114" s="47">
        <v>43455</v>
      </c>
      <c r="B1114" s="39">
        <v>70.16</v>
      </c>
      <c r="C1114" s="37">
        <v>69.75</v>
      </c>
      <c r="D1114" s="37">
        <v>70.37</v>
      </c>
      <c r="E1114" s="37">
        <v>69.75</v>
      </c>
      <c r="F1114" s="37">
        <v>2660000</v>
      </c>
      <c r="G1114" s="40">
        <v>5.3E-3</v>
      </c>
      <c r="I1114" s="35" t="s">
        <v>4151</v>
      </c>
      <c r="J1114" cm="1">
        <f t="array" ref="J1114">_xlfn.IFS(I1114="Jan",1,I1114="Feb",2,I1114="Mar",3,I1114="Apr",4,I1114="May",5,I1114="Jun",6,I1114="Jul",7,I1114="Aug",8,I1114="Sep",9,I1114="Oct",10,I1114="Nov",11,I1114="Dec",12)</f>
        <v>12</v>
      </c>
      <c r="K1114">
        <v>21</v>
      </c>
      <c r="L1114" t="s">
        <v>4143</v>
      </c>
      <c r="M1114">
        <v>2018</v>
      </c>
      <c r="O1114" s="47">
        <v>43455</v>
      </c>
      <c r="Q1114" s="37">
        <v>2.66</v>
      </c>
      <c r="R1114">
        <f t="shared" si="18"/>
        <v>2660000</v>
      </c>
    </row>
    <row r="1115" spans="1:18" ht="15.6" thickBot="1" x14ac:dyDescent="0.35">
      <c r="A1115" s="47">
        <v>43454</v>
      </c>
      <c r="B1115" s="36">
        <v>69.790000000000006</v>
      </c>
      <c r="C1115" s="37">
        <v>70.680000000000007</v>
      </c>
      <c r="D1115" s="37">
        <v>70.75</v>
      </c>
      <c r="E1115" s="37">
        <v>69.69</v>
      </c>
      <c r="F1115" s="37">
        <v>2730000</v>
      </c>
      <c r="G1115" s="38">
        <v>-9.1000000000000004E-3</v>
      </c>
      <c r="I1115" s="35" t="s">
        <v>4151</v>
      </c>
      <c r="J1115" cm="1">
        <f t="array" ref="J1115">_xlfn.IFS(I1115="Jan",1,I1115="Feb",2,I1115="Mar",3,I1115="Apr",4,I1115="May",5,I1115="Jun",6,I1115="Jul",7,I1115="Aug",8,I1115="Sep",9,I1115="Oct",10,I1115="Nov",11,I1115="Dec",12)</f>
        <v>12</v>
      </c>
      <c r="K1115">
        <v>20</v>
      </c>
      <c r="L1115" t="s">
        <v>4143</v>
      </c>
      <c r="M1115">
        <v>2018</v>
      </c>
      <c r="O1115" s="47">
        <v>43454</v>
      </c>
      <c r="Q1115" s="37">
        <v>2.73</v>
      </c>
      <c r="R1115">
        <f t="shared" si="18"/>
        <v>2730000</v>
      </c>
    </row>
    <row r="1116" spans="1:18" ht="15.6" thickBot="1" x14ac:dyDescent="0.35">
      <c r="A1116" s="47">
        <v>43453</v>
      </c>
      <c r="B1116" s="36">
        <v>70.430000000000007</v>
      </c>
      <c r="C1116" s="37">
        <v>70.19</v>
      </c>
      <c r="D1116" s="37">
        <v>70.55</v>
      </c>
      <c r="E1116" s="37">
        <v>69.92</v>
      </c>
      <c r="F1116" s="37">
        <v>2420000</v>
      </c>
      <c r="G1116" s="38">
        <v>-3.0999999999999999E-3</v>
      </c>
      <c r="I1116" s="35" t="s">
        <v>4151</v>
      </c>
      <c r="J1116" cm="1">
        <f t="array" ref="J1116">_xlfn.IFS(I1116="Jan",1,I1116="Feb",2,I1116="Mar",3,I1116="Apr",4,I1116="May",5,I1116="Jun",6,I1116="Jul",7,I1116="Aug",8,I1116="Sep",9,I1116="Oct",10,I1116="Nov",11,I1116="Dec",12)</f>
        <v>12</v>
      </c>
      <c r="K1116">
        <v>19</v>
      </c>
      <c r="L1116" t="s">
        <v>4143</v>
      </c>
      <c r="M1116">
        <v>2018</v>
      </c>
      <c r="O1116" s="47">
        <v>43453</v>
      </c>
      <c r="Q1116" s="37">
        <v>2.42</v>
      </c>
      <c r="R1116">
        <f t="shared" si="18"/>
        <v>2420000</v>
      </c>
    </row>
    <row r="1117" spans="1:18" ht="15.6" thickBot="1" x14ac:dyDescent="0.35">
      <c r="A1117" s="47">
        <v>43452</v>
      </c>
      <c r="B1117" s="36">
        <v>70.650000000000006</v>
      </c>
      <c r="C1117" s="37">
        <v>71.55</v>
      </c>
      <c r="D1117" s="37">
        <v>71.55</v>
      </c>
      <c r="E1117" s="37">
        <v>70.47</v>
      </c>
      <c r="F1117" s="37">
        <v>2560000</v>
      </c>
      <c r="G1117" s="38">
        <v>-1.35E-2</v>
      </c>
      <c r="I1117" s="35" t="s">
        <v>4151</v>
      </c>
      <c r="J1117" cm="1">
        <f t="array" ref="J1117">_xlfn.IFS(I1117="Jan",1,I1117="Feb",2,I1117="Mar",3,I1117="Apr",4,I1117="May",5,I1117="Jun",6,I1117="Jul",7,I1117="Aug",8,I1117="Sep",9,I1117="Oct",10,I1117="Nov",11,I1117="Dec",12)</f>
        <v>12</v>
      </c>
      <c r="K1117">
        <v>18</v>
      </c>
      <c r="L1117" t="s">
        <v>4143</v>
      </c>
      <c r="M1117">
        <v>2018</v>
      </c>
      <c r="O1117" s="47">
        <v>43452</v>
      </c>
      <c r="Q1117" s="37">
        <v>2.56</v>
      </c>
      <c r="R1117">
        <f t="shared" si="18"/>
        <v>2560000</v>
      </c>
    </row>
    <row r="1118" spans="1:18" ht="15.6" thickBot="1" x14ac:dyDescent="0.35">
      <c r="A1118" s="47">
        <v>43451</v>
      </c>
      <c r="B1118" s="36">
        <v>71.62</v>
      </c>
      <c r="C1118" s="37">
        <v>71.94</v>
      </c>
      <c r="D1118" s="37">
        <v>71.98</v>
      </c>
      <c r="E1118" s="37">
        <v>71.58</v>
      </c>
      <c r="F1118" s="37">
        <v>1360000</v>
      </c>
      <c r="G1118" s="38">
        <v>-6.1000000000000004E-3</v>
      </c>
      <c r="I1118" s="35" t="s">
        <v>4151</v>
      </c>
      <c r="J1118" cm="1">
        <f t="array" ref="J1118">_xlfn.IFS(I1118="Jan",1,I1118="Feb",2,I1118="Mar",3,I1118="Apr",4,I1118="May",5,I1118="Jun",6,I1118="Jul",7,I1118="Aug",8,I1118="Sep",9,I1118="Oct",10,I1118="Nov",11,I1118="Dec",12)</f>
        <v>12</v>
      </c>
      <c r="K1118">
        <v>17</v>
      </c>
      <c r="L1118" t="s">
        <v>4143</v>
      </c>
      <c r="M1118">
        <v>2018</v>
      </c>
      <c r="O1118" s="47">
        <v>43451</v>
      </c>
      <c r="Q1118" s="37">
        <v>1.36</v>
      </c>
      <c r="R1118">
        <f t="shared" si="18"/>
        <v>1360000</v>
      </c>
    </row>
    <row r="1119" spans="1:18" ht="15.6" thickBot="1" x14ac:dyDescent="0.35">
      <c r="A1119" s="47">
        <v>43448</v>
      </c>
      <c r="B1119" s="39">
        <v>72.06</v>
      </c>
      <c r="C1119" s="37">
        <v>71.66</v>
      </c>
      <c r="D1119" s="37">
        <v>72.16</v>
      </c>
      <c r="E1119" s="37">
        <v>71.66</v>
      </c>
      <c r="F1119" s="37">
        <v>1530000</v>
      </c>
      <c r="G1119" s="40">
        <v>3.5999999999999999E-3</v>
      </c>
      <c r="I1119" s="35" t="s">
        <v>4151</v>
      </c>
      <c r="J1119" cm="1">
        <f t="array" ref="J1119">_xlfn.IFS(I1119="Jan",1,I1119="Feb",2,I1119="Mar",3,I1119="Apr",4,I1119="May",5,I1119="Jun",6,I1119="Jul",7,I1119="Aug",8,I1119="Sep",9,I1119="Oct",10,I1119="Nov",11,I1119="Dec",12)</f>
        <v>12</v>
      </c>
      <c r="K1119">
        <v>14</v>
      </c>
      <c r="L1119" t="s">
        <v>4143</v>
      </c>
      <c r="M1119">
        <v>2018</v>
      </c>
      <c r="O1119" s="47">
        <v>43448</v>
      </c>
      <c r="Q1119" s="37">
        <v>1.53</v>
      </c>
      <c r="R1119">
        <f t="shared" si="18"/>
        <v>1530000</v>
      </c>
    </row>
    <row r="1120" spans="1:18" ht="15.6" thickBot="1" x14ac:dyDescent="0.35">
      <c r="A1120" s="47">
        <v>43447</v>
      </c>
      <c r="B1120" s="36">
        <v>71.8</v>
      </c>
      <c r="C1120" s="37">
        <v>71.88</v>
      </c>
      <c r="D1120" s="37">
        <v>72</v>
      </c>
      <c r="E1120" s="37">
        <v>71.62</v>
      </c>
      <c r="F1120" s="37">
        <v>1520000</v>
      </c>
      <c r="G1120" s="38">
        <v>-4.3E-3</v>
      </c>
      <c r="I1120" s="35" t="s">
        <v>4151</v>
      </c>
      <c r="J1120" cm="1">
        <f t="array" ref="J1120">_xlfn.IFS(I1120="Jan",1,I1120="Feb",2,I1120="Mar",3,I1120="Apr",4,I1120="May",5,I1120="Jun",6,I1120="Jul",7,I1120="Aug",8,I1120="Sep",9,I1120="Oct",10,I1120="Nov",11,I1120="Dec",12)</f>
        <v>12</v>
      </c>
      <c r="K1120">
        <v>13</v>
      </c>
      <c r="L1120" t="s">
        <v>4143</v>
      </c>
      <c r="M1120">
        <v>2018</v>
      </c>
      <c r="O1120" s="47">
        <v>43447</v>
      </c>
      <c r="Q1120" s="37">
        <v>1.52</v>
      </c>
      <c r="R1120">
        <f t="shared" si="18"/>
        <v>1520000</v>
      </c>
    </row>
    <row r="1121" spans="1:18" ht="15.6" thickBot="1" x14ac:dyDescent="0.35">
      <c r="A1121" s="47">
        <v>43446</v>
      </c>
      <c r="B1121" s="39">
        <v>72.11</v>
      </c>
      <c r="C1121" s="37">
        <v>72.34</v>
      </c>
      <c r="D1121" s="37">
        <v>72.34</v>
      </c>
      <c r="E1121" s="37">
        <v>72</v>
      </c>
      <c r="F1121" s="37">
        <v>2100000</v>
      </c>
      <c r="G1121" s="40">
        <v>1.1000000000000001E-3</v>
      </c>
      <c r="I1121" s="35" t="s">
        <v>4151</v>
      </c>
      <c r="J1121" cm="1">
        <f t="array" ref="J1121">_xlfn.IFS(I1121="Jan",1,I1121="Feb",2,I1121="Mar",3,I1121="Apr",4,I1121="May",5,I1121="Jun",6,I1121="Jul",7,I1121="Aug",8,I1121="Sep",9,I1121="Oct",10,I1121="Nov",11,I1121="Dec",12)</f>
        <v>12</v>
      </c>
      <c r="K1121">
        <v>12</v>
      </c>
      <c r="L1121" t="s">
        <v>4143</v>
      </c>
      <c r="M1121">
        <v>2018</v>
      </c>
      <c r="O1121" s="47">
        <v>43446</v>
      </c>
      <c r="Q1121" s="37">
        <v>2.1</v>
      </c>
      <c r="R1121">
        <f t="shared" si="18"/>
        <v>2100000</v>
      </c>
    </row>
    <row r="1122" spans="1:18" ht="15.6" thickBot="1" x14ac:dyDescent="0.35">
      <c r="A1122" s="47">
        <v>43445</v>
      </c>
      <c r="B1122" s="39">
        <v>72.03</v>
      </c>
      <c r="C1122" s="37">
        <v>72.5</v>
      </c>
      <c r="D1122" s="37">
        <v>72.599999999999994</v>
      </c>
      <c r="E1122" s="37">
        <v>71.819999999999993</v>
      </c>
      <c r="F1122" s="37">
        <v>3150000</v>
      </c>
      <c r="G1122" s="40">
        <v>7.4000000000000003E-3</v>
      </c>
      <c r="I1122" s="35" t="s">
        <v>4151</v>
      </c>
      <c r="J1122" cm="1">
        <f t="array" ref="J1122">_xlfn.IFS(I1122="Jan",1,I1122="Feb",2,I1122="Mar",3,I1122="Apr",4,I1122="May",5,I1122="Jun",6,I1122="Jul",7,I1122="Aug",8,I1122="Sep",9,I1122="Oct",10,I1122="Nov",11,I1122="Dec",12)</f>
        <v>12</v>
      </c>
      <c r="K1122">
        <v>11</v>
      </c>
      <c r="L1122" t="s">
        <v>4143</v>
      </c>
      <c r="M1122">
        <v>2018</v>
      </c>
      <c r="O1122" s="47">
        <v>43445</v>
      </c>
      <c r="Q1122" s="37">
        <v>3.15</v>
      </c>
      <c r="R1122">
        <f t="shared" si="18"/>
        <v>3150000</v>
      </c>
    </row>
    <row r="1123" spans="1:18" ht="15.6" thickBot="1" x14ac:dyDescent="0.35">
      <c r="A1123" s="47">
        <v>43444</v>
      </c>
      <c r="B1123" s="39">
        <v>71.5</v>
      </c>
      <c r="C1123" s="37">
        <v>71.22</v>
      </c>
      <c r="D1123" s="37">
        <v>71.58</v>
      </c>
      <c r="E1123" s="37">
        <v>71.22</v>
      </c>
      <c r="F1123" s="37">
        <v>1930000</v>
      </c>
      <c r="G1123" s="40">
        <v>8.5000000000000006E-3</v>
      </c>
      <c r="I1123" s="35" t="s">
        <v>4151</v>
      </c>
      <c r="J1123" cm="1">
        <f t="array" ref="J1123">_xlfn.IFS(I1123="Jan",1,I1123="Feb",2,I1123="Mar",3,I1123="Apr",4,I1123="May",5,I1123="Jun",6,I1123="Jul",7,I1123="Aug",8,I1123="Sep",9,I1123="Oct",10,I1123="Nov",11,I1123="Dec",12)</f>
        <v>12</v>
      </c>
      <c r="K1123">
        <v>10</v>
      </c>
      <c r="L1123" t="s">
        <v>4143</v>
      </c>
      <c r="M1123">
        <v>2018</v>
      </c>
      <c r="O1123" s="47">
        <v>43444</v>
      </c>
      <c r="Q1123" s="37">
        <v>1.93</v>
      </c>
      <c r="R1123">
        <f t="shared" si="18"/>
        <v>1930000</v>
      </c>
    </row>
    <row r="1124" spans="1:18" ht="15.6" thickBot="1" x14ac:dyDescent="0.35">
      <c r="A1124" s="47">
        <v>43441</v>
      </c>
      <c r="B1124" s="36">
        <v>70.900000000000006</v>
      </c>
      <c r="C1124" s="37">
        <v>70.8</v>
      </c>
      <c r="D1124" s="37">
        <v>70.959999999999994</v>
      </c>
      <c r="E1124" s="37">
        <v>70.569999999999993</v>
      </c>
      <c r="F1124" s="37">
        <v>1440000</v>
      </c>
      <c r="G1124" s="38">
        <v>-6.9999999999999999E-4</v>
      </c>
      <c r="I1124" s="35" t="s">
        <v>4151</v>
      </c>
      <c r="J1124" cm="1">
        <f t="array" ref="J1124">_xlfn.IFS(I1124="Jan",1,I1124="Feb",2,I1124="Mar",3,I1124="Apr",4,I1124="May",5,I1124="Jun",6,I1124="Jul",7,I1124="Aug",8,I1124="Sep",9,I1124="Oct",10,I1124="Nov",11,I1124="Dec",12)</f>
        <v>12</v>
      </c>
      <c r="K1124">
        <v>7</v>
      </c>
      <c r="L1124" t="s">
        <v>4143</v>
      </c>
      <c r="M1124">
        <v>2018</v>
      </c>
      <c r="O1124" s="47">
        <v>43441</v>
      </c>
      <c r="Q1124" s="37">
        <v>1.44</v>
      </c>
      <c r="R1124">
        <f t="shared" si="18"/>
        <v>1440000</v>
      </c>
    </row>
    <row r="1125" spans="1:18" ht="15.6" thickBot="1" x14ac:dyDescent="0.35">
      <c r="A1125" s="47">
        <v>43440</v>
      </c>
      <c r="B1125" s="39">
        <v>70.95</v>
      </c>
      <c r="C1125" s="37">
        <v>70.88</v>
      </c>
      <c r="D1125" s="37">
        <v>71.31</v>
      </c>
      <c r="E1125" s="37">
        <v>70.86</v>
      </c>
      <c r="F1125" s="37">
        <v>2790000</v>
      </c>
      <c r="G1125" s="40">
        <v>4.1000000000000003E-3</v>
      </c>
      <c r="I1125" s="35" t="s">
        <v>4151</v>
      </c>
      <c r="J1125" cm="1">
        <f t="array" ref="J1125">_xlfn.IFS(I1125="Jan",1,I1125="Feb",2,I1125="Mar",3,I1125="Apr",4,I1125="May",5,I1125="Jun",6,I1125="Jul",7,I1125="Aug",8,I1125="Sep",9,I1125="Oct",10,I1125="Nov",11,I1125="Dec",12)</f>
        <v>12</v>
      </c>
      <c r="K1125">
        <v>6</v>
      </c>
      <c r="L1125" t="s">
        <v>4143</v>
      </c>
      <c r="M1125">
        <v>2018</v>
      </c>
      <c r="O1125" s="47">
        <v>43440</v>
      </c>
      <c r="Q1125" s="37">
        <v>2.79</v>
      </c>
      <c r="R1125">
        <f t="shared" si="18"/>
        <v>2790000</v>
      </c>
    </row>
    <row r="1126" spans="1:18" ht="15.6" thickBot="1" x14ac:dyDescent="0.35">
      <c r="A1126" s="47">
        <v>43439</v>
      </c>
      <c r="B1126" s="36">
        <v>70.66</v>
      </c>
      <c r="C1126" s="37">
        <v>70.819999999999993</v>
      </c>
      <c r="D1126" s="37">
        <v>70.92</v>
      </c>
      <c r="E1126" s="37">
        <v>70.540000000000006</v>
      </c>
      <c r="F1126" s="37">
        <v>1860000</v>
      </c>
      <c r="G1126" s="38">
        <v>-4.0000000000000002E-4</v>
      </c>
      <c r="I1126" s="35" t="s">
        <v>4151</v>
      </c>
      <c r="J1126" cm="1">
        <f t="array" ref="J1126">_xlfn.IFS(I1126="Jan",1,I1126="Feb",2,I1126="Mar",3,I1126="Apr",4,I1126="May",5,I1126="Jun",6,I1126="Jul",7,I1126="Aug",8,I1126="Sep",9,I1126="Oct",10,I1126="Nov",11,I1126="Dec",12)</f>
        <v>12</v>
      </c>
      <c r="K1126">
        <v>5</v>
      </c>
      <c r="L1126" t="s">
        <v>4143</v>
      </c>
      <c r="M1126">
        <v>2018</v>
      </c>
      <c r="O1126" s="47">
        <v>43439</v>
      </c>
      <c r="Q1126" s="37">
        <v>1.86</v>
      </c>
      <c r="R1126">
        <f t="shared" si="18"/>
        <v>1860000</v>
      </c>
    </row>
    <row r="1127" spans="1:18" ht="15.6" thickBot="1" x14ac:dyDescent="0.35">
      <c r="A1127" s="47">
        <v>43438</v>
      </c>
      <c r="B1127" s="39">
        <v>70.69</v>
      </c>
      <c r="C1127" s="37">
        <v>70.89</v>
      </c>
      <c r="D1127" s="37">
        <v>70.89</v>
      </c>
      <c r="E1127" s="37">
        <v>70.52</v>
      </c>
      <c r="F1127" s="37">
        <v>1920000</v>
      </c>
      <c r="G1127" s="40">
        <v>8.0000000000000004E-4</v>
      </c>
      <c r="I1127" s="35" t="s">
        <v>4151</v>
      </c>
      <c r="J1127" cm="1">
        <f t="array" ref="J1127">_xlfn.IFS(I1127="Jan",1,I1127="Feb",2,I1127="Mar",3,I1127="Apr",4,I1127="May",5,I1127="Jun",6,I1127="Jul",7,I1127="Aug",8,I1127="Sep",9,I1127="Oct",10,I1127="Nov",11,I1127="Dec",12)</f>
        <v>12</v>
      </c>
      <c r="K1127">
        <v>4</v>
      </c>
      <c r="L1127" t="s">
        <v>4143</v>
      </c>
      <c r="M1127">
        <v>2018</v>
      </c>
      <c r="O1127" s="47">
        <v>43438</v>
      </c>
      <c r="Q1127" s="37">
        <v>1.92</v>
      </c>
      <c r="R1127">
        <f t="shared" si="18"/>
        <v>1920000</v>
      </c>
    </row>
    <row r="1128" spans="1:18" ht="15.6" thickBot="1" x14ac:dyDescent="0.35">
      <c r="A1128" s="47">
        <v>43437</v>
      </c>
      <c r="B1128" s="39">
        <v>70.63</v>
      </c>
      <c r="C1128" s="37">
        <v>70.010000000000005</v>
      </c>
      <c r="D1128" s="37">
        <v>70.680000000000007</v>
      </c>
      <c r="E1128" s="37">
        <v>70</v>
      </c>
      <c r="F1128" s="37">
        <v>2340000</v>
      </c>
      <c r="G1128" s="40">
        <v>1.12E-2</v>
      </c>
      <c r="I1128" s="35" t="s">
        <v>4151</v>
      </c>
      <c r="J1128" cm="1">
        <f t="array" ref="J1128">_xlfn.IFS(I1128="Jan",1,I1128="Feb",2,I1128="Mar",3,I1128="Apr",4,I1128="May",5,I1128="Jun",6,I1128="Jul",7,I1128="Aug",8,I1128="Sep",9,I1128="Oct",10,I1128="Nov",11,I1128="Dec",12)</f>
        <v>12</v>
      </c>
      <c r="K1128">
        <v>3</v>
      </c>
      <c r="L1128" t="s">
        <v>4143</v>
      </c>
      <c r="M1128">
        <v>2018</v>
      </c>
      <c r="O1128" s="47">
        <v>43437</v>
      </c>
      <c r="Q1128" s="37">
        <v>2.34</v>
      </c>
      <c r="R1128">
        <f t="shared" si="18"/>
        <v>2340000</v>
      </c>
    </row>
    <row r="1129" spans="1:18" ht="15.6" thickBot="1" x14ac:dyDescent="0.35">
      <c r="A1129" s="47">
        <v>43434</v>
      </c>
      <c r="B1129" s="36">
        <v>69.849999999999994</v>
      </c>
      <c r="C1129" s="37">
        <v>69.959999999999994</v>
      </c>
      <c r="D1129" s="37">
        <v>70.11</v>
      </c>
      <c r="E1129" s="37">
        <v>69.78</v>
      </c>
      <c r="F1129" s="37">
        <v>1650000</v>
      </c>
      <c r="G1129" s="38">
        <v>-3.5999999999999999E-3</v>
      </c>
      <c r="I1129" s="35" t="s">
        <v>4152</v>
      </c>
      <c r="J1129" cm="1">
        <f t="array" ref="J1129">_xlfn.IFS(I1129="Jan",1,I1129="Feb",2,I1129="Mar",3,I1129="Apr",4,I1129="May",5,I1129="Jun",6,I1129="Jul",7,I1129="Aug",8,I1129="Sep",9,I1129="Oct",10,I1129="Nov",11,I1129="Dec",12)</f>
        <v>11</v>
      </c>
      <c r="K1129">
        <v>30</v>
      </c>
      <c r="L1129" t="s">
        <v>4143</v>
      </c>
      <c r="M1129">
        <v>2018</v>
      </c>
      <c r="O1129" s="47">
        <v>43434</v>
      </c>
      <c r="Q1129" s="37">
        <v>1.65</v>
      </c>
      <c r="R1129">
        <f t="shared" si="18"/>
        <v>1650000</v>
      </c>
    </row>
    <row r="1130" spans="1:18" ht="15.6" thickBot="1" x14ac:dyDescent="0.35">
      <c r="A1130" s="47">
        <v>43433</v>
      </c>
      <c r="B1130" s="36">
        <v>70.099999999999994</v>
      </c>
      <c r="C1130" s="37">
        <v>70.48</v>
      </c>
      <c r="D1130" s="37">
        <v>70.489999999999995</v>
      </c>
      <c r="E1130" s="37">
        <v>69.98</v>
      </c>
      <c r="F1130" s="37">
        <v>2220000</v>
      </c>
      <c r="G1130" s="38">
        <v>-8.3000000000000001E-3</v>
      </c>
      <c r="I1130" s="35" t="s">
        <v>4152</v>
      </c>
      <c r="J1130" cm="1">
        <f t="array" ref="J1130">_xlfn.IFS(I1130="Jan",1,I1130="Feb",2,I1130="Mar",3,I1130="Apr",4,I1130="May",5,I1130="Jun",6,I1130="Jul",7,I1130="Aug",8,I1130="Sep",9,I1130="Oct",10,I1130="Nov",11,I1130="Dec",12)</f>
        <v>11</v>
      </c>
      <c r="K1130">
        <v>29</v>
      </c>
      <c r="L1130" t="s">
        <v>4143</v>
      </c>
      <c r="M1130">
        <v>2018</v>
      </c>
      <c r="O1130" s="47">
        <v>43433</v>
      </c>
      <c r="Q1130" s="37">
        <v>2.2200000000000002</v>
      </c>
      <c r="R1130">
        <f t="shared" si="18"/>
        <v>2220000</v>
      </c>
    </row>
    <row r="1131" spans="1:18" ht="15.6" thickBot="1" x14ac:dyDescent="0.35">
      <c r="A1131" s="47">
        <v>43432</v>
      </c>
      <c r="B1131" s="36">
        <v>70.69</v>
      </c>
      <c r="C1131" s="37">
        <v>70.88</v>
      </c>
      <c r="D1131" s="37">
        <v>70.88</v>
      </c>
      <c r="E1131" s="37">
        <v>70.61</v>
      </c>
      <c r="F1131" s="37">
        <v>982520</v>
      </c>
      <c r="G1131" s="38">
        <v>-1.2999999999999999E-3</v>
      </c>
      <c r="I1131" s="35" t="s">
        <v>4152</v>
      </c>
      <c r="J1131" cm="1">
        <f t="array" ref="J1131">_xlfn.IFS(I1131="Jan",1,I1131="Feb",2,I1131="Mar",3,I1131="Apr",4,I1131="May",5,I1131="Jun",6,I1131="Jul",7,I1131="Aug",8,I1131="Sep",9,I1131="Oct",10,I1131="Nov",11,I1131="Dec",12)</f>
        <v>11</v>
      </c>
      <c r="K1131">
        <v>28</v>
      </c>
      <c r="L1131" t="s">
        <v>4143</v>
      </c>
      <c r="M1131">
        <v>2018</v>
      </c>
      <c r="O1131" s="47">
        <v>43432</v>
      </c>
      <c r="Q1131" s="37">
        <v>982.52</v>
      </c>
      <c r="R1131">
        <f>Q1131*1000</f>
        <v>982520</v>
      </c>
    </row>
    <row r="1132" spans="1:18" ht="15.6" thickBot="1" x14ac:dyDescent="0.35">
      <c r="A1132" s="47">
        <v>43431</v>
      </c>
      <c r="B1132" s="36">
        <v>70.78</v>
      </c>
      <c r="C1132" s="37">
        <v>71.099999999999994</v>
      </c>
      <c r="D1132" s="37">
        <v>71.099999999999994</v>
      </c>
      <c r="E1132" s="37">
        <v>70.7</v>
      </c>
      <c r="F1132" s="37">
        <v>2130000</v>
      </c>
      <c r="G1132" s="38">
        <v>-5.9999999999999995E-4</v>
      </c>
      <c r="I1132" s="35" t="s">
        <v>4152</v>
      </c>
      <c r="J1132" cm="1">
        <f t="array" ref="J1132">_xlfn.IFS(I1132="Jan",1,I1132="Feb",2,I1132="Mar",3,I1132="Apr",4,I1132="May",5,I1132="Jun",6,I1132="Jul",7,I1132="Aug",8,I1132="Sep",9,I1132="Oct",10,I1132="Nov",11,I1132="Dec",12)</f>
        <v>11</v>
      </c>
      <c r="K1132">
        <v>27</v>
      </c>
      <c r="L1132" t="s">
        <v>4143</v>
      </c>
      <c r="M1132">
        <v>2018</v>
      </c>
      <c r="O1132" s="47">
        <v>43431</v>
      </c>
      <c r="Q1132" s="37">
        <v>2.13</v>
      </c>
      <c r="R1132">
        <f t="shared" si="18"/>
        <v>2130000</v>
      </c>
    </row>
    <row r="1133" spans="1:18" ht="15.6" thickBot="1" x14ac:dyDescent="0.35">
      <c r="A1133" s="47">
        <v>43430</v>
      </c>
      <c r="B1133" s="39">
        <v>70.819999999999993</v>
      </c>
      <c r="C1133" s="37">
        <v>70.55</v>
      </c>
      <c r="D1133" s="37">
        <v>70.87</v>
      </c>
      <c r="E1133" s="37">
        <v>70.23</v>
      </c>
      <c r="F1133" s="37">
        <v>2440000</v>
      </c>
      <c r="G1133" s="40">
        <v>1E-4</v>
      </c>
      <c r="I1133" s="35" t="s">
        <v>4152</v>
      </c>
      <c r="J1133" cm="1">
        <f t="array" ref="J1133">_xlfn.IFS(I1133="Jan",1,I1133="Feb",2,I1133="Mar",3,I1133="Apr",4,I1133="May",5,I1133="Jun",6,I1133="Jul",7,I1133="Aug",8,I1133="Sep",9,I1133="Oct",10,I1133="Nov",11,I1133="Dec",12)</f>
        <v>11</v>
      </c>
      <c r="K1133">
        <v>26</v>
      </c>
      <c r="L1133" t="s">
        <v>4143</v>
      </c>
      <c r="M1133">
        <v>2018</v>
      </c>
      <c r="O1133" s="47">
        <v>43430</v>
      </c>
      <c r="Q1133" s="37">
        <v>2.44</v>
      </c>
      <c r="R1133">
        <f t="shared" si="18"/>
        <v>2440000</v>
      </c>
    </row>
    <row r="1134" spans="1:18" ht="15.6" thickBot="1" x14ac:dyDescent="0.35">
      <c r="A1134" s="47">
        <v>43426</v>
      </c>
      <c r="B1134" s="36">
        <v>70.81</v>
      </c>
      <c r="C1134" s="37">
        <v>71.2</v>
      </c>
      <c r="D1134" s="37">
        <v>71.22</v>
      </c>
      <c r="E1134" s="37">
        <v>70.67</v>
      </c>
      <c r="F1134" s="37">
        <v>1820000</v>
      </c>
      <c r="G1134" s="38">
        <v>-9.4000000000000004E-3</v>
      </c>
      <c r="I1134" s="35" t="s">
        <v>4152</v>
      </c>
      <c r="J1134" cm="1">
        <f t="array" ref="J1134">_xlfn.IFS(I1134="Jan",1,I1134="Feb",2,I1134="Mar",3,I1134="Apr",4,I1134="May",5,I1134="Jun",6,I1134="Jul",7,I1134="Aug",8,I1134="Sep",9,I1134="Oct",10,I1134="Nov",11,I1134="Dec",12)</f>
        <v>11</v>
      </c>
      <c r="K1134">
        <v>22</v>
      </c>
      <c r="L1134" t="s">
        <v>4143</v>
      </c>
      <c r="M1134">
        <v>2018</v>
      </c>
      <c r="O1134" s="47">
        <v>43426</v>
      </c>
      <c r="Q1134" s="37">
        <v>1.82</v>
      </c>
      <c r="R1134">
        <f t="shared" si="18"/>
        <v>1820000</v>
      </c>
    </row>
    <row r="1135" spans="1:18" ht="15.6" thickBot="1" x14ac:dyDescent="0.35">
      <c r="A1135" s="47">
        <v>43424</v>
      </c>
      <c r="B1135" s="36">
        <v>71.48</v>
      </c>
      <c r="C1135" s="37">
        <v>71.540000000000006</v>
      </c>
      <c r="D1135" s="37">
        <v>71.540000000000006</v>
      </c>
      <c r="E1135" s="37">
        <v>71.28</v>
      </c>
      <c r="F1135" s="37">
        <v>1790000</v>
      </c>
      <c r="G1135" s="38">
        <v>-2.0999999999999999E-3</v>
      </c>
      <c r="I1135" s="35" t="s">
        <v>4152</v>
      </c>
      <c r="J1135" cm="1">
        <f t="array" ref="J1135">_xlfn.IFS(I1135="Jan",1,I1135="Feb",2,I1135="Mar",3,I1135="Apr",4,I1135="May",5,I1135="Jun",6,I1135="Jul",7,I1135="Aug",8,I1135="Sep",9,I1135="Oct",10,I1135="Nov",11,I1135="Dec",12)</f>
        <v>11</v>
      </c>
      <c r="K1135">
        <v>20</v>
      </c>
      <c r="L1135" t="s">
        <v>4143</v>
      </c>
      <c r="M1135">
        <v>2018</v>
      </c>
      <c r="O1135" s="47">
        <v>43424</v>
      </c>
      <c r="Q1135" s="37">
        <v>1.79</v>
      </c>
      <c r="R1135">
        <f t="shared" si="18"/>
        <v>1790000</v>
      </c>
    </row>
    <row r="1136" spans="1:18" ht="15.6" thickBot="1" x14ac:dyDescent="0.35">
      <c r="A1136" s="47">
        <v>43423</v>
      </c>
      <c r="B1136" s="36">
        <v>71.63</v>
      </c>
      <c r="C1136" s="37">
        <v>71.989999999999995</v>
      </c>
      <c r="D1136" s="37">
        <v>72.12</v>
      </c>
      <c r="E1136" s="37">
        <v>71.55</v>
      </c>
      <c r="F1136" s="37">
        <v>2040000</v>
      </c>
      <c r="G1136" s="38">
        <v>-5.0000000000000001E-3</v>
      </c>
      <c r="I1136" s="35" t="s">
        <v>4152</v>
      </c>
      <c r="J1136" cm="1">
        <f t="array" ref="J1136">_xlfn.IFS(I1136="Jan",1,I1136="Feb",2,I1136="Mar",3,I1136="Apr",4,I1136="May",5,I1136="Jun",6,I1136="Jul",7,I1136="Aug",8,I1136="Sep",9,I1136="Oct",10,I1136="Nov",11,I1136="Dec",12)</f>
        <v>11</v>
      </c>
      <c r="K1136">
        <v>19</v>
      </c>
      <c r="L1136" t="s">
        <v>4143</v>
      </c>
      <c r="M1136">
        <v>2018</v>
      </c>
      <c r="O1136" s="47">
        <v>43423</v>
      </c>
      <c r="Q1136" s="37">
        <v>2.04</v>
      </c>
      <c r="R1136">
        <f t="shared" si="18"/>
        <v>2040000</v>
      </c>
    </row>
    <row r="1137" spans="1:18" ht="15.6" thickBot="1" x14ac:dyDescent="0.35">
      <c r="A1137" s="47">
        <v>43420</v>
      </c>
      <c r="B1137" s="36">
        <v>71.989999999999995</v>
      </c>
      <c r="C1137" s="37">
        <v>72</v>
      </c>
      <c r="D1137" s="37">
        <v>72.069999999999993</v>
      </c>
      <c r="E1137" s="37">
        <v>71.790000000000006</v>
      </c>
      <c r="F1137" s="37">
        <v>2020000</v>
      </c>
      <c r="G1137" s="38">
        <v>-8.0000000000000004E-4</v>
      </c>
      <c r="I1137" s="35" t="s">
        <v>4152</v>
      </c>
      <c r="J1137" cm="1">
        <f t="array" ref="J1137">_xlfn.IFS(I1137="Jan",1,I1137="Feb",2,I1137="Mar",3,I1137="Apr",4,I1137="May",5,I1137="Jun",6,I1137="Jul",7,I1137="Aug",8,I1137="Sep",9,I1137="Oct",10,I1137="Nov",11,I1137="Dec",12)</f>
        <v>11</v>
      </c>
      <c r="K1137">
        <v>16</v>
      </c>
      <c r="L1137" t="s">
        <v>4143</v>
      </c>
      <c r="M1137">
        <v>2018</v>
      </c>
      <c r="O1137" s="47">
        <v>43420</v>
      </c>
      <c r="Q1137" s="37">
        <v>2.02</v>
      </c>
      <c r="R1137">
        <f t="shared" si="18"/>
        <v>2020000</v>
      </c>
    </row>
    <row r="1138" spans="1:18" ht="15.6" thickBot="1" x14ac:dyDescent="0.35">
      <c r="A1138" s="47">
        <v>43419</v>
      </c>
      <c r="B1138" s="36">
        <v>72.05</v>
      </c>
      <c r="C1138" s="37">
        <v>72.25</v>
      </c>
      <c r="D1138" s="37">
        <v>72.260000000000005</v>
      </c>
      <c r="E1138" s="37">
        <v>71.930000000000007</v>
      </c>
      <c r="F1138" s="37">
        <v>2300000</v>
      </c>
      <c r="G1138" s="38">
        <v>-5.0000000000000001E-3</v>
      </c>
      <c r="I1138" s="35" t="s">
        <v>4152</v>
      </c>
      <c r="J1138" cm="1">
        <f t="array" ref="J1138">_xlfn.IFS(I1138="Jan",1,I1138="Feb",2,I1138="Mar",3,I1138="Apr",4,I1138="May",5,I1138="Jun",6,I1138="Jul",7,I1138="Aug",8,I1138="Sep",9,I1138="Oct",10,I1138="Nov",11,I1138="Dec",12)</f>
        <v>11</v>
      </c>
      <c r="K1138">
        <v>15</v>
      </c>
      <c r="L1138" t="s">
        <v>4143</v>
      </c>
      <c r="M1138">
        <v>2018</v>
      </c>
      <c r="O1138" s="47">
        <v>43419</v>
      </c>
      <c r="Q1138" s="37">
        <v>2.2999999999999998</v>
      </c>
      <c r="R1138">
        <f t="shared" si="18"/>
        <v>2300000</v>
      </c>
    </row>
    <row r="1139" spans="1:18" ht="15.6" thickBot="1" x14ac:dyDescent="0.35">
      <c r="A1139" s="47">
        <v>43418</v>
      </c>
      <c r="B1139" s="36">
        <v>72.41</v>
      </c>
      <c r="C1139" s="37">
        <v>72.38</v>
      </c>
      <c r="D1139" s="37">
        <v>72.510000000000005</v>
      </c>
      <c r="E1139" s="37">
        <v>72.09</v>
      </c>
      <c r="F1139" s="37">
        <v>1850000</v>
      </c>
      <c r="G1139" s="38">
        <v>-4.7000000000000002E-3</v>
      </c>
      <c r="I1139" s="35" t="s">
        <v>4152</v>
      </c>
      <c r="J1139" cm="1">
        <f t="array" ref="J1139">_xlfn.IFS(I1139="Jan",1,I1139="Feb",2,I1139="Mar",3,I1139="Apr",4,I1139="May",5,I1139="Jun",6,I1139="Jul",7,I1139="Aug",8,I1139="Sep",9,I1139="Oct",10,I1139="Nov",11,I1139="Dec",12)</f>
        <v>11</v>
      </c>
      <c r="K1139">
        <v>14</v>
      </c>
      <c r="L1139" t="s">
        <v>4143</v>
      </c>
      <c r="M1139">
        <v>2018</v>
      </c>
      <c r="O1139" s="47">
        <v>43418</v>
      </c>
      <c r="Q1139" s="37">
        <v>1.85</v>
      </c>
      <c r="R1139">
        <f t="shared" si="18"/>
        <v>1850000</v>
      </c>
    </row>
    <row r="1140" spans="1:18" ht="15.6" thickBot="1" x14ac:dyDescent="0.35">
      <c r="A1140" s="47">
        <v>43417</v>
      </c>
      <c r="B1140" s="36">
        <v>72.75</v>
      </c>
      <c r="C1140" s="37">
        <v>72.95</v>
      </c>
      <c r="D1140" s="37">
        <v>72.959999999999994</v>
      </c>
      <c r="E1140" s="37">
        <v>72.61</v>
      </c>
      <c r="F1140" s="37">
        <v>2000000</v>
      </c>
      <c r="G1140" s="38">
        <v>-3.5999999999999999E-3</v>
      </c>
      <c r="I1140" s="35" t="s">
        <v>4152</v>
      </c>
      <c r="J1140" cm="1">
        <f t="array" ref="J1140">_xlfn.IFS(I1140="Jan",1,I1140="Feb",2,I1140="Mar",3,I1140="Apr",4,I1140="May",5,I1140="Jun",6,I1140="Jul",7,I1140="Aug",8,I1140="Sep",9,I1140="Oct",10,I1140="Nov",11,I1140="Dec",12)</f>
        <v>11</v>
      </c>
      <c r="K1140">
        <v>13</v>
      </c>
      <c r="L1140" t="s">
        <v>4143</v>
      </c>
      <c r="M1140">
        <v>2018</v>
      </c>
      <c r="O1140" s="47">
        <v>43417</v>
      </c>
      <c r="Q1140" s="37">
        <v>2</v>
      </c>
      <c r="R1140">
        <f t="shared" si="18"/>
        <v>2000000</v>
      </c>
    </row>
    <row r="1141" spans="1:18" ht="15.6" thickBot="1" x14ac:dyDescent="0.35">
      <c r="A1141" s="47">
        <v>43416</v>
      </c>
      <c r="B1141" s="39">
        <v>73.010000000000005</v>
      </c>
      <c r="C1141" s="37">
        <v>72.81</v>
      </c>
      <c r="D1141" s="37">
        <v>73.209999999999994</v>
      </c>
      <c r="E1141" s="37">
        <v>72.8</v>
      </c>
      <c r="F1141" s="37">
        <v>2100000</v>
      </c>
      <c r="G1141" s="40">
        <v>5.1000000000000004E-3</v>
      </c>
      <c r="I1141" s="35" t="s">
        <v>4152</v>
      </c>
      <c r="J1141" cm="1">
        <f t="array" ref="J1141">_xlfn.IFS(I1141="Jan",1,I1141="Feb",2,I1141="Mar",3,I1141="Apr",4,I1141="May",5,I1141="Jun",6,I1141="Jul",7,I1141="Aug",8,I1141="Sep",9,I1141="Oct",10,I1141="Nov",11,I1141="Dec",12)</f>
        <v>11</v>
      </c>
      <c r="K1141">
        <v>12</v>
      </c>
      <c r="L1141" t="s">
        <v>4143</v>
      </c>
      <c r="M1141">
        <v>2018</v>
      </c>
      <c r="O1141" s="47">
        <v>43416</v>
      </c>
      <c r="Q1141" s="37">
        <v>2.1</v>
      </c>
      <c r="R1141">
        <f t="shared" si="18"/>
        <v>2100000</v>
      </c>
    </row>
    <row r="1142" spans="1:18" ht="15.6" thickBot="1" x14ac:dyDescent="0.35">
      <c r="A1142" s="47">
        <v>43413</v>
      </c>
      <c r="B1142" s="39">
        <v>72.64</v>
      </c>
      <c r="C1142" s="37">
        <v>72.72</v>
      </c>
      <c r="D1142" s="37">
        <v>72.95</v>
      </c>
      <c r="E1142" s="37">
        <v>72.59</v>
      </c>
      <c r="F1142" s="37">
        <v>1800000</v>
      </c>
      <c r="G1142" s="40">
        <v>2.9999999999999997E-4</v>
      </c>
      <c r="I1142" s="35" t="s">
        <v>4152</v>
      </c>
      <c r="J1142" cm="1">
        <f t="array" ref="J1142">_xlfn.IFS(I1142="Jan",1,I1142="Feb",2,I1142="Mar",3,I1142="Apr",4,I1142="May",5,I1142="Jun",6,I1142="Jul",7,I1142="Aug",8,I1142="Sep",9,I1142="Oct",10,I1142="Nov",11,I1142="Dec",12)</f>
        <v>11</v>
      </c>
      <c r="K1142">
        <v>9</v>
      </c>
      <c r="L1142" t="s">
        <v>4143</v>
      </c>
      <c r="M1142">
        <v>2018</v>
      </c>
      <c r="O1142" s="47">
        <v>43413</v>
      </c>
      <c r="Q1142" s="37">
        <v>1.8</v>
      </c>
      <c r="R1142">
        <f t="shared" si="18"/>
        <v>1800000</v>
      </c>
    </row>
    <row r="1143" spans="1:18" ht="15.6" thickBot="1" x14ac:dyDescent="0.35">
      <c r="A1143" s="47">
        <v>43411</v>
      </c>
      <c r="B1143" s="36">
        <v>72.62</v>
      </c>
      <c r="C1143" s="37">
        <v>72.599999999999994</v>
      </c>
      <c r="D1143" s="37">
        <v>72.7</v>
      </c>
      <c r="E1143" s="37">
        <v>72.56</v>
      </c>
      <c r="F1143" s="37">
        <v>236060</v>
      </c>
      <c r="G1143" s="38">
        <v>-7.1000000000000004E-3</v>
      </c>
      <c r="I1143" s="35" t="s">
        <v>4152</v>
      </c>
      <c r="J1143" cm="1">
        <f t="array" ref="J1143">_xlfn.IFS(I1143="Jan",1,I1143="Feb",2,I1143="Mar",3,I1143="Apr",4,I1143="May",5,I1143="Jun",6,I1143="Jul",7,I1143="Aug",8,I1143="Sep",9,I1143="Oct",10,I1143="Nov",11,I1143="Dec",12)</f>
        <v>11</v>
      </c>
      <c r="K1143">
        <v>7</v>
      </c>
      <c r="L1143" t="s">
        <v>4143</v>
      </c>
      <c r="M1143">
        <v>2018</v>
      </c>
      <c r="O1143" s="47">
        <v>43411</v>
      </c>
      <c r="Q1143" s="37">
        <v>236.06</v>
      </c>
      <c r="R1143">
        <f>Q1143*1000</f>
        <v>236060</v>
      </c>
    </row>
    <row r="1144" spans="1:18" ht="15.6" thickBot="1" x14ac:dyDescent="0.35">
      <c r="A1144" s="47">
        <v>43410</v>
      </c>
      <c r="B1144" s="36">
        <v>73.14</v>
      </c>
      <c r="C1144" s="37">
        <v>73.05</v>
      </c>
      <c r="D1144" s="37">
        <v>73.2</v>
      </c>
      <c r="E1144" s="37">
        <v>73.02</v>
      </c>
      <c r="F1144" s="37">
        <v>1050000</v>
      </c>
      <c r="G1144" s="38">
        <v>-1.5E-3</v>
      </c>
      <c r="I1144" s="35" t="s">
        <v>4152</v>
      </c>
      <c r="J1144" cm="1">
        <f t="array" ref="J1144">_xlfn.IFS(I1144="Jan",1,I1144="Feb",2,I1144="Mar",3,I1144="Apr",4,I1144="May",5,I1144="Jun",6,I1144="Jul",7,I1144="Aug",8,I1144="Sep",9,I1144="Oct",10,I1144="Nov",11,I1144="Dec",12)</f>
        <v>11</v>
      </c>
      <c r="K1144">
        <v>6</v>
      </c>
      <c r="L1144" t="s">
        <v>4143</v>
      </c>
      <c r="M1144">
        <v>2018</v>
      </c>
      <c r="O1144" s="47">
        <v>43410</v>
      </c>
      <c r="Q1144" s="37">
        <v>1.05</v>
      </c>
      <c r="R1144">
        <f t="shared" si="18"/>
        <v>1050000</v>
      </c>
    </row>
    <row r="1145" spans="1:18" ht="15.6" thickBot="1" x14ac:dyDescent="0.35">
      <c r="A1145" s="47">
        <v>43409</v>
      </c>
      <c r="B1145" s="39">
        <v>73.25</v>
      </c>
      <c r="C1145" s="37">
        <v>73</v>
      </c>
      <c r="D1145" s="37">
        <v>73.28</v>
      </c>
      <c r="E1145" s="37">
        <v>72.900000000000006</v>
      </c>
      <c r="F1145" s="37">
        <v>2029999.9999999998</v>
      </c>
      <c r="G1145" s="40">
        <v>8.3999999999999995E-3</v>
      </c>
      <c r="I1145" s="35" t="s">
        <v>4152</v>
      </c>
      <c r="J1145" cm="1">
        <f t="array" ref="J1145">_xlfn.IFS(I1145="Jan",1,I1145="Feb",2,I1145="Mar",3,I1145="Apr",4,I1145="May",5,I1145="Jun",6,I1145="Jul",7,I1145="Aug",8,I1145="Sep",9,I1145="Oct",10,I1145="Nov",11,I1145="Dec",12)</f>
        <v>11</v>
      </c>
      <c r="K1145">
        <v>5</v>
      </c>
      <c r="L1145" t="s">
        <v>4143</v>
      </c>
      <c r="M1145">
        <v>2018</v>
      </c>
      <c r="O1145" s="47">
        <v>43409</v>
      </c>
      <c r="Q1145" s="37">
        <v>2.0299999999999998</v>
      </c>
      <c r="R1145">
        <f t="shared" si="18"/>
        <v>2029999.9999999998</v>
      </c>
    </row>
    <row r="1146" spans="1:18" ht="15.6" thickBot="1" x14ac:dyDescent="0.35">
      <c r="A1146" s="47">
        <v>43406</v>
      </c>
      <c r="B1146" s="36">
        <v>72.64</v>
      </c>
      <c r="C1146" s="37">
        <v>73.39</v>
      </c>
      <c r="D1146" s="37">
        <v>73.430000000000007</v>
      </c>
      <c r="E1146" s="37">
        <v>72.61</v>
      </c>
      <c r="F1146" s="37">
        <v>3280000</v>
      </c>
      <c r="G1146" s="38">
        <v>-1.41E-2</v>
      </c>
      <c r="I1146" s="35" t="s">
        <v>4152</v>
      </c>
      <c r="J1146" cm="1">
        <f t="array" ref="J1146">_xlfn.IFS(I1146="Jan",1,I1146="Feb",2,I1146="Mar",3,I1146="Apr",4,I1146="May",5,I1146="Jun",6,I1146="Jul",7,I1146="Aug",8,I1146="Sep",9,I1146="Oct",10,I1146="Nov",11,I1146="Dec",12)</f>
        <v>11</v>
      </c>
      <c r="K1146">
        <v>2</v>
      </c>
      <c r="L1146" t="s">
        <v>4143</v>
      </c>
      <c r="M1146">
        <v>2018</v>
      </c>
      <c r="O1146" s="47">
        <v>43406</v>
      </c>
      <c r="Q1146" s="37">
        <v>3.28</v>
      </c>
      <c r="R1146">
        <f t="shared" si="18"/>
        <v>3280000</v>
      </c>
    </row>
    <row r="1147" spans="1:18" ht="15.6" thickBot="1" x14ac:dyDescent="0.35">
      <c r="A1147" s="47">
        <v>43405</v>
      </c>
      <c r="B1147" s="36">
        <v>73.680000000000007</v>
      </c>
      <c r="C1147" s="37">
        <v>74.2</v>
      </c>
      <c r="D1147" s="37">
        <v>74.45</v>
      </c>
      <c r="E1147" s="37">
        <v>73.650000000000006</v>
      </c>
      <c r="F1147" s="37">
        <v>1660000</v>
      </c>
      <c r="G1147" s="38">
        <v>-7.0000000000000001E-3</v>
      </c>
      <c r="I1147" s="35" t="s">
        <v>4152</v>
      </c>
      <c r="J1147" cm="1">
        <f t="array" ref="J1147">_xlfn.IFS(I1147="Jan",1,I1147="Feb",2,I1147="Mar",3,I1147="Apr",4,I1147="May",5,I1147="Jun",6,I1147="Jul",7,I1147="Aug",8,I1147="Sep",9,I1147="Oct",10,I1147="Nov",11,I1147="Dec",12)</f>
        <v>11</v>
      </c>
      <c r="K1147">
        <v>1</v>
      </c>
      <c r="L1147" t="s">
        <v>4143</v>
      </c>
      <c r="M1147">
        <v>2018</v>
      </c>
      <c r="O1147" s="47">
        <v>43405</v>
      </c>
      <c r="Q1147" s="37">
        <v>1.66</v>
      </c>
      <c r="R1147">
        <f t="shared" si="18"/>
        <v>1660000</v>
      </c>
    </row>
    <row r="1148" spans="1:18" ht="15.6" thickBot="1" x14ac:dyDescent="0.35">
      <c r="A1148" s="47">
        <v>43404</v>
      </c>
      <c r="B1148" s="39">
        <v>74.2</v>
      </c>
      <c r="C1148" s="37">
        <v>74.08</v>
      </c>
      <c r="D1148" s="37">
        <v>74.400000000000006</v>
      </c>
      <c r="E1148" s="37">
        <v>74.02</v>
      </c>
      <c r="F1148" s="37">
        <v>2290000</v>
      </c>
      <c r="G1148" s="40">
        <v>3.7000000000000002E-3</v>
      </c>
      <c r="I1148" s="35" t="s">
        <v>4153</v>
      </c>
      <c r="J1148" cm="1">
        <f t="array" ref="J1148">_xlfn.IFS(I1148="Jan",1,I1148="Feb",2,I1148="Mar",3,I1148="Apr",4,I1148="May",5,I1148="Jun",6,I1148="Jul",7,I1148="Aug",8,I1148="Sep",9,I1148="Oct",10,I1148="Nov",11,I1148="Dec",12)</f>
        <v>10</v>
      </c>
      <c r="K1148">
        <v>31</v>
      </c>
      <c r="L1148" t="s">
        <v>4143</v>
      </c>
      <c r="M1148">
        <v>2018</v>
      </c>
      <c r="O1148" s="47">
        <v>43404</v>
      </c>
      <c r="Q1148" s="37">
        <v>2.29</v>
      </c>
      <c r="R1148">
        <f t="shared" si="18"/>
        <v>2290000</v>
      </c>
    </row>
    <row r="1149" spans="1:18" ht="15.6" thickBot="1" x14ac:dyDescent="0.35">
      <c r="A1149" s="47">
        <v>43403</v>
      </c>
      <c r="B1149" s="39">
        <v>73.930000000000007</v>
      </c>
      <c r="C1149" s="37">
        <v>73.75</v>
      </c>
      <c r="D1149" s="37">
        <v>73.959999999999994</v>
      </c>
      <c r="E1149" s="37">
        <v>73.73</v>
      </c>
      <c r="F1149" s="37">
        <v>1330000</v>
      </c>
      <c r="G1149" s="40">
        <v>6.8999999999999999E-3</v>
      </c>
      <c r="I1149" s="35" t="s">
        <v>4153</v>
      </c>
      <c r="J1149" cm="1">
        <f t="array" ref="J1149">_xlfn.IFS(I1149="Jan",1,I1149="Feb",2,I1149="Mar",3,I1149="Apr",4,I1149="May",5,I1149="Jun",6,I1149="Jul",7,I1149="Aug",8,I1149="Sep",9,I1149="Oct",10,I1149="Nov",11,I1149="Dec",12)</f>
        <v>10</v>
      </c>
      <c r="K1149">
        <v>30</v>
      </c>
      <c r="L1149" t="s">
        <v>4143</v>
      </c>
      <c r="M1149">
        <v>2018</v>
      </c>
      <c r="O1149" s="47">
        <v>43403</v>
      </c>
      <c r="Q1149" s="37">
        <v>1.33</v>
      </c>
      <c r="R1149">
        <f t="shared" si="18"/>
        <v>1330000</v>
      </c>
    </row>
    <row r="1150" spans="1:18" ht="15.6" thickBot="1" x14ac:dyDescent="0.35">
      <c r="A1150" s="47">
        <v>43402</v>
      </c>
      <c r="B1150" s="39">
        <v>73.42</v>
      </c>
      <c r="C1150" s="37">
        <v>73.39</v>
      </c>
      <c r="D1150" s="37">
        <v>73.44</v>
      </c>
      <c r="E1150" s="37">
        <v>73.25</v>
      </c>
      <c r="F1150" s="37">
        <v>1180000</v>
      </c>
      <c r="G1150" s="40">
        <v>2.9999999999999997E-4</v>
      </c>
      <c r="I1150" s="35" t="s">
        <v>4153</v>
      </c>
      <c r="J1150" cm="1">
        <f t="array" ref="J1150">_xlfn.IFS(I1150="Jan",1,I1150="Feb",2,I1150="Mar",3,I1150="Apr",4,I1150="May",5,I1150="Jun",6,I1150="Jul",7,I1150="Aug",8,I1150="Sep",9,I1150="Oct",10,I1150="Nov",11,I1150="Dec",12)</f>
        <v>10</v>
      </c>
      <c r="K1150">
        <v>29</v>
      </c>
      <c r="L1150" t="s">
        <v>4143</v>
      </c>
      <c r="M1150">
        <v>2018</v>
      </c>
      <c r="O1150" s="47">
        <v>43402</v>
      </c>
      <c r="Q1150" s="37">
        <v>1.18</v>
      </c>
      <c r="R1150">
        <f t="shared" si="18"/>
        <v>1180000</v>
      </c>
    </row>
    <row r="1151" spans="1:18" ht="15.6" thickBot="1" x14ac:dyDescent="0.35">
      <c r="A1151" s="47">
        <v>43399</v>
      </c>
      <c r="B1151" s="39">
        <v>73.400000000000006</v>
      </c>
      <c r="C1151" s="37">
        <v>73.3</v>
      </c>
      <c r="D1151" s="37">
        <v>73.459999999999994</v>
      </c>
      <c r="E1151" s="37">
        <v>73.27</v>
      </c>
      <c r="F1151" s="37">
        <v>1700000</v>
      </c>
      <c r="G1151" s="40">
        <v>1.9E-3</v>
      </c>
      <c r="I1151" s="35" t="s">
        <v>4153</v>
      </c>
      <c r="J1151" cm="1">
        <f t="array" ref="J1151">_xlfn.IFS(I1151="Jan",1,I1151="Feb",2,I1151="Mar",3,I1151="Apr",4,I1151="May",5,I1151="Jun",6,I1151="Jul",7,I1151="Aug",8,I1151="Sep",9,I1151="Oct",10,I1151="Nov",11,I1151="Dec",12)</f>
        <v>10</v>
      </c>
      <c r="K1151">
        <v>26</v>
      </c>
      <c r="L1151" t="s">
        <v>4143</v>
      </c>
      <c r="M1151">
        <v>2018</v>
      </c>
      <c r="O1151" s="47">
        <v>43399</v>
      </c>
      <c r="Q1151" s="37">
        <v>1.7</v>
      </c>
      <c r="R1151">
        <f t="shared" si="18"/>
        <v>1700000</v>
      </c>
    </row>
    <row r="1152" spans="1:18" ht="15.6" thickBot="1" x14ac:dyDescent="0.35">
      <c r="A1152" s="47">
        <v>43398</v>
      </c>
      <c r="B1152" s="39">
        <v>73.260000000000005</v>
      </c>
      <c r="C1152" s="37">
        <v>73.45</v>
      </c>
      <c r="D1152" s="37">
        <v>73.45</v>
      </c>
      <c r="E1152" s="37">
        <v>73.180000000000007</v>
      </c>
      <c r="F1152" s="37">
        <v>1880000</v>
      </c>
      <c r="G1152" s="40">
        <v>1.6000000000000001E-3</v>
      </c>
      <c r="I1152" s="35" t="s">
        <v>4153</v>
      </c>
      <c r="J1152" cm="1">
        <f t="array" ref="J1152">_xlfn.IFS(I1152="Jan",1,I1152="Feb",2,I1152="Mar",3,I1152="Apr",4,I1152="May",5,I1152="Jun",6,I1152="Jul",7,I1152="Aug",8,I1152="Sep",9,I1152="Oct",10,I1152="Nov",11,I1152="Dec",12)</f>
        <v>10</v>
      </c>
      <c r="K1152">
        <v>25</v>
      </c>
      <c r="L1152" t="s">
        <v>4143</v>
      </c>
      <c r="M1152">
        <v>2018</v>
      </c>
      <c r="O1152" s="47">
        <v>43398</v>
      </c>
      <c r="Q1152" s="37">
        <v>1.88</v>
      </c>
      <c r="R1152">
        <f t="shared" si="18"/>
        <v>1880000</v>
      </c>
    </row>
    <row r="1153" spans="1:18" ht="15.6" thickBot="1" x14ac:dyDescent="0.35">
      <c r="A1153" s="47">
        <v>43397</v>
      </c>
      <c r="B1153" s="36">
        <v>73.14</v>
      </c>
      <c r="C1153" s="37">
        <v>73.23</v>
      </c>
      <c r="D1153" s="37">
        <v>73.36</v>
      </c>
      <c r="E1153" s="37">
        <v>73.11</v>
      </c>
      <c r="F1153" s="37">
        <v>2500000</v>
      </c>
      <c r="G1153" s="38">
        <v>-6.1000000000000004E-3</v>
      </c>
      <c r="I1153" s="35" t="s">
        <v>4153</v>
      </c>
      <c r="J1153" cm="1">
        <f t="array" ref="J1153">_xlfn.IFS(I1153="Jan",1,I1153="Feb",2,I1153="Mar",3,I1153="Apr",4,I1153="May",5,I1153="Jun",6,I1153="Jul",7,I1153="Aug",8,I1153="Sep",9,I1153="Oct",10,I1153="Nov",11,I1153="Dec",12)</f>
        <v>10</v>
      </c>
      <c r="K1153">
        <v>24</v>
      </c>
      <c r="L1153" t="s">
        <v>4143</v>
      </c>
      <c r="M1153">
        <v>2018</v>
      </c>
      <c r="O1153" s="47">
        <v>43397</v>
      </c>
      <c r="Q1153" s="37">
        <v>2.5</v>
      </c>
      <c r="R1153">
        <f t="shared" si="18"/>
        <v>2500000</v>
      </c>
    </row>
    <row r="1154" spans="1:18" ht="15.6" thickBot="1" x14ac:dyDescent="0.35">
      <c r="A1154" s="47">
        <v>43396</v>
      </c>
      <c r="B1154" s="39">
        <v>73.59</v>
      </c>
      <c r="C1154" s="37">
        <v>73.72</v>
      </c>
      <c r="D1154" s="37">
        <v>73.88</v>
      </c>
      <c r="E1154" s="37">
        <v>73.540000000000006</v>
      </c>
      <c r="F1154" s="37">
        <v>2060000</v>
      </c>
      <c r="G1154" s="40">
        <v>2.9999999999999997E-4</v>
      </c>
      <c r="I1154" s="35" t="s">
        <v>4153</v>
      </c>
      <c r="J1154" cm="1">
        <f t="array" ref="J1154">_xlfn.IFS(I1154="Jan",1,I1154="Feb",2,I1154="Mar",3,I1154="Apr",4,I1154="May",5,I1154="Jun",6,I1154="Jul",7,I1154="Aug",8,I1154="Sep",9,I1154="Oct",10,I1154="Nov",11,I1154="Dec",12)</f>
        <v>10</v>
      </c>
      <c r="K1154">
        <v>23</v>
      </c>
      <c r="L1154" t="s">
        <v>4143</v>
      </c>
      <c r="M1154">
        <v>2018</v>
      </c>
      <c r="O1154" s="47">
        <v>43396</v>
      </c>
      <c r="Q1154" s="37">
        <v>2.06</v>
      </c>
      <c r="R1154">
        <f t="shared" si="18"/>
        <v>2060000</v>
      </c>
    </row>
    <row r="1155" spans="1:18" ht="15.6" thickBot="1" x14ac:dyDescent="0.35">
      <c r="A1155" s="47">
        <v>43395</v>
      </c>
      <c r="B1155" s="39">
        <v>73.569999999999993</v>
      </c>
      <c r="C1155" s="37">
        <v>73.33</v>
      </c>
      <c r="D1155" s="37">
        <v>73.61</v>
      </c>
      <c r="E1155" s="37">
        <v>73.23</v>
      </c>
      <c r="F1155" s="37">
        <v>1880000</v>
      </c>
      <c r="G1155" s="40">
        <v>2.5000000000000001E-3</v>
      </c>
      <c r="I1155" s="35" t="s">
        <v>4153</v>
      </c>
      <c r="J1155" cm="1">
        <f t="array" ref="J1155">_xlfn.IFS(I1155="Jan",1,I1155="Feb",2,I1155="Mar",3,I1155="Apr",4,I1155="May",5,I1155="Jun",6,I1155="Jul",7,I1155="Aug",8,I1155="Sep",9,I1155="Oct",10,I1155="Nov",11,I1155="Dec",12)</f>
        <v>10</v>
      </c>
      <c r="K1155">
        <v>22</v>
      </c>
      <c r="L1155" t="s">
        <v>4143</v>
      </c>
      <c r="M1155">
        <v>2018</v>
      </c>
      <c r="O1155" s="47">
        <v>43395</v>
      </c>
      <c r="Q1155" s="37">
        <v>1.88</v>
      </c>
      <c r="R1155">
        <f t="shared" ref="R1155:R1218" si="19">Q1155*1000000</f>
        <v>1880000</v>
      </c>
    </row>
    <row r="1156" spans="1:18" ht="15.6" thickBot="1" x14ac:dyDescent="0.35">
      <c r="A1156" s="47">
        <v>43392</v>
      </c>
      <c r="B1156" s="36">
        <v>73.39</v>
      </c>
      <c r="C1156" s="37">
        <v>73.64</v>
      </c>
      <c r="D1156" s="37">
        <v>73.73</v>
      </c>
      <c r="E1156" s="37">
        <v>73.349999999999994</v>
      </c>
      <c r="F1156" s="37">
        <v>2020000</v>
      </c>
      <c r="G1156" s="38">
        <v>-3.8999999999999998E-3</v>
      </c>
      <c r="I1156" s="35" t="s">
        <v>4153</v>
      </c>
      <c r="J1156" cm="1">
        <f t="array" ref="J1156">_xlfn.IFS(I1156="Jan",1,I1156="Feb",2,I1156="Mar",3,I1156="Apr",4,I1156="May",5,I1156="Jun",6,I1156="Jul",7,I1156="Aug",8,I1156="Sep",9,I1156="Oct",10,I1156="Nov",11,I1156="Dec",12)</f>
        <v>10</v>
      </c>
      <c r="K1156">
        <v>19</v>
      </c>
      <c r="L1156" t="s">
        <v>4143</v>
      </c>
      <c r="M1156">
        <v>2018</v>
      </c>
      <c r="O1156" s="47">
        <v>43392</v>
      </c>
      <c r="Q1156" s="37">
        <v>2.02</v>
      </c>
      <c r="R1156">
        <f t="shared" si="19"/>
        <v>2020000</v>
      </c>
    </row>
    <row r="1157" spans="1:18" ht="15.6" thickBot="1" x14ac:dyDescent="0.35">
      <c r="A1157" s="47">
        <v>43390</v>
      </c>
      <c r="B1157" s="39">
        <v>73.680000000000007</v>
      </c>
      <c r="C1157" s="37">
        <v>73.5</v>
      </c>
      <c r="D1157" s="37">
        <v>73.739999999999995</v>
      </c>
      <c r="E1157" s="37">
        <v>73.37</v>
      </c>
      <c r="F1157" s="37">
        <v>2420000</v>
      </c>
      <c r="G1157" s="40">
        <v>8.0000000000000004E-4</v>
      </c>
      <c r="I1157" s="35" t="s">
        <v>4153</v>
      </c>
      <c r="J1157" cm="1">
        <f t="array" ref="J1157">_xlfn.IFS(I1157="Jan",1,I1157="Feb",2,I1157="Mar",3,I1157="Apr",4,I1157="May",5,I1157="Jun",6,I1157="Jul",7,I1157="Aug",8,I1157="Sep",9,I1157="Oct",10,I1157="Nov",11,I1157="Dec",12)</f>
        <v>10</v>
      </c>
      <c r="K1157">
        <v>17</v>
      </c>
      <c r="L1157" t="s">
        <v>4143</v>
      </c>
      <c r="M1157">
        <v>2018</v>
      </c>
      <c r="O1157" s="47">
        <v>43390</v>
      </c>
      <c r="Q1157" s="37">
        <v>2.42</v>
      </c>
      <c r="R1157">
        <f t="shared" si="19"/>
        <v>2420000</v>
      </c>
    </row>
    <row r="1158" spans="1:18" ht="15.6" thickBot="1" x14ac:dyDescent="0.35">
      <c r="A1158" s="47">
        <v>43389</v>
      </c>
      <c r="B1158" s="36">
        <v>73.62</v>
      </c>
      <c r="C1158" s="37">
        <v>73.900000000000006</v>
      </c>
      <c r="D1158" s="37">
        <v>74.05</v>
      </c>
      <c r="E1158" s="37">
        <v>73.56</v>
      </c>
      <c r="F1158" s="37">
        <v>2850000</v>
      </c>
      <c r="G1158" s="38">
        <v>-4.1000000000000003E-3</v>
      </c>
      <c r="I1158" s="35" t="s">
        <v>4153</v>
      </c>
      <c r="J1158" cm="1">
        <f t="array" ref="J1158">_xlfn.IFS(I1158="Jan",1,I1158="Feb",2,I1158="Mar",3,I1158="Apr",4,I1158="May",5,I1158="Jun",6,I1158="Jul",7,I1158="Aug",8,I1158="Sep",9,I1158="Oct",10,I1158="Nov",11,I1158="Dec",12)</f>
        <v>10</v>
      </c>
      <c r="K1158">
        <v>16</v>
      </c>
      <c r="L1158" t="s">
        <v>4143</v>
      </c>
      <c r="M1158">
        <v>2018</v>
      </c>
      <c r="O1158" s="47">
        <v>43389</v>
      </c>
      <c r="Q1158" s="37">
        <v>2.85</v>
      </c>
      <c r="R1158">
        <f t="shared" si="19"/>
        <v>2850000</v>
      </c>
    </row>
    <row r="1159" spans="1:18" ht="15.6" thickBot="1" x14ac:dyDescent="0.35">
      <c r="A1159" s="47">
        <v>43388</v>
      </c>
      <c r="B1159" s="39">
        <v>73.92</v>
      </c>
      <c r="C1159" s="37">
        <v>73.84</v>
      </c>
      <c r="D1159" s="37">
        <v>74.209999999999994</v>
      </c>
      <c r="E1159" s="37">
        <v>73.84</v>
      </c>
      <c r="F1159" s="37">
        <v>2250000</v>
      </c>
      <c r="G1159" s="40">
        <v>3.0000000000000001E-3</v>
      </c>
      <c r="I1159" s="35" t="s">
        <v>4153</v>
      </c>
      <c r="J1159" cm="1">
        <f t="array" ref="J1159">_xlfn.IFS(I1159="Jan",1,I1159="Feb",2,I1159="Mar",3,I1159="Apr",4,I1159="May",5,I1159="Jun",6,I1159="Jul",7,I1159="Aug",8,I1159="Sep",9,I1159="Oct",10,I1159="Nov",11,I1159="Dec",12)</f>
        <v>10</v>
      </c>
      <c r="K1159">
        <v>15</v>
      </c>
      <c r="L1159" t="s">
        <v>4143</v>
      </c>
      <c r="M1159">
        <v>2018</v>
      </c>
      <c r="O1159" s="47">
        <v>43388</v>
      </c>
      <c r="Q1159" s="37">
        <v>2.25</v>
      </c>
      <c r="R1159">
        <f t="shared" si="19"/>
        <v>2250000</v>
      </c>
    </row>
    <row r="1160" spans="1:18" ht="15.6" thickBot="1" x14ac:dyDescent="0.35">
      <c r="A1160" s="47">
        <v>43385</v>
      </c>
      <c r="B1160" s="36">
        <v>73.7</v>
      </c>
      <c r="C1160" s="37">
        <v>74</v>
      </c>
      <c r="D1160" s="37">
        <v>74.11</v>
      </c>
      <c r="E1160" s="37">
        <v>73.66</v>
      </c>
      <c r="F1160" s="37">
        <v>2740000</v>
      </c>
      <c r="G1160" s="38">
        <v>-7.0000000000000001E-3</v>
      </c>
      <c r="I1160" s="35" t="s">
        <v>4153</v>
      </c>
      <c r="J1160" cm="1">
        <f t="array" ref="J1160">_xlfn.IFS(I1160="Jan",1,I1160="Feb",2,I1160="Mar",3,I1160="Apr",4,I1160="May",5,I1160="Jun",6,I1160="Jul",7,I1160="Aug",8,I1160="Sep",9,I1160="Oct",10,I1160="Nov",11,I1160="Dec",12)</f>
        <v>10</v>
      </c>
      <c r="K1160">
        <v>12</v>
      </c>
      <c r="L1160" t="s">
        <v>4143</v>
      </c>
      <c r="M1160">
        <v>2018</v>
      </c>
      <c r="O1160" s="47">
        <v>43385</v>
      </c>
      <c r="Q1160" s="37">
        <v>2.74</v>
      </c>
      <c r="R1160">
        <f t="shared" si="19"/>
        <v>2740000</v>
      </c>
    </row>
    <row r="1161" spans="1:18" ht="15.6" thickBot="1" x14ac:dyDescent="0.35">
      <c r="A1161" s="47">
        <v>43384</v>
      </c>
      <c r="B1161" s="36">
        <v>74.22</v>
      </c>
      <c r="C1161" s="37">
        <v>74.48</v>
      </c>
      <c r="D1161" s="37">
        <v>74.69</v>
      </c>
      <c r="E1161" s="37">
        <v>74.150000000000006</v>
      </c>
      <c r="F1161" s="37">
        <v>3010000</v>
      </c>
      <c r="G1161" s="38">
        <v>-2.2000000000000001E-3</v>
      </c>
      <c r="I1161" s="35" t="s">
        <v>4153</v>
      </c>
      <c r="J1161" cm="1">
        <f t="array" ref="J1161">_xlfn.IFS(I1161="Jan",1,I1161="Feb",2,I1161="Mar",3,I1161="Apr",4,I1161="May",5,I1161="Jun",6,I1161="Jul",7,I1161="Aug",8,I1161="Sep",9,I1161="Oct",10,I1161="Nov",11,I1161="Dec",12)</f>
        <v>10</v>
      </c>
      <c r="K1161">
        <v>11</v>
      </c>
      <c r="L1161" t="s">
        <v>4143</v>
      </c>
      <c r="M1161">
        <v>2018</v>
      </c>
      <c r="O1161" s="47">
        <v>43384</v>
      </c>
      <c r="Q1161" s="37">
        <v>3.01</v>
      </c>
      <c r="R1161">
        <f t="shared" si="19"/>
        <v>3010000</v>
      </c>
    </row>
    <row r="1162" spans="1:18" ht="15.6" thickBot="1" x14ac:dyDescent="0.35">
      <c r="A1162" s="47">
        <v>43383</v>
      </c>
      <c r="B1162" s="36">
        <v>74.38</v>
      </c>
      <c r="C1162" s="37">
        <v>74.36</v>
      </c>
      <c r="D1162" s="37">
        <v>74.47</v>
      </c>
      <c r="E1162" s="37">
        <v>74.22</v>
      </c>
      <c r="F1162" s="37">
        <v>1810000</v>
      </c>
      <c r="G1162" s="38">
        <v>-1.6000000000000001E-3</v>
      </c>
      <c r="I1162" s="35" t="s">
        <v>4153</v>
      </c>
      <c r="J1162" cm="1">
        <f t="array" ref="J1162">_xlfn.IFS(I1162="Jan",1,I1162="Feb",2,I1162="Mar",3,I1162="Apr",4,I1162="May",5,I1162="Jun",6,I1162="Jul",7,I1162="Aug",8,I1162="Sep",9,I1162="Oct",10,I1162="Nov",11,I1162="Dec",12)</f>
        <v>10</v>
      </c>
      <c r="K1162">
        <v>10</v>
      </c>
      <c r="L1162" t="s">
        <v>4143</v>
      </c>
      <c r="M1162">
        <v>2018</v>
      </c>
      <c r="O1162" s="47">
        <v>43383</v>
      </c>
      <c r="Q1162" s="37">
        <v>1.81</v>
      </c>
      <c r="R1162">
        <f t="shared" si="19"/>
        <v>1810000</v>
      </c>
    </row>
    <row r="1163" spans="1:18" ht="15.6" thickBot="1" x14ac:dyDescent="0.35">
      <c r="A1163" s="47">
        <v>43382</v>
      </c>
      <c r="B1163" s="39">
        <v>74.5</v>
      </c>
      <c r="C1163" s="37">
        <v>74.099999999999994</v>
      </c>
      <c r="D1163" s="37">
        <v>74.59</v>
      </c>
      <c r="E1163" s="37">
        <v>74.08</v>
      </c>
      <c r="F1163" s="37">
        <v>2380000</v>
      </c>
      <c r="G1163" s="40">
        <v>3.3999999999999998E-3</v>
      </c>
      <c r="I1163" s="35" t="s">
        <v>4153</v>
      </c>
      <c r="J1163" cm="1">
        <f t="array" ref="J1163">_xlfn.IFS(I1163="Jan",1,I1163="Feb",2,I1163="Mar",3,I1163="Apr",4,I1163="May",5,I1163="Jun",6,I1163="Jul",7,I1163="Aug",8,I1163="Sep",9,I1163="Oct",10,I1163="Nov",11,I1163="Dec",12)</f>
        <v>10</v>
      </c>
      <c r="K1163">
        <v>9</v>
      </c>
      <c r="L1163" t="s">
        <v>4143</v>
      </c>
      <c r="M1163">
        <v>2018</v>
      </c>
      <c r="O1163" s="47">
        <v>43382</v>
      </c>
      <c r="Q1163" s="37">
        <v>2.38</v>
      </c>
      <c r="R1163">
        <f t="shared" si="19"/>
        <v>2380000</v>
      </c>
    </row>
    <row r="1164" spans="1:18" ht="15.6" thickBot="1" x14ac:dyDescent="0.35">
      <c r="A1164" s="47">
        <v>43381</v>
      </c>
      <c r="B1164" s="39">
        <v>74.25</v>
      </c>
      <c r="C1164" s="37">
        <v>74.17</v>
      </c>
      <c r="D1164" s="37">
        <v>74.31</v>
      </c>
      <c r="E1164" s="37">
        <v>73.95</v>
      </c>
      <c r="F1164" s="37">
        <v>1890000</v>
      </c>
      <c r="G1164" s="40">
        <v>3.2000000000000002E-3</v>
      </c>
      <c r="I1164" s="35" t="s">
        <v>4153</v>
      </c>
      <c r="J1164" cm="1">
        <f t="array" ref="J1164">_xlfn.IFS(I1164="Jan",1,I1164="Feb",2,I1164="Mar",3,I1164="Apr",4,I1164="May",5,I1164="Jun",6,I1164="Jul",7,I1164="Aug",8,I1164="Sep",9,I1164="Oct",10,I1164="Nov",11,I1164="Dec",12)</f>
        <v>10</v>
      </c>
      <c r="K1164">
        <v>8</v>
      </c>
      <c r="L1164" t="s">
        <v>4143</v>
      </c>
      <c r="M1164">
        <v>2018</v>
      </c>
      <c r="O1164" s="47">
        <v>43381</v>
      </c>
      <c r="Q1164" s="37">
        <v>1.89</v>
      </c>
      <c r="R1164">
        <f t="shared" si="19"/>
        <v>1890000</v>
      </c>
    </row>
    <row r="1165" spans="1:18" ht="15.6" thickBot="1" x14ac:dyDescent="0.35">
      <c r="A1165" s="47">
        <v>43378</v>
      </c>
      <c r="B1165" s="39">
        <v>74.010000000000005</v>
      </c>
      <c r="C1165" s="37">
        <v>73.95</v>
      </c>
      <c r="D1165" s="37">
        <v>74.45</v>
      </c>
      <c r="E1165" s="37">
        <v>73.62</v>
      </c>
      <c r="F1165" s="37">
        <v>4540000</v>
      </c>
      <c r="G1165" s="40">
        <v>1.6000000000000001E-3</v>
      </c>
      <c r="I1165" s="35" t="s">
        <v>4153</v>
      </c>
      <c r="J1165" cm="1">
        <f t="array" ref="J1165">_xlfn.IFS(I1165="Jan",1,I1165="Feb",2,I1165="Mar",3,I1165="Apr",4,I1165="May",5,I1165="Jun",6,I1165="Jul",7,I1165="Aug",8,I1165="Sep",9,I1165="Oct",10,I1165="Nov",11,I1165="Dec",12)</f>
        <v>10</v>
      </c>
      <c r="K1165">
        <v>5</v>
      </c>
      <c r="L1165" t="s">
        <v>4143</v>
      </c>
      <c r="M1165">
        <v>2018</v>
      </c>
      <c r="O1165" s="47">
        <v>43378</v>
      </c>
      <c r="Q1165" s="37">
        <v>4.54</v>
      </c>
      <c r="R1165">
        <f t="shared" si="19"/>
        <v>4540000</v>
      </c>
    </row>
    <row r="1166" spans="1:18" ht="15.6" thickBot="1" x14ac:dyDescent="0.35">
      <c r="A1166" s="47">
        <v>43377</v>
      </c>
      <c r="B1166" s="39">
        <v>73.89</v>
      </c>
      <c r="C1166" s="37">
        <v>73.91</v>
      </c>
      <c r="D1166" s="37">
        <v>74.03</v>
      </c>
      <c r="E1166" s="37">
        <v>73.67</v>
      </c>
      <c r="F1166" s="37">
        <v>3290000</v>
      </c>
      <c r="G1166" s="40">
        <v>4.1000000000000003E-3</v>
      </c>
      <c r="I1166" s="35" t="s">
        <v>4153</v>
      </c>
      <c r="J1166" cm="1">
        <f t="array" ref="J1166">_xlfn.IFS(I1166="Jan",1,I1166="Feb",2,I1166="Mar",3,I1166="Apr",4,I1166="May",5,I1166="Jun",6,I1166="Jul",7,I1166="Aug",8,I1166="Sep",9,I1166="Oct",10,I1166="Nov",11,I1166="Dec",12)</f>
        <v>10</v>
      </c>
      <c r="K1166">
        <v>4</v>
      </c>
      <c r="L1166" t="s">
        <v>4143</v>
      </c>
      <c r="M1166">
        <v>2018</v>
      </c>
      <c r="O1166" s="47">
        <v>43377</v>
      </c>
      <c r="Q1166" s="37">
        <v>3.29</v>
      </c>
      <c r="R1166">
        <f t="shared" si="19"/>
        <v>3290000</v>
      </c>
    </row>
    <row r="1167" spans="1:18" ht="15.6" thickBot="1" x14ac:dyDescent="0.35">
      <c r="A1167" s="47">
        <v>43376</v>
      </c>
      <c r="B1167" s="39">
        <v>73.59</v>
      </c>
      <c r="C1167" s="37">
        <v>73.44</v>
      </c>
      <c r="D1167" s="37">
        <v>73.67</v>
      </c>
      <c r="E1167" s="37">
        <v>73.150000000000006</v>
      </c>
      <c r="F1167" s="37">
        <v>3050000</v>
      </c>
      <c r="G1167" s="40">
        <v>6.0000000000000001E-3</v>
      </c>
      <c r="I1167" s="35" t="s">
        <v>4153</v>
      </c>
      <c r="J1167" cm="1">
        <f t="array" ref="J1167">_xlfn.IFS(I1167="Jan",1,I1167="Feb",2,I1167="Mar",3,I1167="Apr",4,I1167="May",5,I1167="Jun",6,I1167="Jul",7,I1167="Aug",8,I1167="Sep",9,I1167="Oct",10,I1167="Nov",11,I1167="Dec",12)</f>
        <v>10</v>
      </c>
      <c r="K1167">
        <v>3</v>
      </c>
      <c r="L1167" t="s">
        <v>4143</v>
      </c>
      <c r="M1167">
        <v>2018</v>
      </c>
      <c r="O1167" s="47">
        <v>43376</v>
      </c>
      <c r="Q1167" s="37">
        <v>3.05</v>
      </c>
      <c r="R1167">
        <f t="shared" si="19"/>
        <v>3050000</v>
      </c>
    </row>
    <row r="1168" spans="1:18" ht="15.6" thickBot="1" x14ac:dyDescent="0.35">
      <c r="A1168" s="47">
        <v>43374</v>
      </c>
      <c r="B1168" s="39">
        <v>73.150000000000006</v>
      </c>
      <c r="C1168" s="37">
        <v>72.92</v>
      </c>
      <c r="D1168" s="37">
        <v>73.209999999999994</v>
      </c>
      <c r="E1168" s="37">
        <v>72.83</v>
      </c>
      <c r="F1168" s="37">
        <v>1990000</v>
      </c>
      <c r="G1168" s="40">
        <v>5.4000000000000003E-3</v>
      </c>
      <c r="I1168" s="35" t="s">
        <v>4153</v>
      </c>
      <c r="J1168" cm="1">
        <f t="array" ref="J1168">_xlfn.IFS(I1168="Jan",1,I1168="Feb",2,I1168="Mar",3,I1168="Apr",4,I1168="May",5,I1168="Jun",6,I1168="Jul",7,I1168="Aug",8,I1168="Sep",9,I1168="Oct",10,I1168="Nov",11,I1168="Dec",12)</f>
        <v>10</v>
      </c>
      <c r="K1168">
        <v>1</v>
      </c>
      <c r="L1168" t="s">
        <v>4143</v>
      </c>
      <c r="M1168">
        <v>2018</v>
      </c>
      <c r="O1168" s="47">
        <v>43374</v>
      </c>
      <c r="Q1168" s="37">
        <v>1.99</v>
      </c>
      <c r="R1168">
        <f t="shared" si="19"/>
        <v>1990000</v>
      </c>
    </row>
    <row r="1169" spans="1:18" ht="15.6" thickBot="1" x14ac:dyDescent="0.35">
      <c r="A1169" s="47">
        <v>43371</v>
      </c>
      <c r="B1169" s="36">
        <v>72.760000000000005</v>
      </c>
      <c r="C1169" s="37">
        <v>72.89</v>
      </c>
      <c r="D1169" s="37">
        <v>72.92</v>
      </c>
      <c r="E1169" s="37">
        <v>72.67</v>
      </c>
      <c r="F1169" s="37">
        <v>2060000</v>
      </c>
      <c r="G1169" s="38">
        <v>-1.6000000000000001E-3</v>
      </c>
      <c r="I1169" s="35" t="s">
        <v>4154</v>
      </c>
      <c r="J1169" cm="1">
        <f t="array" ref="J1169">_xlfn.IFS(I1169="Jan",1,I1169="Feb",2,I1169="Mar",3,I1169="Apr",4,I1169="May",5,I1169="Jun",6,I1169="Jul",7,I1169="Aug",8,I1169="Sep",9,I1169="Oct",10,I1169="Nov",11,I1169="Dec",12)</f>
        <v>9</v>
      </c>
      <c r="K1169">
        <v>28</v>
      </c>
      <c r="L1169" t="s">
        <v>4143</v>
      </c>
      <c r="M1169">
        <v>2018</v>
      </c>
      <c r="O1169" s="47">
        <v>43371</v>
      </c>
      <c r="Q1169" s="37">
        <v>2.06</v>
      </c>
      <c r="R1169">
        <f t="shared" si="19"/>
        <v>2060000</v>
      </c>
    </row>
    <row r="1170" spans="1:18" ht="15.6" thickBot="1" x14ac:dyDescent="0.35">
      <c r="A1170" s="47">
        <v>43370</v>
      </c>
      <c r="B1170" s="39">
        <v>72.88</v>
      </c>
      <c r="C1170" s="37">
        <v>72.72</v>
      </c>
      <c r="D1170" s="37">
        <v>73.05</v>
      </c>
      <c r="E1170" s="37">
        <v>72.67</v>
      </c>
      <c r="F1170" s="37">
        <v>1970000</v>
      </c>
      <c r="G1170" s="40">
        <v>2.2000000000000001E-3</v>
      </c>
      <c r="I1170" s="35" t="s">
        <v>4154</v>
      </c>
      <c r="J1170" cm="1">
        <f t="array" ref="J1170">_xlfn.IFS(I1170="Jan",1,I1170="Feb",2,I1170="Mar",3,I1170="Apr",4,I1170="May",5,I1170="Jun",6,I1170="Jul",7,I1170="Aug",8,I1170="Sep",9,I1170="Oct",10,I1170="Nov",11,I1170="Dec",12)</f>
        <v>9</v>
      </c>
      <c r="K1170">
        <v>27</v>
      </c>
      <c r="L1170" t="s">
        <v>4143</v>
      </c>
      <c r="M1170">
        <v>2018</v>
      </c>
      <c r="O1170" s="47">
        <v>43370</v>
      </c>
      <c r="Q1170" s="37">
        <v>1.97</v>
      </c>
      <c r="R1170">
        <f t="shared" si="19"/>
        <v>1970000</v>
      </c>
    </row>
    <row r="1171" spans="1:18" ht="15.6" thickBot="1" x14ac:dyDescent="0.35">
      <c r="A1171" s="47">
        <v>43369</v>
      </c>
      <c r="B1171" s="39">
        <v>72.72</v>
      </c>
      <c r="C1171" s="37">
        <v>72.7</v>
      </c>
      <c r="D1171" s="37">
        <v>72.739999999999995</v>
      </c>
      <c r="E1171" s="37">
        <v>72.56</v>
      </c>
      <c r="F1171" s="37">
        <v>1710000</v>
      </c>
      <c r="G1171" s="40">
        <v>2.9999999999999997E-4</v>
      </c>
      <c r="I1171" s="35" t="s">
        <v>4154</v>
      </c>
      <c r="J1171" cm="1">
        <f t="array" ref="J1171">_xlfn.IFS(I1171="Jan",1,I1171="Feb",2,I1171="Mar",3,I1171="Apr",4,I1171="May",5,I1171="Jun",6,I1171="Jul",7,I1171="Aug",8,I1171="Sep",9,I1171="Oct",10,I1171="Nov",11,I1171="Dec",12)</f>
        <v>9</v>
      </c>
      <c r="K1171">
        <v>26</v>
      </c>
      <c r="L1171" t="s">
        <v>4143</v>
      </c>
      <c r="M1171">
        <v>2018</v>
      </c>
      <c r="O1171" s="47">
        <v>43369</v>
      </c>
      <c r="Q1171" s="37">
        <v>1.71</v>
      </c>
      <c r="R1171">
        <f t="shared" si="19"/>
        <v>1710000</v>
      </c>
    </row>
    <row r="1172" spans="1:18" ht="15.6" thickBot="1" x14ac:dyDescent="0.35">
      <c r="A1172" s="47">
        <v>43368</v>
      </c>
      <c r="B1172" s="39">
        <v>72.7</v>
      </c>
      <c r="C1172" s="37">
        <v>72.8</v>
      </c>
      <c r="D1172" s="37">
        <v>72.97</v>
      </c>
      <c r="E1172" s="37">
        <v>72.569999999999993</v>
      </c>
      <c r="F1172" s="37">
        <v>3590000</v>
      </c>
      <c r="G1172" s="40">
        <v>1.1000000000000001E-3</v>
      </c>
      <c r="I1172" s="35" t="s">
        <v>4154</v>
      </c>
      <c r="J1172" cm="1">
        <f t="array" ref="J1172">_xlfn.IFS(I1172="Jan",1,I1172="Feb",2,I1172="Mar",3,I1172="Apr",4,I1172="May",5,I1172="Jun",6,I1172="Jul",7,I1172="Aug",8,I1172="Sep",9,I1172="Oct",10,I1172="Nov",11,I1172="Dec",12)</f>
        <v>9</v>
      </c>
      <c r="K1172">
        <v>25</v>
      </c>
      <c r="L1172" t="s">
        <v>4143</v>
      </c>
      <c r="M1172">
        <v>2018</v>
      </c>
      <c r="O1172" s="47">
        <v>43368</v>
      </c>
      <c r="Q1172" s="37">
        <v>3.59</v>
      </c>
      <c r="R1172">
        <f t="shared" si="19"/>
        <v>3590000</v>
      </c>
    </row>
    <row r="1173" spans="1:18" ht="15.6" thickBot="1" x14ac:dyDescent="0.35">
      <c r="A1173" s="47">
        <v>43367</v>
      </c>
      <c r="B1173" s="39">
        <v>72.62</v>
      </c>
      <c r="C1173" s="37">
        <v>72.41</v>
      </c>
      <c r="D1173" s="37">
        <v>72.760000000000005</v>
      </c>
      <c r="E1173" s="37">
        <v>72.319999999999993</v>
      </c>
      <c r="F1173" s="37">
        <v>2480000</v>
      </c>
      <c r="G1173" s="40">
        <v>6.1999999999999998E-3</v>
      </c>
      <c r="I1173" s="35" t="s">
        <v>4154</v>
      </c>
      <c r="J1173" cm="1">
        <f t="array" ref="J1173">_xlfn.IFS(I1173="Jan",1,I1173="Feb",2,I1173="Mar",3,I1173="Apr",4,I1173="May",5,I1173="Jun",6,I1173="Jul",7,I1173="Aug",8,I1173="Sep",9,I1173="Oct",10,I1173="Nov",11,I1173="Dec",12)</f>
        <v>9</v>
      </c>
      <c r="K1173">
        <v>24</v>
      </c>
      <c r="L1173" t="s">
        <v>4143</v>
      </c>
      <c r="M1173">
        <v>2018</v>
      </c>
      <c r="O1173" s="47">
        <v>43367</v>
      </c>
      <c r="Q1173" s="37">
        <v>2.48</v>
      </c>
      <c r="R1173">
        <f t="shared" si="19"/>
        <v>2480000</v>
      </c>
    </row>
    <row r="1174" spans="1:18" ht="15.6" thickBot="1" x14ac:dyDescent="0.35">
      <c r="A1174" s="47">
        <v>43364</v>
      </c>
      <c r="B1174" s="36">
        <v>72.17</v>
      </c>
      <c r="C1174" s="37">
        <v>71.95</v>
      </c>
      <c r="D1174" s="37">
        <v>72.5</v>
      </c>
      <c r="E1174" s="37">
        <v>71.760000000000005</v>
      </c>
      <c r="F1174" s="37">
        <v>4230000</v>
      </c>
      <c r="G1174" s="38">
        <v>-4.0000000000000001E-3</v>
      </c>
      <c r="I1174" s="35" t="s">
        <v>4154</v>
      </c>
      <c r="J1174" cm="1">
        <f t="array" ref="J1174">_xlfn.IFS(I1174="Jan",1,I1174="Feb",2,I1174="Mar",3,I1174="Apr",4,I1174="May",5,I1174="Jun",6,I1174="Jul",7,I1174="Aug",8,I1174="Sep",9,I1174="Oct",10,I1174="Nov",11,I1174="Dec",12)</f>
        <v>9</v>
      </c>
      <c r="K1174">
        <v>21</v>
      </c>
      <c r="L1174" t="s">
        <v>4143</v>
      </c>
      <c r="M1174">
        <v>2018</v>
      </c>
      <c r="O1174" s="47">
        <v>43364</v>
      </c>
      <c r="Q1174" s="37">
        <v>4.2300000000000004</v>
      </c>
      <c r="R1174">
        <f t="shared" si="19"/>
        <v>4230000</v>
      </c>
    </row>
    <row r="1175" spans="1:18" ht="15.6" thickBot="1" x14ac:dyDescent="0.35">
      <c r="A1175" s="47">
        <v>43362</v>
      </c>
      <c r="B1175" s="36">
        <v>72.459999999999994</v>
      </c>
      <c r="C1175" s="37">
        <v>72.78</v>
      </c>
      <c r="D1175" s="37">
        <v>72.989999999999995</v>
      </c>
      <c r="E1175" s="37">
        <v>72.39</v>
      </c>
      <c r="F1175" s="37">
        <v>3530000</v>
      </c>
      <c r="G1175" s="38">
        <v>-6.4000000000000003E-3</v>
      </c>
      <c r="I1175" s="35" t="s">
        <v>4154</v>
      </c>
      <c r="J1175" cm="1">
        <f t="array" ref="J1175">_xlfn.IFS(I1175="Jan",1,I1175="Feb",2,I1175="Mar",3,I1175="Apr",4,I1175="May",5,I1175="Jun",6,I1175="Jul",7,I1175="Aug",8,I1175="Sep",9,I1175="Oct",10,I1175="Nov",11,I1175="Dec",12)</f>
        <v>9</v>
      </c>
      <c r="K1175">
        <v>19</v>
      </c>
      <c r="L1175" t="s">
        <v>4143</v>
      </c>
      <c r="M1175">
        <v>2018</v>
      </c>
      <c r="O1175" s="47">
        <v>43362</v>
      </c>
      <c r="Q1175" s="37">
        <v>3.53</v>
      </c>
      <c r="R1175">
        <f t="shared" si="19"/>
        <v>3530000</v>
      </c>
    </row>
    <row r="1176" spans="1:18" ht="15.6" thickBot="1" x14ac:dyDescent="0.35">
      <c r="A1176" s="47">
        <v>43361</v>
      </c>
      <c r="B1176" s="39">
        <v>72.930000000000007</v>
      </c>
      <c r="C1176" s="37">
        <v>72.53</v>
      </c>
      <c r="D1176" s="37">
        <v>73.040000000000006</v>
      </c>
      <c r="E1176" s="37">
        <v>72.42</v>
      </c>
      <c r="F1176" s="37">
        <v>3120000</v>
      </c>
      <c r="G1176" s="40">
        <v>5.1999999999999998E-3</v>
      </c>
      <c r="I1176" s="35" t="s">
        <v>4154</v>
      </c>
      <c r="J1176" cm="1">
        <f t="array" ref="J1176">_xlfn.IFS(I1176="Jan",1,I1176="Feb",2,I1176="Mar",3,I1176="Apr",4,I1176="May",5,I1176="Jun",6,I1176="Jul",7,I1176="Aug",8,I1176="Sep",9,I1176="Oct",10,I1176="Nov",11,I1176="Dec",12)</f>
        <v>9</v>
      </c>
      <c r="K1176">
        <v>18</v>
      </c>
      <c r="L1176" t="s">
        <v>4143</v>
      </c>
      <c r="M1176">
        <v>2018</v>
      </c>
      <c r="O1176" s="47">
        <v>43361</v>
      </c>
      <c r="Q1176" s="37">
        <v>3.12</v>
      </c>
      <c r="R1176">
        <f t="shared" si="19"/>
        <v>3120000</v>
      </c>
    </row>
    <row r="1177" spans="1:18" ht="15.6" thickBot="1" x14ac:dyDescent="0.35">
      <c r="A1177" s="47">
        <v>43360</v>
      </c>
      <c r="B1177" s="39">
        <v>72.55</v>
      </c>
      <c r="C1177" s="37">
        <v>72.52</v>
      </c>
      <c r="D1177" s="37">
        <v>72.77</v>
      </c>
      <c r="E1177" s="37">
        <v>72.37</v>
      </c>
      <c r="F1177" s="37">
        <v>2660000</v>
      </c>
      <c r="G1177" s="40">
        <v>8.3000000000000001E-3</v>
      </c>
      <c r="I1177" s="35" t="s">
        <v>4154</v>
      </c>
      <c r="J1177" cm="1">
        <f t="array" ref="J1177">_xlfn.IFS(I1177="Jan",1,I1177="Feb",2,I1177="Mar",3,I1177="Apr",4,I1177="May",5,I1177="Jun",6,I1177="Jul",7,I1177="Aug",8,I1177="Sep",9,I1177="Oct",10,I1177="Nov",11,I1177="Dec",12)</f>
        <v>9</v>
      </c>
      <c r="K1177">
        <v>17</v>
      </c>
      <c r="L1177" t="s">
        <v>4143</v>
      </c>
      <c r="M1177">
        <v>2018</v>
      </c>
      <c r="O1177" s="47">
        <v>43360</v>
      </c>
      <c r="Q1177" s="37">
        <v>2.66</v>
      </c>
      <c r="R1177">
        <f t="shared" si="19"/>
        <v>2660000</v>
      </c>
    </row>
    <row r="1178" spans="1:18" ht="15.6" thickBot="1" x14ac:dyDescent="0.35">
      <c r="A1178" s="47">
        <v>43357</v>
      </c>
      <c r="B1178" s="36">
        <v>71.95</v>
      </c>
      <c r="C1178" s="37">
        <v>71.900000000000006</v>
      </c>
      <c r="D1178" s="37">
        <v>72.08</v>
      </c>
      <c r="E1178" s="37">
        <v>71.599999999999994</v>
      </c>
      <c r="F1178" s="37">
        <v>3090000</v>
      </c>
      <c r="G1178" s="38">
        <v>-4.7000000000000002E-3</v>
      </c>
      <c r="I1178" s="35" t="s">
        <v>4154</v>
      </c>
      <c r="J1178" cm="1">
        <f t="array" ref="J1178">_xlfn.IFS(I1178="Jan",1,I1178="Feb",2,I1178="Mar",3,I1178="Apr",4,I1178="May",5,I1178="Jun",6,I1178="Jul",7,I1178="Aug",8,I1178="Sep",9,I1178="Oct",10,I1178="Nov",11,I1178="Dec",12)</f>
        <v>9</v>
      </c>
      <c r="K1178">
        <v>14</v>
      </c>
      <c r="L1178" t="s">
        <v>4143</v>
      </c>
      <c r="M1178">
        <v>2018</v>
      </c>
      <c r="O1178" s="47">
        <v>43357</v>
      </c>
      <c r="Q1178" s="37">
        <v>3.09</v>
      </c>
      <c r="R1178">
        <f t="shared" si="19"/>
        <v>3090000</v>
      </c>
    </row>
    <row r="1179" spans="1:18" ht="15.6" thickBot="1" x14ac:dyDescent="0.35">
      <c r="A1179" s="47">
        <v>43355</v>
      </c>
      <c r="B1179" s="36">
        <v>72.290000000000006</v>
      </c>
      <c r="C1179" s="37">
        <v>72.819999999999993</v>
      </c>
      <c r="D1179" s="37">
        <v>73.03</v>
      </c>
      <c r="E1179" s="37">
        <v>72.02</v>
      </c>
      <c r="F1179" s="37">
        <v>3760000</v>
      </c>
      <c r="G1179" s="38">
        <v>-7.3000000000000001E-3</v>
      </c>
      <c r="I1179" s="35" t="s">
        <v>4154</v>
      </c>
      <c r="J1179" cm="1">
        <f t="array" ref="J1179">_xlfn.IFS(I1179="Jan",1,I1179="Feb",2,I1179="Mar",3,I1179="Apr",4,I1179="May",5,I1179="Jun",6,I1179="Jul",7,I1179="Aug",8,I1179="Sep",9,I1179="Oct",10,I1179="Nov",11,I1179="Dec",12)</f>
        <v>9</v>
      </c>
      <c r="K1179">
        <v>12</v>
      </c>
      <c r="L1179" t="s">
        <v>4143</v>
      </c>
      <c r="M1179">
        <v>2018</v>
      </c>
      <c r="O1179" s="47">
        <v>43355</v>
      </c>
      <c r="Q1179" s="37">
        <v>3.76</v>
      </c>
      <c r="R1179">
        <f t="shared" si="19"/>
        <v>3760000</v>
      </c>
    </row>
    <row r="1180" spans="1:18" ht="15.6" thickBot="1" x14ac:dyDescent="0.35">
      <c r="A1180" s="47">
        <v>43354</v>
      </c>
      <c r="B1180" s="39">
        <v>72.819999999999993</v>
      </c>
      <c r="C1180" s="37">
        <v>72.41</v>
      </c>
      <c r="D1180" s="37">
        <v>72.88</v>
      </c>
      <c r="E1180" s="37">
        <v>72.39</v>
      </c>
      <c r="F1180" s="37">
        <v>2890000</v>
      </c>
      <c r="G1180" s="40">
        <v>3.7000000000000002E-3</v>
      </c>
      <c r="I1180" s="35" t="s">
        <v>4154</v>
      </c>
      <c r="J1180" cm="1">
        <f t="array" ref="J1180">_xlfn.IFS(I1180="Jan",1,I1180="Feb",2,I1180="Mar",3,I1180="Apr",4,I1180="May",5,I1180="Jun",6,I1180="Jul",7,I1180="Aug",8,I1180="Sep",9,I1180="Oct",10,I1180="Nov",11,I1180="Dec",12)</f>
        <v>9</v>
      </c>
      <c r="K1180">
        <v>11</v>
      </c>
      <c r="L1180" t="s">
        <v>4143</v>
      </c>
      <c r="M1180">
        <v>2018</v>
      </c>
      <c r="O1180" s="47">
        <v>43354</v>
      </c>
      <c r="Q1180" s="37">
        <v>2.89</v>
      </c>
      <c r="R1180">
        <f t="shared" si="19"/>
        <v>2890000</v>
      </c>
    </row>
    <row r="1181" spans="1:18" ht="15.6" thickBot="1" x14ac:dyDescent="0.35">
      <c r="A1181" s="47">
        <v>43353</v>
      </c>
      <c r="B1181" s="39">
        <v>72.55</v>
      </c>
      <c r="C1181" s="37">
        <v>72.209999999999994</v>
      </c>
      <c r="D1181" s="37">
        <v>72.83</v>
      </c>
      <c r="E1181" s="37">
        <v>72.099999999999994</v>
      </c>
      <c r="F1181" s="37">
        <v>4390000</v>
      </c>
      <c r="G1181" s="40">
        <v>9.5999999999999992E-3</v>
      </c>
      <c r="I1181" s="35" t="s">
        <v>4154</v>
      </c>
      <c r="J1181" cm="1">
        <f t="array" ref="J1181">_xlfn.IFS(I1181="Jan",1,I1181="Feb",2,I1181="Mar",3,I1181="Apr",4,I1181="May",5,I1181="Jun",6,I1181="Jul",7,I1181="Aug",8,I1181="Sep",9,I1181="Oct",10,I1181="Nov",11,I1181="Dec",12)</f>
        <v>9</v>
      </c>
      <c r="K1181">
        <v>10</v>
      </c>
      <c r="L1181" t="s">
        <v>4143</v>
      </c>
      <c r="M1181">
        <v>2018</v>
      </c>
      <c r="O1181" s="47">
        <v>43353</v>
      </c>
      <c r="Q1181" s="37">
        <v>4.3899999999999997</v>
      </c>
      <c r="R1181">
        <f t="shared" si="19"/>
        <v>4390000</v>
      </c>
    </row>
    <row r="1182" spans="1:18" ht="15.6" thickBot="1" x14ac:dyDescent="0.35">
      <c r="A1182" s="47">
        <v>43350</v>
      </c>
      <c r="B1182" s="36">
        <v>71.86</v>
      </c>
      <c r="C1182" s="37">
        <v>72</v>
      </c>
      <c r="D1182" s="37">
        <v>72.19</v>
      </c>
      <c r="E1182" s="37">
        <v>71.81</v>
      </c>
      <c r="F1182" s="37">
        <v>2330000</v>
      </c>
      <c r="G1182" s="38">
        <v>-3.7000000000000002E-3</v>
      </c>
      <c r="I1182" s="35" t="s">
        <v>4154</v>
      </c>
      <c r="J1182" cm="1">
        <f t="array" ref="J1182">_xlfn.IFS(I1182="Jan",1,I1182="Feb",2,I1182="Mar",3,I1182="Apr",4,I1182="May",5,I1182="Jun",6,I1182="Jul",7,I1182="Aug",8,I1182="Sep",9,I1182="Oct",10,I1182="Nov",11,I1182="Dec",12)</f>
        <v>9</v>
      </c>
      <c r="K1182">
        <v>7</v>
      </c>
      <c r="L1182" t="s">
        <v>4143</v>
      </c>
      <c r="M1182">
        <v>2018</v>
      </c>
      <c r="O1182" s="47">
        <v>43350</v>
      </c>
      <c r="Q1182" s="37">
        <v>2.33</v>
      </c>
      <c r="R1182">
        <f t="shared" si="19"/>
        <v>2330000</v>
      </c>
    </row>
    <row r="1183" spans="1:18" ht="15.6" thickBot="1" x14ac:dyDescent="0.35">
      <c r="A1183" s="47">
        <v>43349</v>
      </c>
      <c r="B1183" s="39">
        <v>72.13</v>
      </c>
      <c r="C1183" s="37">
        <v>71.91</v>
      </c>
      <c r="D1183" s="37">
        <v>72.290000000000006</v>
      </c>
      <c r="E1183" s="37">
        <v>71.81</v>
      </c>
      <c r="F1183" s="37">
        <v>2470000</v>
      </c>
      <c r="G1183" s="40">
        <v>3.0999999999999999E-3</v>
      </c>
      <c r="I1183" s="35" t="s">
        <v>4154</v>
      </c>
      <c r="J1183" cm="1">
        <f t="array" ref="J1183">_xlfn.IFS(I1183="Jan",1,I1183="Feb",2,I1183="Mar",3,I1183="Apr",4,I1183="May",5,I1183="Jun",6,I1183="Jul",7,I1183="Aug",8,I1183="Sep",9,I1183="Oct",10,I1183="Nov",11,I1183="Dec",12)</f>
        <v>9</v>
      </c>
      <c r="K1183">
        <v>6</v>
      </c>
      <c r="L1183" t="s">
        <v>4143</v>
      </c>
      <c r="M1183">
        <v>2018</v>
      </c>
      <c r="O1183" s="47">
        <v>43349</v>
      </c>
      <c r="Q1183" s="37">
        <v>2.4700000000000002</v>
      </c>
      <c r="R1183">
        <f t="shared" si="19"/>
        <v>2470000</v>
      </c>
    </row>
    <row r="1184" spans="1:18" ht="15.6" thickBot="1" x14ac:dyDescent="0.35">
      <c r="A1184" s="47">
        <v>43348</v>
      </c>
      <c r="B1184" s="39">
        <v>71.91</v>
      </c>
      <c r="C1184" s="37">
        <v>71.650000000000006</v>
      </c>
      <c r="D1184" s="37">
        <v>72.16</v>
      </c>
      <c r="E1184" s="37">
        <v>71.56</v>
      </c>
      <c r="F1184" s="37">
        <v>2950000</v>
      </c>
      <c r="G1184" s="40">
        <v>2.8999999999999998E-3</v>
      </c>
      <c r="I1184" s="35" t="s">
        <v>4154</v>
      </c>
      <c r="J1184" cm="1">
        <f t="array" ref="J1184">_xlfn.IFS(I1184="Jan",1,I1184="Feb",2,I1184="Mar",3,I1184="Apr",4,I1184="May",5,I1184="Jun",6,I1184="Jul",7,I1184="Aug",8,I1184="Sep",9,I1184="Oct",10,I1184="Nov",11,I1184="Dec",12)</f>
        <v>9</v>
      </c>
      <c r="K1184">
        <v>5</v>
      </c>
      <c r="L1184" t="s">
        <v>4143</v>
      </c>
      <c r="M1184">
        <v>2018</v>
      </c>
      <c r="O1184" s="47">
        <v>43348</v>
      </c>
      <c r="Q1184" s="37">
        <v>2.95</v>
      </c>
      <c r="R1184">
        <f t="shared" si="19"/>
        <v>2950000</v>
      </c>
    </row>
    <row r="1185" spans="1:18" ht="15.6" thickBot="1" x14ac:dyDescent="0.35">
      <c r="A1185" s="47">
        <v>43347</v>
      </c>
      <c r="B1185" s="39">
        <v>71.7</v>
      </c>
      <c r="C1185" s="37">
        <v>71.400000000000006</v>
      </c>
      <c r="D1185" s="37">
        <v>71.77</v>
      </c>
      <c r="E1185" s="37">
        <v>71.28</v>
      </c>
      <c r="F1185" s="37">
        <v>3310000</v>
      </c>
      <c r="G1185" s="40">
        <v>5.0000000000000001E-3</v>
      </c>
      <c r="I1185" s="35" t="s">
        <v>4154</v>
      </c>
      <c r="J1185" cm="1">
        <f t="array" ref="J1185">_xlfn.IFS(I1185="Jan",1,I1185="Feb",2,I1185="Mar",3,I1185="Apr",4,I1185="May",5,I1185="Jun",6,I1185="Jul",7,I1185="Aug",8,I1185="Sep",9,I1185="Oct",10,I1185="Nov",11,I1185="Dec",12)</f>
        <v>9</v>
      </c>
      <c r="K1185">
        <v>4</v>
      </c>
      <c r="L1185" t="s">
        <v>4143</v>
      </c>
      <c r="M1185">
        <v>2018</v>
      </c>
      <c r="O1185" s="47">
        <v>43347</v>
      </c>
      <c r="Q1185" s="37">
        <v>3.31</v>
      </c>
      <c r="R1185">
        <f t="shared" si="19"/>
        <v>3310000</v>
      </c>
    </row>
    <row r="1186" spans="1:18" ht="15.6" thickBot="1" x14ac:dyDescent="0.35">
      <c r="A1186" s="47">
        <v>43346</v>
      </c>
      <c r="B1186" s="39">
        <v>71.34</v>
      </c>
      <c r="C1186" s="37">
        <v>71.099999999999994</v>
      </c>
      <c r="D1186" s="37">
        <v>71.400000000000006</v>
      </c>
      <c r="E1186" s="37">
        <v>70.900000000000006</v>
      </c>
      <c r="F1186" s="37">
        <v>2029999.9999999998</v>
      </c>
      <c r="G1186" s="40">
        <v>2.0999999999999999E-3</v>
      </c>
      <c r="I1186" s="35" t="s">
        <v>4154</v>
      </c>
      <c r="J1186" cm="1">
        <f t="array" ref="J1186">_xlfn.IFS(I1186="Jan",1,I1186="Feb",2,I1186="Mar",3,I1186="Apr",4,I1186="May",5,I1186="Jun",6,I1186="Jul",7,I1186="Aug",8,I1186="Sep",9,I1186="Oct",10,I1186="Nov",11,I1186="Dec",12)</f>
        <v>9</v>
      </c>
      <c r="K1186">
        <v>3</v>
      </c>
      <c r="L1186" t="s">
        <v>4143</v>
      </c>
      <c r="M1186">
        <v>2018</v>
      </c>
      <c r="O1186" s="47">
        <v>43346</v>
      </c>
      <c r="Q1186" s="37">
        <v>2.0299999999999998</v>
      </c>
      <c r="R1186">
        <f t="shared" si="19"/>
        <v>2029999.9999999998</v>
      </c>
    </row>
    <row r="1187" spans="1:18" ht="15.6" thickBot="1" x14ac:dyDescent="0.35">
      <c r="A1187" s="47">
        <v>43343</v>
      </c>
      <c r="B1187" s="39">
        <v>71.19</v>
      </c>
      <c r="C1187" s="37">
        <v>71.02</v>
      </c>
      <c r="D1187" s="37">
        <v>71.25</v>
      </c>
      <c r="E1187" s="37">
        <v>71.02</v>
      </c>
      <c r="F1187" s="37">
        <v>2200000</v>
      </c>
      <c r="G1187" s="40">
        <v>3.3999999999999998E-3</v>
      </c>
      <c r="I1187" s="35" t="s">
        <v>4155</v>
      </c>
      <c r="J1187" cm="1">
        <f t="array" ref="J1187">_xlfn.IFS(I1187="Jan",1,I1187="Feb",2,I1187="Mar",3,I1187="Apr",4,I1187="May",5,I1187="Jun",6,I1187="Jul",7,I1187="Aug",8,I1187="Sep",9,I1187="Oct",10,I1187="Nov",11,I1187="Dec",12)</f>
        <v>8</v>
      </c>
      <c r="K1187">
        <v>31</v>
      </c>
      <c r="L1187" t="s">
        <v>4143</v>
      </c>
      <c r="M1187">
        <v>2018</v>
      </c>
      <c r="O1187" s="47">
        <v>43343</v>
      </c>
      <c r="Q1187" s="37">
        <v>2.2000000000000002</v>
      </c>
      <c r="R1187">
        <f t="shared" si="19"/>
        <v>2200000</v>
      </c>
    </row>
    <row r="1188" spans="1:18" ht="15.6" thickBot="1" x14ac:dyDescent="0.35">
      <c r="A1188" s="47">
        <v>43342</v>
      </c>
      <c r="B1188" s="39">
        <v>70.95</v>
      </c>
      <c r="C1188" s="37">
        <v>70.760000000000005</v>
      </c>
      <c r="D1188" s="37">
        <v>71.08</v>
      </c>
      <c r="E1188" s="37">
        <v>70.760000000000005</v>
      </c>
      <c r="F1188" s="37">
        <v>2960000</v>
      </c>
      <c r="G1188" s="40">
        <v>6.4000000000000003E-3</v>
      </c>
      <c r="I1188" s="35" t="s">
        <v>4155</v>
      </c>
      <c r="J1188" cm="1">
        <f t="array" ref="J1188">_xlfn.IFS(I1188="Jan",1,I1188="Feb",2,I1188="Mar",3,I1188="Apr",4,I1188="May",5,I1188="Jun",6,I1188="Jul",7,I1188="Aug",8,I1188="Sep",9,I1188="Oct",10,I1188="Nov",11,I1188="Dec",12)</f>
        <v>8</v>
      </c>
      <c r="K1188">
        <v>30</v>
      </c>
      <c r="L1188" t="s">
        <v>4143</v>
      </c>
      <c r="M1188">
        <v>2018</v>
      </c>
      <c r="O1188" s="47">
        <v>43342</v>
      </c>
      <c r="Q1188" s="37">
        <v>2.96</v>
      </c>
      <c r="R1188">
        <f t="shared" si="19"/>
        <v>2960000</v>
      </c>
    </row>
    <row r="1189" spans="1:18" ht="15.6" thickBot="1" x14ac:dyDescent="0.35">
      <c r="A1189" s="47">
        <v>43341</v>
      </c>
      <c r="B1189" s="39">
        <v>70.5</v>
      </c>
      <c r="C1189" s="37">
        <v>70.23</v>
      </c>
      <c r="D1189" s="37">
        <v>70.53</v>
      </c>
      <c r="E1189" s="37">
        <v>70.23</v>
      </c>
      <c r="F1189" s="37">
        <v>1210000</v>
      </c>
      <c r="G1189" s="40">
        <v>5.4000000000000003E-3</v>
      </c>
      <c r="I1189" s="35" t="s">
        <v>4155</v>
      </c>
      <c r="J1189" cm="1">
        <f t="array" ref="J1189">_xlfn.IFS(I1189="Jan",1,I1189="Feb",2,I1189="Mar",3,I1189="Apr",4,I1189="May",5,I1189="Jun",6,I1189="Jul",7,I1189="Aug",8,I1189="Sep",9,I1189="Oct",10,I1189="Nov",11,I1189="Dec",12)</f>
        <v>8</v>
      </c>
      <c r="K1189">
        <v>29</v>
      </c>
      <c r="L1189" t="s">
        <v>4143</v>
      </c>
      <c r="M1189">
        <v>2018</v>
      </c>
      <c r="O1189" s="47">
        <v>43341</v>
      </c>
      <c r="Q1189" s="37">
        <v>1.21</v>
      </c>
      <c r="R1189">
        <f t="shared" si="19"/>
        <v>1210000</v>
      </c>
    </row>
    <row r="1190" spans="1:18" ht="15.6" thickBot="1" x14ac:dyDescent="0.35">
      <c r="A1190" s="47">
        <v>43340</v>
      </c>
      <c r="B1190" s="36">
        <v>70.12</v>
      </c>
      <c r="C1190" s="37">
        <v>70.03</v>
      </c>
      <c r="D1190" s="37">
        <v>70.3</v>
      </c>
      <c r="E1190" s="37">
        <v>70.02</v>
      </c>
      <c r="F1190" s="37">
        <v>1690000</v>
      </c>
      <c r="G1190" s="38">
        <v>-4.0000000000000002E-4</v>
      </c>
      <c r="I1190" s="35" t="s">
        <v>4155</v>
      </c>
      <c r="J1190" cm="1">
        <f t="array" ref="J1190">_xlfn.IFS(I1190="Jan",1,I1190="Feb",2,I1190="Mar",3,I1190="Apr",4,I1190="May",5,I1190="Jun",6,I1190="Jul",7,I1190="Aug",8,I1190="Sep",9,I1190="Oct",10,I1190="Nov",11,I1190="Dec",12)</f>
        <v>8</v>
      </c>
      <c r="K1190">
        <v>28</v>
      </c>
      <c r="L1190" t="s">
        <v>4143</v>
      </c>
      <c r="M1190">
        <v>2018</v>
      </c>
      <c r="O1190" s="47">
        <v>43340</v>
      </c>
      <c r="Q1190" s="37">
        <v>1.69</v>
      </c>
      <c r="R1190">
        <f t="shared" si="19"/>
        <v>1690000</v>
      </c>
    </row>
    <row r="1191" spans="1:18" ht="15.6" thickBot="1" x14ac:dyDescent="0.35">
      <c r="A1191" s="47">
        <v>43339</v>
      </c>
      <c r="B1191" s="39">
        <v>70.150000000000006</v>
      </c>
      <c r="C1191" s="37">
        <v>69.900000000000006</v>
      </c>
      <c r="D1191" s="37">
        <v>70.180000000000007</v>
      </c>
      <c r="E1191" s="37">
        <v>69.72</v>
      </c>
      <c r="F1191" s="37">
        <v>1720000</v>
      </c>
      <c r="G1191" s="40">
        <v>3.0000000000000001E-3</v>
      </c>
      <c r="I1191" s="35" t="s">
        <v>4155</v>
      </c>
      <c r="J1191" cm="1">
        <f t="array" ref="J1191">_xlfn.IFS(I1191="Jan",1,I1191="Feb",2,I1191="Mar",3,I1191="Apr",4,I1191="May",5,I1191="Jun",6,I1191="Jul",7,I1191="Aug",8,I1191="Sep",9,I1191="Oct",10,I1191="Nov",11,I1191="Dec",12)</f>
        <v>8</v>
      </c>
      <c r="K1191">
        <v>27</v>
      </c>
      <c r="L1191" t="s">
        <v>4143</v>
      </c>
      <c r="M1191">
        <v>2018</v>
      </c>
      <c r="O1191" s="47">
        <v>43339</v>
      </c>
      <c r="Q1191" s="37">
        <v>1.72</v>
      </c>
      <c r="R1191">
        <f t="shared" si="19"/>
        <v>1720000</v>
      </c>
    </row>
    <row r="1192" spans="1:18" ht="15.6" thickBot="1" x14ac:dyDescent="0.35">
      <c r="A1192" s="47">
        <v>43336</v>
      </c>
      <c r="B1192" s="36">
        <v>69.94</v>
      </c>
      <c r="C1192" s="37">
        <v>70.180000000000007</v>
      </c>
      <c r="D1192" s="37">
        <v>70.27</v>
      </c>
      <c r="E1192" s="37">
        <v>69.92</v>
      </c>
      <c r="F1192" s="37">
        <v>1500000</v>
      </c>
      <c r="G1192" s="38">
        <v>-2.8999999999999998E-3</v>
      </c>
      <c r="I1192" s="35" t="s">
        <v>4155</v>
      </c>
      <c r="J1192" cm="1">
        <f t="array" ref="J1192">_xlfn.IFS(I1192="Jan",1,I1192="Feb",2,I1192="Mar",3,I1192="Apr",4,I1192="May",5,I1192="Jun",6,I1192="Jul",7,I1192="Aug",8,I1192="Sep",9,I1192="Oct",10,I1192="Nov",11,I1192="Dec",12)</f>
        <v>8</v>
      </c>
      <c r="K1192">
        <v>24</v>
      </c>
      <c r="L1192" t="s">
        <v>4143</v>
      </c>
      <c r="M1192">
        <v>2018</v>
      </c>
      <c r="O1192" s="47">
        <v>43336</v>
      </c>
      <c r="Q1192" s="37">
        <v>1.5</v>
      </c>
      <c r="R1192">
        <f t="shared" si="19"/>
        <v>1500000</v>
      </c>
    </row>
    <row r="1193" spans="1:18" ht="15.6" thickBot="1" x14ac:dyDescent="0.35">
      <c r="A1193" s="47">
        <v>43335</v>
      </c>
      <c r="B1193" s="39">
        <v>70.14</v>
      </c>
      <c r="C1193" s="37">
        <v>70</v>
      </c>
      <c r="D1193" s="37">
        <v>70.19</v>
      </c>
      <c r="E1193" s="37">
        <v>69.989999999999995</v>
      </c>
      <c r="F1193" s="37">
        <v>1750000</v>
      </c>
      <c r="G1193" s="40">
        <v>2.8999999999999998E-3</v>
      </c>
      <c r="I1193" s="35" t="s">
        <v>4155</v>
      </c>
      <c r="J1193" cm="1">
        <f t="array" ref="J1193">_xlfn.IFS(I1193="Jan",1,I1193="Feb",2,I1193="Mar",3,I1193="Apr",4,I1193="May",5,I1193="Jun",6,I1193="Jul",7,I1193="Aug",8,I1193="Sep",9,I1193="Oct",10,I1193="Nov",11,I1193="Dec",12)</f>
        <v>8</v>
      </c>
      <c r="K1193">
        <v>23</v>
      </c>
      <c r="L1193" t="s">
        <v>4143</v>
      </c>
      <c r="M1193">
        <v>2018</v>
      </c>
      <c r="O1193" s="47">
        <v>43335</v>
      </c>
      <c r="Q1193" s="37">
        <v>1.75</v>
      </c>
      <c r="R1193">
        <f t="shared" si="19"/>
        <v>1750000</v>
      </c>
    </row>
    <row r="1194" spans="1:18" ht="15.6" thickBot="1" x14ac:dyDescent="0.35">
      <c r="A1194" s="47">
        <v>43333</v>
      </c>
      <c r="B1194" s="39">
        <v>69.94</v>
      </c>
      <c r="C1194" s="37">
        <v>69.72</v>
      </c>
      <c r="D1194" s="37">
        <v>69.98</v>
      </c>
      <c r="E1194" s="37">
        <v>69.58</v>
      </c>
      <c r="F1194" s="37">
        <v>1730000</v>
      </c>
      <c r="G1194" s="40">
        <v>1.1000000000000001E-3</v>
      </c>
      <c r="I1194" s="35" t="s">
        <v>4155</v>
      </c>
      <c r="J1194" cm="1">
        <f t="array" ref="J1194">_xlfn.IFS(I1194="Jan",1,I1194="Feb",2,I1194="Mar",3,I1194="Apr",4,I1194="May",5,I1194="Jun",6,I1194="Jul",7,I1194="Aug",8,I1194="Sep",9,I1194="Oct",10,I1194="Nov",11,I1194="Dec",12)</f>
        <v>8</v>
      </c>
      <c r="K1194">
        <v>21</v>
      </c>
      <c r="L1194" t="s">
        <v>4143</v>
      </c>
      <c r="M1194">
        <v>2018</v>
      </c>
      <c r="O1194" s="47">
        <v>43333</v>
      </c>
      <c r="Q1194" s="37">
        <v>1.73</v>
      </c>
      <c r="R1194">
        <f t="shared" si="19"/>
        <v>1730000</v>
      </c>
    </row>
    <row r="1195" spans="1:18" ht="15.6" thickBot="1" x14ac:dyDescent="0.35">
      <c r="A1195" s="47">
        <v>43332</v>
      </c>
      <c r="B1195" s="36">
        <v>69.86</v>
      </c>
      <c r="C1195" s="37">
        <v>70.03</v>
      </c>
      <c r="D1195" s="37">
        <v>70.03</v>
      </c>
      <c r="E1195" s="37">
        <v>69.66</v>
      </c>
      <c r="F1195" s="37">
        <v>1790000</v>
      </c>
      <c r="G1195" s="38">
        <v>-6.4000000000000003E-3</v>
      </c>
      <c r="I1195" s="35" t="s">
        <v>4155</v>
      </c>
      <c r="J1195" cm="1">
        <f t="array" ref="J1195">_xlfn.IFS(I1195="Jan",1,I1195="Feb",2,I1195="Mar",3,I1195="Apr",4,I1195="May",5,I1195="Jun",6,I1195="Jul",7,I1195="Aug",8,I1195="Sep",9,I1195="Oct",10,I1195="Nov",11,I1195="Dec",12)</f>
        <v>8</v>
      </c>
      <c r="K1195">
        <v>20</v>
      </c>
      <c r="L1195" t="s">
        <v>4143</v>
      </c>
      <c r="M1195">
        <v>2018</v>
      </c>
      <c r="O1195" s="47">
        <v>43332</v>
      </c>
      <c r="Q1195" s="37">
        <v>1.79</v>
      </c>
      <c r="R1195">
        <f t="shared" si="19"/>
        <v>1790000</v>
      </c>
    </row>
    <row r="1196" spans="1:18" ht="15.6" thickBot="1" x14ac:dyDescent="0.35">
      <c r="A1196" s="47">
        <v>43328</v>
      </c>
      <c r="B1196" s="39">
        <v>70.31</v>
      </c>
      <c r="C1196" s="37">
        <v>70.150000000000006</v>
      </c>
      <c r="D1196" s="37">
        <v>70.489999999999995</v>
      </c>
      <c r="E1196" s="37">
        <v>70.150000000000006</v>
      </c>
      <c r="F1196" s="37">
        <v>3330000</v>
      </c>
      <c r="G1196" s="40">
        <v>4.5999999999999999E-3</v>
      </c>
      <c r="I1196" s="35" t="s">
        <v>4155</v>
      </c>
      <c r="J1196" cm="1">
        <f t="array" ref="J1196">_xlfn.IFS(I1196="Jan",1,I1196="Feb",2,I1196="Mar",3,I1196="Apr",4,I1196="May",5,I1196="Jun",6,I1196="Jul",7,I1196="Aug",8,I1196="Sep",9,I1196="Oct",10,I1196="Nov",11,I1196="Dec",12)</f>
        <v>8</v>
      </c>
      <c r="K1196">
        <v>16</v>
      </c>
      <c r="L1196" t="s">
        <v>4143</v>
      </c>
      <c r="M1196">
        <v>2018</v>
      </c>
      <c r="O1196" s="47">
        <v>43328</v>
      </c>
      <c r="Q1196" s="37">
        <v>3.33</v>
      </c>
      <c r="R1196">
        <f t="shared" si="19"/>
        <v>3330000</v>
      </c>
    </row>
    <row r="1197" spans="1:18" ht="15.6" thickBot="1" x14ac:dyDescent="0.35">
      <c r="A1197" s="47">
        <v>43326</v>
      </c>
      <c r="B1197" s="36">
        <v>69.989999999999995</v>
      </c>
      <c r="C1197" s="37">
        <v>70.02</v>
      </c>
      <c r="D1197" s="37">
        <v>70.19</v>
      </c>
      <c r="E1197" s="37">
        <v>69.77</v>
      </c>
      <c r="F1197" s="37">
        <v>2990000</v>
      </c>
      <c r="G1197" s="38">
        <v>0</v>
      </c>
      <c r="I1197" s="35" t="s">
        <v>4155</v>
      </c>
      <c r="J1197" cm="1">
        <f t="array" ref="J1197">_xlfn.IFS(I1197="Jan",1,I1197="Feb",2,I1197="Mar",3,I1197="Apr",4,I1197="May",5,I1197="Jun",6,I1197="Jul",7,I1197="Aug",8,I1197="Sep",9,I1197="Oct",10,I1197="Nov",11,I1197="Dec",12)</f>
        <v>8</v>
      </c>
      <c r="K1197">
        <v>14</v>
      </c>
      <c r="L1197" t="s">
        <v>4143</v>
      </c>
      <c r="M1197">
        <v>2018</v>
      </c>
      <c r="O1197" s="47">
        <v>43326</v>
      </c>
      <c r="Q1197" s="37">
        <v>2.99</v>
      </c>
      <c r="R1197">
        <f t="shared" si="19"/>
        <v>2990000</v>
      </c>
    </row>
    <row r="1198" spans="1:18" ht="15.6" thickBot="1" x14ac:dyDescent="0.35">
      <c r="A1198" s="47">
        <v>43325</v>
      </c>
      <c r="B1198" s="39">
        <v>69.989999999999995</v>
      </c>
      <c r="C1198" s="37">
        <v>69.709999999999994</v>
      </c>
      <c r="D1198" s="37">
        <v>70.06</v>
      </c>
      <c r="E1198" s="37">
        <v>69.52</v>
      </c>
      <c r="F1198" s="37">
        <v>4930000</v>
      </c>
      <c r="G1198" s="40">
        <v>1.4500000000000001E-2</v>
      </c>
      <c r="I1198" s="35" t="s">
        <v>4155</v>
      </c>
      <c r="J1198" cm="1">
        <f t="array" ref="J1198">_xlfn.IFS(I1198="Jan",1,I1198="Feb",2,I1198="Mar",3,I1198="Apr",4,I1198="May",5,I1198="Jun",6,I1198="Jul",7,I1198="Aug",8,I1198="Sep",9,I1198="Oct",10,I1198="Nov",11,I1198="Dec",12)</f>
        <v>8</v>
      </c>
      <c r="K1198">
        <v>13</v>
      </c>
      <c r="L1198" t="s">
        <v>4143</v>
      </c>
      <c r="M1198">
        <v>2018</v>
      </c>
      <c r="O1198" s="47">
        <v>43325</v>
      </c>
      <c r="Q1198" s="37">
        <v>4.93</v>
      </c>
      <c r="R1198">
        <f t="shared" si="19"/>
        <v>4930000</v>
      </c>
    </row>
    <row r="1199" spans="1:18" ht="15.6" thickBot="1" x14ac:dyDescent="0.35">
      <c r="A1199" s="47">
        <v>43322</v>
      </c>
      <c r="B1199" s="39">
        <v>68.989999999999995</v>
      </c>
      <c r="C1199" s="37">
        <v>68.94</v>
      </c>
      <c r="D1199" s="37">
        <v>69.17</v>
      </c>
      <c r="E1199" s="37">
        <v>68.89</v>
      </c>
      <c r="F1199" s="37">
        <v>1880000</v>
      </c>
      <c r="G1199" s="40">
        <v>2.5999999999999999E-3</v>
      </c>
      <c r="I1199" s="35" t="s">
        <v>4155</v>
      </c>
      <c r="J1199" cm="1">
        <f t="array" ref="J1199">_xlfn.IFS(I1199="Jan",1,I1199="Feb",2,I1199="Mar",3,I1199="Apr",4,I1199="May",5,I1199="Jun",6,I1199="Jul",7,I1199="Aug",8,I1199="Sep",9,I1199="Oct",10,I1199="Nov",11,I1199="Dec",12)</f>
        <v>8</v>
      </c>
      <c r="K1199">
        <v>10</v>
      </c>
      <c r="L1199" t="s">
        <v>4143</v>
      </c>
      <c r="M1199">
        <v>2018</v>
      </c>
      <c r="O1199" s="47">
        <v>43322</v>
      </c>
      <c r="Q1199" s="37">
        <v>1.88</v>
      </c>
      <c r="R1199">
        <f t="shared" si="19"/>
        <v>1880000</v>
      </c>
    </row>
    <row r="1200" spans="1:18" ht="15.6" thickBot="1" x14ac:dyDescent="0.35">
      <c r="A1200" s="47">
        <v>43321</v>
      </c>
      <c r="B1200" s="39">
        <v>68.81</v>
      </c>
      <c r="C1200" s="37">
        <v>68.650000000000006</v>
      </c>
      <c r="D1200" s="37">
        <v>68.84</v>
      </c>
      <c r="E1200" s="37">
        <v>68.599999999999994</v>
      </c>
      <c r="F1200" s="37">
        <v>1180000</v>
      </c>
      <c r="G1200" s="40">
        <v>1E-4</v>
      </c>
      <c r="I1200" s="35" t="s">
        <v>4155</v>
      </c>
      <c r="J1200" cm="1">
        <f t="array" ref="J1200">_xlfn.IFS(I1200="Jan",1,I1200="Feb",2,I1200="Mar",3,I1200="Apr",4,I1200="May",5,I1200="Jun",6,I1200="Jul",7,I1200="Aug",8,I1200="Sep",9,I1200="Oct",10,I1200="Nov",11,I1200="Dec",12)</f>
        <v>8</v>
      </c>
      <c r="K1200">
        <v>9</v>
      </c>
      <c r="L1200" t="s">
        <v>4143</v>
      </c>
      <c r="M1200">
        <v>2018</v>
      </c>
      <c r="O1200" s="47">
        <v>43321</v>
      </c>
      <c r="Q1200" s="37">
        <v>1.18</v>
      </c>
      <c r="R1200">
        <f t="shared" si="19"/>
        <v>1180000</v>
      </c>
    </row>
    <row r="1201" spans="1:18" ht="15.6" thickBot="1" x14ac:dyDescent="0.35">
      <c r="A1201" s="47">
        <v>43320</v>
      </c>
      <c r="B1201" s="36">
        <v>68.8</v>
      </c>
      <c r="C1201" s="37">
        <v>68.86</v>
      </c>
      <c r="D1201" s="37">
        <v>68.88</v>
      </c>
      <c r="E1201" s="37">
        <v>68.73</v>
      </c>
      <c r="F1201" s="37">
        <v>1050000</v>
      </c>
      <c r="G1201" s="38">
        <v>-6.9999999999999999E-4</v>
      </c>
      <c r="I1201" s="35" t="s">
        <v>4155</v>
      </c>
      <c r="J1201" cm="1">
        <f t="array" ref="J1201">_xlfn.IFS(I1201="Jan",1,I1201="Feb",2,I1201="Mar",3,I1201="Apr",4,I1201="May",5,I1201="Jun",6,I1201="Jul",7,I1201="Aug",8,I1201="Sep",9,I1201="Oct",10,I1201="Nov",11,I1201="Dec",12)</f>
        <v>8</v>
      </c>
      <c r="K1201">
        <v>8</v>
      </c>
      <c r="L1201" t="s">
        <v>4143</v>
      </c>
      <c r="M1201">
        <v>2018</v>
      </c>
      <c r="O1201" s="47">
        <v>43320</v>
      </c>
      <c r="Q1201" s="37">
        <v>1.05</v>
      </c>
      <c r="R1201">
        <f t="shared" si="19"/>
        <v>1050000</v>
      </c>
    </row>
    <row r="1202" spans="1:18" ht="15.6" thickBot="1" x14ac:dyDescent="0.35">
      <c r="A1202" s="47">
        <v>43319</v>
      </c>
      <c r="B1202" s="36">
        <v>68.849999999999994</v>
      </c>
      <c r="C1202" s="37">
        <v>68.91</v>
      </c>
      <c r="D1202" s="37">
        <v>69.11</v>
      </c>
      <c r="E1202" s="37">
        <v>68.819999999999993</v>
      </c>
      <c r="F1202" s="37">
        <v>1200000</v>
      </c>
      <c r="G1202" s="38">
        <v>-2.8E-3</v>
      </c>
      <c r="I1202" s="35" t="s">
        <v>4155</v>
      </c>
      <c r="J1202" cm="1">
        <f t="array" ref="J1202">_xlfn.IFS(I1202="Jan",1,I1202="Feb",2,I1202="Mar",3,I1202="Apr",4,I1202="May",5,I1202="Jun",6,I1202="Jul",7,I1202="Aug",8,I1202="Sep",9,I1202="Oct",10,I1202="Nov",11,I1202="Dec",12)</f>
        <v>8</v>
      </c>
      <c r="K1202">
        <v>7</v>
      </c>
      <c r="L1202" t="s">
        <v>4143</v>
      </c>
      <c r="M1202">
        <v>2018</v>
      </c>
      <c r="O1202" s="47">
        <v>43319</v>
      </c>
      <c r="Q1202" s="37">
        <v>1.2</v>
      </c>
      <c r="R1202">
        <f t="shared" si="19"/>
        <v>1200000</v>
      </c>
    </row>
    <row r="1203" spans="1:18" ht="15.6" thickBot="1" x14ac:dyDescent="0.35">
      <c r="A1203" s="47">
        <v>43318</v>
      </c>
      <c r="B1203" s="39">
        <v>69.040000000000006</v>
      </c>
      <c r="C1203" s="37">
        <v>68.75</v>
      </c>
      <c r="D1203" s="37">
        <v>69.069999999999993</v>
      </c>
      <c r="E1203" s="37">
        <v>68.69</v>
      </c>
      <c r="F1203" s="37">
        <v>1220000</v>
      </c>
      <c r="G1203" s="40">
        <v>2.5999999999999999E-3</v>
      </c>
      <c r="I1203" s="35" t="s">
        <v>4155</v>
      </c>
      <c r="J1203" cm="1">
        <f t="array" ref="J1203">_xlfn.IFS(I1203="Jan",1,I1203="Feb",2,I1203="Mar",3,I1203="Apr",4,I1203="May",5,I1203="Jun",6,I1203="Jul",7,I1203="Aug",8,I1203="Sep",9,I1203="Oct",10,I1203="Nov",11,I1203="Dec",12)</f>
        <v>8</v>
      </c>
      <c r="K1203">
        <v>6</v>
      </c>
      <c r="L1203" t="s">
        <v>4143</v>
      </c>
      <c r="M1203">
        <v>2018</v>
      </c>
      <c r="O1203" s="47">
        <v>43318</v>
      </c>
      <c r="Q1203" s="37">
        <v>1.22</v>
      </c>
      <c r="R1203">
        <f t="shared" si="19"/>
        <v>1220000</v>
      </c>
    </row>
    <row r="1204" spans="1:18" ht="15.6" thickBot="1" x14ac:dyDescent="0.35">
      <c r="A1204" s="47">
        <v>43315</v>
      </c>
      <c r="B1204" s="36">
        <v>68.86</v>
      </c>
      <c r="C1204" s="37">
        <v>68.83</v>
      </c>
      <c r="D1204" s="37">
        <v>69.040000000000006</v>
      </c>
      <c r="E1204" s="37">
        <v>68.19</v>
      </c>
      <c r="F1204" s="37">
        <v>1720000</v>
      </c>
      <c r="G1204" s="38">
        <v>-4.0000000000000002E-4</v>
      </c>
      <c r="I1204" s="35" t="s">
        <v>4155</v>
      </c>
      <c r="J1204" cm="1">
        <f t="array" ref="J1204">_xlfn.IFS(I1204="Jan",1,I1204="Feb",2,I1204="Mar",3,I1204="Apr",4,I1204="May",5,I1204="Jun",6,I1204="Jul",7,I1204="Aug",8,I1204="Sep",9,I1204="Oct",10,I1204="Nov",11,I1204="Dec",12)</f>
        <v>8</v>
      </c>
      <c r="K1204">
        <v>3</v>
      </c>
      <c r="L1204" t="s">
        <v>4143</v>
      </c>
      <c r="M1204">
        <v>2018</v>
      </c>
      <c r="O1204" s="47">
        <v>43315</v>
      </c>
      <c r="Q1204" s="37">
        <v>1.72</v>
      </c>
      <c r="R1204">
        <f t="shared" si="19"/>
        <v>1720000</v>
      </c>
    </row>
    <row r="1205" spans="1:18" ht="15.6" thickBot="1" x14ac:dyDescent="0.35">
      <c r="A1205" s="47">
        <v>43314</v>
      </c>
      <c r="B1205" s="39">
        <v>68.89</v>
      </c>
      <c r="C1205" s="37">
        <v>68.61</v>
      </c>
      <c r="D1205" s="37">
        <v>68.92</v>
      </c>
      <c r="E1205" s="37">
        <v>68.47</v>
      </c>
      <c r="F1205" s="37">
        <v>1970000</v>
      </c>
      <c r="G1205" s="40">
        <v>3.2000000000000002E-3</v>
      </c>
      <c r="I1205" s="35" t="s">
        <v>4155</v>
      </c>
      <c r="J1205" cm="1">
        <f t="array" ref="J1205">_xlfn.IFS(I1205="Jan",1,I1205="Feb",2,I1205="Mar",3,I1205="Apr",4,I1205="May",5,I1205="Jun",6,I1205="Jul",7,I1205="Aug",8,I1205="Sep",9,I1205="Oct",10,I1205="Nov",11,I1205="Dec",12)</f>
        <v>8</v>
      </c>
      <c r="K1205">
        <v>2</v>
      </c>
      <c r="L1205" t="s">
        <v>4143</v>
      </c>
      <c r="M1205">
        <v>2018</v>
      </c>
      <c r="O1205" s="47">
        <v>43314</v>
      </c>
      <c r="Q1205" s="37">
        <v>1.97</v>
      </c>
      <c r="R1205">
        <f t="shared" si="19"/>
        <v>1970000</v>
      </c>
    </row>
    <row r="1206" spans="1:18" ht="15.6" thickBot="1" x14ac:dyDescent="0.35">
      <c r="A1206" s="47">
        <v>43313</v>
      </c>
      <c r="B1206" s="36">
        <v>68.67</v>
      </c>
      <c r="C1206" s="37">
        <v>68.78</v>
      </c>
      <c r="D1206" s="37">
        <v>68.849999999999994</v>
      </c>
      <c r="E1206" s="37">
        <v>68.64</v>
      </c>
      <c r="F1206" s="37">
        <v>1260000</v>
      </c>
      <c r="G1206" s="38">
        <v>-1.6999999999999999E-3</v>
      </c>
      <c r="I1206" s="35" t="s">
        <v>4155</v>
      </c>
      <c r="J1206" cm="1">
        <f t="array" ref="J1206">_xlfn.IFS(I1206="Jan",1,I1206="Feb",2,I1206="Mar",3,I1206="Apr",4,I1206="May",5,I1206="Jun",6,I1206="Jul",7,I1206="Aug",8,I1206="Sep",9,I1206="Oct",10,I1206="Nov",11,I1206="Dec",12)</f>
        <v>8</v>
      </c>
      <c r="K1206">
        <v>1</v>
      </c>
      <c r="L1206" t="s">
        <v>4143</v>
      </c>
      <c r="M1206">
        <v>2018</v>
      </c>
      <c r="O1206" s="47">
        <v>43313</v>
      </c>
      <c r="Q1206" s="37">
        <v>1.26</v>
      </c>
      <c r="R1206">
        <f t="shared" si="19"/>
        <v>1260000</v>
      </c>
    </row>
    <row r="1207" spans="1:18" ht="15.6" thickBot="1" x14ac:dyDescent="0.35">
      <c r="A1207" s="47">
        <v>43312</v>
      </c>
      <c r="B1207" s="36">
        <v>68.790000000000006</v>
      </c>
      <c r="C1207" s="37">
        <v>68.92</v>
      </c>
      <c r="D1207" s="37">
        <v>68.95</v>
      </c>
      <c r="E1207" s="37">
        <v>68.77</v>
      </c>
      <c r="F1207" s="37">
        <v>968760</v>
      </c>
      <c r="G1207" s="38">
        <v>-1.2999999999999999E-3</v>
      </c>
      <c r="I1207" s="35" t="s">
        <v>4144</v>
      </c>
      <c r="J1207" cm="1">
        <f t="array" ref="J1207">_xlfn.IFS(I1207="Jan",1,I1207="Feb",2,I1207="Mar",3,I1207="Apr",4,I1207="May",5,I1207="Jun",6,I1207="Jul",7,I1207="Aug",8,I1207="Sep",9,I1207="Oct",10,I1207="Nov",11,I1207="Dec",12)</f>
        <v>7</v>
      </c>
      <c r="K1207">
        <v>31</v>
      </c>
      <c r="L1207" t="s">
        <v>4143</v>
      </c>
      <c r="M1207">
        <v>2018</v>
      </c>
      <c r="O1207" s="47">
        <v>43312</v>
      </c>
      <c r="Q1207" s="37">
        <v>968.76</v>
      </c>
      <c r="R1207">
        <f t="shared" ref="R1207:R1208" si="20">Q1207*1000</f>
        <v>968760</v>
      </c>
    </row>
    <row r="1208" spans="1:18" ht="15.6" thickBot="1" x14ac:dyDescent="0.35">
      <c r="A1208" s="47">
        <v>43311</v>
      </c>
      <c r="B1208" s="39">
        <v>68.88</v>
      </c>
      <c r="C1208" s="37">
        <v>68.83</v>
      </c>
      <c r="D1208" s="37">
        <v>69.069999999999993</v>
      </c>
      <c r="E1208" s="37">
        <v>68.83</v>
      </c>
      <c r="F1208" s="37">
        <v>925040</v>
      </c>
      <c r="G1208" s="40">
        <v>2.5999999999999999E-3</v>
      </c>
      <c r="I1208" s="35" t="s">
        <v>4144</v>
      </c>
      <c r="J1208" cm="1">
        <f t="array" ref="J1208">_xlfn.IFS(I1208="Jan",1,I1208="Feb",2,I1208="Mar",3,I1208="Apr",4,I1208="May",5,I1208="Jun",6,I1208="Jul",7,I1208="Aug",8,I1208="Sep",9,I1208="Oct",10,I1208="Nov",11,I1208="Dec",12)</f>
        <v>7</v>
      </c>
      <c r="K1208">
        <v>30</v>
      </c>
      <c r="L1208" t="s">
        <v>4143</v>
      </c>
      <c r="M1208">
        <v>2018</v>
      </c>
      <c r="O1208" s="47">
        <v>43311</v>
      </c>
      <c r="Q1208" s="37">
        <v>925.04</v>
      </c>
      <c r="R1208">
        <f t="shared" si="20"/>
        <v>925040</v>
      </c>
    </row>
    <row r="1209" spans="1:18" ht="15.6" thickBot="1" x14ac:dyDescent="0.35">
      <c r="A1209" s="47">
        <v>43308</v>
      </c>
      <c r="B1209" s="39">
        <v>68.7</v>
      </c>
      <c r="C1209" s="37">
        <v>68.67</v>
      </c>
      <c r="D1209" s="37">
        <v>68.73</v>
      </c>
      <c r="E1209" s="37">
        <v>68.53</v>
      </c>
      <c r="F1209" s="37">
        <v>1170000</v>
      </c>
      <c r="G1209" s="40">
        <v>2.9999999999999997E-4</v>
      </c>
      <c r="I1209" s="35" t="s">
        <v>4144</v>
      </c>
      <c r="J1209" cm="1">
        <f t="array" ref="J1209">_xlfn.IFS(I1209="Jan",1,I1209="Feb",2,I1209="Mar",3,I1209="Apr",4,I1209="May",5,I1209="Jun",6,I1209="Jul",7,I1209="Aug",8,I1209="Sep",9,I1209="Oct",10,I1209="Nov",11,I1209="Dec",12)</f>
        <v>7</v>
      </c>
      <c r="K1209">
        <v>27</v>
      </c>
      <c r="L1209" t="s">
        <v>4143</v>
      </c>
      <c r="M1209">
        <v>2018</v>
      </c>
      <c r="O1209" s="47">
        <v>43308</v>
      </c>
      <c r="Q1209" s="37">
        <v>1.17</v>
      </c>
      <c r="R1209">
        <f t="shared" si="19"/>
        <v>1170000</v>
      </c>
    </row>
    <row r="1210" spans="1:18" ht="15.6" thickBot="1" x14ac:dyDescent="0.35">
      <c r="A1210" s="47">
        <v>43307</v>
      </c>
      <c r="B1210" s="36">
        <v>68.680000000000007</v>
      </c>
      <c r="C1210" s="37">
        <v>68.83</v>
      </c>
      <c r="D1210" s="37">
        <v>68.83</v>
      </c>
      <c r="E1210" s="37">
        <v>68.61</v>
      </c>
      <c r="F1210" s="37">
        <v>1540000</v>
      </c>
      <c r="G1210" s="38">
        <v>-1.9E-3</v>
      </c>
      <c r="I1210" s="35" t="s">
        <v>4144</v>
      </c>
      <c r="J1210" cm="1">
        <f t="array" ref="J1210">_xlfn.IFS(I1210="Jan",1,I1210="Feb",2,I1210="Mar",3,I1210="Apr",4,I1210="May",5,I1210="Jun",6,I1210="Jul",7,I1210="Aug",8,I1210="Sep",9,I1210="Oct",10,I1210="Nov",11,I1210="Dec",12)</f>
        <v>7</v>
      </c>
      <c r="K1210">
        <v>26</v>
      </c>
      <c r="L1210" t="s">
        <v>4143</v>
      </c>
      <c r="M1210">
        <v>2018</v>
      </c>
      <c r="O1210" s="47">
        <v>43307</v>
      </c>
      <c r="Q1210" s="37">
        <v>1.54</v>
      </c>
      <c r="R1210">
        <f t="shared" si="19"/>
        <v>1540000</v>
      </c>
    </row>
    <row r="1211" spans="1:18" ht="15.6" thickBot="1" x14ac:dyDescent="0.35">
      <c r="A1211" s="47">
        <v>43306</v>
      </c>
      <c r="B1211" s="36">
        <v>68.81</v>
      </c>
      <c r="C1211" s="37">
        <v>68.95</v>
      </c>
      <c r="D1211" s="37">
        <v>69.03</v>
      </c>
      <c r="E1211" s="37">
        <v>68.72</v>
      </c>
      <c r="F1211" s="37">
        <v>1500000</v>
      </c>
      <c r="G1211" s="38">
        <v>-1.6999999999999999E-3</v>
      </c>
      <c r="I1211" s="35" t="s">
        <v>4144</v>
      </c>
      <c r="J1211" cm="1">
        <f t="array" ref="J1211">_xlfn.IFS(I1211="Jan",1,I1211="Feb",2,I1211="Mar",3,I1211="Apr",4,I1211="May",5,I1211="Jun",6,I1211="Jul",7,I1211="Aug",8,I1211="Sep",9,I1211="Oct",10,I1211="Nov",11,I1211="Dec",12)</f>
        <v>7</v>
      </c>
      <c r="K1211">
        <v>25</v>
      </c>
      <c r="L1211" t="s">
        <v>4143</v>
      </c>
      <c r="M1211">
        <v>2018</v>
      </c>
      <c r="O1211" s="47">
        <v>43306</v>
      </c>
      <c r="Q1211" s="37">
        <v>1.5</v>
      </c>
      <c r="R1211">
        <f t="shared" si="19"/>
        <v>1500000</v>
      </c>
    </row>
    <row r="1212" spans="1:18" ht="15.6" thickBot="1" x14ac:dyDescent="0.35">
      <c r="A1212" s="47">
        <v>43305</v>
      </c>
      <c r="B1212" s="39">
        <v>68.930000000000007</v>
      </c>
      <c r="C1212" s="37">
        <v>68.97</v>
      </c>
      <c r="D1212" s="37">
        <v>69.12</v>
      </c>
      <c r="E1212" s="37">
        <v>68.86</v>
      </c>
      <c r="F1212" s="37">
        <v>1570000</v>
      </c>
      <c r="G1212" s="40">
        <v>6.9999999999999999E-4</v>
      </c>
      <c r="I1212" s="35" t="s">
        <v>4144</v>
      </c>
      <c r="J1212" cm="1">
        <f t="array" ref="J1212">_xlfn.IFS(I1212="Jan",1,I1212="Feb",2,I1212="Mar",3,I1212="Apr",4,I1212="May",5,I1212="Jun",6,I1212="Jul",7,I1212="Aug",8,I1212="Sep",9,I1212="Oct",10,I1212="Nov",11,I1212="Dec",12)</f>
        <v>7</v>
      </c>
      <c r="K1212">
        <v>24</v>
      </c>
      <c r="L1212" t="s">
        <v>4143</v>
      </c>
      <c r="M1212">
        <v>2018</v>
      </c>
      <c r="O1212" s="47">
        <v>43305</v>
      </c>
      <c r="Q1212" s="37">
        <v>1.57</v>
      </c>
      <c r="R1212">
        <f t="shared" si="19"/>
        <v>1570000</v>
      </c>
    </row>
    <row r="1213" spans="1:18" ht="15.6" thickBot="1" x14ac:dyDescent="0.35">
      <c r="A1213" s="47">
        <v>43304</v>
      </c>
      <c r="B1213" s="36">
        <v>68.88</v>
      </c>
      <c r="C1213" s="37">
        <v>68.8</v>
      </c>
      <c r="D1213" s="37">
        <v>68.91</v>
      </c>
      <c r="E1213" s="37">
        <v>68.680000000000007</v>
      </c>
      <c r="F1213" s="37">
        <v>1140000</v>
      </c>
      <c r="G1213" s="38">
        <v>-5.9999999999999995E-4</v>
      </c>
      <c r="I1213" s="35" t="s">
        <v>4144</v>
      </c>
      <c r="J1213" cm="1">
        <f t="array" ref="J1213">_xlfn.IFS(I1213="Jan",1,I1213="Feb",2,I1213="Mar",3,I1213="Apr",4,I1213="May",5,I1213="Jun",6,I1213="Jul",7,I1213="Aug",8,I1213="Sep",9,I1213="Oct",10,I1213="Nov",11,I1213="Dec",12)</f>
        <v>7</v>
      </c>
      <c r="K1213">
        <v>23</v>
      </c>
      <c r="L1213" t="s">
        <v>4143</v>
      </c>
      <c r="M1213">
        <v>2018</v>
      </c>
      <c r="O1213" s="47">
        <v>43304</v>
      </c>
      <c r="Q1213" s="37">
        <v>1.1399999999999999</v>
      </c>
      <c r="R1213">
        <f t="shared" si="19"/>
        <v>1140000</v>
      </c>
    </row>
    <row r="1214" spans="1:18" ht="15.6" thickBot="1" x14ac:dyDescent="0.35">
      <c r="A1214" s="47">
        <v>43301</v>
      </c>
      <c r="B1214" s="36">
        <v>68.92</v>
      </c>
      <c r="C1214" s="37">
        <v>69.099999999999994</v>
      </c>
      <c r="D1214" s="37">
        <v>69.180000000000007</v>
      </c>
      <c r="E1214" s="37">
        <v>68.849999999999994</v>
      </c>
      <c r="F1214" s="37">
        <v>1760000</v>
      </c>
      <c r="G1214" s="38">
        <v>-2.5999999999999999E-3</v>
      </c>
      <c r="I1214" s="35" t="s">
        <v>4144</v>
      </c>
      <c r="J1214" cm="1">
        <f t="array" ref="J1214">_xlfn.IFS(I1214="Jan",1,I1214="Feb",2,I1214="Mar",3,I1214="Apr",4,I1214="May",5,I1214="Jun",6,I1214="Jul",7,I1214="Aug",8,I1214="Sep",9,I1214="Oct",10,I1214="Nov",11,I1214="Dec",12)</f>
        <v>7</v>
      </c>
      <c r="K1214">
        <v>20</v>
      </c>
      <c r="L1214" t="s">
        <v>4143</v>
      </c>
      <c r="M1214">
        <v>2018</v>
      </c>
      <c r="O1214" s="47">
        <v>43301</v>
      </c>
      <c r="Q1214" s="37">
        <v>1.76</v>
      </c>
      <c r="R1214">
        <f t="shared" si="19"/>
        <v>1760000</v>
      </c>
    </row>
    <row r="1215" spans="1:18" ht="15.6" thickBot="1" x14ac:dyDescent="0.35">
      <c r="A1215" s="47">
        <v>43300</v>
      </c>
      <c r="B1215" s="39">
        <v>69.099999999999994</v>
      </c>
      <c r="C1215" s="37">
        <v>68.739999999999995</v>
      </c>
      <c r="D1215" s="37">
        <v>69.13</v>
      </c>
      <c r="E1215" s="37">
        <v>68.72</v>
      </c>
      <c r="F1215" s="37">
        <v>2160000</v>
      </c>
      <c r="G1215" s="40">
        <v>6.1000000000000004E-3</v>
      </c>
      <c r="I1215" s="35" t="s">
        <v>4144</v>
      </c>
      <c r="J1215" cm="1">
        <f t="array" ref="J1215">_xlfn.IFS(I1215="Jan",1,I1215="Feb",2,I1215="Mar",3,I1215="Apr",4,I1215="May",5,I1215="Jun",6,I1215="Jul",7,I1215="Aug",8,I1215="Sep",9,I1215="Oct",10,I1215="Nov",11,I1215="Dec",12)</f>
        <v>7</v>
      </c>
      <c r="K1215">
        <v>19</v>
      </c>
      <c r="L1215" t="s">
        <v>4143</v>
      </c>
      <c r="M1215">
        <v>2018</v>
      </c>
      <c r="O1215" s="47">
        <v>43300</v>
      </c>
      <c r="Q1215" s="37">
        <v>2.16</v>
      </c>
      <c r="R1215">
        <f t="shared" si="19"/>
        <v>2160000</v>
      </c>
    </row>
    <row r="1216" spans="1:18" ht="15.6" thickBot="1" x14ac:dyDescent="0.35">
      <c r="A1216" s="47">
        <v>43299</v>
      </c>
      <c r="B1216" s="39">
        <v>68.680000000000007</v>
      </c>
      <c r="C1216" s="37">
        <v>68.48</v>
      </c>
      <c r="D1216" s="37">
        <v>68.7</v>
      </c>
      <c r="E1216" s="37">
        <v>68.44</v>
      </c>
      <c r="F1216" s="37">
        <v>1300000</v>
      </c>
      <c r="G1216" s="40">
        <v>2.3E-3</v>
      </c>
      <c r="I1216" s="35" t="s">
        <v>4144</v>
      </c>
      <c r="J1216" cm="1">
        <f t="array" ref="J1216">_xlfn.IFS(I1216="Jan",1,I1216="Feb",2,I1216="Mar",3,I1216="Apr",4,I1216="May",5,I1216="Jun",6,I1216="Jul",7,I1216="Aug",8,I1216="Sep",9,I1216="Oct",10,I1216="Nov",11,I1216="Dec",12)</f>
        <v>7</v>
      </c>
      <c r="K1216">
        <v>18</v>
      </c>
      <c r="L1216" t="s">
        <v>4143</v>
      </c>
      <c r="M1216">
        <v>2018</v>
      </c>
      <c r="O1216" s="47">
        <v>43299</v>
      </c>
      <c r="Q1216" s="37">
        <v>1.3</v>
      </c>
      <c r="R1216">
        <f t="shared" si="19"/>
        <v>1300000</v>
      </c>
    </row>
    <row r="1217" spans="1:18" ht="15.6" thickBot="1" x14ac:dyDescent="0.35">
      <c r="A1217" s="47">
        <v>43298</v>
      </c>
      <c r="B1217" s="36">
        <v>68.52</v>
      </c>
      <c r="C1217" s="37">
        <v>68.540000000000006</v>
      </c>
      <c r="D1217" s="37">
        <v>68.55</v>
      </c>
      <c r="E1217" s="37">
        <v>68.349999999999994</v>
      </c>
      <c r="F1217" s="37">
        <v>1600000</v>
      </c>
      <c r="G1217" s="38">
        <v>-2.5000000000000001E-3</v>
      </c>
      <c r="I1217" s="35" t="s">
        <v>4144</v>
      </c>
      <c r="J1217" cm="1">
        <f t="array" ref="J1217">_xlfn.IFS(I1217="Jan",1,I1217="Feb",2,I1217="Mar",3,I1217="Apr",4,I1217="May",5,I1217="Jun",6,I1217="Jul",7,I1217="Aug",8,I1217="Sep",9,I1217="Oct",10,I1217="Nov",11,I1217="Dec",12)</f>
        <v>7</v>
      </c>
      <c r="K1217">
        <v>17</v>
      </c>
      <c r="L1217" t="s">
        <v>4143</v>
      </c>
      <c r="M1217">
        <v>2018</v>
      </c>
      <c r="O1217" s="47">
        <v>43298</v>
      </c>
      <c r="Q1217" s="37">
        <v>1.6</v>
      </c>
      <c r="R1217">
        <f t="shared" si="19"/>
        <v>1600000</v>
      </c>
    </row>
    <row r="1218" spans="1:18" ht="15.6" thickBot="1" x14ac:dyDescent="0.35">
      <c r="A1218" s="47">
        <v>43297</v>
      </c>
      <c r="B1218" s="39">
        <v>68.69</v>
      </c>
      <c r="C1218" s="37">
        <v>68.599999999999994</v>
      </c>
      <c r="D1218" s="37">
        <v>68.81</v>
      </c>
      <c r="E1218" s="37">
        <v>68.56</v>
      </c>
      <c r="F1218" s="37">
        <v>1140000</v>
      </c>
      <c r="G1218" s="40">
        <v>1.2999999999999999E-3</v>
      </c>
      <c r="I1218" s="35" t="s">
        <v>4144</v>
      </c>
      <c r="J1218" cm="1">
        <f t="array" ref="J1218">_xlfn.IFS(I1218="Jan",1,I1218="Feb",2,I1218="Mar",3,I1218="Apr",4,I1218="May",5,I1218="Jun",6,I1218="Jul",7,I1218="Aug",8,I1218="Sep",9,I1218="Oct",10,I1218="Nov",11,I1218="Dec",12)</f>
        <v>7</v>
      </c>
      <c r="K1218">
        <v>16</v>
      </c>
      <c r="L1218" t="s">
        <v>4143</v>
      </c>
      <c r="M1218">
        <v>2018</v>
      </c>
      <c r="O1218" s="47">
        <v>43297</v>
      </c>
      <c r="Q1218" s="37">
        <v>1.1399999999999999</v>
      </c>
      <c r="R1218">
        <f t="shared" si="19"/>
        <v>1140000</v>
      </c>
    </row>
    <row r="1219" spans="1:18" ht="15.6" thickBot="1" x14ac:dyDescent="0.35">
      <c r="A1219" s="47">
        <v>43294</v>
      </c>
      <c r="B1219" s="36">
        <v>68.599999999999994</v>
      </c>
      <c r="C1219" s="37">
        <v>68.5</v>
      </c>
      <c r="D1219" s="37">
        <v>68.64</v>
      </c>
      <c r="E1219" s="37">
        <v>68.42</v>
      </c>
      <c r="F1219" s="37">
        <v>1490000</v>
      </c>
      <c r="G1219" s="38">
        <v>-1E-3</v>
      </c>
      <c r="I1219" s="35" t="s">
        <v>4144</v>
      </c>
      <c r="J1219" cm="1">
        <f t="array" ref="J1219">_xlfn.IFS(I1219="Jan",1,I1219="Feb",2,I1219="Mar",3,I1219="Apr",4,I1219="May",5,I1219="Jun",6,I1219="Jul",7,I1219="Aug",8,I1219="Sep",9,I1219="Oct",10,I1219="Nov",11,I1219="Dec",12)</f>
        <v>7</v>
      </c>
      <c r="K1219">
        <v>13</v>
      </c>
      <c r="L1219" t="s">
        <v>4143</v>
      </c>
      <c r="M1219">
        <v>2018</v>
      </c>
      <c r="O1219" s="47">
        <v>43294</v>
      </c>
      <c r="Q1219" s="37">
        <v>1.49</v>
      </c>
      <c r="R1219">
        <f t="shared" ref="R1219:R1281" si="21">Q1219*1000000</f>
        <v>1490000</v>
      </c>
    </row>
    <row r="1220" spans="1:18" ht="15.6" thickBot="1" x14ac:dyDescent="0.35">
      <c r="A1220" s="47">
        <v>43293</v>
      </c>
      <c r="B1220" s="36">
        <v>68.67</v>
      </c>
      <c r="C1220" s="37">
        <v>68.819999999999993</v>
      </c>
      <c r="D1220" s="37">
        <v>68.819999999999993</v>
      </c>
      <c r="E1220" s="37">
        <v>68.59</v>
      </c>
      <c r="F1220" s="37">
        <v>1940000</v>
      </c>
      <c r="G1220" s="38">
        <v>-3.8E-3</v>
      </c>
      <c r="I1220" s="35" t="s">
        <v>4144</v>
      </c>
      <c r="J1220" cm="1">
        <f t="array" ref="J1220">_xlfn.IFS(I1220="Jan",1,I1220="Feb",2,I1220="Mar",3,I1220="Apr",4,I1220="May",5,I1220="Jun",6,I1220="Jul",7,I1220="Aug",8,I1220="Sep",9,I1220="Oct",10,I1220="Nov",11,I1220="Dec",12)</f>
        <v>7</v>
      </c>
      <c r="K1220">
        <v>12</v>
      </c>
      <c r="L1220" t="s">
        <v>4143</v>
      </c>
      <c r="M1220">
        <v>2018</v>
      </c>
      <c r="O1220" s="47">
        <v>43293</v>
      </c>
      <c r="Q1220" s="37">
        <v>1.94</v>
      </c>
      <c r="R1220">
        <f t="shared" si="21"/>
        <v>1940000</v>
      </c>
    </row>
    <row r="1221" spans="1:18" ht="15.6" thickBot="1" x14ac:dyDescent="0.35">
      <c r="A1221" s="47">
        <v>43292</v>
      </c>
      <c r="B1221" s="36">
        <v>68.930000000000007</v>
      </c>
      <c r="C1221" s="37">
        <v>68.92</v>
      </c>
      <c r="D1221" s="37">
        <v>69.040000000000006</v>
      </c>
      <c r="E1221" s="37">
        <v>68.88</v>
      </c>
      <c r="F1221" s="37">
        <v>1280000</v>
      </c>
      <c r="G1221" s="38">
        <v>-6.9999999999999999E-4</v>
      </c>
      <c r="I1221" s="35" t="s">
        <v>4144</v>
      </c>
      <c r="J1221" cm="1">
        <f t="array" ref="J1221">_xlfn.IFS(I1221="Jan",1,I1221="Feb",2,I1221="Mar",3,I1221="Apr",4,I1221="May",5,I1221="Jun",6,I1221="Jul",7,I1221="Aug",8,I1221="Sep",9,I1221="Oct",10,I1221="Nov",11,I1221="Dec",12)</f>
        <v>7</v>
      </c>
      <c r="K1221">
        <v>11</v>
      </c>
      <c r="L1221" t="s">
        <v>4143</v>
      </c>
      <c r="M1221">
        <v>2018</v>
      </c>
      <c r="O1221" s="47">
        <v>43292</v>
      </c>
      <c r="Q1221" s="37">
        <v>1.28</v>
      </c>
      <c r="R1221">
        <f t="shared" si="21"/>
        <v>1280000</v>
      </c>
    </row>
    <row r="1222" spans="1:18" ht="15.6" thickBot="1" x14ac:dyDescent="0.35">
      <c r="A1222" s="47">
        <v>43291</v>
      </c>
      <c r="B1222" s="39">
        <v>68.98</v>
      </c>
      <c r="C1222" s="37">
        <v>68.86</v>
      </c>
      <c r="D1222" s="37">
        <v>69.010000000000005</v>
      </c>
      <c r="E1222" s="37">
        <v>68.849999999999994</v>
      </c>
      <c r="F1222" s="37">
        <v>1150000</v>
      </c>
      <c r="G1222" s="40">
        <v>1.6999999999999999E-3</v>
      </c>
      <c r="I1222" s="35" t="s">
        <v>4144</v>
      </c>
      <c r="J1222" cm="1">
        <f t="array" ref="J1222">_xlfn.IFS(I1222="Jan",1,I1222="Feb",2,I1222="Mar",3,I1222="Apr",4,I1222="May",5,I1222="Jun",6,I1222="Jul",7,I1222="Aug",8,I1222="Sep",9,I1222="Oct",10,I1222="Nov",11,I1222="Dec",12)</f>
        <v>7</v>
      </c>
      <c r="K1222">
        <v>10</v>
      </c>
      <c r="L1222" t="s">
        <v>4143</v>
      </c>
      <c r="M1222">
        <v>2018</v>
      </c>
      <c r="O1222" s="47">
        <v>43291</v>
      </c>
      <c r="Q1222" s="37">
        <v>1.1499999999999999</v>
      </c>
      <c r="R1222">
        <f t="shared" si="21"/>
        <v>1150000</v>
      </c>
    </row>
    <row r="1223" spans="1:18" ht="15.6" thickBot="1" x14ac:dyDescent="0.35">
      <c r="A1223" s="47">
        <v>43290</v>
      </c>
      <c r="B1223" s="36">
        <v>68.86</v>
      </c>
      <c r="C1223" s="37">
        <v>68.84</v>
      </c>
      <c r="D1223" s="37">
        <v>68.930000000000007</v>
      </c>
      <c r="E1223" s="37">
        <v>68.62</v>
      </c>
      <c r="F1223" s="37">
        <v>1370000</v>
      </c>
      <c r="G1223" s="38">
        <v>-2.8E-3</v>
      </c>
      <c r="I1223" s="35" t="s">
        <v>4144</v>
      </c>
      <c r="J1223" cm="1">
        <f t="array" ref="J1223">_xlfn.IFS(I1223="Jan",1,I1223="Feb",2,I1223="Mar",3,I1223="Apr",4,I1223="May",5,I1223="Jun",6,I1223="Jul",7,I1223="Aug",8,I1223="Sep",9,I1223="Oct",10,I1223="Nov",11,I1223="Dec",12)</f>
        <v>7</v>
      </c>
      <c r="K1223">
        <v>9</v>
      </c>
      <c r="L1223" t="s">
        <v>4143</v>
      </c>
      <c r="M1223">
        <v>2018</v>
      </c>
      <c r="O1223" s="47">
        <v>43290</v>
      </c>
      <c r="Q1223" s="37">
        <v>1.37</v>
      </c>
      <c r="R1223">
        <f t="shared" si="21"/>
        <v>1370000</v>
      </c>
    </row>
    <row r="1224" spans="1:18" ht="15.6" thickBot="1" x14ac:dyDescent="0.35">
      <c r="A1224" s="47">
        <v>43287</v>
      </c>
      <c r="B1224" s="36">
        <v>69.05</v>
      </c>
      <c r="C1224" s="37">
        <v>69</v>
      </c>
      <c r="D1224" s="37">
        <v>69.19</v>
      </c>
      <c r="E1224" s="37">
        <v>68.959999999999994</v>
      </c>
      <c r="F1224" s="37">
        <v>1240000</v>
      </c>
      <c r="G1224" s="38">
        <v>-6.9999999999999999E-4</v>
      </c>
      <c r="I1224" s="35" t="s">
        <v>4144</v>
      </c>
      <c r="J1224" cm="1">
        <f t="array" ref="J1224">_xlfn.IFS(I1224="Jan",1,I1224="Feb",2,I1224="Mar",3,I1224="Apr",4,I1224="May",5,I1224="Jun",6,I1224="Jul",7,I1224="Aug",8,I1224="Sep",9,I1224="Oct",10,I1224="Nov",11,I1224="Dec",12)</f>
        <v>7</v>
      </c>
      <c r="K1224">
        <v>6</v>
      </c>
      <c r="L1224" t="s">
        <v>4143</v>
      </c>
      <c r="M1224">
        <v>2018</v>
      </c>
      <c r="O1224" s="47">
        <v>43287</v>
      </c>
      <c r="Q1224" s="37">
        <v>1.24</v>
      </c>
      <c r="R1224">
        <f t="shared" si="21"/>
        <v>1240000</v>
      </c>
    </row>
    <row r="1225" spans="1:18" ht="15.6" thickBot="1" x14ac:dyDescent="0.35">
      <c r="A1225" s="47">
        <v>43286</v>
      </c>
      <c r="B1225" s="39">
        <v>69.099999999999994</v>
      </c>
      <c r="C1225" s="37">
        <v>68.91</v>
      </c>
      <c r="D1225" s="37">
        <v>69.180000000000007</v>
      </c>
      <c r="E1225" s="37">
        <v>68.86</v>
      </c>
      <c r="F1225" s="37">
        <v>1460000</v>
      </c>
      <c r="G1225" s="40">
        <v>2.3E-3</v>
      </c>
      <c r="I1225" s="35" t="s">
        <v>4144</v>
      </c>
      <c r="J1225" cm="1">
        <f t="array" ref="J1225">_xlfn.IFS(I1225="Jan",1,I1225="Feb",2,I1225="Mar",3,I1225="Apr",4,I1225="May",5,I1225="Jun",6,I1225="Jul",7,I1225="Aug",8,I1225="Sep",9,I1225="Oct",10,I1225="Nov",11,I1225="Dec",12)</f>
        <v>7</v>
      </c>
      <c r="K1225">
        <v>5</v>
      </c>
      <c r="L1225" t="s">
        <v>4143</v>
      </c>
      <c r="M1225">
        <v>2018</v>
      </c>
      <c r="O1225" s="47">
        <v>43286</v>
      </c>
      <c r="Q1225" s="37">
        <v>1.46</v>
      </c>
      <c r="R1225">
        <f t="shared" si="21"/>
        <v>1460000</v>
      </c>
    </row>
    <row r="1226" spans="1:18" ht="15.6" thickBot="1" x14ac:dyDescent="0.35">
      <c r="A1226" s="47">
        <v>43285</v>
      </c>
      <c r="B1226" s="39">
        <v>68.94</v>
      </c>
      <c r="C1226" s="37">
        <v>68.8</v>
      </c>
      <c r="D1226" s="37">
        <v>68.98</v>
      </c>
      <c r="E1226" s="37">
        <v>68.67</v>
      </c>
      <c r="F1226" s="37">
        <v>1340000</v>
      </c>
      <c r="G1226" s="40">
        <v>1.9E-3</v>
      </c>
      <c r="I1226" s="35" t="s">
        <v>4144</v>
      </c>
      <c r="J1226" cm="1">
        <f t="array" ref="J1226">_xlfn.IFS(I1226="Jan",1,I1226="Feb",2,I1226="Mar",3,I1226="Apr",4,I1226="May",5,I1226="Jun",6,I1226="Jul",7,I1226="Aug",8,I1226="Sep",9,I1226="Oct",10,I1226="Nov",11,I1226="Dec",12)</f>
        <v>7</v>
      </c>
      <c r="K1226">
        <v>4</v>
      </c>
      <c r="L1226" t="s">
        <v>4143</v>
      </c>
      <c r="M1226">
        <v>2018</v>
      </c>
      <c r="O1226" s="47">
        <v>43285</v>
      </c>
      <c r="Q1226" s="37">
        <v>1.34</v>
      </c>
      <c r="R1226">
        <f t="shared" si="21"/>
        <v>1340000</v>
      </c>
    </row>
    <row r="1227" spans="1:18" ht="15.6" thickBot="1" x14ac:dyDescent="0.35">
      <c r="A1227" s="47">
        <v>43284</v>
      </c>
      <c r="B1227" s="36">
        <v>68.81</v>
      </c>
      <c r="C1227" s="37">
        <v>69.06</v>
      </c>
      <c r="D1227" s="37">
        <v>69.19</v>
      </c>
      <c r="E1227" s="37">
        <v>68.77</v>
      </c>
      <c r="F1227" s="37">
        <v>1560000</v>
      </c>
      <c r="G1227" s="38">
        <v>-2.5000000000000001E-3</v>
      </c>
      <c r="I1227" s="35" t="s">
        <v>4144</v>
      </c>
      <c r="J1227" cm="1">
        <f t="array" ref="J1227">_xlfn.IFS(I1227="Jan",1,I1227="Feb",2,I1227="Mar",3,I1227="Apr",4,I1227="May",5,I1227="Jun",6,I1227="Jul",7,I1227="Aug",8,I1227="Sep",9,I1227="Oct",10,I1227="Nov",11,I1227="Dec",12)</f>
        <v>7</v>
      </c>
      <c r="K1227">
        <v>3</v>
      </c>
      <c r="L1227" t="s">
        <v>4143</v>
      </c>
      <c r="M1227">
        <v>2018</v>
      </c>
      <c r="O1227" s="47">
        <v>43284</v>
      </c>
      <c r="Q1227" s="37">
        <v>1.56</v>
      </c>
      <c r="R1227">
        <f t="shared" si="21"/>
        <v>1560000</v>
      </c>
    </row>
    <row r="1228" spans="1:18" ht="15.6" thickBot="1" x14ac:dyDescent="0.35">
      <c r="A1228" s="47">
        <v>43283</v>
      </c>
      <c r="B1228" s="39">
        <v>68.98</v>
      </c>
      <c r="C1228" s="37">
        <v>68.8</v>
      </c>
      <c r="D1228" s="37">
        <v>69</v>
      </c>
      <c r="E1228" s="37">
        <v>68.56</v>
      </c>
      <c r="F1228" s="37">
        <v>1540000</v>
      </c>
      <c r="G1228" s="40">
        <v>3.8E-3</v>
      </c>
      <c r="I1228" s="35" t="s">
        <v>4144</v>
      </c>
      <c r="J1228" cm="1">
        <f t="array" ref="J1228">_xlfn.IFS(I1228="Jan",1,I1228="Feb",2,I1228="Mar",3,I1228="Apr",4,I1228="May",5,I1228="Jun",6,I1228="Jul",7,I1228="Aug",8,I1228="Sep",9,I1228="Oct",10,I1228="Nov",11,I1228="Dec",12)</f>
        <v>7</v>
      </c>
      <c r="K1228">
        <v>2</v>
      </c>
      <c r="L1228" t="s">
        <v>4143</v>
      </c>
      <c r="M1228">
        <v>2018</v>
      </c>
      <c r="O1228" s="47">
        <v>43283</v>
      </c>
      <c r="Q1228" s="37">
        <v>1.54</v>
      </c>
      <c r="R1228">
        <f t="shared" si="21"/>
        <v>1540000</v>
      </c>
    </row>
    <row r="1229" spans="1:18" ht="15.6" thickBot="1" x14ac:dyDescent="0.35">
      <c r="A1229" s="47">
        <v>43280</v>
      </c>
      <c r="B1229" s="36">
        <v>68.72</v>
      </c>
      <c r="C1229" s="37">
        <v>69.099999999999994</v>
      </c>
      <c r="D1229" s="37">
        <v>69.099999999999994</v>
      </c>
      <c r="E1229" s="37">
        <v>68.569999999999993</v>
      </c>
      <c r="F1229" s="37">
        <v>2150000</v>
      </c>
      <c r="G1229" s="38">
        <v>-4.1000000000000003E-3</v>
      </c>
      <c r="I1229" s="35" t="s">
        <v>4145</v>
      </c>
      <c r="J1229" cm="1">
        <f t="array" ref="J1229">_xlfn.IFS(I1229="Jan",1,I1229="Feb",2,I1229="Mar",3,I1229="Apr",4,I1229="May",5,I1229="Jun",6,I1229="Jul",7,I1229="Aug",8,I1229="Sep",9,I1229="Oct",10,I1229="Nov",11,I1229="Dec",12)</f>
        <v>6</v>
      </c>
      <c r="K1229">
        <v>29</v>
      </c>
      <c r="L1229" t="s">
        <v>4143</v>
      </c>
      <c r="M1229">
        <v>2018</v>
      </c>
      <c r="O1229" s="47">
        <v>43280</v>
      </c>
      <c r="Q1229" s="37">
        <v>2.15</v>
      </c>
      <c r="R1229">
        <f t="shared" si="21"/>
        <v>2150000</v>
      </c>
    </row>
    <row r="1230" spans="1:18" ht="15.6" thickBot="1" x14ac:dyDescent="0.35">
      <c r="A1230" s="47">
        <v>43279</v>
      </c>
      <c r="B1230" s="39">
        <v>69</v>
      </c>
      <c r="C1230" s="37">
        <v>69.11</v>
      </c>
      <c r="D1230" s="37">
        <v>69.33</v>
      </c>
      <c r="E1230" s="37">
        <v>68.959999999999994</v>
      </c>
      <c r="F1230" s="37">
        <v>2840000</v>
      </c>
      <c r="G1230" s="40">
        <v>7.0000000000000001E-3</v>
      </c>
      <c r="I1230" s="35" t="s">
        <v>4145</v>
      </c>
      <c r="J1230" cm="1">
        <f t="array" ref="J1230">_xlfn.IFS(I1230="Jan",1,I1230="Feb",2,I1230="Mar",3,I1230="Apr",4,I1230="May",5,I1230="Jun",6,I1230="Jul",7,I1230="Aug",8,I1230="Sep",9,I1230="Oct",10,I1230="Nov",11,I1230="Dec",12)</f>
        <v>6</v>
      </c>
      <c r="K1230">
        <v>28</v>
      </c>
      <c r="L1230" t="s">
        <v>4143</v>
      </c>
      <c r="M1230">
        <v>2018</v>
      </c>
      <c r="O1230" s="47">
        <v>43279</v>
      </c>
      <c r="Q1230" s="37">
        <v>2.84</v>
      </c>
      <c r="R1230">
        <f t="shared" si="21"/>
        <v>2840000</v>
      </c>
    </row>
    <row r="1231" spans="1:18" ht="15.6" thickBot="1" x14ac:dyDescent="0.35">
      <c r="A1231" s="47">
        <v>43278</v>
      </c>
      <c r="B1231" s="39">
        <v>68.52</v>
      </c>
      <c r="C1231" s="37">
        <v>68.34</v>
      </c>
      <c r="D1231" s="37">
        <v>68.56</v>
      </c>
      <c r="E1231" s="37">
        <v>68.33</v>
      </c>
      <c r="F1231" s="37">
        <v>1460000</v>
      </c>
      <c r="G1231" s="40">
        <v>4.3E-3</v>
      </c>
      <c r="I1231" s="35" t="s">
        <v>4145</v>
      </c>
      <c r="J1231" cm="1">
        <f t="array" ref="J1231">_xlfn.IFS(I1231="Jan",1,I1231="Feb",2,I1231="Mar",3,I1231="Apr",4,I1231="May",5,I1231="Jun",6,I1231="Jul",7,I1231="Aug",8,I1231="Sep",9,I1231="Oct",10,I1231="Nov",11,I1231="Dec",12)</f>
        <v>6</v>
      </c>
      <c r="K1231">
        <v>27</v>
      </c>
      <c r="L1231" t="s">
        <v>4143</v>
      </c>
      <c r="M1231">
        <v>2018</v>
      </c>
      <c r="O1231" s="47">
        <v>43278</v>
      </c>
      <c r="Q1231" s="37">
        <v>1.46</v>
      </c>
      <c r="R1231">
        <f t="shared" si="21"/>
        <v>1460000</v>
      </c>
    </row>
    <row r="1232" spans="1:18" ht="15.6" thickBot="1" x14ac:dyDescent="0.35">
      <c r="A1232" s="47">
        <v>43277</v>
      </c>
      <c r="B1232" s="39">
        <v>68.23</v>
      </c>
      <c r="C1232" s="37">
        <v>68.14</v>
      </c>
      <c r="D1232" s="37">
        <v>68.260000000000005</v>
      </c>
      <c r="E1232" s="37">
        <v>68.069999999999993</v>
      </c>
      <c r="F1232" s="37">
        <v>1470000</v>
      </c>
      <c r="G1232" s="40">
        <v>1.5E-3</v>
      </c>
      <c r="I1232" s="35" t="s">
        <v>4145</v>
      </c>
      <c r="J1232" cm="1">
        <f t="array" ref="J1232">_xlfn.IFS(I1232="Jan",1,I1232="Feb",2,I1232="Mar",3,I1232="Apr",4,I1232="May",5,I1232="Jun",6,I1232="Jul",7,I1232="Aug",8,I1232="Sep",9,I1232="Oct",10,I1232="Nov",11,I1232="Dec",12)</f>
        <v>6</v>
      </c>
      <c r="K1232">
        <v>26</v>
      </c>
      <c r="L1232" t="s">
        <v>4143</v>
      </c>
      <c r="M1232">
        <v>2018</v>
      </c>
      <c r="O1232" s="47">
        <v>43277</v>
      </c>
      <c r="Q1232" s="37">
        <v>1.47</v>
      </c>
      <c r="R1232">
        <f t="shared" si="21"/>
        <v>1470000</v>
      </c>
    </row>
    <row r="1233" spans="1:18" ht="15.6" thickBot="1" x14ac:dyDescent="0.35">
      <c r="A1233" s="47">
        <v>43276</v>
      </c>
      <c r="B1233" s="39">
        <v>68.13</v>
      </c>
      <c r="C1233" s="37">
        <v>67.989999999999995</v>
      </c>
      <c r="D1233" s="37">
        <v>68.19</v>
      </c>
      <c r="E1233" s="37">
        <v>67.95</v>
      </c>
      <c r="F1233" s="37">
        <v>1540000</v>
      </c>
      <c r="G1233" s="40">
        <v>4.4000000000000003E-3</v>
      </c>
      <c r="I1233" s="35" t="s">
        <v>4145</v>
      </c>
      <c r="J1233" cm="1">
        <f t="array" ref="J1233">_xlfn.IFS(I1233="Jan",1,I1233="Feb",2,I1233="Mar",3,I1233="Apr",4,I1233="May",5,I1233="Jun",6,I1233="Jul",7,I1233="Aug",8,I1233="Sep",9,I1233="Oct",10,I1233="Nov",11,I1233="Dec",12)</f>
        <v>6</v>
      </c>
      <c r="K1233">
        <v>25</v>
      </c>
      <c r="L1233" t="s">
        <v>4143</v>
      </c>
      <c r="M1233">
        <v>2018</v>
      </c>
      <c r="O1233" s="47">
        <v>43276</v>
      </c>
      <c r="Q1233" s="37">
        <v>1.54</v>
      </c>
      <c r="R1233">
        <f t="shared" si="21"/>
        <v>1540000</v>
      </c>
    </row>
    <row r="1234" spans="1:18" ht="15.6" thickBot="1" x14ac:dyDescent="0.35">
      <c r="A1234" s="47">
        <v>43273</v>
      </c>
      <c r="B1234" s="36">
        <v>67.83</v>
      </c>
      <c r="C1234" s="37">
        <v>67.95</v>
      </c>
      <c r="D1234" s="37">
        <v>67.95</v>
      </c>
      <c r="E1234" s="37">
        <v>67.709999999999994</v>
      </c>
      <c r="F1234" s="37">
        <v>1800000</v>
      </c>
      <c r="G1234" s="38">
        <v>-3.0999999999999999E-3</v>
      </c>
      <c r="I1234" s="35" t="s">
        <v>4145</v>
      </c>
      <c r="J1234" cm="1">
        <f t="array" ref="J1234">_xlfn.IFS(I1234="Jan",1,I1234="Feb",2,I1234="Mar",3,I1234="Apr",4,I1234="May",5,I1234="Jun",6,I1234="Jul",7,I1234="Aug",8,I1234="Sep",9,I1234="Oct",10,I1234="Nov",11,I1234="Dec",12)</f>
        <v>6</v>
      </c>
      <c r="K1234">
        <v>22</v>
      </c>
      <c r="L1234" t="s">
        <v>4143</v>
      </c>
      <c r="M1234">
        <v>2018</v>
      </c>
      <c r="O1234" s="47">
        <v>43273</v>
      </c>
      <c r="Q1234" s="37">
        <v>1.8</v>
      </c>
      <c r="R1234">
        <f t="shared" si="21"/>
        <v>1800000</v>
      </c>
    </row>
    <row r="1235" spans="1:18" ht="15.6" thickBot="1" x14ac:dyDescent="0.35">
      <c r="A1235" s="47">
        <v>43272</v>
      </c>
      <c r="B1235" s="36">
        <v>68.040000000000006</v>
      </c>
      <c r="C1235" s="37">
        <v>68.25</v>
      </c>
      <c r="D1235" s="37">
        <v>68.28</v>
      </c>
      <c r="E1235" s="37">
        <v>67.989999999999995</v>
      </c>
      <c r="F1235" s="37">
        <v>1570000</v>
      </c>
      <c r="G1235" s="38">
        <v>-1.2999999999999999E-3</v>
      </c>
      <c r="I1235" s="35" t="s">
        <v>4145</v>
      </c>
      <c r="J1235" cm="1">
        <f t="array" ref="J1235">_xlfn.IFS(I1235="Jan",1,I1235="Feb",2,I1235="Mar",3,I1235="Apr",4,I1235="May",5,I1235="Jun",6,I1235="Jul",7,I1235="Aug",8,I1235="Sep",9,I1235="Oct",10,I1235="Nov",11,I1235="Dec",12)</f>
        <v>6</v>
      </c>
      <c r="K1235">
        <v>21</v>
      </c>
      <c r="L1235" t="s">
        <v>4143</v>
      </c>
      <c r="M1235">
        <v>2018</v>
      </c>
      <c r="O1235" s="47">
        <v>43272</v>
      </c>
      <c r="Q1235" s="37">
        <v>1.57</v>
      </c>
      <c r="R1235">
        <f t="shared" si="21"/>
        <v>1570000</v>
      </c>
    </row>
    <row r="1236" spans="1:18" ht="15.6" thickBot="1" x14ac:dyDescent="0.35">
      <c r="A1236" s="47">
        <v>43271</v>
      </c>
      <c r="B1236" s="36">
        <v>68.13</v>
      </c>
      <c r="C1236" s="37">
        <v>68.099999999999994</v>
      </c>
      <c r="D1236" s="37">
        <v>68.23</v>
      </c>
      <c r="E1236" s="37">
        <v>68.069999999999993</v>
      </c>
      <c r="F1236" s="37">
        <v>1890000</v>
      </c>
      <c r="G1236" s="38">
        <v>-3.8E-3</v>
      </c>
      <c r="I1236" s="35" t="s">
        <v>4145</v>
      </c>
      <c r="J1236" cm="1">
        <f t="array" ref="J1236">_xlfn.IFS(I1236="Jan",1,I1236="Feb",2,I1236="Mar",3,I1236="Apr",4,I1236="May",5,I1236="Jun",6,I1236="Jul",7,I1236="Aug",8,I1236="Sep",9,I1236="Oct",10,I1236="Nov",11,I1236="Dec",12)</f>
        <v>6</v>
      </c>
      <c r="K1236">
        <v>20</v>
      </c>
      <c r="L1236" t="s">
        <v>4143</v>
      </c>
      <c r="M1236">
        <v>2018</v>
      </c>
      <c r="O1236" s="47">
        <v>43271</v>
      </c>
      <c r="Q1236" s="37">
        <v>1.89</v>
      </c>
      <c r="R1236">
        <f t="shared" si="21"/>
        <v>1890000</v>
      </c>
    </row>
    <row r="1237" spans="1:18" ht="15.6" thickBot="1" x14ac:dyDescent="0.35">
      <c r="A1237" s="47">
        <v>43270</v>
      </c>
      <c r="B1237" s="39">
        <v>68.39</v>
      </c>
      <c r="C1237" s="37">
        <v>68.13</v>
      </c>
      <c r="D1237" s="37">
        <v>68.44</v>
      </c>
      <c r="E1237" s="37">
        <v>68.03</v>
      </c>
      <c r="F1237" s="37">
        <v>2300000</v>
      </c>
      <c r="G1237" s="40">
        <v>4.7999999999999996E-3</v>
      </c>
      <c r="I1237" s="35" t="s">
        <v>4145</v>
      </c>
      <c r="J1237" cm="1">
        <f t="array" ref="J1237">_xlfn.IFS(I1237="Jan",1,I1237="Feb",2,I1237="Mar",3,I1237="Apr",4,I1237="May",5,I1237="Jun",6,I1237="Jul",7,I1237="Aug",8,I1237="Sep",9,I1237="Oct",10,I1237="Nov",11,I1237="Dec",12)</f>
        <v>6</v>
      </c>
      <c r="K1237">
        <v>19</v>
      </c>
      <c r="L1237" t="s">
        <v>4143</v>
      </c>
      <c r="M1237">
        <v>2018</v>
      </c>
      <c r="O1237" s="47">
        <v>43270</v>
      </c>
      <c r="Q1237" s="37">
        <v>2.2999999999999998</v>
      </c>
      <c r="R1237">
        <f t="shared" si="21"/>
        <v>2300000</v>
      </c>
    </row>
    <row r="1238" spans="1:18" ht="15.6" thickBot="1" x14ac:dyDescent="0.35">
      <c r="A1238" s="47">
        <v>43269</v>
      </c>
      <c r="B1238" s="36">
        <v>68.06</v>
      </c>
      <c r="C1238" s="37">
        <v>68.25</v>
      </c>
      <c r="D1238" s="37">
        <v>68.290000000000006</v>
      </c>
      <c r="E1238" s="37">
        <v>68.010000000000005</v>
      </c>
      <c r="F1238" s="37">
        <v>1680000</v>
      </c>
      <c r="G1238" s="38">
        <v>-4.0000000000000002E-4</v>
      </c>
      <c r="I1238" s="35" t="s">
        <v>4145</v>
      </c>
      <c r="J1238" cm="1">
        <f t="array" ref="J1238">_xlfn.IFS(I1238="Jan",1,I1238="Feb",2,I1238="Mar",3,I1238="Apr",4,I1238="May",5,I1238="Jun",6,I1238="Jul",7,I1238="Aug",8,I1238="Sep",9,I1238="Oct",10,I1238="Nov",11,I1238="Dec",12)</f>
        <v>6</v>
      </c>
      <c r="K1238">
        <v>18</v>
      </c>
      <c r="L1238" t="s">
        <v>4143</v>
      </c>
      <c r="M1238">
        <v>2018</v>
      </c>
      <c r="O1238" s="47">
        <v>43269</v>
      </c>
      <c r="Q1238" s="37">
        <v>1.68</v>
      </c>
      <c r="R1238">
        <f t="shared" si="21"/>
        <v>1680000</v>
      </c>
    </row>
    <row r="1239" spans="1:18" ht="15.6" thickBot="1" x14ac:dyDescent="0.35">
      <c r="A1239" s="47">
        <v>43266</v>
      </c>
      <c r="B1239" s="39">
        <v>68.09</v>
      </c>
      <c r="C1239" s="37">
        <v>68</v>
      </c>
      <c r="D1239" s="37">
        <v>68.12</v>
      </c>
      <c r="E1239" s="37">
        <v>67.92</v>
      </c>
      <c r="F1239" s="37">
        <v>1580000</v>
      </c>
      <c r="G1239" s="40">
        <v>5.1999999999999998E-3</v>
      </c>
      <c r="I1239" s="35" t="s">
        <v>4145</v>
      </c>
      <c r="J1239" cm="1">
        <f t="array" ref="J1239">_xlfn.IFS(I1239="Jan",1,I1239="Feb",2,I1239="Mar",3,I1239="Apr",4,I1239="May",5,I1239="Jun",6,I1239="Jul",7,I1239="Aug",8,I1239="Sep",9,I1239="Oct",10,I1239="Nov",11,I1239="Dec",12)</f>
        <v>6</v>
      </c>
      <c r="K1239">
        <v>15</v>
      </c>
      <c r="L1239" t="s">
        <v>4143</v>
      </c>
      <c r="M1239">
        <v>2018</v>
      </c>
      <c r="O1239" s="47">
        <v>43266</v>
      </c>
      <c r="Q1239" s="37">
        <v>1.58</v>
      </c>
      <c r="R1239">
        <f t="shared" si="21"/>
        <v>1580000</v>
      </c>
    </row>
    <row r="1240" spans="1:18" ht="15.6" thickBot="1" x14ac:dyDescent="0.35">
      <c r="A1240" s="47">
        <v>43265</v>
      </c>
      <c r="B1240" s="36">
        <v>67.739999999999995</v>
      </c>
      <c r="C1240" s="37">
        <v>67.64</v>
      </c>
      <c r="D1240" s="37">
        <v>67.81</v>
      </c>
      <c r="E1240" s="37">
        <v>67.63</v>
      </c>
      <c r="F1240" s="37">
        <v>967990</v>
      </c>
      <c r="G1240" s="38">
        <v>0</v>
      </c>
      <c r="I1240" s="35" t="s">
        <v>4145</v>
      </c>
      <c r="J1240" cm="1">
        <f t="array" ref="J1240">_xlfn.IFS(I1240="Jan",1,I1240="Feb",2,I1240="Mar",3,I1240="Apr",4,I1240="May",5,I1240="Jun",6,I1240="Jul",7,I1240="Aug",8,I1240="Sep",9,I1240="Oct",10,I1240="Nov",11,I1240="Dec",12)</f>
        <v>6</v>
      </c>
      <c r="K1240">
        <v>14</v>
      </c>
      <c r="L1240" t="s">
        <v>4143</v>
      </c>
      <c r="M1240">
        <v>2018</v>
      </c>
      <c r="O1240" s="47">
        <v>43265</v>
      </c>
      <c r="Q1240" s="37">
        <v>967.99</v>
      </c>
      <c r="R1240">
        <f>Q1240*1000</f>
        <v>967990</v>
      </c>
    </row>
    <row r="1241" spans="1:18" ht="15.6" thickBot="1" x14ac:dyDescent="0.35">
      <c r="A1241" s="47">
        <v>43264</v>
      </c>
      <c r="B1241" s="39">
        <v>67.739999999999995</v>
      </c>
      <c r="C1241" s="37">
        <v>67.650000000000006</v>
      </c>
      <c r="D1241" s="37">
        <v>67.819999999999993</v>
      </c>
      <c r="E1241" s="37">
        <v>67.650000000000006</v>
      </c>
      <c r="F1241" s="37">
        <v>1090000</v>
      </c>
      <c r="G1241" s="40">
        <v>2.2000000000000001E-3</v>
      </c>
      <c r="I1241" s="35" t="s">
        <v>4145</v>
      </c>
      <c r="J1241" cm="1">
        <f t="array" ref="J1241">_xlfn.IFS(I1241="Jan",1,I1241="Feb",2,I1241="Mar",3,I1241="Apr",4,I1241="May",5,I1241="Jun",6,I1241="Jul",7,I1241="Aug",8,I1241="Sep",9,I1241="Oct",10,I1241="Nov",11,I1241="Dec",12)</f>
        <v>6</v>
      </c>
      <c r="K1241">
        <v>13</v>
      </c>
      <c r="L1241" t="s">
        <v>4143</v>
      </c>
      <c r="M1241">
        <v>2018</v>
      </c>
      <c r="O1241" s="47">
        <v>43264</v>
      </c>
      <c r="Q1241" s="37">
        <v>1.0900000000000001</v>
      </c>
      <c r="R1241">
        <f t="shared" si="21"/>
        <v>1090000</v>
      </c>
    </row>
    <row r="1242" spans="1:18" ht="15.6" thickBot="1" x14ac:dyDescent="0.35">
      <c r="A1242" s="47">
        <v>43263</v>
      </c>
      <c r="B1242" s="39">
        <v>67.59</v>
      </c>
      <c r="C1242" s="37">
        <v>67.599999999999994</v>
      </c>
      <c r="D1242" s="37">
        <v>67.63</v>
      </c>
      <c r="E1242" s="37">
        <v>67.45</v>
      </c>
      <c r="F1242" s="37">
        <v>923800</v>
      </c>
      <c r="G1242" s="40">
        <v>4.0000000000000002E-4</v>
      </c>
      <c r="I1242" s="35" t="s">
        <v>4145</v>
      </c>
      <c r="J1242" cm="1">
        <f t="array" ref="J1242">_xlfn.IFS(I1242="Jan",1,I1242="Feb",2,I1242="Mar",3,I1242="Apr",4,I1242="May",5,I1242="Jun",6,I1242="Jul",7,I1242="Aug",8,I1242="Sep",9,I1242="Oct",10,I1242="Nov",11,I1242="Dec",12)</f>
        <v>6</v>
      </c>
      <c r="K1242">
        <v>12</v>
      </c>
      <c r="L1242" t="s">
        <v>4143</v>
      </c>
      <c r="M1242">
        <v>2018</v>
      </c>
      <c r="O1242" s="47">
        <v>43263</v>
      </c>
      <c r="Q1242" s="37">
        <v>923.8</v>
      </c>
      <c r="R1242">
        <f>Q1242*1000</f>
        <v>923800</v>
      </c>
    </row>
    <row r="1243" spans="1:18" ht="15.6" thickBot="1" x14ac:dyDescent="0.35">
      <c r="A1243" s="47">
        <v>43262</v>
      </c>
      <c r="B1243" s="36">
        <v>67.56</v>
      </c>
      <c r="C1243" s="37">
        <v>67.650000000000006</v>
      </c>
      <c r="D1243" s="37">
        <v>67.650000000000006</v>
      </c>
      <c r="E1243" s="37">
        <v>67.41</v>
      </c>
      <c r="F1243" s="37">
        <v>1230000</v>
      </c>
      <c r="G1243" s="38">
        <v>-2.5000000000000001E-3</v>
      </c>
      <c r="I1243" s="35" t="s">
        <v>4145</v>
      </c>
      <c r="J1243" cm="1">
        <f t="array" ref="J1243">_xlfn.IFS(I1243="Jan",1,I1243="Feb",2,I1243="Mar",3,I1243="Apr",4,I1243="May",5,I1243="Jun",6,I1243="Jul",7,I1243="Aug",8,I1243="Sep",9,I1243="Oct",10,I1243="Nov",11,I1243="Dec",12)</f>
        <v>6</v>
      </c>
      <c r="K1243">
        <v>11</v>
      </c>
      <c r="L1243" t="s">
        <v>4143</v>
      </c>
      <c r="M1243">
        <v>2018</v>
      </c>
      <c r="O1243" s="47">
        <v>43262</v>
      </c>
      <c r="Q1243" s="37">
        <v>1.23</v>
      </c>
      <c r="R1243">
        <f t="shared" si="21"/>
        <v>1230000</v>
      </c>
    </row>
    <row r="1244" spans="1:18" ht="15.6" thickBot="1" x14ac:dyDescent="0.35">
      <c r="A1244" s="47">
        <v>43259</v>
      </c>
      <c r="B1244" s="39">
        <v>67.73</v>
      </c>
      <c r="C1244" s="37">
        <v>67.510000000000005</v>
      </c>
      <c r="D1244" s="37">
        <v>67.92</v>
      </c>
      <c r="E1244" s="37">
        <v>67.510000000000005</v>
      </c>
      <c r="F1244" s="37">
        <v>3000000</v>
      </c>
      <c r="G1244" s="40">
        <v>7.3000000000000001E-3</v>
      </c>
      <c r="I1244" s="35" t="s">
        <v>4145</v>
      </c>
      <c r="J1244" cm="1">
        <f t="array" ref="J1244">_xlfn.IFS(I1244="Jan",1,I1244="Feb",2,I1244="Mar",3,I1244="Apr",4,I1244="May",5,I1244="Jun",6,I1244="Jul",7,I1244="Aug",8,I1244="Sep",9,I1244="Oct",10,I1244="Nov",11,I1244="Dec",12)</f>
        <v>6</v>
      </c>
      <c r="K1244">
        <v>8</v>
      </c>
      <c r="L1244" t="s">
        <v>4143</v>
      </c>
      <c r="M1244">
        <v>2018</v>
      </c>
      <c r="O1244" s="47">
        <v>43259</v>
      </c>
      <c r="Q1244" s="37">
        <v>3</v>
      </c>
      <c r="R1244">
        <f t="shared" si="21"/>
        <v>3000000</v>
      </c>
    </row>
    <row r="1245" spans="1:18" ht="15.6" thickBot="1" x14ac:dyDescent="0.35">
      <c r="A1245" s="47">
        <v>43258</v>
      </c>
      <c r="B1245" s="39">
        <v>67.239999999999995</v>
      </c>
      <c r="C1245" s="37">
        <v>67.03</v>
      </c>
      <c r="D1245" s="37">
        <v>67.27</v>
      </c>
      <c r="E1245" s="37">
        <v>67</v>
      </c>
      <c r="F1245" s="37">
        <v>1040000</v>
      </c>
      <c r="G1245" s="40">
        <v>2.3999999999999998E-3</v>
      </c>
      <c r="I1245" s="35" t="s">
        <v>4145</v>
      </c>
      <c r="J1245" cm="1">
        <f t="array" ref="J1245">_xlfn.IFS(I1245="Jan",1,I1245="Feb",2,I1245="Mar",3,I1245="Apr",4,I1245="May",5,I1245="Jun",6,I1245="Jul",7,I1245="Aug",8,I1245="Sep",9,I1245="Oct",10,I1245="Nov",11,I1245="Dec",12)</f>
        <v>6</v>
      </c>
      <c r="K1245">
        <v>7</v>
      </c>
      <c r="L1245" t="s">
        <v>4143</v>
      </c>
      <c r="M1245">
        <v>2018</v>
      </c>
      <c r="O1245" s="47">
        <v>43258</v>
      </c>
      <c r="Q1245" s="37">
        <v>1.04</v>
      </c>
      <c r="R1245">
        <f t="shared" si="21"/>
        <v>1040000</v>
      </c>
    </row>
    <row r="1246" spans="1:18" ht="15.6" thickBot="1" x14ac:dyDescent="0.35">
      <c r="A1246" s="47">
        <v>43257</v>
      </c>
      <c r="B1246" s="36">
        <v>67.08</v>
      </c>
      <c r="C1246" s="37">
        <v>67.2</v>
      </c>
      <c r="D1246" s="37">
        <v>67.31</v>
      </c>
      <c r="E1246" s="37">
        <v>67.03</v>
      </c>
      <c r="F1246" s="37">
        <v>1530000</v>
      </c>
      <c r="G1246" s="38">
        <v>-3.5999999999999999E-3</v>
      </c>
      <c r="I1246" s="35" t="s">
        <v>4145</v>
      </c>
      <c r="J1246" cm="1">
        <f t="array" ref="J1246">_xlfn.IFS(I1246="Jan",1,I1246="Feb",2,I1246="Mar",3,I1246="Apr",4,I1246="May",5,I1246="Jun",6,I1246="Jul",7,I1246="Aug",8,I1246="Sep",9,I1246="Oct",10,I1246="Nov",11,I1246="Dec",12)</f>
        <v>6</v>
      </c>
      <c r="K1246">
        <v>6</v>
      </c>
      <c r="L1246" t="s">
        <v>4143</v>
      </c>
      <c r="M1246">
        <v>2018</v>
      </c>
      <c r="O1246" s="47">
        <v>43257</v>
      </c>
      <c r="Q1246" s="37">
        <v>1.53</v>
      </c>
      <c r="R1246">
        <f t="shared" si="21"/>
        <v>1530000</v>
      </c>
    </row>
    <row r="1247" spans="1:18" ht="15.6" thickBot="1" x14ac:dyDescent="0.35">
      <c r="A1247" s="47">
        <v>43256</v>
      </c>
      <c r="B1247" s="39">
        <v>67.319999999999993</v>
      </c>
      <c r="C1247" s="37">
        <v>67.19</v>
      </c>
      <c r="D1247" s="37">
        <v>67.39</v>
      </c>
      <c r="E1247" s="37">
        <v>67.19</v>
      </c>
      <c r="F1247" s="37">
        <v>921820</v>
      </c>
      <c r="G1247" s="40">
        <v>4.0000000000000002E-4</v>
      </c>
      <c r="I1247" s="35" t="s">
        <v>4145</v>
      </c>
      <c r="J1247" cm="1">
        <f t="array" ref="J1247">_xlfn.IFS(I1247="Jan",1,I1247="Feb",2,I1247="Mar",3,I1247="Apr",4,I1247="May",5,I1247="Jun",6,I1247="Jul",7,I1247="Aug",8,I1247="Sep",9,I1247="Oct",10,I1247="Nov",11,I1247="Dec",12)</f>
        <v>6</v>
      </c>
      <c r="K1247">
        <v>5</v>
      </c>
      <c r="L1247" t="s">
        <v>4143</v>
      </c>
      <c r="M1247">
        <v>2018</v>
      </c>
      <c r="O1247" s="47">
        <v>43256</v>
      </c>
      <c r="Q1247" s="37">
        <v>921.82</v>
      </c>
      <c r="R1247">
        <f>Q1247*1000</f>
        <v>921820</v>
      </c>
    </row>
    <row r="1248" spans="1:18" ht="15.6" thickBot="1" x14ac:dyDescent="0.35">
      <c r="A1248" s="47">
        <v>43255</v>
      </c>
      <c r="B1248" s="39">
        <v>67.290000000000006</v>
      </c>
      <c r="C1248" s="37">
        <v>67.150000000000006</v>
      </c>
      <c r="D1248" s="37">
        <v>67.33</v>
      </c>
      <c r="E1248" s="37">
        <v>67.02</v>
      </c>
      <c r="F1248" s="37">
        <v>1290000</v>
      </c>
      <c r="G1248" s="40">
        <v>4.0000000000000002E-4</v>
      </c>
      <c r="I1248" s="35" t="s">
        <v>4145</v>
      </c>
      <c r="J1248" cm="1">
        <f t="array" ref="J1248">_xlfn.IFS(I1248="Jan",1,I1248="Feb",2,I1248="Mar",3,I1248="Apr",4,I1248="May",5,I1248="Jun",6,I1248="Jul",7,I1248="Aug",8,I1248="Sep",9,I1248="Oct",10,I1248="Nov",11,I1248="Dec",12)</f>
        <v>6</v>
      </c>
      <c r="K1248">
        <v>4</v>
      </c>
      <c r="L1248" t="s">
        <v>4143</v>
      </c>
      <c r="M1248">
        <v>2018</v>
      </c>
      <c r="O1248" s="47">
        <v>43255</v>
      </c>
      <c r="Q1248" s="37">
        <v>1.29</v>
      </c>
      <c r="R1248">
        <f t="shared" si="21"/>
        <v>1290000</v>
      </c>
    </row>
    <row r="1249" spans="1:18" ht="15.6" thickBot="1" x14ac:dyDescent="0.35">
      <c r="A1249" s="47">
        <v>43252</v>
      </c>
      <c r="B1249" s="36">
        <v>67.260000000000005</v>
      </c>
      <c r="C1249" s="37">
        <v>67.569999999999993</v>
      </c>
      <c r="D1249" s="37">
        <v>67.63</v>
      </c>
      <c r="E1249" s="37">
        <v>67.19</v>
      </c>
      <c r="F1249" s="37">
        <v>1810000</v>
      </c>
      <c r="G1249" s="38">
        <v>-5.3E-3</v>
      </c>
      <c r="I1249" s="35" t="s">
        <v>4145</v>
      </c>
      <c r="J1249" cm="1">
        <f t="array" ref="J1249">_xlfn.IFS(I1249="Jan",1,I1249="Feb",2,I1249="Mar",3,I1249="Apr",4,I1249="May",5,I1249="Jun",6,I1249="Jul",7,I1249="Aug",8,I1249="Sep",9,I1249="Oct",10,I1249="Nov",11,I1249="Dec",12)</f>
        <v>6</v>
      </c>
      <c r="K1249">
        <v>1</v>
      </c>
      <c r="L1249" t="s">
        <v>4143</v>
      </c>
      <c r="M1249">
        <v>2018</v>
      </c>
      <c r="O1249" s="47">
        <v>43252</v>
      </c>
      <c r="Q1249" s="37">
        <v>1.81</v>
      </c>
      <c r="R1249">
        <f t="shared" si="21"/>
        <v>1810000</v>
      </c>
    </row>
    <row r="1250" spans="1:18" ht="15.6" thickBot="1" x14ac:dyDescent="0.35">
      <c r="A1250" s="47">
        <v>43251</v>
      </c>
      <c r="B1250" s="36">
        <v>67.62</v>
      </c>
      <c r="C1250" s="37">
        <v>67.58</v>
      </c>
      <c r="D1250" s="37">
        <v>67.78</v>
      </c>
      <c r="E1250" s="37">
        <v>67.48</v>
      </c>
      <c r="F1250" s="37">
        <v>1230000</v>
      </c>
      <c r="G1250" s="38">
        <v>-2.9999999999999997E-4</v>
      </c>
      <c r="I1250" s="35" t="s">
        <v>4146</v>
      </c>
      <c r="J1250" cm="1">
        <f t="array" ref="J1250">_xlfn.IFS(I1250="Jan",1,I1250="Feb",2,I1250="Mar",3,I1250="Apr",4,I1250="May",5,I1250="Jun",6,I1250="Jul",7,I1250="Aug",8,I1250="Sep",9,I1250="Oct",10,I1250="Nov",11,I1250="Dec",12)</f>
        <v>5</v>
      </c>
      <c r="K1250">
        <v>31</v>
      </c>
      <c r="L1250" t="s">
        <v>4143</v>
      </c>
      <c r="M1250">
        <v>2018</v>
      </c>
      <c r="O1250" s="47">
        <v>43251</v>
      </c>
      <c r="Q1250" s="37">
        <v>1.23</v>
      </c>
      <c r="R1250">
        <f t="shared" si="21"/>
        <v>1230000</v>
      </c>
    </row>
    <row r="1251" spans="1:18" ht="15.6" thickBot="1" x14ac:dyDescent="0.35">
      <c r="A1251" s="47">
        <v>43250</v>
      </c>
      <c r="B1251" s="36">
        <v>67.64</v>
      </c>
      <c r="C1251" s="37">
        <v>68.11</v>
      </c>
      <c r="D1251" s="37">
        <v>68.11</v>
      </c>
      <c r="E1251" s="37">
        <v>67.61</v>
      </c>
      <c r="F1251" s="37">
        <v>1840000</v>
      </c>
      <c r="G1251" s="38">
        <v>-2.7000000000000001E-3</v>
      </c>
      <c r="I1251" s="35" t="s">
        <v>4146</v>
      </c>
      <c r="J1251" cm="1">
        <f t="array" ref="J1251">_xlfn.IFS(I1251="Jan",1,I1251="Feb",2,I1251="Mar",3,I1251="Apr",4,I1251="May",5,I1251="Jun",6,I1251="Jul",7,I1251="Aug",8,I1251="Sep",9,I1251="Oct",10,I1251="Nov",11,I1251="Dec",12)</f>
        <v>5</v>
      </c>
      <c r="K1251">
        <v>30</v>
      </c>
      <c r="L1251" t="s">
        <v>4143</v>
      </c>
      <c r="M1251">
        <v>2018</v>
      </c>
      <c r="O1251" s="47">
        <v>43250</v>
      </c>
      <c r="Q1251" s="37">
        <v>1.84</v>
      </c>
      <c r="R1251">
        <f t="shared" si="21"/>
        <v>1840000</v>
      </c>
    </row>
    <row r="1252" spans="1:18" ht="15.6" thickBot="1" x14ac:dyDescent="0.35">
      <c r="A1252" s="47">
        <v>43249</v>
      </c>
      <c r="B1252" s="39">
        <v>67.819999999999993</v>
      </c>
      <c r="C1252" s="37">
        <v>67.52</v>
      </c>
      <c r="D1252" s="37">
        <v>67.819999999999993</v>
      </c>
      <c r="E1252" s="37">
        <v>67.52</v>
      </c>
      <c r="F1252" s="37">
        <v>1410000</v>
      </c>
      <c r="G1252" s="40">
        <v>6.1999999999999998E-3</v>
      </c>
      <c r="I1252" s="35" t="s">
        <v>4146</v>
      </c>
      <c r="J1252" cm="1">
        <f t="array" ref="J1252">_xlfn.IFS(I1252="Jan",1,I1252="Feb",2,I1252="Mar",3,I1252="Apr",4,I1252="May",5,I1252="Jun",6,I1252="Jul",7,I1252="Aug",8,I1252="Sep",9,I1252="Oct",10,I1252="Nov",11,I1252="Dec",12)</f>
        <v>5</v>
      </c>
      <c r="K1252">
        <v>29</v>
      </c>
      <c r="L1252" t="s">
        <v>4143</v>
      </c>
      <c r="M1252">
        <v>2018</v>
      </c>
      <c r="O1252" s="47">
        <v>43249</v>
      </c>
      <c r="Q1252" s="37">
        <v>1.41</v>
      </c>
      <c r="R1252">
        <f t="shared" si="21"/>
        <v>1410000</v>
      </c>
    </row>
    <row r="1253" spans="1:18" ht="15.6" thickBot="1" x14ac:dyDescent="0.35">
      <c r="A1253" s="47">
        <v>43248</v>
      </c>
      <c r="B1253" s="36">
        <v>67.400000000000006</v>
      </c>
      <c r="C1253" s="37">
        <v>67.55</v>
      </c>
      <c r="D1253" s="37">
        <v>67.59</v>
      </c>
      <c r="E1253" s="37">
        <v>67.27</v>
      </c>
      <c r="F1253" s="37">
        <v>1950000</v>
      </c>
      <c r="G1253" s="38">
        <v>-5.4999999999999997E-3</v>
      </c>
      <c r="I1253" s="35" t="s">
        <v>4146</v>
      </c>
      <c r="J1253" cm="1">
        <f t="array" ref="J1253">_xlfn.IFS(I1253="Jan",1,I1253="Feb",2,I1253="Mar",3,I1253="Apr",4,I1253="May",5,I1253="Jun",6,I1253="Jul",7,I1253="Aug",8,I1253="Sep",9,I1253="Oct",10,I1253="Nov",11,I1253="Dec",12)</f>
        <v>5</v>
      </c>
      <c r="K1253">
        <v>28</v>
      </c>
      <c r="L1253" t="s">
        <v>4143</v>
      </c>
      <c r="M1253">
        <v>2018</v>
      </c>
      <c r="O1253" s="47">
        <v>43248</v>
      </c>
      <c r="Q1253" s="37">
        <v>1.95</v>
      </c>
      <c r="R1253">
        <f t="shared" si="21"/>
        <v>1950000</v>
      </c>
    </row>
    <row r="1254" spans="1:18" ht="15.6" thickBot="1" x14ac:dyDescent="0.35">
      <c r="A1254" s="47">
        <v>43245</v>
      </c>
      <c r="B1254" s="36">
        <v>67.77</v>
      </c>
      <c r="C1254" s="37">
        <v>68.3</v>
      </c>
      <c r="D1254" s="37">
        <v>68.3</v>
      </c>
      <c r="E1254" s="37">
        <v>67.67</v>
      </c>
      <c r="F1254" s="37">
        <v>2720000</v>
      </c>
      <c r="G1254" s="38">
        <v>-8.6E-3</v>
      </c>
      <c r="I1254" s="35" t="s">
        <v>4146</v>
      </c>
      <c r="J1254" cm="1">
        <f t="array" ref="J1254">_xlfn.IFS(I1254="Jan",1,I1254="Feb",2,I1254="Mar",3,I1254="Apr",4,I1254="May",5,I1254="Jun",6,I1254="Jul",7,I1254="Aug",8,I1254="Sep",9,I1254="Oct",10,I1254="Nov",11,I1254="Dec",12)</f>
        <v>5</v>
      </c>
      <c r="K1254">
        <v>25</v>
      </c>
      <c r="L1254" t="s">
        <v>4143</v>
      </c>
      <c r="M1254">
        <v>2018</v>
      </c>
      <c r="O1254" s="47">
        <v>43245</v>
      </c>
      <c r="Q1254" s="37">
        <v>2.72</v>
      </c>
      <c r="R1254">
        <f t="shared" si="21"/>
        <v>2720000</v>
      </c>
    </row>
    <row r="1255" spans="1:18" ht="15.6" thickBot="1" x14ac:dyDescent="0.35">
      <c r="A1255" s="47">
        <v>43244</v>
      </c>
      <c r="B1255" s="36">
        <v>68.36</v>
      </c>
      <c r="C1255" s="37">
        <v>68.319999999999993</v>
      </c>
      <c r="D1255" s="37">
        <v>68.45</v>
      </c>
      <c r="E1255" s="37">
        <v>68.28</v>
      </c>
      <c r="F1255" s="37">
        <v>1450000</v>
      </c>
      <c r="G1255" s="38">
        <v>-1.6000000000000001E-3</v>
      </c>
      <c r="I1255" s="35" t="s">
        <v>4146</v>
      </c>
      <c r="J1255" cm="1">
        <f t="array" ref="J1255">_xlfn.IFS(I1255="Jan",1,I1255="Feb",2,I1255="Mar",3,I1255="Apr",4,I1255="May",5,I1255="Jun",6,I1255="Jul",7,I1255="Aug",8,I1255="Sep",9,I1255="Oct",10,I1255="Nov",11,I1255="Dec",12)</f>
        <v>5</v>
      </c>
      <c r="K1255">
        <v>24</v>
      </c>
      <c r="L1255" t="s">
        <v>4143</v>
      </c>
      <c r="M1255">
        <v>2018</v>
      </c>
      <c r="O1255" s="47">
        <v>43244</v>
      </c>
      <c r="Q1255" s="37">
        <v>1.45</v>
      </c>
      <c r="R1255">
        <f t="shared" si="21"/>
        <v>1450000</v>
      </c>
    </row>
    <row r="1256" spans="1:18" ht="15.6" thickBot="1" x14ac:dyDescent="0.35">
      <c r="A1256" s="47">
        <v>43243</v>
      </c>
      <c r="B1256" s="39">
        <v>68.47</v>
      </c>
      <c r="C1256" s="37">
        <v>68.25</v>
      </c>
      <c r="D1256" s="37">
        <v>68.489999999999995</v>
      </c>
      <c r="E1256" s="37">
        <v>68.180000000000007</v>
      </c>
      <c r="F1256" s="37">
        <v>2700000</v>
      </c>
      <c r="G1256" s="40">
        <v>5.7000000000000002E-3</v>
      </c>
      <c r="I1256" s="35" t="s">
        <v>4146</v>
      </c>
      <c r="J1256" cm="1">
        <f t="array" ref="J1256">_xlfn.IFS(I1256="Jan",1,I1256="Feb",2,I1256="Mar",3,I1256="Apr",4,I1256="May",5,I1256="Jun",6,I1256="Jul",7,I1256="Aug",8,I1256="Sep",9,I1256="Oct",10,I1256="Nov",11,I1256="Dec",12)</f>
        <v>5</v>
      </c>
      <c r="K1256">
        <v>23</v>
      </c>
      <c r="L1256" t="s">
        <v>4143</v>
      </c>
      <c r="M1256">
        <v>2018</v>
      </c>
      <c r="O1256" s="47">
        <v>43243</v>
      </c>
      <c r="Q1256" s="37">
        <v>2.7</v>
      </c>
      <c r="R1256">
        <f t="shared" si="21"/>
        <v>2700000</v>
      </c>
    </row>
    <row r="1257" spans="1:18" ht="15.6" thickBot="1" x14ac:dyDescent="0.35">
      <c r="A1257" s="47">
        <v>43242</v>
      </c>
      <c r="B1257" s="36">
        <v>68.08</v>
      </c>
      <c r="C1257" s="37">
        <v>68.17</v>
      </c>
      <c r="D1257" s="37">
        <v>68.17</v>
      </c>
      <c r="E1257" s="37">
        <v>67.97</v>
      </c>
      <c r="F1257" s="37">
        <v>1480000</v>
      </c>
      <c r="G1257" s="38">
        <v>-1.5E-3</v>
      </c>
      <c r="I1257" s="35" t="s">
        <v>4146</v>
      </c>
      <c r="J1257" cm="1">
        <f t="array" ref="J1257">_xlfn.IFS(I1257="Jan",1,I1257="Feb",2,I1257="Mar",3,I1257="Apr",4,I1257="May",5,I1257="Jun",6,I1257="Jul",7,I1257="Aug",8,I1257="Sep",9,I1257="Oct",10,I1257="Nov",11,I1257="Dec",12)</f>
        <v>5</v>
      </c>
      <c r="K1257">
        <v>22</v>
      </c>
      <c r="L1257" t="s">
        <v>4143</v>
      </c>
      <c r="M1257">
        <v>2018</v>
      </c>
      <c r="O1257" s="47">
        <v>43242</v>
      </c>
      <c r="Q1257" s="37">
        <v>1.48</v>
      </c>
      <c r="R1257">
        <f t="shared" si="21"/>
        <v>1480000</v>
      </c>
    </row>
    <row r="1258" spans="1:18" ht="15.6" thickBot="1" x14ac:dyDescent="0.35">
      <c r="A1258" s="47">
        <v>43241</v>
      </c>
      <c r="B1258" s="39">
        <v>68.180000000000007</v>
      </c>
      <c r="C1258" s="37">
        <v>68.19</v>
      </c>
      <c r="D1258" s="37">
        <v>68.22</v>
      </c>
      <c r="E1258" s="37">
        <v>68.069999999999993</v>
      </c>
      <c r="F1258" s="37">
        <v>1320000</v>
      </c>
      <c r="G1258" s="40">
        <v>1.5E-3</v>
      </c>
      <c r="I1258" s="35" t="s">
        <v>4146</v>
      </c>
      <c r="J1258" cm="1">
        <f t="array" ref="J1258">_xlfn.IFS(I1258="Jan",1,I1258="Feb",2,I1258="Mar",3,I1258="Apr",4,I1258="May",5,I1258="Jun",6,I1258="Jul",7,I1258="Aug",8,I1258="Sep",9,I1258="Oct",10,I1258="Nov",11,I1258="Dec",12)</f>
        <v>5</v>
      </c>
      <c r="K1258">
        <v>21</v>
      </c>
      <c r="L1258" t="s">
        <v>4143</v>
      </c>
      <c r="M1258">
        <v>2018</v>
      </c>
      <c r="O1258" s="47">
        <v>43241</v>
      </c>
      <c r="Q1258" s="37">
        <v>1.32</v>
      </c>
      <c r="R1258">
        <f t="shared" si="21"/>
        <v>1320000</v>
      </c>
    </row>
    <row r="1259" spans="1:18" ht="15.6" thickBot="1" x14ac:dyDescent="0.35">
      <c r="A1259" s="47">
        <v>43238</v>
      </c>
      <c r="B1259" s="39">
        <v>68.08</v>
      </c>
      <c r="C1259" s="37">
        <v>67.83</v>
      </c>
      <c r="D1259" s="37">
        <v>68.14</v>
      </c>
      <c r="E1259" s="37">
        <v>67.83</v>
      </c>
      <c r="F1259" s="37">
        <v>1680000</v>
      </c>
      <c r="G1259" s="40">
        <v>4.4000000000000003E-3</v>
      </c>
      <c r="I1259" s="35" t="s">
        <v>4146</v>
      </c>
      <c r="J1259" cm="1">
        <f t="array" ref="J1259">_xlfn.IFS(I1259="Jan",1,I1259="Feb",2,I1259="Mar",3,I1259="Apr",4,I1259="May",5,I1259="Jun",6,I1259="Jul",7,I1259="Aug",8,I1259="Sep",9,I1259="Oct",10,I1259="Nov",11,I1259="Dec",12)</f>
        <v>5</v>
      </c>
      <c r="K1259">
        <v>18</v>
      </c>
      <c r="L1259" t="s">
        <v>4143</v>
      </c>
      <c r="M1259">
        <v>2018</v>
      </c>
      <c r="O1259" s="47">
        <v>43238</v>
      </c>
      <c r="Q1259" s="37">
        <v>1.68</v>
      </c>
      <c r="R1259">
        <f t="shared" si="21"/>
        <v>1680000</v>
      </c>
    </row>
    <row r="1260" spans="1:18" ht="15.6" thickBot="1" x14ac:dyDescent="0.35">
      <c r="A1260" s="47">
        <v>43237</v>
      </c>
      <c r="B1260" s="36">
        <v>67.78</v>
      </c>
      <c r="C1260" s="37">
        <v>67.81</v>
      </c>
      <c r="D1260" s="37">
        <v>67.88</v>
      </c>
      <c r="E1260" s="37">
        <v>67.64</v>
      </c>
      <c r="F1260" s="37">
        <v>1470000</v>
      </c>
      <c r="G1260" s="38">
        <v>-1.6000000000000001E-3</v>
      </c>
      <c r="I1260" s="35" t="s">
        <v>4146</v>
      </c>
      <c r="J1260" cm="1">
        <f t="array" ref="J1260">_xlfn.IFS(I1260="Jan",1,I1260="Feb",2,I1260="Mar",3,I1260="Apr",4,I1260="May",5,I1260="Jun",6,I1260="Jul",7,I1260="Aug",8,I1260="Sep",9,I1260="Oct",10,I1260="Nov",11,I1260="Dec",12)</f>
        <v>5</v>
      </c>
      <c r="K1260">
        <v>17</v>
      </c>
      <c r="L1260" t="s">
        <v>4143</v>
      </c>
      <c r="M1260">
        <v>2018</v>
      </c>
      <c r="O1260" s="47">
        <v>43237</v>
      </c>
      <c r="Q1260" s="37">
        <v>1.47</v>
      </c>
      <c r="R1260">
        <f t="shared" si="21"/>
        <v>1470000</v>
      </c>
    </row>
    <row r="1261" spans="1:18" ht="15.6" thickBot="1" x14ac:dyDescent="0.35">
      <c r="A1261" s="47">
        <v>43236</v>
      </c>
      <c r="B1261" s="36">
        <v>67.89</v>
      </c>
      <c r="C1261" s="37">
        <v>68.3</v>
      </c>
      <c r="D1261" s="37">
        <v>68.3</v>
      </c>
      <c r="E1261" s="37">
        <v>67.849999999999994</v>
      </c>
      <c r="F1261" s="37">
        <v>3270000</v>
      </c>
      <c r="G1261" s="38">
        <v>-4.4000000000000003E-3</v>
      </c>
      <c r="I1261" s="35" t="s">
        <v>4146</v>
      </c>
      <c r="J1261" cm="1">
        <f t="array" ref="J1261">_xlfn.IFS(I1261="Jan",1,I1261="Feb",2,I1261="Mar",3,I1261="Apr",4,I1261="May",5,I1261="Jun",6,I1261="Jul",7,I1261="Aug",8,I1261="Sep",9,I1261="Oct",10,I1261="Nov",11,I1261="Dec",12)</f>
        <v>5</v>
      </c>
      <c r="K1261">
        <v>16</v>
      </c>
      <c r="L1261" t="s">
        <v>4143</v>
      </c>
      <c r="M1261">
        <v>2018</v>
      </c>
      <c r="O1261" s="47">
        <v>43236</v>
      </c>
      <c r="Q1261" s="37">
        <v>3.27</v>
      </c>
      <c r="R1261">
        <f t="shared" si="21"/>
        <v>3270000</v>
      </c>
    </row>
    <row r="1262" spans="1:18" ht="15.6" thickBot="1" x14ac:dyDescent="0.35">
      <c r="A1262" s="47">
        <v>43235</v>
      </c>
      <c r="B1262" s="39">
        <v>68.19</v>
      </c>
      <c r="C1262" s="37">
        <v>67.72</v>
      </c>
      <c r="D1262" s="37">
        <v>68.25</v>
      </c>
      <c r="E1262" s="37">
        <v>67.56</v>
      </c>
      <c r="F1262" s="37">
        <v>2780000</v>
      </c>
      <c r="G1262" s="40">
        <v>7.7999999999999996E-3</v>
      </c>
      <c r="I1262" s="35" t="s">
        <v>4146</v>
      </c>
      <c r="J1262" cm="1">
        <f t="array" ref="J1262">_xlfn.IFS(I1262="Jan",1,I1262="Feb",2,I1262="Mar",3,I1262="Apr",4,I1262="May",5,I1262="Jun",6,I1262="Jul",7,I1262="Aug",8,I1262="Sep",9,I1262="Oct",10,I1262="Nov",11,I1262="Dec",12)</f>
        <v>5</v>
      </c>
      <c r="K1262">
        <v>15</v>
      </c>
      <c r="L1262" t="s">
        <v>4143</v>
      </c>
      <c r="M1262">
        <v>2018</v>
      </c>
      <c r="O1262" s="47">
        <v>43235</v>
      </c>
      <c r="Q1262" s="37">
        <v>2.78</v>
      </c>
      <c r="R1262">
        <f t="shared" si="21"/>
        <v>2780000</v>
      </c>
    </row>
    <row r="1263" spans="1:18" ht="15.6" thickBot="1" x14ac:dyDescent="0.35">
      <c r="A1263" s="47">
        <v>43234</v>
      </c>
      <c r="B1263" s="39">
        <v>67.66</v>
      </c>
      <c r="C1263" s="37">
        <v>67.36</v>
      </c>
      <c r="D1263" s="37">
        <v>67.73</v>
      </c>
      <c r="E1263" s="37">
        <v>67.31</v>
      </c>
      <c r="F1263" s="37">
        <v>1550000</v>
      </c>
      <c r="G1263" s="40">
        <v>3.3E-3</v>
      </c>
      <c r="I1263" s="35" t="s">
        <v>4146</v>
      </c>
      <c r="J1263" cm="1">
        <f t="array" ref="J1263">_xlfn.IFS(I1263="Jan",1,I1263="Feb",2,I1263="Mar",3,I1263="Apr",4,I1263="May",5,I1263="Jun",6,I1263="Jul",7,I1263="Aug",8,I1263="Sep",9,I1263="Oct",10,I1263="Nov",11,I1263="Dec",12)</f>
        <v>5</v>
      </c>
      <c r="K1263">
        <v>14</v>
      </c>
      <c r="L1263" t="s">
        <v>4143</v>
      </c>
      <c r="M1263">
        <v>2018</v>
      </c>
      <c r="O1263" s="47">
        <v>43234</v>
      </c>
      <c r="Q1263" s="37">
        <v>1.55</v>
      </c>
      <c r="R1263">
        <f t="shared" si="21"/>
        <v>1550000</v>
      </c>
    </row>
    <row r="1264" spans="1:18" ht="15.6" thickBot="1" x14ac:dyDescent="0.35">
      <c r="A1264" s="47">
        <v>43231</v>
      </c>
      <c r="B1264" s="36">
        <v>67.44</v>
      </c>
      <c r="C1264" s="37">
        <v>67.3</v>
      </c>
      <c r="D1264" s="37">
        <v>67.5</v>
      </c>
      <c r="E1264" s="37">
        <v>67.22</v>
      </c>
      <c r="F1264" s="37">
        <v>1430000</v>
      </c>
      <c r="G1264" s="38">
        <v>0</v>
      </c>
      <c r="I1264" s="35" t="s">
        <v>4146</v>
      </c>
      <c r="J1264" cm="1">
        <f t="array" ref="J1264">_xlfn.IFS(I1264="Jan",1,I1264="Feb",2,I1264="Mar",3,I1264="Apr",4,I1264="May",5,I1264="Jun",6,I1264="Jul",7,I1264="Aug",8,I1264="Sep",9,I1264="Oct",10,I1264="Nov",11,I1264="Dec",12)</f>
        <v>5</v>
      </c>
      <c r="K1264">
        <v>11</v>
      </c>
      <c r="L1264" t="s">
        <v>4143</v>
      </c>
      <c r="M1264">
        <v>2018</v>
      </c>
      <c r="O1264" s="47">
        <v>43231</v>
      </c>
      <c r="Q1264" s="37">
        <v>1.43</v>
      </c>
      <c r="R1264">
        <f t="shared" si="21"/>
        <v>1430000</v>
      </c>
    </row>
    <row r="1265" spans="1:18" ht="15.6" thickBot="1" x14ac:dyDescent="0.35">
      <c r="A1265" s="47">
        <v>43230</v>
      </c>
      <c r="B1265" s="39">
        <v>67.44</v>
      </c>
      <c r="C1265" s="37">
        <v>67.489999999999995</v>
      </c>
      <c r="D1265" s="37">
        <v>67.569999999999993</v>
      </c>
      <c r="E1265" s="37">
        <v>67.349999999999994</v>
      </c>
      <c r="F1265" s="37">
        <v>1380000</v>
      </c>
      <c r="G1265" s="40">
        <v>2.9999999999999997E-4</v>
      </c>
      <c r="I1265" s="35" t="s">
        <v>4146</v>
      </c>
      <c r="J1265" cm="1">
        <f t="array" ref="J1265">_xlfn.IFS(I1265="Jan",1,I1265="Feb",2,I1265="Mar",3,I1265="Apr",4,I1265="May",5,I1265="Jun",6,I1265="Jul",7,I1265="Aug",8,I1265="Sep",9,I1265="Oct",10,I1265="Nov",11,I1265="Dec",12)</f>
        <v>5</v>
      </c>
      <c r="K1265">
        <v>10</v>
      </c>
      <c r="L1265" t="s">
        <v>4143</v>
      </c>
      <c r="M1265">
        <v>2018</v>
      </c>
      <c r="O1265" s="47">
        <v>43230</v>
      </c>
      <c r="Q1265" s="37">
        <v>1.38</v>
      </c>
      <c r="R1265">
        <f t="shared" si="21"/>
        <v>1380000</v>
      </c>
    </row>
    <row r="1266" spans="1:18" ht="15.6" thickBot="1" x14ac:dyDescent="0.35">
      <c r="A1266" s="47">
        <v>43229</v>
      </c>
      <c r="B1266" s="39">
        <v>67.42</v>
      </c>
      <c r="C1266" s="37">
        <v>67.48</v>
      </c>
      <c r="D1266" s="37">
        <v>67.64</v>
      </c>
      <c r="E1266" s="37">
        <v>67.39</v>
      </c>
      <c r="F1266" s="37">
        <v>1830000</v>
      </c>
      <c r="G1266" s="40">
        <v>2.8E-3</v>
      </c>
      <c r="I1266" s="35" t="s">
        <v>4146</v>
      </c>
      <c r="J1266" cm="1">
        <f t="array" ref="J1266">_xlfn.IFS(I1266="Jan",1,I1266="Feb",2,I1266="Mar",3,I1266="Apr",4,I1266="May",5,I1266="Jun",6,I1266="Jul",7,I1266="Aug",8,I1266="Sep",9,I1266="Oct",10,I1266="Nov",11,I1266="Dec",12)</f>
        <v>5</v>
      </c>
      <c r="K1266">
        <v>9</v>
      </c>
      <c r="L1266" t="s">
        <v>4143</v>
      </c>
      <c r="M1266">
        <v>2018</v>
      </c>
      <c r="O1266" s="47">
        <v>43229</v>
      </c>
      <c r="Q1266" s="37">
        <v>1.83</v>
      </c>
      <c r="R1266">
        <f t="shared" si="21"/>
        <v>1830000</v>
      </c>
    </row>
    <row r="1267" spans="1:18" ht="15.6" thickBot="1" x14ac:dyDescent="0.35">
      <c r="A1267" s="47">
        <v>43228</v>
      </c>
      <c r="B1267" s="36">
        <v>67.23</v>
      </c>
      <c r="C1267" s="37">
        <v>67.42</v>
      </c>
      <c r="D1267" s="37">
        <v>67.44</v>
      </c>
      <c r="E1267" s="37">
        <v>67.11</v>
      </c>
      <c r="F1267" s="37">
        <v>2130000</v>
      </c>
      <c r="G1267" s="38">
        <v>-1.1999999999999999E-3</v>
      </c>
      <c r="I1267" s="35" t="s">
        <v>4146</v>
      </c>
      <c r="J1267" cm="1">
        <f t="array" ref="J1267">_xlfn.IFS(I1267="Jan",1,I1267="Feb",2,I1267="Mar",3,I1267="Apr",4,I1267="May",5,I1267="Jun",6,I1267="Jul",7,I1267="Aug",8,I1267="Sep",9,I1267="Oct",10,I1267="Nov",11,I1267="Dec",12)</f>
        <v>5</v>
      </c>
      <c r="K1267">
        <v>8</v>
      </c>
      <c r="L1267" t="s">
        <v>4143</v>
      </c>
      <c r="M1267">
        <v>2018</v>
      </c>
      <c r="O1267" s="47">
        <v>43228</v>
      </c>
      <c r="Q1267" s="37">
        <v>2.13</v>
      </c>
      <c r="R1267">
        <f t="shared" si="21"/>
        <v>2130000</v>
      </c>
    </row>
    <row r="1268" spans="1:18" ht="15.6" thickBot="1" x14ac:dyDescent="0.35">
      <c r="A1268" s="47">
        <v>43227</v>
      </c>
      <c r="B1268" s="39">
        <v>67.31</v>
      </c>
      <c r="C1268" s="37">
        <v>67.19</v>
      </c>
      <c r="D1268" s="37">
        <v>67.349999999999994</v>
      </c>
      <c r="E1268" s="37">
        <v>66.95</v>
      </c>
      <c r="F1268" s="37">
        <v>2470000</v>
      </c>
      <c r="G1268" s="40">
        <v>3.5999999999999999E-3</v>
      </c>
      <c r="I1268" s="35" t="s">
        <v>4146</v>
      </c>
      <c r="J1268" cm="1">
        <f t="array" ref="J1268">_xlfn.IFS(I1268="Jan",1,I1268="Feb",2,I1268="Mar",3,I1268="Apr",4,I1268="May",5,I1268="Jun",6,I1268="Jul",7,I1268="Aug",8,I1268="Sep",9,I1268="Oct",10,I1268="Nov",11,I1268="Dec",12)</f>
        <v>5</v>
      </c>
      <c r="K1268">
        <v>7</v>
      </c>
      <c r="L1268" t="s">
        <v>4143</v>
      </c>
      <c r="M1268">
        <v>2018</v>
      </c>
      <c r="O1268" s="47">
        <v>43227</v>
      </c>
      <c r="Q1268" s="37">
        <v>2.4700000000000002</v>
      </c>
      <c r="R1268">
        <f t="shared" si="21"/>
        <v>2470000</v>
      </c>
    </row>
    <row r="1269" spans="1:18" ht="15.6" thickBot="1" x14ac:dyDescent="0.35">
      <c r="A1269" s="47">
        <v>43224</v>
      </c>
      <c r="B1269" s="39">
        <v>67.069999999999993</v>
      </c>
      <c r="C1269" s="37">
        <v>66.94</v>
      </c>
      <c r="D1269" s="37">
        <v>67.099999999999994</v>
      </c>
      <c r="E1269" s="37">
        <v>66.8</v>
      </c>
      <c r="F1269" s="37">
        <v>1620000</v>
      </c>
      <c r="G1269" s="40">
        <v>3.7000000000000002E-3</v>
      </c>
      <c r="I1269" s="35" t="s">
        <v>4146</v>
      </c>
      <c r="J1269" cm="1">
        <f t="array" ref="J1269">_xlfn.IFS(I1269="Jan",1,I1269="Feb",2,I1269="Mar",3,I1269="Apr",4,I1269="May",5,I1269="Jun",6,I1269="Jul",7,I1269="Aug",8,I1269="Sep",9,I1269="Oct",10,I1269="Nov",11,I1269="Dec",12)</f>
        <v>5</v>
      </c>
      <c r="K1269">
        <v>4</v>
      </c>
      <c r="L1269" t="s">
        <v>4143</v>
      </c>
      <c r="M1269">
        <v>2018</v>
      </c>
      <c r="O1269" s="47">
        <v>43224</v>
      </c>
      <c r="Q1269" s="37">
        <v>1.62</v>
      </c>
      <c r="R1269">
        <f t="shared" si="21"/>
        <v>1620000</v>
      </c>
    </row>
    <row r="1270" spans="1:18" ht="15.6" thickBot="1" x14ac:dyDescent="0.35">
      <c r="A1270" s="47">
        <v>43223</v>
      </c>
      <c r="B1270" s="36">
        <v>66.819999999999993</v>
      </c>
      <c r="C1270" s="37">
        <v>66.819999999999993</v>
      </c>
      <c r="D1270" s="37">
        <v>66.94</v>
      </c>
      <c r="E1270" s="37">
        <v>66.72</v>
      </c>
      <c r="F1270" s="37">
        <v>1060000</v>
      </c>
      <c r="G1270" s="38">
        <v>-5.9999999999999995E-4</v>
      </c>
      <c r="I1270" s="35" t="s">
        <v>4146</v>
      </c>
      <c r="J1270" cm="1">
        <f t="array" ref="J1270">_xlfn.IFS(I1270="Jan",1,I1270="Feb",2,I1270="Mar",3,I1270="Apr",4,I1270="May",5,I1270="Jun",6,I1270="Jul",7,I1270="Aug",8,I1270="Sep",9,I1270="Oct",10,I1270="Nov",11,I1270="Dec",12)</f>
        <v>5</v>
      </c>
      <c r="K1270">
        <v>3</v>
      </c>
      <c r="L1270" t="s">
        <v>4143</v>
      </c>
      <c r="M1270">
        <v>2018</v>
      </c>
      <c r="O1270" s="47">
        <v>43223</v>
      </c>
      <c r="Q1270" s="37">
        <v>1.06</v>
      </c>
      <c r="R1270">
        <f t="shared" si="21"/>
        <v>1060000</v>
      </c>
    </row>
    <row r="1271" spans="1:18" ht="15.6" thickBot="1" x14ac:dyDescent="0.35">
      <c r="A1271" s="47">
        <v>43222</v>
      </c>
      <c r="B1271" s="36">
        <v>66.86</v>
      </c>
      <c r="C1271" s="37">
        <v>66.88</v>
      </c>
      <c r="D1271" s="37">
        <v>67</v>
      </c>
      <c r="E1271" s="37">
        <v>66.84</v>
      </c>
      <c r="F1271" s="37">
        <v>1410000</v>
      </c>
      <c r="G1271" s="38">
        <v>-4.0000000000000002E-4</v>
      </c>
      <c r="I1271" s="35" t="s">
        <v>4146</v>
      </c>
      <c r="J1271" cm="1">
        <f t="array" ref="J1271">_xlfn.IFS(I1271="Jan",1,I1271="Feb",2,I1271="Mar",3,I1271="Apr",4,I1271="May",5,I1271="Jun",6,I1271="Jul",7,I1271="Aug",8,I1271="Sep",9,I1271="Oct",10,I1271="Nov",11,I1271="Dec",12)</f>
        <v>5</v>
      </c>
      <c r="K1271">
        <v>2</v>
      </c>
      <c r="L1271" t="s">
        <v>4143</v>
      </c>
      <c r="M1271">
        <v>2018</v>
      </c>
      <c r="O1271" s="47">
        <v>43222</v>
      </c>
      <c r="Q1271" s="37">
        <v>1.41</v>
      </c>
      <c r="R1271">
        <f t="shared" si="21"/>
        <v>1410000</v>
      </c>
    </row>
    <row r="1272" spans="1:18" ht="15.6" thickBot="1" x14ac:dyDescent="0.35">
      <c r="A1272" s="47">
        <v>43217</v>
      </c>
      <c r="B1272" s="36">
        <v>66.89</v>
      </c>
      <c r="C1272" s="37">
        <v>66.760000000000005</v>
      </c>
      <c r="D1272" s="37">
        <v>67.05</v>
      </c>
      <c r="E1272" s="37">
        <v>66.760000000000005</v>
      </c>
      <c r="F1272" s="37">
        <v>1180000</v>
      </c>
      <c r="G1272" s="38">
        <v>-1E-3</v>
      </c>
      <c r="I1272" s="35" t="s">
        <v>4147</v>
      </c>
      <c r="J1272" cm="1">
        <f t="array" ref="J1272">_xlfn.IFS(I1272="Jan",1,I1272="Feb",2,I1272="Mar",3,I1272="Apr",4,I1272="May",5,I1272="Jun",6,I1272="Jul",7,I1272="Aug",8,I1272="Sep",9,I1272="Oct",10,I1272="Nov",11,I1272="Dec",12)</f>
        <v>4</v>
      </c>
      <c r="K1272">
        <v>27</v>
      </c>
      <c r="L1272" t="s">
        <v>4143</v>
      </c>
      <c r="M1272">
        <v>2018</v>
      </c>
      <c r="O1272" s="47">
        <v>43217</v>
      </c>
      <c r="Q1272" s="37">
        <v>1.18</v>
      </c>
      <c r="R1272">
        <f t="shared" si="21"/>
        <v>1180000</v>
      </c>
    </row>
    <row r="1273" spans="1:18" ht="15.6" thickBot="1" x14ac:dyDescent="0.35">
      <c r="A1273" s="47">
        <v>43216</v>
      </c>
      <c r="B1273" s="39">
        <v>66.959999999999994</v>
      </c>
      <c r="C1273" s="37">
        <v>67.099999999999994</v>
      </c>
      <c r="D1273" s="37">
        <v>67.180000000000007</v>
      </c>
      <c r="E1273" s="37">
        <v>66.91</v>
      </c>
      <c r="F1273" s="37">
        <v>1530000</v>
      </c>
      <c r="G1273" s="40">
        <v>3.8999999999999998E-3</v>
      </c>
      <c r="I1273" s="35" t="s">
        <v>4147</v>
      </c>
      <c r="J1273" cm="1">
        <f t="array" ref="J1273">_xlfn.IFS(I1273="Jan",1,I1273="Feb",2,I1273="Mar",3,I1273="Apr",4,I1273="May",5,I1273="Jun",6,I1273="Jul",7,I1273="Aug",8,I1273="Sep",9,I1273="Oct",10,I1273="Nov",11,I1273="Dec",12)</f>
        <v>4</v>
      </c>
      <c r="K1273">
        <v>26</v>
      </c>
      <c r="L1273" t="s">
        <v>4143</v>
      </c>
      <c r="M1273">
        <v>2018</v>
      </c>
      <c r="O1273" s="47">
        <v>43216</v>
      </c>
      <c r="Q1273" s="37">
        <v>1.53</v>
      </c>
      <c r="R1273">
        <f t="shared" si="21"/>
        <v>1530000</v>
      </c>
    </row>
    <row r="1274" spans="1:18" ht="15.6" thickBot="1" x14ac:dyDescent="0.35">
      <c r="A1274" s="47">
        <v>43215</v>
      </c>
      <c r="B1274" s="39">
        <v>66.7</v>
      </c>
      <c r="C1274" s="37">
        <v>66.44</v>
      </c>
      <c r="D1274" s="37">
        <v>66.709999999999994</v>
      </c>
      <c r="E1274" s="37">
        <v>66.44</v>
      </c>
      <c r="F1274" s="37">
        <v>1380000</v>
      </c>
      <c r="G1274" s="40">
        <v>5.0000000000000001E-3</v>
      </c>
      <c r="I1274" s="35" t="s">
        <v>4147</v>
      </c>
      <c r="J1274" cm="1">
        <f t="array" ref="J1274">_xlfn.IFS(I1274="Jan",1,I1274="Feb",2,I1274="Mar",3,I1274="Apr",4,I1274="May",5,I1274="Jun",6,I1274="Jul",7,I1274="Aug",8,I1274="Sep",9,I1274="Oct",10,I1274="Nov",11,I1274="Dec",12)</f>
        <v>4</v>
      </c>
      <c r="K1274">
        <v>25</v>
      </c>
      <c r="L1274" t="s">
        <v>4143</v>
      </c>
      <c r="M1274">
        <v>2018</v>
      </c>
      <c r="O1274" s="47">
        <v>43215</v>
      </c>
      <c r="Q1274" s="37">
        <v>1.38</v>
      </c>
      <c r="R1274">
        <f t="shared" si="21"/>
        <v>1380000</v>
      </c>
    </row>
    <row r="1275" spans="1:18" ht="15.6" thickBot="1" x14ac:dyDescent="0.35">
      <c r="A1275" s="47">
        <v>43214</v>
      </c>
      <c r="B1275" s="36">
        <v>66.37</v>
      </c>
      <c r="C1275" s="37">
        <v>66.430000000000007</v>
      </c>
      <c r="D1275" s="37">
        <v>66.489999999999995</v>
      </c>
      <c r="E1275" s="37">
        <v>66.28</v>
      </c>
      <c r="F1275" s="37">
        <v>1870000</v>
      </c>
      <c r="G1275" s="38">
        <v>-1.5E-3</v>
      </c>
      <c r="I1275" s="35" t="s">
        <v>4147</v>
      </c>
      <c r="J1275" cm="1">
        <f t="array" ref="J1275">_xlfn.IFS(I1275="Jan",1,I1275="Feb",2,I1275="Mar",3,I1275="Apr",4,I1275="May",5,I1275="Jun",6,I1275="Jul",7,I1275="Aug",8,I1275="Sep",9,I1275="Oct",10,I1275="Nov",11,I1275="Dec",12)</f>
        <v>4</v>
      </c>
      <c r="K1275">
        <v>24</v>
      </c>
      <c r="L1275" t="s">
        <v>4143</v>
      </c>
      <c r="M1275">
        <v>2018</v>
      </c>
      <c r="O1275" s="47">
        <v>43214</v>
      </c>
      <c r="Q1275" s="37">
        <v>1.87</v>
      </c>
      <c r="R1275">
        <f t="shared" si="21"/>
        <v>1870000</v>
      </c>
    </row>
    <row r="1276" spans="1:18" ht="15.6" thickBot="1" x14ac:dyDescent="0.35">
      <c r="A1276" s="47">
        <v>43213</v>
      </c>
      <c r="B1276" s="39">
        <v>66.47</v>
      </c>
      <c r="C1276" s="37">
        <v>66.239999999999995</v>
      </c>
      <c r="D1276" s="37">
        <v>66.489999999999995</v>
      </c>
      <c r="E1276" s="37">
        <v>66.16</v>
      </c>
      <c r="F1276" s="37">
        <v>2920000</v>
      </c>
      <c r="G1276" s="40">
        <v>5.8999999999999999E-3</v>
      </c>
      <c r="I1276" s="35" t="s">
        <v>4147</v>
      </c>
      <c r="J1276" cm="1">
        <f t="array" ref="J1276">_xlfn.IFS(I1276="Jan",1,I1276="Feb",2,I1276="Mar",3,I1276="Apr",4,I1276="May",5,I1276="Jun",6,I1276="Jul",7,I1276="Aug",8,I1276="Sep",9,I1276="Oct",10,I1276="Nov",11,I1276="Dec",12)</f>
        <v>4</v>
      </c>
      <c r="K1276">
        <v>23</v>
      </c>
      <c r="L1276" t="s">
        <v>4143</v>
      </c>
      <c r="M1276">
        <v>2018</v>
      </c>
      <c r="O1276" s="47">
        <v>43213</v>
      </c>
      <c r="Q1276" s="37">
        <v>2.92</v>
      </c>
      <c r="R1276">
        <f t="shared" si="21"/>
        <v>2920000</v>
      </c>
    </row>
    <row r="1277" spans="1:18" ht="15.6" thickBot="1" x14ac:dyDescent="0.35">
      <c r="A1277" s="47">
        <v>43210</v>
      </c>
      <c r="B1277" s="39">
        <v>66.08</v>
      </c>
      <c r="C1277" s="37">
        <v>65.94</v>
      </c>
      <c r="D1277" s="37">
        <v>66.14</v>
      </c>
      <c r="E1277" s="37">
        <v>65.92</v>
      </c>
      <c r="F1277" s="37">
        <v>2380000</v>
      </c>
      <c r="G1277" s="40">
        <v>4.3E-3</v>
      </c>
      <c r="I1277" s="35" t="s">
        <v>4147</v>
      </c>
      <c r="J1277" cm="1">
        <f t="array" ref="J1277">_xlfn.IFS(I1277="Jan",1,I1277="Feb",2,I1277="Mar",3,I1277="Apr",4,I1277="May",5,I1277="Jun",6,I1277="Jul",7,I1277="Aug",8,I1277="Sep",9,I1277="Oct",10,I1277="Nov",11,I1277="Dec",12)</f>
        <v>4</v>
      </c>
      <c r="K1277">
        <v>20</v>
      </c>
      <c r="L1277" t="s">
        <v>4143</v>
      </c>
      <c r="M1277">
        <v>2018</v>
      </c>
      <c r="O1277" s="47">
        <v>43210</v>
      </c>
      <c r="Q1277" s="37">
        <v>2.38</v>
      </c>
      <c r="R1277">
        <f t="shared" si="21"/>
        <v>2380000</v>
      </c>
    </row>
    <row r="1278" spans="1:18" ht="15.6" thickBot="1" x14ac:dyDescent="0.35">
      <c r="A1278" s="47">
        <v>43209</v>
      </c>
      <c r="B1278" s="39">
        <v>65.8</v>
      </c>
      <c r="C1278" s="37">
        <v>65.790000000000006</v>
      </c>
      <c r="D1278" s="37">
        <v>65.87</v>
      </c>
      <c r="E1278" s="37">
        <v>65.739999999999995</v>
      </c>
      <c r="F1278" s="37">
        <v>1370000</v>
      </c>
      <c r="G1278" s="40">
        <v>1.6999999999999999E-3</v>
      </c>
      <c r="I1278" s="35" t="s">
        <v>4147</v>
      </c>
      <c r="J1278" cm="1">
        <f t="array" ref="J1278">_xlfn.IFS(I1278="Jan",1,I1278="Feb",2,I1278="Mar",3,I1278="Apr",4,I1278="May",5,I1278="Jun",6,I1278="Jul",7,I1278="Aug",8,I1278="Sep",9,I1278="Oct",10,I1278="Nov",11,I1278="Dec",12)</f>
        <v>4</v>
      </c>
      <c r="K1278">
        <v>19</v>
      </c>
      <c r="L1278" t="s">
        <v>4143</v>
      </c>
      <c r="M1278">
        <v>2018</v>
      </c>
      <c r="O1278" s="47">
        <v>43209</v>
      </c>
      <c r="Q1278" s="37">
        <v>1.37</v>
      </c>
      <c r="R1278">
        <f t="shared" si="21"/>
        <v>1370000</v>
      </c>
    </row>
    <row r="1279" spans="1:18" ht="15.6" thickBot="1" x14ac:dyDescent="0.35">
      <c r="A1279" s="47">
        <v>43208</v>
      </c>
      <c r="B1279" s="36">
        <v>65.69</v>
      </c>
      <c r="C1279" s="37">
        <v>65.87</v>
      </c>
      <c r="D1279" s="37">
        <v>65.87</v>
      </c>
      <c r="E1279" s="37">
        <v>65.63</v>
      </c>
      <c r="F1279" s="37">
        <v>1930000</v>
      </c>
      <c r="G1279" s="38">
        <v>0</v>
      </c>
      <c r="I1279" s="35" t="s">
        <v>4147</v>
      </c>
      <c r="J1279" cm="1">
        <f t="array" ref="J1279">_xlfn.IFS(I1279="Jan",1,I1279="Feb",2,I1279="Mar",3,I1279="Apr",4,I1279="May",5,I1279="Jun",6,I1279="Jul",7,I1279="Aug",8,I1279="Sep",9,I1279="Oct",10,I1279="Nov",11,I1279="Dec",12)</f>
        <v>4</v>
      </c>
      <c r="K1279">
        <v>18</v>
      </c>
      <c r="L1279" t="s">
        <v>4143</v>
      </c>
      <c r="M1279">
        <v>2018</v>
      </c>
      <c r="O1279" s="47">
        <v>43208</v>
      </c>
      <c r="Q1279" s="37">
        <v>1.93</v>
      </c>
      <c r="R1279">
        <f t="shared" si="21"/>
        <v>1930000</v>
      </c>
    </row>
    <row r="1280" spans="1:18" ht="15.6" thickBot="1" x14ac:dyDescent="0.35">
      <c r="A1280" s="47">
        <v>43207</v>
      </c>
      <c r="B1280" s="39">
        <v>65.69</v>
      </c>
      <c r="C1280" s="37">
        <v>65.52</v>
      </c>
      <c r="D1280" s="37">
        <v>65.760000000000005</v>
      </c>
      <c r="E1280" s="37">
        <v>65.47</v>
      </c>
      <c r="F1280" s="37">
        <v>2049999.9999999998</v>
      </c>
      <c r="G1280" s="40">
        <v>2E-3</v>
      </c>
      <c r="I1280" s="35" t="s">
        <v>4147</v>
      </c>
      <c r="J1280" cm="1">
        <f t="array" ref="J1280">_xlfn.IFS(I1280="Jan",1,I1280="Feb",2,I1280="Mar",3,I1280="Apr",4,I1280="May",5,I1280="Jun",6,I1280="Jul",7,I1280="Aug",8,I1280="Sep",9,I1280="Oct",10,I1280="Nov",11,I1280="Dec",12)</f>
        <v>4</v>
      </c>
      <c r="K1280">
        <v>17</v>
      </c>
      <c r="L1280" t="s">
        <v>4143</v>
      </c>
      <c r="M1280">
        <v>2018</v>
      </c>
      <c r="O1280" s="47">
        <v>43207</v>
      </c>
      <c r="Q1280" s="37">
        <v>2.0499999999999998</v>
      </c>
      <c r="R1280">
        <f t="shared" si="21"/>
        <v>2049999.9999999998</v>
      </c>
    </row>
    <row r="1281" spans="1:18" ht="15.6" thickBot="1" x14ac:dyDescent="0.35">
      <c r="A1281" s="47">
        <v>43206</v>
      </c>
      <c r="B1281" s="39">
        <v>65.56</v>
      </c>
      <c r="C1281" s="37">
        <v>65.400000000000006</v>
      </c>
      <c r="D1281" s="37">
        <v>65.58</v>
      </c>
      <c r="E1281" s="37">
        <v>65.37</v>
      </c>
      <c r="F1281" s="37">
        <v>1320000</v>
      </c>
      <c r="G1281" s="40">
        <v>4.1000000000000003E-3</v>
      </c>
      <c r="I1281" s="35" t="s">
        <v>4147</v>
      </c>
      <c r="J1281" cm="1">
        <f t="array" ref="J1281">_xlfn.IFS(I1281="Jan",1,I1281="Feb",2,I1281="Mar",3,I1281="Apr",4,I1281="May",5,I1281="Jun",6,I1281="Jul",7,I1281="Aug",8,I1281="Sep",9,I1281="Oct",10,I1281="Nov",11,I1281="Dec",12)</f>
        <v>4</v>
      </c>
      <c r="K1281">
        <v>16</v>
      </c>
      <c r="L1281" t="s">
        <v>4143</v>
      </c>
      <c r="M1281">
        <v>2018</v>
      </c>
      <c r="O1281" s="47">
        <v>43206</v>
      </c>
      <c r="Q1281" s="37">
        <v>1.32</v>
      </c>
      <c r="R1281">
        <f t="shared" si="21"/>
        <v>1320000</v>
      </c>
    </row>
    <row r="1282" spans="1:18" ht="15.6" thickBot="1" x14ac:dyDescent="0.35">
      <c r="A1282" s="47">
        <v>43203</v>
      </c>
      <c r="B1282" s="36">
        <v>65.290000000000006</v>
      </c>
      <c r="C1282" s="37">
        <v>65.349999999999994</v>
      </c>
      <c r="D1282" s="37">
        <v>65.42</v>
      </c>
      <c r="E1282" s="37">
        <v>65.260000000000005</v>
      </c>
      <c r="F1282" s="37">
        <v>967510</v>
      </c>
      <c r="G1282" s="38">
        <v>-1.1000000000000001E-3</v>
      </c>
      <c r="I1282" s="35" t="s">
        <v>4147</v>
      </c>
      <c r="J1282" cm="1">
        <f t="array" ref="J1282">_xlfn.IFS(I1282="Jan",1,I1282="Feb",2,I1282="Mar",3,I1282="Apr",4,I1282="May",5,I1282="Jun",6,I1282="Jul",7,I1282="Aug",8,I1282="Sep",9,I1282="Oct",10,I1282="Nov",11,I1282="Dec",12)</f>
        <v>4</v>
      </c>
      <c r="K1282">
        <v>13</v>
      </c>
      <c r="L1282" t="s">
        <v>4143</v>
      </c>
      <c r="M1282">
        <v>2018</v>
      </c>
      <c r="O1282" s="47">
        <v>43203</v>
      </c>
      <c r="Q1282" s="37">
        <v>967.51</v>
      </c>
      <c r="R1282">
        <f>Q1282*1000</f>
        <v>967510</v>
      </c>
    </row>
    <row r="1283" spans="1:18" ht="15.6" thickBot="1" x14ac:dyDescent="0.35">
      <c r="A1283" s="47">
        <v>43202</v>
      </c>
      <c r="B1283" s="36">
        <v>65.36</v>
      </c>
      <c r="C1283" s="37">
        <v>65.349999999999994</v>
      </c>
      <c r="D1283" s="37">
        <v>65.53</v>
      </c>
      <c r="E1283" s="37">
        <v>65.33</v>
      </c>
      <c r="F1283" s="37">
        <v>1480000</v>
      </c>
      <c r="G1283" s="38">
        <v>-2.0000000000000001E-4</v>
      </c>
      <c r="I1283" s="35" t="s">
        <v>4147</v>
      </c>
      <c r="J1283" cm="1">
        <f t="array" ref="J1283">_xlfn.IFS(I1283="Jan",1,I1283="Feb",2,I1283="Mar",3,I1283="Apr",4,I1283="May",5,I1283="Jun",6,I1283="Jul",7,I1283="Aug",8,I1283="Sep",9,I1283="Oct",10,I1283="Nov",11,I1283="Dec",12)</f>
        <v>4</v>
      </c>
      <c r="K1283">
        <v>12</v>
      </c>
      <c r="L1283" t="s">
        <v>4143</v>
      </c>
      <c r="M1283">
        <v>2018</v>
      </c>
      <c r="O1283" s="47">
        <v>43202</v>
      </c>
      <c r="Q1283" s="37">
        <v>1.48</v>
      </c>
      <c r="R1283">
        <f t="shared" ref="R1283:R1346" si="22">Q1283*1000000</f>
        <v>1480000</v>
      </c>
    </row>
    <row r="1284" spans="1:18" ht="15.6" thickBot="1" x14ac:dyDescent="0.35">
      <c r="A1284" s="47">
        <v>43201</v>
      </c>
      <c r="B1284" s="39">
        <v>65.37</v>
      </c>
      <c r="C1284" s="37">
        <v>65.05</v>
      </c>
      <c r="D1284" s="37">
        <v>65.400000000000006</v>
      </c>
      <c r="E1284" s="37">
        <v>65.040000000000006</v>
      </c>
      <c r="F1284" s="37">
        <v>1770000</v>
      </c>
      <c r="G1284" s="40">
        <v>4.3E-3</v>
      </c>
      <c r="I1284" s="35" t="s">
        <v>4147</v>
      </c>
      <c r="J1284" cm="1">
        <f t="array" ref="J1284">_xlfn.IFS(I1284="Jan",1,I1284="Feb",2,I1284="Mar",3,I1284="Apr",4,I1284="May",5,I1284="Jun",6,I1284="Jul",7,I1284="Aug",8,I1284="Sep",9,I1284="Oct",10,I1284="Nov",11,I1284="Dec",12)</f>
        <v>4</v>
      </c>
      <c r="K1284">
        <v>11</v>
      </c>
      <c r="L1284" t="s">
        <v>4143</v>
      </c>
      <c r="M1284">
        <v>2018</v>
      </c>
      <c r="O1284" s="47">
        <v>43201</v>
      </c>
      <c r="Q1284" s="37">
        <v>1.77</v>
      </c>
      <c r="R1284">
        <f t="shared" si="22"/>
        <v>1770000</v>
      </c>
    </row>
    <row r="1285" spans="1:18" ht="15.6" thickBot="1" x14ac:dyDescent="0.35">
      <c r="A1285" s="47">
        <v>43200</v>
      </c>
      <c r="B1285" s="36">
        <v>65.09</v>
      </c>
      <c r="C1285" s="37">
        <v>65.099999999999994</v>
      </c>
      <c r="D1285" s="37">
        <v>65.14</v>
      </c>
      <c r="E1285" s="37">
        <v>64.959999999999994</v>
      </c>
      <c r="F1285" s="37">
        <v>896630</v>
      </c>
      <c r="G1285" s="38">
        <v>-8.0000000000000004E-4</v>
      </c>
      <c r="I1285" s="35" t="s">
        <v>4147</v>
      </c>
      <c r="J1285" cm="1">
        <f t="array" ref="J1285">_xlfn.IFS(I1285="Jan",1,I1285="Feb",2,I1285="Mar",3,I1285="Apr",4,I1285="May",5,I1285="Jun",6,I1285="Jul",7,I1285="Aug",8,I1285="Sep",9,I1285="Oct",10,I1285="Nov",11,I1285="Dec",12)</f>
        <v>4</v>
      </c>
      <c r="K1285">
        <v>10</v>
      </c>
      <c r="L1285" t="s">
        <v>4143</v>
      </c>
      <c r="M1285">
        <v>2018</v>
      </c>
      <c r="O1285" s="47">
        <v>43200</v>
      </c>
      <c r="Q1285" s="37">
        <v>896.63</v>
      </c>
      <c r="R1285">
        <f>Q1285*1000</f>
        <v>896630</v>
      </c>
    </row>
    <row r="1286" spans="1:18" ht="15.6" thickBot="1" x14ac:dyDescent="0.35">
      <c r="A1286" s="47">
        <v>43199</v>
      </c>
      <c r="B1286" s="39">
        <v>65.14</v>
      </c>
      <c r="C1286" s="37">
        <v>64.989999999999995</v>
      </c>
      <c r="D1286" s="37">
        <v>65.17</v>
      </c>
      <c r="E1286" s="37">
        <v>64.95</v>
      </c>
      <c r="F1286" s="37">
        <v>1270000</v>
      </c>
      <c r="G1286" s="40">
        <v>8.0000000000000004E-4</v>
      </c>
      <c r="I1286" s="35" t="s">
        <v>4147</v>
      </c>
      <c r="J1286" cm="1">
        <f t="array" ref="J1286">_xlfn.IFS(I1286="Jan",1,I1286="Feb",2,I1286="Mar",3,I1286="Apr",4,I1286="May",5,I1286="Jun",6,I1286="Jul",7,I1286="Aug",8,I1286="Sep",9,I1286="Oct",10,I1286="Nov",11,I1286="Dec",12)</f>
        <v>4</v>
      </c>
      <c r="K1286">
        <v>9</v>
      </c>
      <c r="L1286" t="s">
        <v>4143</v>
      </c>
      <c r="M1286">
        <v>2018</v>
      </c>
      <c r="O1286" s="47">
        <v>43199</v>
      </c>
      <c r="Q1286" s="37">
        <v>1.27</v>
      </c>
      <c r="R1286">
        <f t="shared" si="22"/>
        <v>1270000</v>
      </c>
    </row>
    <row r="1287" spans="1:18" ht="15.6" thickBot="1" x14ac:dyDescent="0.35">
      <c r="A1287" s="47">
        <v>43196</v>
      </c>
      <c r="B1287" s="36">
        <v>65.09</v>
      </c>
      <c r="C1287" s="37">
        <v>65.03</v>
      </c>
      <c r="D1287" s="37">
        <v>65.16</v>
      </c>
      <c r="E1287" s="37">
        <v>65.03</v>
      </c>
      <c r="F1287" s="37">
        <v>778940</v>
      </c>
      <c r="G1287" s="38">
        <v>-2.0000000000000001E-4</v>
      </c>
      <c r="I1287" s="35" t="s">
        <v>4147</v>
      </c>
      <c r="J1287" cm="1">
        <f t="array" ref="J1287">_xlfn.IFS(I1287="Jan",1,I1287="Feb",2,I1287="Mar",3,I1287="Apr",4,I1287="May",5,I1287="Jun",6,I1287="Jul",7,I1287="Aug",8,I1287="Sep",9,I1287="Oct",10,I1287="Nov",11,I1287="Dec",12)</f>
        <v>4</v>
      </c>
      <c r="K1287">
        <v>6</v>
      </c>
      <c r="L1287" t="s">
        <v>4143</v>
      </c>
      <c r="M1287">
        <v>2018</v>
      </c>
      <c r="O1287" s="47">
        <v>43196</v>
      </c>
      <c r="Q1287" s="37">
        <v>778.94</v>
      </c>
      <c r="R1287">
        <f>Q1287*1000</f>
        <v>778940</v>
      </c>
    </row>
    <row r="1288" spans="1:18" ht="15.6" thickBot="1" x14ac:dyDescent="0.35">
      <c r="A1288" s="47">
        <v>43195</v>
      </c>
      <c r="B1288" s="36">
        <v>65.099999999999994</v>
      </c>
      <c r="C1288" s="37">
        <v>65.28</v>
      </c>
      <c r="D1288" s="37">
        <v>65.28</v>
      </c>
      <c r="E1288" s="37">
        <v>65.069999999999993</v>
      </c>
      <c r="F1288" s="37">
        <v>1290000</v>
      </c>
      <c r="G1288" s="38">
        <v>-3.5000000000000001E-3</v>
      </c>
      <c r="I1288" s="35" t="s">
        <v>4147</v>
      </c>
      <c r="J1288" cm="1">
        <f t="array" ref="J1288">_xlfn.IFS(I1288="Jan",1,I1288="Feb",2,I1288="Mar",3,I1288="Apr",4,I1288="May",5,I1288="Jun",6,I1288="Jul",7,I1288="Aug",8,I1288="Sep",9,I1288="Oct",10,I1288="Nov",11,I1288="Dec",12)</f>
        <v>4</v>
      </c>
      <c r="K1288">
        <v>5</v>
      </c>
      <c r="L1288" t="s">
        <v>4143</v>
      </c>
      <c r="M1288">
        <v>2018</v>
      </c>
      <c r="O1288" s="47">
        <v>43195</v>
      </c>
      <c r="Q1288" s="37">
        <v>1.29</v>
      </c>
      <c r="R1288">
        <f t="shared" si="22"/>
        <v>1290000</v>
      </c>
    </row>
    <row r="1289" spans="1:18" ht="15.6" thickBot="1" x14ac:dyDescent="0.35">
      <c r="A1289" s="47">
        <v>43194</v>
      </c>
      <c r="B1289" s="39">
        <v>65.33</v>
      </c>
      <c r="C1289" s="37">
        <v>65.180000000000007</v>
      </c>
      <c r="D1289" s="37">
        <v>65.36</v>
      </c>
      <c r="E1289" s="37">
        <v>65.06</v>
      </c>
      <c r="F1289" s="37">
        <v>1410000</v>
      </c>
      <c r="G1289" s="40">
        <v>2.0999999999999999E-3</v>
      </c>
      <c r="I1289" s="35" t="s">
        <v>4147</v>
      </c>
      <c r="J1289" cm="1">
        <f t="array" ref="J1289">_xlfn.IFS(I1289="Jan",1,I1289="Feb",2,I1289="Mar",3,I1289="Apr",4,I1289="May",5,I1289="Jun",6,I1289="Jul",7,I1289="Aug",8,I1289="Sep",9,I1289="Oct",10,I1289="Nov",11,I1289="Dec",12)</f>
        <v>4</v>
      </c>
      <c r="K1289">
        <v>4</v>
      </c>
      <c r="L1289" t="s">
        <v>4143</v>
      </c>
      <c r="M1289">
        <v>2018</v>
      </c>
      <c r="O1289" s="47">
        <v>43194</v>
      </c>
      <c r="Q1289" s="37">
        <v>1.41</v>
      </c>
      <c r="R1289">
        <f t="shared" si="22"/>
        <v>1410000</v>
      </c>
    </row>
    <row r="1290" spans="1:18" ht="15.6" thickBot="1" x14ac:dyDescent="0.35">
      <c r="A1290" s="47">
        <v>43193</v>
      </c>
      <c r="B1290" s="36">
        <v>65.19</v>
      </c>
      <c r="C1290" s="37">
        <v>65.25</v>
      </c>
      <c r="D1290" s="37">
        <v>65.3</v>
      </c>
      <c r="E1290" s="37">
        <v>65.14</v>
      </c>
      <c r="F1290" s="37">
        <v>1100000</v>
      </c>
      <c r="G1290" s="38">
        <v>-2.5999999999999999E-3</v>
      </c>
      <c r="I1290" s="35" t="s">
        <v>4147</v>
      </c>
      <c r="J1290" cm="1">
        <f t="array" ref="J1290">_xlfn.IFS(I1290="Jan",1,I1290="Feb",2,I1290="Mar",3,I1290="Apr",4,I1290="May",5,I1290="Jun",6,I1290="Jul",7,I1290="Aug",8,I1290="Sep",9,I1290="Oct",10,I1290="Nov",11,I1290="Dec",12)</f>
        <v>4</v>
      </c>
      <c r="K1290">
        <v>3</v>
      </c>
      <c r="L1290" t="s">
        <v>4143</v>
      </c>
      <c r="M1290">
        <v>2018</v>
      </c>
      <c r="O1290" s="47">
        <v>43193</v>
      </c>
      <c r="Q1290" s="37">
        <v>1.1000000000000001</v>
      </c>
      <c r="R1290">
        <f t="shared" si="22"/>
        <v>1100000</v>
      </c>
    </row>
    <row r="1291" spans="1:18" ht="15.6" thickBot="1" x14ac:dyDescent="0.35">
      <c r="A1291" s="47">
        <v>43187</v>
      </c>
      <c r="B1291" s="39">
        <v>65.36</v>
      </c>
      <c r="C1291" s="37">
        <v>65.08</v>
      </c>
      <c r="D1291" s="37">
        <v>65.45</v>
      </c>
      <c r="E1291" s="37">
        <v>65.010000000000005</v>
      </c>
      <c r="F1291" s="37">
        <v>1710000</v>
      </c>
      <c r="G1291" s="40">
        <v>3.7000000000000002E-3</v>
      </c>
      <c r="I1291" s="35" t="s">
        <v>4148</v>
      </c>
      <c r="J1291" cm="1">
        <f t="array" ref="J1291">_xlfn.IFS(I1291="Jan",1,I1291="Feb",2,I1291="Mar",3,I1291="Apr",4,I1291="May",5,I1291="Jun",6,I1291="Jul",7,I1291="Aug",8,I1291="Sep",9,I1291="Oct",10,I1291="Nov",11,I1291="Dec",12)</f>
        <v>3</v>
      </c>
      <c r="K1291">
        <v>28</v>
      </c>
      <c r="L1291" t="s">
        <v>4143</v>
      </c>
      <c r="M1291">
        <v>2018</v>
      </c>
      <c r="O1291" s="47">
        <v>43187</v>
      </c>
      <c r="Q1291" s="37">
        <v>1.71</v>
      </c>
      <c r="R1291">
        <f t="shared" si="22"/>
        <v>1710000</v>
      </c>
    </row>
    <row r="1292" spans="1:18" ht="15.6" thickBot="1" x14ac:dyDescent="0.35">
      <c r="A1292" s="47">
        <v>43186</v>
      </c>
      <c r="B1292" s="39">
        <v>65.12</v>
      </c>
      <c r="C1292" s="37">
        <v>65.11</v>
      </c>
      <c r="D1292" s="37">
        <v>65.16</v>
      </c>
      <c r="E1292" s="37">
        <v>64.92</v>
      </c>
      <c r="F1292" s="37">
        <v>1090000</v>
      </c>
      <c r="G1292" s="40">
        <v>3.2000000000000002E-3</v>
      </c>
      <c r="I1292" s="35" t="s">
        <v>4148</v>
      </c>
      <c r="J1292" cm="1">
        <f t="array" ref="J1292">_xlfn.IFS(I1292="Jan",1,I1292="Feb",2,I1292="Mar",3,I1292="Apr",4,I1292="May",5,I1292="Jun",6,I1292="Jul",7,I1292="Aug",8,I1292="Sep",9,I1292="Oct",10,I1292="Nov",11,I1292="Dec",12)</f>
        <v>3</v>
      </c>
      <c r="K1292">
        <v>27</v>
      </c>
      <c r="L1292" t="s">
        <v>4143</v>
      </c>
      <c r="M1292">
        <v>2018</v>
      </c>
      <c r="O1292" s="47">
        <v>43186</v>
      </c>
      <c r="Q1292" s="37">
        <v>1.0900000000000001</v>
      </c>
      <c r="R1292">
        <f t="shared" si="22"/>
        <v>1090000</v>
      </c>
    </row>
    <row r="1293" spans="1:18" ht="15.6" thickBot="1" x14ac:dyDescent="0.35">
      <c r="A1293" s="47">
        <v>43185</v>
      </c>
      <c r="B1293" s="36">
        <v>64.91</v>
      </c>
      <c r="C1293" s="37">
        <v>65.02</v>
      </c>
      <c r="D1293" s="37">
        <v>65.02</v>
      </c>
      <c r="E1293" s="37">
        <v>64.87</v>
      </c>
      <c r="F1293" s="37">
        <v>722890</v>
      </c>
      <c r="G1293" s="38">
        <v>-1.6999999999999999E-3</v>
      </c>
      <c r="I1293" s="35" t="s">
        <v>4148</v>
      </c>
      <c r="J1293" cm="1">
        <f t="array" ref="J1293">_xlfn.IFS(I1293="Jan",1,I1293="Feb",2,I1293="Mar",3,I1293="Apr",4,I1293="May",5,I1293="Jun",6,I1293="Jul",7,I1293="Aug",8,I1293="Sep",9,I1293="Oct",10,I1293="Nov",11,I1293="Dec",12)</f>
        <v>3</v>
      </c>
      <c r="K1293">
        <v>26</v>
      </c>
      <c r="L1293" t="s">
        <v>4143</v>
      </c>
      <c r="M1293">
        <v>2018</v>
      </c>
      <c r="O1293" s="47">
        <v>43185</v>
      </c>
      <c r="Q1293" s="37">
        <v>722.89</v>
      </c>
      <c r="R1293">
        <f>Q1293*1000</f>
        <v>722890</v>
      </c>
    </row>
    <row r="1294" spans="1:18" ht="15.6" thickBot="1" x14ac:dyDescent="0.35">
      <c r="A1294" s="47">
        <v>43182</v>
      </c>
      <c r="B1294" s="36">
        <v>65.02</v>
      </c>
      <c r="C1294" s="37">
        <v>65.16</v>
      </c>
      <c r="D1294" s="37">
        <v>65.25</v>
      </c>
      <c r="E1294" s="37">
        <v>64.989999999999995</v>
      </c>
      <c r="F1294" s="37">
        <v>1490000</v>
      </c>
      <c r="G1294" s="38">
        <v>-1.6999999999999999E-3</v>
      </c>
      <c r="I1294" s="35" t="s">
        <v>4148</v>
      </c>
      <c r="J1294" cm="1">
        <f t="array" ref="J1294">_xlfn.IFS(I1294="Jan",1,I1294="Feb",2,I1294="Mar",3,I1294="Apr",4,I1294="May",5,I1294="Jun",6,I1294="Jul",7,I1294="Aug",8,I1294="Sep",9,I1294="Oct",10,I1294="Nov",11,I1294="Dec",12)</f>
        <v>3</v>
      </c>
      <c r="K1294">
        <v>23</v>
      </c>
      <c r="L1294" t="s">
        <v>4143</v>
      </c>
      <c r="M1294">
        <v>2018</v>
      </c>
      <c r="O1294" s="47">
        <v>43182</v>
      </c>
      <c r="Q1294" s="37">
        <v>1.49</v>
      </c>
      <c r="R1294">
        <f t="shared" si="22"/>
        <v>1490000</v>
      </c>
    </row>
    <row r="1295" spans="1:18" ht="15.6" thickBot="1" x14ac:dyDescent="0.35">
      <c r="A1295" s="47">
        <v>43181</v>
      </c>
      <c r="B1295" s="36">
        <v>65.13</v>
      </c>
      <c r="C1295" s="37">
        <v>65.44</v>
      </c>
      <c r="D1295" s="37">
        <v>65.44</v>
      </c>
      <c r="E1295" s="37">
        <v>65.03</v>
      </c>
      <c r="F1295" s="37">
        <v>1150000</v>
      </c>
      <c r="G1295" s="38">
        <v>-2E-3</v>
      </c>
      <c r="I1295" s="35" t="s">
        <v>4148</v>
      </c>
      <c r="J1295" cm="1">
        <f t="array" ref="J1295">_xlfn.IFS(I1295="Jan",1,I1295="Feb",2,I1295="Mar",3,I1295="Apr",4,I1295="May",5,I1295="Jun",6,I1295="Jul",7,I1295="Aug",8,I1295="Sep",9,I1295="Oct",10,I1295="Nov",11,I1295="Dec",12)</f>
        <v>3</v>
      </c>
      <c r="K1295">
        <v>22</v>
      </c>
      <c r="L1295" t="s">
        <v>4143</v>
      </c>
      <c r="M1295">
        <v>2018</v>
      </c>
      <c r="O1295" s="47">
        <v>43181</v>
      </c>
      <c r="Q1295" s="37">
        <v>1.1499999999999999</v>
      </c>
      <c r="R1295">
        <f t="shared" si="22"/>
        <v>1150000</v>
      </c>
    </row>
    <row r="1296" spans="1:18" ht="15.6" thickBot="1" x14ac:dyDescent="0.35">
      <c r="A1296" s="47">
        <v>43180</v>
      </c>
      <c r="B1296" s="36">
        <v>65.260000000000005</v>
      </c>
      <c r="C1296" s="37">
        <v>65.25</v>
      </c>
      <c r="D1296" s="37">
        <v>65.290000000000006</v>
      </c>
      <c r="E1296" s="37">
        <v>65.23</v>
      </c>
      <c r="F1296" s="37">
        <v>522330.00000000006</v>
      </c>
      <c r="G1296" s="38">
        <v>-2.0000000000000001E-4</v>
      </c>
      <c r="I1296" s="35" t="s">
        <v>4148</v>
      </c>
      <c r="J1296" cm="1">
        <f t="array" ref="J1296">_xlfn.IFS(I1296="Jan",1,I1296="Feb",2,I1296="Mar",3,I1296="Apr",4,I1296="May",5,I1296="Jun",6,I1296="Jul",7,I1296="Aug",8,I1296="Sep",9,I1296="Oct",10,I1296="Nov",11,I1296="Dec",12)</f>
        <v>3</v>
      </c>
      <c r="K1296">
        <v>21</v>
      </c>
      <c r="L1296" t="s">
        <v>4143</v>
      </c>
      <c r="M1296">
        <v>2018</v>
      </c>
      <c r="O1296" s="47">
        <v>43180</v>
      </c>
      <c r="Q1296" s="37">
        <v>522.33000000000004</v>
      </c>
      <c r="R1296">
        <f t="shared" ref="R1296:R1297" si="23">Q1296*1000</f>
        <v>522330.00000000006</v>
      </c>
    </row>
    <row r="1297" spans="1:18" ht="15.6" thickBot="1" x14ac:dyDescent="0.35">
      <c r="A1297" s="47">
        <v>43179</v>
      </c>
      <c r="B1297" s="39">
        <v>65.27</v>
      </c>
      <c r="C1297" s="37">
        <v>65.260000000000005</v>
      </c>
      <c r="D1297" s="37">
        <v>65.349999999999994</v>
      </c>
      <c r="E1297" s="37">
        <v>65.209999999999994</v>
      </c>
      <c r="F1297" s="37">
        <v>841700</v>
      </c>
      <c r="G1297" s="40">
        <v>8.0000000000000004E-4</v>
      </c>
      <c r="I1297" s="35" t="s">
        <v>4148</v>
      </c>
      <c r="J1297" cm="1">
        <f t="array" ref="J1297">_xlfn.IFS(I1297="Jan",1,I1297="Feb",2,I1297="Mar",3,I1297="Apr",4,I1297="May",5,I1297="Jun",6,I1297="Jul",7,I1297="Aug",8,I1297="Sep",9,I1297="Oct",10,I1297="Nov",11,I1297="Dec",12)</f>
        <v>3</v>
      </c>
      <c r="K1297">
        <v>20</v>
      </c>
      <c r="L1297" t="s">
        <v>4143</v>
      </c>
      <c r="M1297">
        <v>2018</v>
      </c>
      <c r="O1297" s="47">
        <v>43179</v>
      </c>
      <c r="Q1297" s="37">
        <v>841.7</v>
      </c>
      <c r="R1297">
        <f t="shared" si="23"/>
        <v>841700</v>
      </c>
    </row>
    <row r="1298" spans="1:18" ht="15.6" thickBot="1" x14ac:dyDescent="0.35">
      <c r="A1298" s="47">
        <v>43178</v>
      </c>
      <c r="B1298" s="39">
        <v>65.22</v>
      </c>
      <c r="C1298" s="37">
        <v>65.099999999999994</v>
      </c>
      <c r="D1298" s="37">
        <v>65.25</v>
      </c>
      <c r="E1298" s="37">
        <v>65.06</v>
      </c>
      <c r="F1298" s="37">
        <v>1400000</v>
      </c>
      <c r="G1298" s="40">
        <v>3.0999999999999999E-3</v>
      </c>
      <c r="I1298" s="35" t="s">
        <v>4148</v>
      </c>
      <c r="J1298" cm="1">
        <f t="array" ref="J1298">_xlfn.IFS(I1298="Jan",1,I1298="Feb",2,I1298="Mar",3,I1298="Apr",4,I1298="May",5,I1298="Jun",6,I1298="Jul",7,I1298="Aug",8,I1298="Sep",9,I1298="Oct",10,I1298="Nov",11,I1298="Dec",12)</f>
        <v>3</v>
      </c>
      <c r="K1298">
        <v>19</v>
      </c>
      <c r="L1298" t="s">
        <v>4143</v>
      </c>
      <c r="M1298">
        <v>2018</v>
      </c>
      <c r="O1298" s="47">
        <v>43178</v>
      </c>
      <c r="Q1298" s="37">
        <v>1.4</v>
      </c>
      <c r="R1298">
        <f t="shared" si="22"/>
        <v>1400000</v>
      </c>
    </row>
    <row r="1299" spans="1:18" ht="15.6" thickBot="1" x14ac:dyDescent="0.35">
      <c r="A1299" s="47">
        <v>43175</v>
      </c>
      <c r="B1299" s="39">
        <v>65.02</v>
      </c>
      <c r="C1299" s="37">
        <v>65.010000000000005</v>
      </c>
      <c r="D1299" s="37">
        <v>65.09</v>
      </c>
      <c r="E1299" s="37">
        <v>64.92</v>
      </c>
      <c r="F1299" s="37">
        <v>969910</v>
      </c>
      <c r="G1299" s="40">
        <v>2.9999999999999997E-4</v>
      </c>
      <c r="I1299" s="35" t="s">
        <v>4148</v>
      </c>
      <c r="J1299" cm="1">
        <f t="array" ref="J1299">_xlfn.IFS(I1299="Jan",1,I1299="Feb",2,I1299="Mar",3,I1299="Apr",4,I1299="May",5,I1299="Jun",6,I1299="Jul",7,I1299="Aug",8,I1299="Sep",9,I1299="Oct",10,I1299="Nov",11,I1299="Dec",12)</f>
        <v>3</v>
      </c>
      <c r="K1299">
        <v>16</v>
      </c>
      <c r="L1299" t="s">
        <v>4143</v>
      </c>
      <c r="M1299">
        <v>2018</v>
      </c>
      <c r="O1299" s="47">
        <v>43175</v>
      </c>
      <c r="Q1299" s="37">
        <v>969.91</v>
      </c>
      <c r="R1299">
        <f>Q1299*1000</f>
        <v>969910</v>
      </c>
    </row>
    <row r="1300" spans="1:18" ht="15.6" thickBot="1" x14ac:dyDescent="0.35">
      <c r="A1300" s="47">
        <v>43174</v>
      </c>
      <c r="B1300" s="39">
        <v>65</v>
      </c>
      <c r="C1300" s="37">
        <v>64.989999999999995</v>
      </c>
      <c r="D1300" s="37">
        <v>65.06</v>
      </c>
      <c r="E1300" s="37">
        <v>64.88</v>
      </c>
      <c r="F1300" s="37">
        <v>1050000</v>
      </c>
      <c r="G1300" s="40">
        <v>8.9999999999999998E-4</v>
      </c>
      <c r="I1300" s="35" t="s">
        <v>4148</v>
      </c>
      <c r="J1300" cm="1">
        <f t="array" ref="J1300">_xlfn.IFS(I1300="Jan",1,I1300="Feb",2,I1300="Mar",3,I1300="Apr",4,I1300="May",5,I1300="Jun",6,I1300="Jul",7,I1300="Aug",8,I1300="Sep",9,I1300="Oct",10,I1300="Nov",11,I1300="Dec",12)</f>
        <v>3</v>
      </c>
      <c r="K1300">
        <v>15</v>
      </c>
      <c r="L1300" t="s">
        <v>4143</v>
      </c>
      <c r="M1300">
        <v>2018</v>
      </c>
      <c r="O1300" s="47">
        <v>43174</v>
      </c>
      <c r="Q1300" s="37">
        <v>1.05</v>
      </c>
      <c r="R1300">
        <f t="shared" si="22"/>
        <v>1050000</v>
      </c>
    </row>
    <row r="1301" spans="1:18" ht="15.6" thickBot="1" x14ac:dyDescent="0.35">
      <c r="A1301" s="47">
        <v>43173</v>
      </c>
      <c r="B1301" s="36">
        <v>64.94</v>
      </c>
      <c r="C1301" s="37">
        <v>64.900000000000006</v>
      </c>
      <c r="D1301" s="37">
        <v>65.150000000000006</v>
      </c>
      <c r="E1301" s="37">
        <v>64.86</v>
      </c>
      <c r="F1301" s="37">
        <v>1320000</v>
      </c>
      <c r="G1301" s="38">
        <v>-8.0000000000000004E-4</v>
      </c>
      <c r="I1301" s="35" t="s">
        <v>4148</v>
      </c>
      <c r="J1301" cm="1">
        <f t="array" ref="J1301">_xlfn.IFS(I1301="Jan",1,I1301="Feb",2,I1301="Mar",3,I1301="Apr",4,I1301="May",5,I1301="Jun",6,I1301="Jul",7,I1301="Aug",8,I1301="Sep",9,I1301="Oct",10,I1301="Nov",11,I1301="Dec",12)</f>
        <v>3</v>
      </c>
      <c r="K1301">
        <v>14</v>
      </c>
      <c r="L1301" t="s">
        <v>4143</v>
      </c>
      <c r="M1301">
        <v>2018</v>
      </c>
      <c r="O1301" s="47">
        <v>43173</v>
      </c>
      <c r="Q1301" s="37">
        <v>1.32</v>
      </c>
      <c r="R1301">
        <f t="shared" si="22"/>
        <v>1320000</v>
      </c>
    </row>
    <row r="1302" spans="1:18" ht="15.6" thickBot="1" x14ac:dyDescent="0.35">
      <c r="A1302" s="47">
        <v>43172</v>
      </c>
      <c r="B1302" s="36">
        <v>64.989999999999995</v>
      </c>
      <c r="C1302" s="37">
        <v>65.05</v>
      </c>
      <c r="D1302" s="37">
        <v>65.16</v>
      </c>
      <c r="E1302" s="37">
        <v>64.94</v>
      </c>
      <c r="F1302" s="37">
        <v>974420</v>
      </c>
      <c r="G1302" s="38">
        <v>-2.8E-3</v>
      </c>
      <c r="I1302" s="35" t="s">
        <v>4148</v>
      </c>
      <c r="J1302" cm="1">
        <f t="array" ref="J1302">_xlfn.IFS(I1302="Jan",1,I1302="Feb",2,I1302="Mar",3,I1302="Apr",4,I1302="May",5,I1302="Jun",6,I1302="Jul",7,I1302="Aug",8,I1302="Sep",9,I1302="Oct",10,I1302="Nov",11,I1302="Dec",12)</f>
        <v>3</v>
      </c>
      <c r="K1302">
        <v>13</v>
      </c>
      <c r="L1302" t="s">
        <v>4143</v>
      </c>
      <c r="M1302">
        <v>2018</v>
      </c>
      <c r="O1302" s="47">
        <v>43172</v>
      </c>
      <c r="Q1302" s="37">
        <v>974.42</v>
      </c>
      <c r="R1302">
        <f t="shared" ref="R1302:R1304" si="24">Q1302*1000</f>
        <v>974420</v>
      </c>
    </row>
    <row r="1303" spans="1:18" ht="15.6" thickBot="1" x14ac:dyDescent="0.35">
      <c r="A1303" s="47">
        <v>43171</v>
      </c>
      <c r="B1303" s="36">
        <v>65.17</v>
      </c>
      <c r="C1303" s="37">
        <v>65.180000000000007</v>
      </c>
      <c r="D1303" s="37">
        <v>65.180000000000007</v>
      </c>
      <c r="E1303" s="37">
        <v>65.06</v>
      </c>
      <c r="F1303" s="37">
        <v>888750</v>
      </c>
      <c r="G1303" s="38">
        <v>-2E-3</v>
      </c>
      <c r="I1303" s="35" t="s">
        <v>4148</v>
      </c>
      <c r="J1303" cm="1">
        <f t="array" ref="J1303">_xlfn.IFS(I1303="Jan",1,I1303="Feb",2,I1303="Mar",3,I1303="Apr",4,I1303="May",5,I1303="Jun",6,I1303="Jul",7,I1303="Aug",8,I1303="Sep",9,I1303="Oct",10,I1303="Nov",11,I1303="Dec",12)</f>
        <v>3</v>
      </c>
      <c r="K1303">
        <v>12</v>
      </c>
      <c r="L1303" t="s">
        <v>4143</v>
      </c>
      <c r="M1303">
        <v>2018</v>
      </c>
      <c r="O1303" s="47">
        <v>43171</v>
      </c>
      <c r="Q1303" s="37">
        <v>888.75</v>
      </c>
      <c r="R1303">
        <f t="shared" si="24"/>
        <v>888750</v>
      </c>
    </row>
    <row r="1304" spans="1:18" ht="15.6" thickBot="1" x14ac:dyDescent="0.35">
      <c r="A1304" s="47">
        <v>43168</v>
      </c>
      <c r="B1304" s="39">
        <v>65.3</v>
      </c>
      <c r="C1304" s="37">
        <v>65.17</v>
      </c>
      <c r="D1304" s="37">
        <v>65.319999999999993</v>
      </c>
      <c r="E1304" s="37">
        <v>65.17</v>
      </c>
      <c r="F1304" s="37">
        <v>950650</v>
      </c>
      <c r="G1304" s="40">
        <v>8.0000000000000004E-4</v>
      </c>
      <c r="I1304" s="35" t="s">
        <v>4148</v>
      </c>
      <c r="J1304" cm="1">
        <f t="array" ref="J1304">_xlfn.IFS(I1304="Jan",1,I1304="Feb",2,I1304="Mar",3,I1304="Apr",4,I1304="May",5,I1304="Jun",6,I1304="Jul",7,I1304="Aug",8,I1304="Sep",9,I1304="Oct",10,I1304="Nov",11,I1304="Dec",12)</f>
        <v>3</v>
      </c>
      <c r="K1304">
        <v>9</v>
      </c>
      <c r="L1304" t="s">
        <v>4143</v>
      </c>
      <c r="M1304">
        <v>2018</v>
      </c>
      <c r="O1304" s="47">
        <v>43168</v>
      </c>
      <c r="Q1304" s="37">
        <v>950.65</v>
      </c>
      <c r="R1304">
        <f t="shared" si="24"/>
        <v>950650</v>
      </c>
    </row>
    <row r="1305" spans="1:18" ht="15.6" thickBot="1" x14ac:dyDescent="0.35">
      <c r="A1305" s="47">
        <v>43167</v>
      </c>
      <c r="B1305" s="39">
        <v>65.25</v>
      </c>
      <c r="C1305" s="37">
        <v>65.08</v>
      </c>
      <c r="D1305" s="37">
        <v>65.28</v>
      </c>
      <c r="E1305" s="37">
        <v>65.02</v>
      </c>
      <c r="F1305" s="37">
        <v>1080000</v>
      </c>
      <c r="G1305" s="40">
        <v>3.2000000000000002E-3</v>
      </c>
      <c r="I1305" s="35" t="s">
        <v>4148</v>
      </c>
      <c r="J1305" cm="1">
        <f t="array" ref="J1305">_xlfn.IFS(I1305="Jan",1,I1305="Feb",2,I1305="Mar",3,I1305="Apr",4,I1305="May",5,I1305="Jun",6,I1305="Jul",7,I1305="Aug",8,I1305="Sep",9,I1305="Oct",10,I1305="Nov",11,I1305="Dec",12)</f>
        <v>3</v>
      </c>
      <c r="K1305">
        <v>8</v>
      </c>
      <c r="L1305" t="s">
        <v>4143</v>
      </c>
      <c r="M1305">
        <v>2018</v>
      </c>
      <c r="O1305" s="47">
        <v>43167</v>
      </c>
      <c r="Q1305" s="37">
        <v>1.08</v>
      </c>
      <c r="R1305">
        <f t="shared" si="22"/>
        <v>1080000</v>
      </c>
    </row>
    <row r="1306" spans="1:18" ht="15.6" thickBot="1" x14ac:dyDescent="0.35">
      <c r="A1306" s="47">
        <v>43166</v>
      </c>
      <c r="B1306" s="36">
        <v>65.040000000000006</v>
      </c>
      <c r="C1306" s="37">
        <v>65.12</v>
      </c>
      <c r="D1306" s="37">
        <v>65.16</v>
      </c>
      <c r="E1306" s="37">
        <v>65.02</v>
      </c>
      <c r="F1306" s="37">
        <v>896720</v>
      </c>
      <c r="G1306" s="38">
        <v>-1.8E-3</v>
      </c>
      <c r="I1306" s="35" t="s">
        <v>4148</v>
      </c>
      <c r="J1306" cm="1">
        <f t="array" ref="J1306">_xlfn.IFS(I1306="Jan",1,I1306="Feb",2,I1306="Mar",3,I1306="Apr",4,I1306="May",5,I1306="Jun",6,I1306="Jul",7,I1306="Aug",8,I1306="Sep",9,I1306="Oct",10,I1306="Nov",11,I1306="Dec",12)</f>
        <v>3</v>
      </c>
      <c r="K1306">
        <v>7</v>
      </c>
      <c r="L1306" t="s">
        <v>4143</v>
      </c>
      <c r="M1306">
        <v>2018</v>
      </c>
      <c r="O1306" s="47">
        <v>43166</v>
      </c>
      <c r="Q1306" s="37">
        <v>896.72</v>
      </c>
      <c r="R1306">
        <f>Q1306*1000</f>
        <v>896720</v>
      </c>
    </row>
    <row r="1307" spans="1:18" ht="15.6" thickBot="1" x14ac:dyDescent="0.35">
      <c r="A1307" s="47">
        <v>43165</v>
      </c>
      <c r="B1307" s="36">
        <v>65.16</v>
      </c>
      <c r="C1307" s="37">
        <v>65.11</v>
      </c>
      <c r="D1307" s="37">
        <v>65.290000000000006</v>
      </c>
      <c r="E1307" s="37">
        <v>65.09</v>
      </c>
      <c r="F1307" s="37">
        <v>1140000</v>
      </c>
      <c r="G1307" s="38">
        <v>-2.0999999999999999E-3</v>
      </c>
      <c r="I1307" s="35" t="s">
        <v>4148</v>
      </c>
      <c r="J1307" cm="1">
        <f t="array" ref="J1307">_xlfn.IFS(I1307="Jan",1,I1307="Feb",2,I1307="Mar",3,I1307="Apr",4,I1307="May",5,I1307="Jun",6,I1307="Jul",7,I1307="Aug",8,I1307="Sep",9,I1307="Oct",10,I1307="Nov",11,I1307="Dec",12)</f>
        <v>3</v>
      </c>
      <c r="K1307">
        <v>6</v>
      </c>
      <c r="L1307" t="s">
        <v>4143</v>
      </c>
      <c r="M1307">
        <v>2018</v>
      </c>
      <c r="O1307" s="47">
        <v>43165</v>
      </c>
      <c r="Q1307" s="37">
        <v>1.1399999999999999</v>
      </c>
      <c r="R1307">
        <f t="shared" si="22"/>
        <v>1140000</v>
      </c>
    </row>
    <row r="1308" spans="1:18" ht="15.6" thickBot="1" x14ac:dyDescent="0.35">
      <c r="A1308" s="47">
        <v>43164</v>
      </c>
      <c r="B1308" s="36">
        <v>65.3</v>
      </c>
      <c r="C1308" s="37">
        <v>65.349999999999994</v>
      </c>
      <c r="D1308" s="37">
        <v>65.349999999999994</v>
      </c>
      <c r="E1308" s="37">
        <v>65.099999999999994</v>
      </c>
      <c r="F1308" s="37">
        <v>1300000</v>
      </c>
      <c r="G1308" s="38">
        <v>-1.1999999999999999E-3</v>
      </c>
      <c r="I1308" s="35" t="s">
        <v>4148</v>
      </c>
      <c r="J1308" cm="1">
        <f t="array" ref="J1308">_xlfn.IFS(I1308="Jan",1,I1308="Feb",2,I1308="Mar",3,I1308="Apr",4,I1308="May",5,I1308="Jun",6,I1308="Jul",7,I1308="Aug",8,I1308="Sep",9,I1308="Oct",10,I1308="Nov",11,I1308="Dec",12)</f>
        <v>3</v>
      </c>
      <c r="K1308">
        <v>5</v>
      </c>
      <c r="L1308" t="s">
        <v>4143</v>
      </c>
      <c r="M1308">
        <v>2018</v>
      </c>
      <c r="O1308" s="47">
        <v>43164</v>
      </c>
      <c r="Q1308" s="37">
        <v>1.3</v>
      </c>
      <c r="R1308">
        <f t="shared" si="22"/>
        <v>1300000</v>
      </c>
    </row>
    <row r="1309" spans="1:18" ht="15.6" thickBot="1" x14ac:dyDescent="0.35">
      <c r="A1309" s="47">
        <v>43160</v>
      </c>
      <c r="B1309" s="39">
        <v>65.38</v>
      </c>
      <c r="C1309" s="37">
        <v>65.349999999999994</v>
      </c>
      <c r="D1309" s="37">
        <v>65.47</v>
      </c>
      <c r="E1309" s="37">
        <v>65.27</v>
      </c>
      <c r="F1309" s="37">
        <v>1270000</v>
      </c>
      <c r="G1309" s="40">
        <v>1.1000000000000001E-3</v>
      </c>
      <c r="I1309" s="35" t="s">
        <v>4148</v>
      </c>
      <c r="J1309" cm="1">
        <f t="array" ref="J1309">_xlfn.IFS(I1309="Jan",1,I1309="Feb",2,I1309="Mar",3,I1309="Apr",4,I1309="May",5,I1309="Jun",6,I1309="Jul",7,I1309="Aug",8,I1309="Sep",9,I1309="Oct",10,I1309="Nov",11,I1309="Dec",12)</f>
        <v>3</v>
      </c>
      <c r="K1309">
        <v>1</v>
      </c>
      <c r="L1309" t="s">
        <v>4143</v>
      </c>
      <c r="M1309">
        <v>2018</v>
      </c>
      <c r="O1309" s="47">
        <v>43160</v>
      </c>
      <c r="Q1309" s="37">
        <v>1.27</v>
      </c>
      <c r="R1309">
        <f t="shared" si="22"/>
        <v>1270000</v>
      </c>
    </row>
    <row r="1310" spans="1:18" ht="15.6" thickBot="1" x14ac:dyDescent="0.35">
      <c r="A1310" s="47">
        <v>43159</v>
      </c>
      <c r="B1310" s="39">
        <v>65.31</v>
      </c>
      <c r="C1310" s="37">
        <v>65.28</v>
      </c>
      <c r="D1310" s="37">
        <v>65.5</v>
      </c>
      <c r="E1310" s="37">
        <v>65.23</v>
      </c>
      <c r="F1310" s="37">
        <v>2830000</v>
      </c>
      <c r="G1310" s="40">
        <v>3.5000000000000001E-3</v>
      </c>
      <c r="I1310" s="35" t="s">
        <v>4149</v>
      </c>
      <c r="J1310" cm="1">
        <f t="array" ref="J1310">_xlfn.IFS(I1310="Jan",1,I1310="Feb",2,I1310="Mar",3,I1310="Apr",4,I1310="May",5,I1310="Jun",6,I1310="Jul",7,I1310="Aug",8,I1310="Sep",9,I1310="Oct",10,I1310="Nov",11,I1310="Dec",12)</f>
        <v>2</v>
      </c>
      <c r="K1310">
        <v>28</v>
      </c>
      <c r="L1310" t="s">
        <v>4143</v>
      </c>
      <c r="M1310">
        <v>2018</v>
      </c>
      <c r="O1310" s="47">
        <v>43159</v>
      </c>
      <c r="Q1310" s="37">
        <v>2.83</v>
      </c>
      <c r="R1310">
        <f t="shared" si="22"/>
        <v>2830000</v>
      </c>
    </row>
    <row r="1311" spans="1:18" ht="15.6" thickBot="1" x14ac:dyDescent="0.35">
      <c r="A1311" s="47">
        <v>43158</v>
      </c>
      <c r="B1311" s="39">
        <v>65.08</v>
      </c>
      <c r="C1311" s="37">
        <v>64.97</v>
      </c>
      <c r="D1311" s="37">
        <v>65.2</v>
      </c>
      <c r="E1311" s="37">
        <v>64.92</v>
      </c>
      <c r="F1311" s="37">
        <v>2370000</v>
      </c>
      <c r="G1311" s="40">
        <v>6.4999999999999997E-3</v>
      </c>
      <c r="I1311" s="35" t="s">
        <v>4149</v>
      </c>
      <c r="J1311" cm="1">
        <f t="array" ref="J1311">_xlfn.IFS(I1311="Jan",1,I1311="Feb",2,I1311="Mar",3,I1311="Apr",4,I1311="May",5,I1311="Jun",6,I1311="Jul",7,I1311="Aug",8,I1311="Sep",9,I1311="Oct",10,I1311="Nov",11,I1311="Dec",12)</f>
        <v>2</v>
      </c>
      <c r="K1311">
        <v>27</v>
      </c>
      <c r="L1311" t="s">
        <v>4143</v>
      </c>
      <c r="M1311">
        <v>2018</v>
      </c>
      <c r="O1311" s="47">
        <v>43158</v>
      </c>
      <c r="Q1311" s="37">
        <v>2.37</v>
      </c>
      <c r="R1311">
        <f t="shared" si="22"/>
        <v>2370000</v>
      </c>
    </row>
    <row r="1312" spans="1:18" ht="15.6" thickBot="1" x14ac:dyDescent="0.35">
      <c r="A1312" s="47">
        <v>43157</v>
      </c>
      <c r="B1312" s="36">
        <v>64.66</v>
      </c>
      <c r="C1312" s="37">
        <v>64.709999999999994</v>
      </c>
      <c r="D1312" s="37">
        <v>64.78</v>
      </c>
      <c r="E1312" s="37">
        <v>64.63</v>
      </c>
      <c r="F1312" s="37">
        <v>752100</v>
      </c>
      <c r="G1312" s="38">
        <v>-1.1000000000000001E-3</v>
      </c>
      <c r="I1312" s="35" t="s">
        <v>4149</v>
      </c>
      <c r="J1312" cm="1">
        <f t="array" ref="J1312">_xlfn.IFS(I1312="Jan",1,I1312="Feb",2,I1312="Mar",3,I1312="Apr",4,I1312="May",5,I1312="Jun",6,I1312="Jul",7,I1312="Aug",8,I1312="Sep",9,I1312="Oct",10,I1312="Nov",11,I1312="Dec",12)</f>
        <v>2</v>
      </c>
      <c r="K1312">
        <v>26</v>
      </c>
      <c r="L1312" t="s">
        <v>4143</v>
      </c>
      <c r="M1312">
        <v>2018</v>
      </c>
      <c r="O1312" s="47">
        <v>43157</v>
      </c>
      <c r="Q1312" s="37">
        <v>752.1</v>
      </c>
      <c r="R1312">
        <f>Q1312*1000</f>
        <v>752100</v>
      </c>
    </row>
    <row r="1313" spans="1:18" ht="15.6" thickBot="1" x14ac:dyDescent="0.35">
      <c r="A1313" s="47">
        <v>43154</v>
      </c>
      <c r="B1313" s="36">
        <v>64.73</v>
      </c>
      <c r="C1313" s="37">
        <v>64.989999999999995</v>
      </c>
      <c r="D1313" s="37">
        <v>64.989999999999995</v>
      </c>
      <c r="E1313" s="37">
        <v>64.709999999999994</v>
      </c>
      <c r="F1313" s="37">
        <v>1570000</v>
      </c>
      <c r="G1313" s="38">
        <v>-5.1000000000000004E-3</v>
      </c>
      <c r="I1313" s="35" t="s">
        <v>4149</v>
      </c>
      <c r="J1313" cm="1">
        <f t="array" ref="J1313">_xlfn.IFS(I1313="Jan",1,I1313="Feb",2,I1313="Mar",3,I1313="Apr",4,I1313="May",5,I1313="Jun",6,I1313="Jul",7,I1313="Aug",8,I1313="Sep",9,I1313="Oct",10,I1313="Nov",11,I1313="Dec",12)</f>
        <v>2</v>
      </c>
      <c r="K1313">
        <v>23</v>
      </c>
      <c r="L1313" t="s">
        <v>4143</v>
      </c>
      <c r="M1313">
        <v>2018</v>
      </c>
      <c r="O1313" s="47">
        <v>43154</v>
      </c>
      <c r="Q1313" s="37">
        <v>1.57</v>
      </c>
      <c r="R1313">
        <f t="shared" si="22"/>
        <v>1570000</v>
      </c>
    </row>
    <row r="1314" spans="1:18" ht="15.6" thickBot="1" x14ac:dyDescent="0.35">
      <c r="A1314" s="47">
        <v>43153</v>
      </c>
      <c r="B1314" s="39">
        <v>65.06</v>
      </c>
      <c r="C1314" s="37">
        <v>65.03</v>
      </c>
      <c r="D1314" s="37">
        <v>65.14</v>
      </c>
      <c r="E1314" s="37">
        <v>64.98</v>
      </c>
      <c r="F1314" s="37">
        <v>1560000</v>
      </c>
      <c r="G1314" s="40">
        <v>3.7000000000000002E-3</v>
      </c>
      <c r="I1314" s="35" t="s">
        <v>4149</v>
      </c>
      <c r="J1314" cm="1">
        <f t="array" ref="J1314">_xlfn.IFS(I1314="Jan",1,I1314="Feb",2,I1314="Mar",3,I1314="Apr",4,I1314="May",5,I1314="Jun",6,I1314="Jul",7,I1314="Aug",8,I1314="Sep",9,I1314="Oct",10,I1314="Nov",11,I1314="Dec",12)</f>
        <v>2</v>
      </c>
      <c r="K1314">
        <v>22</v>
      </c>
      <c r="L1314" t="s">
        <v>4143</v>
      </c>
      <c r="M1314">
        <v>2018</v>
      </c>
      <c r="O1314" s="47">
        <v>43153</v>
      </c>
      <c r="Q1314" s="37">
        <v>1.56</v>
      </c>
      <c r="R1314">
        <f t="shared" si="22"/>
        <v>1560000</v>
      </c>
    </row>
    <row r="1315" spans="1:18" ht="15.6" thickBot="1" x14ac:dyDescent="0.35">
      <c r="A1315" s="47">
        <v>43152</v>
      </c>
      <c r="B1315" s="36">
        <v>64.819999999999993</v>
      </c>
      <c r="C1315" s="37">
        <v>64.91</v>
      </c>
      <c r="D1315" s="37">
        <v>64.989999999999995</v>
      </c>
      <c r="E1315" s="37">
        <v>64.75</v>
      </c>
      <c r="F1315" s="37">
        <v>1930000</v>
      </c>
      <c r="G1315" s="38">
        <v>-2.9999999999999997E-4</v>
      </c>
      <c r="I1315" s="35" t="s">
        <v>4149</v>
      </c>
      <c r="J1315" cm="1">
        <f t="array" ref="J1315">_xlfn.IFS(I1315="Jan",1,I1315="Feb",2,I1315="Mar",3,I1315="Apr",4,I1315="May",5,I1315="Jun",6,I1315="Jul",7,I1315="Aug",8,I1315="Sep",9,I1315="Oct",10,I1315="Nov",11,I1315="Dec",12)</f>
        <v>2</v>
      </c>
      <c r="K1315">
        <v>21</v>
      </c>
      <c r="L1315" t="s">
        <v>4143</v>
      </c>
      <c r="M1315">
        <v>2018</v>
      </c>
      <c r="O1315" s="47">
        <v>43152</v>
      </c>
      <c r="Q1315" s="37">
        <v>1.93</v>
      </c>
      <c r="R1315">
        <f t="shared" si="22"/>
        <v>1930000</v>
      </c>
    </row>
    <row r="1316" spans="1:18" ht="15.6" thickBot="1" x14ac:dyDescent="0.35">
      <c r="A1316" s="47">
        <v>43151</v>
      </c>
      <c r="B1316" s="39">
        <v>64.84</v>
      </c>
      <c r="C1316" s="37">
        <v>64.67</v>
      </c>
      <c r="D1316" s="37">
        <v>64.930000000000007</v>
      </c>
      <c r="E1316" s="37">
        <v>64.459999999999994</v>
      </c>
      <c r="F1316" s="37">
        <v>3270000</v>
      </c>
      <c r="G1316" s="40">
        <v>8.8999999999999999E-3</v>
      </c>
      <c r="I1316" s="35" t="s">
        <v>4149</v>
      </c>
      <c r="J1316" cm="1">
        <f t="array" ref="J1316">_xlfn.IFS(I1316="Jan",1,I1316="Feb",2,I1316="Mar",3,I1316="Apr",4,I1316="May",5,I1316="Jun",6,I1316="Jul",7,I1316="Aug",8,I1316="Sep",9,I1316="Oct",10,I1316="Nov",11,I1316="Dec",12)</f>
        <v>2</v>
      </c>
      <c r="K1316">
        <v>20</v>
      </c>
      <c r="L1316" t="s">
        <v>4143</v>
      </c>
      <c r="M1316">
        <v>2018</v>
      </c>
      <c r="O1316" s="47">
        <v>43151</v>
      </c>
      <c r="Q1316" s="37">
        <v>3.27</v>
      </c>
      <c r="R1316">
        <f t="shared" si="22"/>
        <v>3270000</v>
      </c>
    </row>
    <row r="1317" spans="1:18" ht="15.6" thickBot="1" x14ac:dyDescent="0.35">
      <c r="A1317" s="47">
        <v>43147</v>
      </c>
      <c r="B1317" s="39">
        <v>64.27</v>
      </c>
      <c r="C1317" s="37">
        <v>63.92</v>
      </c>
      <c r="D1317" s="37">
        <v>64.3</v>
      </c>
      <c r="E1317" s="37">
        <v>63.87</v>
      </c>
      <c r="F1317" s="37">
        <v>1300000</v>
      </c>
      <c r="G1317" s="40">
        <v>4.4000000000000003E-3</v>
      </c>
      <c r="I1317" s="35" t="s">
        <v>4149</v>
      </c>
      <c r="J1317" cm="1">
        <f t="array" ref="J1317">_xlfn.IFS(I1317="Jan",1,I1317="Feb",2,I1317="Mar",3,I1317="Apr",4,I1317="May",5,I1317="Jun",6,I1317="Jul",7,I1317="Aug",8,I1317="Sep",9,I1317="Oct",10,I1317="Nov",11,I1317="Dec",12)</f>
        <v>2</v>
      </c>
      <c r="K1317">
        <v>16</v>
      </c>
      <c r="L1317" t="s">
        <v>4143</v>
      </c>
      <c r="M1317">
        <v>2018</v>
      </c>
      <c r="O1317" s="47">
        <v>43147</v>
      </c>
      <c r="Q1317" s="37">
        <v>1.3</v>
      </c>
      <c r="R1317">
        <f t="shared" si="22"/>
        <v>1300000</v>
      </c>
    </row>
    <row r="1318" spans="1:18" ht="15.6" thickBot="1" x14ac:dyDescent="0.35">
      <c r="A1318" s="47">
        <v>43146</v>
      </c>
      <c r="B1318" s="36">
        <v>63.99</v>
      </c>
      <c r="C1318" s="37">
        <v>64.08</v>
      </c>
      <c r="D1318" s="37">
        <v>64.08</v>
      </c>
      <c r="E1318" s="37">
        <v>63.9</v>
      </c>
      <c r="F1318" s="37">
        <v>1120000</v>
      </c>
      <c r="G1318" s="38">
        <v>-3.0999999999999999E-3</v>
      </c>
      <c r="I1318" s="35" t="s">
        <v>4149</v>
      </c>
      <c r="J1318" cm="1">
        <f t="array" ref="J1318">_xlfn.IFS(I1318="Jan",1,I1318="Feb",2,I1318="Mar",3,I1318="Apr",4,I1318="May",5,I1318="Jun",6,I1318="Jul",7,I1318="Aug",8,I1318="Sep",9,I1318="Oct",10,I1318="Nov",11,I1318="Dec",12)</f>
        <v>2</v>
      </c>
      <c r="K1318">
        <v>15</v>
      </c>
      <c r="L1318" t="s">
        <v>4143</v>
      </c>
      <c r="M1318">
        <v>2018</v>
      </c>
      <c r="O1318" s="47">
        <v>43146</v>
      </c>
      <c r="Q1318" s="37">
        <v>1.1200000000000001</v>
      </c>
      <c r="R1318">
        <f t="shared" si="22"/>
        <v>1120000</v>
      </c>
    </row>
    <row r="1319" spans="1:18" ht="15.6" thickBot="1" x14ac:dyDescent="0.35">
      <c r="A1319" s="47">
        <v>43145</v>
      </c>
      <c r="B1319" s="36">
        <v>64.19</v>
      </c>
      <c r="C1319" s="37">
        <v>64.38</v>
      </c>
      <c r="D1319" s="37">
        <v>64.38</v>
      </c>
      <c r="E1319" s="37">
        <v>64.14</v>
      </c>
      <c r="F1319" s="37">
        <v>1070000</v>
      </c>
      <c r="G1319" s="38">
        <v>-3.7000000000000002E-3</v>
      </c>
      <c r="I1319" s="35" t="s">
        <v>4149</v>
      </c>
      <c r="J1319" cm="1">
        <f t="array" ref="J1319">_xlfn.IFS(I1319="Jan",1,I1319="Feb",2,I1319="Mar",3,I1319="Apr",4,I1319="May",5,I1319="Jun",6,I1319="Jul",7,I1319="Aug",8,I1319="Sep",9,I1319="Oct",10,I1319="Nov",11,I1319="Dec",12)</f>
        <v>2</v>
      </c>
      <c r="K1319">
        <v>14</v>
      </c>
      <c r="L1319" t="s">
        <v>4143</v>
      </c>
      <c r="M1319">
        <v>2018</v>
      </c>
      <c r="O1319" s="47">
        <v>43145</v>
      </c>
      <c r="Q1319" s="37">
        <v>1.07</v>
      </c>
      <c r="R1319">
        <f t="shared" si="22"/>
        <v>1070000</v>
      </c>
    </row>
    <row r="1320" spans="1:18" ht="15.6" thickBot="1" x14ac:dyDescent="0.35">
      <c r="A1320" s="47">
        <v>43143</v>
      </c>
      <c r="B1320" s="36">
        <v>64.430000000000007</v>
      </c>
      <c r="C1320" s="37">
        <v>64.44</v>
      </c>
      <c r="D1320" s="37">
        <v>64.45</v>
      </c>
      <c r="E1320" s="37">
        <v>64.34</v>
      </c>
      <c r="F1320" s="37">
        <v>918400</v>
      </c>
      <c r="G1320" s="38">
        <v>-1.5E-3</v>
      </c>
      <c r="I1320" s="35" t="s">
        <v>4149</v>
      </c>
      <c r="J1320" cm="1">
        <f t="array" ref="J1320">_xlfn.IFS(I1320="Jan",1,I1320="Feb",2,I1320="Mar",3,I1320="Apr",4,I1320="May",5,I1320="Jun",6,I1320="Jul",7,I1320="Aug",8,I1320="Sep",9,I1320="Oct",10,I1320="Nov",11,I1320="Dec",12)</f>
        <v>2</v>
      </c>
      <c r="K1320">
        <v>12</v>
      </c>
      <c r="L1320" t="s">
        <v>4143</v>
      </c>
      <c r="M1320">
        <v>2018</v>
      </c>
      <c r="O1320" s="47">
        <v>43143</v>
      </c>
      <c r="Q1320" s="37">
        <v>918.4</v>
      </c>
      <c r="R1320">
        <f>Q1320*1000</f>
        <v>918400</v>
      </c>
    </row>
    <row r="1321" spans="1:18" ht="15.6" thickBot="1" x14ac:dyDescent="0.35">
      <c r="A1321" s="47">
        <v>43140</v>
      </c>
      <c r="B1321" s="39">
        <v>64.53</v>
      </c>
      <c r="C1321" s="37">
        <v>64.56</v>
      </c>
      <c r="D1321" s="37">
        <v>64.58</v>
      </c>
      <c r="E1321" s="37">
        <v>64.42</v>
      </c>
      <c r="F1321" s="37">
        <v>1330000</v>
      </c>
      <c r="G1321" s="40">
        <v>2E-3</v>
      </c>
      <c r="I1321" s="35" t="s">
        <v>4149</v>
      </c>
      <c r="J1321" cm="1">
        <f t="array" ref="J1321">_xlfn.IFS(I1321="Jan",1,I1321="Feb",2,I1321="Mar",3,I1321="Apr",4,I1321="May",5,I1321="Jun",6,I1321="Jul",7,I1321="Aug",8,I1321="Sep",9,I1321="Oct",10,I1321="Nov",11,I1321="Dec",12)</f>
        <v>2</v>
      </c>
      <c r="K1321">
        <v>9</v>
      </c>
      <c r="L1321" t="s">
        <v>4143</v>
      </c>
      <c r="M1321">
        <v>2018</v>
      </c>
      <c r="O1321" s="47">
        <v>43140</v>
      </c>
      <c r="Q1321" s="37">
        <v>1.33</v>
      </c>
      <c r="R1321">
        <f t="shared" si="22"/>
        <v>1330000</v>
      </c>
    </row>
    <row r="1322" spans="1:18" ht="15.6" thickBot="1" x14ac:dyDescent="0.35">
      <c r="A1322" s="47">
        <v>43139</v>
      </c>
      <c r="B1322" s="36">
        <v>64.400000000000006</v>
      </c>
      <c r="C1322" s="37">
        <v>64.5</v>
      </c>
      <c r="D1322" s="37">
        <v>64.58</v>
      </c>
      <c r="E1322" s="37">
        <v>64.28</v>
      </c>
      <c r="F1322" s="37">
        <v>1540000</v>
      </c>
      <c r="G1322" s="38">
        <v>-5.9999999999999995E-4</v>
      </c>
      <c r="I1322" s="35" t="s">
        <v>4149</v>
      </c>
      <c r="J1322" cm="1">
        <f t="array" ref="J1322">_xlfn.IFS(I1322="Jan",1,I1322="Feb",2,I1322="Mar",3,I1322="Apr",4,I1322="May",5,I1322="Jun",6,I1322="Jul",7,I1322="Aug",8,I1322="Sep",9,I1322="Oct",10,I1322="Nov",11,I1322="Dec",12)</f>
        <v>2</v>
      </c>
      <c r="K1322">
        <v>8</v>
      </c>
      <c r="L1322" t="s">
        <v>4143</v>
      </c>
      <c r="M1322">
        <v>2018</v>
      </c>
      <c r="O1322" s="47">
        <v>43139</v>
      </c>
      <c r="Q1322" s="37">
        <v>1.54</v>
      </c>
      <c r="R1322">
        <f t="shared" si="22"/>
        <v>1540000</v>
      </c>
    </row>
    <row r="1323" spans="1:18" ht="15.6" thickBot="1" x14ac:dyDescent="0.35">
      <c r="A1323" s="47">
        <v>43138</v>
      </c>
      <c r="B1323" s="39">
        <v>64.44</v>
      </c>
      <c r="C1323" s="37">
        <v>64.31</v>
      </c>
      <c r="D1323" s="37">
        <v>64.47</v>
      </c>
      <c r="E1323" s="37">
        <v>64.2</v>
      </c>
      <c r="F1323" s="37">
        <v>1200000</v>
      </c>
      <c r="G1323" s="40">
        <v>5.9999999999999995E-4</v>
      </c>
      <c r="I1323" s="35" t="s">
        <v>4149</v>
      </c>
      <c r="J1323" cm="1">
        <f t="array" ref="J1323">_xlfn.IFS(I1323="Jan",1,I1323="Feb",2,I1323="Mar",3,I1323="Apr",4,I1323="May",5,I1323="Jun",6,I1323="Jul",7,I1323="Aug",8,I1323="Sep",9,I1323="Oct",10,I1323="Nov",11,I1323="Dec",12)</f>
        <v>2</v>
      </c>
      <c r="K1323">
        <v>7</v>
      </c>
      <c r="L1323" t="s">
        <v>4143</v>
      </c>
      <c r="M1323">
        <v>2018</v>
      </c>
      <c r="O1323" s="47">
        <v>43138</v>
      </c>
      <c r="Q1323" s="37">
        <v>1.2</v>
      </c>
      <c r="R1323">
        <f t="shared" si="22"/>
        <v>1200000</v>
      </c>
    </row>
    <row r="1324" spans="1:18" ht="15.6" thickBot="1" x14ac:dyDescent="0.35">
      <c r="A1324" s="47">
        <v>43137</v>
      </c>
      <c r="B1324" s="39">
        <v>64.400000000000006</v>
      </c>
      <c r="C1324" s="37">
        <v>64.569999999999993</v>
      </c>
      <c r="D1324" s="37">
        <v>64.650000000000006</v>
      </c>
      <c r="E1324" s="37">
        <v>64.27</v>
      </c>
      <c r="F1324" s="37">
        <v>1650000</v>
      </c>
      <c r="G1324" s="40">
        <v>2.3E-3</v>
      </c>
      <c r="I1324" s="35" t="s">
        <v>4149</v>
      </c>
      <c r="J1324" cm="1">
        <f t="array" ref="J1324">_xlfn.IFS(I1324="Jan",1,I1324="Feb",2,I1324="Mar",3,I1324="Apr",4,I1324="May",5,I1324="Jun",6,I1324="Jul",7,I1324="Aug",8,I1324="Sep",9,I1324="Oct",10,I1324="Nov",11,I1324="Dec",12)</f>
        <v>2</v>
      </c>
      <c r="K1324">
        <v>6</v>
      </c>
      <c r="L1324" t="s">
        <v>4143</v>
      </c>
      <c r="M1324">
        <v>2018</v>
      </c>
      <c r="O1324" s="47">
        <v>43137</v>
      </c>
      <c r="Q1324" s="37">
        <v>1.65</v>
      </c>
      <c r="R1324">
        <f t="shared" si="22"/>
        <v>1650000</v>
      </c>
    </row>
    <row r="1325" spans="1:18" ht="15.6" thickBot="1" x14ac:dyDescent="0.35">
      <c r="A1325" s="47">
        <v>43136</v>
      </c>
      <c r="B1325" s="39">
        <v>64.25</v>
      </c>
      <c r="C1325" s="37">
        <v>64.400000000000006</v>
      </c>
      <c r="D1325" s="37">
        <v>64.400000000000006</v>
      </c>
      <c r="E1325" s="37">
        <v>64.19</v>
      </c>
      <c r="F1325" s="37">
        <v>1210000</v>
      </c>
      <c r="G1325" s="40">
        <v>2.0000000000000001E-4</v>
      </c>
      <c r="I1325" s="35" t="s">
        <v>4149</v>
      </c>
      <c r="J1325" cm="1">
        <f t="array" ref="J1325">_xlfn.IFS(I1325="Jan",1,I1325="Feb",2,I1325="Mar",3,I1325="Apr",4,I1325="May",5,I1325="Jun",6,I1325="Jul",7,I1325="Aug",8,I1325="Sep",9,I1325="Oct",10,I1325="Nov",11,I1325="Dec",12)</f>
        <v>2</v>
      </c>
      <c r="K1325">
        <v>5</v>
      </c>
      <c r="L1325" t="s">
        <v>4143</v>
      </c>
      <c r="M1325">
        <v>2018</v>
      </c>
      <c r="O1325" s="47">
        <v>43136</v>
      </c>
      <c r="Q1325" s="37">
        <v>1.21</v>
      </c>
      <c r="R1325">
        <f t="shared" si="22"/>
        <v>1210000</v>
      </c>
    </row>
    <row r="1326" spans="1:18" ht="15.6" thickBot="1" x14ac:dyDescent="0.35">
      <c r="A1326" s="47">
        <v>43133</v>
      </c>
      <c r="B1326" s="39">
        <v>64.239999999999995</v>
      </c>
      <c r="C1326" s="37">
        <v>64.3</v>
      </c>
      <c r="D1326" s="37">
        <v>64.39</v>
      </c>
      <c r="E1326" s="37">
        <v>63.9</v>
      </c>
      <c r="F1326" s="37">
        <v>2610000</v>
      </c>
      <c r="G1326" s="40">
        <v>1.6000000000000001E-3</v>
      </c>
      <c r="I1326" s="35" t="s">
        <v>4149</v>
      </c>
      <c r="J1326" cm="1">
        <f t="array" ref="J1326">_xlfn.IFS(I1326="Jan",1,I1326="Feb",2,I1326="Mar",3,I1326="Apr",4,I1326="May",5,I1326="Jun",6,I1326="Jul",7,I1326="Aug",8,I1326="Sep",9,I1326="Oct",10,I1326="Nov",11,I1326="Dec",12)</f>
        <v>2</v>
      </c>
      <c r="K1326">
        <v>2</v>
      </c>
      <c r="L1326" t="s">
        <v>4143</v>
      </c>
      <c r="M1326">
        <v>2018</v>
      </c>
      <c r="O1326" s="47">
        <v>43133</v>
      </c>
      <c r="Q1326" s="37">
        <v>2.61</v>
      </c>
      <c r="R1326">
        <f t="shared" si="22"/>
        <v>2610000</v>
      </c>
    </row>
    <row r="1327" spans="1:18" ht="15.6" thickBot="1" x14ac:dyDescent="0.35">
      <c r="A1327" s="47">
        <v>43132</v>
      </c>
      <c r="B1327" s="39">
        <v>64.14</v>
      </c>
      <c r="C1327" s="37">
        <v>63.9</v>
      </c>
      <c r="D1327" s="37">
        <v>64.25</v>
      </c>
      <c r="E1327" s="37">
        <v>63.73</v>
      </c>
      <c r="F1327" s="37">
        <v>2590000</v>
      </c>
      <c r="G1327" s="40">
        <v>5.4999999999999997E-3</v>
      </c>
      <c r="I1327" s="35" t="s">
        <v>4149</v>
      </c>
      <c r="J1327" cm="1">
        <f t="array" ref="J1327">_xlfn.IFS(I1327="Jan",1,I1327="Feb",2,I1327="Mar",3,I1327="Apr",4,I1327="May",5,I1327="Jun",6,I1327="Jul",7,I1327="Aug",8,I1327="Sep",9,I1327="Oct",10,I1327="Nov",11,I1327="Dec",12)</f>
        <v>2</v>
      </c>
      <c r="K1327">
        <v>1</v>
      </c>
      <c r="L1327" t="s">
        <v>4143</v>
      </c>
      <c r="M1327">
        <v>2018</v>
      </c>
      <c r="O1327" s="47">
        <v>43132</v>
      </c>
      <c r="Q1327" s="37">
        <v>2.59</v>
      </c>
      <c r="R1327">
        <f t="shared" si="22"/>
        <v>2590000</v>
      </c>
    </row>
    <row r="1328" spans="1:18" ht="15.6" thickBot="1" x14ac:dyDescent="0.35">
      <c r="A1328" s="47">
        <v>43131</v>
      </c>
      <c r="B1328" s="36">
        <v>63.79</v>
      </c>
      <c r="C1328" s="37">
        <v>63.83</v>
      </c>
      <c r="D1328" s="37">
        <v>63.95</v>
      </c>
      <c r="E1328" s="37">
        <v>63.77</v>
      </c>
      <c r="F1328" s="37">
        <v>1120000</v>
      </c>
      <c r="G1328" s="38">
        <v>-8.0000000000000004E-4</v>
      </c>
      <c r="I1328" s="35" t="s">
        <v>4150</v>
      </c>
      <c r="J1328" cm="1">
        <f t="array" ref="J1328">_xlfn.IFS(I1328="Jan",1,I1328="Feb",2,I1328="Mar",3,I1328="Apr",4,I1328="May",5,I1328="Jun",6,I1328="Jul",7,I1328="Aug",8,I1328="Sep",9,I1328="Oct",10,I1328="Nov",11,I1328="Dec",12)</f>
        <v>1</v>
      </c>
      <c r="K1328">
        <v>31</v>
      </c>
      <c r="L1328" t="s">
        <v>4143</v>
      </c>
      <c r="M1328">
        <v>2018</v>
      </c>
      <c r="O1328" s="47">
        <v>43131</v>
      </c>
      <c r="Q1328" s="37">
        <v>1.1200000000000001</v>
      </c>
      <c r="R1328">
        <f t="shared" si="22"/>
        <v>1120000</v>
      </c>
    </row>
    <row r="1329" spans="1:18" ht="15.6" thickBot="1" x14ac:dyDescent="0.35">
      <c r="A1329" s="47">
        <v>43130</v>
      </c>
      <c r="B1329" s="39">
        <v>63.84</v>
      </c>
      <c r="C1329" s="37">
        <v>63.81</v>
      </c>
      <c r="D1329" s="37">
        <v>63.99</v>
      </c>
      <c r="E1329" s="37">
        <v>63.8</v>
      </c>
      <c r="F1329" s="37">
        <v>1080000</v>
      </c>
      <c r="G1329" s="40">
        <v>4.5999999999999999E-3</v>
      </c>
      <c r="I1329" s="35" t="s">
        <v>4150</v>
      </c>
      <c r="J1329" cm="1">
        <f t="array" ref="J1329">_xlfn.IFS(I1329="Jan",1,I1329="Feb",2,I1329="Mar",3,I1329="Apr",4,I1329="May",5,I1329="Jun",6,I1329="Jul",7,I1329="Aug",8,I1329="Sep",9,I1329="Oct",10,I1329="Nov",11,I1329="Dec",12)</f>
        <v>1</v>
      </c>
      <c r="K1329">
        <v>30</v>
      </c>
      <c r="L1329" t="s">
        <v>4143</v>
      </c>
      <c r="M1329">
        <v>2018</v>
      </c>
      <c r="O1329" s="47">
        <v>43130</v>
      </c>
      <c r="Q1329" s="37">
        <v>1.08</v>
      </c>
      <c r="R1329">
        <f t="shared" si="22"/>
        <v>1080000</v>
      </c>
    </row>
    <row r="1330" spans="1:18" ht="15.6" thickBot="1" x14ac:dyDescent="0.35">
      <c r="A1330" s="47">
        <v>43129</v>
      </c>
      <c r="B1330" s="36">
        <v>63.55</v>
      </c>
      <c r="C1330" s="37">
        <v>63.59</v>
      </c>
      <c r="D1330" s="37">
        <v>63.63</v>
      </c>
      <c r="E1330" s="37">
        <v>63.51</v>
      </c>
      <c r="F1330" s="37">
        <v>647860</v>
      </c>
      <c r="G1330" s="38">
        <v>0</v>
      </c>
      <c r="I1330" s="35" t="s">
        <v>4150</v>
      </c>
      <c r="J1330" cm="1">
        <f t="array" ref="J1330">_xlfn.IFS(I1330="Jan",1,I1330="Feb",2,I1330="Mar",3,I1330="Apr",4,I1330="May",5,I1330="Jun",6,I1330="Jul",7,I1330="Aug",8,I1330="Sep",9,I1330="Oct",10,I1330="Nov",11,I1330="Dec",12)</f>
        <v>1</v>
      </c>
      <c r="K1330">
        <v>29</v>
      </c>
      <c r="L1330" t="s">
        <v>4143</v>
      </c>
      <c r="M1330">
        <v>2018</v>
      </c>
      <c r="O1330" s="47">
        <v>43129</v>
      </c>
      <c r="Q1330" s="37">
        <v>647.86</v>
      </c>
      <c r="R1330">
        <f>Q1330*1000</f>
        <v>647860</v>
      </c>
    </row>
    <row r="1331" spans="1:18" ht="15.6" thickBot="1" x14ac:dyDescent="0.35">
      <c r="A1331" s="47">
        <v>43125</v>
      </c>
      <c r="B1331" s="36">
        <v>63.55</v>
      </c>
      <c r="C1331" s="37">
        <v>63.58</v>
      </c>
      <c r="D1331" s="37">
        <v>63.65</v>
      </c>
      <c r="E1331" s="37">
        <v>63.45</v>
      </c>
      <c r="F1331" s="37">
        <v>1470000</v>
      </c>
      <c r="G1331" s="38">
        <v>-1.9E-3</v>
      </c>
      <c r="I1331" s="35" t="s">
        <v>4150</v>
      </c>
      <c r="J1331" cm="1">
        <f t="array" ref="J1331">_xlfn.IFS(I1331="Jan",1,I1331="Feb",2,I1331="Mar",3,I1331="Apr",4,I1331="May",5,I1331="Jun",6,I1331="Jul",7,I1331="Aug",8,I1331="Sep",9,I1331="Oct",10,I1331="Nov",11,I1331="Dec",12)</f>
        <v>1</v>
      </c>
      <c r="K1331">
        <v>25</v>
      </c>
      <c r="L1331" t="s">
        <v>4143</v>
      </c>
      <c r="M1331">
        <v>2018</v>
      </c>
      <c r="O1331" s="47">
        <v>43125</v>
      </c>
      <c r="Q1331" s="37">
        <v>1.47</v>
      </c>
      <c r="R1331">
        <f t="shared" si="22"/>
        <v>1470000</v>
      </c>
    </row>
    <row r="1332" spans="1:18" ht="15.6" thickBot="1" x14ac:dyDescent="0.35">
      <c r="A1332" s="47">
        <v>43124</v>
      </c>
      <c r="B1332" s="36">
        <v>63.67</v>
      </c>
      <c r="C1332" s="37">
        <v>63.8</v>
      </c>
      <c r="D1332" s="37">
        <v>63.8</v>
      </c>
      <c r="E1332" s="37">
        <v>63.62</v>
      </c>
      <c r="F1332" s="37">
        <v>1860000</v>
      </c>
      <c r="G1332" s="38">
        <v>-2.5000000000000001E-3</v>
      </c>
      <c r="I1332" s="35" t="s">
        <v>4150</v>
      </c>
      <c r="J1332" cm="1">
        <f t="array" ref="J1332">_xlfn.IFS(I1332="Jan",1,I1332="Feb",2,I1332="Mar",3,I1332="Apr",4,I1332="May",5,I1332="Jun",6,I1332="Jul",7,I1332="Aug",8,I1332="Sep",9,I1332="Oct",10,I1332="Nov",11,I1332="Dec",12)</f>
        <v>1</v>
      </c>
      <c r="K1332">
        <v>24</v>
      </c>
      <c r="L1332" t="s">
        <v>4143</v>
      </c>
      <c r="M1332">
        <v>2018</v>
      </c>
      <c r="O1332" s="47">
        <v>43124</v>
      </c>
      <c r="Q1332" s="37">
        <v>1.86</v>
      </c>
      <c r="R1332">
        <f t="shared" si="22"/>
        <v>1860000</v>
      </c>
    </row>
    <row r="1333" spans="1:18" ht="15.6" thickBot="1" x14ac:dyDescent="0.35">
      <c r="A1333" s="47">
        <v>43123</v>
      </c>
      <c r="B1333" s="36">
        <v>63.83</v>
      </c>
      <c r="C1333" s="37">
        <v>63.91</v>
      </c>
      <c r="D1333" s="37">
        <v>63.96</v>
      </c>
      <c r="E1333" s="37">
        <v>63.78</v>
      </c>
      <c r="F1333" s="37">
        <v>1110000</v>
      </c>
      <c r="G1333" s="38">
        <v>-1.2999999999999999E-3</v>
      </c>
      <c r="I1333" s="35" t="s">
        <v>4150</v>
      </c>
      <c r="J1333" cm="1">
        <f t="array" ref="J1333">_xlfn.IFS(I1333="Jan",1,I1333="Feb",2,I1333="Mar",3,I1333="Apr",4,I1333="May",5,I1333="Jun",6,I1333="Jul",7,I1333="Aug",8,I1333="Sep",9,I1333="Oct",10,I1333="Nov",11,I1333="Dec",12)</f>
        <v>1</v>
      </c>
      <c r="K1333">
        <v>23</v>
      </c>
      <c r="L1333" t="s">
        <v>4143</v>
      </c>
      <c r="M1333">
        <v>2018</v>
      </c>
      <c r="O1333" s="47">
        <v>43123</v>
      </c>
      <c r="Q1333" s="37">
        <v>1.1100000000000001</v>
      </c>
      <c r="R1333">
        <f t="shared" si="22"/>
        <v>1110000</v>
      </c>
    </row>
    <row r="1334" spans="1:18" ht="15.6" thickBot="1" x14ac:dyDescent="0.35">
      <c r="A1334" s="47">
        <v>43122</v>
      </c>
      <c r="B1334" s="39">
        <v>63.91</v>
      </c>
      <c r="C1334" s="37">
        <v>63.78</v>
      </c>
      <c r="D1334" s="37">
        <v>64.05</v>
      </c>
      <c r="E1334" s="37">
        <v>63.77</v>
      </c>
      <c r="F1334" s="37">
        <v>1330000</v>
      </c>
      <c r="G1334" s="40">
        <v>2.9999999999999997E-4</v>
      </c>
      <c r="I1334" s="35" t="s">
        <v>4150</v>
      </c>
      <c r="J1334" cm="1">
        <f t="array" ref="J1334">_xlfn.IFS(I1334="Jan",1,I1334="Feb",2,I1334="Mar",3,I1334="Apr",4,I1334="May",5,I1334="Jun",6,I1334="Jul",7,I1334="Aug",8,I1334="Sep",9,I1334="Oct",10,I1334="Nov",11,I1334="Dec",12)</f>
        <v>1</v>
      </c>
      <c r="K1334">
        <v>22</v>
      </c>
      <c r="L1334" t="s">
        <v>4143</v>
      </c>
      <c r="M1334">
        <v>2018</v>
      </c>
      <c r="O1334" s="47">
        <v>43122</v>
      </c>
      <c r="Q1334" s="37">
        <v>1.33</v>
      </c>
      <c r="R1334">
        <f t="shared" si="22"/>
        <v>1330000</v>
      </c>
    </row>
    <row r="1335" spans="1:18" ht="15.6" thickBot="1" x14ac:dyDescent="0.35">
      <c r="A1335" s="47">
        <v>43119</v>
      </c>
      <c r="B1335" s="36">
        <v>63.89</v>
      </c>
      <c r="C1335" s="37">
        <v>63.81</v>
      </c>
      <c r="D1335" s="37">
        <v>63.92</v>
      </c>
      <c r="E1335" s="37">
        <v>63.68</v>
      </c>
      <c r="F1335" s="37">
        <v>1380000</v>
      </c>
      <c r="G1335" s="38">
        <v>-2.0000000000000001E-4</v>
      </c>
      <c r="I1335" s="35" t="s">
        <v>4150</v>
      </c>
      <c r="J1335" cm="1">
        <f t="array" ref="J1335">_xlfn.IFS(I1335="Jan",1,I1335="Feb",2,I1335="Mar",3,I1335="Apr",4,I1335="May",5,I1335="Jun",6,I1335="Jul",7,I1335="Aug",8,I1335="Sep",9,I1335="Oct",10,I1335="Nov",11,I1335="Dec",12)</f>
        <v>1</v>
      </c>
      <c r="K1335">
        <v>19</v>
      </c>
      <c r="L1335" t="s">
        <v>4143</v>
      </c>
      <c r="M1335">
        <v>2018</v>
      </c>
      <c r="O1335" s="47">
        <v>43119</v>
      </c>
      <c r="Q1335" s="37">
        <v>1.38</v>
      </c>
      <c r="R1335">
        <f t="shared" si="22"/>
        <v>1380000</v>
      </c>
    </row>
    <row r="1336" spans="1:18" ht="15.6" thickBot="1" x14ac:dyDescent="0.35">
      <c r="A1336" s="47">
        <v>43118</v>
      </c>
      <c r="B1336" s="36">
        <v>63.9</v>
      </c>
      <c r="C1336" s="37">
        <v>63.91</v>
      </c>
      <c r="D1336" s="37">
        <v>64.02</v>
      </c>
      <c r="E1336" s="37">
        <v>63.81</v>
      </c>
      <c r="F1336" s="37">
        <v>1570000</v>
      </c>
      <c r="G1336" s="38">
        <v>-1.1000000000000001E-3</v>
      </c>
      <c r="I1336" s="35" t="s">
        <v>4150</v>
      </c>
      <c r="J1336" cm="1">
        <f t="array" ref="J1336">_xlfn.IFS(I1336="Jan",1,I1336="Feb",2,I1336="Mar",3,I1336="Apr",4,I1336="May",5,I1336="Jun",6,I1336="Jul",7,I1336="Aug",8,I1336="Sep",9,I1336="Oct",10,I1336="Nov",11,I1336="Dec",12)</f>
        <v>1</v>
      </c>
      <c r="K1336">
        <v>18</v>
      </c>
      <c r="L1336" t="s">
        <v>4143</v>
      </c>
      <c r="M1336">
        <v>2018</v>
      </c>
      <c r="O1336" s="47">
        <v>43118</v>
      </c>
      <c r="Q1336" s="37">
        <v>1.57</v>
      </c>
      <c r="R1336">
        <f t="shared" si="22"/>
        <v>1570000</v>
      </c>
    </row>
    <row r="1337" spans="1:18" ht="15.6" thickBot="1" x14ac:dyDescent="0.35">
      <c r="A1337" s="47">
        <v>43117</v>
      </c>
      <c r="B1337" s="36">
        <v>63.97</v>
      </c>
      <c r="C1337" s="37">
        <v>64.260000000000005</v>
      </c>
      <c r="D1337" s="37">
        <v>64.260000000000005</v>
      </c>
      <c r="E1337" s="37">
        <v>63.85</v>
      </c>
      <c r="F1337" s="37">
        <v>2009999.9999999998</v>
      </c>
      <c r="G1337" s="38">
        <v>-2.7000000000000001E-3</v>
      </c>
      <c r="I1337" s="35" t="s">
        <v>4150</v>
      </c>
      <c r="J1337" cm="1">
        <f t="array" ref="J1337">_xlfn.IFS(I1337="Jan",1,I1337="Feb",2,I1337="Mar",3,I1337="Apr",4,I1337="May",5,I1337="Jun",6,I1337="Jul",7,I1337="Aug",8,I1337="Sep",9,I1337="Oct",10,I1337="Nov",11,I1337="Dec",12)</f>
        <v>1</v>
      </c>
      <c r="K1337">
        <v>17</v>
      </c>
      <c r="L1337" t="s">
        <v>4143</v>
      </c>
      <c r="M1337">
        <v>2018</v>
      </c>
      <c r="O1337" s="47">
        <v>43117</v>
      </c>
      <c r="Q1337" s="37">
        <v>2.0099999999999998</v>
      </c>
      <c r="R1337">
        <f t="shared" si="22"/>
        <v>2009999.9999999998</v>
      </c>
    </row>
    <row r="1338" spans="1:18" ht="15.6" thickBot="1" x14ac:dyDescent="0.35">
      <c r="A1338" s="47">
        <v>43116</v>
      </c>
      <c r="B1338" s="39">
        <v>64.14</v>
      </c>
      <c r="C1338" s="37">
        <v>63.7</v>
      </c>
      <c r="D1338" s="37">
        <v>64.209999999999994</v>
      </c>
      <c r="E1338" s="37">
        <v>63.66</v>
      </c>
      <c r="F1338" s="37">
        <v>2330000</v>
      </c>
      <c r="G1338" s="40">
        <v>8.9999999999999993E-3</v>
      </c>
      <c r="I1338" s="35" t="s">
        <v>4150</v>
      </c>
      <c r="J1338" cm="1">
        <f t="array" ref="J1338">_xlfn.IFS(I1338="Jan",1,I1338="Feb",2,I1338="Mar",3,I1338="Apr",4,I1338="May",5,I1338="Jun",6,I1338="Jul",7,I1338="Aug",8,I1338="Sep",9,I1338="Oct",10,I1338="Nov",11,I1338="Dec",12)</f>
        <v>1</v>
      </c>
      <c r="K1338">
        <v>16</v>
      </c>
      <c r="L1338" t="s">
        <v>4143</v>
      </c>
      <c r="M1338">
        <v>2018</v>
      </c>
      <c r="O1338" s="47">
        <v>43116</v>
      </c>
      <c r="Q1338" s="37">
        <v>2.33</v>
      </c>
      <c r="R1338">
        <f t="shared" si="22"/>
        <v>2330000</v>
      </c>
    </row>
    <row r="1339" spans="1:18" ht="15.6" thickBot="1" x14ac:dyDescent="0.35">
      <c r="A1339" s="47">
        <v>43115</v>
      </c>
      <c r="B1339" s="36">
        <v>63.57</v>
      </c>
      <c r="C1339" s="37">
        <v>63.6</v>
      </c>
      <c r="D1339" s="37">
        <v>63.64</v>
      </c>
      <c r="E1339" s="37">
        <v>63.43</v>
      </c>
      <c r="F1339" s="37">
        <v>1220000</v>
      </c>
      <c r="G1339" s="38">
        <v>-2.5000000000000001E-3</v>
      </c>
      <c r="I1339" s="35" t="s">
        <v>4150</v>
      </c>
      <c r="J1339" cm="1">
        <f t="array" ref="J1339">_xlfn.IFS(I1339="Jan",1,I1339="Feb",2,I1339="Mar",3,I1339="Apr",4,I1339="May",5,I1339="Jun",6,I1339="Jul",7,I1339="Aug",8,I1339="Sep",9,I1339="Oct",10,I1339="Nov",11,I1339="Dec",12)</f>
        <v>1</v>
      </c>
      <c r="K1339">
        <v>15</v>
      </c>
      <c r="L1339" t="s">
        <v>4143</v>
      </c>
      <c r="M1339">
        <v>2018</v>
      </c>
      <c r="O1339" s="47">
        <v>43115</v>
      </c>
      <c r="Q1339" s="37">
        <v>1.22</v>
      </c>
      <c r="R1339">
        <f t="shared" si="22"/>
        <v>1220000</v>
      </c>
    </row>
    <row r="1340" spans="1:18" ht="15.6" thickBot="1" x14ac:dyDescent="0.35">
      <c r="A1340" s="47">
        <v>43112</v>
      </c>
      <c r="B1340" s="36">
        <v>63.73</v>
      </c>
      <c r="C1340" s="37">
        <v>63.72</v>
      </c>
      <c r="D1340" s="37">
        <v>63.83</v>
      </c>
      <c r="E1340" s="37">
        <v>63.58</v>
      </c>
      <c r="F1340" s="37">
        <v>1590000</v>
      </c>
      <c r="G1340" s="38">
        <v>-5.9999999999999995E-4</v>
      </c>
      <c r="I1340" s="35" t="s">
        <v>4150</v>
      </c>
      <c r="J1340" cm="1">
        <f t="array" ref="J1340">_xlfn.IFS(I1340="Jan",1,I1340="Feb",2,I1340="Mar",3,I1340="Apr",4,I1340="May",5,I1340="Jun",6,I1340="Jul",7,I1340="Aug",8,I1340="Sep",9,I1340="Oct",10,I1340="Nov",11,I1340="Dec",12)</f>
        <v>1</v>
      </c>
      <c r="K1340">
        <v>12</v>
      </c>
      <c r="L1340" t="s">
        <v>4143</v>
      </c>
      <c r="M1340">
        <v>2018</v>
      </c>
      <c r="O1340" s="47">
        <v>43112</v>
      </c>
      <c r="Q1340" s="37">
        <v>1.59</v>
      </c>
      <c r="R1340">
        <f t="shared" si="22"/>
        <v>1590000</v>
      </c>
    </row>
    <row r="1341" spans="1:18" ht="15.6" thickBot="1" x14ac:dyDescent="0.35">
      <c r="A1341" s="47">
        <v>43111</v>
      </c>
      <c r="B1341" s="39">
        <v>63.77</v>
      </c>
      <c r="C1341" s="37">
        <v>63.8</v>
      </c>
      <c r="D1341" s="37">
        <v>63.93</v>
      </c>
      <c r="E1341" s="37">
        <v>63.75</v>
      </c>
      <c r="F1341" s="37">
        <v>1140000</v>
      </c>
      <c r="G1341" s="40">
        <v>5.9999999999999995E-4</v>
      </c>
      <c r="I1341" s="35" t="s">
        <v>4150</v>
      </c>
      <c r="J1341" cm="1">
        <f t="array" ref="J1341">_xlfn.IFS(I1341="Jan",1,I1341="Feb",2,I1341="Mar",3,I1341="Apr",4,I1341="May",5,I1341="Jun",6,I1341="Jul",7,I1341="Aug",8,I1341="Sep",9,I1341="Oct",10,I1341="Nov",11,I1341="Dec",12)</f>
        <v>1</v>
      </c>
      <c r="K1341">
        <v>11</v>
      </c>
      <c r="L1341" t="s">
        <v>4143</v>
      </c>
      <c r="M1341">
        <v>2018</v>
      </c>
      <c r="O1341" s="47">
        <v>43111</v>
      </c>
      <c r="Q1341" s="37">
        <v>1.1399999999999999</v>
      </c>
      <c r="R1341">
        <f t="shared" si="22"/>
        <v>1140000</v>
      </c>
    </row>
    <row r="1342" spans="1:18" ht="15.6" thickBot="1" x14ac:dyDescent="0.35">
      <c r="A1342" s="47">
        <v>43110</v>
      </c>
      <c r="B1342" s="36">
        <v>63.73</v>
      </c>
      <c r="C1342" s="37">
        <v>63.76</v>
      </c>
      <c r="D1342" s="37">
        <v>63.98</v>
      </c>
      <c r="E1342" s="37">
        <v>63.7</v>
      </c>
      <c r="F1342" s="37">
        <v>1430000</v>
      </c>
      <c r="G1342" s="38">
        <v>-1.9E-3</v>
      </c>
      <c r="I1342" s="35" t="s">
        <v>4150</v>
      </c>
      <c r="J1342" cm="1">
        <f t="array" ref="J1342">_xlfn.IFS(I1342="Jan",1,I1342="Feb",2,I1342="Mar",3,I1342="Apr",4,I1342="May",5,I1342="Jun",6,I1342="Jul",7,I1342="Aug",8,I1342="Sep",9,I1342="Oct",10,I1342="Nov",11,I1342="Dec",12)</f>
        <v>1</v>
      </c>
      <c r="K1342">
        <v>10</v>
      </c>
      <c r="L1342" t="s">
        <v>4143</v>
      </c>
      <c r="M1342">
        <v>2018</v>
      </c>
      <c r="O1342" s="47">
        <v>43110</v>
      </c>
      <c r="Q1342" s="37">
        <v>1.43</v>
      </c>
      <c r="R1342">
        <f t="shared" si="22"/>
        <v>1430000</v>
      </c>
    </row>
    <row r="1343" spans="1:18" ht="15.6" thickBot="1" x14ac:dyDescent="0.35">
      <c r="A1343" s="47">
        <v>43109</v>
      </c>
      <c r="B1343" s="39">
        <v>63.85</v>
      </c>
      <c r="C1343" s="37">
        <v>63.52</v>
      </c>
      <c r="D1343" s="37">
        <v>63.88</v>
      </c>
      <c r="E1343" s="37">
        <v>63.52</v>
      </c>
      <c r="F1343" s="37">
        <v>1400000</v>
      </c>
      <c r="G1343" s="40">
        <v>3.8999999999999998E-3</v>
      </c>
      <c r="I1343" s="35" t="s">
        <v>4150</v>
      </c>
      <c r="J1343" cm="1">
        <f t="array" ref="J1343">_xlfn.IFS(I1343="Jan",1,I1343="Feb",2,I1343="Mar",3,I1343="Apr",4,I1343="May",5,I1343="Jun",6,I1343="Jul",7,I1343="Aug",8,I1343="Sep",9,I1343="Oct",10,I1343="Nov",11,I1343="Dec",12)</f>
        <v>1</v>
      </c>
      <c r="K1343">
        <v>9</v>
      </c>
      <c r="L1343" t="s">
        <v>4143</v>
      </c>
      <c r="M1343">
        <v>2018</v>
      </c>
      <c r="O1343" s="47">
        <v>43109</v>
      </c>
      <c r="Q1343" s="37">
        <v>1.4</v>
      </c>
      <c r="R1343">
        <f t="shared" si="22"/>
        <v>1400000</v>
      </c>
    </row>
    <row r="1344" spans="1:18" ht="15.6" thickBot="1" x14ac:dyDescent="0.35">
      <c r="A1344" s="47">
        <v>43108</v>
      </c>
      <c r="B1344" s="39">
        <v>63.6</v>
      </c>
      <c r="C1344" s="37">
        <v>63.45</v>
      </c>
      <c r="D1344" s="37">
        <v>63.65</v>
      </c>
      <c r="E1344" s="37">
        <v>63.38</v>
      </c>
      <c r="F1344" s="37">
        <v>991730</v>
      </c>
      <c r="G1344" s="40">
        <v>1.2999999999999999E-3</v>
      </c>
      <c r="I1344" s="35" t="s">
        <v>4150</v>
      </c>
      <c r="J1344" cm="1">
        <f t="array" ref="J1344">_xlfn.IFS(I1344="Jan",1,I1344="Feb",2,I1344="Mar",3,I1344="Apr",4,I1344="May",5,I1344="Jun",6,I1344="Jul",7,I1344="Aug",8,I1344="Sep",9,I1344="Oct",10,I1344="Nov",11,I1344="Dec",12)</f>
        <v>1</v>
      </c>
      <c r="K1344">
        <v>8</v>
      </c>
      <c r="L1344" t="s">
        <v>4143</v>
      </c>
      <c r="M1344">
        <v>2018</v>
      </c>
      <c r="O1344" s="47">
        <v>43108</v>
      </c>
      <c r="Q1344" s="37">
        <v>991.73</v>
      </c>
      <c r="R1344">
        <f t="shared" ref="R1344:R1345" si="25">Q1344*1000</f>
        <v>991730</v>
      </c>
    </row>
    <row r="1345" spans="1:18" ht="15.6" thickBot="1" x14ac:dyDescent="0.35">
      <c r="A1345" s="47">
        <v>43105</v>
      </c>
      <c r="B1345" s="36">
        <v>63.52</v>
      </c>
      <c r="C1345" s="37">
        <v>63.53</v>
      </c>
      <c r="D1345" s="37">
        <v>63.58</v>
      </c>
      <c r="E1345" s="37">
        <v>63.45</v>
      </c>
      <c r="F1345" s="37">
        <v>874730</v>
      </c>
      <c r="G1345" s="38">
        <v>-5.9999999999999995E-4</v>
      </c>
      <c r="I1345" s="35" t="s">
        <v>4150</v>
      </c>
      <c r="J1345" cm="1">
        <f t="array" ref="J1345">_xlfn.IFS(I1345="Jan",1,I1345="Feb",2,I1345="Mar",3,I1345="Apr",4,I1345="May",5,I1345="Jun",6,I1345="Jul",7,I1345="Aug",8,I1345="Sep",9,I1345="Oct",10,I1345="Nov",11,I1345="Dec",12)</f>
        <v>1</v>
      </c>
      <c r="K1345">
        <v>5</v>
      </c>
      <c r="L1345" t="s">
        <v>4143</v>
      </c>
      <c r="M1345">
        <v>2018</v>
      </c>
      <c r="O1345" s="47">
        <v>43105</v>
      </c>
      <c r="Q1345" s="37">
        <v>874.73</v>
      </c>
      <c r="R1345">
        <f t="shared" si="25"/>
        <v>874730</v>
      </c>
    </row>
    <row r="1346" spans="1:18" ht="15.6" thickBot="1" x14ac:dyDescent="0.35">
      <c r="A1346" s="47">
        <v>43104</v>
      </c>
      <c r="B1346" s="36">
        <v>63.56</v>
      </c>
      <c r="C1346" s="37">
        <v>63.69</v>
      </c>
      <c r="D1346" s="37">
        <v>63.77</v>
      </c>
      <c r="E1346" s="37">
        <v>63.52</v>
      </c>
      <c r="F1346" s="37">
        <v>1050000</v>
      </c>
      <c r="G1346" s="38">
        <v>-2.2000000000000001E-3</v>
      </c>
      <c r="I1346" s="35" t="s">
        <v>4150</v>
      </c>
      <c r="J1346" cm="1">
        <f t="array" ref="J1346">_xlfn.IFS(I1346="Jan",1,I1346="Feb",2,I1346="Mar",3,I1346="Apr",4,I1346="May",5,I1346="Jun",6,I1346="Jul",7,I1346="Aug",8,I1346="Sep",9,I1346="Oct",10,I1346="Nov",11,I1346="Dec",12)</f>
        <v>1</v>
      </c>
      <c r="K1346">
        <v>4</v>
      </c>
      <c r="L1346" t="s">
        <v>4143</v>
      </c>
      <c r="M1346">
        <v>2018</v>
      </c>
      <c r="O1346" s="47">
        <v>43104</v>
      </c>
      <c r="Q1346" s="37">
        <v>1.05</v>
      </c>
      <c r="R1346">
        <f t="shared" si="22"/>
        <v>1050000</v>
      </c>
    </row>
    <row r="1347" spans="1:18" ht="15.6" thickBot="1" x14ac:dyDescent="0.35">
      <c r="A1347" s="47">
        <v>43103</v>
      </c>
      <c r="B1347" s="39">
        <v>63.7</v>
      </c>
      <c r="C1347" s="37">
        <v>63.72</v>
      </c>
      <c r="D1347" s="37">
        <v>63.76</v>
      </c>
      <c r="E1347" s="37">
        <v>63.62</v>
      </c>
      <c r="F1347" s="37">
        <v>1160000</v>
      </c>
      <c r="G1347" s="40">
        <v>5.9999999999999995E-4</v>
      </c>
      <c r="I1347" s="35" t="s">
        <v>4150</v>
      </c>
      <c r="J1347" cm="1">
        <f t="array" ref="J1347">_xlfn.IFS(I1347="Jan",1,I1347="Feb",2,I1347="Mar",3,I1347="Apr",4,I1347="May",5,I1347="Jun",6,I1347="Jul",7,I1347="Aug",8,I1347="Sep",9,I1347="Oct",10,I1347="Nov",11,I1347="Dec",12)</f>
        <v>1</v>
      </c>
      <c r="K1347">
        <v>3</v>
      </c>
      <c r="L1347" t="s">
        <v>4143</v>
      </c>
      <c r="M1347">
        <v>2018</v>
      </c>
      <c r="O1347" s="47">
        <v>43103</v>
      </c>
      <c r="Q1347" s="37">
        <v>1.1599999999999999</v>
      </c>
      <c r="R1347">
        <f t="shared" ref="R1347:R1348" si="26">Q1347*1000000</f>
        <v>1160000</v>
      </c>
    </row>
    <row r="1348" spans="1:18" ht="15.6" thickBot="1" x14ac:dyDescent="0.35">
      <c r="A1348" s="47">
        <v>43102</v>
      </c>
      <c r="B1348" s="36">
        <v>63.66</v>
      </c>
      <c r="C1348" s="37">
        <v>63.9</v>
      </c>
      <c r="D1348" s="37">
        <v>63.96</v>
      </c>
      <c r="E1348" s="37">
        <v>63.62</v>
      </c>
      <c r="F1348" s="37">
        <v>1340000</v>
      </c>
      <c r="G1348" s="38">
        <v>-3.3999999999999998E-3</v>
      </c>
      <c r="I1348" s="35" t="s">
        <v>4150</v>
      </c>
      <c r="J1348" cm="1">
        <f t="array" ref="J1348">_xlfn.IFS(I1348="Jan",1,I1348="Feb",2,I1348="Mar",3,I1348="Apr",4,I1348="May",5,I1348="Jun",6,I1348="Jul",7,I1348="Aug",8,I1348="Sep",9,I1348="Oct",10,I1348="Nov",11,I1348="Dec",12)</f>
        <v>1</v>
      </c>
      <c r="K1348">
        <v>2</v>
      </c>
      <c r="L1348" t="s">
        <v>4143</v>
      </c>
      <c r="M1348">
        <v>2018</v>
      </c>
      <c r="O1348" s="47">
        <v>43102</v>
      </c>
      <c r="Q1348" s="37">
        <v>1.34</v>
      </c>
      <c r="R1348">
        <f t="shared" si="26"/>
        <v>1340000</v>
      </c>
    </row>
    <row r="1349" spans="1:18" ht="15" x14ac:dyDescent="0.3">
      <c r="A1349" s="47">
        <v>43101</v>
      </c>
      <c r="B1349" s="42">
        <v>63.88</v>
      </c>
      <c r="C1349" s="43">
        <v>64.040000000000006</v>
      </c>
      <c r="D1349" s="43">
        <v>64.06</v>
      </c>
      <c r="E1349" s="43">
        <v>63.83</v>
      </c>
      <c r="F1349" s="43">
        <v>692850</v>
      </c>
      <c r="G1349" s="44">
        <v>-2.8E-3</v>
      </c>
      <c r="I1349" s="41" t="s">
        <v>4150</v>
      </c>
      <c r="J1349" cm="1">
        <f t="array" ref="J1349">_xlfn.IFS(I1349="Jan",1,I1349="Feb",2,I1349="Mar",3,I1349="Apr",4,I1349="May",5,I1349="Jun",6,I1349="Jul",7,I1349="Aug",8,I1349="Sep",9,I1349="Oct",10,I1349="Nov",11,I1349="Dec",12)</f>
        <v>1</v>
      </c>
      <c r="K1349">
        <v>1</v>
      </c>
      <c r="L1349" t="s">
        <v>4143</v>
      </c>
      <c r="M1349">
        <v>2018</v>
      </c>
      <c r="O1349" s="47">
        <v>43101</v>
      </c>
      <c r="Q1349" s="43">
        <v>692.85</v>
      </c>
      <c r="R1349">
        <f>Q1349*1000</f>
        <v>692850</v>
      </c>
    </row>
  </sheetData>
  <autoFilter ref="Q2:R1349" xr:uid="{377DA853-B03A-44C1-B0F4-041134F59FB6}"/>
  <pageMargins left="0.7" right="0.7" top="0.75" bottom="0.75" header="0.3" footer="0.3"/>
  <headerFooter>
    <oddFooter>&amp;C_x000D_&amp;1#&amp;"Calibri"&amp;6&amp;KC0C0C0 Sensitivity: Public (C4)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4A07E-3234-4C22-AEA5-712422ED374F}">
  <dimension ref="A1:G1391"/>
  <sheetViews>
    <sheetView workbookViewId="0">
      <selection activeCell="G2" sqref="G2"/>
    </sheetView>
  </sheetViews>
  <sheetFormatPr defaultRowHeight="14.4" x14ac:dyDescent="0.3"/>
  <cols>
    <col min="1" max="1" width="10.44140625" bestFit="1" customWidth="1"/>
    <col min="2" max="2" width="11.44140625" bestFit="1" customWidth="1"/>
    <col min="3" max="3" width="13.88671875" bestFit="1" customWidth="1"/>
    <col min="4" max="5" width="13.88671875" customWidth="1"/>
    <col min="6" max="6" width="10.44140625" bestFit="1" customWidth="1"/>
    <col min="7" max="7" width="23.109375" bestFit="1" customWidth="1"/>
  </cols>
  <sheetData>
    <row r="1" spans="1:7" ht="15.6" thickBot="1" x14ac:dyDescent="0.35">
      <c r="A1" t="s">
        <v>14</v>
      </c>
      <c r="B1" t="s">
        <v>4159</v>
      </c>
      <c r="C1" t="s">
        <v>4160</v>
      </c>
      <c r="D1" t="s">
        <v>4171</v>
      </c>
      <c r="F1" t="s">
        <v>14</v>
      </c>
      <c r="G1" s="34" t="s">
        <v>4173</v>
      </c>
    </row>
    <row r="2" spans="1:7" ht="15.6" thickBot="1" x14ac:dyDescent="0.35">
      <c r="A2" s="48">
        <v>45127</v>
      </c>
      <c r="B2" s="49">
        <v>61.25</v>
      </c>
      <c r="C2">
        <v>82.07</v>
      </c>
      <c r="D2">
        <f>B2/C2</f>
        <v>0.74631412209089809</v>
      </c>
      <c r="F2" s="47">
        <v>45125</v>
      </c>
      <c r="G2" s="36">
        <v>82.07</v>
      </c>
    </row>
    <row r="3" spans="1:7" ht="15.6" thickBot="1" x14ac:dyDescent="0.35">
      <c r="A3" s="48">
        <v>45126</v>
      </c>
      <c r="B3" s="49">
        <v>61.8</v>
      </c>
      <c r="C3">
        <v>82.07</v>
      </c>
      <c r="D3">
        <f t="shared" ref="D3:D66" si="0">B3/C3</f>
        <v>0.75301571828926528</v>
      </c>
      <c r="F3" s="47">
        <v>45124</v>
      </c>
      <c r="G3" s="36">
        <v>82.09</v>
      </c>
    </row>
    <row r="4" spans="1:7" ht="15.6" thickBot="1" x14ac:dyDescent="0.35">
      <c r="A4" s="48">
        <v>45125</v>
      </c>
      <c r="B4" s="49">
        <v>62.85</v>
      </c>
      <c r="C4">
        <f t="shared" ref="C4:C35" si="1">VLOOKUP(A4,F:G,2,FALSE)</f>
        <v>82.07</v>
      </c>
      <c r="D4">
        <f t="shared" si="0"/>
        <v>0.76580967466796646</v>
      </c>
      <c r="F4" s="47">
        <v>45121</v>
      </c>
      <c r="G4" s="39">
        <v>82.21</v>
      </c>
    </row>
    <row r="5" spans="1:7" ht="15.6" thickBot="1" x14ac:dyDescent="0.35">
      <c r="A5" s="48">
        <v>45124</v>
      </c>
      <c r="B5" s="49">
        <v>63.35</v>
      </c>
      <c r="C5">
        <f t="shared" si="1"/>
        <v>82.09</v>
      </c>
      <c r="D5">
        <f t="shared" si="0"/>
        <v>0.77171397246924112</v>
      </c>
      <c r="F5" s="47">
        <v>45120</v>
      </c>
      <c r="G5" s="36">
        <v>82.12</v>
      </c>
    </row>
    <row r="6" spans="1:7" ht="15.6" thickBot="1" x14ac:dyDescent="0.35">
      <c r="A6" s="48">
        <v>45121</v>
      </c>
      <c r="B6" s="49">
        <v>64.3</v>
      </c>
      <c r="C6">
        <f t="shared" si="1"/>
        <v>82.21</v>
      </c>
      <c r="D6">
        <f t="shared" si="0"/>
        <v>0.78214329157036855</v>
      </c>
      <c r="F6" s="47">
        <v>45119</v>
      </c>
      <c r="G6" s="36">
        <v>82.33</v>
      </c>
    </row>
    <row r="7" spans="1:7" ht="15.6" thickBot="1" x14ac:dyDescent="0.35">
      <c r="A7" s="48">
        <v>45120</v>
      </c>
      <c r="B7" s="49">
        <v>63.85</v>
      </c>
      <c r="C7">
        <f t="shared" si="1"/>
        <v>82.12</v>
      </c>
      <c r="D7">
        <f t="shared" si="0"/>
        <v>0.77752070141256691</v>
      </c>
      <c r="F7" s="47">
        <v>45118</v>
      </c>
      <c r="G7" s="36">
        <v>82.46</v>
      </c>
    </row>
    <row r="8" spans="1:7" ht="15.6" thickBot="1" x14ac:dyDescent="0.35">
      <c r="A8" s="48">
        <v>45119</v>
      </c>
      <c r="B8" s="49">
        <v>62.9</v>
      </c>
      <c r="C8">
        <f t="shared" si="1"/>
        <v>82.33</v>
      </c>
      <c r="D8">
        <f t="shared" si="0"/>
        <v>0.76399854245111143</v>
      </c>
      <c r="F8" s="47">
        <v>45117</v>
      </c>
      <c r="G8" s="36">
        <v>82.65</v>
      </c>
    </row>
    <row r="9" spans="1:7" ht="15.6" thickBot="1" x14ac:dyDescent="0.35">
      <c r="A9" s="48">
        <v>45118</v>
      </c>
      <c r="B9" s="49">
        <v>62.5</v>
      </c>
      <c r="C9">
        <f t="shared" si="1"/>
        <v>82.46</v>
      </c>
      <c r="D9">
        <f t="shared" si="0"/>
        <v>0.75794324520979872</v>
      </c>
      <c r="F9" s="47">
        <v>45114</v>
      </c>
      <c r="G9" s="39">
        <v>82.79</v>
      </c>
    </row>
    <row r="10" spans="1:7" ht="15.6" thickBot="1" x14ac:dyDescent="0.35">
      <c r="A10" s="48">
        <v>45117</v>
      </c>
      <c r="B10" s="49">
        <v>61.75</v>
      </c>
      <c r="C10">
        <f t="shared" si="1"/>
        <v>82.65</v>
      </c>
      <c r="D10">
        <f t="shared" si="0"/>
        <v>0.74712643678160917</v>
      </c>
      <c r="F10" s="47">
        <v>45113</v>
      </c>
      <c r="G10" s="39">
        <v>82.51</v>
      </c>
    </row>
    <row r="11" spans="1:7" ht="15.6" thickBot="1" x14ac:dyDescent="0.35">
      <c r="A11" s="48">
        <v>45114</v>
      </c>
      <c r="B11" s="49">
        <v>60.45</v>
      </c>
      <c r="C11">
        <f t="shared" si="1"/>
        <v>82.79</v>
      </c>
      <c r="D11">
        <f t="shared" si="0"/>
        <v>0.73016064742118614</v>
      </c>
      <c r="F11" s="47">
        <v>45112</v>
      </c>
      <c r="G11" s="39">
        <v>82.34</v>
      </c>
    </row>
    <row r="12" spans="1:7" ht="15.6" thickBot="1" x14ac:dyDescent="0.35">
      <c r="A12" s="48">
        <v>45113</v>
      </c>
      <c r="B12" s="49">
        <v>61.2</v>
      </c>
      <c r="C12">
        <f t="shared" si="1"/>
        <v>82.51</v>
      </c>
      <c r="D12">
        <f t="shared" si="0"/>
        <v>0.74172827536056229</v>
      </c>
      <c r="F12" s="47">
        <v>45111</v>
      </c>
      <c r="G12" s="39">
        <v>82.07</v>
      </c>
    </row>
    <row r="13" spans="1:7" ht="15.6" thickBot="1" x14ac:dyDescent="0.35">
      <c r="A13" s="48">
        <v>45112</v>
      </c>
      <c r="B13" s="49">
        <v>61.1</v>
      </c>
      <c r="C13">
        <f t="shared" si="1"/>
        <v>82.34</v>
      </c>
      <c r="D13">
        <f t="shared" si="0"/>
        <v>0.74204517852805441</v>
      </c>
      <c r="F13" s="47">
        <v>45110</v>
      </c>
      <c r="G13" s="36">
        <v>82.01</v>
      </c>
    </row>
    <row r="14" spans="1:7" ht="15.6" thickBot="1" x14ac:dyDescent="0.35">
      <c r="A14" s="48">
        <v>45111</v>
      </c>
      <c r="B14" s="49">
        <v>61.1</v>
      </c>
      <c r="C14">
        <f t="shared" si="1"/>
        <v>82.07</v>
      </c>
      <c r="D14">
        <f t="shared" si="0"/>
        <v>0.74448641403679794</v>
      </c>
      <c r="F14" s="47">
        <v>45107</v>
      </c>
      <c r="G14" s="39">
        <v>82.14</v>
      </c>
    </row>
    <row r="15" spans="1:7" ht="15.6" thickBot="1" x14ac:dyDescent="0.35">
      <c r="A15" s="48">
        <v>45110</v>
      </c>
      <c r="B15" s="49">
        <v>61.6</v>
      </c>
      <c r="C15">
        <f t="shared" si="1"/>
        <v>82.01</v>
      </c>
      <c r="D15">
        <f t="shared" si="0"/>
        <v>0.75112791123033773</v>
      </c>
      <c r="F15" s="47">
        <v>45105</v>
      </c>
      <c r="G15" s="39">
        <v>82.12</v>
      </c>
    </row>
    <row r="16" spans="1:7" ht="15.6" thickBot="1" x14ac:dyDescent="0.35">
      <c r="A16" s="48">
        <v>45107</v>
      </c>
      <c r="B16" s="49">
        <v>62.1</v>
      </c>
      <c r="C16">
        <f t="shared" si="1"/>
        <v>82.14</v>
      </c>
      <c r="D16">
        <f t="shared" si="0"/>
        <v>0.75602629656683717</v>
      </c>
      <c r="F16" s="47">
        <v>45104</v>
      </c>
      <c r="G16" s="36">
        <v>81.96</v>
      </c>
    </row>
    <row r="17" spans="1:7" ht="15.6" thickBot="1" x14ac:dyDescent="0.35">
      <c r="A17" s="48">
        <v>45105</v>
      </c>
      <c r="B17" s="49">
        <v>62</v>
      </c>
      <c r="C17">
        <f t="shared" si="1"/>
        <v>82.12</v>
      </c>
      <c r="D17">
        <f t="shared" si="0"/>
        <v>0.75499269361909394</v>
      </c>
      <c r="F17" s="47">
        <v>45103</v>
      </c>
      <c r="G17" s="39">
        <v>82.04</v>
      </c>
    </row>
    <row r="18" spans="1:7" ht="15.6" thickBot="1" x14ac:dyDescent="0.35">
      <c r="A18" s="48">
        <v>45104</v>
      </c>
      <c r="B18" s="49">
        <v>61.6</v>
      </c>
      <c r="C18">
        <f t="shared" si="1"/>
        <v>81.96</v>
      </c>
      <c r="D18">
        <f t="shared" si="0"/>
        <v>0.75158613958028309</v>
      </c>
      <c r="F18" s="47">
        <v>45100</v>
      </c>
      <c r="G18" s="39">
        <v>82</v>
      </c>
    </row>
    <row r="19" spans="1:7" ht="15.6" thickBot="1" x14ac:dyDescent="0.35">
      <c r="A19" s="48">
        <v>45103</v>
      </c>
      <c r="B19" s="49">
        <v>61.6</v>
      </c>
      <c r="C19">
        <f t="shared" si="1"/>
        <v>82.04</v>
      </c>
      <c r="D19">
        <f t="shared" si="0"/>
        <v>0.75085324232081907</v>
      </c>
      <c r="F19" s="47">
        <v>45099</v>
      </c>
      <c r="G19" s="36">
        <v>81.98</v>
      </c>
    </row>
    <row r="20" spans="1:7" ht="15.6" thickBot="1" x14ac:dyDescent="0.35">
      <c r="A20" s="48">
        <v>45100</v>
      </c>
      <c r="B20" s="49">
        <v>62.65</v>
      </c>
      <c r="C20">
        <f t="shared" si="1"/>
        <v>82</v>
      </c>
      <c r="D20">
        <f t="shared" si="0"/>
        <v>0.76402439024390245</v>
      </c>
      <c r="F20" s="47">
        <v>45098</v>
      </c>
      <c r="G20" s="36">
        <v>82.03</v>
      </c>
    </row>
    <row r="21" spans="1:7" ht="15.6" thickBot="1" x14ac:dyDescent="0.35">
      <c r="A21" s="48">
        <v>45099</v>
      </c>
      <c r="B21" s="49">
        <v>63.7</v>
      </c>
      <c r="C21">
        <f t="shared" si="1"/>
        <v>81.98</v>
      </c>
      <c r="D21">
        <f t="shared" si="0"/>
        <v>0.77701878506952915</v>
      </c>
      <c r="F21" s="47">
        <v>45097</v>
      </c>
      <c r="G21" s="39">
        <v>82.13</v>
      </c>
    </row>
    <row r="22" spans="1:7" ht="15.6" thickBot="1" x14ac:dyDescent="0.35">
      <c r="A22" s="48">
        <v>45098</v>
      </c>
      <c r="B22" s="49">
        <v>63.95</v>
      </c>
      <c r="C22">
        <f t="shared" si="1"/>
        <v>82.03</v>
      </c>
      <c r="D22">
        <f t="shared" si="0"/>
        <v>0.77959283189077166</v>
      </c>
      <c r="F22" s="47">
        <v>45096</v>
      </c>
      <c r="G22" s="39">
        <v>81.97</v>
      </c>
    </row>
    <row r="23" spans="1:7" ht="15.6" thickBot="1" x14ac:dyDescent="0.35">
      <c r="A23" s="48">
        <v>45097</v>
      </c>
      <c r="B23" s="49">
        <v>63.85</v>
      </c>
      <c r="C23">
        <f t="shared" si="1"/>
        <v>82.13</v>
      </c>
      <c r="D23">
        <f t="shared" si="0"/>
        <v>0.77742603190064541</v>
      </c>
      <c r="F23" s="47">
        <v>45093</v>
      </c>
      <c r="G23" s="36">
        <v>81.96</v>
      </c>
    </row>
    <row r="24" spans="1:7" ht="15.6" thickBot="1" x14ac:dyDescent="0.35">
      <c r="A24" s="48">
        <v>45096</v>
      </c>
      <c r="B24" s="49">
        <v>64.099999999999994</v>
      </c>
      <c r="C24">
        <f t="shared" si="1"/>
        <v>81.97</v>
      </c>
      <c r="D24">
        <f t="shared" si="0"/>
        <v>0.78199341222398433</v>
      </c>
      <c r="F24" s="47">
        <v>45092</v>
      </c>
      <c r="G24" s="39">
        <v>82.23</v>
      </c>
    </row>
    <row r="25" spans="1:7" ht="15.6" thickBot="1" x14ac:dyDescent="0.35">
      <c r="A25" s="48">
        <v>45093</v>
      </c>
      <c r="B25" s="49">
        <v>64.45</v>
      </c>
      <c r="C25">
        <f t="shared" si="1"/>
        <v>81.96</v>
      </c>
      <c r="D25">
        <f t="shared" si="0"/>
        <v>0.78635919960956568</v>
      </c>
      <c r="F25" s="47">
        <v>45091</v>
      </c>
      <c r="G25" s="36">
        <v>82.12</v>
      </c>
    </row>
    <row r="26" spans="1:7" ht="15.6" thickBot="1" x14ac:dyDescent="0.35">
      <c r="A26" s="48">
        <v>45092</v>
      </c>
      <c r="B26" s="49">
        <v>65.8</v>
      </c>
      <c r="C26">
        <f t="shared" si="1"/>
        <v>82.23</v>
      </c>
      <c r="D26">
        <f t="shared" si="0"/>
        <v>0.80019457618873879</v>
      </c>
      <c r="F26" s="47">
        <v>45090</v>
      </c>
      <c r="G26" s="36">
        <v>82.42</v>
      </c>
    </row>
    <row r="27" spans="1:7" ht="15.6" thickBot="1" x14ac:dyDescent="0.35">
      <c r="A27" s="48">
        <v>45091</v>
      </c>
      <c r="B27" s="49">
        <v>66.650000000000006</v>
      </c>
      <c r="C27">
        <f t="shared" si="1"/>
        <v>82.12</v>
      </c>
      <c r="D27">
        <f t="shared" si="0"/>
        <v>0.81161714564052612</v>
      </c>
      <c r="F27" s="47">
        <v>45089</v>
      </c>
      <c r="G27" s="36">
        <v>82.49</v>
      </c>
    </row>
    <row r="28" spans="1:7" ht="15.6" thickBot="1" x14ac:dyDescent="0.35">
      <c r="A28" s="48">
        <v>45090</v>
      </c>
      <c r="B28" s="49">
        <v>67.599999999999994</v>
      </c>
      <c r="C28">
        <f t="shared" si="1"/>
        <v>82.42</v>
      </c>
      <c r="D28">
        <f t="shared" si="0"/>
        <v>0.82018927444794942</v>
      </c>
      <c r="F28" s="47">
        <v>45086</v>
      </c>
      <c r="G28" s="36">
        <v>82.52</v>
      </c>
    </row>
    <row r="29" spans="1:7" ht="15.6" thickBot="1" x14ac:dyDescent="0.35">
      <c r="A29" s="48">
        <v>45089</v>
      </c>
      <c r="B29" s="49">
        <v>68.099999999999994</v>
      </c>
      <c r="C29">
        <f t="shared" si="1"/>
        <v>82.49</v>
      </c>
      <c r="D29">
        <f t="shared" si="0"/>
        <v>0.82555461268032482</v>
      </c>
      <c r="F29" s="47">
        <v>45085</v>
      </c>
      <c r="G29" s="39">
        <v>82.61</v>
      </c>
    </row>
    <row r="30" spans="1:7" ht="15.6" thickBot="1" x14ac:dyDescent="0.35">
      <c r="A30" s="48">
        <v>45086</v>
      </c>
      <c r="B30" s="49">
        <v>68.349999999999994</v>
      </c>
      <c r="C30">
        <f t="shared" si="1"/>
        <v>82.52</v>
      </c>
      <c r="D30">
        <f t="shared" si="0"/>
        <v>0.82828405235094515</v>
      </c>
      <c r="F30" s="47">
        <v>45084</v>
      </c>
      <c r="G30" s="36">
        <v>82.58</v>
      </c>
    </row>
    <row r="31" spans="1:7" ht="15.6" thickBot="1" x14ac:dyDescent="0.35">
      <c r="A31" s="48">
        <v>45085</v>
      </c>
      <c r="B31" s="49">
        <v>68.099999999999994</v>
      </c>
      <c r="C31">
        <f t="shared" si="1"/>
        <v>82.61</v>
      </c>
      <c r="D31">
        <f t="shared" si="0"/>
        <v>0.8243554049146592</v>
      </c>
      <c r="F31" s="47">
        <v>45083</v>
      </c>
      <c r="G31" s="36">
        <v>82.67</v>
      </c>
    </row>
    <row r="32" spans="1:7" ht="15.6" thickBot="1" x14ac:dyDescent="0.35">
      <c r="A32" s="48">
        <v>45084</v>
      </c>
      <c r="B32" s="49">
        <v>69.150000000000006</v>
      </c>
      <c r="C32">
        <f t="shared" si="1"/>
        <v>82.58</v>
      </c>
      <c r="D32">
        <f t="shared" si="0"/>
        <v>0.8373698232017438</v>
      </c>
      <c r="F32" s="47">
        <v>45082</v>
      </c>
      <c r="G32" s="39">
        <v>82.72</v>
      </c>
    </row>
    <row r="33" spans="1:7" ht="15.6" thickBot="1" x14ac:dyDescent="0.35">
      <c r="A33" s="48">
        <v>45083</v>
      </c>
      <c r="B33" s="49">
        <v>69.150000000000006</v>
      </c>
      <c r="C33">
        <f t="shared" si="1"/>
        <v>82.67</v>
      </c>
      <c r="D33">
        <f t="shared" si="0"/>
        <v>0.83645820733034959</v>
      </c>
      <c r="F33" s="47">
        <v>45079</v>
      </c>
      <c r="G33" s="36">
        <v>82.4</v>
      </c>
    </row>
    <row r="34" spans="1:7" ht="15.6" thickBot="1" x14ac:dyDescent="0.35">
      <c r="A34" s="48">
        <v>45082</v>
      </c>
      <c r="B34" s="49">
        <v>69.599999999999994</v>
      </c>
      <c r="C34">
        <f t="shared" si="1"/>
        <v>82.72</v>
      </c>
      <c r="D34">
        <f t="shared" si="0"/>
        <v>0.8413926499032881</v>
      </c>
      <c r="F34" s="47">
        <v>45078</v>
      </c>
      <c r="G34" s="36">
        <v>82.5</v>
      </c>
    </row>
    <row r="35" spans="1:7" ht="15.6" thickBot="1" x14ac:dyDescent="0.35">
      <c r="A35" s="48">
        <v>45078</v>
      </c>
      <c r="B35" s="49">
        <v>69.95</v>
      </c>
      <c r="C35">
        <f t="shared" si="1"/>
        <v>82.5</v>
      </c>
      <c r="D35">
        <f t="shared" si="0"/>
        <v>0.8478787878787879</v>
      </c>
      <c r="F35" s="47">
        <v>45077</v>
      </c>
      <c r="G35" s="39">
        <v>82.82</v>
      </c>
    </row>
    <row r="36" spans="1:7" ht="15.6" thickBot="1" x14ac:dyDescent="0.35">
      <c r="A36" s="48">
        <v>45077</v>
      </c>
      <c r="B36" s="49">
        <v>70.55</v>
      </c>
      <c r="C36">
        <f t="shared" ref="C36:C53" si="2">VLOOKUP(A36,F:G,2,FALSE)</f>
        <v>82.82</v>
      </c>
      <c r="D36">
        <f t="shared" si="0"/>
        <v>0.8518473798599373</v>
      </c>
      <c r="F36" s="47">
        <v>45076</v>
      </c>
      <c r="G36" s="39">
        <v>82.78</v>
      </c>
    </row>
    <row r="37" spans="1:7" ht="15.6" thickBot="1" x14ac:dyDescent="0.35">
      <c r="A37" s="48">
        <v>45076</v>
      </c>
      <c r="B37" s="49">
        <v>71.2</v>
      </c>
      <c r="C37">
        <f t="shared" si="2"/>
        <v>82.78</v>
      </c>
      <c r="D37">
        <f t="shared" si="0"/>
        <v>0.860111137956028</v>
      </c>
      <c r="F37" s="47">
        <v>45075</v>
      </c>
      <c r="G37" s="36">
        <v>82.55</v>
      </c>
    </row>
    <row r="38" spans="1:7" ht="15.6" thickBot="1" x14ac:dyDescent="0.35">
      <c r="A38" s="48">
        <v>45075</v>
      </c>
      <c r="B38" s="49">
        <v>71.75</v>
      </c>
      <c r="C38">
        <f t="shared" si="2"/>
        <v>82.55</v>
      </c>
      <c r="D38">
        <f t="shared" si="0"/>
        <v>0.86917019987886135</v>
      </c>
      <c r="F38" s="47">
        <v>45072</v>
      </c>
      <c r="G38" s="36">
        <v>82.61</v>
      </c>
    </row>
    <row r="39" spans="1:7" ht="15.6" thickBot="1" x14ac:dyDescent="0.35">
      <c r="A39" s="48">
        <v>45072</v>
      </c>
      <c r="B39" s="49">
        <v>71.75</v>
      </c>
      <c r="C39">
        <f t="shared" si="2"/>
        <v>82.61</v>
      </c>
      <c r="D39">
        <f t="shared" si="0"/>
        <v>0.86853891780656101</v>
      </c>
      <c r="F39" s="47">
        <v>45071</v>
      </c>
      <c r="G39" s="39">
        <v>82.75</v>
      </c>
    </row>
    <row r="40" spans="1:7" ht="15.6" thickBot="1" x14ac:dyDescent="0.35">
      <c r="A40" s="48">
        <v>45071</v>
      </c>
      <c r="B40" s="49">
        <v>75.7</v>
      </c>
      <c r="C40">
        <f t="shared" si="2"/>
        <v>82.75</v>
      </c>
      <c r="D40">
        <f t="shared" si="0"/>
        <v>0.91480362537764359</v>
      </c>
      <c r="F40" s="47">
        <v>45070</v>
      </c>
      <c r="G40" s="36">
        <v>82.7</v>
      </c>
    </row>
    <row r="41" spans="1:7" ht="15.6" thickBot="1" x14ac:dyDescent="0.35">
      <c r="A41" s="48">
        <v>45070</v>
      </c>
      <c r="B41" s="49">
        <v>77.55</v>
      </c>
      <c r="C41">
        <f t="shared" si="2"/>
        <v>82.7</v>
      </c>
      <c r="D41">
        <f t="shared" si="0"/>
        <v>0.93772672309552596</v>
      </c>
      <c r="F41" s="47">
        <v>45069</v>
      </c>
      <c r="G41" s="36">
        <v>82.84</v>
      </c>
    </row>
    <row r="42" spans="1:7" ht="15.6" thickBot="1" x14ac:dyDescent="0.35">
      <c r="A42" s="48">
        <v>45069</v>
      </c>
      <c r="B42" s="49">
        <v>77.900000000000006</v>
      </c>
      <c r="C42">
        <f t="shared" si="2"/>
        <v>82.84</v>
      </c>
      <c r="D42">
        <f t="shared" si="0"/>
        <v>0.94036697247706424</v>
      </c>
      <c r="F42" s="47">
        <v>45068</v>
      </c>
      <c r="G42" s="39">
        <v>82.87</v>
      </c>
    </row>
    <row r="43" spans="1:7" ht="15.6" thickBot="1" x14ac:dyDescent="0.35">
      <c r="A43" s="48">
        <v>45068</v>
      </c>
      <c r="B43" s="49">
        <v>79.650000000000006</v>
      </c>
      <c r="C43">
        <f t="shared" si="2"/>
        <v>82.87</v>
      </c>
      <c r="D43">
        <f t="shared" si="0"/>
        <v>0.96114396041993488</v>
      </c>
      <c r="F43" s="47">
        <v>45065</v>
      </c>
      <c r="G43" s="39">
        <v>82.75</v>
      </c>
    </row>
    <row r="44" spans="1:7" ht="15.6" thickBot="1" x14ac:dyDescent="0.35">
      <c r="A44" s="48">
        <v>45065</v>
      </c>
      <c r="B44" s="49">
        <v>79.7</v>
      </c>
      <c r="C44">
        <f t="shared" si="2"/>
        <v>82.75</v>
      </c>
      <c r="D44">
        <f t="shared" si="0"/>
        <v>0.96314199395770395</v>
      </c>
      <c r="F44" s="47">
        <v>45064</v>
      </c>
      <c r="G44" s="39">
        <v>82.6</v>
      </c>
    </row>
    <row r="45" spans="1:7" ht="15.6" thickBot="1" x14ac:dyDescent="0.35">
      <c r="A45" s="48">
        <v>45064</v>
      </c>
      <c r="B45" s="49">
        <v>80.2</v>
      </c>
      <c r="C45">
        <f t="shared" si="2"/>
        <v>82.6</v>
      </c>
      <c r="D45">
        <f t="shared" si="0"/>
        <v>0.97094430992736092</v>
      </c>
      <c r="F45" s="47">
        <v>45063</v>
      </c>
      <c r="G45" s="39">
        <v>82.41</v>
      </c>
    </row>
    <row r="46" spans="1:7" ht="15.6" thickBot="1" x14ac:dyDescent="0.35">
      <c r="A46" s="48">
        <v>45063</v>
      </c>
      <c r="B46" s="49">
        <v>80.099999999999994</v>
      </c>
      <c r="C46">
        <f t="shared" si="2"/>
        <v>82.41</v>
      </c>
      <c r="D46">
        <f t="shared" si="0"/>
        <v>0.97196942118674912</v>
      </c>
      <c r="F46" s="47">
        <v>45062</v>
      </c>
      <c r="G46" s="36">
        <v>82.25</v>
      </c>
    </row>
    <row r="47" spans="1:7" ht="15.6" thickBot="1" x14ac:dyDescent="0.35">
      <c r="A47" s="48">
        <v>45062</v>
      </c>
      <c r="B47" s="49">
        <v>80.599999999999994</v>
      </c>
      <c r="C47">
        <f t="shared" si="2"/>
        <v>82.25</v>
      </c>
      <c r="D47">
        <f t="shared" si="0"/>
        <v>0.97993920972644366</v>
      </c>
      <c r="F47" s="47">
        <v>45061</v>
      </c>
      <c r="G47" s="39">
        <v>82.32</v>
      </c>
    </row>
    <row r="48" spans="1:7" ht="15.6" thickBot="1" x14ac:dyDescent="0.35">
      <c r="A48" s="48">
        <v>45061</v>
      </c>
      <c r="B48" s="49">
        <v>81.8</v>
      </c>
      <c r="C48">
        <f t="shared" si="2"/>
        <v>82.32</v>
      </c>
      <c r="D48">
        <f t="shared" si="0"/>
        <v>0.99368318756073859</v>
      </c>
      <c r="F48" s="47">
        <v>45058</v>
      </c>
      <c r="G48" s="39">
        <v>82.22</v>
      </c>
    </row>
    <row r="49" spans="1:7" ht="15.6" thickBot="1" x14ac:dyDescent="0.35">
      <c r="A49" s="48">
        <v>45058</v>
      </c>
      <c r="B49" s="49">
        <v>82.35</v>
      </c>
      <c r="C49">
        <f t="shared" si="2"/>
        <v>82.22</v>
      </c>
      <c r="D49">
        <f t="shared" si="0"/>
        <v>1.001581123814157</v>
      </c>
      <c r="F49" s="47">
        <v>45057</v>
      </c>
      <c r="G49" s="39">
        <v>82.14</v>
      </c>
    </row>
    <row r="50" spans="1:7" ht="15.6" thickBot="1" x14ac:dyDescent="0.35">
      <c r="A50" s="48">
        <v>45057</v>
      </c>
      <c r="B50" s="49">
        <v>83.7</v>
      </c>
      <c r="C50">
        <f t="shared" si="2"/>
        <v>82.14</v>
      </c>
      <c r="D50">
        <f t="shared" si="0"/>
        <v>1.0189919649379109</v>
      </c>
      <c r="F50" s="47">
        <v>45056</v>
      </c>
      <c r="G50" s="36">
        <v>82.1</v>
      </c>
    </row>
    <row r="51" spans="1:7" ht="15.6" thickBot="1" x14ac:dyDescent="0.35">
      <c r="A51" s="48">
        <v>45056</v>
      </c>
      <c r="B51" s="49">
        <v>84</v>
      </c>
      <c r="C51">
        <f t="shared" si="2"/>
        <v>82.1</v>
      </c>
      <c r="D51">
        <f t="shared" si="0"/>
        <v>1.0231425091352011</v>
      </c>
      <c r="F51" s="47">
        <v>45055</v>
      </c>
      <c r="G51" s="39">
        <v>82.12</v>
      </c>
    </row>
    <row r="52" spans="1:7" ht="15.6" thickBot="1" x14ac:dyDescent="0.35">
      <c r="A52" s="48">
        <v>45055</v>
      </c>
      <c r="B52" s="49">
        <v>84.25</v>
      </c>
      <c r="C52">
        <f t="shared" si="2"/>
        <v>82.12</v>
      </c>
      <c r="D52">
        <f t="shared" si="0"/>
        <v>1.0259376522162689</v>
      </c>
      <c r="F52" s="47">
        <v>45054</v>
      </c>
      <c r="G52" s="39">
        <v>81.849999999999994</v>
      </c>
    </row>
    <row r="53" spans="1:7" ht="15.6" thickBot="1" x14ac:dyDescent="0.35">
      <c r="A53" s="48">
        <v>45054</v>
      </c>
      <c r="B53" s="49">
        <v>84.25</v>
      </c>
      <c r="C53">
        <f t="shared" si="2"/>
        <v>81.849999999999994</v>
      </c>
      <c r="D53">
        <f t="shared" si="0"/>
        <v>1.0293219303604155</v>
      </c>
      <c r="F53" s="47">
        <v>45050</v>
      </c>
      <c r="G53" s="36">
        <v>81.83</v>
      </c>
    </row>
    <row r="54" spans="1:7" ht="15.6" thickBot="1" x14ac:dyDescent="0.35">
      <c r="A54" s="48">
        <v>45051</v>
      </c>
      <c r="B54" s="49">
        <v>83.75</v>
      </c>
      <c r="C54">
        <v>81.84</v>
      </c>
      <c r="D54">
        <f t="shared" si="0"/>
        <v>1.0233382209188659</v>
      </c>
      <c r="F54" s="47">
        <v>45049</v>
      </c>
      <c r="G54" s="36">
        <v>81.900000000000006</v>
      </c>
    </row>
    <row r="55" spans="1:7" ht="15.6" thickBot="1" x14ac:dyDescent="0.35">
      <c r="A55" s="48">
        <v>45050</v>
      </c>
      <c r="B55" s="49">
        <v>83.1</v>
      </c>
      <c r="C55">
        <f t="shared" ref="C55:C67" si="3">VLOOKUP(A55,F:G,2,FALSE)</f>
        <v>81.83</v>
      </c>
      <c r="D55">
        <f t="shared" si="0"/>
        <v>1.0155199804472688</v>
      </c>
      <c r="F55" s="47">
        <v>45048</v>
      </c>
      <c r="G55" s="39">
        <v>81.96</v>
      </c>
    </row>
    <row r="56" spans="1:7" ht="15.6" thickBot="1" x14ac:dyDescent="0.35">
      <c r="A56" s="48">
        <v>45049</v>
      </c>
      <c r="B56" s="49">
        <v>83.55</v>
      </c>
      <c r="C56">
        <f t="shared" si="3"/>
        <v>81.900000000000006</v>
      </c>
      <c r="D56">
        <f t="shared" si="0"/>
        <v>1.0201465201465201</v>
      </c>
      <c r="F56" s="47">
        <v>45044</v>
      </c>
      <c r="G56" s="36">
        <v>81.900000000000006</v>
      </c>
    </row>
    <row r="57" spans="1:7" ht="15.6" thickBot="1" x14ac:dyDescent="0.35">
      <c r="A57" s="48">
        <v>45048</v>
      </c>
      <c r="B57" s="49">
        <v>83.55</v>
      </c>
      <c r="C57">
        <f t="shared" si="3"/>
        <v>81.96</v>
      </c>
      <c r="D57">
        <f t="shared" si="0"/>
        <v>1.0193997071742313</v>
      </c>
      <c r="F57" s="47">
        <v>45043</v>
      </c>
      <c r="G57" s="39">
        <v>81.92</v>
      </c>
    </row>
    <row r="58" spans="1:7" ht="15.6" thickBot="1" x14ac:dyDescent="0.35">
      <c r="A58" s="48">
        <v>45044</v>
      </c>
      <c r="B58" s="49">
        <v>83.05</v>
      </c>
      <c r="C58">
        <f t="shared" si="3"/>
        <v>81.900000000000006</v>
      </c>
      <c r="D58">
        <f t="shared" si="0"/>
        <v>1.014041514041514</v>
      </c>
      <c r="F58" s="47">
        <v>45042</v>
      </c>
      <c r="G58" s="36">
        <v>81.92</v>
      </c>
    </row>
    <row r="59" spans="1:7" ht="15.6" thickBot="1" x14ac:dyDescent="0.35">
      <c r="A59" s="48">
        <v>45043</v>
      </c>
      <c r="B59" s="49">
        <v>83.05</v>
      </c>
      <c r="C59">
        <f t="shared" si="3"/>
        <v>81.92</v>
      </c>
      <c r="D59">
        <f t="shared" si="0"/>
        <v>1.0137939453125</v>
      </c>
      <c r="F59" s="47">
        <v>45041</v>
      </c>
      <c r="G59" s="39">
        <v>81.95</v>
      </c>
    </row>
    <row r="60" spans="1:7" ht="15.6" thickBot="1" x14ac:dyDescent="0.35">
      <c r="A60" s="48">
        <v>45042</v>
      </c>
      <c r="B60" s="49">
        <v>82.9</v>
      </c>
      <c r="C60">
        <f t="shared" si="3"/>
        <v>81.92</v>
      </c>
      <c r="D60">
        <f t="shared" si="0"/>
        <v>1.011962890625</v>
      </c>
      <c r="F60" s="47">
        <v>45040</v>
      </c>
      <c r="G60" s="36">
        <v>81.94</v>
      </c>
    </row>
    <row r="61" spans="1:7" ht="15.6" thickBot="1" x14ac:dyDescent="0.35">
      <c r="A61" s="48">
        <v>45041</v>
      </c>
      <c r="B61" s="49">
        <v>82.6</v>
      </c>
      <c r="C61">
        <f t="shared" si="3"/>
        <v>81.95</v>
      </c>
      <c r="D61">
        <f t="shared" si="0"/>
        <v>1.0079316656497863</v>
      </c>
      <c r="F61" s="47">
        <v>45037</v>
      </c>
      <c r="G61" s="36">
        <v>82.1</v>
      </c>
    </row>
    <row r="62" spans="1:7" ht="15.6" thickBot="1" x14ac:dyDescent="0.35">
      <c r="A62" s="48">
        <v>45040</v>
      </c>
      <c r="B62" s="49">
        <v>82.15</v>
      </c>
      <c r="C62">
        <f t="shared" si="3"/>
        <v>81.94</v>
      </c>
      <c r="D62">
        <f t="shared" si="0"/>
        <v>1.0025628508664877</v>
      </c>
      <c r="F62" s="47">
        <v>45036</v>
      </c>
      <c r="G62" s="36">
        <v>82.17</v>
      </c>
    </row>
    <row r="63" spans="1:7" ht="15.6" thickBot="1" x14ac:dyDescent="0.35">
      <c r="A63" s="48">
        <v>45037</v>
      </c>
      <c r="B63" s="49">
        <v>81.599999999999994</v>
      </c>
      <c r="C63">
        <f t="shared" si="3"/>
        <v>82.1</v>
      </c>
      <c r="D63">
        <f t="shared" si="0"/>
        <v>0.99390986601705233</v>
      </c>
      <c r="F63" s="47">
        <v>45035</v>
      </c>
      <c r="G63" s="39">
        <v>82.26</v>
      </c>
    </row>
    <row r="64" spans="1:7" ht="15.6" thickBot="1" x14ac:dyDescent="0.35">
      <c r="A64" s="48">
        <v>45036</v>
      </c>
      <c r="B64" s="49">
        <v>81.7</v>
      </c>
      <c r="C64">
        <f t="shared" si="3"/>
        <v>82.17</v>
      </c>
      <c r="D64">
        <f t="shared" si="0"/>
        <v>0.99428015090665689</v>
      </c>
      <c r="F64" s="47">
        <v>45034</v>
      </c>
      <c r="G64" s="39">
        <v>82.07</v>
      </c>
    </row>
    <row r="65" spans="1:7" ht="15.6" thickBot="1" x14ac:dyDescent="0.35">
      <c r="A65" s="48">
        <v>45035</v>
      </c>
      <c r="B65" s="49">
        <v>82.2</v>
      </c>
      <c r="C65">
        <f t="shared" si="3"/>
        <v>82.26</v>
      </c>
      <c r="D65">
        <f t="shared" si="0"/>
        <v>0.99927060539752</v>
      </c>
      <c r="F65" s="47">
        <v>45033</v>
      </c>
      <c r="G65" s="39">
        <v>82.04</v>
      </c>
    </row>
    <row r="66" spans="1:7" ht="15.6" thickBot="1" x14ac:dyDescent="0.35">
      <c r="A66" s="48">
        <v>45034</v>
      </c>
      <c r="B66" s="49">
        <v>82.65</v>
      </c>
      <c r="C66">
        <f t="shared" si="3"/>
        <v>82.07</v>
      </c>
      <c r="D66">
        <f t="shared" si="0"/>
        <v>1.0070671378091873</v>
      </c>
      <c r="F66" s="47">
        <v>45029</v>
      </c>
      <c r="G66" s="36">
        <v>81.900000000000006</v>
      </c>
    </row>
    <row r="67" spans="1:7" ht="15.6" thickBot="1" x14ac:dyDescent="0.35">
      <c r="A67" s="48">
        <v>45033</v>
      </c>
      <c r="B67" s="49">
        <v>83.3</v>
      </c>
      <c r="C67">
        <f t="shared" si="3"/>
        <v>82.04</v>
      </c>
      <c r="D67">
        <f t="shared" ref="D67:D130" si="4">B67/C67</f>
        <v>1.0153583617747439</v>
      </c>
      <c r="F67" s="47">
        <v>45028</v>
      </c>
      <c r="G67" s="36">
        <v>82.14</v>
      </c>
    </row>
    <row r="68" spans="1:7" ht="15.6" thickBot="1" x14ac:dyDescent="0.35">
      <c r="A68" s="48">
        <v>45030</v>
      </c>
      <c r="B68" s="49">
        <v>83.3</v>
      </c>
      <c r="C68">
        <f>AVERAGE(C1,C69)</f>
        <v>81.900000000000006</v>
      </c>
      <c r="D68">
        <f t="shared" si="4"/>
        <v>1.017094017094017</v>
      </c>
      <c r="F68" s="47">
        <v>45027</v>
      </c>
      <c r="G68" s="39">
        <v>82.17</v>
      </c>
    </row>
    <row r="69" spans="1:7" ht="15.6" thickBot="1" x14ac:dyDescent="0.35">
      <c r="A69" s="48">
        <v>45029</v>
      </c>
      <c r="B69" s="49">
        <v>83.65</v>
      </c>
      <c r="C69">
        <f t="shared" ref="C69:C74" si="5">VLOOKUP(A69,F:G,2,FALSE)</f>
        <v>81.900000000000006</v>
      </c>
      <c r="D69">
        <f t="shared" si="4"/>
        <v>1.0213675213675213</v>
      </c>
      <c r="F69" s="47">
        <v>45026</v>
      </c>
      <c r="G69" s="39">
        <v>82.07</v>
      </c>
    </row>
    <row r="70" spans="1:7" ht="15.6" thickBot="1" x14ac:dyDescent="0.35">
      <c r="A70" s="48">
        <v>45028</v>
      </c>
      <c r="B70" s="49">
        <v>83.45</v>
      </c>
      <c r="C70">
        <f t="shared" si="5"/>
        <v>82.14</v>
      </c>
      <c r="D70">
        <f t="shared" si="4"/>
        <v>1.0159483808132457</v>
      </c>
      <c r="F70" s="47">
        <v>45022</v>
      </c>
      <c r="G70" s="36">
        <v>81.99</v>
      </c>
    </row>
    <row r="71" spans="1:7" ht="15.6" thickBot="1" x14ac:dyDescent="0.35">
      <c r="A71" s="48">
        <v>45027</v>
      </c>
      <c r="B71" s="49">
        <v>84</v>
      </c>
      <c r="C71">
        <f t="shared" si="5"/>
        <v>82.17</v>
      </c>
      <c r="D71">
        <f t="shared" si="4"/>
        <v>1.022270901788974</v>
      </c>
      <c r="F71" s="47">
        <v>45021</v>
      </c>
      <c r="G71" s="36">
        <v>82.13</v>
      </c>
    </row>
    <row r="72" spans="1:7" ht="15.6" thickBot="1" x14ac:dyDescent="0.35">
      <c r="A72" s="48">
        <v>45026</v>
      </c>
      <c r="B72" s="49">
        <v>84</v>
      </c>
      <c r="C72">
        <f t="shared" si="5"/>
        <v>82.07</v>
      </c>
      <c r="D72">
        <f t="shared" si="4"/>
        <v>1.0235165102960888</v>
      </c>
      <c r="F72" s="47">
        <v>45019</v>
      </c>
      <c r="G72" s="39">
        <v>82.42</v>
      </c>
    </row>
    <row r="73" spans="1:7" ht="15.6" thickBot="1" x14ac:dyDescent="0.35">
      <c r="A73" s="48">
        <v>45022</v>
      </c>
      <c r="B73" s="49">
        <v>83.45</v>
      </c>
      <c r="C73">
        <f t="shared" si="5"/>
        <v>81.99</v>
      </c>
      <c r="D73">
        <f t="shared" si="4"/>
        <v>1.0178070496402001</v>
      </c>
      <c r="F73" s="47">
        <v>45016</v>
      </c>
      <c r="G73" s="36">
        <v>82.32</v>
      </c>
    </row>
    <row r="74" spans="1:7" ht="15.6" thickBot="1" x14ac:dyDescent="0.35">
      <c r="A74" s="48">
        <v>45021</v>
      </c>
      <c r="B74" s="49">
        <v>82.75</v>
      </c>
      <c r="C74">
        <f t="shared" si="5"/>
        <v>82.13</v>
      </c>
      <c r="D74">
        <f t="shared" si="4"/>
        <v>1.0075490076707658</v>
      </c>
      <c r="F74" s="47">
        <v>45014</v>
      </c>
      <c r="G74" s="39">
        <v>82.43</v>
      </c>
    </row>
    <row r="75" spans="1:7" ht="15.6" thickBot="1" x14ac:dyDescent="0.35">
      <c r="A75" s="48">
        <v>45020</v>
      </c>
      <c r="B75" s="49">
        <v>83.55</v>
      </c>
      <c r="C75">
        <f>AVERAGE(C8,C76)</f>
        <v>82.375</v>
      </c>
      <c r="D75">
        <f t="shared" si="4"/>
        <v>1.0142640364188165</v>
      </c>
      <c r="F75" s="47">
        <v>45013</v>
      </c>
      <c r="G75" s="36">
        <v>82.21</v>
      </c>
    </row>
    <row r="76" spans="1:7" ht="15.6" thickBot="1" x14ac:dyDescent="0.35">
      <c r="A76" s="48">
        <v>45019</v>
      </c>
      <c r="B76" s="49">
        <v>83.5</v>
      </c>
      <c r="C76">
        <f>VLOOKUP(A76,F:G,2,FALSE)</f>
        <v>82.42</v>
      </c>
      <c r="D76">
        <f t="shared" si="4"/>
        <v>1.013103615627275</v>
      </c>
      <c r="F76" s="47">
        <v>45012</v>
      </c>
      <c r="G76" s="36">
        <v>82.38</v>
      </c>
    </row>
    <row r="77" spans="1:7" ht="15.6" thickBot="1" x14ac:dyDescent="0.35">
      <c r="A77" s="48">
        <v>45016</v>
      </c>
      <c r="B77" s="49">
        <v>83.85</v>
      </c>
      <c r="C77">
        <f>VLOOKUP(A77,F:G,2,FALSE)</f>
        <v>82.32</v>
      </c>
      <c r="D77">
        <f t="shared" si="4"/>
        <v>1.0185860058309038</v>
      </c>
      <c r="F77" s="47">
        <v>45009</v>
      </c>
      <c r="G77" s="39">
        <v>82.45</v>
      </c>
    </row>
    <row r="78" spans="1:7" ht="15.6" thickBot="1" x14ac:dyDescent="0.35">
      <c r="A78" s="48">
        <v>45015</v>
      </c>
      <c r="B78" s="49">
        <v>83.85</v>
      </c>
      <c r="C78">
        <f>AVERAGE(C11,C79)</f>
        <v>82.610000000000014</v>
      </c>
      <c r="D78">
        <f t="shared" si="4"/>
        <v>1.0150102893112212</v>
      </c>
      <c r="F78" s="47">
        <v>45008</v>
      </c>
      <c r="G78" s="36">
        <v>82.25</v>
      </c>
    </row>
    <row r="79" spans="1:7" ht="15.6" thickBot="1" x14ac:dyDescent="0.35">
      <c r="A79" s="48">
        <v>45014</v>
      </c>
      <c r="B79" s="49">
        <v>84.25</v>
      </c>
      <c r="C79">
        <f>VLOOKUP(A79,F:G,2,FALSE)</f>
        <v>82.43</v>
      </c>
      <c r="D79">
        <f t="shared" si="4"/>
        <v>1.0220793400460997</v>
      </c>
      <c r="F79" s="47">
        <v>45006</v>
      </c>
      <c r="G79" s="39">
        <v>82.68</v>
      </c>
    </row>
    <row r="80" spans="1:7" ht="15.6" thickBot="1" x14ac:dyDescent="0.35">
      <c r="A80" s="48">
        <v>45013</v>
      </c>
      <c r="B80" s="49">
        <v>85.35</v>
      </c>
      <c r="C80">
        <f>VLOOKUP(A80,F:G,2,FALSE)</f>
        <v>82.21</v>
      </c>
      <c r="D80">
        <f t="shared" si="4"/>
        <v>1.0381948668045251</v>
      </c>
      <c r="F80" s="47">
        <v>45005</v>
      </c>
      <c r="G80" s="39">
        <v>82.62</v>
      </c>
    </row>
    <row r="81" spans="1:7" ht="15.6" thickBot="1" x14ac:dyDescent="0.35">
      <c r="A81" s="48">
        <v>45012</v>
      </c>
      <c r="B81" s="49">
        <v>85.6</v>
      </c>
      <c r="C81">
        <f>VLOOKUP(A81,F:G,2,FALSE)</f>
        <v>82.38</v>
      </c>
      <c r="D81">
        <f t="shared" si="4"/>
        <v>1.0390871570769604</v>
      </c>
      <c r="F81" s="47">
        <v>45002</v>
      </c>
      <c r="G81" s="36">
        <v>82.61</v>
      </c>
    </row>
    <row r="82" spans="1:7" ht="15.6" thickBot="1" x14ac:dyDescent="0.35">
      <c r="A82" s="48">
        <v>45009</v>
      </c>
      <c r="B82" s="49">
        <v>85.6</v>
      </c>
      <c r="C82">
        <f>VLOOKUP(A82,F:G,2,FALSE)</f>
        <v>82.45</v>
      </c>
      <c r="D82">
        <f t="shared" si="4"/>
        <v>1.0382049727107336</v>
      </c>
      <c r="F82" s="47">
        <v>45001</v>
      </c>
      <c r="G82" s="36">
        <v>82.85</v>
      </c>
    </row>
    <row r="83" spans="1:7" ht="15.6" thickBot="1" x14ac:dyDescent="0.35">
      <c r="A83" s="48">
        <v>45008</v>
      </c>
      <c r="B83" s="49">
        <v>85.05</v>
      </c>
      <c r="C83">
        <f>VLOOKUP(A83,F:G,2,FALSE)</f>
        <v>82.25</v>
      </c>
      <c r="D83">
        <f t="shared" si="4"/>
        <v>1.0340425531914894</v>
      </c>
      <c r="F83" s="47">
        <v>45000</v>
      </c>
      <c r="G83" s="39">
        <v>82.86</v>
      </c>
    </row>
    <row r="84" spans="1:7" ht="15.6" thickBot="1" x14ac:dyDescent="0.35">
      <c r="A84" s="48">
        <v>45007</v>
      </c>
      <c r="B84" s="49">
        <v>85.5</v>
      </c>
      <c r="C84">
        <f>AVERAGE(C17,C85)</f>
        <v>82.4</v>
      </c>
      <c r="D84">
        <f t="shared" si="4"/>
        <v>1.037621359223301</v>
      </c>
      <c r="F84" s="47">
        <v>44999</v>
      </c>
      <c r="G84" s="39">
        <v>82.52</v>
      </c>
    </row>
    <row r="85" spans="1:7" ht="15.6" thickBot="1" x14ac:dyDescent="0.35">
      <c r="A85" s="48">
        <v>45006</v>
      </c>
      <c r="B85" s="49">
        <v>86.1</v>
      </c>
      <c r="C85">
        <f t="shared" ref="C85:C94" si="6">VLOOKUP(A85,F:G,2,FALSE)</f>
        <v>82.68</v>
      </c>
      <c r="D85">
        <f t="shared" si="4"/>
        <v>1.041364296081277</v>
      </c>
      <c r="F85" s="47">
        <v>44998</v>
      </c>
      <c r="G85" s="39">
        <v>82.22</v>
      </c>
    </row>
    <row r="86" spans="1:7" ht="15.6" thickBot="1" x14ac:dyDescent="0.35">
      <c r="A86" s="48">
        <v>45005</v>
      </c>
      <c r="B86" s="49">
        <v>85.6</v>
      </c>
      <c r="C86">
        <f t="shared" si="6"/>
        <v>82.62</v>
      </c>
      <c r="D86">
        <f t="shared" si="4"/>
        <v>1.036068748487049</v>
      </c>
      <c r="F86" s="47">
        <v>44995</v>
      </c>
      <c r="G86" s="39">
        <v>82.14</v>
      </c>
    </row>
    <row r="87" spans="1:7" ht="15.6" thickBot="1" x14ac:dyDescent="0.35">
      <c r="A87" s="48">
        <v>45002</v>
      </c>
      <c r="B87" s="49">
        <v>86.7</v>
      </c>
      <c r="C87">
        <f t="shared" si="6"/>
        <v>82.61</v>
      </c>
      <c r="D87">
        <f t="shared" si="4"/>
        <v>1.0495097445829804</v>
      </c>
      <c r="F87" s="47">
        <v>44994</v>
      </c>
      <c r="G87" s="36">
        <v>82.1</v>
      </c>
    </row>
    <row r="88" spans="1:7" ht="15.6" thickBot="1" x14ac:dyDescent="0.35">
      <c r="A88" s="48">
        <v>45001</v>
      </c>
      <c r="B88" s="49">
        <v>86.2</v>
      </c>
      <c r="C88">
        <f t="shared" si="6"/>
        <v>82.85</v>
      </c>
      <c r="D88">
        <f t="shared" si="4"/>
        <v>1.0404345202172602</v>
      </c>
      <c r="F88" s="47">
        <v>44993</v>
      </c>
      <c r="G88" s="39">
        <v>82.12</v>
      </c>
    </row>
    <row r="89" spans="1:7" ht="15.6" thickBot="1" x14ac:dyDescent="0.35">
      <c r="A89" s="48">
        <v>45000</v>
      </c>
      <c r="B89" s="49">
        <v>86.3</v>
      </c>
      <c r="C89">
        <f t="shared" si="6"/>
        <v>82.86</v>
      </c>
      <c r="D89">
        <f t="shared" si="4"/>
        <v>1.041515809799662</v>
      </c>
      <c r="F89" s="47">
        <v>44991</v>
      </c>
      <c r="G89" s="36">
        <v>82.03</v>
      </c>
    </row>
    <row r="90" spans="1:7" ht="15.6" thickBot="1" x14ac:dyDescent="0.35">
      <c r="A90" s="48">
        <v>44999</v>
      </c>
      <c r="B90" s="49">
        <v>85.5</v>
      </c>
      <c r="C90">
        <f t="shared" si="6"/>
        <v>82.52</v>
      </c>
      <c r="D90">
        <f t="shared" si="4"/>
        <v>1.0361124575860399</v>
      </c>
      <c r="F90" s="47">
        <v>44988</v>
      </c>
      <c r="G90" s="36">
        <v>82.07</v>
      </c>
    </row>
    <row r="91" spans="1:7" ht="15.6" thickBot="1" x14ac:dyDescent="0.35">
      <c r="A91" s="48">
        <v>44998</v>
      </c>
      <c r="B91" s="49">
        <v>84.9</v>
      </c>
      <c r="C91">
        <f t="shared" si="6"/>
        <v>82.22</v>
      </c>
      <c r="D91">
        <f t="shared" si="4"/>
        <v>1.0325954755533935</v>
      </c>
      <c r="F91" s="47">
        <v>44987</v>
      </c>
      <c r="G91" s="39">
        <v>82.71</v>
      </c>
    </row>
    <row r="92" spans="1:7" ht="15.6" thickBot="1" x14ac:dyDescent="0.35">
      <c r="A92" s="48">
        <v>44995</v>
      </c>
      <c r="B92" s="49">
        <v>84.9</v>
      </c>
      <c r="C92">
        <f t="shared" si="6"/>
        <v>82.14</v>
      </c>
      <c r="D92">
        <f t="shared" si="4"/>
        <v>1.033601168736304</v>
      </c>
      <c r="F92" s="47">
        <v>44986</v>
      </c>
      <c r="G92" s="36">
        <v>82.61</v>
      </c>
    </row>
    <row r="93" spans="1:7" ht="15.6" thickBot="1" x14ac:dyDescent="0.35">
      <c r="A93" s="48">
        <v>44994</v>
      </c>
      <c r="B93" s="49">
        <v>84.45</v>
      </c>
      <c r="C93">
        <f t="shared" si="6"/>
        <v>82.1</v>
      </c>
      <c r="D93">
        <f t="shared" si="4"/>
        <v>1.0286236297198539</v>
      </c>
      <c r="F93" s="47">
        <v>44985</v>
      </c>
      <c r="G93" s="36">
        <v>82.71</v>
      </c>
    </row>
    <row r="94" spans="1:7" ht="15.6" thickBot="1" x14ac:dyDescent="0.35">
      <c r="A94" s="48">
        <v>44993</v>
      </c>
      <c r="B94" s="49">
        <v>84.25</v>
      </c>
      <c r="C94">
        <f t="shared" si="6"/>
        <v>82.12</v>
      </c>
      <c r="D94">
        <f t="shared" si="4"/>
        <v>1.0259376522162689</v>
      </c>
      <c r="F94" s="47">
        <v>44984</v>
      </c>
      <c r="G94" s="39">
        <v>82.93</v>
      </c>
    </row>
    <row r="95" spans="1:7" ht="15.6" thickBot="1" x14ac:dyDescent="0.35">
      <c r="A95" s="48">
        <v>44992</v>
      </c>
      <c r="B95" s="49">
        <v>84.25</v>
      </c>
      <c r="C95">
        <f>AVERAGE(C28,C96)</f>
        <v>82.224999999999994</v>
      </c>
      <c r="D95">
        <f t="shared" si="4"/>
        <v>1.024627546366677</v>
      </c>
      <c r="F95" s="47">
        <v>44981</v>
      </c>
      <c r="G95" s="39">
        <v>82.74</v>
      </c>
    </row>
    <row r="96" spans="1:7" ht="15.6" thickBot="1" x14ac:dyDescent="0.35">
      <c r="A96" s="48">
        <v>44991</v>
      </c>
      <c r="B96" s="49">
        <v>85.25</v>
      </c>
      <c r="C96">
        <f t="shared" ref="C96:C122" si="7">VLOOKUP(A96,F:G,2,FALSE)</f>
        <v>82.03</v>
      </c>
      <c r="D96">
        <f t="shared" si="4"/>
        <v>1.0392539314884799</v>
      </c>
      <c r="F96" s="47">
        <v>44980</v>
      </c>
      <c r="G96" s="36">
        <v>82.74</v>
      </c>
    </row>
    <row r="97" spans="1:7" ht="15.6" thickBot="1" x14ac:dyDescent="0.35">
      <c r="A97" s="48">
        <v>44988</v>
      </c>
      <c r="B97" s="49">
        <v>86.25</v>
      </c>
      <c r="C97">
        <f t="shared" si="7"/>
        <v>82.07</v>
      </c>
      <c r="D97">
        <f t="shared" si="4"/>
        <v>1.0509321311075912</v>
      </c>
      <c r="F97" s="47">
        <v>44979</v>
      </c>
      <c r="G97" s="39">
        <v>82.91</v>
      </c>
    </row>
    <row r="98" spans="1:7" ht="15.6" thickBot="1" x14ac:dyDescent="0.35">
      <c r="A98" s="48">
        <v>44987</v>
      </c>
      <c r="B98" s="49">
        <v>86.7</v>
      </c>
      <c r="C98">
        <f t="shared" si="7"/>
        <v>82.71</v>
      </c>
      <c r="D98">
        <f t="shared" si="4"/>
        <v>1.048240841494378</v>
      </c>
      <c r="F98" s="47">
        <v>44978</v>
      </c>
      <c r="G98" s="39">
        <v>82.82</v>
      </c>
    </row>
    <row r="99" spans="1:7" ht="15.6" thickBot="1" x14ac:dyDescent="0.35">
      <c r="A99" s="48">
        <v>44986</v>
      </c>
      <c r="B99" s="49">
        <v>86.7</v>
      </c>
      <c r="C99">
        <f t="shared" si="7"/>
        <v>82.61</v>
      </c>
      <c r="D99">
        <f t="shared" si="4"/>
        <v>1.0495097445829804</v>
      </c>
      <c r="F99" s="47">
        <v>44977</v>
      </c>
      <c r="G99" s="36">
        <v>82.74</v>
      </c>
    </row>
    <row r="100" spans="1:7" ht="15.6" thickBot="1" x14ac:dyDescent="0.35">
      <c r="A100" s="48">
        <v>44985</v>
      </c>
      <c r="B100" s="49">
        <v>86.15</v>
      </c>
      <c r="C100">
        <f t="shared" si="7"/>
        <v>82.71</v>
      </c>
      <c r="D100">
        <f t="shared" si="4"/>
        <v>1.041591101438762</v>
      </c>
      <c r="F100" s="47">
        <v>44974</v>
      </c>
      <c r="G100" s="39">
        <v>82.86</v>
      </c>
    </row>
    <row r="101" spans="1:7" ht="15.6" thickBot="1" x14ac:dyDescent="0.35">
      <c r="A101" s="48">
        <v>44984</v>
      </c>
      <c r="B101" s="49">
        <v>83.6</v>
      </c>
      <c r="C101">
        <f t="shared" si="7"/>
        <v>82.93</v>
      </c>
      <c r="D101">
        <f t="shared" si="4"/>
        <v>1.0080791028578318</v>
      </c>
      <c r="F101" s="47">
        <v>44973</v>
      </c>
      <c r="G101" s="36">
        <v>82.72</v>
      </c>
    </row>
    <row r="102" spans="1:7" ht="15.6" thickBot="1" x14ac:dyDescent="0.35">
      <c r="A102" s="48">
        <v>44981</v>
      </c>
      <c r="B102" s="49">
        <v>83.15</v>
      </c>
      <c r="C102">
        <f t="shared" si="7"/>
        <v>82.74</v>
      </c>
      <c r="D102">
        <f t="shared" si="4"/>
        <v>1.004955281605028</v>
      </c>
      <c r="F102" s="47">
        <v>44972</v>
      </c>
      <c r="G102" s="39">
        <v>82.89</v>
      </c>
    </row>
    <row r="103" spans="1:7" ht="15.6" thickBot="1" x14ac:dyDescent="0.35">
      <c r="A103" s="48">
        <v>44980</v>
      </c>
      <c r="B103" s="49">
        <v>78.400000000000006</v>
      </c>
      <c r="C103">
        <f t="shared" si="7"/>
        <v>82.74</v>
      </c>
      <c r="D103">
        <f t="shared" si="4"/>
        <v>0.94754653130287658</v>
      </c>
      <c r="F103" s="47">
        <v>44971</v>
      </c>
      <c r="G103" s="39">
        <v>82.83</v>
      </c>
    </row>
    <row r="104" spans="1:7" ht="15.6" thickBot="1" x14ac:dyDescent="0.35">
      <c r="A104" s="48">
        <v>44979</v>
      </c>
      <c r="B104" s="49">
        <v>77.900000000000006</v>
      </c>
      <c r="C104">
        <f t="shared" si="7"/>
        <v>82.91</v>
      </c>
      <c r="D104">
        <f t="shared" si="4"/>
        <v>0.93957303099746725</v>
      </c>
      <c r="F104" s="47">
        <v>44970</v>
      </c>
      <c r="G104" s="39">
        <v>82.76</v>
      </c>
    </row>
    <row r="105" spans="1:7" ht="15.6" thickBot="1" x14ac:dyDescent="0.35">
      <c r="A105" s="48">
        <v>44978</v>
      </c>
      <c r="B105" s="49">
        <v>77</v>
      </c>
      <c r="C105">
        <f t="shared" si="7"/>
        <v>82.82</v>
      </c>
      <c r="D105">
        <f t="shared" si="4"/>
        <v>0.9297271190533688</v>
      </c>
      <c r="F105" s="47">
        <v>44967</v>
      </c>
      <c r="G105" s="39">
        <v>82.65</v>
      </c>
    </row>
    <row r="106" spans="1:7" ht="15.6" thickBot="1" x14ac:dyDescent="0.35">
      <c r="A106" s="48">
        <v>44977</v>
      </c>
      <c r="B106" s="49">
        <v>76.25</v>
      </c>
      <c r="C106">
        <f t="shared" si="7"/>
        <v>82.74</v>
      </c>
      <c r="D106">
        <f t="shared" si="4"/>
        <v>0.92156151800821862</v>
      </c>
      <c r="F106" s="47">
        <v>44966</v>
      </c>
      <c r="G106" s="36">
        <v>82.61</v>
      </c>
    </row>
    <row r="107" spans="1:7" ht="15.6" thickBot="1" x14ac:dyDescent="0.35">
      <c r="A107" s="48">
        <v>44974</v>
      </c>
      <c r="B107" s="49">
        <v>75.5</v>
      </c>
      <c r="C107">
        <f t="shared" si="7"/>
        <v>82.86</v>
      </c>
      <c r="D107">
        <f t="shared" si="4"/>
        <v>0.91117547670769972</v>
      </c>
      <c r="F107" s="47">
        <v>44965</v>
      </c>
      <c r="G107" s="36">
        <v>82.64</v>
      </c>
    </row>
    <row r="108" spans="1:7" ht="15.6" thickBot="1" x14ac:dyDescent="0.35">
      <c r="A108" s="48">
        <v>44973</v>
      </c>
      <c r="B108" s="49">
        <v>75.05</v>
      </c>
      <c r="C108">
        <f t="shared" si="7"/>
        <v>82.72</v>
      </c>
      <c r="D108">
        <f t="shared" si="4"/>
        <v>0.90727756286266925</v>
      </c>
      <c r="F108" s="47">
        <v>44964</v>
      </c>
      <c r="G108" s="36">
        <v>82.82</v>
      </c>
    </row>
    <row r="109" spans="1:7" ht="15.6" thickBot="1" x14ac:dyDescent="0.35">
      <c r="A109" s="48">
        <v>44972</v>
      </c>
      <c r="B109" s="49">
        <v>76.150000000000006</v>
      </c>
      <c r="C109">
        <f t="shared" si="7"/>
        <v>82.89</v>
      </c>
      <c r="D109">
        <f t="shared" si="4"/>
        <v>0.91868741705875268</v>
      </c>
      <c r="F109" s="47">
        <v>44963</v>
      </c>
      <c r="G109" s="39">
        <v>82.84</v>
      </c>
    </row>
    <row r="110" spans="1:7" ht="15.6" thickBot="1" x14ac:dyDescent="0.35">
      <c r="A110" s="48">
        <v>44971</v>
      </c>
      <c r="B110" s="49">
        <v>76.5</v>
      </c>
      <c r="C110">
        <f t="shared" si="7"/>
        <v>82.83</v>
      </c>
      <c r="D110">
        <f t="shared" si="4"/>
        <v>0.92357841361825432</v>
      </c>
      <c r="F110" s="47">
        <v>44960</v>
      </c>
      <c r="G110" s="36">
        <v>82.01</v>
      </c>
    </row>
    <row r="111" spans="1:7" ht="15.6" thickBot="1" x14ac:dyDescent="0.35">
      <c r="A111" s="48">
        <v>44970</v>
      </c>
      <c r="B111" s="49">
        <v>78.5</v>
      </c>
      <c r="C111">
        <f t="shared" si="7"/>
        <v>82.76</v>
      </c>
      <c r="D111">
        <f t="shared" si="4"/>
        <v>0.94852585790236821</v>
      </c>
      <c r="F111" s="47">
        <v>44959</v>
      </c>
      <c r="G111" s="39">
        <v>82.28</v>
      </c>
    </row>
    <row r="112" spans="1:7" ht="15.6" thickBot="1" x14ac:dyDescent="0.35">
      <c r="A112" s="48">
        <v>44967</v>
      </c>
      <c r="B112" s="49">
        <v>81.55</v>
      </c>
      <c r="C112">
        <f t="shared" si="7"/>
        <v>82.65</v>
      </c>
      <c r="D112">
        <f t="shared" si="4"/>
        <v>0.9866908650937688</v>
      </c>
      <c r="F112" s="47">
        <v>44958</v>
      </c>
      <c r="G112" s="36">
        <v>82</v>
      </c>
    </row>
    <row r="113" spans="1:7" ht="15.6" thickBot="1" x14ac:dyDescent="0.35">
      <c r="A113" s="48">
        <v>44966</v>
      </c>
      <c r="B113" s="49">
        <v>82.5</v>
      </c>
      <c r="C113">
        <f t="shared" si="7"/>
        <v>82.61</v>
      </c>
      <c r="D113">
        <f t="shared" si="4"/>
        <v>0.99866844207723038</v>
      </c>
      <c r="F113" s="47">
        <v>44957</v>
      </c>
      <c r="G113" s="39">
        <v>82.02</v>
      </c>
    </row>
    <row r="114" spans="1:7" ht="15.6" thickBot="1" x14ac:dyDescent="0.35">
      <c r="A114" s="48">
        <v>44965</v>
      </c>
      <c r="B114" s="49">
        <v>85.95</v>
      </c>
      <c r="C114">
        <f t="shared" si="7"/>
        <v>82.64</v>
      </c>
      <c r="D114">
        <f t="shared" si="4"/>
        <v>1.040053242981607</v>
      </c>
      <c r="F114" s="47">
        <v>44956</v>
      </c>
      <c r="G114" s="39">
        <v>81.63</v>
      </c>
    </row>
    <row r="115" spans="1:7" ht="15.6" thickBot="1" x14ac:dyDescent="0.35">
      <c r="A115" s="48">
        <v>44964</v>
      </c>
      <c r="B115" s="49">
        <v>86.05</v>
      </c>
      <c r="C115">
        <f t="shared" si="7"/>
        <v>82.82</v>
      </c>
      <c r="D115">
        <f t="shared" si="4"/>
        <v>1.0390002414875634</v>
      </c>
      <c r="F115" s="47">
        <v>44953</v>
      </c>
      <c r="G115" s="36">
        <v>81.540000000000006</v>
      </c>
    </row>
    <row r="116" spans="1:7" ht="15.6" thickBot="1" x14ac:dyDescent="0.35">
      <c r="A116" s="48">
        <v>44963</v>
      </c>
      <c r="B116" s="49">
        <v>86.9</v>
      </c>
      <c r="C116">
        <f t="shared" si="7"/>
        <v>82.84</v>
      </c>
      <c r="D116">
        <f t="shared" si="4"/>
        <v>1.0490101400289715</v>
      </c>
      <c r="F116" s="47">
        <v>44951</v>
      </c>
      <c r="G116" s="36">
        <v>81.61</v>
      </c>
    </row>
    <row r="117" spans="1:7" ht="15.6" thickBot="1" x14ac:dyDescent="0.35">
      <c r="A117" s="48">
        <v>44960</v>
      </c>
      <c r="B117" s="49">
        <v>86.9</v>
      </c>
      <c r="C117">
        <f t="shared" si="7"/>
        <v>82.01</v>
      </c>
      <c r="D117">
        <f t="shared" si="4"/>
        <v>1.0596268747713693</v>
      </c>
      <c r="F117" s="47">
        <v>44950</v>
      </c>
      <c r="G117" s="39">
        <v>81.67</v>
      </c>
    </row>
    <row r="118" spans="1:7" ht="15.6" thickBot="1" x14ac:dyDescent="0.35">
      <c r="A118" s="48">
        <v>44959</v>
      </c>
      <c r="B118" s="49">
        <v>86.5</v>
      </c>
      <c r="C118">
        <f t="shared" si="7"/>
        <v>82.28</v>
      </c>
      <c r="D118">
        <f t="shared" si="4"/>
        <v>1.0512882839086048</v>
      </c>
      <c r="F118" s="47">
        <v>44949</v>
      </c>
      <c r="G118" s="39">
        <v>81.459999999999994</v>
      </c>
    </row>
    <row r="119" spans="1:7" ht="15.6" thickBot="1" x14ac:dyDescent="0.35">
      <c r="A119" s="48">
        <v>44958</v>
      </c>
      <c r="B119" s="49">
        <v>89.8</v>
      </c>
      <c r="C119">
        <f t="shared" si="7"/>
        <v>82</v>
      </c>
      <c r="D119">
        <f t="shared" si="4"/>
        <v>1.0951219512195121</v>
      </c>
      <c r="F119" s="47">
        <v>44946</v>
      </c>
      <c r="G119" s="36">
        <v>81.209999999999994</v>
      </c>
    </row>
    <row r="120" spans="1:7" ht="15.6" thickBot="1" x14ac:dyDescent="0.35">
      <c r="A120" s="48">
        <v>44957</v>
      </c>
      <c r="B120" s="49">
        <v>90.65</v>
      </c>
      <c r="C120">
        <f t="shared" si="7"/>
        <v>82.02</v>
      </c>
      <c r="D120">
        <f t="shared" si="4"/>
        <v>1.1052182394537919</v>
      </c>
      <c r="F120" s="47">
        <v>44945</v>
      </c>
      <c r="G120" s="39">
        <v>81.44</v>
      </c>
    </row>
    <row r="121" spans="1:7" ht="15.6" thickBot="1" x14ac:dyDescent="0.35">
      <c r="A121" s="48">
        <v>44956</v>
      </c>
      <c r="B121" s="49">
        <v>91.2</v>
      </c>
      <c r="C121">
        <f t="shared" si="7"/>
        <v>81.63</v>
      </c>
      <c r="D121">
        <f t="shared" si="4"/>
        <v>1.1172363101800808</v>
      </c>
      <c r="F121" s="47">
        <v>44944</v>
      </c>
      <c r="G121" s="36">
        <v>81.33</v>
      </c>
    </row>
    <row r="122" spans="1:7" ht="15.6" thickBot="1" x14ac:dyDescent="0.35">
      <c r="A122" s="48">
        <v>44953</v>
      </c>
      <c r="B122" s="49">
        <v>91.7</v>
      </c>
      <c r="C122">
        <f t="shared" si="7"/>
        <v>81.540000000000006</v>
      </c>
      <c r="D122">
        <f t="shared" si="4"/>
        <v>1.1246014226146677</v>
      </c>
      <c r="F122" s="47">
        <v>44943</v>
      </c>
      <c r="G122" s="39">
        <v>81.819999999999993</v>
      </c>
    </row>
    <row r="123" spans="1:7" ht="15.6" thickBot="1" x14ac:dyDescent="0.35">
      <c r="A123" s="48">
        <v>44952</v>
      </c>
      <c r="B123" s="49">
        <v>92.05</v>
      </c>
      <c r="C123">
        <f>AVERAGE(C56,C124)</f>
        <v>81.754999999999995</v>
      </c>
      <c r="D123">
        <f t="shared" si="4"/>
        <v>1.1259250198764601</v>
      </c>
      <c r="F123" s="47">
        <v>44942</v>
      </c>
      <c r="G123" s="39">
        <v>81.64</v>
      </c>
    </row>
    <row r="124" spans="1:7" ht="15.6" thickBot="1" x14ac:dyDescent="0.35">
      <c r="A124" s="48">
        <v>44951</v>
      </c>
      <c r="B124" s="49">
        <v>92.55</v>
      </c>
      <c r="C124">
        <f t="shared" ref="C124:C155" si="8">VLOOKUP(A124,F:G,2,FALSE)</f>
        <v>81.61</v>
      </c>
      <c r="D124">
        <f t="shared" si="4"/>
        <v>1.1340521994853572</v>
      </c>
      <c r="F124" s="47">
        <v>44939</v>
      </c>
      <c r="G124" s="36">
        <v>81.459999999999994</v>
      </c>
    </row>
    <row r="125" spans="1:7" ht="15.6" thickBot="1" x14ac:dyDescent="0.35">
      <c r="A125" s="48">
        <v>44946</v>
      </c>
      <c r="B125" s="49">
        <v>92.5</v>
      </c>
      <c r="C125">
        <f t="shared" si="8"/>
        <v>81.209999999999994</v>
      </c>
      <c r="D125">
        <f t="shared" si="4"/>
        <v>1.1390222878955794</v>
      </c>
      <c r="F125" s="47">
        <v>44938</v>
      </c>
      <c r="G125" s="36">
        <v>81.63</v>
      </c>
    </row>
    <row r="126" spans="1:7" ht="15.6" thickBot="1" x14ac:dyDescent="0.35">
      <c r="A126" s="48">
        <v>44945</v>
      </c>
      <c r="B126" s="49">
        <v>93.05</v>
      </c>
      <c r="C126">
        <f t="shared" si="8"/>
        <v>81.44</v>
      </c>
      <c r="D126">
        <f t="shared" si="4"/>
        <v>1.1425589390962672</v>
      </c>
      <c r="F126" s="47">
        <v>44937</v>
      </c>
      <c r="G126" s="36">
        <v>81.709999999999994</v>
      </c>
    </row>
    <row r="127" spans="1:7" ht="15.6" thickBot="1" x14ac:dyDescent="0.35">
      <c r="A127" s="48">
        <v>44944</v>
      </c>
      <c r="B127" s="49">
        <v>93.45</v>
      </c>
      <c r="C127">
        <f t="shared" si="8"/>
        <v>81.33</v>
      </c>
      <c r="D127">
        <f t="shared" si="4"/>
        <v>1.1490225009221691</v>
      </c>
      <c r="F127" s="47">
        <v>44936</v>
      </c>
      <c r="G127" s="36">
        <v>81.83</v>
      </c>
    </row>
    <row r="128" spans="1:7" ht="15.6" thickBot="1" x14ac:dyDescent="0.35">
      <c r="A128" s="48">
        <v>44943</v>
      </c>
      <c r="B128" s="49">
        <v>93.7</v>
      </c>
      <c r="C128">
        <f t="shared" si="8"/>
        <v>81.819999999999993</v>
      </c>
      <c r="D128">
        <f t="shared" si="4"/>
        <v>1.1451967734050357</v>
      </c>
      <c r="F128" s="47">
        <v>44935</v>
      </c>
      <c r="G128" s="36">
        <v>82.45</v>
      </c>
    </row>
    <row r="129" spans="1:7" ht="15.6" thickBot="1" x14ac:dyDescent="0.35">
      <c r="A129" s="48">
        <v>44942</v>
      </c>
      <c r="B129" s="49">
        <v>93.45</v>
      </c>
      <c r="C129">
        <f t="shared" si="8"/>
        <v>81.64</v>
      </c>
      <c r="D129">
        <f t="shared" si="4"/>
        <v>1.1446594806467418</v>
      </c>
      <c r="F129" s="47">
        <v>44932</v>
      </c>
      <c r="G129" s="39">
        <v>82.78</v>
      </c>
    </row>
    <row r="130" spans="1:7" ht="15.6" thickBot="1" x14ac:dyDescent="0.35">
      <c r="A130" s="48">
        <v>44939</v>
      </c>
      <c r="B130" s="49">
        <v>93.45</v>
      </c>
      <c r="C130">
        <f t="shared" si="8"/>
        <v>81.459999999999994</v>
      </c>
      <c r="D130">
        <f t="shared" si="4"/>
        <v>1.1471888043211393</v>
      </c>
      <c r="F130" s="47">
        <v>44931</v>
      </c>
      <c r="G130" s="36">
        <v>82.56</v>
      </c>
    </row>
    <row r="131" spans="1:7" ht="15.6" thickBot="1" x14ac:dyDescent="0.35">
      <c r="A131" s="48">
        <v>44938</v>
      </c>
      <c r="B131" s="49">
        <v>94.9</v>
      </c>
      <c r="C131">
        <f t="shared" si="8"/>
        <v>81.63</v>
      </c>
      <c r="D131">
        <f t="shared" ref="D131:D194" si="9">B131/C131</f>
        <v>1.162562783290457</v>
      </c>
      <c r="F131" s="47">
        <v>44930</v>
      </c>
      <c r="G131" s="36">
        <v>82.92</v>
      </c>
    </row>
    <row r="132" spans="1:7" ht="15.6" thickBot="1" x14ac:dyDescent="0.35">
      <c r="A132" s="48">
        <v>44937</v>
      </c>
      <c r="B132" s="49">
        <v>95.15</v>
      </c>
      <c r="C132">
        <f t="shared" si="8"/>
        <v>81.709999999999994</v>
      </c>
      <c r="D132">
        <f t="shared" si="9"/>
        <v>1.164484151266675</v>
      </c>
      <c r="F132" s="47">
        <v>44929</v>
      </c>
      <c r="G132" s="39">
        <v>83.12</v>
      </c>
    </row>
    <row r="133" spans="1:7" ht="15.6" thickBot="1" x14ac:dyDescent="0.35">
      <c r="A133" s="48">
        <v>44936</v>
      </c>
      <c r="B133" s="49">
        <v>96.15</v>
      </c>
      <c r="C133">
        <f t="shared" si="8"/>
        <v>81.83</v>
      </c>
      <c r="D133">
        <f t="shared" si="9"/>
        <v>1.1749969448857389</v>
      </c>
      <c r="F133" s="47">
        <v>44928</v>
      </c>
      <c r="G133" s="39">
        <v>82.93</v>
      </c>
    </row>
    <row r="134" spans="1:7" ht="15.6" thickBot="1" x14ac:dyDescent="0.35">
      <c r="A134" s="48">
        <v>44935</v>
      </c>
      <c r="B134" s="49">
        <v>96.65</v>
      </c>
      <c r="C134">
        <f t="shared" si="8"/>
        <v>82.45</v>
      </c>
      <c r="D134">
        <f t="shared" si="9"/>
        <v>1.1722255912674349</v>
      </c>
      <c r="F134" s="47">
        <v>44925</v>
      </c>
      <c r="G134" s="36">
        <v>82.84</v>
      </c>
    </row>
    <row r="135" spans="1:7" ht="15.6" thickBot="1" x14ac:dyDescent="0.35">
      <c r="A135" s="48">
        <v>44932</v>
      </c>
      <c r="B135" s="49">
        <v>96.65</v>
      </c>
      <c r="C135">
        <f t="shared" si="8"/>
        <v>82.78</v>
      </c>
      <c r="D135">
        <f t="shared" si="9"/>
        <v>1.167552548924861</v>
      </c>
      <c r="F135" s="47">
        <v>44924</v>
      </c>
      <c r="G135" s="39">
        <v>82.96</v>
      </c>
    </row>
    <row r="136" spans="1:7" ht="15.6" thickBot="1" x14ac:dyDescent="0.35">
      <c r="A136" s="48">
        <v>44931</v>
      </c>
      <c r="B136" s="49">
        <v>97.1</v>
      </c>
      <c r="C136">
        <f t="shared" si="8"/>
        <v>82.56</v>
      </c>
      <c r="D136">
        <f t="shared" si="9"/>
        <v>1.1761143410852712</v>
      </c>
      <c r="F136" s="47">
        <v>44923</v>
      </c>
      <c r="G136" s="39">
        <v>82.92</v>
      </c>
    </row>
    <row r="137" spans="1:7" ht="15.6" thickBot="1" x14ac:dyDescent="0.35">
      <c r="A137" s="48">
        <v>44930</v>
      </c>
      <c r="B137" s="49">
        <v>98.3</v>
      </c>
      <c r="C137">
        <f t="shared" si="8"/>
        <v>82.92</v>
      </c>
      <c r="D137">
        <f t="shared" si="9"/>
        <v>1.1854799807042933</v>
      </c>
      <c r="F137" s="47">
        <v>44922</v>
      </c>
      <c r="G137" s="39">
        <v>82.86</v>
      </c>
    </row>
    <row r="138" spans="1:7" ht="15.6" thickBot="1" x14ac:dyDescent="0.35">
      <c r="A138" s="48">
        <v>44929</v>
      </c>
      <c r="B138" s="49">
        <v>100.4</v>
      </c>
      <c r="C138">
        <f t="shared" si="8"/>
        <v>83.12</v>
      </c>
      <c r="D138">
        <f t="shared" si="9"/>
        <v>1.2078922040423483</v>
      </c>
      <c r="F138" s="47">
        <v>44921</v>
      </c>
      <c r="G138" s="36">
        <v>82.69</v>
      </c>
    </row>
    <row r="139" spans="1:7" ht="15.6" thickBot="1" x14ac:dyDescent="0.35">
      <c r="A139" s="48">
        <v>44925</v>
      </c>
      <c r="B139" s="49">
        <v>101.4</v>
      </c>
      <c r="C139">
        <f t="shared" si="8"/>
        <v>82.84</v>
      </c>
      <c r="D139">
        <f t="shared" si="9"/>
        <v>1.2240463544181555</v>
      </c>
      <c r="F139" s="47">
        <v>44918</v>
      </c>
      <c r="G139" s="39">
        <v>82.85</v>
      </c>
    </row>
    <row r="140" spans="1:7" ht="15.6" thickBot="1" x14ac:dyDescent="0.35">
      <c r="A140" s="48">
        <v>44924</v>
      </c>
      <c r="B140" s="49">
        <v>102.4</v>
      </c>
      <c r="C140">
        <f t="shared" si="8"/>
        <v>82.96</v>
      </c>
      <c r="D140">
        <f t="shared" si="9"/>
        <v>1.2343297974927678</v>
      </c>
      <c r="F140" s="47">
        <v>44917</v>
      </c>
      <c r="G140" s="36">
        <v>82.79</v>
      </c>
    </row>
    <row r="141" spans="1:7" ht="15.6" thickBot="1" x14ac:dyDescent="0.35">
      <c r="A141" s="48">
        <v>44923</v>
      </c>
      <c r="B141" s="49">
        <v>102.95</v>
      </c>
      <c r="C141">
        <f t="shared" si="8"/>
        <v>82.92</v>
      </c>
      <c r="D141">
        <f t="shared" si="9"/>
        <v>1.2415581283164496</v>
      </c>
      <c r="F141" s="47">
        <v>44916</v>
      </c>
      <c r="G141" s="39">
        <v>82.82</v>
      </c>
    </row>
    <row r="142" spans="1:7" ht="15.6" thickBot="1" x14ac:dyDescent="0.35">
      <c r="A142" s="48">
        <v>44922</v>
      </c>
      <c r="B142" s="49">
        <v>104.3</v>
      </c>
      <c r="C142">
        <f t="shared" si="8"/>
        <v>82.86</v>
      </c>
      <c r="D142">
        <f t="shared" si="9"/>
        <v>1.258749698286266</v>
      </c>
      <c r="F142" s="47">
        <v>44915</v>
      </c>
      <c r="G142" s="39">
        <v>82.79</v>
      </c>
    </row>
    <row r="143" spans="1:7" ht="15.6" thickBot="1" x14ac:dyDescent="0.35">
      <c r="A143" s="48">
        <v>44918</v>
      </c>
      <c r="B143" s="49">
        <v>104.3</v>
      </c>
      <c r="C143">
        <f t="shared" si="8"/>
        <v>82.85</v>
      </c>
      <c r="D143">
        <f t="shared" si="9"/>
        <v>1.2589016294508149</v>
      </c>
      <c r="F143" s="47">
        <v>44914</v>
      </c>
      <c r="G143" s="36">
        <v>82.71</v>
      </c>
    </row>
    <row r="144" spans="1:7" ht="15.6" thickBot="1" x14ac:dyDescent="0.35">
      <c r="A144" s="48">
        <v>44917</v>
      </c>
      <c r="B144" s="49">
        <v>104.3</v>
      </c>
      <c r="C144">
        <f t="shared" si="8"/>
        <v>82.79</v>
      </c>
      <c r="D144">
        <f t="shared" si="9"/>
        <v>1.2598139871965213</v>
      </c>
      <c r="F144" s="47">
        <v>44911</v>
      </c>
      <c r="G144" s="39">
        <v>82.8</v>
      </c>
    </row>
    <row r="145" spans="1:7" ht="15.6" thickBot="1" x14ac:dyDescent="0.35">
      <c r="A145" s="48">
        <v>44916</v>
      </c>
      <c r="B145" s="49">
        <v>104.35</v>
      </c>
      <c r="C145">
        <f t="shared" si="8"/>
        <v>82.82</v>
      </c>
      <c r="D145">
        <f t="shared" si="9"/>
        <v>1.2599613619898575</v>
      </c>
      <c r="F145" s="47">
        <v>44910</v>
      </c>
      <c r="G145" s="39">
        <v>82.79</v>
      </c>
    </row>
    <row r="146" spans="1:7" ht="15.6" thickBot="1" x14ac:dyDescent="0.35">
      <c r="A146" s="48">
        <v>44915</v>
      </c>
      <c r="B146" s="49">
        <v>104.35</v>
      </c>
      <c r="C146">
        <f t="shared" si="8"/>
        <v>82.79</v>
      </c>
      <c r="D146">
        <f t="shared" si="9"/>
        <v>1.2604179248701533</v>
      </c>
      <c r="F146" s="47">
        <v>44909</v>
      </c>
      <c r="G146" s="36">
        <v>82.55</v>
      </c>
    </row>
    <row r="147" spans="1:7" ht="15.6" thickBot="1" x14ac:dyDescent="0.35">
      <c r="A147" s="48">
        <v>44914</v>
      </c>
      <c r="B147" s="49">
        <v>103.4</v>
      </c>
      <c r="C147">
        <f t="shared" si="8"/>
        <v>82.71</v>
      </c>
      <c r="D147">
        <f t="shared" si="9"/>
        <v>1.2501511304558097</v>
      </c>
      <c r="F147" s="47">
        <v>44908</v>
      </c>
      <c r="G147" s="39">
        <v>82.9</v>
      </c>
    </row>
    <row r="148" spans="1:7" ht="15.6" thickBot="1" x14ac:dyDescent="0.35">
      <c r="A148" s="48">
        <v>44911</v>
      </c>
      <c r="B148" s="49">
        <v>103.4</v>
      </c>
      <c r="C148">
        <f t="shared" si="8"/>
        <v>82.8</v>
      </c>
      <c r="D148">
        <f t="shared" si="9"/>
        <v>1.2487922705314012</v>
      </c>
      <c r="F148" s="47">
        <v>44907</v>
      </c>
      <c r="G148" s="39">
        <v>82.6</v>
      </c>
    </row>
    <row r="149" spans="1:7" ht="15.6" thickBot="1" x14ac:dyDescent="0.35">
      <c r="A149" s="48">
        <v>44910</v>
      </c>
      <c r="B149" s="49">
        <v>103.15</v>
      </c>
      <c r="C149">
        <f t="shared" si="8"/>
        <v>82.79</v>
      </c>
      <c r="D149">
        <f t="shared" si="9"/>
        <v>1.2459234207029835</v>
      </c>
      <c r="F149" s="47">
        <v>44904</v>
      </c>
      <c r="G149" s="36">
        <v>82.37</v>
      </c>
    </row>
    <row r="150" spans="1:7" ht="15.6" thickBot="1" x14ac:dyDescent="0.35">
      <c r="A150" s="48">
        <v>44909</v>
      </c>
      <c r="B150" s="49">
        <v>103.45</v>
      </c>
      <c r="C150">
        <f t="shared" si="8"/>
        <v>82.55</v>
      </c>
      <c r="D150">
        <f t="shared" si="9"/>
        <v>1.2531798909751666</v>
      </c>
      <c r="F150" s="47">
        <v>44903</v>
      </c>
      <c r="G150" s="36">
        <v>82.5</v>
      </c>
    </row>
    <row r="151" spans="1:7" ht="15.6" thickBot="1" x14ac:dyDescent="0.35">
      <c r="A151" s="48">
        <v>44908</v>
      </c>
      <c r="B151" s="49">
        <v>102.75</v>
      </c>
      <c r="C151">
        <f t="shared" si="8"/>
        <v>82.9</v>
      </c>
      <c r="D151">
        <f t="shared" si="9"/>
        <v>1.2394451145958987</v>
      </c>
      <c r="F151" s="47">
        <v>44902</v>
      </c>
      <c r="G151" s="39">
        <v>82.53</v>
      </c>
    </row>
    <row r="152" spans="1:7" ht="15.6" thickBot="1" x14ac:dyDescent="0.35">
      <c r="A152" s="48">
        <v>44907</v>
      </c>
      <c r="B152" s="49">
        <v>102</v>
      </c>
      <c r="C152">
        <f t="shared" si="8"/>
        <v>82.6</v>
      </c>
      <c r="D152">
        <f t="shared" si="9"/>
        <v>1.2348668280871671</v>
      </c>
      <c r="F152" s="47">
        <v>44901</v>
      </c>
      <c r="G152" s="39">
        <v>82.52</v>
      </c>
    </row>
    <row r="153" spans="1:7" ht="15.6" thickBot="1" x14ac:dyDescent="0.35">
      <c r="A153" s="48">
        <v>44904</v>
      </c>
      <c r="B153" s="49">
        <v>101.25</v>
      </c>
      <c r="C153">
        <f t="shared" si="8"/>
        <v>82.37</v>
      </c>
      <c r="D153">
        <f t="shared" si="9"/>
        <v>1.2292096637125167</v>
      </c>
      <c r="F153" s="47">
        <v>44900</v>
      </c>
      <c r="G153" s="39">
        <v>81.96</v>
      </c>
    </row>
    <row r="154" spans="1:7" ht="15.6" thickBot="1" x14ac:dyDescent="0.35">
      <c r="A154" s="48">
        <v>44903</v>
      </c>
      <c r="B154" s="49">
        <v>101.05</v>
      </c>
      <c r="C154">
        <f t="shared" si="8"/>
        <v>82.5</v>
      </c>
      <c r="D154">
        <f t="shared" si="9"/>
        <v>1.2248484848484849</v>
      </c>
      <c r="F154" s="47">
        <v>44897</v>
      </c>
      <c r="G154" s="39">
        <v>81.430000000000007</v>
      </c>
    </row>
    <row r="155" spans="1:7" ht="15.6" thickBot="1" x14ac:dyDescent="0.35">
      <c r="A155" s="48">
        <v>44902</v>
      </c>
      <c r="B155" s="49">
        <v>97.65</v>
      </c>
      <c r="C155">
        <f t="shared" si="8"/>
        <v>82.53</v>
      </c>
      <c r="D155">
        <f t="shared" si="9"/>
        <v>1.1832061068702291</v>
      </c>
      <c r="F155" s="47">
        <v>44896</v>
      </c>
      <c r="G155" s="36">
        <v>81.36</v>
      </c>
    </row>
    <row r="156" spans="1:7" ht="15.6" thickBot="1" x14ac:dyDescent="0.35">
      <c r="A156" s="48">
        <v>44901</v>
      </c>
      <c r="B156" s="49">
        <v>96.8</v>
      </c>
      <c r="C156">
        <f t="shared" ref="C156:C175" si="10">VLOOKUP(A156,F:G,2,FALSE)</f>
        <v>82.52</v>
      </c>
      <c r="D156">
        <f t="shared" si="9"/>
        <v>1.1730489578284053</v>
      </c>
      <c r="F156" s="47">
        <v>44895</v>
      </c>
      <c r="G156" s="36">
        <v>81.5</v>
      </c>
    </row>
    <row r="157" spans="1:7" ht="15.6" thickBot="1" x14ac:dyDescent="0.35">
      <c r="A157" s="48">
        <v>44900</v>
      </c>
      <c r="B157" s="49">
        <v>96.9</v>
      </c>
      <c r="C157">
        <f t="shared" si="10"/>
        <v>81.96</v>
      </c>
      <c r="D157">
        <f t="shared" si="9"/>
        <v>1.1822840409956077</v>
      </c>
      <c r="F157" s="47">
        <v>44894</v>
      </c>
      <c r="G157" s="39">
        <v>81.81</v>
      </c>
    </row>
    <row r="158" spans="1:7" ht="15.6" thickBot="1" x14ac:dyDescent="0.35">
      <c r="A158" s="48">
        <v>44897</v>
      </c>
      <c r="B158" s="49">
        <v>98</v>
      </c>
      <c r="C158">
        <f t="shared" si="10"/>
        <v>81.430000000000007</v>
      </c>
      <c r="D158">
        <f t="shared" si="9"/>
        <v>1.203487658111261</v>
      </c>
      <c r="F158" s="47">
        <v>44893</v>
      </c>
      <c r="G158" s="39">
        <v>81.75</v>
      </c>
    </row>
    <row r="159" spans="1:7" ht="15.6" thickBot="1" x14ac:dyDescent="0.35">
      <c r="A159" s="48">
        <v>44896</v>
      </c>
      <c r="B159" s="49">
        <v>98.05</v>
      </c>
      <c r="C159">
        <f t="shared" si="10"/>
        <v>81.36</v>
      </c>
      <c r="D159">
        <f t="shared" si="9"/>
        <v>1.2051376597836774</v>
      </c>
      <c r="F159" s="47">
        <v>44890</v>
      </c>
      <c r="G159" s="36">
        <v>81.67</v>
      </c>
    </row>
    <row r="160" spans="1:7" ht="15.6" thickBot="1" x14ac:dyDescent="0.35">
      <c r="A160" s="48">
        <v>44895</v>
      </c>
      <c r="B160" s="49">
        <v>96.5</v>
      </c>
      <c r="C160">
        <f t="shared" si="10"/>
        <v>81.5</v>
      </c>
      <c r="D160">
        <f t="shared" si="9"/>
        <v>1.1840490797546013</v>
      </c>
      <c r="F160" s="47">
        <v>44889</v>
      </c>
      <c r="G160" s="36">
        <v>81.69</v>
      </c>
    </row>
    <row r="161" spans="1:7" ht="15.6" thickBot="1" x14ac:dyDescent="0.35">
      <c r="A161" s="48">
        <v>44894</v>
      </c>
      <c r="B161" s="49">
        <v>96</v>
      </c>
      <c r="C161">
        <f t="shared" si="10"/>
        <v>81.81</v>
      </c>
      <c r="D161">
        <f t="shared" si="9"/>
        <v>1.1734506784011733</v>
      </c>
      <c r="F161" s="47">
        <v>44888</v>
      </c>
      <c r="G161" s="39">
        <v>81.94</v>
      </c>
    </row>
    <row r="162" spans="1:7" ht="15.6" thickBot="1" x14ac:dyDescent="0.35">
      <c r="A162" s="48">
        <v>44893</v>
      </c>
      <c r="B162" s="49">
        <v>95.55</v>
      </c>
      <c r="C162">
        <f t="shared" si="10"/>
        <v>81.75</v>
      </c>
      <c r="D162">
        <f t="shared" si="9"/>
        <v>1.1688073394495413</v>
      </c>
      <c r="F162" s="47">
        <v>44887</v>
      </c>
      <c r="G162" s="36">
        <v>81.69</v>
      </c>
    </row>
    <row r="163" spans="1:7" ht="15.6" thickBot="1" x14ac:dyDescent="0.35">
      <c r="A163" s="48">
        <v>44890</v>
      </c>
      <c r="B163" s="49">
        <v>95.75</v>
      </c>
      <c r="C163">
        <f t="shared" si="10"/>
        <v>81.67</v>
      </c>
      <c r="D163">
        <f t="shared" si="9"/>
        <v>1.1724011264846332</v>
      </c>
      <c r="F163" s="47">
        <v>44886</v>
      </c>
      <c r="G163" s="39">
        <v>81.78</v>
      </c>
    </row>
    <row r="164" spans="1:7" ht="15.6" thickBot="1" x14ac:dyDescent="0.35">
      <c r="A164" s="48">
        <v>44889</v>
      </c>
      <c r="B164" s="49">
        <v>95.75</v>
      </c>
      <c r="C164">
        <f t="shared" si="10"/>
        <v>81.69</v>
      </c>
      <c r="D164">
        <f t="shared" si="9"/>
        <v>1.1721140898518791</v>
      </c>
      <c r="F164" s="47">
        <v>44883</v>
      </c>
      <c r="G164" s="39">
        <v>81.73</v>
      </c>
    </row>
    <row r="165" spans="1:7" ht="15.6" thickBot="1" x14ac:dyDescent="0.35">
      <c r="A165" s="48">
        <v>44888</v>
      </c>
      <c r="B165" s="49">
        <v>96</v>
      </c>
      <c r="C165">
        <f t="shared" si="10"/>
        <v>81.94</v>
      </c>
      <c r="D165">
        <f t="shared" si="9"/>
        <v>1.1715889675372224</v>
      </c>
      <c r="F165" s="47">
        <v>44882</v>
      </c>
      <c r="G165" s="39">
        <v>81.7</v>
      </c>
    </row>
    <row r="166" spans="1:7" ht="15.6" thickBot="1" x14ac:dyDescent="0.35">
      <c r="A166" s="48">
        <v>44887</v>
      </c>
      <c r="B166" s="49">
        <v>96.45</v>
      </c>
      <c r="C166">
        <f t="shared" si="10"/>
        <v>81.69</v>
      </c>
      <c r="D166">
        <f t="shared" si="9"/>
        <v>1.1806830701432245</v>
      </c>
      <c r="F166" s="47">
        <v>44881</v>
      </c>
      <c r="G166" s="39">
        <v>81.33</v>
      </c>
    </row>
    <row r="167" spans="1:7" ht="15.6" thickBot="1" x14ac:dyDescent="0.35">
      <c r="A167" s="48">
        <v>44886</v>
      </c>
      <c r="B167" s="49">
        <v>96.55</v>
      </c>
      <c r="C167">
        <f t="shared" si="10"/>
        <v>81.78</v>
      </c>
      <c r="D167">
        <f t="shared" si="9"/>
        <v>1.1806065052580093</v>
      </c>
      <c r="F167" s="47">
        <v>44880</v>
      </c>
      <c r="G167" s="36">
        <v>81.06</v>
      </c>
    </row>
    <row r="168" spans="1:7" ht="15.6" thickBot="1" x14ac:dyDescent="0.35">
      <c r="A168" s="48">
        <v>44883</v>
      </c>
      <c r="B168" s="49">
        <v>96.55</v>
      </c>
      <c r="C168">
        <f t="shared" si="10"/>
        <v>81.73</v>
      </c>
      <c r="D168">
        <f t="shared" si="9"/>
        <v>1.1813287654472042</v>
      </c>
      <c r="F168" s="47">
        <v>44879</v>
      </c>
      <c r="G168" s="39">
        <v>81.319999999999993</v>
      </c>
    </row>
    <row r="169" spans="1:7" ht="15.6" thickBot="1" x14ac:dyDescent="0.35">
      <c r="A169" s="48">
        <v>44882</v>
      </c>
      <c r="B169" s="49">
        <v>96.55</v>
      </c>
      <c r="C169">
        <f t="shared" si="10"/>
        <v>81.7</v>
      </c>
      <c r="D169">
        <f t="shared" si="9"/>
        <v>1.1817625458996328</v>
      </c>
      <c r="F169" s="47">
        <v>44876</v>
      </c>
      <c r="G169" s="36">
        <v>80.900000000000006</v>
      </c>
    </row>
    <row r="170" spans="1:7" ht="15.6" thickBot="1" x14ac:dyDescent="0.35">
      <c r="A170" s="48">
        <v>44881</v>
      </c>
      <c r="B170" s="49">
        <v>96.8</v>
      </c>
      <c r="C170">
        <f t="shared" si="10"/>
        <v>81.33</v>
      </c>
      <c r="D170">
        <f t="shared" si="9"/>
        <v>1.1902127136358047</v>
      </c>
      <c r="F170" s="47">
        <v>44875</v>
      </c>
      <c r="G170" s="39">
        <v>81.86</v>
      </c>
    </row>
    <row r="171" spans="1:7" ht="15.6" thickBot="1" x14ac:dyDescent="0.35">
      <c r="A171" s="48">
        <v>44880</v>
      </c>
      <c r="B171" s="49">
        <v>98.4</v>
      </c>
      <c r="C171">
        <f t="shared" si="10"/>
        <v>81.06</v>
      </c>
      <c r="D171">
        <f t="shared" si="9"/>
        <v>1.2139156180606958</v>
      </c>
      <c r="F171" s="47">
        <v>44874</v>
      </c>
      <c r="G171" s="36">
        <v>81.61</v>
      </c>
    </row>
    <row r="172" spans="1:7" ht="15.6" thickBot="1" x14ac:dyDescent="0.35">
      <c r="A172" s="48">
        <v>44879</v>
      </c>
      <c r="B172" s="49">
        <v>98.85</v>
      </c>
      <c r="C172">
        <f t="shared" si="10"/>
        <v>81.319999999999993</v>
      </c>
      <c r="D172">
        <f t="shared" si="9"/>
        <v>1.2155681259222824</v>
      </c>
      <c r="F172" s="47">
        <v>44872</v>
      </c>
      <c r="G172" s="36">
        <v>82.06</v>
      </c>
    </row>
    <row r="173" spans="1:7" ht="15.6" thickBot="1" x14ac:dyDescent="0.35">
      <c r="A173" s="48">
        <v>44876</v>
      </c>
      <c r="B173" s="49">
        <v>99.85</v>
      </c>
      <c r="C173">
        <f t="shared" si="10"/>
        <v>80.900000000000006</v>
      </c>
      <c r="D173">
        <f t="shared" si="9"/>
        <v>1.234239802224969</v>
      </c>
      <c r="F173" s="47">
        <v>44869</v>
      </c>
      <c r="G173" s="36">
        <v>82.45</v>
      </c>
    </row>
    <row r="174" spans="1:7" ht="15.6" thickBot="1" x14ac:dyDescent="0.35">
      <c r="A174" s="48">
        <v>44875</v>
      </c>
      <c r="B174" s="49">
        <v>100.45</v>
      </c>
      <c r="C174">
        <f t="shared" si="10"/>
        <v>81.86</v>
      </c>
      <c r="D174">
        <f t="shared" si="9"/>
        <v>1.2270950403127292</v>
      </c>
      <c r="F174" s="47">
        <v>44868</v>
      </c>
      <c r="G174" s="39">
        <v>83.03</v>
      </c>
    </row>
    <row r="175" spans="1:7" ht="15.6" thickBot="1" x14ac:dyDescent="0.35">
      <c r="A175" s="48">
        <v>44874</v>
      </c>
      <c r="B175" s="49">
        <v>101.05</v>
      </c>
      <c r="C175">
        <f t="shared" si="10"/>
        <v>81.61</v>
      </c>
      <c r="D175">
        <f t="shared" si="9"/>
        <v>1.2382061021933586</v>
      </c>
      <c r="F175" s="47">
        <v>44867</v>
      </c>
      <c r="G175" s="39">
        <v>82.93</v>
      </c>
    </row>
    <row r="176" spans="1:7" ht="15.6" thickBot="1" x14ac:dyDescent="0.35">
      <c r="A176" s="48">
        <v>44873</v>
      </c>
      <c r="B176" s="49">
        <v>101.75</v>
      </c>
      <c r="C176">
        <f>AVERAGE(C109,C177)</f>
        <v>82.474999999999994</v>
      </c>
      <c r="D176">
        <f t="shared" si="9"/>
        <v>1.2337071839951501</v>
      </c>
      <c r="F176" s="47">
        <v>44866</v>
      </c>
      <c r="G176" s="36">
        <v>82.86</v>
      </c>
    </row>
    <row r="177" spans="1:7" ht="15.6" thickBot="1" x14ac:dyDescent="0.35">
      <c r="A177" s="48">
        <v>44872</v>
      </c>
      <c r="B177" s="49">
        <v>102.3</v>
      </c>
      <c r="C177">
        <f t="shared" ref="C177:C184" si="11">VLOOKUP(A177,F:G,2,FALSE)</f>
        <v>82.06</v>
      </c>
      <c r="D177">
        <f t="shared" si="9"/>
        <v>1.2466487935656836</v>
      </c>
      <c r="F177" s="47">
        <v>44865</v>
      </c>
      <c r="G177" s="39">
        <v>82.99</v>
      </c>
    </row>
    <row r="178" spans="1:7" ht="15.6" thickBot="1" x14ac:dyDescent="0.35">
      <c r="A178" s="48">
        <v>44869</v>
      </c>
      <c r="B178" s="49">
        <v>104.25</v>
      </c>
      <c r="C178">
        <f t="shared" si="11"/>
        <v>82.45</v>
      </c>
      <c r="D178">
        <f t="shared" si="9"/>
        <v>1.2644026682838083</v>
      </c>
      <c r="F178" s="47">
        <v>44862</v>
      </c>
      <c r="G178" s="39">
        <v>82.65</v>
      </c>
    </row>
    <row r="179" spans="1:7" ht="15.6" thickBot="1" x14ac:dyDescent="0.35">
      <c r="A179" s="48">
        <v>44868</v>
      </c>
      <c r="B179" s="49">
        <v>104.5</v>
      </c>
      <c r="C179">
        <f t="shared" si="11"/>
        <v>83.03</v>
      </c>
      <c r="D179">
        <f t="shared" si="9"/>
        <v>1.2585812356979404</v>
      </c>
      <c r="F179" s="47">
        <v>44861</v>
      </c>
      <c r="G179" s="36">
        <v>82.39</v>
      </c>
    </row>
    <row r="180" spans="1:7" ht="15.6" thickBot="1" x14ac:dyDescent="0.35">
      <c r="A180" s="48">
        <v>44867</v>
      </c>
      <c r="B180" s="49">
        <v>105.1</v>
      </c>
      <c r="C180">
        <f t="shared" si="11"/>
        <v>82.93</v>
      </c>
      <c r="D180">
        <f t="shared" si="9"/>
        <v>1.2673338960569154</v>
      </c>
      <c r="F180" s="47">
        <v>44859</v>
      </c>
      <c r="G180" s="39">
        <v>82.88</v>
      </c>
    </row>
    <row r="181" spans="1:7" ht="15.6" thickBot="1" x14ac:dyDescent="0.35">
      <c r="A181" s="48">
        <v>44866</v>
      </c>
      <c r="B181" s="49">
        <v>105.1</v>
      </c>
      <c r="C181">
        <f t="shared" si="11"/>
        <v>82.86</v>
      </c>
      <c r="D181">
        <f t="shared" si="9"/>
        <v>1.2684045377745594</v>
      </c>
      <c r="F181" s="47">
        <v>44858</v>
      </c>
      <c r="G181" s="36">
        <v>82.83</v>
      </c>
    </row>
    <row r="182" spans="1:7" ht="15.6" thickBot="1" x14ac:dyDescent="0.35">
      <c r="A182" s="48">
        <v>44865</v>
      </c>
      <c r="B182" s="49">
        <v>105.1</v>
      </c>
      <c r="C182">
        <f t="shared" si="11"/>
        <v>82.99</v>
      </c>
      <c r="D182">
        <f t="shared" si="9"/>
        <v>1.2664176406795999</v>
      </c>
      <c r="F182" s="47">
        <v>44855</v>
      </c>
      <c r="G182" s="39">
        <v>82.97</v>
      </c>
    </row>
    <row r="183" spans="1:7" ht="15.6" thickBot="1" x14ac:dyDescent="0.35">
      <c r="A183" s="48">
        <v>44862</v>
      </c>
      <c r="B183" s="49">
        <v>105.15</v>
      </c>
      <c r="C183">
        <f t="shared" si="11"/>
        <v>82.65</v>
      </c>
      <c r="D183">
        <f t="shared" si="9"/>
        <v>1.2722323049001816</v>
      </c>
      <c r="F183" s="47">
        <v>44854</v>
      </c>
      <c r="G183" s="36">
        <v>82.78</v>
      </c>
    </row>
    <row r="184" spans="1:7" ht="15.6" thickBot="1" x14ac:dyDescent="0.35">
      <c r="A184" s="48">
        <v>44861</v>
      </c>
      <c r="B184" s="49">
        <v>105.45</v>
      </c>
      <c r="C184">
        <f t="shared" si="11"/>
        <v>82.39</v>
      </c>
      <c r="D184">
        <f t="shared" si="9"/>
        <v>1.2798883359631024</v>
      </c>
      <c r="F184" s="47">
        <v>44853</v>
      </c>
      <c r="G184" s="39">
        <v>83.15</v>
      </c>
    </row>
    <row r="185" spans="1:7" ht="15.6" thickBot="1" x14ac:dyDescent="0.35">
      <c r="A185" s="48">
        <v>44860</v>
      </c>
      <c r="B185" s="49">
        <v>105.55</v>
      </c>
      <c r="C185">
        <f>AVERAGE(C118,C186)</f>
        <v>82.58</v>
      </c>
      <c r="D185">
        <f t="shared" si="9"/>
        <v>1.2781545168321626</v>
      </c>
      <c r="F185" s="47">
        <v>44852</v>
      </c>
      <c r="G185" s="39">
        <v>82.45</v>
      </c>
    </row>
    <row r="186" spans="1:7" ht="15.6" thickBot="1" x14ac:dyDescent="0.35">
      <c r="A186" s="48">
        <v>44859</v>
      </c>
      <c r="B186" s="49">
        <v>105.85</v>
      </c>
      <c r="C186">
        <f t="shared" ref="C186:C198" si="12">VLOOKUP(A186,F:G,2,FALSE)</f>
        <v>82.88</v>
      </c>
      <c r="D186">
        <f t="shared" si="9"/>
        <v>1.2771476833976834</v>
      </c>
      <c r="F186" s="47">
        <v>44851</v>
      </c>
      <c r="G186" s="39">
        <v>82.42</v>
      </c>
    </row>
    <row r="187" spans="1:7" ht="15.6" thickBot="1" x14ac:dyDescent="0.35">
      <c r="A187" s="48">
        <v>44855</v>
      </c>
      <c r="B187" s="49">
        <v>106.35</v>
      </c>
      <c r="C187">
        <f t="shared" si="12"/>
        <v>82.97</v>
      </c>
      <c r="D187">
        <f t="shared" si="9"/>
        <v>1.281788598288538</v>
      </c>
      <c r="F187" s="47">
        <v>44848</v>
      </c>
      <c r="G187" s="36">
        <v>82.36</v>
      </c>
    </row>
    <row r="188" spans="1:7" ht="15.6" thickBot="1" x14ac:dyDescent="0.35">
      <c r="A188" s="48">
        <v>44854</v>
      </c>
      <c r="B188" s="49">
        <v>106.3</v>
      </c>
      <c r="C188">
        <f t="shared" si="12"/>
        <v>82.78</v>
      </c>
      <c r="D188">
        <f t="shared" si="9"/>
        <v>1.2841266006281711</v>
      </c>
      <c r="F188" s="47">
        <v>44847</v>
      </c>
      <c r="G188" s="36">
        <v>82.42</v>
      </c>
    </row>
    <row r="189" spans="1:7" ht="15.6" thickBot="1" x14ac:dyDescent="0.35">
      <c r="A189" s="48">
        <v>44853</v>
      </c>
      <c r="B189" s="49">
        <v>105.95</v>
      </c>
      <c r="C189">
        <f t="shared" si="12"/>
        <v>83.15</v>
      </c>
      <c r="D189">
        <f t="shared" si="9"/>
        <v>1.2742032471437161</v>
      </c>
      <c r="F189" s="47">
        <v>44846</v>
      </c>
      <c r="G189" s="39">
        <v>82.43</v>
      </c>
    </row>
    <row r="190" spans="1:7" ht="15.6" thickBot="1" x14ac:dyDescent="0.35">
      <c r="A190" s="48">
        <v>44852</v>
      </c>
      <c r="B190" s="49">
        <v>106.05</v>
      </c>
      <c r="C190">
        <f t="shared" si="12"/>
        <v>82.45</v>
      </c>
      <c r="D190">
        <f t="shared" si="9"/>
        <v>1.2862340812613704</v>
      </c>
      <c r="F190" s="47">
        <v>44845</v>
      </c>
      <c r="G190" s="36">
        <v>82.41</v>
      </c>
    </row>
    <row r="191" spans="1:7" ht="15.6" thickBot="1" x14ac:dyDescent="0.35">
      <c r="A191" s="48">
        <v>44851</v>
      </c>
      <c r="B191" s="49">
        <v>105.8</v>
      </c>
      <c r="C191">
        <f t="shared" si="12"/>
        <v>82.42</v>
      </c>
      <c r="D191">
        <f t="shared" si="9"/>
        <v>1.2836690123756369</v>
      </c>
      <c r="F191" s="47">
        <v>44844</v>
      </c>
      <c r="G191" s="39">
        <v>82.58</v>
      </c>
    </row>
    <row r="192" spans="1:7" ht="15.6" thickBot="1" x14ac:dyDescent="0.35">
      <c r="A192" s="48">
        <v>44848</v>
      </c>
      <c r="B192" s="49">
        <v>106.5</v>
      </c>
      <c r="C192">
        <f t="shared" si="12"/>
        <v>82.36</v>
      </c>
      <c r="D192">
        <f t="shared" si="9"/>
        <v>1.2931034482758621</v>
      </c>
      <c r="F192" s="47">
        <v>44841</v>
      </c>
      <c r="G192" s="39">
        <v>82.4</v>
      </c>
    </row>
    <row r="193" spans="1:7" ht="15.6" thickBot="1" x14ac:dyDescent="0.35">
      <c r="A193" s="48">
        <v>44847</v>
      </c>
      <c r="B193" s="49">
        <v>106.8</v>
      </c>
      <c r="C193">
        <f t="shared" si="12"/>
        <v>82.42</v>
      </c>
      <c r="D193">
        <f t="shared" si="9"/>
        <v>1.2958019898082989</v>
      </c>
      <c r="F193" s="47">
        <v>44840</v>
      </c>
      <c r="G193" s="39">
        <v>82.33</v>
      </c>
    </row>
    <row r="194" spans="1:7" ht="15.6" thickBot="1" x14ac:dyDescent="0.35">
      <c r="A194" s="48">
        <v>44846</v>
      </c>
      <c r="B194" s="49">
        <v>106.05</v>
      </c>
      <c r="C194">
        <f t="shared" si="12"/>
        <v>82.43</v>
      </c>
      <c r="D194">
        <f t="shared" si="9"/>
        <v>1.2865461603785029</v>
      </c>
      <c r="F194" s="47">
        <v>44838</v>
      </c>
      <c r="G194" s="36">
        <v>81.81</v>
      </c>
    </row>
    <row r="195" spans="1:7" ht="15.6" thickBot="1" x14ac:dyDescent="0.35">
      <c r="A195" s="48">
        <v>44845</v>
      </c>
      <c r="B195" s="49">
        <v>105.9</v>
      </c>
      <c r="C195">
        <f t="shared" si="12"/>
        <v>82.41</v>
      </c>
      <c r="D195">
        <f t="shared" ref="D195:D258" si="13">B195/C195</f>
        <v>1.2850382235165636</v>
      </c>
      <c r="F195" s="47">
        <v>44837</v>
      </c>
      <c r="G195" s="39">
        <v>82.01</v>
      </c>
    </row>
    <row r="196" spans="1:7" ht="15.6" thickBot="1" x14ac:dyDescent="0.35">
      <c r="A196" s="48">
        <v>44844</v>
      </c>
      <c r="B196" s="49">
        <v>105.55</v>
      </c>
      <c r="C196">
        <f t="shared" si="12"/>
        <v>82.58</v>
      </c>
      <c r="D196">
        <f t="shared" si="13"/>
        <v>1.2781545168321626</v>
      </c>
      <c r="F196" s="47">
        <v>44834</v>
      </c>
      <c r="G196" s="36">
        <v>81.72</v>
      </c>
    </row>
    <row r="197" spans="1:7" ht="15.6" thickBot="1" x14ac:dyDescent="0.35">
      <c r="A197" s="48">
        <v>44841</v>
      </c>
      <c r="B197" s="49">
        <v>105.4</v>
      </c>
      <c r="C197">
        <f t="shared" si="12"/>
        <v>82.4</v>
      </c>
      <c r="D197">
        <f t="shared" si="13"/>
        <v>1.279126213592233</v>
      </c>
      <c r="F197" s="47">
        <v>44833</v>
      </c>
      <c r="G197" s="39">
        <v>82.02</v>
      </c>
    </row>
    <row r="198" spans="1:7" ht="15.6" thickBot="1" x14ac:dyDescent="0.35">
      <c r="A198" s="48">
        <v>44840</v>
      </c>
      <c r="B198" s="49">
        <v>105.35</v>
      </c>
      <c r="C198">
        <f t="shared" si="12"/>
        <v>82.33</v>
      </c>
      <c r="D198">
        <f t="shared" si="13"/>
        <v>1.2796064618000729</v>
      </c>
      <c r="F198" s="47">
        <v>44832</v>
      </c>
      <c r="G198" s="39">
        <v>81.900000000000006</v>
      </c>
    </row>
    <row r="199" spans="1:7" ht="15.6" thickBot="1" x14ac:dyDescent="0.35">
      <c r="A199" s="48">
        <v>44839</v>
      </c>
      <c r="B199" s="49">
        <v>105.9</v>
      </c>
      <c r="C199">
        <f>AVERAGE(C132,C200)</f>
        <v>81.759999999999991</v>
      </c>
      <c r="D199">
        <f t="shared" si="13"/>
        <v>1.2952544031311157</v>
      </c>
      <c r="F199" s="47">
        <v>44831</v>
      </c>
      <c r="G199" s="36">
        <v>81.569999999999993</v>
      </c>
    </row>
    <row r="200" spans="1:7" ht="15.6" thickBot="1" x14ac:dyDescent="0.35">
      <c r="A200" s="48">
        <v>44838</v>
      </c>
      <c r="B200" s="49">
        <v>105.9</v>
      </c>
      <c r="C200">
        <f t="shared" ref="C200:C223" si="14">VLOOKUP(A200,F:G,2,FALSE)</f>
        <v>81.81</v>
      </c>
      <c r="D200">
        <f t="shared" si="13"/>
        <v>1.2944627796112944</v>
      </c>
      <c r="F200" s="47">
        <v>44830</v>
      </c>
      <c r="G200" s="39">
        <v>81.7</v>
      </c>
    </row>
    <row r="201" spans="1:7" ht="15.6" thickBot="1" x14ac:dyDescent="0.35">
      <c r="A201" s="48">
        <v>44837</v>
      </c>
      <c r="B201" s="49">
        <v>105.75</v>
      </c>
      <c r="C201">
        <f t="shared" si="14"/>
        <v>82.01</v>
      </c>
      <c r="D201">
        <f t="shared" si="13"/>
        <v>1.2894768930618217</v>
      </c>
      <c r="F201" s="47">
        <v>44827</v>
      </c>
      <c r="G201" s="39">
        <v>81.11</v>
      </c>
    </row>
    <row r="202" spans="1:7" ht="15.6" thickBot="1" x14ac:dyDescent="0.35">
      <c r="A202" s="48">
        <v>44834</v>
      </c>
      <c r="B202" s="49">
        <v>106.05</v>
      </c>
      <c r="C202">
        <f t="shared" si="14"/>
        <v>81.72</v>
      </c>
      <c r="D202">
        <f t="shared" si="13"/>
        <v>1.2977239353891337</v>
      </c>
      <c r="F202" s="47">
        <v>44826</v>
      </c>
      <c r="G202" s="39">
        <v>80.94</v>
      </c>
    </row>
    <row r="203" spans="1:7" ht="15.6" thickBot="1" x14ac:dyDescent="0.35">
      <c r="A203" s="48">
        <v>44833</v>
      </c>
      <c r="B203" s="49">
        <v>109.05</v>
      </c>
      <c r="C203">
        <f t="shared" si="14"/>
        <v>82.02</v>
      </c>
      <c r="D203">
        <f t="shared" si="13"/>
        <v>1.3295537673738114</v>
      </c>
      <c r="F203" s="47">
        <v>44825</v>
      </c>
      <c r="G203" s="39">
        <v>80</v>
      </c>
    </row>
    <row r="204" spans="1:7" ht="15.6" thickBot="1" x14ac:dyDescent="0.35">
      <c r="A204" s="48">
        <v>44832</v>
      </c>
      <c r="B204" s="49">
        <v>109.05</v>
      </c>
      <c r="C204">
        <f t="shared" si="14"/>
        <v>81.900000000000006</v>
      </c>
      <c r="D204">
        <f t="shared" si="13"/>
        <v>1.3315018315018314</v>
      </c>
      <c r="F204" s="47">
        <v>44824</v>
      </c>
      <c r="G204" s="36">
        <v>79.77</v>
      </c>
    </row>
    <row r="205" spans="1:7" ht="15.6" thickBot="1" x14ac:dyDescent="0.35">
      <c r="A205" s="48">
        <v>44831</v>
      </c>
      <c r="B205" s="49">
        <v>109.55</v>
      </c>
      <c r="C205">
        <f t="shared" si="14"/>
        <v>81.569999999999993</v>
      </c>
      <c r="D205">
        <f t="shared" si="13"/>
        <v>1.3430182665195538</v>
      </c>
      <c r="F205" s="47">
        <v>44823</v>
      </c>
      <c r="G205" s="39">
        <v>79.819999999999993</v>
      </c>
    </row>
    <row r="206" spans="1:7" ht="15.6" thickBot="1" x14ac:dyDescent="0.35">
      <c r="A206" s="48">
        <v>44830</v>
      </c>
      <c r="B206" s="49">
        <v>109.25</v>
      </c>
      <c r="C206">
        <f t="shared" si="14"/>
        <v>81.7</v>
      </c>
      <c r="D206">
        <f t="shared" si="13"/>
        <v>1.3372093023255813</v>
      </c>
      <c r="F206" s="47">
        <v>44820</v>
      </c>
      <c r="G206" s="36">
        <v>79.819999999999993</v>
      </c>
    </row>
    <row r="207" spans="1:7" ht="15.6" thickBot="1" x14ac:dyDescent="0.35">
      <c r="A207" s="48">
        <v>44827</v>
      </c>
      <c r="B207" s="49">
        <v>109.25</v>
      </c>
      <c r="C207">
        <f t="shared" si="14"/>
        <v>81.11</v>
      </c>
      <c r="D207">
        <f t="shared" si="13"/>
        <v>1.3469362594008136</v>
      </c>
      <c r="F207" s="47">
        <v>44819</v>
      </c>
      <c r="G207" s="39">
        <v>79.86</v>
      </c>
    </row>
    <row r="208" spans="1:7" ht="15.6" thickBot="1" x14ac:dyDescent="0.35">
      <c r="A208" s="48">
        <v>44826</v>
      </c>
      <c r="B208" s="49">
        <v>108.4</v>
      </c>
      <c r="C208">
        <f t="shared" si="14"/>
        <v>80.94</v>
      </c>
      <c r="D208">
        <f t="shared" si="13"/>
        <v>1.3392636520879666</v>
      </c>
      <c r="F208" s="47">
        <v>44818</v>
      </c>
      <c r="G208" s="39">
        <v>79.599999999999994</v>
      </c>
    </row>
    <row r="209" spans="1:7" ht="15.6" thickBot="1" x14ac:dyDescent="0.35">
      <c r="A209" s="48">
        <v>44825</v>
      </c>
      <c r="B209" s="49">
        <v>105.5</v>
      </c>
      <c r="C209">
        <f t="shared" si="14"/>
        <v>80</v>
      </c>
      <c r="D209">
        <f t="shared" si="13"/>
        <v>1.3187500000000001</v>
      </c>
      <c r="F209" s="47">
        <v>44817</v>
      </c>
      <c r="G209" s="36">
        <v>79.25</v>
      </c>
    </row>
    <row r="210" spans="1:7" ht="15.6" thickBot="1" x14ac:dyDescent="0.35">
      <c r="A210" s="48">
        <v>44824</v>
      </c>
      <c r="B210" s="49">
        <v>103.85</v>
      </c>
      <c r="C210">
        <f t="shared" si="14"/>
        <v>79.77</v>
      </c>
      <c r="D210">
        <f t="shared" si="13"/>
        <v>1.301867870126614</v>
      </c>
      <c r="F210" s="47">
        <v>44816</v>
      </c>
      <c r="G210" s="36">
        <v>79.63</v>
      </c>
    </row>
    <row r="211" spans="1:7" ht="15.6" thickBot="1" x14ac:dyDescent="0.35">
      <c r="A211" s="48">
        <v>44823</v>
      </c>
      <c r="B211" s="49">
        <v>104.35</v>
      </c>
      <c r="C211">
        <f t="shared" si="14"/>
        <v>79.819999999999993</v>
      </c>
      <c r="D211">
        <f t="shared" si="13"/>
        <v>1.3073164620395892</v>
      </c>
      <c r="F211" s="47">
        <v>44813</v>
      </c>
      <c r="G211" s="36">
        <v>79.7</v>
      </c>
    </row>
    <row r="212" spans="1:7" ht="15.6" thickBot="1" x14ac:dyDescent="0.35">
      <c r="A212" s="48">
        <v>44820</v>
      </c>
      <c r="B212" s="49">
        <v>104.35</v>
      </c>
      <c r="C212">
        <f t="shared" si="14"/>
        <v>79.819999999999993</v>
      </c>
      <c r="D212">
        <f t="shared" si="13"/>
        <v>1.3073164620395892</v>
      </c>
      <c r="F212" s="47">
        <v>44812</v>
      </c>
      <c r="G212" s="36">
        <v>79.819999999999993</v>
      </c>
    </row>
    <row r="213" spans="1:7" ht="15.6" thickBot="1" x14ac:dyDescent="0.35">
      <c r="A213" s="48">
        <v>44819</v>
      </c>
      <c r="B213" s="49">
        <v>104.55</v>
      </c>
      <c r="C213">
        <f t="shared" si="14"/>
        <v>79.86</v>
      </c>
      <c r="D213">
        <f t="shared" si="13"/>
        <v>1.3091660405709993</v>
      </c>
      <c r="F213" s="47">
        <v>44811</v>
      </c>
      <c r="G213" s="39">
        <v>80.08</v>
      </c>
    </row>
    <row r="214" spans="1:7" ht="15.6" thickBot="1" x14ac:dyDescent="0.35">
      <c r="A214" s="48">
        <v>44818</v>
      </c>
      <c r="B214" s="49">
        <v>104</v>
      </c>
      <c r="C214">
        <f t="shared" si="14"/>
        <v>79.599999999999994</v>
      </c>
      <c r="D214">
        <f t="shared" si="13"/>
        <v>1.306532663316583</v>
      </c>
      <c r="F214" s="47">
        <v>44810</v>
      </c>
      <c r="G214" s="36">
        <v>79.95</v>
      </c>
    </row>
    <row r="215" spans="1:7" ht="15.6" thickBot="1" x14ac:dyDescent="0.35">
      <c r="A215" s="48">
        <v>44817</v>
      </c>
      <c r="B215" s="49">
        <v>99.55</v>
      </c>
      <c r="C215">
        <f t="shared" si="14"/>
        <v>79.25</v>
      </c>
      <c r="D215">
        <f t="shared" si="13"/>
        <v>1.2561514195583596</v>
      </c>
      <c r="F215" s="47">
        <v>44809</v>
      </c>
      <c r="G215" s="36">
        <v>79.959999999999994</v>
      </c>
    </row>
    <row r="216" spans="1:7" ht="15.6" thickBot="1" x14ac:dyDescent="0.35">
      <c r="A216" s="48">
        <v>44816</v>
      </c>
      <c r="B216" s="49">
        <v>97.45</v>
      </c>
      <c r="C216">
        <f t="shared" si="14"/>
        <v>79.63</v>
      </c>
      <c r="D216">
        <f t="shared" si="13"/>
        <v>1.2237850056511366</v>
      </c>
      <c r="F216" s="47">
        <v>44806</v>
      </c>
      <c r="G216" s="39">
        <v>80.040000000000006</v>
      </c>
    </row>
    <row r="217" spans="1:7" ht="15.6" thickBot="1" x14ac:dyDescent="0.35">
      <c r="A217" s="48">
        <v>44813</v>
      </c>
      <c r="B217" s="49">
        <v>96.8</v>
      </c>
      <c r="C217">
        <f t="shared" si="14"/>
        <v>79.7</v>
      </c>
      <c r="D217">
        <f t="shared" si="13"/>
        <v>1.2145545796737767</v>
      </c>
      <c r="F217" s="47">
        <v>44805</v>
      </c>
      <c r="G217" s="39">
        <v>79.77</v>
      </c>
    </row>
    <row r="218" spans="1:7" ht="15.6" thickBot="1" x14ac:dyDescent="0.35">
      <c r="A218" s="48">
        <v>44812</v>
      </c>
      <c r="B218" s="49">
        <v>96.65</v>
      </c>
      <c r="C218">
        <f t="shared" si="14"/>
        <v>79.819999999999993</v>
      </c>
      <c r="D218">
        <f t="shared" si="13"/>
        <v>1.2108494111751442</v>
      </c>
      <c r="F218" s="47">
        <v>44803</v>
      </c>
      <c r="G218" s="36">
        <v>79.73</v>
      </c>
    </row>
    <row r="219" spans="1:7" ht="15.6" thickBot="1" x14ac:dyDescent="0.35">
      <c r="A219" s="48">
        <v>44811</v>
      </c>
      <c r="B219" s="49">
        <v>96.25</v>
      </c>
      <c r="C219">
        <f t="shared" si="14"/>
        <v>80.08</v>
      </c>
      <c r="D219">
        <f t="shared" si="13"/>
        <v>1.2019230769230769</v>
      </c>
      <c r="F219" s="47">
        <v>44802</v>
      </c>
      <c r="G219" s="39">
        <v>80.14</v>
      </c>
    </row>
    <row r="220" spans="1:7" ht="15.6" thickBot="1" x14ac:dyDescent="0.35">
      <c r="A220" s="48">
        <v>44810</v>
      </c>
      <c r="B220" s="49">
        <v>94.6</v>
      </c>
      <c r="C220">
        <f t="shared" si="14"/>
        <v>79.95</v>
      </c>
      <c r="D220">
        <f t="shared" si="13"/>
        <v>1.1832395247029392</v>
      </c>
      <c r="F220" s="47">
        <v>44799</v>
      </c>
      <c r="G220" s="36">
        <v>79.91</v>
      </c>
    </row>
    <row r="221" spans="1:7" ht="15.6" thickBot="1" x14ac:dyDescent="0.35">
      <c r="A221" s="48">
        <v>44809</v>
      </c>
      <c r="B221" s="49">
        <v>91.9</v>
      </c>
      <c r="C221">
        <f t="shared" si="14"/>
        <v>79.959999999999994</v>
      </c>
      <c r="D221">
        <f t="shared" si="13"/>
        <v>1.1493246623311657</v>
      </c>
      <c r="F221" s="47">
        <v>44798</v>
      </c>
      <c r="G221" s="39">
        <v>79.91</v>
      </c>
    </row>
    <row r="222" spans="1:7" ht="15.6" thickBot="1" x14ac:dyDescent="0.35">
      <c r="A222" s="48">
        <v>44806</v>
      </c>
      <c r="B222" s="49">
        <v>91.15</v>
      </c>
      <c r="C222">
        <f t="shared" si="14"/>
        <v>80.040000000000006</v>
      </c>
      <c r="D222">
        <f t="shared" si="13"/>
        <v>1.1388055972013993</v>
      </c>
      <c r="F222" s="47">
        <v>44797</v>
      </c>
      <c r="G222" s="36">
        <v>79.900000000000006</v>
      </c>
    </row>
    <row r="223" spans="1:7" ht="15.6" thickBot="1" x14ac:dyDescent="0.35">
      <c r="A223" s="48">
        <v>44805</v>
      </c>
      <c r="B223" s="49">
        <v>90.45</v>
      </c>
      <c r="C223">
        <f t="shared" si="14"/>
        <v>79.77</v>
      </c>
      <c r="D223">
        <f t="shared" si="13"/>
        <v>1.1338849191425349</v>
      </c>
      <c r="F223" s="47">
        <v>44796</v>
      </c>
      <c r="G223" s="39">
        <v>79.91</v>
      </c>
    </row>
    <row r="224" spans="1:7" ht="15.6" thickBot="1" x14ac:dyDescent="0.35">
      <c r="A224" s="48">
        <v>44804</v>
      </c>
      <c r="B224" s="49">
        <v>89.8</v>
      </c>
      <c r="C224">
        <f>AVERAGE(C157,C225)</f>
        <v>80.844999999999999</v>
      </c>
      <c r="D224">
        <f t="shared" si="13"/>
        <v>1.1107675180901726</v>
      </c>
      <c r="F224" s="47">
        <v>44795</v>
      </c>
      <c r="G224" s="36">
        <v>79.88</v>
      </c>
    </row>
    <row r="225" spans="1:7" ht="15.6" thickBot="1" x14ac:dyDescent="0.35">
      <c r="A225" s="48">
        <v>44803</v>
      </c>
      <c r="B225" s="49">
        <v>89.45</v>
      </c>
      <c r="C225">
        <f t="shared" ref="C225:C234" si="15">VLOOKUP(A225,F:G,2,FALSE)</f>
        <v>79.73</v>
      </c>
      <c r="D225">
        <f t="shared" si="13"/>
        <v>1.1219114511476231</v>
      </c>
      <c r="F225" s="47">
        <v>44792</v>
      </c>
      <c r="G225" s="39">
        <v>79.930000000000007</v>
      </c>
    </row>
    <row r="226" spans="1:7" ht="15.6" thickBot="1" x14ac:dyDescent="0.35">
      <c r="A226" s="48">
        <v>44802</v>
      </c>
      <c r="B226" s="49">
        <v>88.8</v>
      </c>
      <c r="C226">
        <f t="shared" si="15"/>
        <v>80.14</v>
      </c>
      <c r="D226">
        <f t="shared" si="13"/>
        <v>1.1080608934364862</v>
      </c>
      <c r="F226" s="47">
        <v>44791</v>
      </c>
      <c r="G226" s="39">
        <v>79.680000000000007</v>
      </c>
    </row>
    <row r="227" spans="1:7" ht="15.6" thickBot="1" x14ac:dyDescent="0.35">
      <c r="A227" s="48">
        <v>44799</v>
      </c>
      <c r="B227" s="49">
        <v>89.5</v>
      </c>
      <c r="C227">
        <f t="shared" si="15"/>
        <v>79.91</v>
      </c>
      <c r="D227">
        <f t="shared" si="13"/>
        <v>1.1200100112626705</v>
      </c>
      <c r="F227" s="47">
        <v>44790</v>
      </c>
      <c r="G227" s="36">
        <v>79.53</v>
      </c>
    </row>
    <row r="228" spans="1:7" ht="15.6" thickBot="1" x14ac:dyDescent="0.35">
      <c r="A228" s="48">
        <v>44798</v>
      </c>
      <c r="B228" s="49">
        <v>89.55</v>
      </c>
      <c r="C228">
        <f t="shared" si="15"/>
        <v>79.91</v>
      </c>
      <c r="D228">
        <f t="shared" si="13"/>
        <v>1.1206357151795769</v>
      </c>
      <c r="F228" s="47">
        <v>44785</v>
      </c>
      <c r="G228" s="39">
        <v>79.819999999999993</v>
      </c>
    </row>
    <row r="229" spans="1:7" ht="15.6" thickBot="1" x14ac:dyDescent="0.35">
      <c r="A229" s="48">
        <v>44797</v>
      </c>
      <c r="B229" s="49">
        <v>89.55</v>
      </c>
      <c r="C229">
        <f t="shared" si="15"/>
        <v>79.900000000000006</v>
      </c>
      <c r="D229">
        <f t="shared" si="13"/>
        <v>1.1207759699624529</v>
      </c>
      <c r="F229" s="47">
        <v>44784</v>
      </c>
      <c r="G229" s="39">
        <v>79.739999999999995</v>
      </c>
    </row>
    <row r="230" spans="1:7" ht="15.6" thickBot="1" x14ac:dyDescent="0.35">
      <c r="A230" s="48">
        <v>44796</v>
      </c>
      <c r="B230" s="49">
        <v>88.4</v>
      </c>
      <c r="C230">
        <f t="shared" si="15"/>
        <v>79.91</v>
      </c>
      <c r="D230">
        <f t="shared" si="13"/>
        <v>1.1062445250907271</v>
      </c>
      <c r="F230" s="47">
        <v>44783</v>
      </c>
      <c r="G230" s="36">
        <v>79.63</v>
      </c>
    </row>
    <row r="231" spans="1:7" ht="15.6" thickBot="1" x14ac:dyDescent="0.35">
      <c r="A231" s="48">
        <v>44795</v>
      </c>
      <c r="B231" s="49">
        <v>88.15</v>
      </c>
      <c r="C231">
        <f t="shared" si="15"/>
        <v>79.88</v>
      </c>
      <c r="D231">
        <f t="shared" si="13"/>
        <v>1.1035302954431649</v>
      </c>
      <c r="F231" s="47">
        <v>44781</v>
      </c>
      <c r="G231" s="39">
        <v>79.739999999999995</v>
      </c>
    </row>
    <row r="232" spans="1:7" ht="15.6" thickBot="1" x14ac:dyDescent="0.35">
      <c r="A232" s="48">
        <v>44792</v>
      </c>
      <c r="B232" s="49">
        <v>89</v>
      </c>
      <c r="C232">
        <f t="shared" si="15"/>
        <v>79.930000000000007</v>
      </c>
      <c r="D232">
        <f t="shared" si="13"/>
        <v>1.1134742900037531</v>
      </c>
      <c r="F232" s="47">
        <v>44778</v>
      </c>
      <c r="G232" s="36">
        <v>79.38</v>
      </c>
    </row>
    <row r="233" spans="1:7" ht="15.6" thickBot="1" x14ac:dyDescent="0.35">
      <c r="A233" s="48">
        <v>44791</v>
      </c>
      <c r="B233" s="49">
        <v>89</v>
      </c>
      <c r="C233">
        <f t="shared" si="15"/>
        <v>79.680000000000007</v>
      </c>
      <c r="D233">
        <f t="shared" si="13"/>
        <v>1.1169678714859437</v>
      </c>
      <c r="F233" s="47">
        <v>44777</v>
      </c>
      <c r="G233" s="39">
        <v>79.540000000000006</v>
      </c>
    </row>
    <row r="234" spans="1:7" ht="15.6" thickBot="1" x14ac:dyDescent="0.35">
      <c r="A234" s="48">
        <v>44790</v>
      </c>
      <c r="B234" s="49">
        <v>86.5</v>
      </c>
      <c r="C234">
        <f t="shared" si="15"/>
        <v>79.53</v>
      </c>
      <c r="D234">
        <f t="shared" si="13"/>
        <v>1.0876398843203823</v>
      </c>
      <c r="F234" s="47">
        <v>44776</v>
      </c>
      <c r="G234" s="39">
        <v>79.37</v>
      </c>
    </row>
    <row r="235" spans="1:7" ht="15.6" thickBot="1" x14ac:dyDescent="0.35">
      <c r="A235" s="48">
        <v>44789</v>
      </c>
      <c r="B235" s="49">
        <v>85.45</v>
      </c>
      <c r="C235">
        <f t="shared" ref="C235:C236" si="16">AVERAGE(C168,C236)</f>
        <v>81.245000000000005</v>
      </c>
      <c r="D235">
        <f t="shared" si="13"/>
        <v>1.05175703120192</v>
      </c>
      <c r="F235" s="47">
        <v>44775</v>
      </c>
      <c r="G235" s="36">
        <v>78.83</v>
      </c>
    </row>
    <row r="236" spans="1:7" ht="15.6" thickBot="1" x14ac:dyDescent="0.35">
      <c r="A236" s="48">
        <v>44788</v>
      </c>
      <c r="B236" s="49">
        <v>85.35</v>
      </c>
      <c r="C236">
        <f t="shared" si="16"/>
        <v>80.759999999999991</v>
      </c>
      <c r="D236">
        <f t="shared" si="13"/>
        <v>1.0568350668647846</v>
      </c>
      <c r="F236" s="47">
        <v>44774</v>
      </c>
      <c r="G236" s="36">
        <v>79.28</v>
      </c>
    </row>
    <row r="237" spans="1:7" ht="15.6" thickBot="1" x14ac:dyDescent="0.35">
      <c r="A237" s="48">
        <v>44785</v>
      </c>
      <c r="B237" s="49">
        <v>86.9</v>
      </c>
      <c r="C237">
        <f t="shared" ref="C237:C268" si="17">VLOOKUP(A237,F:G,2,FALSE)</f>
        <v>79.819999999999993</v>
      </c>
      <c r="D237">
        <f t="shared" si="13"/>
        <v>1.0886995740415937</v>
      </c>
      <c r="F237" s="47">
        <v>44771</v>
      </c>
      <c r="G237" s="36">
        <v>79.459999999999994</v>
      </c>
    </row>
    <row r="238" spans="1:7" ht="15.6" thickBot="1" x14ac:dyDescent="0.35">
      <c r="A238" s="48">
        <v>44784</v>
      </c>
      <c r="B238" s="49">
        <v>85.05</v>
      </c>
      <c r="C238">
        <f t="shared" si="17"/>
        <v>79.739999999999995</v>
      </c>
      <c r="D238">
        <f t="shared" si="13"/>
        <v>1.0665914221218962</v>
      </c>
      <c r="F238" s="47">
        <v>44770</v>
      </c>
      <c r="G238" s="36">
        <v>79.89</v>
      </c>
    </row>
    <row r="239" spans="1:7" ht="15.6" thickBot="1" x14ac:dyDescent="0.35">
      <c r="A239" s="48">
        <v>44783</v>
      </c>
      <c r="B239" s="49">
        <v>88.95</v>
      </c>
      <c r="C239">
        <f t="shared" si="17"/>
        <v>79.63</v>
      </c>
      <c r="D239">
        <f t="shared" si="13"/>
        <v>1.1170413160869019</v>
      </c>
      <c r="F239" s="47">
        <v>44769</v>
      </c>
      <c r="G239" s="39">
        <v>79.900000000000006</v>
      </c>
    </row>
    <row r="240" spans="1:7" ht="15.6" thickBot="1" x14ac:dyDescent="0.35">
      <c r="A240" s="48">
        <v>44781</v>
      </c>
      <c r="B240" s="49">
        <v>90.95</v>
      </c>
      <c r="C240">
        <f t="shared" si="17"/>
        <v>79.739999999999995</v>
      </c>
      <c r="D240">
        <f t="shared" si="13"/>
        <v>1.1405818911462253</v>
      </c>
      <c r="F240" s="47">
        <v>44768</v>
      </c>
      <c r="G240" s="36">
        <v>79.790000000000006</v>
      </c>
    </row>
    <row r="241" spans="1:7" ht="15.6" thickBot="1" x14ac:dyDescent="0.35">
      <c r="A241" s="48">
        <v>44778</v>
      </c>
      <c r="B241" s="49">
        <v>92.55</v>
      </c>
      <c r="C241">
        <f t="shared" si="17"/>
        <v>79.38</v>
      </c>
      <c r="D241">
        <f t="shared" si="13"/>
        <v>1.1659108087679517</v>
      </c>
      <c r="F241" s="47">
        <v>44767</v>
      </c>
      <c r="G241" s="36">
        <v>79.81</v>
      </c>
    </row>
    <row r="242" spans="1:7" ht="15.6" thickBot="1" x14ac:dyDescent="0.35">
      <c r="A242" s="48">
        <v>44777</v>
      </c>
      <c r="B242" s="49">
        <v>94.15</v>
      </c>
      <c r="C242">
        <f t="shared" si="17"/>
        <v>79.540000000000006</v>
      </c>
      <c r="D242">
        <f t="shared" si="13"/>
        <v>1.1836811667085743</v>
      </c>
      <c r="F242" s="47">
        <v>44764</v>
      </c>
      <c r="G242" s="39">
        <v>79.95</v>
      </c>
    </row>
    <row r="243" spans="1:7" ht="15.6" thickBot="1" x14ac:dyDescent="0.35">
      <c r="A243" s="48">
        <v>44776</v>
      </c>
      <c r="B243" s="49">
        <v>95.25</v>
      </c>
      <c r="C243">
        <f t="shared" si="17"/>
        <v>79.37</v>
      </c>
      <c r="D243">
        <f t="shared" si="13"/>
        <v>1.2000755953130906</v>
      </c>
      <c r="F243" s="47">
        <v>44763</v>
      </c>
      <c r="G243" s="36">
        <v>79.930000000000007</v>
      </c>
    </row>
    <row r="244" spans="1:7" ht="15.6" thickBot="1" x14ac:dyDescent="0.35">
      <c r="A244" s="48">
        <v>44775</v>
      </c>
      <c r="B244" s="49">
        <v>95.5</v>
      </c>
      <c r="C244">
        <f t="shared" si="17"/>
        <v>78.83</v>
      </c>
      <c r="D244">
        <f t="shared" si="13"/>
        <v>1.2114677153368008</v>
      </c>
      <c r="F244" s="47">
        <v>44762</v>
      </c>
      <c r="G244" s="39">
        <v>80.09</v>
      </c>
    </row>
    <row r="245" spans="1:7" ht="15.6" thickBot="1" x14ac:dyDescent="0.35">
      <c r="A245" s="48">
        <v>44774</v>
      </c>
      <c r="B245" s="49">
        <v>95.85</v>
      </c>
      <c r="C245">
        <f t="shared" si="17"/>
        <v>79.28</v>
      </c>
      <c r="D245">
        <f t="shared" si="13"/>
        <v>1.2090060544904135</v>
      </c>
      <c r="F245" s="47">
        <v>44761</v>
      </c>
      <c r="G245" s="36">
        <v>80.03</v>
      </c>
    </row>
    <row r="246" spans="1:7" ht="15.6" thickBot="1" x14ac:dyDescent="0.35">
      <c r="A246" s="48">
        <v>44771</v>
      </c>
      <c r="B246" s="49">
        <v>96.15</v>
      </c>
      <c r="C246">
        <f t="shared" si="17"/>
        <v>79.459999999999994</v>
      </c>
      <c r="D246">
        <f t="shared" si="13"/>
        <v>1.210042788824566</v>
      </c>
      <c r="F246" s="47">
        <v>44760</v>
      </c>
      <c r="G246" s="39">
        <v>80.05</v>
      </c>
    </row>
    <row r="247" spans="1:7" ht="15.6" thickBot="1" x14ac:dyDescent="0.35">
      <c r="A247" s="48">
        <v>44770</v>
      </c>
      <c r="B247" s="49">
        <v>96.4</v>
      </c>
      <c r="C247">
        <f t="shared" si="17"/>
        <v>79.89</v>
      </c>
      <c r="D247">
        <f t="shared" si="13"/>
        <v>1.2066591563399676</v>
      </c>
      <c r="F247" s="47">
        <v>44757</v>
      </c>
      <c r="G247" s="36">
        <v>79.930000000000007</v>
      </c>
    </row>
    <row r="248" spans="1:7" ht="15.6" thickBot="1" x14ac:dyDescent="0.35">
      <c r="A248" s="48">
        <v>44769</v>
      </c>
      <c r="B248" s="49">
        <v>96.7</v>
      </c>
      <c r="C248">
        <f t="shared" si="17"/>
        <v>79.900000000000006</v>
      </c>
      <c r="D248">
        <f t="shared" si="13"/>
        <v>1.2102628285356696</v>
      </c>
      <c r="F248" s="47">
        <v>44756</v>
      </c>
      <c r="G248" s="39">
        <v>80.11</v>
      </c>
    </row>
    <row r="249" spans="1:7" ht="15.6" thickBot="1" x14ac:dyDescent="0.35">
      <c r="A249" s="48">
        <v>44768</v>
      </c>
      <c r="B249" s="49">
        <v>99.45</v>
      </c>
      <c r="C249">
        <f t="shared" si="17"/>
        <v>79.790000000000006</v>
      </c>
      <c r="D249">
        <f t="shared" si="13"/>
        <v>1.246396791577892</v>
      </c>
      <c r="F249" s="47">
        <v>44755</v>
      </c>
      <c r="G249" s="39">
        <v>79.72</v>
      </c>
    </row>
    <row r="250" spans="1:7" ht="15.6" thickBot="1" x14ac:dyDescent="0.35">
      <c r="A250" s="48">
        <v>44767</v>
      </c>
      <c r="B250" s="49">
        <v>99.7</v>
      </c>
      <c r="C250">
        <f t="shared" si="17"/>
        <v>79.81</v>
      </c>
      <c r="D250">
        <f t="shared" si="13"/>
        <v>1.2492168901140208</v>
      </c>
      <c r="F250" s="47">
        <v>44754</v>
      </c>
      <c r="G250" s="39">
        <v>79.680000000000007</v>
      </c>
    </row>
    <row r="251" spans="1:7" ht="15.6" thickBot="1" x14ac:dyDescent="0.35">
      <c r="A251" s="48">
        <v>44764</v>
      </c>
      <c r="B251" s="49">
        <v>99.7</v>
      </c>
      <c r="C251">
        <f t="shared" si="17"/>
        <v>79.95</v>
      </c>
      <c r="D251">
        <f t="shared" si="13"/>
        <v>1.2470293933708567</v>
      </c>
      <c r="F251" s="47">
        <v>44753</v>
      </c>
      <c r="G251" s="39">
        <v>79.58</v>
      </c>
    </row>
    <row r="252" spans="1:7" ht="15.6" thickBot="1" x14ac:dyDescent="0.35">
      <c r="A252" s="48">
        <v>44763</v>
      </c>
      <c r="B252" s="49">
        <v>98.7</v>
      </c>
      <c r="C252">
        <f t="shared" si="17"/>
        <v>79.930000000000007</v>
      </c>
      <c r="D252">
        <f t="shared" si="13"/>
        <v>1.2348304766670837</v>
      </c>
      <c r="F252" s="47">
        <v>44750</v>
      </c>
      <c r="G252" s="39">
        <v>79.400000000000006</v>
      </c>
    </row>
    <row r="253" spans="1:7" ht="15.6" thickBot="1" x14ac:dyDescent="0.35">
      <c r="A253" s="48">
        <v>44762</v>
      </c>
      <c r="B253" s="49">
        <v>98.8</v>
      </c>
      <c r="C253">
        <f t="shared" si="17"/>
        <v>80.09</v>
      </c>
      <c r="D253">
        <f t="shared" si="13"/>
        <v>1.2336121862904232</v>
      </c>
      <c r="F253" s="47">
        <v>44749</v>
      </c>
      <c r="G253" s="39">
        <v>79.290000000000006</v>
      </c>
    </row>
    <row r="254" spans="1:7" ht="15.6" thickBot="1" x14ac:dyDescent="0.35">
      <c r="A254" s="48">
        <v>44761</v>
      </c>
      <c r="B254" s="49">
        <v>98.85</v>
      </c>
      <c r="C254">
        <f t="shared" si="17"/>
        <v>80.03</v>
      </c>
      <c r="D254">
        <f t="shared" si="13"/>
        <v>1.2351618143196301</v>
      </c>
      <c r="F254" s="47">
        <v>44748</v>
      </c>
      <c r="G254" s="36">
        <v>79.2</v>
      </c>
    </row>
    <row r="255" spans="1:7" ht="15.6" thickBot="1" x14ac:dyDescent="0.35">
      <c r="A255" s="48">
        <v>44760</v>
      </c>
      <c r="B255" s="49">
        <v>98.5</v>
      </c>
      <c r="C255">
        <f t="shared" si="17"/>
        <v>80.05</v>
      </c>
      <c r="D255">
        <f t="shared" si="13"/>
        <v>1.2304809494066209</v>
      </c>
      <c r="F255" s="47">
        <v>44747</v>
      </c>
      <c r="G255" s="39">
        <v>79.489999999999995</v>
      </c>
    </row>
    <row r="256" spans="1:7" ht="15.6" thickBot="1" x14ac:dyDescent="0.35">
      <c r="A256" s="48">
        <v>44757</v>
      </c>
      <c r="B256" s="49">
        <v>98.5</v>
      </c>
      <c r="C256">
        <f t="shared" si="17"/>
        <v>79.930000000000007</v>
      </c>
      <c r="D256">
        <f t="shared" si="13"/>
        <v>1.2323282872513448</v>
      </c>
      <c r="F256" s="47">
        <v>44746</v>
      </c>
      <c r="G256" s="36">
        <v>79.099999999999994</v>
      </c>
    </row>
    <row r="257" spans="1:7" ht="15.6" thickBot="1" x14ac:dyDescent="0.35">
      <c r="A257" s="48">
        <v>44756</v>
      </c>
      <c r="B257" s="49">
        <v>100.55</v>
      </c>
      <c r="C257">
        <f t="shared" si="17"/>
        <v>80.11</v>
      </c>
      <c r="D257">
        <f t="shared" si="13"/>
        <v>1.2551491698913992</v>
      </c>
      <c r="F257" s="47">
        <v>44743</v>
      </c>
      <c r="G257" s="36">
        <v>79.099999999999994</v>
      </c>
    </row>
    <row r="258" spans="1:7" ht="15.6" thickBot="1" x14ac:dyDescent="0.35">
      <c r="A258" s="48">
        <v>44755</v>
      </c>
      <c r="B258" s="49">
        <v>101.55</v>
      </c>
      <c r="C258">
        <f t="shared" si="17"/>
        <v>79.72</v>
      </c>
      <c r="D258">
        <f t="shared" si="13"/>
        <v>1.2738334169593577</v>
      </c>
      <c r="F258" s="47">
        <v>44742</v>
      </c>
      <c r="G258" s="36">
        <v>79.13</v>
      </c>
    </row>
    <row r="259" spans="1:7" ht="15.6" thickBot="1" x14ac:dyDescent="0.35">
      <c r="A259" s="48">
        <v>44754</v>
      </c>
      <c r="B259" s="49">
        <v>102.95</v>
      </c>
      <c r="C259">
        <f t="shared" si="17"/>
        <v>79.680000000000007</v>
      </c>
      <c r="D259">
        <f t="shared" ref="D259:D322" si="18">B259/C259</f>
        <v>1.2920431726907631</v>
      </c>
      <c r="F259" s="47">
        <v>44741</v>
      </c>
      <c r="G259" s="39">
        <v>79.16</v>
      </c>
    </row>
    <row r="260" spans="1:7" ht="15.6" thickBot="1" x14ac:dyDescent="0.35">
      <c r="A260" s="48">
        <v>44750</v>
      </c>
      <c r="B260" s="49">
        <v>103.2</v>
      </c>
      <c r="C260">
        <f t="shared" si="17"/>
        <v>79.400000000000006</v>
      </c>
      <c r="D260">
        <f t="shared" si="18"/>
        <v>1.2997481108312341</v>
      </c>
      <c r="F260" s="47">
        <v>44740</v>
      </c>
      <c r="G260" s="39">
        <v>78.7</v>
      </c>
    </row>
    <row r="261" spans="1:7" ht="15.6" thickBot="1" x14ac:dyDescent="0.35">
      <c r="A261" s="48">
        <v>44749</v>
      </c>
      <c r="B261" s="49">
        <v>103.55</v>
      </c>
      <c r="C261">
        <f t="shared" si="17"/>
        <v>79.290000000000006</v>
      </c>
      <c r="D261">
        <f t="shared" si="18"/>
        <v>1.3059654433093706</v>
      </c>
      <c r="F261" s="47">
        <v>44739</v>
      </c>
      <c r="G261" s="39">
        <v>78.42</v>
      </c>
    </row>
    <row r="262" spans="1:7" ht="15.6" thickBot="1" x14ac:dyDescent="0.35">
      <c r="A262" s="48">
        <v>44748</v>
      </c>
      <c r="B262" s="49">
        <v>103.7</v>
      </c>
      <c r="C262">
        <f t="shared" si="17"/>
        <v>79.2</v>
      </c>
      <c r="D262">
        <f t="shared" si="18"/>
        <v>1.3093434343434343</v>
      </c>
      <c r="F262" s="47">
        <v>44736</v>
      </c>
      <c r="G262" s="39">
        <v>78.349999999999994</v>
      </c>
    </row>
    <row r="263" spans="1:7" ht="15.6" thickBot="1" x14ac:dyDescent="0.35">
      <c r="A263" s="48">
        <v>44747</v>
      </c>
      <c r="B263" s="49">
        <v>103.5</v>
      </c>
      <c r="C263">
        <f t="shared" si="17"/>
        <v>79.489999999999995</v>
      </c>
      <c r="D263">
        <f t="shared" si="18"/>
        <v>1.3020505723990441</v>
      </c>
      <c r="F263" s="47">
        <v>44735</v>
      </c>
      <c r="G263" s="36">
        <v>78.31</v>
      </c>
    </row>
    <row r="264" spans="1:7" ht="15.6" thickBot="1" x14ac:dyDescent="0.35">
      <c r="A264" s="48">
        <v>44746</v>
      </c>
      <c r="B264" s="49">
        <v>103.6</v>
      </c>
      <c r="C264">
        <f t="shared" si="17"/>
        <v>79.099999999999994</v>
      </c>
      <c r="D264">
        <f t="shared" si="18"/>
        <v>1.3097345132743363</v>
      </c>
      <c r="F264" s="47">
        <v>44734</v>
      </c>
      <c r="G264" s="39">
        <v>78.36</v>
      </c>
    </row>
    <row r="265" spans="1:7" ht="15.6" thickBot="1" x14ac:dyDescent="0.35">
      <c r="A265" s="48">
        <v>44743</v>
      </c>
      <c r="B265" s="49">
        <v>104.05</v>
      </c>
      <c r="C265">
        <f t="shared" si="17"/>
        <v>79.099999999999994</v>
      </c>
      <c r="D265">
        <f t="shared" si="18"/>
        <v>1.3154235145385589</v>
      </c>
      <c r="F265" s="47">
        <v>44733</v>
      </c>
      <c r="G265" s="39">
        <v>78.150000000000006</v>
      </c>
    </row>
    <row r="266" spans="1:7" ht="15.6" thickBot="1" x14ac:dyDescent="0.35">
      <c r="A266" s="48">
        <v>44742</v>
      </c>
      <c r="B266" s="49">
        <v>103.15</v>
      </c>
      <c r="C266">
        <f t="shared" si="17"/>
        <v>79.13</v>
      </c>
      <c r="D266">
        <f t="shared" si="18"/>
        <v>1.3035511184127386</v>
      </c>
      <c r="F266" s="47">
        <v>44732</v>
      </c>
      <c r="G266" s="36">
        <v>78.03</v>
      </c>
    </row>
    <row r="267" spans="1:7" ht="15.6" thickBot="1" x14ac:dyDescent="0.35">
      <c r="A267" s="48">
        <v>44741</v>
      </c>
      <c r="B267" s="49">
        <v>102.4</v>
      </c>
      <c r="C267">
        <f t="shared" si="17"/>
        <v>79.16</v>
      </c>
      <c r="D267">
        <f t="shared" si="18"/>
        <v>1.2935826174835776</v>
      </c>
      <c r="F267" s="47">
        <v>44729</v>
      </c>
      <c r="G267" s="36">
        <v>78.14</v>
      </c>
    </row>
    <row r="268" spans="1:7" ht="15.6" thickBot="1" x14ac:dyDescent="0.35">
      <c r="A268" s="48">
        <v>44740</v>
      </c>
      <c r="B268" s="49">
        <v>104.7</v>
      </c>
      <c r="C268">
        <f t="shared" si="17"/>
        <v>78.7</v>
      </c>
      <c r="D268">
        <f t="shared" si="18"/>
        <v>1.3303684879288438</v>
      </c>
      <c r="F268" s="47">
        <v>44728</v>
      </c>
      <c r="G268" s="36">
        <v>78.150000000000006</v>
      </c>
    </row>
    <row r="269" spans="1:7" ht="15.6" thickBot="1" x14ac:dyDescent="0.35">
      <c r="A269" s="48">
        <v>44739</v>
      </c>
      <c r="B269" s="49">
        <v>105.1</v>
      </c>
      <c r="C269">
        <f t="shared" ref="C269:C300" si="19">VLOOKUP(A269,F:G,2,FALSE)</f>
        <v>78.42</v>
      </c>
      <c r="D269">
        <f t="shared" si="18"/>
        <v>1.3402193318031113</v>
      </c>
      <c r="F269" s="47">
        <v>44727</v>
      </c>
      <c r="G269" s="39">
        <v>78.239999999999995</v>
      </c>
    </row>
    <row r="270" spans="1:7" ht="15.6" thickBot="1" x14ac:dyDescent="0.35">
      <c r="A270" s="48">
        <v>44736</v>
      </c>
      <c r="B270" s="49">
        <v>105</v>
      </c>
      <c r="C270">
        <f t="shared" si="19"/>
        <v>78.349999999999994</v>
      </c>
      <c r="D270">
        <f t="shared" si="18"/>
        <v>1.3401403956604978</v>
      </c>
      <c r="F270" s="47">
        <v>44726</v>
      </c>
      <c r="G270" s="36">
        <v>78.11</v>
      </c>
    </row>
    <row r="271" spans="1:7" ht="15.6" thickBot="1" x14ac:dyDescent="0.35">
      <c r="A271" s="48">
        <v>44735</v>
      </c>
      <c r="B271" s="49">
        <v>105</v>
      </c>
      <c r="C271">
        <f t="shared" si="19"/>
        <v>78.31</v>
      </c>
      <c r="D271">
        <f t="shared" si="18"/>
        <v>1.340824926573873</v>
      </c>
      <c r="F271" s="47">
        <v>44725</v>
      </c>
      <c r="G271" s="39">
        <v>78.13</v>
      </c>
    </row>
    <row r="272" spans="1:7" ht="15.6" thickBot="1" x14ac:dyDescent="0.35">
      <c r="A272" s="48">
        <v>44734</v>
      </c>
      <c r="B272" s="49">
        <v>105.8</v>
      </c>
      <c r="C272">
        <f t="shared" si="19"/>
        <v>78.36</v>
      </c>
      <c r="D272">
        <f t="shared" si="18"/>
        <v>1.3501786625829504</v>
      </c>
      <c r="F272" s="47">
        <v>44722</v>
      </c>
      <c r="G272" s="39">
        <v>77.959999999999994</v>
      </c>
    </row>
    <row r="273" spans="1:7" ht="15.6" thickBot="1" x14ac:dyDescent="0.35">
      <c r="A273" s="48">
        <v>44733</v>
      </c>
      <c r="B273" s="49">
        <v>106.15</v>
      </c>
      <c r="C273">
        <f t="shared" si="19"/>
        <v>78.150000000000006</v>
      </c>
      <c r="D273">
        <f t="shared" si="18"/>
        <v>1.3582853486884197</v>
      </c>
      <c r="F273" s="47">
        <v>44721</v>
      </c>
      <c r="G273" s="39">
        <v>77.87</v>
      </c>
    </row>
    <row r="274" spans="1:7" ht="15.6" thickBot="1" x14ac:dyDescent="0.35">
      <c r="A274" s="48">
        <v>44732</v>
      </c>
      <c r="B274" s="49">
        <v>108.75</v>
      </c>
      <c r="C274">
        <f t="shared" si="19"/>
        <v>78.03</v>
      </c>
      <c r="D274">
        <f t="shared" si="18"/>
        <v>1.3936947327950788</v>
      </c>
      <c r="F274" s="47">
        <v>44720</v>
      </c>
      <c r="G274" s="36">
        <v>77.83</v>
      </c>
    </row>
    <row r="275" spans="1:7" ht="15.6" thickBot="1" x14ac:dyDescent="0.35">
      <c r="A275" s="48">
        <v>44729</v>
      </c>
      <c r="B275" s="49">
        <v>109.35</v>
      </c>
      <c r="C275">
        <f t="shared" si="19"/>
        <v>78.14</v>
      </c>
      <c r="D275">
        <f t="shared" si="18"/>
        <v>1.3994113130278985</v>
      </c>
      <c r="F275" s="47">
        <v>44719</v>
      </c>
      <c r="G275" s="39">
        <v>77.95</v>
      </c>
    </row>
    <row r="276" spans="1:7" ht="15.6" thickBot="1" x14ac:dyDescent="0.35">
      <c r="A276" s="48">
        <v>44728</v>
      </c>
      <c r="B276" s="49">
        <v>108.25</v>
      </c>
      <c r="C276">
        <f t="shared" si="19"/>
        <v>78.150000000000006</v>
      </c>
      <c r="D276">
        <f t="shared" si="18"/>
        <v>1.385156749840051</v>
      </c>
      <c r="F276" s="47">
        <v>44718</v>
      </c>
      <c r="G276" s="39">
        <v>77.790000000000006</v>
      </c>
    </row>
    <row r="277" spans="1:7" ht="15.6" thickBot="1" x14ac:dyDescent="0.35">
      <c r="A277" s="48">
        <v>44727</v>
      </c>
      <c r="B277" s="49">
        <v>107.15</v>
      </c>
      <c r="C277">
        <f t="shared" si="19"/>
        <v>78.239999999999995</v>
      </c>
      <c r="D277">
        <f t="shared" si="18"/>
        <v>1.3695040899795503</v>
      </c>
      <c r="F277" s="47">
        <v>44715</v>
      </c>
      <c r="G277" s="39">
        <v>77.790000000000006</v>
      </c>
    </row>
    <row r="278" spans="1:7" ht="15.6" thickBot="1" x14ac:dyDescent="0.35">
      <c r="A278" s="48">
        <v>44726</v>
      </c>
      <c r="B278" s="49">
        <v>107.1</v>
      </c>
      <c r="C278">
        <f t="shared" si="19"/>
        <v>78.11</v>
      </c>
      <c r="D278">
        <f t="shared" si="18"/>
        <v>1.3711432595058251</v>
      </c>
      <c r="F278" s="47">
        <v>44714</v>
      </c>
      <c r="G278" s="39">
        <v>77.78</v>
      </c>
    </row>
    <row r="279" spans="1:7" ht="15.6" thickBot="1" x14ac:dyDescent="0.35">
      <c r="A279" s="48">
        <v>44725</v>
      </c>
      <c r="B279" s="49">
        <v>107.1</v>
      </c>
      <c r="C279">
        <f t="shared" si="19"/>
        <v>78.13</v>
      </c>
      <c r="D279">
        <f t="shared" si="18"/>
        <v>1.3707922692947652</v>
      </c>
      <c r="F279" s="47">
        <v>44713</v>
      </c>
      <c r="G279" s="36">
        <v>77.739999999999995</v>
      </c>
    </row>
    <row r="280" spans="1:7" ht="15.6" thickBot="1" x14ac:dyDescent="0.35">
      <c r="A280" s="48">
        <v>44722</v>
      </c>
      <c r="B280" s="49">
        <v>106.4</v>
      </c>
      <c r="C280">
        <f t="shared" si="19"/>
        <v>77.959999999999994</v>
      </c>
      <c r="D280">
        <f t="shared" si="18"/>
        <v>1.3648024628014368</v>
      </c>
      <c r="F280" s="47">
        <v>44712</v>
      </c>
      <c r="G280" s="39">
        <v>77.89</v>
      </c>
    </row>
    <row r="281" spans="1:7" ht="15.6" thickBot="1" x14ac:dyDescent="0.35">
      <c r="A281" s="48">
        <v>44721</v>
      </c>
      <c r="B281" s="49">
        <v>105.55</v>
      </c>
      <c r="C281">
        <f t="shared" si="19"/>
        <v>77.87</v>
      </c>
      <c r="D281">
        <f t="shared" si="18"/>
        <v>1.3554642352639013</v>
      </c>
      <c r="F281" s="47">
        <v>44711</v>
      </c>
      <c r="G281" s="39">
        <v>77.77</v>
      </c>
    </row>
    <row r="282" spans="1:7" ht="15.6" thickBot="1" x14ac:dyDescent="0.35">
      <c r="A282" s="48">
        <v>44720</v>
      </c>
      <c r="B282" s="49">
        <v>104.4</v>
      </c>
      <c r="C282">
        <f t="shared" si="19"/>
        <v>77.83</v>
      </c>
      <c r="D282">
        <f t="shared" si="18"/>
        <v>1.3413850700244123</v>
      </c>
      <c r="F282" s="47">
        <v>44708</v>
      </c>
      <c r="G282" s="39">
        <v>77.66</v>
      </c>
    </row>
    <row r="283" spans="1:7" ht="15.6" thickBot="1" x14ac:dyDescent="0.35">
      <c r="A283" s="48">
        <v>44719</v>
      </c>
      <c r="B283" s="49">
        <v>103.8</v>
      </c>
      <c r="C283">
        <f t="shared" si="19"/>
        <v>77.95</v>
      </c>
      <c r="D283">
        <f t="shared" si="18"/>
        <v>1.3316228351507375</v>
      </c>
      <c r="F283" s="47">
        <v>44707</v>
      </c>
      <c r="G283" s="36">
        <v>77.59</v>
      </c>
    </row>
    <row r="284" spans="1:7" ht="15.6" thickBot="1" x14ac:dyDescent="0.35">
      <c r="A284" s="48">
        <v>44718</v>
      </c>
      <c r="B284" s="49">
        <v>104.6</v>
      </c>
      <c r="C284">
        <f t="shared" si="19"/>
        <v>77.790000000000006</v>
      </c>
      <c r="D284">
        <f t="shared" si="18"/>
        <v>1.3446458413677849</v>
      </c>
      <c r="F284" s="47">
        <v>44706</v>
      </c>
      <c r="G284" s="39">
        <v>77.64</v>
      </c>
    </row>
    <row r="285" spans="1:7" ht="15.6" thickBot="1" x14ac:dyDescent="0.35">
      <c r="A285" s="48">
        <v>44715</v>
      </c>
      <c r="B285" s="49">
        <v>104.3</v>
      </c>
      <c r="C285">
        <f t="shared" si="19"/>
        <v>77.790000000000006</v>
      </c>
      <c r="D285">
        <f t="shared" si="18"/>
        <v>1.3407893045378583</v>
      </c>
      <c r="F285" s="47">
        <v>44705</v>
      </c>
      <c r="G285" s="39">
        <v>77.61</v>
      </c>
    </row>
    <row r="286" spans="1:7" ht="15.6" thickBot="1" x14ac:dyDescent="0.35">
      <c r="A286" s="48">
        <v>44714</v>
      </c>
      <c r="B286" s="49">
        <v>105.2</v>
      </c>
      <c r="C286">
        <f t="shared" si="19"/>
        <v>77.78</v>
      </c>
      <c r="D286">
        <f t="shared" si="18"/>
        <v>1.3525327847775779</v>
      </c>
      <c r="F286" s="47">
        <v>44704</v>
      </c>
      <c r="G286" s="36">
        <v>77.569999999999993</v>
      </c>
    </row>
    <row r="287" spans="1:7" ht="15.6" thickBot="1" x14ac:dyDescent="0.35">
      <c r="A287" s="48">
        <v>44713</v>
      </c>
      <c r="B287" s="49">
        <v>105.8</v>
      </c>
      <c r="C287">
        <f t="shared" si="19"/>
        <v>77.739999999999995</v>
      </c>
      <c r="D287">
        <f t="shared" si="18"/>
        <v>1.3609467455621302</v>
      </c>
      <c r="F287" s="47">
        <v>44701</v>
      </c>
      <c r="G287" s="39">
        <v>77.709999999999994</v>
      </c>
    </row>
    <row r="288" spans="1:7" ht="15.6" thickBot="1" x14ac:dyDescent="0.35">
      <c r="A288" s="48">
        <v>44712</v>
      </c>
      <c r="B288" s="49">
        <v>105.8</v>
      </c>
      <c r="C288">
        <f t="shared" si="19"/>
        <v>77.89</v>
      </c>
      <c r="D288">
        <f t="shared" si="18"/>
        <v>1.3583258441391706</v>
      </c>
      <c r="F288" s="47">
        <v>44700</v>
      </c>
      <c r="G288" s="39">
        <v>77.69</v>
      </c>
    </row>
    <row r="289" spans="1:7" ht="15.6" thickBot="1" x14ac:dyDescent="0.35">
      <c r="A289" s="48">
        <v>44711</v>
      </c>
      <c r="B289" s="49">
        <v>104.9</v>
      </c>
      <c r="C289">
        <f t="shared" si="19"/>
        <v>77.77</v>
      </c>
      <c r="D289">
        <f t="shared" si="18"/>
        <v>1.348849170631349</v>
      </c>
      <c r="F289" s="47">
        <v>44699</v>
      </c>
      <c r="G289" s="39">
        <v>77.680000000000007</v>
      </c>
    </row>
    <row r="290" spans="1:7" ht="15.6" thickBot="1" x14ac:dyDescent="0.35">
      <c r="A290" s="48">
        <v>44708</v>
      </c>
      <c r="B290" s="49">
        <v>105.45</v>
      </c>
      <c r="C290">
        <f t="shared" si="19"/>
        <v>77.66</v>
      </c>
      <c r="D290">
        <f t="shared" si="18"/>
        <v>1.3578418748390422</v>
      </c>
      <c r="F290" s="47">
        <v>44698</v>
      </c>
      <c r="G290" s="36">
        <v>77.540000000000006</v>
      </c>
    </row>
    <row r="291" spans="1:7" ht="15.6" thickBot="1" x14ac:dyDescent="0.35">
      <c r="A291" s="48">
        <v>44707</v>
      </c>
      <c r="B291" s="49">
        <v>107.4</v>
      </c>
      <c r="C291">
        <f t="shared" si="19"/>
        <v>77.59</v>
      </c>
      <c r="D291">
        <f t="shared" si="18"/>
        <v>1.384198994715814</v>
      </c>
      <c r="F291" s="47">
        <v>44694</v>
      </c>
      <c r="G291" s="39">
        <v>77.55</v>
      </c>
    </row>
    <row r="292" spans="1:7" ht="15.6" thickBot="1" x14ac:dyDescent="0.35">
      <c r="A292" s="48">
        <v>44706</v>
      </c>
      <c r="B292" s="49">
        <v>108.5</v>
      </c>
      <c r="C292">
        <f t="shared" si="19"/>
        <v>77.64</v>
      </c>
      <c r="D292">
        <f t="shared" si="18"/>
        <v>1.3974755280783102</v>
      </c>
      <c r="F292" s="47">
        <v>44693</v>
      </c>
      <c r="G292" s="39">
        <v>77.540000000000006</v>
      </c>
    </row>
    <row r="293" spans="1:7" ht="15.6" thickBot="1" x14ac:dyDescent="0.35">
      <c r="A293" s="48">
        <v>44705</v>
      </c>
      <c r="B293" s="49">
        <v>108.75</v>
      </c>
      <c r="C293">
        <f t="shared" si="19"/>
        <v>77.61</v>
      </c>
      <c r="D293">
        <f t="shared" si="18"/>
        <v>1.4012369540007732</v>
      </c>
      <c r="F293" s="47">
        <v>44692</v>
      </c>
      <c r="G293" s="36">
        <v>77.41</v>
      </c>
    </row>
    <row r="294" spans="1:7" ht="15.6" thickBot="1" x14ac:dyDescent="0.35">
      <c r="A294" s="48">
        <v>44704</v>
      </c>
      <c r="B294" s="49">
        <v>108.75</v>
      </c>
      <c r="C294">
        <f t="shared" si="19"/>
        <v>77.569999999999993</v>
      </c>
      <c r="D294">
        <f t="shared" si="18"/>
        <v>1.4019595204331572</v>
      </c>
      <c r="F294" s="47">
        <v>44691</v>
      </c>
      <c r="G294" s="36">
        <v>77.45</v>
      </c>
    </row>
    <row r="295" spans="1:7" ht="15.6" thickBot="1" x14ac:dyDescent="0.35">
      <c r="A295" s="48">
        <v>44701</v>
      </c>
      <c r="B295" s="49">
        <v>108.75</v>
      </c>
      <c r="C295">
        <f t="shared" si="19"/>
        <v>77.709999999999994</v>
      </c>
      <c r="D295">
        <f t="shared" si="18"/>
        <v>1.3994337923047229</v>
      </c>
      <c r="F295" s="47">
        <v>44690</v>
      </c>
      <c r="G295" s="39">
        <v>77.67</v>
      </c>
    </row>
    <row r="296" spans="1:7" ht="15.6" thickBot="1" x14ac:dyDescent="0.35">
      <c r="A296" s="48">
        <v>44700</v>
      </c>
      <c r="B296" s="49">
        <v>110.65</v>
      </c>
      <c r="C296">
        <f t="shared" si="19"/>
        <v>77.69</v>
      </c>
      <c r="D296">
        <f t="shared" si="18"/>
        <v>1.4242502252542155</v>
      </c>
      <c r="F296" s="47">
        <v>44687</v>
      </c>
      <c r="G296" s="39">
        <v>77.08</v>
      </c>
    </row>
    <row r="297" spans="1:7" ht="15.6" thickBot="1" x14ac:dyDescent="0.35">
      <c r="A297" s="48">
        <v>44699</v>
      </c>
      <c r="B297" s="49">
        <v>112.8</v>
      </c>
      <c r="C297">
        <f t="shared" si="19"/>
        <v>77.680000000000007</v>
      </c>
      <c r="D297">
        <f t="shared" si="18"/>
        <v>1.4521112255406796</v>
      </c>
      <c r="F297" s="47">
        <v>44686</v>
      </c>
      <c r="G297" s="36">
        <v>76.5</v>
      </c>
    </row>
    <row r="298" spans="1:7" ht="15.6" thickBot="1" x14ac:dyDescent="0.35">
      <c r="A298" s="48">
        <v>44698</v>
      </c>
      <c r="B298" s="49">
        <v>114.3</v>
      </c>
      <c r="C298">
        <f t="shared" si="19"/>
        <v>77.540000000000006</v>
      </c>
      <c r="D298">
        <f t="shared" si="18"/>
        <v>1.4740778952798554</v>
      </c>
      <c r="F298" s="47">
        <v>44685</v>
      </c>
      <c r="G298" s="36">
        <v>76.599999999999994</v>
      </c>
    </row>
    <row r="299" spans="1:7" ht="15.6" thickBot="1" x14ac:dyDescent="0.35">
      <c r="A299" s="48">
        <v>44694</v>
      </c>
      <c r="B299" s="49">
        <v>112.9</v>
      </c>
      <c r="C299">
        <f t="shared" si="19"/>
        <v>77.55</v>
      </c>
      <c r="D299">
        <f t="shared" si="18"/>
        <v>1.4558349451966475</v>
      </c>
      <c r="F299" s="47">
        <v>44683</v>
      </c>
      <c r="G299" s="39">
        <v>76.709999999999994</v>
      </c>
    </row>
    <row r="300" spans="1:7" ht="15.6" thickBot="1" x14ac:dyDescent="0.35">
      <c r="A300" s="48">
        <v>44693</v>
      </c>
      <c r="B300" s="49">
        <v>112.9</v>
      </c>
      <c r="C300">
        <f t="shared" si="19"/>
        <v>77.540000000000006</v>
      </c>
      <c r="D300">
        <f t="shared" si="18"/>
        <v>1.4560226979623421</v>
      </c>
      <c r="F300" s="47">
        <v>44680</v>
      </c>
      <c r="G300" s="36">
        <v>76.680000000000007</v>
      </c>
    </row>
    <row r="301" spans="1:7" ht="15.6" thickBot="1" x14ac:dyDescent="0.35">
      <c r="A301" s="48">
        <v>44692</v>
      </c>
      <c r="B301" s="49">
        <v>110.95</v>
      </c>
      <c r="C301">
        <f t="shared" ref="C301:C316" si="20">VLOOKUP(A301,F:G,2,FALSE)</f>
        <v>77.41</v>
      </c>
      <c r="D301">
        <f t="shared" si="18"/>
        <v>1.4332773543469837</v>
      </c>
      <c r="F301" s="47">
        <v>44679</v>
      </c>
      <c r="G301" s="39">
        <v>76.84</v>
      </c>
    </row>
    <row r="302" spans="1:7" ht="15.6" thickBot="1" x14ac:dyDescent="0.35">
      <c r="A302" s="48">
        <v>44691</v>
      </c>
      <c r="B302" s="49">
        <v>110.95</v>
      </c>
      <c r="C302">
        <f t="shared" si="20"/>
        <v>77.45</v>
      </c>
      <c r="D302">
        <f t="shared" si="18"/>
        <v>1.4325371207230471</v>
      </c>
      <c r="F302" s="47">
        <v>44678</v>
      </c>
      <c r="G302" s="39">
        <v>76.64</v>
      </c>
    </row>
    <row r="303" spans="1:7" ht="15.6" thickBot="1" x14ac:dyDescent="0.35">
      <c r="A303" s="48">
        <v>44690</v>
      </c>
      <c r="B303" s="49">
        <v>108.8</v>
      </c>
      <c r="C303">
        <f t="shared" si="20"/>
        <v>77.67</v>
      </c>
      <c r="D303">
        <f t="shared" si="18"/>
        <v>1.4007982490021886</v>
      </c>
      <c r="F303" s="47">
        <v>44677</v>
      </c>
      <c r="G303" s="36">
        <v>76.58</v>
      </c>
    </row>
    <row r="304" spans="1:7" ht="15.6" thickBot="1" x14ac:dyDescent="0.35">
      <c r="A304" s="48">
        <v>44687</v>
      </c>
      <c r="B304" s="49">
        <v>108.1</v>
      </c>
      <c r="C304">
        <f t="shared" si="20"/>
        <v>77.08</v>
      </c>
      <c r="D304">
        <f t="shared" si="18"/>
        <v>1.4024390243902438</v>
      </c>
      <c r="F304" s="47">
        <v>44676</v>
      </c>
      <c r="G304" s="39">
        <v>76.709999999999994</v>
      </c>
    </row>
    <row r="305" spans="1:7" ht="15.6" thickBot="1" x14ac:dyDescent="0.35">
      <c r="A305" s="48">
        <v>44686</v>
      </c>
      <c r="B305" s="49">
        <v>107.85</v>
      </c>
      <c r="C305">
        <f t="shared" si="20"/>
        <v>76.5</v>
      </c>
      <c r="D305">
        <f t="shared" si="18"/>
        <v>1.4098039215686273</v>
      </c>
      <c r="F305" s="47">
        <v>44673</v>
      </c>
      <c r="G305" s="39">
        <v>76.45</v>
      </c>
    </row>
    <row r="306" spans="1:7" ht="15.6" thickBot="1" x14ac:dyDescent="0.35">
      <c r="A306" s="48">
        <v>44685</v>
      </c>
      <c r="B306" s="49">
        <v>107.45</v>
      </c>
      <c r="C306">
        <f t="shared" si="20"/>
        <v>76.599999999999994</v>
      </c>
      <c r="D306">
        <f t="shared" si="18"/>
        <v>1.4027415143603135</v>
      </c>
      <c r="F306" s="47">
        <v>44672</v>
      </c>
      <c r="G306" s="36">
        <v>76.209999999999994</v>
      </c>
    </row>
    <row r="307" spans="1:7" ht="15.6" thickBot="1" x14ac:dyDescent="0.35">
      <c r="A307" s="48">
        <v>44680</v>
      </c>
      <c r="B307" s="49">
        <v>109.45</v>
      </c>
      <c r="C307">
        <f t="shared" si="20"/>
        <v>76.680000000000007</v>
      </c>
      <c r="D307">
        <f t="shared" si="18"/>
        <v>1.4273604590505997</v>
      </c>
      <c r="F307" s="47">
        <v>44671</v>
      </c>
      <c r="G307" s="36">
        <v>76.28</v>
      </c>
    </row>
    <row r="308" spans="1:7" ht="15.6" thickBot="1" x14ac:dyDescent="0.35">
      <c r="A308" s="48">
        <v>44679</v>
      </c>
      <c r="B308" s="49">
        <v>109.4</v>
      </c>
      <c r="C308">
        <f t="shared" si="20"/>
        <v>76.84</v>
      </c>
      <c r="D308">
        <f t="shared" si="18"/>
        <v>1.4237376366475794</v>
      </c>
      <c r="F308" s="47">
        <v>44670</v>
      </c>
      <c r="G308" s="39">
        <v>76.61</v>
      </c>
    </row>
    <row r="309" spans="1:7" ht="15.6" thickBot="1" x14ac:dyDescent="0.35">
      <c r="A309" s="48">
        <v>44678</v>
      </c>
      <c r="B309" s="49">
        <v>107.15</v>
      </c>
      <c r="C309">
        <f t="shared" si="20"/>
        <v>76.64</v>
      </c>
      <c r="D309">
        <f t="shared" si="18"/>
        <v>1.3980949895615866</v>
      </c>
      <c r="F309" s="47">
        <v>44669</v>
      </c>
      <c r="G309" s="39">
        <v>76.319999999999993</v>
      </c>
    </row>
    <row r="310" spans="1:7" ht="15.6" thickBot="1" x14ac:dyDescent="0.35">
      <c r="A310" s="48">
        <v>44677</v>
      </c>
      <c r="B310" s="49">
        <v>107.1</v>
      </c>
      <c r="C310">
        <f t="shared" si="20"/>
        <v>76.58</v>
      </c>
      <c r="D310">
        <f t="shared" si="18"/>
        <v>1.3985374771480803</v>
      </c>
      <c r="F310" s="47">
        <v>44664</v>
      </c>
      <c r="G310" s="39">
        <v>76.239999999999995</v>
      </c>
    </row>
    <row r="311" spans="1:7" ht="15.6" thickBot="1" x14ac:dyDescent="0.35">
      <c r="A311" s="48">
        <v>44676</v>
      </c>
      <c r="B311" s="49">
        <v>106.1</v>
      </c>
      <c r="C311">
        <f t="shared" si="20"/>
        <v>76.709999999999994</v>
      </c>
      <c r="D311">
        <f t="shared" si="18"/>
        <v>1.3831312736279495</v>
      </c>
      <c r="F311" s="47">
        <v>44663</v>
      </c>
      <c r="G311" s="39">
        <v>76.239999999999995</v>
      </c>
    </row>
    <row r="312" spans="1:7" ht="15.6" thickBot="1" x14ac:dyDescent="0.35">
      <c r="A312" s="48">
        <v>44673</v>
      </c>
      <c r="B312" s="49">
        <v>106.35</v>
      </c>
      <c r="C312">
        <f t="shared" si="20"/>
        <v>76.45</v>
      </c>
      <c r="D312">
        <f t="shared" si="18"/>
        <v>1.3911052975801177</v>
      </c>
      <c r="F312" s="47">
        <v>44662</v>
      </c>
      <c r="G312" s="39">
        <v>76.03</v>
      </c>
    </row>
    <row r="313" spans="1:7" ht="15.6" thickBot="1" x14ac:dyDescent="0.35">
      <c r="A313" s="48">
        <v>44672</v>
      </c>
      <c r="B313" s="49">
        <v>107.4</v>
      </c>
      <c r="C313">
        <f t="shared" si="20"/>
        <v>76.209999999999994</v>
      </c>
      <c r="D313">
        <f t="shared" si="18"/>
        <v>1.4092638761317415</v>
      </c>
      <c r="F313" s="47">
        <v>44659</v>
      </c>
      <c r="G313" s="36">
        <v>76</v>
      </c>
    </row>
    <row r="314" spans="1:7" ht="15.6" thickBot="1" x14ac:dyDescent="0.35">
      <c r="A314" s="48">
        <v>44671</v>
      </c>
      <c r="B314" s="49">
        <v>104.75</v>
      </c>
      <c r="C314">
        <f t="shared" si="20"/>
        <v>76.28</v>
      </c>
      <c r="D314">
        <f t="shared" si="18"/>
        <v>1.3732302045097011</v>
      </c>
      <c r="F314" s="47">
        <v>44658</v>
      </c>
      <c r="G314" s="39">
        <v>76.150000000000006</v>
      </c>
    </row>
    <row r="315" spans="1:7" ht="15.6" thickBot="1" x14ac:dyDescent="0.35">
      <c r="A315" s="48">
        <v>44670</v>
      </c>
      <c r="B315" s="49">
        <v>100.95</v>
      </c>
      <c r="C315">
        <f t="shared" si="20"/>
        <v>76.61</v>
      </c>
      <c r="D315">
        <f t="shared" si="18"/>
        <v>1.3177130922856024</v>
      </c>
      <c r="F315" s="47">
        <v>44657</v>
      </c>
      <c r="G315" s="39">
        <v>76</v>
      </c>
    </row>
    <row r="316" spans="1:7" ht="15.6" thickBot="1" x14ac:dyDescent="0.35">
      <c r="A316" s="48">
        <v>44669</v>
      </c>
      <c r="B316" s="49">
        <v>100.8</v>
      </c>
      <c r="C316">
        <f t="shared" si="20"/>
        <v>76.319999999999993</v>
      </c>
      <c r="D316">
        <f t="shared" si="18"/>
        <v>1.3207547169811322</v>
      </c>
      <c r="F316" s="47">
        <v>44656</v>
      </c>
      <c r="G316" s="36">
        <v>75.489999999999995</v>
      </c>
    </row>
    <row r="317" spans="1:7" ht="15.6" thickBot="1" x14ac:dyDescent="0.35">
      <c r="A317" s="48">
        <v>44665</v>
      </c>
      <c r="B317" s="49">
        <v>105.55</v>
      </c>
      <c r="C317">
        <f>AVERAGE(C250,C318)</f>
        <v>78.025000000000006</v>
      </c>
      <c r="D317">
        <f t="shared" si="18"/>
        <v>1.3527715475809035</v>
      </c>
      <c r="F317" s="47">
        <v>44655</v>
      </c>
      <c r="G317" s="36">
        <v>75.72</v>
      </c>
    </row>
    <row r="318" spans="1:7" ht="15.6" thickBot="1" x14ac:dyDescent="0.35">
      <c r="A318" s="48">
        <v>44664</v>
      </c>
      <c r="B318" s="49">
        <v>105.65</v>
      </c>
      <c r="C318">
        <f t="shared" ref="C318:C325" si="21">VLOOKUP(A318,F:G,2,FALSE)</f>
        <v>76.239999999999995</v>
      </c>
      <c r="D318">
        <f t="shared" si="18"/>
        <v>1.3857555089192026</v>
      </c>
      <c r="F318" s="47">
        <v>44651</v>
      </c>
      <c r="G318" s="36">
        <v>75.92</v>
      </c>
    </row>
    <row r="319" spans="1:7" ht="15.6" thickBot="1" x14ac:dyDescent="0.35">
      <c r="A319" s="48">
        <v>44663</v>
      </c>
      <c r="B319" s="49">
        <v>105.5</v>
      </c>
      <c r="C319">
        <f t="shared" si="21"/>
        <v>76.239999999999995</v>
      </c>
      <c r="D319">
        <f t="shared" si="18"/>
        <v>1.3837880377754461</v>
      </c>
      <c r="F319" s="47">
        <v>44650</v>
      </c>
      <c r="G319" s="39">
        <v>76.16</v>
      </c>
    </row>
    <row r="320" spans="1:7" ht="15.6" thickBot="1" x14ac:dyDescent="0.35">
      <c r="A320" s="48">
        <v>44662</v>
      </c>
      <c r="B320" s="49">
        <v>107.45</v>
      </c>
      <c r="C320">
        <f t="shared" si="21"/>
        <v>76.03</v>
      </c>
      <c r="D320">
        <f t="shared" si="18"/>
        <v>1.4132579245034855</v>
      </c>
      <c r="F320" s="47">
        <v>44649</v>
      </c>
      <c r="G320" s="36">
        <v>75.97</v>
      </c>
    </row>
    <row r="321" spans="1:7" ht="15.6" thickBot="1" x14ac:dyDescent="0.35">
      <c r="A321" s="48">
        <v>44659</v>
      </c>
      <c r="B321" s="49">
        <v>108.7</v>
      </c>
      <c r="C321">
        <f t="shared" si="21"/>
        <v>76</v>
      </c>
      <c r="D321">
        <f t="shared" si="18"/>
        <v>1.4302631578947369</v>
      </c>
      <c r="F321" s="47">
        <v>44648</v>
      </c>
      <c r="G321" s="36">
        <v>76.17</v>
      </c>
    </row>
    <row r="322" spans="1:7" ht="15.6" thickBot="1" x14ac:dyDescent="0.35">
      <c r="A322" s="48">
        <v>44658</v>
      </c>
      <c r="B322" s="49">
        <v>108.95</v>
      </c>
      <c r="C322">
        <f t="shared" si="21"/>
        <v>76.150000000000006</v>
      </c>
      <c r="D322">
        <f t="shared" si="18"/>
        <v>1.4307288246881156</v>
      </c>
      <c r="F322" s="47">
        <v>44645</v>
      </c>
      <c r="G322" s="36">
        <v>76.22</v>
      </c>
    </row>
    <row r="323" spans="1:7" ht="15.6" thickBot="1" x14ac:dyDescent="0.35">
      <c r="A323" s="48">
        <v>44657</v>
      </c>
      <c r="B323" s="49">
        <v>109.85</v>
      </c>
      <c r="C323">
        <f t="shared" si="21"/>
        <v>76</v>
      </c>
      <c r="D323">
        <f t="shared" ref="D323:D386" si="22">B323/C323</f>
        <v>1.4453947368421052</v>
      </c>
      <c r="F323" s="47">
        <v>44644</v>
      </c>
      <c r="G323" s="36">
        <v>76.34</v>
      </c>
    </row>
    <row r="324" spans="1:7" ht="15.6" thickBot="1" x14ac:dyDescent="0.35">
      <c r="A324" s="48">
        <v>44656</v>
      </c>
      <c r="B324" s="49">
        <v>110.25</v>
      </c>
      <c r="C324">
        <f t="shared" si="21"/>
        <v>75.489999999999995</v>
      </c>
      <c r="D324">
        <f t="shared" si="22"/>
        <v>1.4604583388528283</v>
      </c>
      <c r="F324" s="47">
        <v>44643</v>
      </c>
      <c r="G324" s="39">
        <v>76.39</v>
      </c>
    </row>
    <row r="325" spans="1:7" ht="15.6" thickBot="1" x14ac:dyDescent="0.35">
      <c r="A325" s="48">
        <v>44655</v>
      </c>
      <c r="B325" s="49">
        <v>111.65</v>
      </c>
      <c r="C325">
        <f t="shared" si="21"/>
        <v>75.72</v>
      </c>
      <c r="D325">
        <f t="shared" si="22"/>
        <v>1.4745113576333864</v>
      </c>
      <c r="F325" s="47">
        <v>44642</v>
      </c>
      <c r="G325" s="36">
        <v>76.239999999999995</v>
      </c>
    </row>
    <row r="326" spans="1:7" ht="15.6" thickBot="1" x14ac:dyDescent="0.35">
      <c r="A326" s="48">
        <v>44652</v>
      </c>
      <c r="B326" s="49">
        <v>116.75</v>
      </c>
      <c r="C326">
        <f>AVERAGE(C259,C327)</f>
        <v>77.800000000000011</v>
      </c>
      <c r="D326">
        <f t="shared" si="22"/>
        <v>1.5006426735218508</v>
      </c>
      <c r="F326" s="47">
        <v>44641</v>
      </c>
      <c r="G326" s="39">
        <v>76.27</v>
      </c>
    </row>
    <row r="327" spans="1:7" ht="15.6" thickBot="1" x14ac:dyDescent="0.35">
      <c r="A327" s="48">
        <v>44651</v>
      </c>
      <c r="B327" s="49">
        <v>121.35</v>
      </c>
      <c r="C327">
        <f t="shared" ref="C327:C335" si="23">VLOOKUP(A327,F:G,2,FALSE)</f>
        <v>75.92</v>
      </c>
      <c r="D327">
        <f t="shared" si="22"/>
        <v>1.5983930453108535</v>
      </c>
      <c r="F327" s="47">
        <v>44637</v>
      </c>
      <c r="G327" s="36">
        <v>75.86</v>
      </c>
    </row>
    <row r="328" spans="1:7" ht="15.6" thickBot="1" x14ac:dyDescent="0.35">
      <c r="A328" s="48">
        <v>44650</v>
      </c>
      <c r="B328" s="49">
        <v>121.5</v>
      </c>
      <c r="C328">
        <f t="shared" si="23"/>
        <v>76.16</v>
      </c>
      <c r="D328">
        <f t="shared" si="22"/>
        <v>1.5953256302521008</v>
      </c>
      <c r="F328" s="47">
        <v>44636</v>
      </c>
      <c r="G328" s="36">
        <v>76.28</v>
      </c>
    </row>
    <row r="329" spans="1:7" ht="15.6" thickBot="1" x14ac:dyDescent="0.35">
      <c r="A329" s="48">
        <v>44649</v>
      </c>
      <c r="B329" s="49">
        <v>121.85</v>
      </c>
      <c r="C329">
        <f t="shared" si="23"/>
        <v>75.97</v>
      </c>
      <c r="D329">
        <f t="shared" si="22"/>
        <v>1.6039226010267211</v>
      </c>
      <c r="F329" s="47">
        <v>44635</v>
      </c>
      <c r="G329" s="36">
        <v>76.64</v>
      </c>
    </row>
    <row r="330" spans="1:7" ht="15.6" thickBot="1" x14ac:dyDescent="0.35">
      <c r="A330" s="48">
        <v>44648</v>
      </c>
      <c r="B330" s="49">
        <v>123.1</v>
      </c>
      <c r="C330">
        <f t="shared" si="23"/>
        <v>76.17</v>
      </c>
      <c r="D330">
        <f t="shared" si="22"/>
        <v>1.6161218327425495</v>
      </c>
      <c r="F330" s="47">
        <v>44634</v>
      </c>
      <c r="G330" s="39">
        <v>76.67</v>
      </c>
    </row>
    <row r="331" spans="1:7" ht="15.6" thickBot="1" x14ac:dyDescent="0.35">
      <c r="A331" s="48">
        <v>44645</v>
      </c>
      <c r="B331" s="49">
        <v>128.15</v>
      </c>
      <c r="C331">
        <f t="shared" si="23"/>
        <v>76.22</v>
      </c>
      <c r="D331">
        <f t="shared" si="22"/>
        <v>1.6813172395696669</v>
      </c>
      <c r="F331" s="47">
        <v>44631</v>
      </c>
      <c r="G331" s="39">
        <v>76.64</v>
      </c>
    </row>
    <row r="332" spans="1:7" ht="15.6" thickBot="1" x14ac:dyDescent="0.35">
      <c r="A332" s="48">
        <v>44644</v>
      </c>
      <c r="B332" s="49">
        <v>128.30000000000001</v>
      </c>
      <c r="C332">
        <f t="shared" si="23"/>
        <v>76.34</v>
      </c>
      <c r="D332">
        <f t="shared" si="22"/>
        <v>1.6806392454807442</v>
      </c>
      <c r="F332" s="47">
        <v>44630</v>
      </c>
      <c r="G332" s="36">
        <v>76.569999999999993</v>
      </c>
    </row>
    <row r="333" spans="1:7" ht="15.6" thickBot="1" x14ac:dyDescent="0.35">
      <c r="A333" s="48">
        <v>44643</v>
      </c>
      <c r="B333" s="49">
        <v>128.19999999999999</v>
      </c>
      <c r="C333">
        <f t="shared" si="23"/>
        <v>76.39</v>
      </c>
      <c r="D333">
        <f t="shared" si="22"/>
        <v>1.6782301348344022</v>
      </c>
      <c r="F333" s="47">
        <v>44629</v>
      </c>
      <c r="G333" s="36">
        <v>76.790000000000006</v>
      </c>
    </row>
    <row r="334" spans="1:7" ht="15.6" thickBot="1" x14ac:dyDescent="0.35">
      <c r="A334" s="48">
        <v>44642</v>
      </c>
      <c r="B334" s="49">
        <v>126.15</v>
      </c>
      <c r="C334">
        <f t="shared" si="23"/>
        <v>76.239999999999995</v>
      </c>
      <c r="D334">
        <f t="shared" si="22"/>
        <v>1.6546432318992657</v>
      </c>
      <c r="F334" s="47">
        <v>44628</v>
      </c>
      <c r="G334" s="36">
        <v>77.150000000000006</v>
      </c>
    </row>
    <row r="335" spans="1:7" ht="15.6" thickBot="1" x14ac:dyDescent="0.35">
      <c r="A335" s="48">
        <v>44641</v>
      </c>
      <c r="B335" s="49">
        <v>124.1</v>
      </c>
      <c r="C335">
        <f t="shared" si="23"/>
        <v>76.27</v>
      </c>
      <c r="D335">
        <f t="shared" si="22"/>
        <v>1.6271141995542153</v>
      </c>
      <c r="F335" s="47">
        <v>44627</v>
      </c>
      <c r="G335" s="39">
        <v>77.25</v>
      </c>
    </row>
    <row r="336" spans="1:7" ht="15.6" thickBot="1" x14ac:dyDescent="0.35">
      <c r="A336" s="48">
        <v>44638</v>
      </c>
      <c r="B336" s="49">
        <v>125.45</v>
      </c>
      <c r="C336">
        <f>AVERAGE(C269,C337)</f>
        <v>77.14</v>
      </c>
      <c r="D336">
        <f t="shared" si="22"/>
        <v>1.6262639357013222</v>
      </c>
      <c r="F336" s="47">
        <v>44624</v>
      </c>
      <c r="G336" s="39">
        <v>76.36</v>
      </c>
    </row>
    <row r="337" spans="1:7" ht="15.6" thickBot="1" x14ac:dyDescent="0.35">
      <c r="A337" s="48">
        <v>44637</v>
      </c>
      <c r="B337" s="49">
        <v>128</v>
      </c>
      <c r="C337">
        <f t="shared" ref="C337:C348" si="24">VLOOKUP(A337,F:G,2,FALSE)</f>
        <v>75.86</v>
      </c>
      <c r="D337">
        <f t="shared" si="22"/>
        <v>1.6873187450566833</v>
      </c>
      <c r="F337" s="47">
        <v>44623</v>
      </c>
      <c r="G337" s="39">
        <v>76.150000000000006</v>
      </c>
    </row>
    <row r="338" spans="1:7" ht="15.6" thickBot="1" x14ac:dyDescent="0.35">
      <c r="A338" s="48">
        <v>44636</v>
      </c>
      <c r="B338" s="49">
        <v>140.44999999999999</v>
      </c>
      <c r="C338">
        <f t="shared" si="24"/>
        <v>76.28</v>
      </c>
      <c r="D338">
        <f t="shared" si="22"/>
        <v>1.8412427897220764</v>
      </c>
      <c r="F338" s="47">
        <v>44622</v>
      </c>
      <c r="G338" s="39">
        <v>75.930000000000007</v>
      </c>
    </row>
    <row r="339" spans="1:7" ht="15.6" thickBot="1" x14ac:dyDescent="0.35">
      <c r="A339" s="48">
        <v>44635</v>
      </c>
      <c r="B339" s="49">
        <v>143.9</v>
      </c>
      <c r="C339">
        <f t="shared" si="24"/>
        <v>76.64</v>
      </c>
      <c r="D339">
        <f t="shared" si="22"/>
        <v>1.8776096033402923</v>
      </c>
      <c r="F339" s="47">
        <v>44620</v>
      </c>
      <c r="G339" s="36">
        <v>75.569999999999993</v>
      </c>
    </row>
    <row r="340" spans="1:7" ht="15.6" thickBot="1" x14ac:dyDescent="0.35">
      <c r="A340" s="48">
        <v>44634</v>
      </c>
      <c r="B340" s="49">
        <v>150.75</v>
      </c>
      <c r="C340">
        <f t="shared" si="24"/>
        <v>76.67</v>
      </c>
      <c r="D340">
        <f t="shared" si="22"/>
        <v>1.9662188600495629</v>
      </c>
      <c r="F340" s="47">
        <v>44617</v>
      </c>
      <c r="G340" s="39">
        <v>75.599999999999994</v>
      </c>
    </row>
    <row r="341" spans="1:7" ht="15.6" thickBot="1" x14ac:dyDescent="0.35">
      <c r="A341" s="48">
        <v>44631</v>
      </c>
      <c r="B341" s="49">
        <v>157.6</v>
      </c>
      <c r="C341">
        <f t="shared" si="24"/>
        <v>76.64</v>
      </c>
      <c r="D341">
        <f t="shared" si="22"/>
        <v>2.0563674321503131</v>
      </c>
      <c r="F341" s="47">
        <v>44616</v>
      </c>
      <c r="G341" s="39">
        <v>75.260000000000005</v>
      </c>
    </row>
    <row r="342" spans="1:7" ht="15.6" thickBot="1" x14ac:dyDescent="0.35">
      <c r="A342" s="48">
        <v>44630</v>
      </c>
      <c r="B342" s="49">
        <v>157.65</v>
      </c>
      <c r="C342">
        <f t="shared" si="24"/>
        <v>76.569999999999993</v>
      </c>
      <c r="D342">
        <f t="shared" si="22"/>
        <v>2.0589003526185192</v>
      </c>
      <c r="F342" s="47">
        <v>44615</v>
      </c>
      <c r="G342" s="36">
        <v>74.650000000000006</v>
      </c>
    </row>
    <row r="343" spans="1:7" ht="15.6" thickBot="1" x14ac:dyDescent="0.35">
      <c r="A343" s="48">
        <v>44629</v>
      </c>
      <c r="B343" s="49">
        <v>156.19999999999999</v>
      </c>
      <c r="C343">
        <f t="shared" si="24"/>
        <v>76.790000000000006</v>
      </c>
      <c r="D343">
        <f t="shared" si="22"/>
        <v>2.0341190259148325</v>
      </c>
      <c r="F343" s="47">
        <v>44614</v>
      </c>
      <c r="G343" s="39">
        <v>74.8</v>
      </c>
    </row>
    <row r="344" spans="1:7" ht="15.6" thickBot="1" x14ac:dyDescent="0.35">
      <c r="A344" s="48">
        <v>44628</v>
      </c>
      <c r="B344" s="49">
        <v>154.4</v>
      </c>
      <c r="C344">
        <f t="shared" si="24"/>
        <v>77.150000000000006</v>
      </c>
      <c r="D344">
        <f t="shared" si="22"/>
        <v>2.0012961762799741</v>
      </c>
      <c r="F344" s="47">
        <v>44613</v>
      </c>
      <c r="G344" s="36">
        <v>74.61</v>
      </c>
    </row>
    <row r="345" spans="1:7" ht="15.6" thickBot="1" x14ac:dyDescent="0.35">
      <c r="A345" s="48">
        <v>44627</v>
      </c>
      <c r="B345" s="49">
        <v>122.3</v>
      </c>
      <c r="C345">
        <f t="shared" si="24"/>
        <v>77.25</v>
      </c>
      <c r="D345">
        <f t="shared" si="22"/>
        <v>1.5831715210355988</v>
      </c>
      <c r="F345" s="47">
        <v>44610</v>
      </c>
      <c r="G345" s="36">
        <v>74.709999999999994</v>
      </c>
    </row>
    <row r="346" spans="1:7" ht="15.6" thickBot="1" x14ac:dyDescent="0.35">
      <c r="A346" s="48">
        <v>44624</v>
      </c>
      <c r="B346" s="49">
        <v>116.5</v>
      </c>
      <c r="C346">
        <f t="shared" si="24"/>
        <v>76.36</v>
      </c>
      <c r="D346">
        <f t="shared" si="22"/>
        <v>1.5256678889470927</v>
      </c>
      <c r="F346" s="47">
        <v>44609</v>
      </c>
      <c r="G346" s="36">
        <v>75.11</v>
      </c>
    </row>
    <row r="347" spans="1:7" ht="15.6" thickBot="1" x14ac:dyDescent="0.35">
      <c r="A347" s="48">
        <v>44623</v>
      </c>
      <c r="B347" s="49">
        <v>107.5</v>
      </c>
      <c r="C347">
        <f t="shared" si="24"/>
        <v>76.150000000000006</v>
      </c>
      <c r="D347">
        <f t="shared" si="22"/>
        <v>1.4116874589625739</v>
      </c>
      <c r="F347" s="47">
        <v>44608</v>
      </c>
      <c r="G347" s="36">
        <v>75.180000000000007</v>
      </c>
    </row>
    <row r="348" spans="1:7" ht="15.6" thickBot="1" x14ac:dyDescent="0.35">
      <c r="A348" s="48">
        <v>44622</v>
      </c>
      <c r="B348" s="49">
        <v>103.1</v>
      </c>
      <c r="C348">
        <f t="shared" si="24"/>
        <v>75.930000000000007</v>
      </c>
      <c r="D348">
        <f t="shared" si="22"/>
        <v>1.3578295798762017</v>
      </c>
      <c r="F348" s="47">
        <v>44607</v>
      </c>
      <c r="G348" s="36">
        <v>75.37</v>
      </c>
    </row>
    <row r="349" spans="1:7" ht="15.6" thickBot="1" x14ac:dyDescent="0.35">
      <c r="A349" s="48">
        <v>44621</v>
      </c>
      <c r="B349" s="49">
        <v>100.5</v>
      </c>
      <c r="C349">
        <f>AVERAGE(C282,C350)</f>
        <v>76.699999999999989</v>
      </c>
      <c r="D349">
        <f t="shared" si="22"/>
        <v>1.3102998696219037</v>
      </c>
      <c r="F349" s="47">
        <v>44606</v>
      </c>
      <c r="G349" s="39">
        <v>75.680000000000007</v>
      </c>
    </row>
    <row r="350" spans="1:7" ht="15.6" thickBot="1" x14ac:dyDescent="0.35">
      <c r="A350" s="48">
        <v>44620</v>
      </c>
      <c r="B350" s="49">
        <v>97.95</v>
      </c>
      <c r="C350">
        <f t="shared" ref="C350:C364" si="25">VLOOKUP(A350,F:G,2,FALSE)</f>
        <v>75.569999999999993</v>
      </c>
      <c r="D350">
        <f t="shared" si="22"/>
        <v>1.2961492655815801</v>
      </c>
      <c r="F350" s="47">
        <v>44603</v>
      </c>
      <c r="G350" s="39">
        <v>75.41</v>
      </c>
    </row>
    <row r="351" spans="1:7" ht="15.6" thickBot="1" x14ac:dyDescent="0.35">
      <c r="A351" s="48">
        <v>44617</v>
      </c>
      <c r="B351" s="49">
        <v>96.45</v>
      </c>
      <c r="C351">
        <f t="shared" si="25"/>
        <v>75.599999999999994</v>
      </c>
      <c r="D351">
        <f t="shared" si="22"/>
        <v>1.2757936507936509</v>
      </c>
      <c r="F351" s="47">
        <v>44602</v>
      </c>
      <c r="G351" s="39">
        <v>75.06</v>
      </c>
    </row>
    <row r="352" spans="1:7" ht="15.6" thickBot="1" x14ac:dyDescent="0.35">
      <c r="A352" s="48">
        <v>44616</v>
      </c>
      <c r="B352" s="49">
        <v>95.2</v>
      </c>
      <c r="C352">
        <f t="shared" si="25"/>
        <v>75.260000000000005</v>
      </c>
      <c r="D352">
        <f t="shared" si="22"/>
        <v>1.264948179643901</v>
      </c>
      <c r="F352" s="47">
        <v>44601</v>
      </c>
      <c r="G352" s="39">
        <v>74.94</v>
      </c>
    </row>
    <row r="353" spans="1:7" ht="15.6" thickBot="1" x14ac:dyDescent="0.35">
      <c r="A353" s="48">
        <v>44615</v>
      </c>
      <c r="B353" s="49">
        <v>93.15</v>
      </c>
      <c r="C353">
        <f t="shared" si="25"/>
        <v>74.650000000000006</v>
      </c>
      <c r="D353">
        <f t="shared" si="22"/>
        <v>1.2478231748158071</v>
      </c>
      <c r="F353" s="47">
        <v>44600</v>
      </c>
      <c r="G353" s="39">
        <v>74.87</v>
      </c>
    </row>
    <row r="354" spans="1:7" ht="15.6" thickBot="1" x14ac:dyDescent="0.35">
      <c r="A354" s="48">
        <v>44614</v>
      </c>
      <c r="B354" s="49">
        <v>91.6</v>
      </c>
      <c r="C354">
        <f t="shared" si="25"/>
        <v>74.8</v>
      </c>
      <c r="D354">
        <f t="shared" si="22"/>
        <v>1.2245989304812834</v>
      </c>
      <c r="F354" s="47">
        <v>44596</v>
      </c>
      <c r="G354" s="36">
        <v>74.86</v>
      </c>
    </row>
    <row r="355" spans="1:7" ht="15.6" thickBot="1" x14ac:dyDescent="0.35">
      <c r="A355" s="48">
        <v>44613</v>
      </c>
      <c r="B355" s="49">
        <v>91.1</v>
      </c>
      <c r="C355">
        <f t="shared" si="25"/>
        <v>74.61</v>
      </c>
      <c r="D355">
        <f t="shared" si="22"/>
        <v>1.2210159496046107</v>
      </c>
      <c r="F355" s="47">
        <v>44595</v>
      </c>
      <c r="G355" s="39">
        <v>75.069999999999993</v>
      </c>
    </row>
    <row r="356" spans="1:7" ht="15.6" thickBot="1" x14ac:dyDescent="0.35">
      <c r="A356" s="48">
        <v>44610</v>
      </c>
      <c r="B356" s="49">
        <v>90.95</v>
      </c>
      <c r="C356">
        <f t="shared" si="25"/>
        <v>74.709999999999994</v>
      </c>
      <c r="D356">
        <f t="shared" si="22"/>
        <v>1.217373845536073</v>
      </c>
      <c r="F356" s="47">
        <v>44594</v>
      </c>
      <c r="G356" s="36">
        <v>74.97</v>
      </c>
    </row>
    <row r="357" spans="1:7" ht="15.6" thickBot="1" x14ac:dyDescent="0.35">
      <c r="A357" s="48">
        <v>44609</v>
      </c>
      <c r="B357" s="49">
        <v>91.5</v>
      </c>
      <c r="C357">
        <f t="shared" si="25"/>
        <v>75.11</v>
      </c>
      <c r="D357">
        <f t="shared" si="22"/>
        <v>1.2182132871788045</v>
      </c>
      <c r="F357" s="47">
        <v>44593</v>
      </c>
      <c r="G357" s="39">
        <v>75.03</v>
      </c>
    </row>
    <row r="358" spans="1:7" ht="15.6" thickBot="1" x14ac:dyDescent="0.35">
      <c r="A358" s="48">
        <v>44608</v>
      </c>
      <c r="B358" s="49">
        <v>92.5</v>
      </c>
      <c r="C358">
        <f t="shared" si="25"/>
        <v>75.180000000000007</v>
      </c>
      <c r="D358">
        <f t="shared" si="22"/>
        <v>1.2303804203245543</v>
      </c>
      <c r="F358" s="47">
        <v>44592</v>
      </c>
      <c r="G358" s="36">
        <v>74.91</v>
      </c>
    </row>
    <row r="359" spans="1:7" ht="15.6" thickBot="1" x14ac:dyDescent="0.35">
      <c r="A359" s="48">
        <v>44607</v>
      </c>
      <c r="B359" s="49">
        <v>93.05</v>
      </c>
      <c r="C359">
        <f t="shared" si="25"/>
        <v>75.37</v>
      </c>
      <c r="D359">
        <f t="shared" si="22"/>
        <v>1.2345760912830037</v>
      </c>
      <c r="F359" s="47">
        <v>44589</v>
      </c>
      <c r="G359" s="39">
        <v>75.319999999999993</v>
      </c>
    </row>
    <row r="360" spans="1:7" ht="15.6" thickBot="1" x14ac:dyDescent="0.35">
      <c r="A360" s="48">
        <v>44606</v>
      </c>
      <c r="B360" s="49">
        <v>95.2</v>
      </c>
      <c r="C360">
        <f t="shared" si="25"/>
        <v>75.680000000000007</v>
      </c>
      <c r="D360">
        <f t="shared" si="22"/>
        <v>1.2579281183932347</v>
      </c>
      <c r="F360" s="47">
        <v>44588</v>
      </c>
      <c r="G360" s="39">
        <v>75.17</v>
      </c>
    </row>
    <row r="361" spans="1:7" ht="15.6" thickBot="1" x14ac:dyDescent="0.35">
      <c r="A361" s="48">
        <v>44603</v>
      </c>
      <c r="B361" s="49">
        <v>95</v>
      </c>
      <c r="C361">
        <f t="shared" si="25"/>
        <v>75.41</v>
      </c>
      <c r="D361">
        <f t="shared" si="22"/>
        <v>1.2597798700437608</v>
      </c>
      <c r="F361" s="47">
        <v>44586</v>
      </c>
      <c r="G361" s="39">
        <v>74.81</v>
      </c>
    </row>
    <row r="362" spans="1:7" ht="15.6" thickBot="1" x14ac:dyDescent="0.35">
      <c r="A362" s="48">
        <v>44602</v>
      </c>
      <c r="B362" s="49">
        <v>92.85</v>
      </c>
      <c r="C362">
        <f t="shared" si="25"/>
        <v>75.06</v>
      </c>
      <c r="D362">
        <f t="shared" si="22"/>
        <v>1.2370103916866506</v>
      </c>
      <c r="F362" s="47">
        <v>44585</v>
      </c>
      <c r="G362" s="39">
        <v>74.64</v>
      </c>
    </row>
    <row r="363" spans="1:7" ht="15.6" thickBot="1" x14ac:dyDescent="0.35">
      <c r="A363" s="48">
        <v>44601</v>
      </c>
      <c r="B363" s="49">
        <v>90.75</v>
      </c>
      <c r="C363">
        <f t="shared" si="25"/>
        <v>74.94</v>
      </c>
      <c r="D363">
        <f t="shared" si="22"/>
        <v>1.210968775020016</v>
      </c>
      <c r="F363" s="47">
        <v>44582</v>
      </c>
      <c r="G363" s="36">
        <v>74.47</v>
      </c>
    </row>
    <row r="364" spans="1:7" ht="15.6" thickBot="1" x14ac:dyDescent="0.35">
      <c r="A364" s="48">
        <v>44600</v>
      </c>
      <c r="B364" s="49">
        <v>89.8</v>
      </c>
      <c r="C364">
        <f t="shared" si="25"/>
        <v>74.87</v>
      </c>
      <c r="D364">
        <f t="shared" si="22"/>
        <v>1.1994123146787765</v>
      </c>
      <c r="F364" s="47">
        <v>44581</v>
      </c>
      <c r="G364" s="39">
        <v>74.55</v>
      </c>
    </row>
    <row r="365" spans="1:7" ht="15.6" thickBot="1" x14ac:dyDescent="0.35">
      <c r="A365" s="48">
        <v>44599</v>
      </c>
      <c r="B365" s="49">
        <v>86.8</v>
      </c>
      <c r="C365">
        <f>AVERAGE(C298,C366)</f>
        <v>76.2</v>
      </c>
      <c r="D365">
        <f t="shared" si="22"/>
        <v>1.1391076115485563</v>
      </c>
      <c r="F365" s="47">
        <v>44580</v>
      </c>
      <c r="G365" s="36">
        <v>74.489999999999995</v>
      </c>
    </row>
    <row r="366" spans="1:7" ht="15.6" thickBot="1" x14ac:dyDescent="0.35">
      <c r="A366" s="48">
        <v>44596</v>
      </c>
      <c r="B366" s="49">
        <v>86.3</v>
      </c>
      <c r="C366">
        <f>VLOOKUP(A366,F:G,2,FALSE)</f>
        <v>74.86</v>
      </c>
      <c r="D366">
        <f t="shared" si="22"/>
        <v>1.1528185947101255</v>
      </c>
      <c r="F366" s="47">
        <v>44579</v>
      </c>
      <c r="G366" s="39">
        <v>74.680000000000007</v>
      </c>
    </row>
    <row r="367" spans="1:7" ht="15.6" thickBot="1" x14ac:dyDescent="0.35">
      <c r="A367" s="48">
        <v>44595</v>
      </c>
      <c r="B367" s="49">
        <v>85.45</v>
      </c>
      <c r="C367">
        <f>VLOOKUP(A367,F:G,2,FALSE)</f>
        <v>75.069999999999993</v>
      </c>
      <c r="D367">
        <f t="shared" si="22"/>
        <v>1.1382709471160253</v>
      </c>
      <c r="F367" s="47">
        <v>44578</v>
      </c>
      <c r="G367" s="39">
        <v>74.34</v>
      </c>
    </row>
    <row r="368" spans="1:7" ht="15.6" thickBot="1" x14ac:dyDescent="0.35">
      <c r="A368" s="48">
        <v>44592</v>
      </c>
      <c r="B368" s="49">
        <v>85.2</v>
      </c>
      <c r="C368">
        <f>VLOOKUP(A368,F:G,2,FALSE)</f>
        <v>74.91</v>
      </c>
      <c r="D368">
        <f t="shared" si="22"/>
        <v>1.1373648378053665</v>
      </c>
      <c r="F368" s="47">
        <v>44575</v>
      </c>
      <c r="G368" s="39">
        <v>74.209999999999994</v>
      </c>
    </row>
    <row r="369" spans="1:7" ht="15.6" thickBot="1" x14ac:dyDescent="0.35">
      <c r="A369" s="48">
        <v>44589</v>
      </c>
      <c r="B369" s="49">
        <v>85.15</v>
      </c>
      <c r="C369">
        <f>VLOOKUP(A369,F:G,2,FALSE)</f>
        <v>75.319999999999993</v>
      </c>
      <c r="D369">
        <f t="shared" si="22"/>
        <v>1.1305098247477432</v>
      </c>
      <c r="F369" s="47">
        <v>44574</v>
      </c>
      <c r="G369" s="36">
        <v>74.03</v>
      </c>
    </row>
    <row r="370" spans="1:7" ht="15.6" thickBot="1" x14ac:dyDescent="0.35">
      <c r="A370" s="48">
        <v>44588</v>
      </c>
      <c r="B370" s="49">
        <v>83.15</v>
      </c>
      <c r="C370">
        <f>VLOOKUP(A370,F:G,2,FALSE)</f>
        <v>75.17</v>
      </c>
      <c r="D370">
        <f t="shared" si="22"/>
        <v>1.1061593720899296</v>
      </c>
      <c r="F370" s="47">
        <v>44573</v>
      </c>
      <c r="G370" s="36">
        <v>74.06</v>
      </c>
    </row>
    <row r="371" spans="1:7" ht="15.6" thickBot="1" x14ac:dyDescent="0.35">
      <c r="A371" s="48">
        <v>44587</v>
      </c>
      <c r="B371" s="49">
        <v>82</v>
      </c>
      <c r="C371">
        <f>AVERAGE(C304,C372)</f>
        <v>75.944999999999993</v>
      </c>
      <c r="D371">
        <f t="shared" si="22"/>
        <v>1.0797287510698532</v>
      </c>
      <c r="F371" s="47">
        <v>44572</v>
      </c>
      <c r="G371" s="36">
        <v>74.069999999999993</v>
      </c>
    </row>
    <row r="372" spans="1:7" ht="15.6" thickBot="1" x14ac:dyDescent="0.35">
      <c r="A372" s="48">
        <v>44586</v>
      </c>
      <c r="B372" s="49">
        <v>83</v>
      </c>
      <c r="C372">
        <f t="shared" ref="C372:C417" si="26">VLOOKUP(A372,F:G,2,FALSE)</f>
        <v>74.81</v>
      </c>
      <c r="D372">
        <f t="shared" si="22"/>
        <v>1.1094773426012565</v>
      </c>
      <c r="F372" s="47">
        <v>44571</v>
      </c>
      <c r="G372" s="36">
        <v>74.209999999999994</v>
      </c>
    </row>
    <row r="373" spans="1:7" ht="15.6" thickBot="1" x14ac:dyDescent="0.35">
      <c r="A373" s="48">
        <v>44585</v>
      </c>
      <c r="B373" s="49">
        <v>81</v>
      </c>
      <c r="C373">
        <f t="shared" si="26"/>
        <v>74.64</v>
      </c>
      <c r="D373">
        <f t="shared" si="22"/>
        <v>1.085209003215434</v>
      </c>
      <c r="F373" s="47">
        <v>44568</v>
      </c>
      <c r="G373" s="36">
        <v>74.489999999999995</v>
      </c>
    </row>
    <row r="374" spans="1:7" ht="15.6" thickBot="1" x14ac:dyDescent="0.35">
      <c r="A374" s="48">
        <v>44582</v>
      </c>
      <c r="B374" s="49">
        <v>81</v>
      </c>
      <c r="C374">
        <f t="shared" si="26"/>
        <v>74.47</v>
      </c>
      <c r="D374">
        <f t="shared" si="22"/>
        <v>1.0876863166375721</v>
      </c>
      <c r="F374" s="47">
        <v>44567</v>
      </c>
      <c r="G374" s="39">
        <v>74.62</v>
      </c>
    </row>
    <row r="375" spans="1:7" ht="15.6" thickBot="1" x14ac:dyDescent="0.35">
      <c r="A375" s="48">
        <v>44581</v>
      </c>
      <c r="B375" s="49">
        <v>80.849999999999994</v>
      </c>
      <c r="C375">
        <f t="shared" si="26"/>
        <v>74.55</v>
      </c>
      <c r="D375">
        <f t="shared" si="22"/>
        <v>1.084507042253521</v>
      </c>
      <c r="F375" s="47">
        <v>44566</v>
      </c>
      <c r="G375" s="36">
        <v>74.56</v>
      </c>
    </row>
    <row r="376" spans="1:7" ht="15.6" thickBot="1" x14ac:dyDescent="0.35">
      <c r="A376" s="48">
        <v>44580</v>
      </c>
      <c r="B376" s="49">
        <v>79.8</v>
      </c>
      <c r="C376">
        <f t="shared" si="26"/>
        <v>74.489999999999995</v>
      </c>
      <c r="D376">
        <f t="shared" si="22"/>
        <v>1.0712847362062021</v>
      </c>
      <c r="F376" s="47">
        <v>44565</v>
      </c>
      <c r="G376" s="39">
        <v>74.78</v>
      </c>
    </row>
    <row r="377" spans="1:7" ht="15.6" thickBot="1" x14ac:dyDescent="0.35">
      <c r="A377" s="48">
        <v>44579</v>
      </c>
      <c r="B377" s="49">
        <v>80.400000000000006</v>
      </c>
      <c r="C377">
        <f t="shared" si="26"/>
        <v>74.680000000000007</v>
      </c>
      <c r="D377">
        <f t="shared" si="22"/>
        <v>1.0765934654525977</v>
      </c>
      <c r="F377" s="47">
        <v>44564</v>
      </c>
      <c r="G377" s="36">
        <v>74.540000000000006</v>
      </c>
    </row>
    <row r="378" spans="1:7" ht="15.6" thickBot="1" x14ac:dyDescent="0.35">
      <c r="A378" s="48">
        <v>44578</v>
      </c>
      <c r="B378" s="49">
        <v>80.45</v>
      </c>
      <c r="C378">
        <f t="shared" si="26"/>
        <v>74.34</v>
      </c>
      <c r="D378">
        <f t="shared" si="22"/>
        <v>1.0821899381221416</v>
      </c>
      <c r="F378" s="47">
        <v>44561</v>
      </c>
      <c r="G378" s="36">
        <v>74.56</v>
      </c>
    </row>
    <row r="379" spans="1:7" ht="15.6" thickBot="1" x14ac:dyDescent="0.35">
      <c r="A379" s="48">
        <v>44575</v>
      </c>
      <c r="B379" s="49">
        <v>80.650000000000006</v>
      </c>
      <c r="C379">
        <f t="shared" si="26"/>
        <v>74.209999999999994</v>
      </c>
      <c r="D379">
        <f t="shared" si="22"/>
        <v>1.0867807573103356</v>
      </c>
      <c r="F379" s="47">
        <v>44560</v>
      </c>
      <c r="G379" s="36">
        <v>74.63</v>
      </c>
    </row>
    <row r="380" spans="1:7" ht="15.6" thickBot="1" x14ac:dyDescent="0.35">
      <c r="A380" s="48">
        <v>44574</v>
      </c>
      <c r="B380" s="49">
        <v>80.45</v>
      </c>
      <c r="C380">
        <f t="shared" si="26"/>
        <v>74.03</v>
      </c>
      <c r="D380">
        <f t="shared" si="22"/>
        <v>1.0867215993516142</v>
      </c>
      <c r="F380" s="47">
        <v>44559</v>
      </c>
      <c r="G380" s="36">
        <v>74.739999999999995</v>
      </c>
    </row>
    <row r="381" spans="1:7" ht="15.6" thickBot="1" x14ac:dyDescent="0.35">
      <c r="A381" s="48">
        <v>44573</v>
      </c>
      <c r="B381" s="49">
        <v>80.349999999999994</v>
      </c>
      <c r="C381">
        <f t="shared" si="26"/>
        <v>74.06</v>
      </c>
      <c r="D381">
        <f t="shared" si="22"/>
        <v>1.0849311369160139</v>
      </c>
      <c r="F381" s="47">
        <v>44558</v>
      </c>
      <c r="G381" s="36">
        <v>74.739999999999995</v>
      </c>
    </row>
    <row r="382" spans="1:7" ht="15.6" thickBot="1" x14ac:dyDescent="0.35">
      <c r="A382" s="48">
        <v>44572</v>
      </c>
      <c r="B382" s="49">
        <v>80.099999999999994</v>
      </c>
      <c r="C382">
        <f t="shared" si="26"/>
        <v>74.069999999999993</v>
      </c>
      <c r="D382">
        <f t="shared" si="22"/>
        <v>1.0814094775212637</v>
      </c>
      <c r="F382" s="47">
        <v>44557</v>
      </c>
      <c r="G382" s="36">
        <v>75.010000000000005</v>
      </c>
    </row>
    <row r="383" spans="1:7" ht="15.6" thickBot="1" x14ac:dyDescent="0.35">
      <c r="A383" s="48">
        <v>44571</v>
      </c>
      <c r="B383" s="49">
        <v>79.75</v>
      </c>
      <c r="C383">
        <f t="shared" si="26"/>
        <v>74.209999999999994</v>
      </c>
      <c r="D383">
        <f t="shared" si="22"/>
        <v>1.0746530117234876</v>
      </c>
      <c r="F383" s="47">
        <v>44554</v>
      </c>
      <c r="G383" s="36">
        <v>75.069999999999993</v>
      </c>
    </row>
    <row r="384" spans="1:7" ht="15.6" thickBot="1" x14ac:dyDescent="0.35">
      <c r="A384" s="48">
        <v>44568</v>
      </c>
      <c r="B384" s="49">
        <v>79.45</v>
      </c>
      <c r="C384">
        <f t="shared" si="26"/>
        <v>74.489999999999995</v>
      </c>
      <c r="D384">
        <f t="shared" si="22"/>
        <v>1.0665861189421399</v>
      </c>
      <c r="F384" s="47">
        <v>44553</v>
      </c>
      <c r="G384" s="36">
        <v>75.28</v>
      </c>
    </row>
    <row r="385" spans="1:7" ht="15.6" thickBot="1" x14ac:dyDescent="0.35">
      <c r="A385" s="48">
        <v>44567</v>
      </c>
      <c r="B385" s="49">
        <v>79</v>
      </c>
      <c r="C385">
        <f t="shared" si="26"/>
        <v>74.62</v>
      </c>
      <c r="D385">
        <f t="shared" si="22"/>
        <v>1.0586974001608147</v>
      </c>
      <c r="F385" s="47">
        <v>44552</v>
      </c>
      <c r="G385" s="36">
        <v>75.599999999999994</v>
      </c>
    </row>
    <row r="386" spans="1:7" ht="15.6" thickBot="1" x14ac:dyDescent="0.35">
      <c r="A386" s="48">
        <v>44566</v>
      </c>
      <c r="B386" s="49">
        <v>79</v>
      </c>
      <c r="C386">
        <f t="shared" si="26"/>
        <v>74.56</v>
      </c>
      <c r="D386">
        <f t="shared" si="22"/>
        <v>1.0595493562231759</v>
      </c>
      <c r="F386" s="47">
        <v>44551</v>
      </c>
      <c r="G386" s="36">
        <v>75.64</v>
      </c>
    </row>
    <row r="387" spans="1:7" ht="15.6" thickBot="1" x14ac:dyDescent="0.35">
      <c r="A387" s="48">
        <v>44565</v>
      </c>
      <c r="B387" s="49">
        <v>79.05</v>
      </c>
      <c r="C387">
        <f t="shared" si="26"/>
        <v>74.78</v>
      </c>
      <c r="D387">
        <f t="shared" ref="D387:D450" si="27">B387/C387</f>
        <v>1.0571008290986894</v>
      </c>
      <c r="F387" s="47">
        <v>44550</v>
      </c>
      <c r="G387" s="36">
        <v>75.94</v>
      </c>
    </row>
    <row r="388" spans="1:7" ht="15.6" thickBot="1" x14ac:dyDescent="0.35">
      <c r="A388" s="48">
        <v>44564</v>
      </c>
      <c r="B388" s="49">
        <v>79.099999999999994</v>
      </c>
      <c r="C388">
        <f t="shared" si="26"/>
        <v>74.540000000000006</v>
      </c>
      <c r="D388">
        <f t="shared" si="27"/>
        <v>1.0611752079420445</v>
      </c>
      <c r="F388" s="47">
        <v>44547</v>
      </c>
      <c r="G388" s="36">
        <v>76.11</v>
      </c>
    </row>
    <row r="389" spans="1:7" ht="15.6" thickBot="1" x14ac:dyDescent="0.35">
      <c r="A389" s="48">
        <v>44561</v>
      </c>
      <c r="B389" s="49">
        <v>77.099999999999994</v>
      </c>
      <c r="C389">
        <f t="shared" si="26"/>
        <v>74.56</v>
      </c>
      <c r="D389">
        <f t="shared" si="27"/>
        <v>1.0340665236051501</v>
      </c>
      <c r="F389" s="47">
        <v>44546</v>
      </c>
      <c r="G389" s="36">
        <v>76.180000000000007</v>
      </c>
    </row>
    <row r="390" spans="1:7" ht="15.6" thickBot="1" x14ac:dyDescent="0.35">
      <c r="A390" s="48">
        <v>44560</v>
      </c>
      <c r="B390" s="49">
        <v>80.650000000000006</v>
      </c>
      <c r="C390">
        <f t="shared" si="26"/>
        <v>74.63</v>
      </c>
      <c r="D390">
        <f t="shared" si="27"/>
        <v>1.0806646120862926</v>
      </c>
      <c r="F390" s="47">
        <v>44545</v>
      </c>
      <c r="G390" s="39">
        <v>76.400000000000006</v>
      </c>
    </row>
    <row r="391" spans="1:7" ht="15.6" thickBot="1" x14ac:dyDescent="0.35">
      <c r="A391" s="48">
        <v>44559</v>
      </c>
      <c r="B391" s="49">
        <v>81.5</v>
      </c>
      <c r="C391">
        <f t="shared" si="26"/>
        <v>74.739999999999995</v>
      </c>
      <c r="D391">
        <f t="shared" si="27"/>
        <v>1.0904468825260905</v>
      </c>
      <c r="F391" s="47">
        <v>44544</v>
      </c>
      <c r="G391" s="39">
        <v>75.95</v>
      </c>
    </row>
    <row r="392" spans="1:7" ht="15.6" thickBot="1" x14ac:dyDescent="0.35">
      <c r="A392" s="48">
        <v>44558</v>
      </c>
      <c r="B392" s="49">
        <v>81.25</v>
      </c>
      <c r="C392">
        <f t="shared" si="26"/>
        <v>74.739999999999995</v>
      </c>
      <c r="D392">
        <f t="shared" si="27"/>
        <v>1.0871019534385873</v>
      </c>
      <c r="F392" s="47">
        <v>44543</v>
      </c>
      <c r="G392" s="39">
        <v>75.87</v>
      </c>
    </row>
    <row r="393" spans="1:7" ht="15.6" thickBot="1" x14ac:dyDescent="0.35">
      <c r="A393" s="48">
        <v>44554</v>
      </c>
      <c r="B393" s="49">
        <v>81.25</v>
      </c>
      <c r="C393">
        <f t="shared" si="26"/>
        <v>75.069999999999993</v>
      </c>
      <c r="D393">
        <f t="shared" si="27"/>
        <v>1.0823231650459573</v>
      </c>
      <c r="F393" s="47">
        <v>44540</v>
      </c>
      <c r="G393" s="39">
        <v>75.83</v>
      </c>
    </row>
    <row r="394" spans="1:7" ht="15.6" thickBot="1" x14ac:dyDescent="0.35">
      <c r="A394" s="48">
        <v>44553</v>
      </c>
      <c r="B394" s="49">
        <v>81.25</v>
      </c>
      <c r="C394">
        <f t="shared" si="26"/>
        <v>75.28</v>
      </c>
      <c r="D394">
        <f t="shared" si="27"/>
        <v>1.0793039319872475</v>
      </c>
      <c r="F394" s="47">
        <v>44539</v>
      </c>
      <c r="G394" s="39">
        <v>75.7</v>
      </c>
    </row>
    <row r="395" spans="1:7" ht="15.6" thickBot="1" x14ac:dyDescent="0.35">
      <c r="A395" s="48">
        <v>44552</v>
      </c>
      <c r="B395" s="49">
        <v>79.05</v>
      </c>
      <c r="C395">
        <f t="shared" si="26"/>
        <v>75.599999999999994</v>
      </c>
      <c r="D395">
        <f t="shared" si="27"/>
        <v>1.0456349206349207</v>
      </c>
      <c r="F395" s="47">
        <v>44538</v>
      </c>
      <c r="G395" s="39">
        <v>75.63</v>
      </c>
    </row>
    <row r="396" spans="1:7" ht="15.6" thickBot="1" x14ac:dyDescent="0.35">
      <c r="A396" s="48">
        <v>44551</v>
      </c>
      <c r="B396" s="49">
        <v>79.05</v>
      </c>
      <c r="C396">
        <f t="shared" si="26"/>
        <v>75.64</v>
      </c>
      <c r="D396">
        <f t="shared" si="27"/>
        <v>1.0450819672131146</v>
      </c>
      <c r="F396" s="47">
        <v>44537</v>
      </c>
      <c r="G396" s="39">
        <v>75.569999999999993</v>
      </c>
    </row>
    <row r="397" spans="1:7" ht="15.6" thickBot="1" x14ac:dyDescent="0.35">
      <c r="A397" s="48">
        <v>44550</v>
      </c>
      <c r="B397" s="49">
        <v>79.05</v>
      </c>
      <c r="C397">
        <f t="shared" si="26"/>
        <v>75.94</v>
      </c>
      <c r="D397">
        <f t="shared" si="27"/>
        <v>1.0409533842507241</v>
      </c>
      <c r="F397" s="47">
        <v>44536</v>
      </c>
      <c r="G397" s="39">
        <v>75.56</v>
      </c>
    </row>
    <row r="398" spans="1:7" ht="15.6" thickBot="1" x14ac:dyDescent="0.35">
      <c r="A398" s="48">
        <v>44547</v>
      </c>
      <c r="B398" s="49">
        <v>78.2</v>
      </c>
      <c r="C398">
        <f t="shared" si="26"/>
        <v>76.11</v>
      </c>
      <c r="D398">
        <f t="shared" si="27"/>
        <v>1.027460254894232</v>
      </c>
      <c r="F398" s="47">
        <v>44533</v>
      </c>
      <c r="G398" s="39">
        <v>75.290000000000006</v>
      </c>
    </row>
    <row r="399" spans="1:7" ht="15.6" thickBot="1" x14ac:dyDescent="0.35">
      <c r="A399" s="48">
        <v>44546</v>
      </c>
      <c r="B399" s="49">
        <v>78.25</v>
      </c>
      <c r="C399">
        <f t="shared" si="26"/>
        <v>76.180000000000007</v>
      </c>
      <c r="D399">
        <f t="shared" si="27"/>
        <v>1.0271724862168548</v>
      </c>
      <c r="F399" s="47">
        <v>44532</v>
      </c>
      <c r="G399" s="39">
        <v>75.19</v>
      </c>
    </row>
    <row r="400" spans="1:7" ht="15.6" thickBot="1" x14ac:dyDescent="0.35">
      <c r="A400" s="48">
        <v>44545</v>
      </c>
      <c r="B400" s="49">
        <v>77.8</v>
      </c>
      <c r="C400">
        <f t="shared" si="26"/>
        <v>76.400000000000006</v>
      </c>
      <c r="D400">
        <f t="shared" si="27"/>
        <v>1.0183246073298429</v>
      </c>
      <c r="F400" s="47">
        <v>44531</v>
      </c>
      <c r="G400" s="36">
        <v>75.14</v>
      </c>
    </row>
    <row r="401" spans="1:7" ht="15.6" thickBot="1" x14ac:dyDescent="0.35">
      <c r="A401" s="48">
        <v>44544</v>
      </c>
      <c r="B401" s="49">
        <v>79.3</v>
      </c>
      <c r="C401">
        <f t="shared" si="26"/>
        <v>75.95</v>
      </c>
      <c r="D401">
        <f t="shared" si="27"/>
        <v>1.0441079657669519</v>
      </c>
      <c r="F401" s="47">
        <v>44530</v>
      </c>
      <c r="G401" s="39">
        <v>75.37</v>
      </c>
    </row>
    <row r="402" spans="1:7" ht="15.6" thickBot="1" x14ac:dyDescent="0.35">
      <c r="A402" s="48">
        <v>44543</v>
      </c>
      <c r="B402" s="49">
        <v>79.45</v>
      </c>
      <c r="C402">
        <f t="shared" si="26"/>
        <v>75.87</v>
      </c>
      <c r="D402">
        <f t="shared" si="27"/>
        <v>1.0471859760115987</v>
      </c>
      <c r="F402" s="47">
        <v>44529</v>
      </c>
      <c r="G402" s="39">
        <v>75.3</v>
      </c>
    </row>
    <row r="403" spans="1:7" ht="15.6" thickBot="1" x14ac:dyDescent="0.35">
      <c r="A403" s="48">
        <v>44540</v>
      </c>
      <c r="B403" s="49">
        <v>81.400000000000006</v>
      </c>
      <c r="C403">
        <f t="shared" si="26"/>
        <v>75.83</v>
      </c>
      <c r="D403">
        <f t="shared" si="27"/>
        <v>1.0734537781880524</v>
      </c>
      <c r="F403" s="47">
        <v>44526</v>
      </c>
      <c r="G403" s="39">
        <v>74.709999999999994</v>
      </c>
    </row>
    <row r="404" spans="1:7" ht="15.6" thickBot="1" x14ac:dyDescent="0.35">
      <c r="A404" s="48">
        <v>44539</v>
      </c>
      <c r="B404" s="49">
        <v>81.45</v>
      </c>
      <c r="C404">
        <f t="shared" si="26"/>
        <v>75.7</v>
      </c>
      <c r="D404">
        <f t="shared" si="27"/>
        <v>1.0759577278731836</v>
      </c>
      <c r="F404" s="47">
        <v>44525</v>
      </c>
      <c r="G404" s="39">
        <v>74.510000000000005</v>
      </c>
    </row>
    <row r="405" spans="1:7" ht="15.6" thickBot="1" x14ac:dyDescent="0.35">
      <c r="A405" s="48">
        <v>44538</v>
      </c>
      <c r="B405" s="49">
        <v>84.75</v>
      </c>
      <c r="C405">
        <f t="shared" si="26"/>
        <v>75.63</v>
      </c>
      <c r="D405">
        <f t="shared" si="27"/>
        <v>1.1205870686235622</v>
      </c>
      <c r="F405" s="47">
        <v>44524</v>
      </c>
      <c r="G405" s="36">
        <v>74.430000000000007</v>
      </c>
    </row>
    <row r="406" spans="1:7" ht="15.6" thickBot="1" x14ac:dyDescent="0.35">
      <c r="A406" s="48">
        <v>44537</v>
      </c>
      <c r="B406" s="49">
        <v>84.5</v>
      </c>
      <c r="C406">
        <f t="shared" si="26"/>
        <v>75.569999999999993</v>
      </c>
      <c r="D406">
        <f t="shared" si="27"/>
        <v>1.1181685854174939</v>
      </c>
      <c r="F406" s="47">
        <v>44523</v>
      </c>
      <c r="G406" s="39">
        <v>74.48</v>
      </c>
    </row>
    <row r="407" spans="1:7" ht="15.6" thickBot="1" x14ac:dyDescent="0.35">
      <c r="A407" s="48">
        <v>44536</v>
      </c>
      <c r="B407" s="49">
        <v>87.35</v>
      </c>
      <c r="C407">
        <f t="shared" si="26"/>
        <v>75.56</v>
      </c>
      <c r="D407">
        <f t="shared" si="27"/>
        <v>1.1560349391212281</v>
      </c>
      <c r="F407" s="47">
        <v>44522</v>
      </c>
      <c r="G407" s="39">
        <v>74.430000000000007</v>
      </c>
    </row>
    <row r="408" spans="1:7" ht="15.6" thickBot="1" x14ac:dyDescent="0.35">
      <c r="A408" s="48">
        <v>44533</v>
      </c>
      <c r="B408" s="49">
        <v>88.2</v>
      </c>
      <c r="C408">
        <f t="shared" si="26"/>
        <v>75.290000000000006</v>
      </c>
      <c r="D408">
        <f t="shared" si="27"/>
        <v>1.1714703147828396</v>
      </c>
      <c r="F408" s="47">
        <v>44518</v>
      </c>
      <c r="G408" s="39">
        <v>74.34</v>
      </c>
    </row>
    <row r="409" spans="1:7" ht="15.6" thickBot="1" x14ac:dyDescent="0.35">
      <c r="A409" s="48">
        <v>44532</v>
      </c>
      <c r="B409" s="49">
        <v>87.45</v>
      </c>
      <c r="C409">
        <f t="shared" si="26"/>
        <v>75.19</v>
      </c>
      <c r="D409">
        <f t="shared" si="27"/>
        <v>1.1630535975528662</v>
      </c>
      <c r="F409" s="47">
        <v>44517</v>
      </c>
      <c r="G409" s="36">
        <v>74.319999999999993</v>
      </c>
    </row>
    <row r="410" spans="1:7" ht="15.6" thickBot="1" x14ac:dyDescent="0.35">
      <c r="A410" s="48">
        <v>44531</v>
      </c>
      <c r="B410" s="49">
        <v>90.35</v>
      </c>
      <c r="C410">
        <f t="shared" si="26"/>
        <v>75.14</v>
      </c>
      <c r="D410">
        <f t="shared" si="27"/>
        <v>1.2024221453287196</v>
      </c>
      <c r="F410" s="47">
        <v>44516</v>
      </c>
      <c r="G410" s="36">
        <v>74.45</v>
      </c>
    </row>
    <row r="411" spans="1:7" ht="15.6" thickBot="1" x14ac:dyDescent="0.35">
      <c r="A411" s="48">
        <v>44530</v>
      </c>
      <c r="B411" s="49">
        <v>90.35</v>
      </c>
      <c r="C411">
        <f t="shared" si="26"/>
        <v>75.37</v>
      </c>
      <c r="D411">
        <f t="shared" si="27"/>
        <v>1.1987528194241739</v>
      </c>
      <c r="F411" s="47">
        <v>44515</v>
      </c>
      <c r="G411" s="39">
        <v>74.569999999999993</v>
      </c>
    </row>
    <row r="412" spans="1:7" ht="15.6" thickBot="1" x14ac:dyDescent="0.35">
      <c r="A412" s="48">
        <v>44529</v>
      </c>
      <c r="B412" s="49">
        <v>88.55</v>
      </c>
      <c r="C412">
        <f t="shared" si="26"/>
        <v>75.3</v>
      </c>
      <c r="D412">
        <f t="shared" si="27"/>
        <v>1.1759628154050465</v>
      </c>
      <c r="F412" s="47">
        <v>44512</v>
      </c>
      <c r="G412" s="36">
        <v>74.540000000000006</v>
      </c>
    </row>
    <row r="413" spans="1:7" ht="15.6" thickBot="1" x14ac:dyDescent="0.35">
      <c r="A413" s="48">
        <v>44526</v>
      </c>
      <c r="B413" s="49">
        <v>88.5</v>
      </c>
      <c r="C413">
        <f t="shared" si="26"/>
        <v>74.709999999999994</v>
      </c>
      <c r="D413">
        <f t="shared" si="27"/>
        <v>1.1845803774595103</v>
      </c>
      <c r="F413" s="47">
        <v>44511</v>
      </c>
      <c r="G413" s="39">
        <v>74.58</v>
      </c>
    </row>
    <row r="414" spans="1:7" ht="15.6" thickBot="1" x14ac:dyDescent="0.35">
      <c r="A414" s="48">
        <v>44525</v>
      </c>
      <c r="B414" s="49">
        <v>88.25</v>
      </c>
      <c r="C414">
        <f t="shared" si="26"/>
        <v>74.510000000000005</v>
      </c>
      <c r="D414">
        <f t="shared" si="27"/>
        <v>1.1844047778821634</v>
      </c>
      <c r="F414" s="47">
        <v>44510</v>
      </c>
      <c r="G414" s="39">
        <v>74.510000000000005</v>
      </c>
    </row>
    <row r="415" spans="1:7" ht="15.6" thickBot="1" x14ac:dyDescent="0.35">
      <c r="A415" s="48">
        <v>44524</v>
      </c>
      <c r="B415" s="49">
        <v>87.75</v>
      </c>
      <c r="C415">
        <f t="shared" si="26"/>
        <v>74.430000000000007</v>
      </c>
      <c r="D415">
        <f t="shared" si="27"/>
        <v>1.1789600967351874</v>
      </c>
      <c r="F415" s="47">
        <v>44509</v>
      </c>
      <c r="G415" s="36">
        <v>74.209999999999994</v>
      </c>
    </row>
    <row r="416" spans="1:7" ht="15.6" thickBot="1" x14ac:dyDescent="0.35">
      <c r="A416" s="48">
        <v>44523</v>
      </c>
      <c r="B416" s="49">
        <v>80.8</v>
      </c>
      <c r="C416">
        <f t="shared" si="26"/>
        <v>74.48</v>
      </c>
      <c r="D416">
        <f t="shared" si="27"/>
        <v>1.0848549946294306</v>
      </c>
      <c r="F416" s="47">
        <v>44508</v>
      </c>
      <c r="G416" s="36">
        <v>74.25</v>
      </c>
    </row>
    <row r="417" spans="1:7" ht="15.6" thickBot="1" x14ac:dyDescent="0.35">
      <c r="A417" s="48">
        <v>44522</v>
      </c>
      <c r="B417" s="49">
        <v>79.650000000000006</v>
      </c>
      <c r="C417">
        <f t="shared" si="26"/>
        <v>74.430000000000007</v>
      </c>
      <c r="D417">
        <f t="shared" si="27"/>
        <v>1.0701330108827085</v>
      </c>
      <c r="F417" s="47">
        <v>44504</v>
      </c>
      <c r="G417" s="36">
        <v>74.61</v>
      </c>
    </row>
    <row r="418" spans="1:7" ht="15.6" thickBot="1" x14ac:dyDescent="0.35">
      <c r="A418" s="48">
        <v>44519</v>
      </c>
      <c r="B418" s="49">
        <v>79.650000000000006</v>
      </c>
      <c r="C418">
        <f>AVERAGE(C351,C419)</f>
        <v>74.97</v>
      </c>
      <c r="D418">
        <f t="shared" si="27"/>
        <v>1.0624249699879953</v>
      </c>
      <c r="F418" s="47">
        <v>44503</v>
      </c>
      <c r="G418" s="36">
        <v>74.7</v>
      </c>
    </row>
    <row r="419" spans="1:7" ht="15.6" thickBot="1" x14ac:dyDescent="0.35">
      <c r="A419" s="48">
        <v>44518</v>
      </c>
      <c r="B419" s="49">
        <v>87.55</v>
      </c>
      <c r="C419">
        <f t="shared" ref="C419:C427" si="28">VLOOKUP(A419,F:G,2,FALSE)</f>
        <v>74.34</v>
      </c>
      <c r="D419">
        <f t="shared" si="27"/>
        <v>1.177697067527576</v>
      </c>
      <c r="F419" s="47">
        <v>44502</v>
      </c>
      <c r="G419" s="36">
        <v>74.95</v>
      </c>
    </row>
    <row r="420" spans="1:7" ht="15.6" thickBot="1" x14ac:dyDescent="0.35">
      <c r="A420" s="48">
        <v>44517</v>
      </c>
      <c r="B420" s="49">
        <v>87.9</v>
      </c>
      <c r="C420">
        <f t="shared" si="28"/>
        <v>74.319999999999993</v>
      </c>
      <c r="D420">
        <f t="shared" si="27"/>
        <v>1.1827233584499464</v>
      </c>
      <c r="F420" s="47">
        <v>44501</v>
      </c>
      <c r="G420" s="39">
        <v>75.16</v>
      </c>
    </row>
    <row r="421" spans="1:7" ht="15.6" thickBot="1" x14ac:dyDescent="0.35">
      <c r="A421" s="48">
        <v>44516</v>
      </c>
      <c r="B421" s="49">
        <v>92.35</v>
      </c>
      <c r="C421">
        <f t="shared" si="28"/>
        <v>74.45</v>
      </c>
      <c r="D421">
        <f t="shared" si="27"/>
        <v>1.2404298186702483</v>
      </c>
      <c r="F421" s="47">
        <v>44498</v>
      </c>
      <c r="G421" s="36">
        <v>75.13</v>
      </c>
    </row>
    <row r="422" spans="1:7" ht="15.6" thickBot="1" x14ac:dyDescent="0.35">
      <c r="A422" s="48">
        <v>44515</v>
      </c>
      <c r="B422" s="49">
        <v>94.3</v>
      </c>
      <c r="C422">
        <f t="shared" si="28"/>
        <v>74.569999999999993</v>
      </c>
      <c r="D422">
        <f t="shared" si="27"/>
        <v>1.2645836127128873</v>
      </c>
      <c r="F422" s="47">
        <v>44497</v>
      </c>
      <c r="G422" s="39">
        <v>75.150000000000006</v>
      </c>
    </row>
    <row r="423" spans="1:7" ht="15.6" thickBot="1" x14ac:dyDescent="0.35">
      <c r="A423" s="48">
        <v>44512</v>
      </c>
      <c r="B423" s="49">
        <v>96.35</v>
      </c>
      <c r="C423">
        <f t="shared" si="28"/>
        <v>74.540000000000006</v>
      </c>
      <c r="D423">
        <f t="shared" si="27"/>
        <v>1.292594580091226</v>
      </c>
      <c r="F423" s="47">
        <v>44496</v>
      </c>
      <c r="G423" s="36">
        <v>74.95</v>
      </c>
    </row>
    <row r="424" spans="1:7" ht="15.6" thickBot="1" x14ac:dyDescent="0.35">
      <c r="A424" s="48">
        <v>44511</v>
      </c>
      <c r="B424" s="49">
        <v>97.6</v>
      </c>
      <c r="C424">
        <f t="shared" si="28"/>
        <v>74.58</v>
      </c>
      <c r="D424">
        <f t="shared" si="27"/>
        <v>1.3086618396352909</v>
      </c>
      <c r="F424" s="47">
        <v>44495</v>
      </c>
      <c r="G424" s="36">
        <v>74.959999999999994</v>
      </c>
    </row>
    <row r="425" spans="1:7" ht="15.6" thickBot="1" x14ac:dyDescent="0.35">
      <c r="A425" s="48">
        <v>44510</v>
      </c>
      <c r="B425" s="49">
        <v>97.75</v>
      </c>
      <c r="C425">
        <f t="shared" si="28"/>
        <v>74.510000000000005</v>
      </c>
      <c r="D425">
        <f t="shared" si="27"/>
        <v>1.3119044423567305</v>
      </c>
      <c r="F425" s="47">
        <v>44494</v>
      </c>
      <c r="G425" s="39">
        <v>75.099999999999994</v>
      </c>
    </row>
    <row r="426" spans="1:7" ht="15.6" thickBot="1" x14ac:dyDescent="0.35">
      <c r="A426" s="48">
        <v>44509</v>
      </c>
      <c r="B426" s="49">
        <v>97.75</v>
      </c>
      <c r="C426">
        <f t="shared" si="28"/>
        <v>74.209999999999994</v>
      </c>
      <c r="D426">
        <f t="shared" si="27"/>
        <v>1.3172079234604501</v>
      </c>
      <c r="F426" s="47">
        <v>44491</v>
      </c>
      <c r="G426" s="39">
        <v>74.900000000000006</v>
      </c>
    </row>
    <row r="427" spans="1:7" ht="15.6" thickBot="1" x14ac:dyDescent="0.35">
      <c r="A427" s="48">
        <v>44508</v>
      </c>
      <c r="B427" s="49">
        <v>98.2</v>
      </c>
      <c r="C427">
        <f t="shared" si="28"/>
        <v>74.25</v>
      </c>
      <c r="D427">
        <f t="shared" si="27"/>
        <v>1.3225589225589225</v>
      </c>
      <c r="F427" s="47">
        <v>44490</v>
      </c>
      <c r="G427" s="36">
        <v>74.88</v>
      </c>
    </row>
    <row r="428" spans="1:7" ht="15.6" thickBot="1" x14ac:dyDescent="0.35">
      <c r="A428" s="48">
        <v>44505</v>
      </c>
      <c r="B428" s="49">
        <v>115.2</v>
      </c>
      <c r="C428">
        <f>AVERAGE(C361,C429)</f>
        <v>75.055000000000007</v>
      </c>
      <c r="D428">
        <f t="shared" si="27"/>
        <v>1.5348744254213575</v>
      </c>
      <c r="F428" s="47">
        <v>44489</v>
      </c>
      <c r="G428" s="36">
        <v>74.959999999999994</v>
      </c>
    </row>
    <row r="429" spans="1:7" ht="15.6" thickBot="1" x14ac:dyDescent="0.35">
      <c r="A429" s="48">
        <v>44503</v>
      </c>
      <c r="B429" s="49">
        <v>126.25</v>
      </c>
      <c r="C429">
        <f t="shared" ref="C429:C439" si="29">VLOOKUP(A429,F:G,2,FALSE)</f>
        <v>74.7</v>
      </c>
      <c r="D429">
        <f t="shared" si="27"/>
        <v>1.6900937081659972</v>
      </c>
      <c r="F429" s="47">
        <v>44487</v>
      </c>
      <c r="G429" s="39">
        <v>75.42</v>
      </c>
    </row>
    <row r="430" spans="1:7" ht="15.6" thickBot="1" x14ac:dyDescent="0.35">
      <c r="A430" s="48">
        <v>44502</v>
      </c>
      <c r="B430" s="49">
        <v>137.55000000000001</v>
      </c>
      <c r="C430">
        <f t="shared" si="29"/>
        <v>74.95</v>
      </c>
      <c r="D430">
        <f t="shared" si="27"/>
        <v>1.8352234823215479</v>
      </c>
      <c r="F430" s="47">
        <v>44483</v>
      </c>
      <c r="G430" s="36">
        <v>75.34</v>
      </c>
    </row>
    <row r="431" spans="1:7" ht="15.6" thickBot="1" x14ac:dyDescent="0.35">
      <c r="A431" s="48">
        <v>44501</v>
      </c>
      <c r="B431" s="49">
        <v>147.80000000000001</v>
      </c>
      <c r="C431">
        <f t="shared" si="29"/>
        <v>75.16</v>
      </c>
      <c r="D431">
        <f t="shared" si="27"/>
        <v>1.9664715274081961</v>
      </c>
      <c r="F431" s="47">
        <v>44482</v>
      </c>
      <c r="G431" s="36">
        <v>75.48</v>
      </c>
    </row>
    <row r="432" spans="1:7" ht="15.6" thickBot="1" x14ac:dyDescent="0.35">
      <c r="A432" s="48">
        <v>44498</v>
      </c>
      <c r="B432" s="49">
        <v>159.80000000000001</v>
      </c>
      <c r="C432">
        <f t="shared" si="29"/>
        <v>75.13</v>
      </c>
      <c r="D432">
        <f t="shared" si="27"/>
        <v>2.1269799015040598</v>
      </c>
      <c r="F432" s="47">
        <v>44481</v>
      </c>
      <c r="G432" s="39">
        <v>75.599999999999994</v>
      </c>
    </row>
    <row r="433" spans="1:7" ht="15.6" thickBot="1" x14ac:dyDescent="0.35">
      <c r="A433" s="48">
        <v>44497</v>
      </c>
      <c r="B433" s="49">
        <v>162.19999999999999</v>
      </c>
      <c r="C433">
        <f t="shared" si="29"/>
        <v>75.150000000000006</v>
      </c>
      <c r="D433">
        <f t="shared" si="27"/>
        <v>2.1583499667332</v>
      </c>
      <c r="F433" s="47">
        <v>44480</v>
      </c>
      <c r="G433" s="39">
        <v>75.5</v>
      </c>
    </row>
    <row r="434" spans="1:7" ht="15.6" thickBot="1" x14ac:dyDescent="0.35">
      <c r="A434" s="48">
        <v>44496</v>
      </c>
      <c r="B434" s="49">
        <v>168.9</v>
      </c>
      <c r="C434">
        <f t="shared" si="29"/>
        <v>74.95</v>
      </c>
      <c r="D434">
        <f t="shared" si="27"/>
        <v>2.2535023348899266</v>
      </c>
      <c r="F434" s="47">
        <v>44477</v>
      </c>
      <c r="G434" s="39">
        <v>75.12</v>
      </c>
    </row>
    <row r="435" spans="1:7" ht="15.6" thickBot="1" x14ac:dyDescent="0.35">
      <c r="A435" s="48">
        <v>44495</v>
      </c>
      <c r="B435" s="49">
        <v>175.15</v>
      </c>
      <c r="C435">
        <f t="shared" si="29"/>
        <v>74.959999999999994</v>
      </c>
      <c r="D435">
        <f t="shared" si="27"/>
        <v>2.3365795090715049</v>
      </c>
      <c r="F435" s="47">
        <v>44476</v>
      </c>
      <c r="G435" s="36">
        <v>74.87</v>
      </c>
    </row>
    <row r="436" spans="1:7" ht="15.6" thickBot="1" x14ac:dyDescent="0.35">
      <c r="A436" s="48">
        <v>44494</v>
      </c>
      <c r="B436" s="49">
        <v>176.65</v>
      </c>
      <c r="C436">
        <f t="shared" si="29"/>
        <v>75.099999999999994</v>
      </c>
      <c r="D436">
        <f t="shared" si="27"/>
        <v>2.3521970705725703</v>
      </c>
      <c r="F436" s="47">
        <v>44475</v>
      </c>
      <c r="G436" s="39">
        <v>75.180000000000007</v>
      </c>
    </row>
    <row r="437" spans="1:7" ht="15.6" thickBot="1" x14ac:dyDescent="0.35">
      <c r="A437" s="48">
        <v>44491</v>
      </c>
      <c r="B437" s="49">
        <v>177.3</v>
      </c>
      <c r="C437">
        <f t="shared" si="29"/>
        <v>74.900000000000006</v>
      </c>
      <c r="D437">
        <f t="shared" si="27"/>
        <v>2.3671562082777036</v>
      </c>
      <c r="F437" s="47">
        <v>44474</v>
      </c>
      <c r="G437" s="39">
        <v>74.680000000000007</v>
      </c>
    </row>
    <row r="438" spans="1:7" ht="15.6" thickBot="1" x14ac:dyDescent="0.35">
      <c r="A438" s="48">
        <v>44490</v>
      </c>
      <c r="B438" s="49">
        <v>178.8</v>
      </c>
      <c r="C438">
        <f t="shared" si="29"/>
        <v>74.88</v>
      </c>
      <c r="D438">
        <f t="shared" si="27"/>
        <v>2.3878205128205132</v>
      </c>
      <c r="F438" s="47">
        <v>44473</v>
      </c>
      <c r="G438" s="39">
        <v>74.48</v>
      </c>
    </row>
    <row r="439" spans="1:7" ht="15.6" thickBot="1" x14ac:dyDescent="0.35">
      <c r="A439" s="48">
        <v>44489</v>
      </c>
      <c r="B439" s="49">
        <v>178.85</v>
      </c>
      <c r="C439">
        <f t="shared" si="29"/>
        <v>74.959999999999994</v>
      </c>
      <c r="D439">
        <f t="shared" si="27"/>
        <v>2.38593916755603</v>
      </c>
      <c r="F439" s="47">
        <v>44470</v>
      </c>
      <c r="G439" s="36">
        <v>74.3</v>
      </c>
    </row>
    <row r="440" spans="1:7" ht="15.6" thickBot="1" x14ac:dyDescent="0.35">
      <c r="A440" s="48">
        <v>44488</v>
      </c>
      <c r="B440" s="49">
        <v>178.85</v>
      </c>
      <c r="C440">
        <f>AVERAGE(C373,C441)</f>
        <v>75.03</v>
      </c>
      <c r="D440">
        <f t="shared" si="27"/>
        <v>2.3837131813941088</v>
      </c>
      <c r="F440" s="47">
        <v>44469</v>
      </c>
      <c r="G440" s="39">
        <v>74.5</v>
      </c>
    </row>
    <row r="441" spans="1:7" ht="15.6" thickBot="1" x14ac:dyDescent="0.35">
      <c r="A441" s="48">
        <v>44487</v>
      </c>
      <c r="B441" s="49">
        <v>176.6</v>
      </c>
      <c r="C441">
        <f>VLOOKUP(A441,F:G,2,FALSE)</f>
        <v>75.42</v>
      </c>
      <c r="D441">
        <f t="shared" si="27"/>
        <v>2.3415539644656587</v>
      </c>
      <c r="F441" s="47">
        <v>44468</v>
      </c>
      <c r="G441" s="39">
        <v>74.430000000000007</v>
      </c>
    </row>
    <row r="442" spans="1:7" ht="15.6" thickBot="1" x14ac:dyDescent="0.35">
      <c r="A442" s="48">
        <v>44484</v>
      </c>
      <c r="B442" s="49">
        <v>171.25</v>
      </c>
      <c r="C442">
        <f>AVERAGE(C375,C443)</f>
        <v>74.944999999999993</v>
      </c>
      <c r="D442">
        <f t="shared" si="27"/>
        <v>2.2850090066048439</v>
      </c>
      <c r="F442" s="47">
        <v>44467</v>
      </c>
      <c r="G442" s="36">
        <v>73.77</v>
      </c>
    </row>
    <row r="443" spans="1:7" ht="15.6" thickBot="1" x14ac:dyDescent="0.35">
      <c r="A443" s="48">
        <v>44483</v>
      </c>
      <c r="B443" s="49">
        <v>163.69999999999999</v>
      </c>
      <c r="C443">
        <f t="shared" ref="C443:C466" si="30">VLOOKUP(A443,F:G,2,FALSE)</f>
        <v>75.34</v>
      </c>
      <c r="D443">
        <f t="shared" si="27"/>
        <v>2.1728165649057605</v>
      </c>
      <c r="F443" s="47">
        <v>44466</v>
      </c>
      <c r="G443" s="39">
        <v>73.83</v>
      </c>
    </row>
    <row r="444" spans="1:7" ht="15.6" thickBot="1" x14ac:dyDescent="0.35">
      <c r="A444" s="48">
        <v>44482</v>
      </c>
      <c r="B444" s="49">
        <v>161.15</v>
      </c>
      <c r="C444">
        <f t="shared" si="30"/>
        <v>75.48</v>
      </c>
      <c r="D444">
        <f t="shared" si="27"/>
        <v>2.1350026497085319</v>
      </c>
      <c r="F444" s="47">
        <v>44463</v>
      </c>
      <c r="G444" s="39">
        <v>73.78</v>
      </c>
    </row>
    <row r="445" spans="1:7" ht="15.6" thickBot="1" x14ac:dyDescent="0.35">
      <c r="A445" s="48">
        <v>44481</v>
      </c>
      <c r="B445" s="49">
        <v>158.65</v>
      </c>
      <c r="C445">
        <f t="shared" si="30"/>
        <v>75.599999999999994</v>
      </c>
      <c r="D445">
        <f t="shared" si="27"/>
        <v>2.0985449735449739</v>
      </c>
      <c r="F445" s="47">
        <v>44462</v>
      </c>
      <c r="G445" s="36">
        <v>73.75</v>
      </c>
    </row>
    <row r="446" spans="1:7" ht="15.6" thickBot="1" x14ac:dyDescent="0.35">
      <c r="A446" s="48">
        <v>44480</v>
      </c>
      <c r="B446" s="49">
        <v>155.15</v>
      </c>
      <c r="C446">
        <f t="shared" si="30"/>
        <v>75.5</v>
      </c>
      <c r="D446">
        <f t="shared" si="27"/>
        <v>2.0549668874172187</v>
      </c>
      <c r="F446" s="47">
        <v>44461</v>
      </c>
      <c r="G446" s="39">
        <v>73.930000000000007</v>
      </c>
    </row>
    <row r="447" spans="1:7" ht="15.6" thickBot="1" x14ac:dyDescent="0.35">
      <c r="A447" s="48">
        <v>44477</v>
      </c>
      <c r="B447" s="49">
        <v>144.1</v>
      </c>
      <c r="C447">
        <f t="shared" si="30"/>
        <v>75.12</v>
      </c>
      <c r="D447">
        <f t="shared" si="27"/>
        <v>1.9182641107561234</v>
      </c>
      <c r="F447" s="47">
        <v>44460</v>
      </c>
      <c r="G447" s="36">
        <v>73.709999999999994</v>
      </c>
    </row>
    <row r="448" spans="1:7" ht="15.6" thickBot="1" x14ac:dyDescent="0.35">
      <c r="A448" s="48">
        <v>44476</v>
      </c>
      <c r="B448" s="49">
        <v>140.1</v>
      </c>
      <c r="C448">
        <f t="shared" si="30"/>
        <v>74.87</v>
      </c>
      <c r="D448">
        <f t="shared" si="27"/>
        <v>1.8712434887137703</v>
      </c>
      <c r="F448" s="47">
        <v>44459</v>
      </c>
      <c r="G448" s="39">
        <v>73.73</v>
      </c>
    </row>
    <row r="449" spans="1:7" ht="15.6" thickBot="1" x14ac:dyDescent="0.35">
      <c r="A449" s="48">
        <v>44475</v>
      </c>
      <c r="B449" s="49">
        <v>138.05000000000001</v>
      </c>
      <c r="C449">
        <f t="shared" si="30"/>
        <v>75.180000000000007</v>
      </c>
      <c r="D449">
        <f t="shared" si="27"/>
        <v>1.8362596435222134</v>
      </c>
      <c r="F449" s="47">
        <v>44456</v>
      </c>
      <c r="G449" s="36">
        <v>73.569999999999993</v>
      </c>
    </row>
    <row r="450" spans="1:7" ht="15.6" thickBot="1" x14ac:dyDescent="0.35">
      <c r="A450" s="48">
        <v>44474</v>
      </c>
      <c r="B450" s="49">
        <v>134.69999999999999</v>
      </c>
      <c r="C450">
        <f t="shared" si="30"/>
        <v>74.680000000000007</v>
      </c>
      <c r="D450">
        <f t="shared" si="27"/>
        <v>1.8036957686127475</v>
      </c>
      <c r="F450" s="47">
        <v>44455</v>
      </c>
      <c r="G450" s="39">
        <v>73.599999999999994</v>
      </c>
    </row>
    <row r="451" spans="1:7" ht="15.6" thickBot="1" x14ac:dyDescent="0.35">
      <c r="A451" s="48">
        <v>44473</v>
      </c>
      <c r="B451" s="49">
        <v>131.69999999999999</v>
      </c>
      <c r="C451">
        <f t="shared" si="30"/>
        <v>74.48</v>
      </c>
      <c r="D451">
        <f t="shared" ref="D451:D514" si="31">B451/C451</f>
        <v>1.7682599355531683</v>
      </c>
      <c r="F451" s="47">
        <v>44454</v>
      </c>
      <c r="G451" s="36">
        <v>73.58</v>
      </c>
    </row>
    <row r="452" spans="1:7" ht="15.6" thickBot="1" x14ac:dyDescent="0.35">
      <c r="A452" s="48">
        <v>44470</v>
      </c>
      <c r="B452" s="49">
        <v>129.69999999999999</v>
      </c>
      <c r="C452">
        <f t="shared" si="30"/>
        <v>74.3</v>
      </c>
      <c r="D452">
        <f t="shared" si="31"/>
        <v>1.7456258411843875</v>
      </c>
      <c r="F452" s="47">
        <v>44453</v>
      </c>
      <c r="G452" s="36">
        <v>73.8</v>
      </c>
    </row>
    <row r="453" spans="1:7" ht="15.6" thickBot="1" x14ac:dyDescent="0.35">
      <c r="A453" s="48">
        <v>44469</v>
      </c>
      <c r="B453" s="49">
        <v>126.85</v>
      </c>
      <c r="C453">
        <f t="shared" si="30"/>
        <v>74.5</v>
      </c>
      <c r="D453">
        <f t="shared" si="31"/>
        <v>1.7026845637583892</v>
      </c>
      <c r="F453" s="47">
        <v>44452</v>
      </c>
      <c r="G453" s="39">
        <v>73.849999999999994</v>
      </c>
    </row>
    <row r="454" spans="1:7" ht="15.6" thickBot="1" x14ac:dyDescent="0.35">
      <c r="A454" s="48">
        <v>44468</v>
      </c>
      <c r="B454" s="49">
        <v>122</v>
      </c>
      <c r="C454">
        <f t="shared" si="30"/>
        <v>74.430000000000007</v>
      </c>
      <c r="D454">
        <f t="shared" si="31"/>
        <v>1.6391240091361008</v>
      </c>
      <c r="F454" s="47">
        <v>44448</v>
      </c>
      <c r="G454" s="36">
        <v>73.67</v>
      </c>
    </row>
    <row r="455" spans="1:7" ht="15.6" thickBot="1" x14ac:dyDescent="0.35">
      <c r="A455" s="48">
        <v>44467</v>
      </c>
      <c r="B455" s="49">
        <v>120</v>
      </c>
      <c r="C455">
        <f t="shared" si="30"/>
        <v>73.77</v>
      </c>
      <c r="D455">
        <f t="shared" si="31"/>
        <v>1.626677511183408</v>
      </c>
      <c r="F455" s="47">
        <v>44447</v>
      </c>
      <c r="G455" s="39">
        <v>73.680000000000007</v>
      </c>
    </row>
    <row r="456" spans="1:7" ht="15.6" thickBot="1" x14ac:dyDescent="0.35">
      <c r="A456" s="48">
        <v>44466</v>
      </c>
      <c r="B456" s="49">
        <v>113.35</v>
      </c>
      <c r="C456">
        <f t="shared" si="30"/>
        <v>73.83</v>
      </c>
      <c r="D456">
        <f t="shared" si="31"/>
        <v>1.5352837599891642</v>
      </c>
      <c r="F456" s="47">
        <v>44446</v>
      </c>
      <c r="G456" s="39">
        <v>73.55</v>
      </c>
    </row>
    <row r="457" spans="1:7" ht="15.6" thickBot="1" x14ac:dyDescent="0.35">
      <c r="A457" s="48">
        <v>44463</v>
      </c>
      <c r="B457" s="49">
        <v>111.9</v>
      </c>
      <c r="C457">
        <f t="shared" si="30"/>
        <v>73.78</v>
      </c>
      <c r="D457">
        <f t="shared" si="31"/>
        <v>1.5166711846028735</v>
      </c>
      <c r="F457" s="47">
        <v>44445</v>
      </c>
      <c r="G457" s="39">
        <v>73.23</v>
      </c>
    </row>
    <row r="458" spans="1:7" ht="15.6" thickBot="1" x14ac:dyDescent="0.35">
      <c r="A458" s="48">
        <v>44462</v>
      </c>
      <c r="B458" s="49">
        <v>109.9</v>
      </c>
      <c r="C458">
        <f t="shared" si="30"/>
        <v>73.75</v>
      </c>
      <c r="D458">
        <f t="shared" si="31"/>
        <v>1.4901694915254238</v>
      </c>
      <c r="F458" s="47">
        <v>44442</v>
      </c>
      <c r="G458" s="36">
        <v>73.180000000000007</v>
      </c>
    </row>
    <row r="459" spans="1:7" ht="15.6" thickBot="1" x14ac:dyDescent="0.35">
      <c r="A459" s="48">
        <v>44461</v>
      </c>
      <c r="B459" s="49">
        <v>107.85</v>
      </c>
      <c r="C459">
        <f t="shared" si="30"/>
        <v>73.930000000000007</v>
      </c>
      <c r="D459">
        <f t="shared" si="31"/>
        <v>1.4588123900987418</v>
      </c>
      <c r="F459" s="47">
        <v>44441</v>
      </c>
      <c r="G459" s="36">
        <v>73.209999999999994</v>
      </c>
    </row>
    <row r="460" spans="1:7" ht="15.6" thickBot="1" x14ac:dyDescent="0.35">
      <c r="A460" s="48">
        <v>44460</v>
      </c>
      <c r="B460" s="49">
        <v>106.15</v>
      </c>
      <c r="C460">
        <f t="shared" si="30"/>
        <v>73.709999999999994</v>
      </c>
      <c r="D460">
        <f t="shared" si="31"/>
        <v>1.4401031067697736</v>
      </c>
      <c r="F460" s="47">
        <v>44440</v>
      </c>
      <c r="G460" s="39">
        <v>73.27</v>
      </c>
    </row>
    <row r="461" spans="1:7" ht="15.6" thickBot="1" x14ac:dyDescent="0.35">
      <c r="A461" s="48">
        <v>44459</v>
      </c>
      <c r="B461" s="49">
        <v>105.1</v>
      </c>
      <c r="C461">
        <f t="shared" si="30"/>
        <v>73.73</v>
      </c>
      <c r="D461">
        <f t="shared" si="31"/>
        <v>1.4254713142547131</v>
      </c>
      <c r="F461" s="47">
        <v>44439</v>
      </c>
      <c r="G461" s="36">
        <v>73.17</v>
      </c>
    </row>
    <row r="462" spans="1:7" ht="15.6" thickBot="1" x14ac:dyDescent="0.35">
      <c r="A462" s="48">
        <v>44456</v>
      </c>
      <c r="B462" s="49">
        <v>105</v>
      </c>
      <c r="C462">
        <f t="shared" si="30"/>
        <v>73.569999999999993</v>
      </c>
      <c r="D462">
        <f t="shared" si="31"/>
        <v>1.4272121788772598</v>
      </c>
      <c r="F462" s="47">
        <v>44438</v>
      </c>
      <c r="G462" s="36">
        <v>73.510000000000005</v>
      </c>
    </row>
    <row r="463" spans="1:7" ht="15.6" thickBot="1" x14ac:dyDescent="0.35">
      <c r="A463" s="48">
        <v>44455</v>
      </c>
      <c r="B463" s="49">
        <v>103.3</v>
      </c>
      <c r="C463">
        <f t="shared" si="30"/>
        <v>73.599999999999994</v>
      </c>
      <c r="D463">
        <f t="shared" si="31"/>
        <v>1.4035326086956523</v>
      </c>
      <c r="F463" s="47">
        <v>44435</v>
      </c>
      <c r="G463" s="36">
        <v>74.13</v>
      </c>
    </row>
    <row r="464" spans="1:7" ht="15.6" thickBot="1" x14ac:dyDescent="0.35">
      <c r="A464" s="48">
        <v>44454</v>
      </c>
      <c r="B464" s="49">
        <v>101.75</v>
      </c>
      <c r="C464">
        <f t="shared" si="30"/>
        <v>73.58</v>
      </c>
      <c r="D464">
        <f t="shared" si="31"/>
        <v>1.3828486001630877</v>
      </c>
      <c r="F464" s="47">
        <v>44434</v>
      </c>
      <c r="G464" s="36">
        <v>74.23</v>
      </c>
    </row>
    <row r="465" spans="1:7" ht="15.6" thickBot="1" x14ac:dyDescent="0.35">
      <c r="A465" s="48">
        <v>44453</v>
      </c>
      <c r="B465" s="49">
        <v>100.5</v>
      </c>
      <c r="C465">
        <f t="shared" si="30"/>
        <v>73.8</v>
      </c>
      <c r="D465">
        <f t="shared" si="31"/>
        <v>1.3617886178861789</v>
      </c>
      <c r="F465" s="47">
        <v>44433</v>
      </c>
      <c r="G465" s="39">
        <v>74.28</v>
      </c>
    </row>
    <row r="466" spans="1:7" ht="15.6" thickBot="1" x14ac:dyDescent="0.35">
      <c r="A466" s="48">
        <v>44452</v>
      </c>
      <c r="B466" s="49">
        <v>98.35</v>
      </c>
      <c r="C466">
        <f t="shared" si="30"/>
        <v>73.849999999999994</v>
      </c>
      <c r="D466">
        <f t="shared" si="31"/>
        <v>1.3317535545023698</v>
      </c>
      <c r="F466" s="47">
        <v>44432</v>
      </c>
      <c r="G466" s="39">
        <v>74.23</v>
      </c>
    </row>
    <row r="467" spans="1:7" ht="15.6" thickBot="1" x14ac:dyDescent="0.35">
      <c r="A467" s="48">
        <v>44449</v>
      </c>
      <c r="B467" s="49">
        <v>98.15</v>
      </c>
      <c r="C467">
        <f>AVERAGE(C400,C468)</f>
        <v>75.034999999999997</v>
      </c>
      <c r="D467">
        <f t="shared" si="31"/>
        <v>1.3080562404211369</v>
      </c>
      <c r="F467" s="47">
        <v>44431</v>
      </c>
      <c r="G467" s="36">
        <v>74.23</v>
      </c>
    </row>
    <row r="468" spans="1:7" ht="15.6" thickBot="1" x14ac:dyDescent="0.35">
      <c r="A468" s="48">
        <v>44448</v>
      </c>
      <c r="B468" s="49">
        <v>98.15</v>
      </c>
      <c r="C468">
        <f t="shared" ref="C468:C482" si="32">VLOOKUP(A468,F:G,2,FALSE)</f>
        <v>73.67</v>
      </c>
      <c r="D468">
        <f t="shared" si="31"/>
        <v>1.332292656440885</v>
      </c>
      <c r="F468" s="47">
        <v>44428</v>
      </c>
      <c r="G468" s="39">
        <v>74.42</v>
      </c>
    </row>
    <row r="469" spans="1:7" ht="15.6" thickBot="1" x14ac:dyDescent="0.35">
      <c r="A469" s="48">
        <v>44447</v>
      </c>
      <c r="B469" s="49">
        <v>96.65</v>
      </c>
      <c r="C469">
        <f t="shared" si="32"/>
        <v>73.680000000000007</v>
      </c>
      <c r="D469">
        <f t="shared" si="31"/>
        <v>1.3117535287730726</v>
      </c>
      <c r="F469" s="47">
        <v>44426</v>
      </c>
      <c r="G469" s="36">
        <v>74.319999999999993</v>
      </c>
    </row>
    <row r="470" spans="1:7" ht="15.6" thickBot="1" x14ac:dyDescent="0.35">
      <c r="A470" s="48">
        <v>44446</v>
      </c>
      <c r="B470" s="49">
        <v>96.2</v>
      </c>
      <c r="C470">
        <f t="shared" si="32"/>
        <v>73.55</v>
      </c>
      <c r="D470">
        <f t="shared" si="31"/>
        <v>1.307953772943576</v>
      </c>
      <c r="F470" s="47">
        <v>44425</v>
      </c>
      <c r="G470" s="39">
        <v>74.44</v>
      </c>
    </row>
    <row r="471" spans="1:7" ht="15.6" thickBot="1" x14ac:dyDescent="0.35">
      <c r="A471" s="48">
        <v>44445</v>
      </c>
      <c r="B471" s="49">
        <v>96.6</v>
      </c>
      <c r="C471">
        <f t="shared" si="32"/>
        <v>73.23</v>
      </c>
      <c r="D471">
        <f t="shared" si="31"/>
        <v>1.3191315034821793</v>
      </c>
      <c r="F471" s="47">
        <v>44421</v>
      </c>
      <c r="G471" s="39">
        <v>74.37</v>
      </c>
    </row>
    <row r="472" spans="1:7" ht="15.6" thickBot="1" x14ac:dyDescent="0.35">
      <c r="A472" s="48">
        <v>44442</v>
      </c>
      <c r="B472" s="49">
        <v>97</v>
      </c>
      <c r="C472">
        <f t="shared" si="32"/>
        <v>73.180000000000007</v>
      </c>
      <c r="D472">
        <f t="shared" si="31"/>
        <v>1.3254987701557801</v>
      </c>
      <c r="F472" s="47">
        <v>44420</v>
      </c>
      <c r="G472" s="36">
        <v>74.36</v>
      </c>
    </row>
    <row r="473" spans="1:7" ht="15.6" thickBot="1" x14ac:dyDescent="0.35">
      <c r="A473" s="48">
        <v>44441</v>
      </c>
      <c r="B473" s="49">
        <v>93.6</v>
      </c>
      <c r="C473">
        <f t="shared" si="32"/>
        <v>73.209999999999994</v>
      </c>
      <c r="D473">
        <f t="shared" si="31"/>
        <v>1.2785138642261986</v>
      </c>
      <c r="F473" s="47">
        <v>44419</v>
      </c>
      <c r="G473" s="39">
        <v>74.55</v>
      </c>
    </row>
    <row r="474" spans="1:7" ht="15.6" thickBot="1" x14ac:dyDescent="0.35">
      <c r="A474" s="48">
        <v>44440</v>
      </c>
      <c r="B474" s="49">
        <v>93.75</v>
      </c>
      <c r="C474">
        <f t="shared" si="32"/>
        <v>73.27</v>
      </c>
      <c r="D474">
        <f t="shared" si="31"/>
        <v>1.2795141258359493</v>
      </c>
      <c r="F474" s="47">
        <v>44418</v>
      </c>
      <c r="G474" s="39">
        <v>74.510000000000005</v>
      </c>
    </row>
    <row r="475" spans="1:7" ht="15.6" thickBot="1" x14ac:dyDescent="0.35">
      <c r="A475" s="48">
        <v>44439</v>
      </c>
      <c r="B475" s="49">
        <v>92.95</v>
      </c>
      <c r="C475">
        <f t="shared" si="32"/>
        <v>73.17</v>
      </c>
      <c r="D475">
        <f t="shared" si="31"/>
        <v>1.2703293699603664</v>
      </c>
      <c r="F475" s="47">
        <v>44417</v>
      </c>
      <c r="G475" s="39">
        <v>74.42</v>
      </c>
    </row>
    <row r="476" spans="1:7" ht="15.6" thickBot="1" x14ac:dyDescent="0.35">
      <c r="A476" s="48">
        <v>44438</v>
      </c>
      <c r="B476" s="49">
        <v>92.15</v>
      </c>
      <c r="C476">
        <f t="shared" si="32"/>
        <v>73.510000000000005</v>
      </c>
      <c r="D476">
        <f t="shared" si="31"/>
        <v>1.2535709427288804</v>
      </c>
      <c r="F476" s="47">
        <v>44414</v>
      </c>
      <c r="G476" s="39">
        <v>74.290000000000006</v>
      </c>
    </row>
    <row r="477" spans="1:7" ht="15.6" thickBot="1" x14ac:dyDescent="0.35">
      <c r="A477" s="48">
        <v>44435</v>
      </c>
      <c r="B477" s="49">
        <v>92.15</v>
      </c>
      <c r="C477">
        <f t="shared" si="32"/>
        <v>74.13</v>
      </c>
      <c r="D477">
        <f t="shared" si="31"/>
        <v>1.243086469715365</v>
      </c>
      <c r="F477" s="47">
        <v>44413</v>
      </c>
      <c r="G477" s="36">
        <v>74.28</v>
      </c>
    </row>
    <row r="478" spans="1:7" ht="15.6" thickBot="1" x14ac:dyDescent="0.35">
      <c r="A478" s="48">
        <v>44434</v>
      </c>
      <c r="B478" s="49">
        <v>93.05</v>
      </c>
      <c r="C478">
        <f t="shared" si="32"/>
        <v>74.23</v>
      </c>
      <c r="D478">
        <f t="shared" si="31"/>
        <v>1.2535363060757105</v>
      </c>
      <c r="F478" s="47">
        <v>44412</v>
      </c>
      <c r="G478" s="36">
        <v>74.34</v>
      </c>
    </row>
    <row r="479" spans="1:7" ht="15.6" thickBot="1" x14ac:dyDescent="0.35">
      <c r="A479" s="48">
        <v>44433</v>
      </c>
      <c r="B479" s="49">
        <v>93.1</v>
      </c>
      <c r="C479">
        <f t="shared" si="32"/>
        <v>74.28</v>
      </c>
      <c r="D479">
        <f t="shared" si="31"/>
        <v>1.2533656435110392</v>
      </c>
      <c r="F479" s="47">
        <v>44411</v>
      </c>
      <c r="G479" s="36">
        <v>74.44</v>
      </c>
    </row>
    <row r="480" spans="1:7" ht="15.6" thickBot="1" x14ac:dyDescent="0.35">
      <c r="A480" s="48">
        <v>44432</v>
      </c>
      <c r="B480" s="49">
        <v>93.65</v>
      </c>
      <c r="C480">
        <f t="shared" si="32"/>
        <v>74.23</v>
      </c>
      <c r="D480">
        <f t="shared" si="31"/>
        <v>1.2616192913916207</v>
      </c>
      <c r="F480" s="47">
        <v>44410</v>
      </c>
      <c r="G480" s="36">
        <v>74.56</v>
      </c>
    </row>
    <row r="481" spans="1:7" ht="15.6" thickBot="1" x14ac:dyDescent="0.35">
      <c r="A481" s="48">
        <v>44431</v>
      </c>
      <c r="B481" s="49">
        <v>92.45</v>
      </c>
      <c r="C481">
        <f t="shared" si="32"/>
        <v>74.23</v>
      </c>
      <c r="D481">
        <f t="shared" si="31"/>
        <v>1.2454533207598006</v>
      </c>
      <c r="F481" s="47">
        <v>44407</v>
      </c>
      <c r="G481" s="39">
        <v>74.599999999999994</v>
      </c>
    </row>
    <row r="482" spans="1:7" ht="15.6" thickBot="1" x14ac:dyDescent="0.35">
      <c r="A482" s="48">
        <v>44428</v>
      </c>
      <c r="B482" s="49">
        <v>92.4</v>
      </c>
      <c r="C482">
        <f t="shared" si="32"/>
        <v>74.42</v>
      </c>
      <c r="D482">
        <f t="shared" si="31"/>
        <v>1.2416017199677507</v>
      </c>
      <c r="F482" s="47">
        <v>44406</v>
      </c>
      <c r="G482" s="39">
        <v>74.489999999999995</v>
      </c>
    </row>
    <row r="483" spans="1:7" ht="15.6" thickBot="1" x14ac:dyDescent="0.35">
      <c r="A483" s="48">
        <v>44427</v>
      </c>
      <c r="B483" s="49">
        <v>92.5</v>
      </c>
      <c r="C483">
        <f>AVERAGE(C416,C484)</f>
        <v>74.400000000000006</v>
      </c>
      <c r="D483">
        <f t="shared" si="31"/>
        <v>1.243279569892473</v>
      </c>
      <c r="F483" s="47">
        <v>44405</v>
      </c>
      <c r="G483" s="36">
        <v>74.430000000000007</v>
      </c>
    </row>
    <row r="484" spans="1:7" ht="15.6" thickBot="1" x14ac:dyDescent="0.35">
      <c r="A484" s="48">
        <v>44426</v>
      </c>
      <c r="B484" s="49">
        <v>91.3</v>
      </c>
      <c r="C484">
        <f>VLOOKUP(A484,F:G,2,FALSE)</f>
        <v>74.319999999999993</v>
      </c>
      <c r="D484">
        <f t="shared" si="31"/>
        <v>1.2284714747039829</v>
      </c>
      <c r="F484" s="47">
        <v>44404</v>
      </c>
      <c r="G484" s="39">
        <v>74.48</v>
      </c>
    </row>
    <row r="485" spans="1:7" ht="15.6" thickBot="1" x14ac:dyDescent="0.35">
      <c r="A485" s="48">
        <v>44425</v>
      </c>
      <c r="B485" s="49">
        <v>92.2</v>
      </c>
      <c r="C485">
        <f>VLOOKUP(A485,F:G,2,FALSE)</f>
        <v>74.44</v>
      </c>
      <c r="D485">
        <f t="shared" si="31"/>
        <v>1.2385814078452446</v>
      </c>
      <c r="F485" s="47">
        <v>44403</v>
      </c>
      <c r="G485" s="36">
        <v>74.45</v>
      </c>
    </row>
    <row r="486" spans="1:7" ht="15.6" thickBot="1" x14ac:dyDescent="0.35">
      <c r="A486" s="48">
        <v>44424</v>
      </c>
      <c r="B486" s="49">
        <v>93.3</v>
      </c>
      <c r="C486">
        <f>AVERAGE(C419,C487)</f>
        <v>74.355000000000004</v>
      </c>
      <c r="D486">
        <f t="shared" si="31"/>
        <v>1.2547912043574743</v>
      </c>
      <c r="F486" s="47">
        <v>44400</v>
      </c>
      <c r="G486" s="36">
        <v>74.459999999999994</v>
      </c>
    </row>
    <row r="487" spans="1:7" ht="15.6" thickBot="1" x14ac:dyDescent="0.35">
      <c r="A487" s="48">
        <v>44421</v>
      </c>
      <c r="B487" s="49">
        <v>93.4</v>
      </c>
      <c r="C487">
        <f t="shared" ref="C487:C502" si="33">VLOOKUP(A487,F:G,2,FALSE)</f>
        <v>74.37</v>
      </c>
      <c r="D487">
        <f t="shared" si="31"/>
        <v>1.2558827484200619</v>
      </c>
      <c r="F487" s="47">
        <v>44399</v>
      </c>
      <c r="G487" s="36">
        <v>74.52</v>
      </c>
    </row>
    <row r="488" spans="1:7" ht="15.6" thickBot="1" x14ac:dyDescent="0.35">
      <c r="A488" s="48">
        <v>44420</v>
      </c>
      <c r="B488" s="49">
        <v>92.6</v>
      </c>
      <c r="C488">
        <f t="shared" si="33"/>
        <v>74.36</v>
      </c>
      <c r="D488">
        <f t="shared" si="31"/>
        <v>1.2452931683700914</v>
      </c>
      <c r="F488" s="47">
        <v>44397</v>
      </c>
      <c r="G488" s="36">
        <v>74.709999999999994</v>
      </c>
    </row>
    <row r="489" spans="1:7" ht="15.6" thickBot="1" x14ac:dyDescent="0.35">
      <c r="A489" s="48">
        <v>44419</v>
      </c>
      <c r="B489" s="49">
        <v>90.5</v>
      </c>
      <c r="C489">
        <f t="shared" si="33"/>
        <v>74.55</v>
      </c>
      <c r="D489">
        <f t="shared" si="31"/>
        <v>1.2139503688799465</v>
      </c>
      <c r="F489" s="47">
        <v>44396</v>
      </c>
      <c r="G489" s="39">
        <v>75.040000000000006</v>
      </c>
    </row>
    <row r="490" spans="1:7" ht="15.6" thickBot="1" x14ac:dyDescent="0.35">
      <c r="A490" s="48">
        <v>44418</v>
      </c>
      <c r="B490" s="49">
        <v>90.55</v>
      </c>
      <c r="C490">
        <f t="shared" si="33"/>
        <v>74.510000000000005</v>
      </c>
      <c r="D490">
        <f t="shared" si="31"/>
        <v>1.2152731177023217</v>
      </c>
      <c r="F490" s="47">
        <v>44393</v>
      </c>
      <c r="G490" s="39">
        <v>74.709999999999994</v>
      </c>
    </row>
    <row r="491" spans="1:7" ht="15.6" thickBot="1" x14ac:dyDescent="0.35">
      <c r="A491" s="48">
        <v>44414</v>
      </c>
      <c r="B491" s="49">
        <v>90.6</v>
      </c>
      <c r="C491">
        <f t="shared" si="33"/>
        <v>74.290000000000006</v>
      </c>
      <c r="D491">
        <f t="shared" si="31"/>
        <v>1.2195450262484855</v>
      </c>
      <c r="F491" s="47">
        <v>44392</v>
      </c>
      <c r="G491" s="36">
        <v>74.650000000000006</v>
      </c>
    </row>
    <row r="492" spans="1:7" ht="15.6" thickBot="1" x14ac:dyDescent="0.35">
      <c r="A492" s="48">
        <v>44413</v>
      </c>
      <c r="B492" s="49">
        <v>90.15</v>
      </c>
      <c r="C492">
        <f t="shared" si="33"/>
        <v>74.28</v>
      </c>
      <c r="D492">
        <f t="shared" si="31"/>
        <v>1.2136510500807756</v>
      </c>
      <c r="F492" s="47">
        <v>44391</v>
      </c>
      <c r="G492" s="39">
        <v>74.66</v>
      </c>
    </row>
    <row r="493" spans="1:7" ht="15.6" thickBot="1" x14ac:dyDescent="0.35">
      <c r="A493" s="48">
        <v>44412</v>
      </c>
      <c r="B493" s="49">
        <v>87.8</v>
      </c>
      <c r="C493">
        <f t="shared" si="33"/>
        <v>74.34</v>
      </c>
      <c r="D493">
        <f t="shared" si="31"/>
        <v>1.1810599946193165</v>
      </c>
      <c r="F493" s="47">
        <v>44390</v>
      </c>
      <c r="G493" s="36">
        <v>74.61</v>
      </c>
    </row>
    <row r="494" spans="1:7" ht="15.6" thickBot="1" x14ac:dyDescent="0.35">
      <c r="A494" s="48">
        <v>44411</v>
      </c>
      <c r="B494" s="49">
        <v>87.5</v>
      </c>
      <c r="C494">
        <f t="shared" si="33"/>
        <v>74.44</v>
      </c>
      <c r="D494">
        <f t="shared" si="31"/>
        <v>1.1754433100483612</v>
      </c>
      <c r="F494" s="47">
        <v>44389</v>
      </c>
      <c r="G494" s="36">
        <v>74.75</v>
      </c>
    </row>
    <row r="495" spans="1:7" ht="15.6" thickBot="1" x14ac:dyDescent="0.35">
      <c r="A495" s="48">
        <v>44410</v>
      </c>
      <c r="B495" s="49">
        <v>87.6</v>
      </c>
      <c r="C495">
        <f t="shared" si="33"/>
        <v>74.56</v>
      </c>
      <c r="D495">
        <f t="shared" si="31"/>
        <v>1.1748927038626609</v>
      </c>
      <c r="F495" s="47">
        <v>44386</v>
      </c>
      <c r="G495" s="36">
        <v>74.78</v>
      </c>
    </row>
    <row r="496" spans="1:7" ht="15.6" thickBot="1" x14ac:dyDescent="0.35">
      <c r="A496" s="48">
        <v>44407</v>
      </c>
      <c r="B496" s="49">
        <v>87.6</v>
      </c>
      <c r="C496">
        <f t="shared" si="33"/>
        <v>74.599999999999994</v>
      </c>
      <c r="D496">
        <f t="shared" si="31"/>
        <v>1.1742627345844505</v>
      </c>
      <c r="F496" s="47">
        <v>44385</v>
      </c>
      <c r="G496" s="39">
        <v>74.95</v>
      </c>
    </row>
    <row r="497" spans="1:7" ht="15.6" thickBot="1" x14ac:dyDescent="0.35">
      <c r="A497" s="48">
        <v>44406</v>
      </c>
      <c r="B497" s="49">
        <v>87.65</v>
      </c>
      <c r="C497">
        <f t="shared" si="33"/>
        <v>74.489999999999995</v>
      </c>
      <c r="D497">
        <f t="shared" si="31"/>
        <v>1.1766680091287423</v>
      </c>
      <c r="F497" s="47">
        <v>44384</v>
      </c>
      <c r="G497" s="39">
        <v>74.819999999999993</v>
      </c>
    </row>
    <row r="498" spans="1:7" ht="15.6" thickBot="1" x14ac:dyDescent="0.35">
      <c r="A498" s="48">
        <v>44405</v>
      </c>
      <c r="B498" s="49">
        <v>87.45</v>
      </c>
      <c r="C498">
        <f t="shared" si="33"/>
        <v>74.430000000000007</v>
      </c>
      <c r="D498">
        <f t="shared" si="31"/>
        <v>1.1749294639258363</v>
      </c>
      <c r="F498" s="47">
        <v>44383</v>
      </c>
      <c r="G498" s="39">
        <v>74.69</v>
      </c>
    </row>
    <row r="499" spans="1:7" ht="15.6" thickBot="1" x14ac:dyDescent="0.35">
      <c r="A499" s="48">
        <v>44404</v>
      </c>
      <c r="B499" s="49">
        <v>87.1</v>
      </c>
      <c r="C499">
        <f t="shared" si="33"/>
        <v>74.48</v>
      </c>
      <c r="D499">
        <f t="shared" si="31"/>
        <v>1.169441460794844</v>
      </c>
      <c r="F499" s="47">
        <v>44382</v>
      </c>
      <c r="G499" s="36">
        <v>74.48</v>
      </c>
    </row>
    <row r="500" spans="1:7" ht="15.6" thickBot="1" x14ac:dyDescent="0.35">
      <c r="A500" s="48">
        <v>44403</v>
      </c>
      <c r="B500" s="49">
        <v>86.15</v>
      </c>
      <c r="C500">
        <f t="shared" si="33"/>
        <v>74.45</v>
      </c>
      <c r="D500">
        <f t="shared" si="31"/>
        <v>1.1571524513096039</v>
      </c>
      <c r="F500" s="47">
        <v>44379</v>
      </c>
      <c r="G500" s="39">
        <v>74.91</v>
      </c>
    </row>
    <row r="501" spans="1:7" ht="15.6" thickBot="1" x14ac:dyDescent="0.35">
      <c r="A501" s="48">
        <v>44400</v>
      </c>
      <c r="B501" s="49">
        <v>85.8</v>
      </c>
      <c r="C501">
        <f t="shared" si="33"/>
        <v>74.459999999999994</v>
      </c>
      <c r="D501">
        <f t="shared" si="31"/>
        <v>1.1522965350523773</v>
      </c>
      <c r="F501" s="47">
        <v>44378</v>
      </c>
      <c r="G501" s="39">
        <v>74.75</v>
      </c>
    </row>
    <row r="502" spans="1:7" ht="15.6" thickBot="1" x14ac:dyDescent="0.35">
      <c r="A502" s="48">
        <v>44399</v>
      </c>
      <c r="B502" s="49">
        <v>85.8</v>
      </c>
      <c r="C502">
        <f t="shared" si="33"/>
        <v>74.52</v>
      </c>
      <c r="D502">
        <f t="shared" si="31"/>
        <v>1.1513687600644122</v>
      </c>
      <c r="F502" s="47">
        <v>44377</v>
      </c>
      <c r="G502" s="39">
        <v>74.540000000000006</v>
      </c>
    </row>
    <row r="503" spans="1:7" ht="15.6" thickBot="1" x14ac:dyDescent="0.35">
      <c r="A503" s="48">
        <v>44398</v>
      </c>
      <c r="B503" s="49">
        <v>85.15</v>
      </c>
      <c r="C503">
        <f>AVERAGE(C436,C504)</f>
        <v>75.069999999999993</v>
      </c>
      <c r="D503">
        <f t="shared" si="31"/>
        <v>1.1342746769681633</v>
      </c>
      <c r="F503" s="47">
        <v>44376</v>
      </c>
      <c r="G503" s="39">
        <v>74.5</v>
      </c>
    </row>
    <row r="504" spans="1:7" ht="15.6" thickBot="1" x14ac:dyDescent="0.35">
      <c r="A504" s="48">
        <v>44396</v>
      </c>
      <c r="B504" s="49">
        <v>83.9</v>
      </c>
      <c r="C504">
        <f t="shared" ref="C504:C535" si="34">VLOOKUP(A504,F:G,2,FALSE)</f>
        <v>75.040000000000006</v>
      </c>
      <c r="D504">
        <f t="shared" si="31"/>
        <v>1.1180703624733475</v>
      </c>
      <c r="F504" s="47">
        <v>44375</v>
      </c>
      <c r="G504" s="36">
        <v>74.2</v>
      </c>
    </row>
    <row r="505" spans="1:7" ht="15.6" thickBot="1" x14ac:dyDescent="0.35">
      <c r="A505" s="48">
        <v>44393</v>
      </c>
      <c r="B505" s="49">
        <v>84.5</v>
      </c>
      <c r="C505">
        <f t="shared" si="34"/>
        <v>74.709999999999994</v>
      </c>
      <c r="D505">
        <f t="shared" si="31"/>
        <v>1.1310400214161425</v>
      </c>
      <c r="F505" s="47">
        <v>44372</v>
      </c>
      <c r="G505" s="39">
        <v>74.22</v>
      </c>
    </row>
    <row r="506" spans="1:7" ht="15.6" thickBot="1" x14ac:dyDescent="0.35">
      <c r="A506" s="48">
        <v>44392</v>
      </c>
      <c r="B506" s="49">
        <v>82.7</v>
      </c>
      <c r="C506">
        <f t="shared" si="34"/>
        <v>74.650000000000006</v>
      </c>
      <c r="D506">
        <f t="shared" si="31"/>
        <v>1.1078365706630944</v>
      </c>
      <c r="F506" s="47">
        <v>44371</v>
      </c>
      <c r="G506" s="36">
        <v>74.209999999999994</v>
      </c>
    </row>
    <row r="507" spans="1:7" ht="15.6" thickBot="1" x14ac:dyDescent="0.35">
      <c r="A507" s="48">
        <v>44391</v>
      </c>
      <c r="B507" s="49">
        <v>82.95</v>
      </c>
      <c r="C507">
        <f t="shared" si="34"/>
        <v>74.66</v>
      </c>
      <c r="D507">
        <f t="shared" si="31"/>
        <v>1.1110366997053309</v>
      </c>
      <c r="F507" s="47">
        <v>44370</v>
      </c>
      <c r="G507" s="36">
        <v>74.31</v>
      </c>
    </row>
    <row r="508" spans="1:7" ht="15.6" thickBot="1" x14ac:dyDescent="0.35">
      <c r="A508" s="48">
        <v>44390</v>
      </c>
      <c r="B508" s="49">
        <v>81.5</v>
      </c>
      <c r="C508">
        <f t="shared" si="34"/>
        <v>74.61</v>
      </c>
      <c r="D508">
        <f t="shared" si="31"/>
        <v>1.0923468703927088</v>
      </c>
      <c r="F508" s="47">
        <v>44369</v>
      </c>
      <c r="G508" s="39">
        <v>74.37</v>
      </c>
    </row>
    <row r="509" spans="1:7" ht="15.6" thickBot="1" x14ac:dyDescent="0.35">
      <c r="A509" s="48">
        <v>44389</v>
      </c>
      <c r="B509" s="49">
        <v>82.75</v>
      </c>
      <c r="C509">
        <f t="shared" si="34"/>
        <v>74.75</v>
      </c>
      <c r="D509">
        <f t="shared" si="31"/>
        <v>1.1070234113712374</v>
      </c>
      <c r="F509" s="47">
        <v>44368</v>
      </c>
      <c r="G509" s="39">
        <v>74.2</v>
      </c>
    </row>
    <row r="510" spans="1:7" ht="15.6" thickBot="1" x14ac:dyDescent="0.35">
      <c r="A510" s="48">
        <v>44386</v>
      </c>
      <c r="B510" s="49">
        <v>83.7</v>
      </c>
      <c r="C510">
        <f t="shared" si="34"/>
        <v>74.78</v>
      </c>
      <c r="D510">
        <f t="shared" si="31"/>
        <v>1.1192832308103771</v>
      </c>
      <c r="F510" s="47">
        <v>44365</v>
      </c>
      <c r="G510" s="36">
        <v>74</v>
      </c>
    </row>
    <row r="511" spans="1:7" ht="15.6" thickBot="1" x14ac:dyDescent="0.35">
      <c r="A511" s="48">
        <v>44385</v>
      </c>
      <c r="B511" s="49">
        <v>84.15</v>
      </c>
      <c r="C511">
        <f t="shared" si="34"/>
        <v>74.95</v>
      </c>
      <c r="D511">
        <f t="shared" si="31"/>
        <v>1.1227484989993328</v>
      </c>
      <c r="F511" s="47">
        <v>44364</v>
      </c>
      <c r="G511" s="39">
        <v>74.22</v>
      </c>
    </row>
    <row r="512" spans="1:7" ht="15.6" thickBot="1" x14ac:dyDescent="0.35">
      <c r="A512" s="48">
        <v>44384</v>
      </c>
      <c r="B512" s="49">
        <v>84.2</v>
      </c>
      <c r="C512">
        <f t="shared" si="34"/>
        <v>74.819999999999993</v>
      </c>
      <c r="D512">
        <f t="shared" si="31"/>
        <v>1.1253675487837478</v>
      </c>
      <c r="F512" s="47">
        <v>44363</v>
      </c>
      <c r="G512" s="36">
        <v>73.42</v>
      </c>
    </row>
    <row r="513" spans="1:7" ht="15.6" thickBot="1" x14ac:dyDescent="0.35">
      <c r="A513" s="48">
        <v>44383</v>
      </c>
      <c r="B513" s="49">
        <v>83.65</v>
      </c>
      <c r="C513">
        <f t="shared" si="34"/>
        <v>74.69</v>
      </c>
      <c r="D513">
        <f t="shared" si="31"/>
        <v>1.1199625117150891</v>
      </c>
      <c r="F513" s="47">
        <v>44362</v>
      </c>
      <c r="G513" s="39">
        <v>73.430000000000007</v>
      </c>
    </row>
    <row r="514" spans="1:7" ht="15.6" thickBot="1" x14ac:dyDescent="0.35">
      <c r="A514" s="48">
        <v>44382</v>
      </c>
      <c r="B514" s="49">
        <v>82.6</v>
      </c>
      <c r="C514">
        <f t="shared" si="34"/>
        <v>74.48</v>
      </c>
      <c r="D514">
        <f t="shared" si="31"/>
        <v>1.1090225563909772</v>
      </c>
      <c r="F514" s="47">
        <v>44361</v>
      </c>
      <c r="G514" s="39">
        <v>73.36</v>
      </c>
    </row>
    <row r="515" spans="1:7" ht="15.6" thickBot="1" x14ac:dyDescent="0.35">
      <c r="A515" s="48">
        <v>44379</v>
      </c>
      <c r="B515" s="49">
        <v>81.8</v>
      </c>
      <c r="C515">
        <f t="shared" si="34"/>
        <v>74.91</v>
      </c>
      <c r="D515">
        <f t="shared" ref="D515:D578" si="35">B515/C515</f>
        <v>1.091977039113603</v>
      </c>
      <c r="F515" s="47">
        <v>44358</v>
      </c>
      <c r="G515" s="36">
        <v>73.19</v>
      </c>
    </row>
    <row r="516" spans="1:7" ht="15.6" thickBot="1" x14ac:dyDescent="0.35">
      <c r="A516" s="48">
        <v>44378</v>
      </c>
      <c r="B516" s="49">
        <v>81.8</v>
      </c>
      <c r="C516">
        <f t="shared" si="34"/>
        <v>74.75</v>
      </c>
      <c r="D516">
        <f t="shared" si="35"/>
        <v>1.0943143812709031</v>
      </c>
      <c r="F516" s="47">
        <v>44357</v>
      </c>
      <c r="G516" s="39">
        <v>73.2</v>
      </c>
    </row>
    <row r="517" spans="1:7" ht="15.6" thickBot="1" x14ac:dyDescent="0.35">
      <c r="A517" s="48">
        <v>44377</v>
      </c>
      <c r="B517" s="49">
        <v>81.45</v>
      </c>
      <c r="C517">
        <f t="shared" si="34"/>
        <v>74.540000000000006</v>
      </c>
      <c r="D517">
        <f t="shared" si="35"/>
        <v>1.0927019050174402</v>
      </c>
      <c r="F517" s="47">
        <v>44356</v>
      </c>
      <c r="G517" s="39">
        <v>73.099999999999994</v>
      </c>
    </row>
    <row r="518" spans="1:7" ht="15.6" thickBot="1" x14ac:dyDescent="0.35">
      <c r="A518" s="48">
        <v>44376</v>
      </c>
      <c r="B518" s="49">
        <v>82.3</v>
      </c>
      <c r="C518">
        <f t="shared" si="34"/>
        <v>74.5</v>
      </c>
      <c r="D518">
        <f t="shared" si="35"/>
        <v>1.1046979865771811</v>
      </c>
      <c r="F518" s="47">
        <v>44355</v>
      </c>
      <c r="G518" s="39">
        <v>73.03</v>
      </c>
    </row>
    <row r="519" spans="1:7" ht="15.6" thickBot="1" x14ac:dyDescent="0.35">
      <c r="A519" s="48">
        <v>44375</v>
      </c>
      <c r="B519" s="49">
        <v>82.15</v>
      </c>
      <c r="C519">
        <f t="shared" si="34"/>
        <v>74.2</v>
      </c>
      <c r="D519">
        <f t="shared" si="35"/>
        <v>1.1071428571428572</v>
      </c>
      <c r="F519" s="47">
        <v>44354</v>
      </c>
      <c r="G519" s="36">
        <v>72.97</v>
      </c>
    </row>
    <row r="520" spans="1:7" ht="15.6" thickBot="1" x14ac:dyDescent="0.35">
      <c r="A520" s="48">
        <v>44372</v>
      </c>
      <c r="B520" s="49">
        <v>82.15</v>
      </c>
      <c r="C520">
        <f t="shared" si="34"/>
        <v>74.22</v>
      </c>
      <c r="D520">
        <f t="shared" si="35"/>
        <v>1.1068445163028835</v>
      </c>
      <c r="F520" s="47">
        <v>44351</v>
      </c>
      <c r="G520" s="39">
        <v>73.180000000000007</v>
      </c>
    </row>
    <row r="521" spans="1:7" ht="15.6" thickBot="1" x14ac:dyDescent="0.35">
      <c r="A521" s="48">
        <v>44371</v>
      </c>
      <c r="B521" s="49">
        <v>81.599999999999994</v>
      </c>
      <c r="C521">
        <f t="shared" si="34"/>
        <v>74.209999999999994</v>
      </c>
      <c r="D521">
        <f t="shared" si="35"/>
        <v>1.0995822665408974</v>
      </c>
      <c r="F521" s="47">
        <v>44350</v>
      </c>
      <c r="G521" s="36">
        <v>73.12</v>
      </c>
    </row>
    <row r="522" spans="1:7" ht="15.6" thickBot="1" x14ac:dyDescent="0.35">
      <c r="A522" s="48">
        <v>44370</v>
      </c>
      <c r="B522" s="49">
        <v>81.55</v>
      </c>
      <c r="C522">
        <f t="shared" si="34"/>
        <v>74.31</v>
      </c>
      <c r="D522">
        <f t="shared" si="35"/>
        <v>1.097429686448661</v>
      </c>
      <c r="F522" s="47">
        <v>44349</v>
      </c>
      <c r="G522" s="39">
        <v>73.39</v>
      </c>
    </row>
    <row r="523" spans="1:7" ht="15.6" thickBot="1" x14ac:dyDescent="0.35">
      <c r="A523" s="48">
        <v>44369</v>
      </c>
      <c r="B523" s="49">
        <v>81.25</v>
      </c>
      <c r="C523">
        <f t="shared" si="34"/>
        <v>74.37</v>
      </c>
      <c r="D523">
        <f t="shared" si="35"/>
        <v>1.0925104208686298</v>
      </c>
      <c r="F523" s="47">
        <v>44348</v>
      </c>
      <c r="G523" s="39">
        <v>73.17</v>
      </c>
    </row>
    <row r="524" spans="1:7" ht="15.6" thickBot="1" x14ac:dyDescent="0.35">
      <c r="A524" s="48">
        <v>44368</v>
      </c>
      <c r="B524" s="49">
        <v>82.15</v>
      </c>
      <c r="C524">
        <f t="shared" si="34"/>
        <v>74.2</v>
      </c>
      <c r="D524">
        <f t="shared" si="35"/>
        <v>1.1071428571428572</v>
      </c>
      <c r="F524" s="47">
        <v>44347</v>
      </c>
      <c r="G524" s="39">
        <v>72.89</v>
      </c>
    </row>
    <row r="525" spans="1:7" ht="15.6" thickBot="1" x14ac:dyDescent="0.35">
      <c r="A525" s="48">
        <v>44365</v>
      </c>
      <c r="B525" s="49">
        <v>81.650000000000006</v>
      </c>
      <c r="C525">
        <f t="shared" si="34"/>
        <v>74</v>
      </c>
      <c r="D525">
        <f t="shared" si="35"/>
        <v>1.1033783783783784</v>
      </c>
      <c r="F525" s="47">
        <v>44344</v>
      </c>
      <c r="G525" s="39">
        <v>72.819999999999993</v>
      </c>
    </row>
    <row r="526" spans="1:7" ht="15.6" thickBot="1" x14ac:dyDescent="0.35">
      <c r="A526" s="48">
        <v>44364</v>
      </c>
      <c r="B526" s="49">
        <v>79.650000000000006</v>
      </c>
      <c r="C526">
        <f t="shared" si="34"/>
        <v>74.22</v>
      </c>
      <c r="D526">
        <f t="shared" si="35"/>
        <v>1.0731608730800324</v>
      </c>
      <c r="F526" s="47">
        <v>44343</v>
      </c>
      <c r="G526" s="36">
        <v>72.64</v>
      </c>
    </row>
    <row r="527" spans="1:7" ht="15.6" thickBot="1" x14ac:dyDescent="0.35">
      <c r="A527" s="48">
        <v>44363</v>
      </c>
      <c r="B527" s="49">
        <v>79.650000000000006</v>
      </c>
      <c r="C527">
        <f t="shared" si="34"/>
        <v>73.42</v>
      </c>
      <c r="D527">
        <f t="shared" si="35"/>
        <v>1.0848542631435576</v>
      </c>
      <c r="F527" s="47">
        <v>44341</v>
      </c>
      <c r="G527" s="36">
        <v>72.84</v>
      </c>
    </row>
    <row r="528" spans="1:7" ht="15.6" thickBot="1" x14ac:dyDescent="0.35">
      <c r="A528" s="48">
        <v>44362</v>
      </c>
      <c r="B528" s="49">
        <v>76.95</v>
      </c>
      <c r="C528">
        <f t="shared" si="34"/>
        <v>73.430000000000007</v>
      </c>
      <c r="D528">
        <f t="shared" si="35"/>
        <v>1.0479368105678877</v>
      </c>
      <c r="F528" s="47">
        <v>44340</v>
      </c>
      <c r="G528" s="39">
        <v>72.97</v>
      </c>
    </row>
    <row r="529" spans="1:7" ht="15.6" thickBot="1" x14ac:dyDescent="0.35">
      <c r="A529" s="48">
        <v>44361</v>
      </c>
      <c r="B529" s="49">
        <v>76.900000000000006</v>
      </c>
      <c r="C529">
        <f t="shared" si="34"/>
        <v>73.36</v>
      </c>
      <c r="D529">
        <f t="shared" si="35"/>
        <v>1.0482551799345694</v>
      </c>
      <c r="F529" s="47">
        <v>44337</v>
      </c>
      <c r="G529" s="36">
        <v>72.87</v>
      </c>
    </row>
    <row r="530" spans="1:7" ht="15.6" thickBot="1" x14ac:dyDescent="0.35">
      <c r="A530" s="48">
        <v>44358</v>
      </c>
      <c r="B530" s="49">
        <v>76.55</v>
      </c>
      <c r="C530">
        <f t="shared" si="34"/>
        <v>73.19</v>
      </c>
      <c r="D530">
        <f t="shared" si="35"/>
        <v>1.0459079109167919</v>
      </c>
      <c r="F530" s="47">
        <v>44336</v>
      </c>
      <c r="G530" s="36">
        <v>73.180000000000007</v>
      </c>
    </row>
    <row r="531" spans="1:7" ht="15.6" thickBot="1" x14ac:dyDescent="0.35">
      <c r="A531" s="48">
        <v>44357</v>
      </c>
      <c r="B531" s="49">
        <v>76.150000000000006</v>
      </c>
      <c r="C531">
        <f t="shared" si="34"/>
        <v>73.2</v>
      </c>
      <c r="D531">
        <f t="shared" si="35"/>
        <v>1.0403005464480874</v>
      </c>
      <c r="F531" s="47">
        <v>44335</v>
      </c>
      <c r="G531" s="39">
        <v>73.260000000000005</v>
      </c>
    </row>
    <row r="532" spans="1:7" ht="15.6" thickBot="1" x14ac:dyDescent="0.35">
      <c r="A532" s="48">
        <v>44356</v>
      </c>
      <c r="B532" s="49">
        <v>75.2</v>
      </c>
      <c r="C532">
        <f t="shared" si="34"/>
        <v>73.099999999999994</v>
      </c>
      <c r="D532">
        <f t="shared" si="35"/>
        <v>1.0287277701778388</v>
      </c>
      <c r="F532" s="47">
        <v>44334</v>
      </c>
      <c r="G532" s="36">
        <v>73.180000000000007</v>
      </c>
    </row>
    <row r="533" spans="1:7" ht="15.6" thickBot="1" x14ac:dyDescent="0.35">
      <c r="A533" s="48">
        <v>44355</v>
      </c>
      <c r="B533" s="49">
        <v>74.099999999999994</v>
      </c>
      <c r="C533">
        <f t="shared" si="34"/>
        <v>73.03</v>
      </c>
      <c r="D533">
        <f t="shared" si="35"/>
        <v>1.0146515130768177</v>
      </c>
      <c r="F533" s="47">
        <v>44333</v>
      </c>
      <c r="G533" s="39">
        <v>73.44</v>
      </c>
    </row>
    <row r="534" spans="1:7" ht="15.6" thickBot="1" x14ac:dyDescent="0.35">
      <c r="A534" s="48">
        <v>44354</v>
      </c>
      <c r="B534" s="49">
        <v>74.2</v>
      </c>
      <c r="C534">
        <f t="shared" si="34"/>
        <v>72.97</v>
      </c>
      <c r="D534">
        <f t="shared" si="35"/>
        <v>1.0168562422913527</v>
      </c>
      <c r="F534" s="47">
        <v>44330</v>
      </c>
      <c r="G534" s="36">
        <v>73.430000000000007</v>
      </c>
    </row>
    <row r="535" spans="1:7" ht="15.6" thickBot="1" x14ac:dyDescent="0.35">
      <c r="A535" s="48">
        <v>44351</v>
      </c>
      <c r="B535" s="49">
        <v>73.75</v>
      </c>
      <c r="C535">
        <f t="shared" si="34"/>
        <v>73.180000000000007</v>
      </c>
      <c r="D535">
        <f t="shared" si="35"/>
        <v>1.007789013391637</v>
      </c>
      <c r="F535" s="47">
        <v>44328</v>
      </c>
      <c r="G535" s="39">
        <v>73.59</v>
      </c>
    </row>
    <row r="536" spans="1:7" ht="15.6" thickBot="1" x14ac:dyDescent="0.35">
      <c r="A536" s="48">
        <v>44350</v>
      </c>
      <c r="B536" s="49">
        <v>72.3</v>
      </c>
      <c r="C536">
        <f t="shared" ref="C536:C564" si="36">VLOOKUP(A536,F:G,2,FALSE)</f>
        <v>73.12</v>
      </c>
      <c r="D536">
        <f t="shared" si="35"/>
        <v>0.98878555798687084</v>
      </c>
      <c r="F536" s="47">
        <v>44327</v>
      </c>
      <c r="G536" s="36">
        <v>73.540000000000006</v>
      </c>
    </row>
    <row r="537" spans="1:7" ht="15.6" thickBot="1" x14ac:dyDescent="0.35">
      <c r="A537" s="48">
        <v>44349</v>
      </c>
      <c r="B537" s="49">
        <v>72</v>
      </c>
      <c r="C537">
        <f t="shared" si="36"/>
        <v>73.39</v>
      </c>
      <c r="D537">
        <f t="shared" si="35"/>
        <v>0.98106008993050819</v>
      </c>
      <c r="F537" s="47">
        <v>44326</v>
      </c>
      <c r="G537" s="36">
        <v>73.55</v>
      </c>
    </row>
    <row r="538" spans="1:7" ht="15.6" thickBot="1" x14ac:dyDescent="0.35">
      <c r="A538" s="48">
        <v>44348</v>
      </c>
      <c r="B538" s="49">
        <v>70.599999999999994</v>
      </c>
      <c r="C538">
        <f t="shared" si="36"/>
        <v>73.17</v>
      </c>
      <c r="D538">
        <f t="shared" si="35"/>
        <v>0.96487631542982089</v>
      </c>
      <c r="F538" s="47">
        <v>44323</v>
      </c>
      <c r="G538" s="36">
        <v>73.66</v>
      </c>
    </row>
    <row r="539" spans="1:7" ht="15.6" thickBot="1" x14ac:dyDescent="0.35">
      <c r="A539" s="48">
        <v>44347</v>
      </c>
      <c r="B539" s="49">
        <v>70.05</v>
      </c>
      <c r="C539">
        <f t="shared" si="36"/>
        <v>72.89</v>
      </c>
      <c r="D539">
        <f t="shared" si="35"/>
        <v>0.96103717931129096</v>
      </c>
      <c r="F539" s="47">
        <v>44322</v>
      </c>
      <c r="G539" s="36">
        <v>73.97</v>
      </c>
    </row>
    <row r="540" spans="1:7" ht="15.6" thickBot="1" x14ac:dyDescent="0.35">
      <c r="A540" s="48">
        <v>44344</v>
      </c>
      <c r="B540" s="49">
        <v>70.25</v>
      </c>
      <c r="C540">
        <f t="shared" si="36"/>
        <v>72.819999999999993</v>
      </c>
      <c r="D540">
        <f t="shared" si="35"/>
        <v>0.96470749794012645</v>
      </c>
      <c r="F540" s="47">
        <v>44321</v>
      </c>
      <c r="G540" s="36">
        <v>74.19</v>
      </c>
    </row>
    <row r="541" spans="1:7" ht="15.6" thickBot="1" x14ac:dyDescent="0.35">
      <c r="A541" s="48">
        <v>44343</v>
      </c>
      <c r="B541" s="49">
        <v>71.150000000000006</v>
      </c>
      <c r="C541">
        <f t="shared" si="36"/>
        <v>72.64</v>
      </c>
      <c r="D541">
        <f t="shared" si="35"/>
        <v>0.97948788546255516</v>
      </c>
      <c r="F541" s="47">
        <v>44320</v>
      </c>
      <c r="G541" s="36">
        <v>74.260000000000005</v>
      </c>
    </row>
    <row r="542" spans="1:7" ht="15.6" thickBot="1" x14ac:dyDescent="0.35">
      <c r="A542" s="48">
        <v>44341</v>
      </c>
      <c r="B542" s="49">
        <v>74.099999999999994</v>
      </c>
      <c r="C542">
        <f t="shared" si="36"/>
        <v>72.84</v>
      </c>
      <c r="D542">
        <f t="shared" si="35"/>
        <v>1.017298187808896</v>
      </c>
      <c r="F542" s="47">
        <v>44319</v>
      </c>
      <c r="G542" s="36">
        <v>74.33</v>
      </c>
    </row>
    <row r="543" spans="1:7" ht="15.6" thickBot="1" x14ac:dyDescent="0.35">
      <c r="A543" s="48">
        <v>44340</v>
      </c>
      <c r="B543" s="49">
        <v>74.05</v>
      </c>
      <c r="C543">
        <f t="shared" si="36"/>
        <v>72.97</v>
      </c>
      <c r="D543">
        <f t="shared" si="35"/>
        <v>1.0148006029875292</v>
      </c>
      <c r="F543" s="47">
        <v>44316</v>
      </c>
      <c r="G543" s="39">
        <v>74.39</v>
      </c>
    </row>
    <row r="544" spans="1:7" ht="15.6" thickBot="1" x14ac:dyDescent="0.35">
      <c r="A544" s="48">
        <v>44337</v>
      </c>
      <c r="B544" s="49">
        <v>74.05</v>
      </c>
      <c r="C544">
        <f t="shared" si="36"/>
        <v>72.87</v>
      </c>
      <c r="D544">
        <f t="shared" si="35"/>
        <v>1.0161932208041717</v>
      </c>
      <c r="F544" s="47">
        <v>44315</v>
      </c>
      <c r="G544" s="36">
        <v>74.37</v>
      </c>
    </row>
    <row r="545" spans="1:7" ht="15.6" thickBot="1" x14ac:dyDescent="0.35">
      <c r="A545" s="48">
        <v>44336</v>
      </c>
      <c r="B545" s="49">
        <v>74.25</v>
      </c>
      <c r="C545">
        <f t="shared" si="36"/>
        <v>73.180000000000007</v>
      </c>
      <c r="D545">
        <f t="shared" si="35"/>
        <v>1.014621481279038</v>
      </c>
      <c r="F545" s="47">
        <v>44314</v>
      </c>
      <c r="G545" s="36">
        <v>74.400000000000006</v>
      </c>
    </row>
    <row r="546" spans="1:7" ht="15.6" thickBot="1" x14ac:dyDescent="0.35">
      <c r="A546" s="48">
        <v>44335</v>
      </c>
      <c r="B546" s="49">
        <v>74.5</v>
      </c>
      <c r="C546">
        <f t="shared" si="36"/>
        <v>73.260000000000005</v>
      </c>
      <c r="D546">
        <f t="shared" si="35"/>
        <v>1.0169260169260168</v>
      </c>
      <c r="F546" s="47">
        <v>44313</v>
      </c>
      <c r="G546" s="36">
        <v>74.64</v>
      </c>
    </row>
    <row r="547" spans="1:7" ht="15.6" thickBot="1" x14ac:dyDescent="0.35">
      <c r="A547" s="48">
        <v>44334</v>
      </c>
      <c r="B547" s="49">
        <v>74.650000000000006</v>
      </c>
      <c r="C547">
        <f t="shared" si="36"/>
        <v>73.180000000000007</v>
      </c>
      <c r="D547">
        <f t="shared" si="35"/>
        <v>1.0200874555889587</v>
      </c>
      <c r="F547" s="47">
        <v>44312</v>
      </c>
      <c r="G547" s="36">
        <v>74.790000000000006</v>
      </c>
    </row>
    <row r="548" spans="1:7" ht="15.6" thickBot="1" x14ac:dyDescent="0.35">
      <c r="A548" s="48">
        <v>44333</v>
      </c>
      <c r="B548" s="49">
        <v>76.3</v>
      </c>
      <c r="C548">
        <f t="shared" si="36"/>
        <v>73.44</v>
      </c>
      <c r="D548">
        <f t="shared" si="35"/>
        <v>1.0389433551198257</v>
      </c>
      <c r="F548" s="47">
        <v>44309</v>
      </c>
      <c r="G548" s="36">
        <v>75.05</v>
      </c>
    </row>
    <row r="549" spans="1:7" ht="15.6" thickBot="1" x14ac:dyDescent="0.35">
      <c r="A549" s="48">
        <v>44330</v>
      </c>
      <c r="B549" s="49">
        <v>76.95</v>
      </c>
      <c r="C549">
        <f t="shared" si="36"/>
        <v>73.430000000000007</v>
      </c>
      <c r="D549">
        <f t="shared" si="35"/>
        <v>1.0479368105678877</v>
      </c>
      <c r="F549" s="47">
        <v>44308</v>
      </c>
      <c r="G549" s="36">
        <v>75.069999999999993</v>
      </c>
    </row>
    <row r="550" spans="1:7" ht="15.6" thickBot="1" x14ac:dyDescent="0.35">
      <c r="A550" s="48">
        <v>44328</v>
      </c>
      <c r="B550" s="49">
        <v>76.400000000000006</v>
      </c>
      <c r="C550">
        <f t="shared" si="36"/>
        <v>73.59</v>
      </c>
      <c r="D550">
        <f t="shared" si="35"/>
        <v>1.0381845359423836</v>
      </c>
      <c r="F550" s="47">
        <v>44306</v>
      </c>
      <c r="G550" s="39">
        <v>75.12</v>
      </c>
    </row>
    <row r="551" spans="1:7" ht="15.6" thickBot="1" x14ac:dyDescent="0.35">
      <c r="A551" s="48">
        <v>44327</v>
      </c>
      <c r="B551" s="49">
        <v>74.8</v>
      </c>
      <c r="C551">
        <f t="shared" si="36"/>
        <v>73.540000000000006</v>
      </c>
      <c r="D551">
        <f t="shared" si="35"/>
        <v>1.0171335327712807</v>
      </c>
      <c r="F551" s="47">
        <v>44305</v>
      </c>
      <c r="G551" s="39">
        <v>74.959999999999994</v>
      </c>
    </row>
    <row r="552" spans="1:7" ht="15.6" thickBot="1" x14ac:dyDescent="0.35">
      <c r="A552" s="48">
        <v>44326</v>
      </c>
      <c r="B552" s="49">
        <v>72.8</v>
      </c>
      <c r="C552">
        <f t="shared" si="36"/>
        <v>73.55</v>
      </c>
      <c r="D552">
        <f t="shared" si="35"/>
        <v>0.9898028552005439</v>
      </c>
      <c r="F552" s="47">
        <v>44302</v>
      </c>
      <c r="G552" s="36">
        <v>74.52</v>
      </c>
    </row>
    <row r="553" spans="1:7" ht="15.6" thickBot="1" x14ac:dyDescent="0.35">
      <c r="A553" s="48">
        <v>44323</v>
      </c>
      <c r="B553" s="49">
        <v>71.099999999999994</v>
      </c>
      <c r="C553">
        <f t="shared" si="36"/>
        <v>73.66</v>
      </c>
      <c r="D553">
        <f t="shared" si="35"/>
        <v>0.96524572359489547</v>
      </c>
      <c r="F553" s="47">
        <v>44301</v>
      </c>
      <c r="G553" s="36">
        <v>75.209999999999994</v>
      </c>
    </row>
    <row r="554" spans="1:7" ht="15.6" thickBot="1" x14ac:dyDescent="0.35">
      <c r="A554" s="48">
        <v>44322</v>
      </c>
      <c r="B554" s="49">
        <v>69.95</v>
      </c>
      <c r="C554">
        <f t="shared" si="36"/>
        <v>73.97</v>
      </c>
      <c r="D554">
        <f t="shared" si="35"/>
        <v>0.94565364336893343</v>
      </c>
      <c r="F554" s="47">
        <v>44298</v>
      </c>
      <c r="G554" s="39">
        <v>75.209999999999994</v>
      </c>
    </row>
    <row r="555" spans="1:7" ht="15.6" thickBot="1" x14ac:dyDescent="0.35">
      <c r="A555" s="48">
        <v>44321</v>
      </c>
      <c r="B555" s="49">
        <v>69.95</v>
      </c>
      <c r="C555">
        <f t="shared" si="36"/>
        <v>74.19</v>
      </c>
      <c r="D555">
        <f t="shared" si="35"/>
        <v>0.94284944062542131</v>
      </c>
      <c r="F555" s="47">
        <v>44295</v>
      </c>
      <c r="G555" s="36">
        <v>74.819999999999993</v>
      </c>
    </row>
    <row r="556" spans="1:7" ht="15.6" thickBot="1" x14ac:dyDescent="0.35">
      <c r="A556" s="48">
        <v>44320</v>
      </c>
      <c r="B556" s="49">
        <v>69.7</v>
      </c>
      <c r="C556">
        <f t="shared" si="36"/>
        <v>74.260000000000005</v>
      </c>
      <c r="D556">
        <f t="shared" si="35"/>
        <v>0.93859412873687043</v>
      </c>
      <c r="F556" s="47">
        <v>44294</v>
      </c>
      <c r="G556" s="39">
        <v>74.83</v>
      </c>
    </row>
    <row r="557" spans="1:7" ht="15.6" thickBot="1" x14ac:dyDescent="0.35">
      <c r="A557" s="48">
        <v>44319</v>
      </c>
      <c r="B557" s="49">
        <v>69.55</v>
      </c>
      <c r="C557">
        <f t="shared" si="36"/>
        <v>74.33</v>
      </c>
      <c r="D557">
        <f t="shared" si="35"/>
        <v>0.93569218350598682</v>
      </c>
      <c r="F557" s="47">
        <v>44293</v>
      </c>
      <c r="G557" s="39">
        <v>74.58</v>
      </c>
    </row>
    <row r="558" spans="1:7" ht="15.6" thickBot="1" x14ac:dyDescent="0.35">
      <c r="A558" s="48">
        <v>44316</v>
      </c>
      <c r="B558" s="49">
        <v>69.45</v>
      </c>
      <c r="C558">
        <f t="shared" si="36"/>
        <v>74.39</v>
      </c>
      <c r="D558">
        <f t="shared" si="35"/>
        <v>0.93359322489581931</v>
      </c>
      <c r="F558" s="47">
        <v>44292</v>
      </c>
      <c r="G558" s="39">
        <v>73.67</v>
      </c>
    </row>
    <row r="559" spans="1:7" ht="15.6" thickBot="1" x14ac:dyDescent="0.35">
      <c r="A559" s="48">
        <v>44315</v>
      </c>
      <c r="B559" s="49">
        <v>68.849999999999994</v>
      </c>
      <c r="C559">
        <f t="shared" si="36"/>
        <v>74.37</v>
      </c>
      <c r="D559">
        <f t="shared" si="35"/>
        <v>0.92577652279144806</v>
      </c>
      <c r="F559" s="47">
        <v>44291</v>
      </c>
      <c r="G559" s="39">
        <v>73.55</v>
      </c>
    </row>
    <row r="560" spans="1:7" ht="15.6" thickBot="1" x14ac:dyDescent="0.35">
      <c r="A560" s="48">
        <v>44314</v>
      </c>
      <c r="B560" s="49">
        <v>68.8</v>
      </c>
      <c r="C560">
        <f t="shared" si="36"/>
        <v>74.400000000000006</v>
      </c>
      <c r="D560">
        <f t="shared" si="35"/>
        <v>0.92473118279569877</v>
      </c>
      <c r="F560" s="47">
        <v>44286</v>
      </c>
      <c r="G560" s="36">
        <v>73.42</v>
      </c>
    </row>
    <row r="561" spans="1:7" ht="15.6" thickBot="1" x14ac:dyDescent="0.35">
      <c r="A561" s="48">
        <v>44313</v>
      </c>
      <c r="B561" s="49">
        <v>68.8</v>
      </c>
      <c r="C561">
        <f t="shared" si="36"/>
        <v>74.64</v>
      </c>
      <c r="D561">
        <f t="shared" si="35"/>
        <v>0.92175777063236863</v>
      </c>
      <c r="F561" s="47">
        <v>44285</v>
      </c>
      <c r="G561" s="39">
        <v>73.87</v>
      </c>
    </row>
    <row r="562" spans="1:7" ht="15.6" thickBot="1" x14ac:dyDescent="0.35">
      <c r="A562" s="48">
        <v>44312</v>
      </c>
      <c r="B562" s="49">
        <v>68.400000000000006</v>
      </c>
      <c r="C562">
        <f t="shared" si="36"/>
        <v>74.790000000000006</v>
      </c>
      <c r="D562">
        <f t="shared" si="35"/>
        <v>0.914560770156438</v>
      </c>
      <c r="F562" s="47">
        <v>44281</v>
      </c>
      <c r="G562" s="36">
        <v>72.400000000000006</v>
      </c>
    </row>
    <row r="563" spans="1:7" ht="15.6" thickBot="1" x14ac:dyDescent="0.35">
      <c r="A563" s="48">
        <v>44309</v>
      </c>
      <c r="B563" s="49">
        <v>68.400000000000006</v>
      </c>
      <c r="C563">
        <f t="shared" si="36"/>
        <v>75.05</v>
      </c>
      <c r="D563">
        <f t="shared" si="35"/>
        <v>0.91139240506329122</v>
      </c>
      <c r="F563" s="47">
        <v>44280</v>
      </c>
      <c r="G563" s="36">
        <v>72.62</v>
      </c>
    </row>
    <row r="564" spans="1:7" ht="15.6" thickBot="1" x14ac:dyDescent="0.35">
      <c r="A564" s="48">
        <v>44308</v>
      </c>
      <c r="B564" s="49">
        <v>66.7</v>
      </c>
      <c r="C564">
        <f t="shared" si="36"/>
        <v>75.069999999999993</v>
      </c>
      <c r="D564">
        <f t="shared" si="35"/>
        <v>0.88850406287465045</v>
      </c>
      <c r="F564" s="47">
        <v>44279</v>
      </c>
      <c r="G564" s="39">
        <v>72.680000000000007</v>
      </c>
    </row>
    <row r="565" spans="1:7" ht="15.6" thickBot="1" x14ac:dyDescent="0.35">
      <c r="A565" s="48">
        <v>44307</v>
      </c>
      <c r="B565" s="49">
        <v>66.3</v>
      </c>
      <c r="C565">
        <f>AVERAGE(C498,C566)</f>
        <v>74.775000000000006</v>
      </c>
      <c r="D565">
        <f t="shared" si="35"/>
        <v>0.88665997993981938</v>
      </c>
      <c r="F565" s="47">
        <v>44278</v>
      </c>
      <c r="G565" s="39">
        <v>72.540000000000006</v>
      </c>
    </row>
    <row r="566" spans="1:7" ht="15.6" thickBot="1" x14ac:dyDescent="0.35">
      <c r="A566" s="48">
        <v>44306</v>
      </c>
      <c r="B566" s="49">
        <v>64.400000000000006</v>
      </c>
      <c r="C566">
        <f>VLOOKUP(A566,F:G,2,FALSE)</f>
        <v>75.12</v>
      </c>
      <c r="D566">
        <f t="shared" si="35"/>
        <v>0.85729499467518644</v>
      </c>
      <c r="F566" s="47">
        <v>44277</v>
      </c>
      <c r="G566" s="36">
        <v>72.41</v>
      </c>
    </row>
    <row r="567" spans="1:7" ht="15.6" thickBot="1" x14ac:dyDescent="0.35">
      <c r="A567" s="48">
        <v>44305</v>
      </c>
      <c r="B567" s="49">
        <v>62.8</v>
      </c>
      <c r="C567">
        <f>VLOOKUP(A567,F:G,2,FALSE)</f>
        <v>74.959999999999994</v>
      </c>
      <c r="D567">
        <f t="shared" si="35"/>
        <v>0.83778014941302026</v>
      </c>
      <c r="F567" s="47">
        <v>44274</v>
      </c>
      <c r="G567" s="36">
        <v>72.58</v>
      </c>
    </row>
    <row r="568" spans="1:7" ht="15.6" thickBot="1" x14ac:dyDescent="0.35">
      <c r="A568" s="48">
        <v>44302</v>
      </c>
      <c r="B568" s="49">
        <v>62.6</v>
      </c>
      <c r="C568">
        <f>VLOOKUP(A568,F:G,2,FALSE)</f>
        <v>74.52</v>
      </c>
      <c r="D568">
        <f t="shared" si="35"/>
        <v>0.84004294149221692</v>
      </c>
      <c r="F568" s="47">
        <v>44273</v>
      </c>
      <c r="G568" s="36">
        <v>72.59</v>
      </c>
    </row>
    <row r="569" spans="1:7" ht="15.6" thickBot="1" x14ac:dyDescent="0.35">
      <c r="A569" s="48">
        <v>44301</v>
      </c>
      <c r="B569" s="49">
        <v>60.2</v>
      </c>
      <c r="C569">
        <f>VLOOKUP(A569,F:G,2,FALSE)</f>
        <v>75.209999999999994</v>
      </c>
      <c r="D569">
        <f t="shared" si="35"/>
        <v>0.80042547533572672</v>
      </c>
      <c r="F569" s="47">
        <v>44272</v>
      </c>
      <c r="G569" s="39">
        <v>72.67</v>
      </c>
    </row>
    <row r="570" spans="1:7" ht="15.6" thickBot="1" x14ac:dyDescent="0.35">
      <c r="A570" s="48">
        <v>44300</v>
      </c>
      <c r="B570" s="49">
        <v>60.6</v>
      </c>
      <c r="C570">
        <f t="shared" ref="C570:C571" si="37">AVERAGE(C503,C571)</f>
        <v>75.097499999999997</v>
      </c>
      <c r="D570">
        <f t="shared" si="35"/>
        <v>0.80695096374712882</v>
      </c>
      <c r="F570" s="47">
        <v>44271</v>
      </c>
      <c r="G570" s="39">
        <v>72.62</v>
      </c>
    </row>
    <row r="571" spans="1:7" ht="15.6" thickBot="1" x14ac:dyDescent="0.35">
      <c r="A571" s="48">
        <v>44299</v>
      </c>
      <c r="B571" s="49">
        <v>58.7</v>
      </c>
      <c r="C571">
        <f t="shared" si="37"/>
        <v>75.125</v>
      </c>
      <c r="D571">
        <f t="shared" si="35"/>
        <v>0.78136439267886859</v>
      </c>
      <c r="F571" s="47">
        <v>44270</v>
      </c>
      <c r="G571" s="36">
        <v>72.62</v>
      </c>
    </row>
    <row r="572" spans="1:7" ht="15.6" thickBot="1" x14ac:dyDescent="0.35">
      <c r="A572" s="48">
        <v>44298</v>
      </c>
      <c r="B572" s="49">
        <v>58.65</v>
      </c>
      <c r="C572">
        <f t="shared" ref="C572:C577" si="38">VLOOKUP(A572,F:G,2,FALSE)</f>
        <v>75.209999999999994</v>
      </c>
      <c r="D572">
        <f t="shared" si="35"/>
        <v>0.77981651376146799</v>
      </c>
      <c r="F572" s="47">
        <v>44267</v>
      </c>
      <c r="G572" s="36">
        <v>72.900000000000006</v>
      </c>
    </row>
    <row r="573" spans="1:7" ht="15.6" thickBot="1" x14ac:dyDescent="0.35">
      <c r="A573" s="48">
        <v>44295</v>
      </c>
      <c r="B573" s="49">
        <v>58.65</v>
      </c>
      <c r="C573">
        <f t="shared" si="38"/>
        <v>74.819999999999993</v>
      </c>
      <c r="D573">
        <f t="shared" si="35"/>
        <v>0.78388131515637538</v>
      </c>
      <c r="F573" s="47">
        <v>44265</v>
      </c>
      <c r="G573" s="39">
        <v>73.150000000000006</v>
      </c>
    </row>
    <row r="574" spans="1:7" ht="15.6" thickBot="1" x14ac:dyDescent="0.35">
      <c r="A574" s="48">
        <v>44294</v>
      </c>
      <c r="B574" s="49">
        <v>58.85</v>
      </c>
      <c r="C574">
        <f t="shared" si="38"/>
        <v>74.83</v>
      </c>
      <c r="D574">
        <f t="shared" si="35"/>
        <v>0.78644928504610456</v>
      </c>
      <c r="F574" s="47">
        <v>44264</v>
      </c>
      <c r="G574" s="36">
        <v>73.14</v>
      </c>
    </row>
    <row r="575" spans="1:7" ht="15.6" thickBot="1" x14ac:dyDescent="0.35">
      <c r="A575" s="48">
        <v>44293</v>
      </c>
      <c r="B575" s="49">
        <v>58.85</v>
      </c>
      <c r="C575">
        <f t="shared" si="38"/>
        <v>74.58</v>
      </c>
      <c r="D575">
        <f t="shared" si="35"/>
        <v>0.78908554572271394</v>
      </c>
      <c r="F575" s="47">
        <v>44263</v>
      </c>
      <c r="G575" s="39">
        <v>73.39</v>
      </c>
    </row>
    <row r="576" spans="1:7" ht="15.6" thickBot="1" x14ac:dyDescent="0.35">
      <c r="A576" s="48">
        <v>44292</v>
      </c>
      <c r="B576" s="49">
        <v>58.9</v>
      </c>
      <c r="C576">
        <f t="shared" si="38"/>
        <v>73.67</v>
      </c>
      <c r="D576">
        <f t="shared" si="35"/>
        <v>0.79951133432876331</v>
      </c>
      <c r="F576" s="47">
        <v>44260</v>
      </c>
      <c r="G576" s="39">
        <v>73.31</v>
      </c>
    </row>
    <row r="577" spans="1:7" ht="15.6" thickBot="1" x14ac:dyDescent="0.35">
      <c r="A577" s="48">
        <v>44291</v>
      </c>
      <c r="B577" s="49">
        <v>58.65</v>
      </c>
      <c r="C577">
        <f t="shared" si="38"/>
        <v>73.55</v>
      </c>
      <c r="D577">
        <f t="shared" si="35"/>
        <v>0.79741672331747115</v>
      </c>
      <c r="F577" s="47">
        <v>44259</v>
      </c>
      <c r="G577" s="36">
        <v>72.989999999999995</v>
      </c>
    </row>
    <row r="578" spans="1:7" ht="15.6" thickBot="1" x14ac:dyDescent="0.35">
      <c r="A578" s="48">
        <v>44287</v>
      </c>
      <c r="B578" s="49">
        <v>59.3</v>
      </c>
      <c r="C578">
        <f>AVERAGE(C511,C579)</f>
        <v>74.185000000000002</v>
      </c>
      <c r="D578">
        <f t="shared" si="35"/>
        <v>0.79935296892902874</v>
      </c>
      <c r="F578" s="47">
        <v>44258</v>
      </c>
      <c r="G578" s="36">
        <v>73.11</v>
      </c>
    </row>
    <row r="579" spans="1:7" ht="15.6" thickBot="1" x14ac:dyDescent="0.35">
      <c r="A579" s="48">
        <v>44286</v>
      </c>
      <c r="B579" s="49">
        <v>60.15</v>
      </c>
      <c r="C579">
        <f>VLOOKUP(A579,F:G,2,FALSE)</f>
        <v>73.42</v>
      </c>
      <c r="D579">
        <f t="shared" ref="D579:D642" si="39">B579/C579</f>
        <v>0.81925905747752648</v>
      </c>
      <c r="F579" s="47">
        <v>44257</v>
      </c>
      <c r="G579" s="36">
        <v>73.61</v>
      </c>
    </row>
    <row r="580" spans="1:7" ht="15.6" thickBot="1" x14ac:dyDescent="0.35">
      <c r="A580" s="48">
        <v>44285</v>
      </c>
      <c r="B580" s="49">
        <v>61.25</v>
      </c>
      <c r="C580">
        <f>VLOOKUP(A580,F:G,2,FALSE)</f>
        <v>73.87</v>
      </c>
      <c r="D580">
        <f t="shared" si="39"/>
        <v>0.82915933396507369</v>
      </c>
      <c r="F580" s="47">
        <v>44256</v>
      </c>
      <c r="G580" s="36">
        <v>73.760000000000005</v>
      </c>
    </row>
    <row r="581" spans="1:7" ht="15.6" thickBot="1" x14ac:dyDescent="0.35">
      <c r="A581" s="48">
        <v>44284</v>
      </c>
      <c r="B581" s="49">
        <v>56.9</v>
      </c>
      <c r="C581">
        <f>AVERAGE(C514,C582)</f>
        <v>73.44</v>
      </c>
      <c r="D581">
        <f t="shared" si="39"/>
        <v>0.77478213507625271</v>
      </c>
      <c r="F581" s="47">
        <v>44253</v>
      </c>
      <c r="G581" s="39">
        <v>74.19</v>
      </c>
    </row>
    <row r="582" spans="1:7" ht="15.6" thickBot="1" x14ac:dyDescent="0.35">
      <c r="A582" s="48">
        <v>44281</v>
      </c>
      <c r="B582" s="49">
        <v>56.1</v>
      </c>
      <c r="C582">
        <f t="shared" ref="C582:C592" si="40">VLOOKUP(A582,F:G,2,FALSE)</f>
        <v>72.400000000000006</v>
      </c>
      <c r="D582">
        <f t="shared" si="39"/>
        <v>0.77486187845303867</v>
      </c>
      <c r="F582" s="47">
        <v>44252</v>
      </c>
      <c r="G582" s="39">
        <v>72.72</v>
      </c>
    </row>
    <row r="583" spans="1:7" ht="15.6" thickBot="1" x14ac:dyDescent="0.35">
      <c r="A583" s="48">
        <v>44280</v>
      </c>
      <c r="B583" s="49">
        <v>55.85</v>
      </c>
      <c r="C583">
        <f t="shared" si="40"/>
        <v>72.62</v>
      </c>
      <c r="D583">
        <f t="shared" si="39"/>
        <v>0.76907188102451107</v>
      </c>
      <c r="F583" s="47">
        <v>44251</v>
      </c>
      <c r="G583" s="36">
        <v>72.290000000000006</v>
      </c>
    </row>
    <row r="584" spans="1:7" ht="15.6" thickBot="1" x14ac:dyDescent="0.35">
      <c r="A584" s="48">
        <v>44279</v>
      </c>
      <c r="B584" s="49">
        <v>55.35</v>
      </c>
      <c r="C584">
        <f t="shared" si="40"/>
        <v>72.680000000000007</v>
      </c>
      <c r="D584">
        <f t="shared" si="39"/>
        <v>0.76155751238304892</v>
      </c>
      <c r="F584" s="47">
        <v>44250</v>
      </c>
      <c r="G584" s="39">
        <v>72.540000000000006</v>
      </c>
    </row>
    <row r="585" spans="1:7" ht="15.6" thickBot="1" x14ac:dyDescent="0.35">
      <c r="A585" s="48">
        <v>44278</v>
      </c>
      <c r="B585" s="49">
        <v>55.5</v>
      </c>
      <c r="C585">
        <f t="shared" si="40"/>
        <v>72.540000000000006</v>
      </c>
      <c r="D585">
        <f t="shared" si="39"/>
        <v>0.7650951199338295</v>
      </c>
      <c r="F585" s="47">
        <v>44249</v>
      </c>
      <c r="G585" s="36">
        <v>72.47</v>
      </c>
    </row>
    <row r="586" spans="1:7" ht="15.6" thickBot="1" x14ac:dyDescent="0.35">
      <c r="A586" s="48">
        <v>44277</v>
      </c>
      <c r="B586" s="49">
        <v>54.85</v>
      </c>
      <c r="C586">
        <f t="shared" si="40"/>
        <v>72.41</v>
      </c>
      <c r="D586">
        <f t="shared" si="39"/>
        <v>0.75749205910785811</v>
      </c>
      <c r="F586" s="47">
        <v>44245</v>
      </c>
      <c r="G586" s="36">
        <v>72.63</v>
      </c>
    </row>
    <row r="587" spans="1:7" ht="15.6" thickBot="1" x14ac:dyDescent="0.35">
      <c r="A587" s="48">
        <v>44274</v>
      </c>
      <c r="B587" s="49">
        <v>55.65</v>
      </c>
      <c r="C587">
        <f t="shared" si="40"/>
        <v>72.58</v>
      </c>
      <c r="D587">
        <f t="shared" si="39"/>
        <v>0.76674014880132269</v>
      </c>
      <c r="F587" s="47">
        <v>44244</v>
      </c>
      <c r="G587" s="39">
        <v>72.8</v>
      </c>
    </row>
    <row r="588" spans="1:7" ht="15.6" thickBot="1" x14ac:dyDescent="0.35">
      <c r="A588" s="48">
        <v>44273</v>
      </c>
      <c r="B588" s="49">
        <v>52.5</v>
      </c>
      <c r="C588">
        <f t="shared" si="40"/>
        <v>72.59</v>
      </c>
      <c r="D588">
        <f t="shared" si="39"/>
        <v>0.72324011571841851</v>
      </c>
      <c r="F588" s="47">
        <v>44243</v>
      </c>
      <c r="G588" s="39">
        <v>72.790000000000006</v>
      </c>
    </row>
    <row r="589" spans="1:7" ht="15.6" thickBot="1" x14ac:dyDescent="0.35">
      <c r="A589" s="48">
        <v>44272</v>
      </c>
      <c r="B589" s="49">
        <v>50.95</v>
      </c>
      <c r="C589">
        <f t="shared" si="40"/>
        <v>72.67</v>
      </c>
      <c r="D589">
        <f t="shared" si="39"/>
        <v>0.70111462776936839</v>
      </c>
      <c r="F589" s="47">
        <v>44242</v>
      </c>
      <c r="G589" s="39">
        <v>72.72</v>
      </c>
    </row>
    <row r="590" spans="1:7" ht="15.6" thickBot="1" x14ac:dyDescent="0.35">
      <c r="A590" s="48">
        <v>44271</v>
      </c>
      <c r="B590" s="49">
        <v>50.75</v>
      </c>
      <c r="C590">
        <f t="shared" si="40"/>
        <v>72.62</v>
      </c>
      <c r="D590">
        <f t="shared" si="39"/>
        <v>0.69884329385844113</v>
      </c>
      <c r="F590" s="47">
        <v>44239</v>
      </c>
      <c r="G590" s="36">
        <v>72.709999999999994</v>
      </c>
    </row>
    <row r="591" spans="1:7" ht="15.6" thickBot="1" x14ac:dyDescent="0.35">
      <c r="A591" s="48">
        <v>44270</v>
      </c>
      <c r="B591" s="49">
        <v>50.75</v>
      </c>
      <c r="C591">
        <f t="shared" si="40"/>
        <v>72.62</v>
      </c>
      <c r="D591">
        <f t="shared" si="39"/>
        <v>0.69884329385844113</v>
      </c>
      <c r="F591" s="47">
        <v>44238</v>
      </c>
      <c r="G591" s="39">
        <v>72.959999999999994</v>
      </c>
    </row>
    <row r="592" spans="1:7" ht="15.6" thickBot="1" x14ac:dyDescent="0.35">
      <c r="A592" s="48">
        <v>44267</v>
      </c>
      <c r="B592" s="49">
        <v>51.7</v>
      </c>
      <c r="C592">
        <f t="shared" si="40"/>
        <v>72.900000000000006</v>
      </c>
      <c r="D592">
        <f t="shared" si="39"/>
        <v>0.70919067215363507</v>
      </c>
      <c r="F592" s="47">
        <v>44237</v>
      </c>
      <c r="G592" s="36">
        <v>72.930000000000007</v>
      </c>
    </row>
    <row r="593" spans="1:7" ht="15.6" thickBot="1" x14ac:dyDescent="0.35">
      <c r="A593" s="48">
        <v>44266</v>
      </c>
      <c r="B593" s="49">
        <v>50.85</v>
      </c>
      <c r="C593">
        <f>AVERAGE(C526,C594)</f>
        <v>73.685000000000002</v>
      </c>
      <c r="D593">
        <f t="shared" si="39"/>
        <v>0.69009974893126147</v>
      </c>
      <c r="F593" s="47">
        <v>44236</v>
      </c>
      <c r="G593" s="36">
        <v>73.040000000000006</v>
      </c>
    </row>
    <row r="594" spans="1:7" ht="15.6" thickBot="1" x14ac:dyDescent="0.35">
      <c r="A594" s="48">
        <v>44265</v>
      </c>
      <c r="B594" s="49">
        <v>50.8</v>
      </c>
      <c r="C594">
        <f t="shared" ref="C594:C606" si="41">VLOOKUP(A594,F:G,2,FALSE)</f>
        <v>73.150000000000006</v>
      </c>
      <c r="D594">
        <f t="shared" si="39"/>
        <v>0.69446343130553645</v>
      </c>
      <c r="F594" s="47">
        <v>44235</v>
      </c>
      <c r="G594" s="39">
        <v>73.099999999999994</v>
      </c>
    </row>
    <row r="595" spans="1:7" ht="15.6" thickBot="1" x14ac:dyDescent="0.35">
      <c r="A595" s="48">
        <v>44264</v>
      </c>
      <c r="B595" s="49">
        <v>51.75</v>
      </c>
      <c r="C595">
        <f t="shared" si="41"/>
        <v>73.14</v>
      </c>
      <c r="D595">
        <f t="shared" si="39"/>
        <v>0.70754716981132071</v>
      </c>
      <c r="F595" s="47">
        <v>44232</v>
      </c>
      <c r="G595" s="36">
        <v>73.069999999999993</v>
      </c>
    </row>
    <row r="596" spans="1:7" ht="15.6" thickBot="1" x14ac:dyDescent="0.35">
      <c r="A596" s="48">
        <v>44263</v>
      </c>
      <c r="B596" s="49">
        <v>51.8</v>
      </c>
      <c r="C596">
        <f t="shared" si="41"/>
        <v>73.39</v>
      </c>
      <c r="D596">
        <f t="shared" si="39"/>
        <v>0.70581823136667121</v>
      </c>
      <c r="F596" s="47">
        <v>44231</v>
      </c>
      <c r="G596" s="39">
        <v>73.150000000000006</v>
      </c>
    </row>
    <row r="597" spans="1:7" ht="15.6" thickBot="1" x14ac:dyDescent="0.35">
      <c r="A597" s="48">
        <v>44260</v>
      </c>
      <c r="B597" s="49">
        <v>52.05</v>
      </c>
      <c r="C597">
        <f t="shared" si="41"/>
        <v>73.31</v>
      </c>
      <c r="D597">
        <f t="shared" si="39"/>
        <v>0.70999863592961387</v>
      </c>
      <c r="F597" s="47">
        <v>44230</v>
      </c>
      <c r="G597" s="36">
        <v>73.13</v>
      </c>
    </row>
    <row r="598" spans="1:7" ht="15.6" thickBot="1" x14ac:dyDescent="0.35">
      <c r="A598" s="48">
        <v>44259</v>
      </c>
      <c r="B598" s="49">
        <v>50.7</v>
      </c>
      <c r="C598">
        <f t="shared" si="41"/>
        <v>72.989999999999995</v>
      </c>
      <c r="D598">
        <f t="shared" si="39"/>
        <v>0.69461570078092894</v>
      </c>
      <c r="F598" s="47">
        <v>44229</v>
      </c>
      <c r="G598" s="36">
        <v>73.209999999999994</v>
      </c>
    </row>
    <row r="599" spans="1:7" ht="15.6" thickBot="1" x14ac:dyDescent="0.35">
      <c r="A599" s="48">
        <v>44258</v>
      </c>
      <c r="B599" s="49">
        <v>49.95</v>
      </c>
      <c r="C599">
        <f t="shared" si="41"/>
        <v>73.11</v>
      </c>
      <c r="D599">
        <f t="shared" si="39"/>
        <v>0.68321707016823974</v>
      </c>
      <c r="F599" s="47">
        <v>44228</v>
      </c>
      <c r="G599" s="39">
        <v>73.319999999999993</v>
      </c>
    </row>
    <row r="600" spans="1:7" ht="15.6" thickBot="1" x14ac:dyDescent="0.35">
      <c r="A600" s="48">
        <v>44257</v>
      </c>
      <c r="B600" s="49">
        <v>49.8</v>
      </c>
      <c r="C600">
        <f t="shared" si="41"/>
        <v>73.61</v>
      </c>
      <c r="D600">
        <f t="shared" si="39"/>
        <v>0.6765385137888873</v>
      </c>
      <c r="F600" s="47">
        <v>44225</v>
      </c>
      <c r="G600" s="36">
        <v>73.17</v>
      </c>
    </row>
    <row r="601" spans="1:7" ht="15.6" thickBot="1" x14ac:dyDescent="0.35">
      <c r="A601" s="48">
        <v>44256</v>
      </c>
      <c r="B601" s="49">
        <v>50.35</v>
      </c>
      <c r="C601">
        <f t="shared" si="41"/>
        <v>73.760000000000005</v>
      </c>
      <c r="D601">
        <f t="shared" si="39"/>
        <v>0.68261930585683295</v>
      </c>
      <c r="F601" s="47">
        <v>44224</v>
      </c>
      <c r="G601" s="39">
        <v>73.28</v>
      </c>
    </row>
    <row r="602" spans="1:7" ht="15.6" thickBot="1" x14ac:dyDescent="0.35">
      <c r="A602" s="48">
        <v>44253</v>
      </c>
      <c r="B602" s="49">
        <v>52.2</v>
      </c>
      <c r="C602">
        <f t="shared" si="41"/>
        <v>74.19</v>
      </c>
      <c r="D602">
        <f t="shared" si="39"/>
        <v>0.70359886777193703</v>
      </c>
      <c r="F602" s="47">
        <v>44223</v>
      </c>
      <c r="G602" s="36">
        <v>72.819999999999993</v>
      </c>
    </row>
    <row r="603" spans="1:7" ht="15.6" thickBot="1" x14ac:dyDescent="0.35">
      <c r="A603" s="48">
        <v>44252</v>
      </c>
      <c r="B603" s="49">
        <v>52.45</v>
      </c>
      <c r="C603">
        <f t="shared" si="41"/>
        <v>72.72</v>
      </c>
      <c r="D603">
        <f t="shared" si="39"/>
        <v>0.7212596259625963</v>
      </c>
      <c r="F603" s="47">
        <v>44221</v>
      </c>
      <c r="G603" s="36">
        <v>72.94</v>
      </c>
    </row>
    <row r="604" spans="1:7" ht="15.6" thickBot="1" x14ac:dyDescent="0.35">
      <c r="A604" s="48">
        <v>44251</v>
      </c>
      <c r="B604" s="49">
        <v>54.2</v>
      </c>
      <c r="C604">
        <f t="shared" si="41"/>
        <v>72.290000000000006</v>
      </c>
      <c r="D604">
        <f t="shared" si="39"/>
        <v>0.74975791949093928</v>
      </c>
      <c r="F604" s="47">
        <v>44218</v>
      </c>
      <c r="G604" s="36">
        <v>72.959999999999994</v>
      </c>
    </row>
    <row r="605" spans="1:7" ht="15.6" thickBot="1" x14ac:dyDescent="0.35">
      <c r="A605" s="48">
        <v>44250</v>
      </c>
      <c r="B605" s="49">
        <v>54.7</v>
      </c>
      <c r="C605">
        <f t="shared" si="41"/>
        <v>72.540000000000006</v>
      </c>
      <c r="D605">
        <f t="shared" si="39"/>
        <v>0.7540667218086573</v>
      </c>
      <c r="F605" s="47">
        <v>44217</v>
      </c>
      <c r="G605" s="36">
        <v>73.03</v>
      </c>
    </row>
    <row r="606" spans="1:7" ht="15.6" thickBot="1" x14ac:dyDescent="0.35">
      <c r="A606" s="48">
        <v>44249</v>
      </c>
      <c r="B606" s="49">
        <v>55.05</v>
      </c>
      <c r="C606">
        <f t="shared" si="41"/>
        <v>72.47</v>
      </c>
      <c r="D606">
        <f t="shared" si="39"/>
        <v>0.75962467227818409</v>
      </c>
      <c r="F606" s="47">
        <v>44216</v>
      </c>
      <c r="G606" s="36">
        <v>73.08</v>
      </c>
    </row>
    <row r="607" spans="1:7" ht="15.6" thickBot="1" x14ac:dyDescent="0.35">
      <c r="A607" s="48">
        <v>44246</v>
      </c>
      <c r="B607" s="49">
        <v>55.05</v>
      </c>
      <c r="C607">
        <f>AVERAGE(C540,C608)</f>
        <v>72.724999999999994</v>
      </c>
      <c r="D607">
        <f t="shared" si="39"/>
        <v>0.75696115503609485</v>
      </c>
      <c r="F607" s="47">
        <v>44215</v>
      </c>
      <c r="G607" s="36">
        <v>73.2</v>
      </c>
    </row>
    <row r="608" spans="1:7" ht="15.6" thickBot="1" x14ac:dyDescent="0.35">
      <c r="A608" s="48">
        <v>44245</v>
      </c>
      <c r="B608" s="49">
        <v>56.2</v>
      </c>
      <c r="C608">
        <f t="shared" ref="C608:C623" si="42">VLOOKUP(A608,F:G,2,FALSE)</f>
        <v>72.63</v>
      </c>
      <c r="D608">
        <f t="shared" si="39"/>
        <v>0.77378493735371068</v>
      </c>
      <c r="F608" s="47">
        <v>44214</v>
      </c>
      <c r="G608" s="39">
        <v>73.34</v>
      </c>
    </row>
    <row r="609" spans="1:7" ht="15.6" thickBot="1" x14ac:dyDescent="0.35">
      <c r="A609" s="48">
        <v>44244</v>
      </c>
      <c r="B609" s="49">
        <v>53.2</v>
      </c>
      <c r="C609">
        <f t="shared" si="42"/>
        <v>72.8</v>
      </c>
      <c r="D609">
        <f t="shared" si="39"/>
        <v>0.73076923076923084</v>
      </c>
      <c r="F609" s="47">
        <v>44211</v>
      </c>
      <c r="G609" s="39">
        <v>73.16</v>
      </c>
    </row>
    <row r="610" spans="1:7" ht="15.6" thickBot="1" x14ac:dyDescent="0.35">
      <c r="A610" s="48">
        <v>44243</v>
      </c>
      <c r="B610" s="49">
        <v>51.25</v>
      </c>
      <c r="C610">
        <f t="shared" si="42"/>
        <v>72.790000000000006</v>
      </c>
      <c r="D610">
        <f t="shared" si="39"/>
        <v>0.70408023080093418</v>
      </c>
      <c r="F610" s="47">
        <v>44210</v>
      </c>
      <c r="G610" s="36">
        <v>73.13</v>
      </c>
    </row>
    <row r="611" spans="1:7" ht="15.6" thickBot="1" x14ac:dyDescent="0.35">
      <c r="A611" s="48">
        <v>44242</v>
      </c>
      <c r="B611" s="49">
        <v>49.45</v>
      </c>
      <c r="C611">
        <f t="shared" si="42"/>
        <v>72.72</v>
      </c>
      <c r="D611">
        <f t="shared" si="39"/>
        <v>0.68000550055005504</v>
      </c>
      <c r="F611" s="47">
        <v>44209</v>
      </c>
      <c r="G611" s="36">
        <v>73.31</v>
      </c>
    </row>
    <row r="612" spans="1:7" ht="15.6" thickBot="1" x14ac:dyDescent="0.35">
      <c r="A612" s="48">
        <v>44238</v>
      </c>
      <c r="B612" s="49">
        <v>49.25</v>
      </c>
      <c r="C612">
        <f t="shared" si="42"/>
        <v>72.959999999999994</v>
      </c>
      <c r="D612">
        <f t="shared" si="39"/>
        <v>0.67502741228070184</v>
      </c>
      <c r="F612" s="47">
        <v>44208</v>
      </c>
      <c r="G612" s="36">
        <v>73.38</v>
      </c>
    </row>
    <row r="613" spans="1:7" ht="15.6" thickBot="1" x14ac:dyDescent="0.35">
      <c r="A613" s="48">
        <v>44237</v>
      </c>
      <c r="B613" s="49">
        <v>48.1</v>
      </c>
      <c r="C613">
        <f t="shared" si="42"/>
        <v>72.930000000000007</v>
      </c>
      <c r="D613">
        <f t="shared" si="39"/>
        <v>0.65953654188948307</v>
      </c>
      <c r="F613" s="47">
        <v>44207</v>
      </c>
      <c r="G613" s="39">
        <v>73.540000000000006</v>
      </c>
    </row>
    <row r="614" spans="1:7" ht="15.6" thickBot="1" x14ac:dyDescent="0.35">
      <c r="A614" s="48">
        <v>44236</v>
      </c>
      <c r="B614" s="49">
        <v>47.3</v>
      </c>
      <c r="C614">
        <f t="shared" si="42"/>
        <v>73.040000000000006</v>
      </c>
      <c r="D614">
        <f t="shared" si="39"/>
        <v>0.64759036144578308</v>
      </c>
      <c r="F614" s="47">
        <v>44204</v>
      </c>
      <c r="G614" s="36">
        <v>73.39</v>
      </c>
    </row>
    <row r="615" spans="1:7" ht="15.6" thickBot="1" x14ac:dyDescent="0.35">
      <c r="A615" s="48">
        <v>44235</v>
      </c>
      <c r="B615" s="49">
        <v>46.7</v>
      </c>
      <c r="C615">
        <f t="shared" si="42"/>
        <v>73.099999999999994</v>
      </c>
      <c r="D615">
        <f t="shared" si="39"/>
        <v>0.63885088919288657</v>
      </c>
      <c r="F615" s="47">
        <v>44203</v>
      </c>
      <c r="G615" s="39">
        <v>73.540000000000006</v>
      </c>
    </row>
    <row r="616" spans="1:7" ht="15.6" thickBot="1" x14ac:dyDescent="0.35">
      <c r="A616" s="48">
        <v>44232</v>
      </c>
      <c r="B616" s="49">
        <v>46.6</v>
      </c>
      <c r="C616">
        <f t="shared" si="42"/>
        <v>73.069999999999993</v>
      </c>
      <c r="D616">
        <f t="shared" si="39"/>
        <v>0.63774462843848367</v>
      </c>
      <c r="F616" s="47">
        <v>44202</v>
      </c>
      <c r="G616" s="36">
        <v>73.239999999999995</v>
      </c>
    </row>
    <row r="617" spans="1:7" ht="15.6" thickBot="1" x14ac:dyDescent="0.35">
      <c r="A617" s="48">
        <v>44231</v>
      </c>
      <c r="B617" s="49">
        <v>46.75</v>
      </c>
      <c r="C617">
        <f t="shared" si="42"/>
        <v>73.150000000000006</v>
      </c>
      <c r="D617">
        <f t="shared" si="39"/>
        <v>0.63909774436090216</v>
      </c>
      <c r="F617" s="47">
        <v>44201</v>
      </c>
      <c r="G617" s="39">
        <v>73.39</v>
      </c>
    </row>
    <row r="618" spans="1:7" ht="15.6" thickBot="1" x14ac:dyDescent="0.35">
      <c r="A618" s="48">
        <v>44230</v>
      </c>
      <c r="B618" s="49">
        <v>47.8</v>
      </c>
      <c r="C618">
        <f t="shared" si="42"/>
        <v>73.13</v>
      </c>
      <c r="D618">
        <f t="shared" si="39"/>
        <v>0.65363052099001773</v>
      </c>
      <c r="F618" s="47">
        <v>44200</v>
      </c>
      <c r="G618" s="36">
        <v>73.19</v>
      </c>
    </row>
    <row r="619" spans="1:7" ht="15.6" thickBot="1" x14ac:dyDescent="0.35">
      <c r="A619" s="48">
        <v>44229</v>
      </c>
      <c r="B619" s="49">
        <v>50.85</v>
      </c>
      <c r="C619">
        <f t="shared" si="42"/>
        <v>73.209999999999994</v>
      </c>
      <c r="D619">
        <f t="shared" si="39"/>
        <v>0.69457724354596373</v>
      </c>
      <c r="F619" s="47">
        <v>44197</v>
      </c>
      <c r="G619" s="39">
        <v>73.3</v>
      </c>
    </row>
    <row r="620" spans="1:7" ht="15.6" thickBot="1" x14ac:dyDescent="0.35">
      <c r="A620" s="48">
        <v>44228</v>
      </c>
      <c r="B620" s="49">
        <v>51.9</v>
      </c>
      <c r="C620">
        <f t="shared" si="42"/>
        <v>73.319999999999993</v>
      </c>
      <c r="D620">
        <f t="shared" si="39"/>
        <v>0.70785597381342069</v>
      </c>
      <c r="F620" s="47">
        <v>44196</v>
      </c>
      <c r="G620" s="36">
        <v>73.27</v>
      </c>
    </row>
    <row r="621" spans="1:7" ht="15.6" thickBot="1" x14ac:dyDescent="0.35">
      <c r="A621" s="48">
        <v>44225</v>
      </c>
      <c r="B621" s="49">
        <v>52.85</v>
      </c>
      <c r="C621">
        <f t="shared" si="42"/>
        <v>73.17</v>
      </c>
      <c r="D621">
        <f t="shared" si="39"/>
        <v>0.72229055623889571</v>
      </c>
      <c r="F621" s="47">
        <v>44195</v>
      </c>
      <c r="G621" s="39">
        <v>73.41</v>
      </c>
    </row>
    <row r="622" spans="1:7" ht="15.6" thickBot="1" x14ac:dyDescent="0.35">
      <c r="A622" s="48">
        <v>44224</v>
      </c>
      <c r="B622" s="49">
        <v>54.9</v>
      </c>
      <c r="C622">
        <f t="shared" si="42"/>
        <v>73.28</v>
      </c>
      <c r="D622">
        <f t="shared" si="39"/>
        <v>0.7491812227074236</v>
      </c>
      <c r="F622" s="47">
        <v>44194</v>
      </c>
      <c r="G622" s="36">
        <v>73.37</v>
      </c>
    </row>
    <row r="623" spans="1:7" ht="15.6" thickBot="1" x14ac:dyDescent="0.35">
      <c r="A623" s="48">
        <v>44223</v>
      </c>
      <c r="B623" s="49">
        <v>56.15</v>
      </c>
      <c r="C623">
        <f t="shared" si="42"/>
        <v>72.819999999999993</v>
      </c>
      <c r="D623">
        <f t="shared" si="39"/>
        <v>0.77107937379840708</v>
      </c>
      <c r="F623" s="47">
        <v>44193</v>
      </c>
      <c r="G623" s="39">
        <v>73.569999999999993</v>
      </c>
    </row>
    <row r="624" spans="1:7" ht="15.6" thickBot="1" x14ac:dyDescent="0.35">
      <c r="A624" s="48">
        <v>44222</v>
      </c>
      <c r="B624" s="49">
        <v>56.75</v>
      </c>
      <c r="C624">
        <f>AVERAGE(C557,C625)</f>
        <v>73.634999999999991</v>
      </c>
      <c r="D624">
        <f t="shared" si="39"/>
        <v>0.77069328444353913</v>
      </c>
      <c r="F624" s="47">
        <v>44189</v>
      </c>
      <c r="G624" s="36">
        <v>73.569999999999993</v>
      </c>
    </row>
    <row r="625" spans="1:7" ht="15.6" thickBot="1" x14ac:dyDescent="0.35">
      <c r="A625" s="48">
        <v>44221</v>
      </c>
      <c r="B625" s="49">
        <v>59.1</v>
      </c>
      <c r="C625">
        <f t="shared" ref="C625:C662" si="43">VLOOKUP(A625,F:G,2,FALSE)</f>
        <v>72.94</v>
      </c>
      <c r="D625">
        <f t="shared" si="39"/>
        <v>0.81025500411296958</v>
      </c>
      <c r="F625" s="47">
        <v>44188</v>
      </c>
      <c r="G625" s="36">
        <v>73.72</v>
      </c>
    </row>
    <row r="626" spans="1:7" ht="15.6" thickBot="1" x14ac:dyDescent="0.35">
      <c r="A626" s="48">
        <v>44218</v>
      </c>
      <c r="B626" s="49">
        <v>59.5</v>
      </c>
      <c r="C626">
        <f t="shared" si="43"/>
        <v>72.959999999999994</v>
      </c>
      <c r="D626">
        <f t="shared" si="39"/>
        <v>0.81551535087719307</v>
      </c>
      <c r="F626" s="47">
        <v>44187</v>
      </c>
      <c r="G626" s="36">
        <v>73.94</v>
      </c>
    </row>
    <row r="627" spans="1:7" ht="15.6" thickBot="1" x14ac:dyDescent="0.35">
      <c r="A627" s="48">
        <v>44217</v>
      </c>
      <c r="B627" s="49">
        <v>59.6</v>
      </c>
      <c r="C627">
        <f t="shared" si="43"/>
        <v>73.03</v>
      </c>
      <c r="D627">
        <f t="shared" si="39"/>
        <v>0.81610297138162402</v>
      </c>
      <c r="F627" s="47">
        <v>44186</v>
      </c>
      <c r="G627" s="39">
        <v>74.099999999999994</v>
      </c>
    </row>
    <row r="628" spans="1:7" ht="15.6" thickBot="1" x14ac:dyDescent="0.35">
      <c r="A628" s="48">
        <v>44216</v>
      </c>
      <c r="B628" s="49">
        <v>61.7</v>
      </c>
      <c r="C628">
        <f t="shared" si="43"/>
        <v>73.08</v>
      </c>
      <c r="D628">
        <f t="shared" si="39"/>
        <v>0.84428024083196507</v>
      </c>
      <c r="F628" s="47">
        <v>44183</v>
      </c>
      <c r="G628" s="36">
        <v>73.61</v>
      </c>
    </row>
    <row r="629" spans="1:7" ht="15.6" thickBot="1" x14ac:dyDescent="0.35">
      <c r="A629" s="48">
        <v>44215</v>
      </c>
      <c r="B629" s="49">
        <v>61.8</v>
      </c>
      <c r="C629">
        <f t="shared" si="43"/>
        <v>73.2</v>
      </c>
      <c r="D629">
        <f t="shared" si="39"/>
        <v>0.84426229508196715</v>
      </c>
      <c r="F629" s="47">
        <v>44182</v>
      </c>
      <c r="G629" s="36">
        <v>73.66</v>
      </c>
    </row>
    <row r="630" spans="1:7" ht="15.6" thickBot="1" x14ac:dyDescent="0.35">
      <c r="A630" s="48">
        <v>44214</v>
      </c>
      <c r="B630" s="49">
        <v>60.85</v>
      </c>
      <c r="C630">
        <f t="shared" si="43"/>
        <v>73.34</v>
      </c>
      <c r="D630">
        <f t="shared" si="39"/>
        <v>0.8296973002454322</v>
      </c>
      <c r="F630" s="47">
        <v>44181</v>
      </c>
      <c r="G630" s="39">
        <v>73.680000000000007</v>
      </c>
    </row>
    <row r="631" spans="1:7" ht="15.6" thickBot="1" x14ac:dyDescent="0.35">
      <c r="A631" s="48">
        <v>44211</v>
      </c>
      <c r="B631" s="49">
        <v>59.2</v>
      </c>
      <c r="C631">
        <f t="shared" si="43"/>
        <v>73.16</v>
      </c>
      <c r="D631">
        <f t="shared" si="39"/>
        <v>0.80918534718425372</v>
      </c>
      <c r="F631" s="47">
        <v>44180</v>
      </c>
      <c r="G631" s="39">
        <v>73.680000000000007</v>
      </c>
    </row>
    <row r="632" spans="1:7" ht="15.6" thickBot="1" x14ac:dyDescent="0.35">
      <c r="A632" s="48">
        <v>44210</v>
      </c>
      <c r="B632" s="49">
        <v>58.25</v>
      </c>
      <c r="C632">
        <f t="shared" si="43"/>
        <v>73.13</v>
      </c>
      <c r="D632">
        <f t="shared" si="39"/>
        <v>0.79652673321482292</v>
      </c>
      <c r="F632" s="47">
        <v>44179</v>
      </c>
      <c r="G632" s="36">
        <v>73.650000000000006</v>
      </c>
    </row>
    <row r="633" spans="1:7" ht="15.6" thickBot="1" x14ac:dyDescent="0.35">
      <c r="A633" s="48">
        <v>44209</v>
      </c>
      <c r="B633" s="49">
        <v>57.7</v>
      </c>
      <c r="C633">
        <f t="shared" si="43"/>
        <v>73.31</v>
      </c>
      <c r="D633">
        <f t="shared" si="39"/>
        <v>0.78706861274041739</v>
      </c>
      <c r="F633" s="47">
        <v>44176</v>
      </c>
      <c r="G633" s="39">
        <v>73.86</v>
      </c>
    </row>
    <row r="634" spans="1:7" ht="15.6" thickBot="1" x14ac:dyDescent="0.35">
      <c r="A634" s="48">
        <v>44208</v>
      </c>
      <c r="B634" s="49">
        <v>57.15</v>
      </c>
      <c r="C634">
        <f t="shared" si="43"/>
        <v>73.38</v>
      </c>
      <c r="D634">
        <f t="shared" si="39"/>
        <v>0.77882256745707279</v>
      </c>
      <c r="F634" s="47">
        <v>44175</v>
      </c>
      <c r="G634" s="39">
        <v>73.81</v>
      </c>
    </row>
    <row r="635" spans="1:7" ht="15.6" thickBot="1" x14ac:dyDescent="0.35">
      <c r="A635" s="48">
        <v>44207</v>
      </c>
      <c r="B635" s="49">
        <v>56.3</v>
      </c>
      <c r="C635">
        <f t="shared" si="43"/>
        <v>73.540000000000006</v>
      </c>
      <c r="D635">
        <f t="shared" si="39"/>
        <v>0.76556975795485438</v>
      </c>
      <c r="F635" s="47">
        <v>44174</v>
      </c>
      <c r="G635" s="36">
        <v>73.72</v>
      </c>
    </row>
    <row r="636" spans="1:7" ht="15.6" thickBot="1" x14ac:dyDescent="0.35">
      <c r="A636" s="48">
        <v>44204</v>
      </c>
      <c r="B636" s="49">
        <v>54.95</v>
      </c>
      <c r="C636">
        <f t="shared" si="43"/>
        <v>73.39</v>
      </c>
      <c r="D636">
        <f t="shared" si="39"/>
        <v>0.74873961030113101</v>
      </c>
      <c r="F636" s="47">
        <v>44173</v>
      </c>
      <c r="G636" s="36">
        <v>73.739999999999995</v>
      </c>
    </row>
    <row r="637" spans="1:7" ht="15.6" thickBot="1" x14ac:dyDescent="0.35">
      <c r="A637" s="48">
        <v>44203</v>
      </c>
      <c r="B637" s="49">
        <v>53.45</v>
      </c>
      <c r="C637">
        <f t="shared" si="43"/>
        <v>73.540000000000006</v>
      </c>
      <c r="D637">
        <f t="shared" si="39"/>
        <v>0.72681533859124281</v>
      </c>
      <c r="F637" s="47">
        <v>44172</v>
      </c>
      <c r="G637" s="39">
        <v>74.06</v>
      </c>
    </row>
    <row r="638" spans="1:7" ht="15.6" thickBot="1" x14ac:dyDescent="0.35">
      <c r="A638" s="48">
        <v>44202</v>
      </c>
      <c r="B638" s="49">
        <v>53.4</v>
      </c>
      <c r="C638">
        <f t="shared" si="43"/>
        <v>73.239999999999995</v>
      </c>
      <c r="D638">
        <f t="shared" si="39"/>
        <v>0.72910977607864558</v>
      </c>
      <c r="F638" s="47">
        <v>44169</v>
      </c>
      <c r="G638" s="36">
        <v>73.89</v>
      </c>
    </row>
    <row r="639" spans="1:7" ht="15.6" thickBot="1" x14ac:dyDescent="0.35">
      <c r="A639" s="48">
        <v>44201</v>
      </c>
      <c r="B639" s="49">
        <v>52.9</v>
      </c>
      <c r="C639">
        <f t="shared" si="43"/>
        <v>73.39</v>
      </c>
      <c r="D639">
        <f t="shared" si="39"/>
        <v>0.72080664940727612</v>
      </c>
      <c r="F639" s="47">
        <v>44168</v>
      </c>
      <c r="G639" s="39">
        <v>74.099999999999994</v>
      </c>
    </row>
    <row r="640" spans="1:7" ht="15.6" thickBot="1" x14ac:dyDescent="0.35">
      <c r="A640" s="48">
        <v>44200</v>
      </c>
      <c r="B640" s="49">
        <v>52.4</v>
      </c>
      <c r="C640">
        <f t="shared" si="43"/>
        <v>73.19</v>
      </c>
      <c r="D640">
        <f t="shared" si="39"/>
        <v>0.71594480120235005</v>
      </c>
      <c r="F640" s="47">
        <v>44167</v>
      </c>
      <c r="G640" s="39">
        <v>74</v>
      </c>
    </row>
    <row r="641" spans="1:7" ht="15.6" thickBot="1" x14ac:dyDescent="0.35">
      <c r="A641" s="48">
        <v>44196</v>
      </c>
      <c r="B641" s="49">
        <v>52.4</v>
      </c>
      <c r="C641">
        <f t="shared" si="43"/>
        <v>73.27</v>
      </c>
      <c r="D641">
        <f t="shared" si="39"/>
        <v>0.71516309540057321</v>
      </c>
      <c r="F641" s="47">
        <v>44166</v>
      </c>
      <c r="G641" s="36">
        <v>73.88</v>
      </c>
    </row>
    <row r="642" spans="1:7" ht="15.6" thickBot="1" x14ac:dyDescent="0.35">
      <c r="A642" s="48">
        <v>44195</v>
      </c>
      <c r="B642" s="49">
        <v>52.55</v>
      </c>
      <c r="C642">
        <f t="shared" si="43"/>
        <v>73.41</v>
      </c>
      <c r="D642">
        <f t="shared" si="39"/>
        <v>0.71584252826590378</v>
      </c>
      <c r="F642" s="47">
        <v>44162</v>
      </c>
      <c r="G642" s="39">
        <v>74.2</v>
      </c>
    </row>
    <row r="643" spans="1:7" ht="15.6" thickBot="1" x14ac:dyDescent="0.35">
      <c r="A643" s="48">
        <v>44194</v>
      </c>
      <c r="B643" s="49">
        <v>52.15</v>
      </c>
      <c r="C643">
        <f t="shared" si="43"/>
        <v>73.37</v>
      </c>
      <c r="D643">
        <f t="shared" ref="D643:D706" si="44">B643/C643</f>
        <v>0.71078097314978872</v>
      </c>
      <c r="F643" s="47">
        <v>44161</v>
      </c>
      <c r="G643" s="39">
        <v>74.08</v>
      </c>
    </row>
    <row r="644" spans="1:7" ht="15.6" thickBot="1" x14ac:dyDescent="0.35">
      <c r="A644" s="48">
        <v>44193</v>
      </c>
      <c r="B644" s="49">
        <v>52.05</v>
      </c>
      <c r="C644">
        <f t="shared" si="43"/>
        <v>73.569999999999993</v>
      </c>
      <c r="D644">
        <f t="shared" si="44"/>
        <v>0.70748946581487027</v>
      </c>
      <c r="F644" s="47">
        <v>44160</v>
      </c>
      <c r="G644" s="36">
        <v>73.98</v>
      </c>
    </row>
    <row r="645" spans="1:7" ht="15.6" thickBot="1" x14ac:dyDescent="0.35">
      <c r="A645" s="48">
        <v>44189</v>
      </c>
      <c r="B645" s="49">
        <v>53.1</v>
      </c>
      <c r="C645">
        <f t="shared" si="43"/>
        <v>73.569999999999993</v>
      </c>
      <c r="D645">
        <f t="shared" si="44"/>
        <v>0.72176158760364284</v>
      </c>
      <c r="F645" s="47">
        <v>44159</v>
      </c>
      <c r="G645" s="36">
        <v>74.03</v>
      </c>
    </row>
    <row r="646" spans="1:7" ht="15.6" thickBot="1" x14ac:dyDescent="0.35">
      <c r="A646" s="48">
        <v>44188</v>
      </c>
      <c r="B646" s="49">
        <v>54.25</v>
      </c>
      <c r="C646">
        <f t="shared" si="43"/>
        <v>73.72</v>
      </c>
      <c r="D646">
        <f t="shared" si="44"/>
        <v>0.73589256646771573</v>
      </c>
      <c r="F646" s="47">
        <v>44158</v>
      </c>
      <c r="G646" s="36">
        <v>74.08</v>
      </c>
    </row>
    <row r="647" spans="1:7" ht="15.6" thickBot="1" x14ac:dyDescent="0.35">
      <c r="A647" s="48">
        <v>44187</v>
      </c>
      <c r="B647" s="49">
        <v>55.05</v>
      </c>
      <c r="C647">
        <f t="shared" si="43"/>
        <v>73.94</v>
      </c>
      <c r="D647">
        <f t="shared" si="44"/>
        <v>0.74452258588044362</v>
      </c>
      <c r="F647" s="47">
        <v>44155</v>
      </c>
      <c r="G647" s="36">
        <v>74.180000000000007</v>
      </c>
    </row>
    <row r="648" spans="1:7" ht="15.6" thickBot="1" x14ac:dyDescent="0.35">
      <c r="A648" s="48">
        <v>44186</v>
      </c>
      <c r="B648" s="49">
        <v>54.15</v>
      </c>
      <c r="C648">
        <f t="shared" si="43"/>
        <v>74.099999999999994</v>
      </c>
      <c r="D648">
        <f t="shared" si="44"/>
        <v>0.73076923076923084</v>
      </c>
      <c r="F648" s="47">
        <v>44154</v>
      </c>
      <c r="G648" s="39">
        <v>74.290000000000006</v>
      </c>
    </row>
    <row r="649" spans="1:7" ht="15.6" thickBot="1" x14ac:dyDescent="0.35">
      <c r="A649" s="48">
        <v>44183</v>
      </c>
      <c r="B649" s="49">
        <v>51.2</v>
      </c>
      <c r="C649">
        <f t="shared" si="43"/>
        <v>73.61</v>
      </c>
      <c r="D649">
        <f t="shared" si="44"/>
        <v>0.69555766879500069</v>
      </c>
      <c r="F649" s="47">
        <v>44153</v>
      </c>
      <c r="G649" s="36">
        <v>74.239999999999995</v>
      </c>
    </row>
    <row r="650" spans="1:7" ht="15.6" thickBot="1" x14ac:dyDescent="0.35">
      <c r="A650" s="48">
        <v>44182</v>
      </c>
      <c r="B650" s="49">
        <v>51.9</v>
      </c>
      <c r="C650">
        <f t="shared" si="43"/>
        <v>73.66</v>
      </c>
      <c r="D650">
        <f t="shared" si="44"/>
        <v>0.70458865055661146</v>
      </c>
      <c r="F650" s="47">
        <v>44152</v>
      </c>
      <c r="G650" s="36">
        <v>74.5</v>
      </c>
    </row>
    <row r="651" spans="1:7" ht="15.6" thickBot="1" x14ac:dyDescent="0.35">
      <c r="A651" s="48">
        <v>44181</v>
      </c>
      <c r="B651" s="49">
        <v>49.85</v>
      </c>
      <c r="C651">
        <f t="shared" si="43"/>
        <v>73.680000000000007</v>
      </c>
      <c r="D651">
        <f t="shared" si="44"/>
        <v>0.67657437567861012</v>
      </c>
      <c r="F651" s="47">
        <v>44149</v>
      </c>
      <c r="G651" s="36">
        <v>74.63</v>
      </c>
    </row>
    <row r="652" spans="1:7" ht="15.6" thickBot="1" x14ac:dyDescent="0.35">
      <c r="A652" s="48">
        <v>44180</v>
      </c>
      <c r="B652" s="49">
        <v>49.75</v>
      </c>
      <c r="C652">
        <f t="shared" si="43"/>
        <v>73.680000000000007</v>
      </c>
      <c r="D652">
        <f t="shared" si="44"/>
        <v>0.67521715526601511</v>
      </c>
      <c r="F652" s="47">
        <v>44148</v>
      </c>
      <c r="G652" s="36">
        <v>74.67</v>
      </c>
    </row>
    <row r="653" spans="1:7" ht="15.6" thickBot="1" x14ac:dyDescent="0.35">
      <c r="A653" s="48">
        <v>44179</v>
      </c>
      <c r="B653" s="49">
        <v>48.25</v>
      </c>
      <c r="C653">
        <f t="shared" si="43"/>
        <v>73.650000000000006</v>
      </c>
      <c r="D653">
        <f t="shared" si="44"/>
        <v>0.65512559402579762</v>
      </c>
      <c r="F653" s="47">
        <v>44147</v>
      </c>
      <c r="G653" s="39">
        <v>74.69</v>
      </c>
    </row>
    <row r="654" spans="1:7" ht="15.6" thickBot="1" x14ac:dyDescent="0.35">
      <c r="A654" s="48">
        <v>44176</v>
      </c>
      <c r="B654" s="49">
        <v>46.2</v>
      </c>
      <c r="C654">
        <f t="shared" si="43"/>
        <v>73.86</v>
      </c>
      <c r="D654">
        <f t="shared" si="44"/>
        <v>0.62550771730300569</v>
      </c>
      <c r="F654" s="47">
        <v>44146</v>
      </c>
      <c r="G654" s="39">
        <v>74.48</v>
      </c>
    </row>
    <row r="655" spans="1:7" ht="15.6" thickBot="1" x14ac:dyDescent="0.35">
      <c r="A655" s="48">
        <v>44175</v>
      </c>
      <c r="B655" s="49">
        <v>44.9</v>
      </c>
      <c r="C655">
        <f t="shared" si="43"/>
        <v>73.81</v>
      </c>
      <c r="D655">
        <f t="shared" si="44"/>
        <v>0.60831865600867085</v>
      </c>
      <c r="F655" s="47">
        <v>44145</v>
      </c>
      <c r="G655" s="39">
        <v>74.38</v>
      </c>
    </row>
    <row r="656" spans="1:7" ht="15.6" thickBot="1" x14ac:dyDescent="0.35">
      <c r="A656" s="48">
        <v>44174</v>
      </c>
      <c r="B656" s="49">
        <v>44.65</v>
      </c>
      <c r="C656">
        <f t="shared" si="43"/>
        <v>73.72</v>
      </c>
      <c r="D656">
        <f t="shared" si="44"/>
        <v>0.60567010309278346</v>
      </c>
      <c r="F656" s="47">
        <v>44144</v>
      </c>
      <c r="G656" s="36">
        <v>74.23</v>
      </c>
    </row>
    <row r="657" spans="1:7" ht="15.6" thickBot="1" x14ac:dyDescent="0.35">
      <c r="A657" s="48">
        <v>44173</v>
      </c>
      <c r="B657" s="49">
        <v>43.8</v>
      </c>
      <c r="C657">
        <f t="shared" si="43"/>
        <v>73.739999999999995</v>
      </c>
      <c r="D657">
        <f t="shared" si="44"/>
        <v>0.59397884458909678</v>
      </c>
      <c r="F657" s="47">
        <v>44141</v>
      </c>
      <c r="G657" s="39">
        <v>74.260000000000005</v>
      </c>
    </row>
    <row r="658" spans="1:7" ht="15.6" thickBot="1" x14ac:dyDescent="0.35">
      <c r="A658" s="48">
        <v>44172</v>
      </c>
      <c r="B658" s="49">
        <v>43.3</v>
      </c>
      <c r="C658">
        <f t="shared" si="43"/>
        <v>74.06</v>
      </c>
      <c r="D658">
        <f t="shared" si="44"/>
        <v>0.58466108560626517</v>
      </c>
      <c r="F658" s="47">
        <v>44140</v>
      </c>
      <c r="G658" s="36">
        <v>74.23</v>
      </c>
    </row>
    <row r="659" spans="1:7" ht="15.6" thickBot="1" x14ac:dyDescent="0.35">
      <c r="A659" s="48">
        <v>44169</v>
      </c>
      <c r="B659" s="49">
        <v>43.25</v>
      </c>
      <c r="C659">
        <f t="shared" si="43"/>
        <v>73.89</v>
      </c>
      <c r="D659">
        <f t="shared" si="44"/>
        <v>0.58532954391663283</v>
      </c>
      <c r="F659" s="47">
        <v>44139</v>
      </c>
      <c r="G659" s="39">
        <v>74.78</v>
      </c>
    </row>
    <row r="660" spans="1:7" ht="15.6" thickBot="1" x14ac:dyDescent="0.35">
      <c r="A660" s="48">
        <v>44168</v>
      </c>
      <c r="B660" s="49">
        <v>43.05</v>
      </c>
      <c r="C660">
        <f t="shared" si="43"/>
        <v>74.099999999999994</v>
      </c>
      <c r="D660">
        <f t="shared" si="44"/>
        <v>0.58097165991902833</v>
      </c>
      <c r="F660" s="47">
        <v>44138</v>
      </c>
      <c r="G660" s="36">
        <v>74.52</v>
      </c>
    </row>
    <row r="661" spans="1:7" ht="15.6" thickBot="1" x14ac:dyDescent="0.35">
      <c r="A661" s="48">
        <v>44167</v>
      </c>
      <c r="B661" s="49">
        <v>42.9</v>
      </c>
      <c r="C661">
        <f t="shared" si="43"/>
        <v>74</v>
      </c>
      <c r="D661">
        <f t="shared" si="44"/>
        <v>0.57972972972972969</v>
      </c>
      <c r="F661" s="47">
        <v>44137</v>
      </c>
      <c r="G661" s="36">
        <v>74.59</v>
      </c>
    </row>
    <row r="662" spans="1:7" ht="15.6" thickBot="1" x14ac:dyDescent="0.35">
      <c r="A662" s="48">
        <v>44166</v>
      </c>
      <c r="B662" s="49">
        <v>42</v>
      </c>
      <c r="C662">
        <f t="shared" si="43"/>
        <v>73.88</v>
      </c>
      <c r="D662">
        <f t="shared" si="44"/>
        <v>0.56848944233892806</v>
      </c>
      <c r="F662" s="47">
        <v>44133</v>
      </c>
      <c r="G662" s="39">
        <v>74.61</v>
      </c>
    </row>
    <row r="663" spans="1:7" ht="15.6" thickBot="1" x14ac:dyDescent="0.35">
      <c r="A663" s="48">
        <v>44165</v>
      </c>
      <c r="B663" s="49">
        <v>41.35</v>
      </c>
      <c r="C663">
        <f>AVERAGE(C596,C664)</f>
        <v>73.795000000000002</v>
      </c>
      <c r="D663">
        <f t="shared" si="44"/>
        <v>0.56033606612914155</v>
      </c>
      <c r="F663" s="47">
        <v>44132</v>
      </c>
      <c r="G663" s="39">
        <v>74.069999999999993</v>
      </c>
    </row>
    <row r="664" spans="1:7" ht="15.6" thickBot="1" x14ac:dyDescent="0.35">
      <c r="A664" s="48">
        <v>44162</v>
      </c>
      <c r="B664" s="49">
        <v>41.35</v>
      </c>
      <c r="C664">
        <f t="shared" ref="C664:C672" si="45">VLOOKUP(A664,F:G,2,FALSE)</f>
        <v>74.2</v>
      </c>
      <c r="D664">
        <f t="shared" si="44"/>
        <v>0.55727762803234504</v>
      </c>
      <c r="F664" s="47">
        <v>44131</v>
      </c>
      <c r="G664" s="36">
        <v>73.75</v>
      </c>
    </row>
    <row r="665" spans="1:7" ht="15.6" thickBot="1" x14ac:dyDescent="0.35">
      <c r="A665" s="48">
        <v>44161</v>
      </c>
      <c r="B665" s="49">
        <v>41.25</v>
      </c>
      <c r="C665">
        <f t="shared" si="45"/>
        <v>74.08</v>
      </c>
      <c r="D665">
        <f t="shared" si="44"/>
        <v>0.55683045356371497</v>
      </c>
      <c r="F665" s="47">
        <v>44130</v>
      </c>
      <c r="G665" s="39">
        <v>74.010000000000005</v>
      </c>
    </row>
    <row r="666" spans="1:7" ht="15.6" thickBot="1" x14ac:dyDescent="0.35">
      <c r="A666" s="48">
        <v>44160</v>
      </c>
      <c r="B666" s="49">
        <v>41.1</v>
      </c>
      <c r="C666">
        <f t="shared" si="45"/>
        <v>73.98</v>
      </c>
      <c r="D666">
        <f t="shared" si="44"/>
        <v>0.55555555555555558</v>
      </c>
      <c r="F666" s="47">
        <v>44127</v>
      </c>
      <c r="G666" s="36">
        <v>73.650000000000006</v>
      </c>
    </row>
    <row r="667" spans="1:7" ht="15.6" thickBot="1" x14ac:dyDescent="0.35">
      <c r="A667" s="48">
        <v>44159</v>
      </c>
      <c r="B667" s="49">
        <v>40.75</v>
      </c>
      <c r="C667">
        <f t="shared" si="45"/>
        <v>74.03</v>
      </c>
      <c r="D667">
        <f t="shared" si="44"/>
        <v>0.55045251924895311</v>
      </c>
      <c r="F667" s="47">
        <v>44126</v>
      </c>
      <c r="G667" s="36">
        <v>73.680000000000007</v>
      </c>
    </row>
    <row r="668" spans="1:7" ht="15.6" thickBot="1" x14ac:dyDescent="0.35">
      <c r="A668" s="48">
        <v>44158</v>
      </c>
      <c r="B668" s="49">
        <v>39</v>
      </c>
      <c r="C668">
        <f t="shared" si="45"/>
        <v>74.08</v>
      </c>
      <c r="D668">
        <f t="shared" si="44"/>
        <v>0.52645788336933041</v>
      </c>
      <c r="F668" s="47">
        <v>44125</v>
      </c>
      <c r="G668" s="39">
        <v>73.77</v>
      </c>
    </row>
    <row r="669" spans="1:7" ht="15.6" thickBot="1" x14ac:dyDescent="0.35">
      <c r="A669" s="48">
        <v>44155</v>
      </c>
      <c r="B669" s="49">
        <v>38.450000000000003</v>
      </c>
      <c r="C669">
        <f t="shared" si="45"/>
        <v>74.180000000000007</v>
      </c>
      <c r="D669">
        <f t="shared" si="44"/>
        <v>0.51833378269075225</v>
      </c>
      <c r="F669" s="47">
        <v>44124</v>
      </c>
      <c r="G669" s="39">
        <v>73.510000000000005</v>
      </c>
    </row>
    <row r="670" spans="1:7" ht="15.6" thickBot="1" x14ac:dyDescent="0.35">
      <c r="A670" s="48">
        <v>44154</v>
      </c>
      <c r="B670" s="49">
        <v>37.5</v>
      </c>
      <c r="C670">
        <f t="shared" si="45"/>
        <v>74.290000000000006</v>
      </c>
      <c r="D670">
        <f t="shared" si="44"/>
        <v>0.50477857046708841</v>
      </c>
      <c r="F670" s="47">
        <v>44123</v>
      </c>
      <c r="G670" s="36">
        <v>73.38</v>
      </c>
    </row>
    <row r="671" spans="1:7" ht="15.6" thickBot="1" x14ac:dyDescent="0.35">
      <c r="A671" s="48">
        <v>44153</v>
      </c>
      <c r="B671" s="49">
        <v>36.950000000000003</v>
      </c>
      <c r="C671">
        <f t="shared" si="45"/>
        <v>74.239999999999995</v>
      </c>
      <c r="D671">
        <f t="shared" si="44"/>
        <v>0.49771012931034492</v>
      </c>
      <c r="F671" s="47">
        <v>44120</v>
      </c>
      <c r="G671" s="36">
        <v>73.42</v>
      </c>
    </row>
    <row r="672" spans="1:7" ht="15.6" thickBot="1" x14ac:dyDescent="0.35">
      <c r="A672" s="48">
        <v>44152</v>
      </c>
      <c r="B672" s="49">
        <v>36.25</v>
      </c>
      <c r="C672">
        <f t="shared" si="45"/>
        <v>74.5</v>
      </c>
      <c r="D672">
        <f t="shared" si="44"/>
        <v>0.48657718120805371</v>
      </c>
      <c r="F672" s="47">
        <v>44119</v>
      </c>
      <c r="G672" s="39">
        <v>73.510000000000005</v>
      </c>
    </row>
    <row r="673" spans="1:7" ht="15.6" thickBot="1" x14ac:dyDescent="0.35">
      <c r="A673" s="48">
        <v>44151</v>
      </c>
      <c r="B673" s="49">
        <v>36.15</v>
      </c>
      <c r="C673">
        <f>AVERAGE(C606,C674)</f>
        <v>73.569999999999993</v>
      </c>
      <c r="D673">
        <f t="shared" si="44"/>
        <v>0.49136876444202804</v>
      </c>
      <c r="F673" s="47">
        <v>44118</v>
      </c>
      <c r="G673" s="39">
        <v>73.39</v>
      </c>
    </row>
    <row r="674" spans="1:7" ht="15.6" thickBot="1" x14ac:dyDescent="0.35">
      <c r="A674" s="48">
        <v>44148</v>
      </c>
      <c r="B674" s="49">
        <v>36.65</v>
      </c>
      <c r="C674">
        <f t="shared" ref="C674:C683" si="46">VLOOKUP(A674,F:G,2,FALSE)</f>
        <v>74.67</v>
      </c>
      <c r="D674">
        <f t="shared" si="44"/>
        <v>0.49082630239721436</v>
      </c>
      <c r="F674" s="47">
        <v>44117</v>
      </c>
      <c r="G674" s="36">
        <v>73.38</v>
      </c>
    </row>
    <row r="675" spans="1:7" ht="15.6" thickBot="1" x14ac:dyDescent="0.35">
      <c r="A675" s="48">
        <v>44147</v>
      </c>
      <c r="B675" s="49">
        <v>37.15</v>
      </c>
      <c r="C675">
        <f t="shared" si="46"/>
        <v>74.69</v>
      </c>
      <c r="D675">
        <f t="shared" si="44"/>
        <v>0.49738920872941489</v>
      </c>
      <c r="F675" s="47">
        <v>44116</v>
      </c>
      <c r="G675" s="39">
        <v>73.41</v>
      </c>
    </row>
    <row r="676" spans="1:7" ht="15.6" thickBot="1" x14ac:dyDescent="0.35">
      <c r="A676" s="48">
        <v>44146</v>
      </c>
      <c r="B676" s="49">
        <v>37.1</v>
      </c>
      <c r="C676">
        <f t="shared" si="46"/>
        <v>74.48</v>
      </c>
      <c r="D676">
        <f t="shared" si="44"/>
        <v>0.49812030075187969</v>
      </c>
      <c r="F676" s="47">
        <v>44113</v>
      </c>
      <c r="G676" s="36">
        <v>73.25</v>
      </c>
    </row>
    <row r="677" spans="1:7" ht="15.6" thickBot="1" x14ac:dyDescent="0.35">
      <c r="A677" s="48">
        <v>44145</v>
      </c>
      <c r="B677" s="49">
        <v>37.1</v>
      </c>
      <c r="C677">
        <f t="shared" si="46"/>
        <v>74.38</v>
      </c>
      <c r="D677">
        <f t="shared" si="44"/>
        <v>0.49878999731110518</v>
      </c>
      <c r="F677" s="47">
        <v>44112</v>
      </c>
      <c r="G677" s="36">
        <v>73.37</v>
      </c>
    </row>
    <row r="678" spans="1:7" ht="15.6" thickBot="1" x14ac:dyDescent="0.35">
      <c r="A678" s="48">
        <v>44144</v>
      </c>
      <c r="B678" s="49">
        <v>35.85</v>
      </c>
      <c r="C678">
        <f t="shared" si="46"/>
        <v>74.23</v>
      </c>
      <c r="D678">
        <f t="shared" si="44"/>
        <v>0.48295837262562308</v>
      </c>
      <c r="F678" s="47">
        <v>44111</v>
      </c>
      <c r="G678" s="36">
        <v>73.48</v>
      </c>
    </row>
    <row r="679" spans="1:7" ht="15.6" thickBot="1" x14ac:dyDescent="0.35">
      <c r="A679" s="48">
        <v>44141</v>
      </c>
      <c r="B679" s="49">
        <v>35.549999999999997</v>
      </c>
      <c r="C679">
        <f t="shared" si="46"/>
        <v>74.260000000000005</v>
      </c>
      <c r="D679">
        <f t="shared" si="44"/>
        <v>0.47872340425531906</v>
      </c>
      <c r="F679" s="47">
        <v>44110</v>
      </c>
      <c r="G679" s="39">
        <v>73.61</v>
      </c>
    </row>
    <row r="680" spans="1:7" ht="15.6" thickBot="1" x14ac:dyDescent="0.35">
      <c r="A680" s="48">
        <v>44140</v>
      </c>
      <c r="B680" s="49">
        <v>35.450000000000003</v>
      </c>
      <c r="C680">
        <f t="shared" si="46"/>
        <v>74.23</v>
      </c>
      <c r="D680">
        <f t="shared" si="44"/>
        <v>0.47756971574834972</v>
      </c>
      <c r="F680" s="47">
        <v>44109</v>
      </c>
      <c r="G680" s="39">
        <v>73.41</v>
      </c>
    </row>
    <row r="681" spans="1:7" ht="15.6" thickBot="1" x14ac:dyDescent="0.35">
      <c r="A681" s="48">
        <v>44139</v>
      </c>
      <c r="B681" s="49">
        <v>35.950000000000003</v>
      </c>
      <c r="C681">
        <f t="shared" si="46"/>
        <v>74.78</v>
      </c>
      <c r="D681">
        <f t="shared" si="44"/>
        <v>0.48074351430863871</v>
      </c>
      <c r="F681" s="47">
        <v>44105</v>
      </c>
      <c r="G681" s="36">
        <v>73.34</v>
      </c>
    </row>
    <row r="682" spans="1:7" ht="15.6" thickBot="1" x14ac:dyDescent="0.35">
      <c r="A682" s="48">
        <v>44138</v>
      </c>
      <c r="B682" s="49">
        <v>36.4</v>
      </c>
      <c r="C682">
        <f t="shared" si="46"/>
        <v>74.52</v>
      </c>
      <c r="D682">
        <f t="shared" si="44"/>
        <v>0.48845947396672035</v>
      </c>
      <c r="F682" s="47">
        <v>44104</v>
      </c>
      <c r="G682" s="36">
        <v>73.930000000000007</v>
      </c>
    </row>
    <row r="683" spans="1:7" ht="15.6" thickBot="1" x14ac:dyDescent="0.35">
      <c r="A683" s="48">
        <v>44137</v>
      </c>
      <c r="B683" s="49">
        <v>37.1</v>
      </c>
      <c r="C683">
        <f t="shared" si="46"/>
        <v>74.59</v>
      </c>
      <c r="D683">
        <f t="shared" si="44"/>
        <v>0.49738570854001879</v>
      </c>
      <c r="F683" s="47">
        <v>44103</v>
      </c>
      <c r="G683" s="39">
        <v>73.989999999999995</v>
      </c>
    </row>
    <row r="684" spans="1:7" ht="15.6" thickBot="1" x14ac:dyDescent="0.35">
      <c r="A684" s="48">
        <v>44134</v>
      </c>
      <c r="B684" s="49">
        <v>37.1</v>
      </c>
      <c r="C684">
        <f>AVERAGE(C617,C685)</f>
        <v>73.88</v>
      </c>
      <c r="D684">
        <f t="shared" si="44"/>
        <v>0.50216567406605306</v>
      </c>
      <c r="F684" s="47">
        <v>44102</v>
      </c>
      <c r="G684" s="36">
        <v>73.569999999999993</v>
      </c>
    </row>
    <row r="685" spans="1:7" ht="15.6" thickBot="1" x14ac:dyDescent="0.35">
      <c r="A685" s="48">
        <v>44133</v>
      </c>
      <c r="B685" s="49">
        <v>37.549999999999997</v>
      </c>
      <c r="C685">
        <f t="shared" ref="C685:C703" si="47">VLOOKUP(A685,F:G,2,FALSE)</f>
        <v>74.61</v>
      </c>
      <c r="D685">
        <f t="shared" si="44"/>
        <v>0.50328374212572036</v>
      </c>
      <c r="F685" s="47">
        <v>44099</v>
      </c>
      <c r="G685" s="36">
        <v>73.72</v>
      </c>
    </row>
    <row r="686" spans="1:7" ht="15.6" thickBot="1" x14ac:dyDescent="0.35">
      <c r="A686" s="48">
        <v>44132</v>
      </c>
      <c r="B686" s="49">
        <v>37.65</v>
      </c>
      <c r="C686">
        <f t="shared" si="47"/>
        <v>74.069999999999993</v>
      </c>
      <c r="D686">
        <f t="shared" si="44"/>
        <v>0.50830295666261649</v>
      </c>
      <c r="F686" s="47">
        <v>44098</v>
      </c>
      <c r="G686" s="39">
        <v>73.88</v>
      </c>
    </row>
    <row r="687" spans="1:7" ht="15.6" thickBot="1" x14ac:dyDescent="0.35">
      <c r="A687" s="48">
        <v>44131</v>
      </c>
      <c r="B687" s="49">
        <v>37.799999999999997</v>
      </c>
      <c r="C687">
        <f t="shared" si="47"/>
        <v>73.75</v>
      </c>
      <c r="D687">
        <f t="shared" si="44"/>
        <v>0.51254237288135585</v>
      </c>
      <c r="F687" s="47">
        <v>44097</v>
      </c>
      <c r="G687" s="39">
        <v>73.52</v>
      </c>
    </row>
    <row r="688" spans="1:7" ht="15.6" thickBot="1" x14ac:dyDescent="0.35">
      <c r="A688" s="48">
        <v>44130</v>
      </c>
      <c r="B688" s="49">
        <v>38.799999999999997</v>
      </c>
      <c r="C688">
        <f t="shared" si="47"/>
        <v>74.010000000000005</v>
      </c>
      <c r="D688">
        <f t="shared" si="44"/>
        <v>0.52425347925955945</v>
      </c>
      <c r="F688" s="47">
        <v>44096</v>
      </c>
      <c r="G688" s="36">
        <v>73.5</v>
      </c>
    </row>
    <row r="689" spans="1:7" ht="15.6" thickBot="1" x14ac:dyDescent="0.35">
      <c r="A689" s="48">
        <v>44127</v>
      </c>
      <c r="B689" s="49">
        <v>38.9</v>
      </c>
      <c r="C689">
        <f t="shared" si="47"/>
        <v>73.650000000000006</v>
      </c>
      <c r="D689">
        <f t="shared" si="44"/>
        <v>0.52817379497623895</v>
      </c>
      <c r="F689" s="47">
        <v>44095</v>
      </c>
      <c r="G689" s="39">
        <v>73.58</v>
      </c>
    </row>
    <row r="690" spans="1:7" ht="15.6" thickBot="1" x14ac:dyDescent="0.35">
      <c r="A690" s="48">
        <v>44126</v>
      </c>
      <c r="B690" s="49">
        <v>38.35</v>
      </c>
      <c r="C690">
        <f t="shared" si="47"/>
        <v>73.680000000000007</v>
      </c>
      <c r="D690">
        <f t="shared" si="44"/>
        <v>0.52049402823018454</v>
      </c>
      <c r="F690" s="47">
        <v>44092</v>
      </c>
      <c r="G690" s="36">
        <v>73.48</v>
      </c>
    </row>
    <row r="691" spans="1:7" ht="15.6" thickBot="1" x14ac:dyDescent="0.35">
      <c r="A691" s="48">
        <v>44125</v>
      </c>
      <c r="B691" s="49">
        <v>38.85</v>
      </c>
      <c r="C691">
        <f t="shared" si="47"/>
        <v>73.77</v>
      </c>
      <c r="D691">
        <f t="shared" si="44"/>
        <v>0.5266368442456284</v>
      </c>
      <c r="F691" s="47">
        <v>44091</v>
      </c>
      <c r="G691" s="39">
        <v>73.709999999999994</v>
      </c>
    </row>
    <row r="692" spans="1:7" ht="15.6" thickBot="1" x14ac:dyDescent="0.35">
      <c r="A692" s="48">
        <v>44124</v>
      </c>
      <c r="B692" s="49">
        <v>39.4</v>
      </c>
      <c r="C692">
        <f t="shared" si="47"/>
        <v>73.510000000000005</v>
      </c>
      <c r="D692">
        <f t="shared" si="44"/>
        <v>0.53598149911576654</v>
      </c>
      <c r="F692" s="47">
        <v>44090</v>
      </c>
      <c r="G692" s="36">
        <v>73.63</v>
      </c>
    </row>
    <row r="693" spans="1:7" ht="15.6" thickBot="1" x14ac:dyDescent="0.35">
      <c r="A693" s="48">
        <v>44123</v>
      </c>
      <c r="B693" s="49">
        <v>38.4</v>
      </c>
      <c r="C693">
        <f t="shared" si="47"/>
        <v>73.38</v>
      </c>
      <c r="D693">
        <f t="shared" si="44"/>
        <v>0.52330335241210135</v>
      </c>
      <c r="F693" s="47">
        <v>44089</v>
      </c>
      <c r="G693" s="39">
        <v>73.709999999999994</v>
      </c>
    </row>
    <row r="694" spans="1:7" ht="15.6" thickBot="1" x14ac:dyDescent="0.35">
      <c r="A694" s="48">
        <v>44120</v>
      </c>
      <c r="B694" s="49">
        <v>37.35</v>
      </c>
      <c r="C694">
        <f t="shared" si="47"/>
        <v>73.42</v>
      </c>
      <c r="D694">
        <f t="shared" si="44"/>
        <v>0.50871697085262868</v>
      </c>
      <c r="F694" s="47">
        <v>44088</v>
      </c>
      <c r="G694" s="36">
        <v>73.58</v>
      </c>
    </row>
    <row r="695" spans="1:7" ht="15.6" thickBot="1" x14ac:dyDescent="0.35">
      <c r="A695" s="48">
        <v>44119</v>
      </c>
      <c r="B695" s="49">
        <v>37.200000000000003</v>
      </c>
      <c r="C695">
        <f t="shared" si="47"/>
        <v>73.510000000000005</v>
      </c>
      <c r="D695">
        <f t="shared" si="44"/>
        <v>0.50605359814991158</v>
      </c>
      <c r="F695" s="47">
        <v>44085</v>
      </c>
      <c r="G695" s="39">
        <v>73.650000000000006</v>
      </c>
    </row>
    <row r="696" spans="1:7" ht="15.6" thickBot="1" x14ac:dyDescent="0.35">
      <c r="A696" s="48">
        <v>44118</v>
      </c>
      <c r="B696" s="49">
        <v>37.049999999999997</v>
      </c>
      <c r="C696">
        <f t="shared" si="47"/>
        <v>73.39</v>
      </c>
      <c r="D696">
        <f t="shared" si="44"/>
        <v>0.50483717127674066</v>
      </c>
      <c r="F696" s="47">
        <v>44084</v>
      </c>
      <c r="G696" s="36">
        <v>73.569999999999993</v>
      </c>
    </row>
    <row r="697" spans="1:7" ht="15.6" thickBot="1" x14ac:dyDescent="0.35">
      <c r="A697" s="48">
        <v>44117</v>
      </c>
      <c r="B697" s="49">
        <v>36.549999999999997</v>
      </c>
      <c r="C697">
        <f t="shared" si="47"/>
        <v>73.38</v>
      </c>
      <c r="D697">
        <f t="shared" si="44"/>
        <v>0.49809212319433088</v>
      </c>
      <c r="F697" s="47">
        <v>44083</v>
      </c>
      <c r="G697" s="36">
        <v>73.73</v>
      </c>
    </row>
    <row r="698" spans="1:7" ht="15.6" thickBot="1" x14ac:dyDescent="0.35">
      <c r="A698" s="48">
        <v>44116</v>
      </c>
      <c r="B698" s="49">
        <v>36.549999999999997</v>
      </c>
      <c r="C698">
        <f t="shared" si="47"/>
        <v>73.41</v>
      </c>
      <c r="D698">
        <f t="shared" si="44"/>
        <v>0.4978885710393679</v>
      </c>
      <c r="F698" s="47">
        <v>44082</v>
      </c>
      <c r="G698" s="39">
        <v>73.989999999999995</v>
      </c>
    </row>
    <row r="699" spans="1:7" ht="15.6" thickBot="1" x14ac:dyDescent="0.35">
      <c r="A699" s="48">
        <v>44113</v>
      </c>
      <c r="B699" s="49">
        <v>36.049999999999997</v>
      </c>
      <c r="C699">
        <f t="shared" si="47"/>
        <v>73.25</v>
      </c>
      <c r="D699">
        <f t="shared" si="44"/>
        <v>0.49215017064846411</v>
      </c>
      <c r="F699" s="47">
        <v>44081</v>
      </c>
      <c r="G699" s="39">
        <v>73.61</v>
      </c>
    </row>
    <row r="700" spans="1:7" ht="15.6" thickBot="1" x14ac:dyDescent="0.35">
      <c r="A700" s="48">
        <v>44112</v>
      </c>
      <c r="B700" s="49">
        <v>36.25</v>
      </c>
      <c r="C700">
        <f t="shared" si="47"/>
        <v>73.37</v>
      </c>
      <c r="D700">
        <f t="shared" si="44"/>
        <v>0.49407114624505927</v>
      </c>
      <c r="F700" s="47">
        <v>44078</v>
      </c>
      <c r="G700" s="36">
        <v>73.3</v>
      </c>
    </row>
    <row r="701" spans="1:7" ht="15.6" thickBot="1" x14ac:dyDescent="0.35">
      <c r="A701" s="48">
        <v>44111</v>
      </c>
      <c r="B701" s="49">
        <v>35.4</v>
      </c>
      <c r="C701">
        <f t="shared" si="47"/>
        <v>73.48</v>
      </c>
      <c r="D701">
        <f t="shared" si="44"/>
        <v>0.4817637452367991</v>
      </c>
      <c r="F701" s="47">
        <v>44077</v>
      </c>
      <c r="G701" s="39">
        <v>73.680000000000007</v>
      </c>
    </row>
    <row r="702" spans="1:7" ht="15.6" thickBot="1" x14ac:dyDescent="0.35">
      <c r="A702" s="48">
        <v>44110</v>
      </c>
      <c r="B702" s="49">
        <v>35.35</v>
      </c>
      <c r="C702">
        <f t="shared" si="47"/>
        <v>73.61</v>
      </c>
      <c r="D702">
        <f t="shared" si="44"/>
        <v>0.48023366390436084</v>
      </c>
      <c r="F702" s="47">
        <v>44076</v>
      </c>
      <c r="G702" s="39">
        <v>73.349999999999994</v>
      </c>
    </row>
    <row r="703" spans="1:7" ht="15.6" thickBot="1" x14ac:dyDescent="0.35">
      <c r="A703" s="48">
        <v>44109</v>
      </c>
      <c r="B703" s="49">
        <v>35.1</v>
      </c>
      <c r="C703">
        <f t="shared" si="47"/>
        <v>73.41</v>
      </c>
      <c r="D703">
        <f t="shared" si="44"/>
        <v>0.47813649366571315</v>
      </c>
      <c r="F703" s="47">
        <v>44075</v>
      </c>
      <c r="G703" s="36">
        <v>73.16</v>
      </c>
    </row>
    <row r="704" spans="1:7" ht="15.6" thickBot="1" x14ac:dyDescent="0.35">
      <c r="A704" s="48">
        <v>44106</v>
      </c>
      <c r="B704" s="49">
        <v>34.200000000000003</v>
      </c>
      <c r="C704">
        <f>AVERAGE(C637,C705)</f>
        <v>73.44</v>
      </c>
      <c r="D704">
        <f t="shared" si="44"/>
        <v>0.46568627450980399</v>
      </c>
      <c r="F704" s="47">
        <v>44074</v>
      </c>
      <c r="G704" s="36">
        <v>73.44</v>
      </c>
    </row>
    <row r="705" spans="1:7" ht="15.6" thickBot="1" x14ac:dyDescent="0.35">
      <c r="A705" s="48">
        <v>44105</v>
      </c>
      <c r="B705" s="49">
        <v>34.200000000000003</v>
      </c>
      <c r="C705">
        <f t="shared" ref="C705:C736" si="48">VLOOKUP(A705,F:G,2,FALSE)</f>
        <v>73.34</v>
      </c>
      <c r="D705">
        <f t="shared" si="44"/>
        <v>0.46632124352331605</v>
      </c>
      <c r="F705" s="47">
        <v>44071</v>
      </c>
      <c r="G705" s="36">
        <v>73.5</v>
      </c>
    </row>
    <row r="706" spans="1:7" ht="15.6" thickBot="1" x14ac:dyDescent="0.35">
      <c r="A706" s="48">
        <v>44104</v>
      </c>
      <c r="B706" s="49">
        <v>34.25</v>
      </c>
      <c r="C706">
        <f t="shared" si="48"/>
        <v>73.930000000000007</v>
      </c>
      <c r="D706">
        <f t="shared" si="44"/>
        <v>0.46327607195996207</v>
      </c>
      <c r="F706" s="47">
        <v>44070</v>
      </c>
      <c r="G706" s="39">
        <v>74.33</v>
      </c>
    </row>
    <row r="707" spans="1:7" ht="15.6" thickBot="1" x14ac:dyDescent="0.35">
      <c r="A707" s="48">
        <v>44103</v>
      </c>
      <c r="B707" s="49">
        <v>34.25</v>
      </c>
      <c r="C707">
        <f t="shared" si="48"/>
        <v>73.989999999999995</v>
      </c>
      <c r="D707">
        <f t="shared" ref="D707:D770" si="49">B707/C707</f>
        <v>0.46290039194485744</v>
      </c>
      <c r="F707" s="47">
        <v>44069</v>
      </c>
      <c r="G707" s="39">
        <v>74.28</v>
      </c>
    </row>
    <row r="708" spans="1:7" ht="15.6" thickBot="1" x14ac:dyDescent="0.35">
      <c r="A708" s="48">
        <v>44102</v>
      </c>
      <c r="B708" s="49">
        <v>33.799999999999997</v>
      </c>
      <c r="C708">
        <f t="shared" si="48"/>
        <v>73.569999999999993</v>
      </c>
      <c r="D708">
        <f t="shared" si="49"/>
        <v>0.45942639662906076</v>
      </c>
      <c r="F708" s="47">
        <v>44068</v>
      </c>
      <c r="G708" s="39">
        <v>74.260000000000005</v>
      </c>
    </row>
    <row r="709" spans="1:7" ht="15.6" thickBot="1" x14ac:dyDescent="0.35">
      <c r="A709" s="48">
        <v>44099</v>
      </c>
      <c r="B709" s="49">
        <v>33.799999999999997</v>
      </c>
      <c r="C709">
        <f t="shared" si="48"/>
        <v>73.72</v>
      </c>
      <c r="D709">
        <f t="shared" si="49"/>
        <v>0.45849158979924032</v>
      </c>
      <c r="F709" s="47">
        <v>44067</v>
      </c>
      <c r="G709" s="36">
        <v>74.16</v>
      </c>
    </row>
    <row r="710" spans="1:7" ht="15.6" thickBot="1" x14ac:dyDescent="0.35">
      <c r="A710" s="48">
        <v>44098</v>
      </c>
      <c r="B710" s="49">
        <v>33.799999999999997</v>
      </c>
      <c r="C710">
        <f t="shared" si="48"/>
        <v>73.88</v>
      </c>
      <c r="D710">
        <f t="shared" si="49"/>
        <v>0.45749864645370869</v>
      </c>
      <c r="F710" s="47">
        <v>44064</v>
      </c>
      <c r="G710" s="36">
        <v>74.92</v>
      </c>
    </row>
    <row r="711" spans="1:7" ht="15.6" thickBot="1" x14ac:dyDescent="0.35">
      <c r="A711" s="48">
        <v>44097</v>
      </c>
      <c r="B711" s="49">
        <v>32.950000000000003</v>
      </c>
      <c r="C711">
        <f t="shared" si="48"/>
        <v>73.52</v>
      </c>
      <c r="D711">
        <f t="shared" si="49"/>
        <v>0.44817736670293806</v>
      </c>
      <c r="F711" s="47">
        <v>44063</v>
      </c>
      <c r="G711" s="39">
        <v>75.16</v>
      </c>
    </row>
    <row r="712" spans="1:7" ht="15.6" thickBot="1" x14ac:dyDescent="0.35">
      <c r="A712" s="48">
        <v>44096</v>
      </c>
      <c r="B712" s="49">
        <v>31.45</v>
      </c>
      <c r="C712">
        <f t="shared" si="48"/>
        <v>73.5</v>
      </c>
      <c r="D712">
        <f t="shared" si="49"/>
        <v>0.42789115646258502</v>
      </c>
      <c r="F712" s="47">
        <v>44062</v>
      </c>
      <c r="G712" s="39">
        <v>74.900000000000006</v>
      </c>
    </row>
    <row r="713" spans="1:7" ht="15.6" thickBot="1" x14ac:dyDescent="0.35">
      <c r="A713" s="48">
        <v>44095</v>
      </c>
      <c r="B713" s="49">
        <v>31.4</v>
      </c>
      <c r="C713">
        <f t="shared" si="48"/>
        <v>73.58</v>
      </c>
      <c r="D713">
        <f t="shared" si="49"/>
        <v>0.42674639847784723</v>
      </c>
      <c r="F713" s="47">
        <v>44061</v>
      </c>
      <c r="G713" s="36">
        <v>74.73</v>
      </c>
    </row>
    <row r="714" spans="1:7" ht="15.6" thickBot="1" x14ac:dyDescent="0.35">
      <c r="A714" s="48">
        <v>44092</v>
      </c>
      <c r="B714" s="49">
        <v>31.35</v>
      </c>
      <c r="C714">
        <f t="shared" si="48"/>
        <v>73.48</v>
      </c>
      <c r="D714">
        <f t="shared" si="49"/>
        <v>0.42664670658682635</v>
      </c>
      <c r="F714" s="47">
        <v>44060</v>
      </c>
      <c r="G714" s="36">
        <v>74.930000000000007</v>
      </c>
    </row>
    <row r="715" spans="1:7" ht="15.6" thickBot="1" x14ac:dyDescent="0.35">
      <c r="A715" s="48">
        <v>44091</v>
      </c>
      <c r="B715" s="49">
        <v>31.1</v>
      </c>
      <c r="C715">
        <f t="shared" si="48"/>
        <v>73.709999999999994</v>
      </c>
      <c r="D715">
        <f t="shared" si="49"/>
        <v>0.42192375525708864</v>
      </c>
      <c r="F715" s="47">
        <v>44057</v>
      </c>
      <c r="G715" s="39">
        <v>75.02</v>
      </c>
    </row>
    <row r="716" spans="1:7" ht="15.6" thickBot="1" x14ac:dyDescent="0.35">
      <c r="A716" s="48">
        <v>44090</v>
      </c>
      <c r="B716" s="49">
        <v>31.1</v>
      </c>
      <c r="C716">
        <f t="shared" si="48"/>
        <v>73.63</v>
      </c>
      <c r="D716">
        <f t="shared" si="49"/>
        <v>0.42238218117615106</v>
      </c>
      <c r="F716" s="47">
        <v>44056</v>
      </c>
      <c r="G716" s="39">
        <v>74.92</v>
      </c>
    </row>
    <row r="717" spans="1:7" ht="15.6" thickBot="1" x14ac:dyDescent="0.35">
      <c r="A717" s="48">
        <v>44089</v>
      </c>
      <c r="B717" s="49">
        <v>30.85</v>
      </c>
      <c r="C717">
        <f t="shared" si="48"/>
        <v>73.709999999999994</v>
      </c>
      <c r="D717">
        <f t="shared" si="49"/>
        <v>0.4185320851987519</v>
      </c>
      <c r="F717" s="47">
        <v>44055</v>
      </c>
      <c r="G717" s="39">
        <v>74.900000000000006</v>
      </c>
    </row>
    <row r="718" spans="1:7" ht="15.6" thickBot="1" x14ac:dyDescent="0.35">
      <c r="A718" s="48">
        <v>44088</v>
      </c>
      <c r="B718" s="49">
        <v>30.6</v>
      </c>
      <c r="C718">
        <f t="shared" si="48"/>
        <v>73.58</v>
      </c>
      <c r="D718">
        <f t="shared" si="49"/>
        <v>0.4158738787714053</v>
      </c>
      <c r="F718" s="47">
        <v>44054</v>
      </c>
      <c r="G718" s="36">
        <v>74.790000000000006</v>
      </c>
    </row>
    <row r="719" spans="1:7" ht="15.6" thickBot="1" x14ac:dyDescent="0.35">
      <c r="A719" s="48">
        <v>44085</v>
      </c>
      <c r="B719" s="49">
        <v>30.15</v>
      </c>
      <c r="C719">
        <f t="shared" si="48"/>
        <v>73.650000000000006</v>
      </c>
      <c r="D719">
        <f t="shared" si="49"/>
        <v>0.40936863543788182</v>
      </c>
      <c r="F719" s="47">
        <v>44053</v>
      </c>
      <c r="G719" s="36">
        <v>75.08</v>
      </c>
    </row>
    <row r="720" spans="1:7" ht="15.6" thickBot="1" x14ac:dyDescent="0.35">
      <c r="A720" s="48">
        <v>44084</v>
      </c>
      <c r="B720" s="49">
        <v>30.15</v>
      </c>
      <c r="C720">
        <f t="shared" si="48"/>
        <v>73.569999999999993</v>
      </c>
      <c r="D720">
        <f t="shared" si="49"/>
        <v>0.4098137827918989</v>
      </c>
      <c r="F720" s="47">
        <v>44050</v>
      </c>
      <c r="G720" s="36">
        <v>75.11</v>
      </c>
    </row>
    <row r="721" spans="1:7" ht="15.6" thickBot="1" x14ac:dyDescent="0.35">
      <c r="A721" s="48">
        <v>44083</v>
      </c>
      <c r="B721" s="49">
        <v>30.7</v>
      </c>
      <c r="C721">
        <f t="shared" si="48"/>
        <v>73.73</v>
      </c>
      <c r="D721">
        <f t="shared" si="49"/>
        <v>0.41638410416384103</v>
      </c>
      <c r="F721" s="47">
        <v>44049</v>
      </c>
      <c r="G721" s="39">
        <v>75.12</v>
      </c>
    </row>
    <row r="722" spans="1:7" ht="15.6" thickBot="1" x14ac:dyDescent="0.35">
      <c r="A722" s="48">
        <v>44082</v>
      </c>
      <c r="B722" s="49">
        <v>31.4</v>
      </c>
      <c r="C722">
        <f t="shared" si="48"/>
        <v>73.989999999999995</v>
      </c>
      <c r="D722">
        <f t="shared" si="49"/>
        <v>0.42438167319908099</v>
      </c>
      <c r="F722" s="47">
        <v>44048</v>
      </c>
      <c r="G722" s="36">
        <v>75.010000000000005</v>
      </c>
    </row>
    <row r="723" spans="1:7" ht="15.6" thickBot="1" x14ac:dyDescent="0.35">
      <c r="A723" s="48">
        <v>44081</v>
      </c>
      <c r="B723" s="49">
        <v>31.5</v>
      </c>
      <c r="C723">
        <f t="shared" si="48"/>
        <v>73.61</v>
      </c>
      <c r="D723">
        <f t="shared" si="49"/>
        <v>0.42793098763754928</v>
      </c>
      <c r="F723" s="47">
        <v>44047</v>
      </c>
      <c r="G723" s="36">
        <v>75.28</v>
      </c>
    </row>
    <row r="724" spans="1:7" ht="15.6" thickBot="1" x14ac:dyDescent="0.35">
      <c r="A724" s="48">
        <v>44078</v>
      </c>
      <c r="B724" s="49">
        <v>31.8</v>
      </c>
      <c r="C724">
        <f t="shared" si="48"/>
        <v>73.3</v>
      </c>
      <c r="D724">
        <f t="shared" si="49"/>
        <v>0.43383356070941342</v>
      </c>
      <c r="F724" s="47">
        <v>44046</v>
      </c>
      <c r="G724" s="39">
        <v>75.44</v>
      </c>
    </row>
    <row r="725" spans="1:7" ht="15.6" thickBot="1" x14ac:dyDescent="0.35">
      <c r="A725" s="48">
        <v>44077</v>
      </c>
      <c r="B725" s="49">
        <v>31.65</v>
      </c>
      <c r="C725">
        <f t="shared" si="48"/>
        <v>73.680000000000007</v>
      </c>
      <c r="D725">
        <f t="shared" si="49"/>
        <v>0.42956026058631913</v>
      </c>
      <c r="F725" s="47">
        <v>44043</v>
      </c>
      <c r="G725" s="36">
        <v>75.010000000000005</v>
      </c>
    </row>
    <row r="726" spans="1:7" ht="15.6" thickBot="1" x14ac:dyDescent="0.35">
      <c r="A726" s="48">
        <v>44076</v>
      </c>
      <c r="B726" s="49">
        <v>30.9</v>
      </c>
      <c r="C726">
        <f t="shared" si="48"/>
        <v>73.349999999999994</v>
      </c>
      <c r="D726">
        <f t="shared" si="49"/>
        <v>0.42126789366053169</v>
      </c>
      <c r="F726" s="47">
        <v>44042</v>
      </c>
      <c r="G726" s="39">
        <v>75.08</v>
      </c>
    </row>
    <row r="727" spans="1:7" ht="15.6" thickBot="1" x14ac:dyDescent="0.35">
      <c r="A727" s="48">
        <v>44075</v>
      </c>
      <c r="B727" s="49">
        <v>31</v>
      </c>
      <c r="C727">
        <f t="shared" si="48"/>
        <v>73.16</v>
      </c>
      <c r="D727">
        <f t="shared" si="49"/>
        <v>0.42372881355932207</v>
      </c>
      <c r="F727" s="47">
        <v>44041</v>
      </c>
      <c r="G727" s="36">
        <v>74.77</v>
      </c>
    </row>
    <row r="728" spans="1:7" ht="15.6" thickBot="1" x14ac:dyDescent="0.35">
      <c r="A728" s="48">
        <v>44074</v>
      </c>
      <c r="B728" s="49">
        <v>31.2</v>
      </c>
      <c r="C728">
        <f t="shared" si="48"/>
        <v>73.44</v>
      </c>
      <c r="D728">
        <f t="shared" si="49"/>
        <v>0.42483660130718953</v>
      </c>
      <c r="F728" s="47">
        <v>44040</v>
      </c>
      <c r="G728" s="39">
        <v>74.849999999999994</v>
      </c>
    </row>
    <row r="729" spans="1:7" ht="15.6" thickBot="1" x14ac:dyDescent="0.35">
      <c r="A729" s="48">
        <v>44071</v>
      </c>
      <c r="B729" s="49">
        <v>31.1</v>
      </c>
      <c r="C729">
        <f t="shared" si="48"/>
        <v>73.5</v>
      </c>
      <c r="D729">
        <f t="shared" si="49"/>
        <v>0.42312925170068028</v>
      </c>
      <c r="F729" s="47">
        <v>44039</v>
      </c>
      <c r="G729" s="36">
        <v>74.819999999999993</v>
      </c>
    </row>
    <row r="730" spans="1:7" ht="15.6" thickBot="1" x14ac:dyDescent="0.35">
      <c r="A730" s="48">
        <v>44070</v>
      </c>
      <c r="B730" s="49">
        <v>31.25</v>
      </c>
      <c r="C730">
        <f t="shared" si="48"/>
        <v>74.33</v>
      </c>
      <c r="D730">
        <f t="shared" si="49"/>
        <v>0.42042244046818245</v>
      </c>
      <c r="F730" s="47">
        <v>44036</v>
      </c>
      <c r="G730" s="39">
        <v>74.86</v>
      </c>
    </row>
    <row r="731" spans="1:7" ht="15.6" thickBot="1" x14ac:dyDescent="0.35">
      <c r="A731" s="48">
        <v>44069</v>
      </c>
      <c r="B731" s="49">
        <v>31.25</v>
      </c>
      <c r="C731">
        <f t="shared" si="48"/>
        <v>74.28</v>
      </c>
      <c r="D731">
        <f t="shared" si="49"/>
        <v>0.42070543887991385</v>
      </c>
      <c r="F731" s="47">
        <v>44035</v>
      </c>
      <c r="G731" s="39">
        <v>74.84</v>
      </c>
    </row>
    <row r="732" spans="1:7" ht="15.6" thickBot="1" x14ac:dyDescent="0.35">
      <c r="A732" s="48">
        <v>44068</v>
      </c>
      <c r="B732" s="49">
        <v>31.5</v>
      </c>
      <c r="C732">
        <f t="shared" si="48"/>
        <v>74.260000000000005</v>
      </c>
      <c r="D732">
        <f t="shared" si="49"/>
        <v>0.42418529490977641</v>
      </c>
      <c r="F732" s="47">
        <v>44034</v>
      </c>
      <c r="G732" s="36">
        <v>74.62</v>
      </c>
    </row>
    <row r="733" spans="1:7" ht="15.6" thickBot="1" x14ac:dyDescent="0.35">
      <c r="A733" s="48">
        <v>44067</v>
      </c>
      <c r="B733" s="49">
        <v>31.55</v>
      </c>
      <c r="C733">
        <f t="shared" si="48"/>
        <v>74.16</v>
      </c>
      <c r="D733">
        <f t="shared" si="49"/>
        <v>0.42543149946062569</v>
      </c>
      <c r="F733" s="47">
        <v>44033</v>
      </c>
      <c r="G733" s="36">
        <v>74.69</v>
      </c>
    </row>
    <row r="734" spans="1:7" ht="15.6" thickBot="1" x14ac:dyDescent="0.35">
      <c r="A734" s="48">
        <v>44064</v>
      </c>
      <c r="B734" s="49">
        <v>31.55</v>
      </c>
      <c r="C734">
        <f t="shared" si="48"/>
        <v>74.92</v>
      </c>
      <c r="D734">
        <f t="shared" si="49"/>
        <v>0.42111585691404163</v>
      </c>
      <c r="F734" s="47">
        <v>44032</v>
      </c>
      <c r="G734" s="36">
        <v>74.84</v>
      </c>
    </row>
    <row r="735" spans="1:7" ht="15.6" thickBot="1" x14ac:dyDescent="0.35">
      <c r="A735" s="48">
        <v>44063</v>
      </c>
      <c r="B735" s="49">
        <v>31.6</v>
      </c>
      <c r="C735">
        <f t="shared" si="48"/>
        <v>75.16</v>
      </c>
      <c r="D735">
        <f t="shared" si="49"/>
        <v>0.42043640234167112</v>
      </c>
      <c r="F735" s="47">
        <v>44029</v>
      </c>
      <c r="G735" s="36">
        <v>75.069999999999993</v>
      </c>
    </row>
    <row r="736" spans="1:7" ht="15.6" thickBot="1" x14ac:dyDescent="0.35">
      <c r="A736" s="48">
        <v>44062</v>
      </c>
      <c r="B736" s="49">
        <v>32</v>
      </c>
      <c r="C736">
        <f t="shared" si="48"/>
        <v>74.900000000000006</v>
      </c>
      <c r="D736">
        <f t="shared" si="49"/>
        <v>0.42723631508678234</v>
      </c>
      <c r="F736" s="47">
        <v>44028</v>
      </c>
      <c r="G736" s="39">
        <v>75.319999999999993</v>
      </c>
    </row>
    <row r="737" spans="1:7" ht="15.6" thickBot="1" x14ac:dyDescent="0.35">
      <c r="A737" s="48">
        <v>44061</v>
      </c>
      <c r="B737" s="49">
        <v>31.95</v>
      </c>
      <c r="C737">
        <f t="shared" ref="C737:C768" si="50">VLOOKUP(A737,F:G,2,FALSE)</f>
        <v>74.73</v>
      </c>
      <c r="D737">
        <f t="shared" si="49"/>
        <v>0.42753914090726614</v>
      </c>
      <c r="F737" s="47">
        <v>44027</v>
      </c>
      <c r="G737" s="36">
        <v>75.23</v>
      </c>
    </row>
    <row r="738" spans="1:7" ht="15.6" thickBot="1" x14ac:dyDescent="0.35">
      <c r="A738" s="48">
        <v>44060</v>
      </c>
      <c r="B738" s="49">
        <v>32.049999999999997</v>
      </c>
      <c r="C738">
        <f t="shared" si="50"/>
        <v>74.930000000000007</v>
      </c>
      <c r="D738">
        <f t="shared" si="49"/>
        <v>0.4277325503803549</v>
      </c>
      <c r="F738" s="47">
        <v>44026</v>
      </c>
      <c r="G738" s="39">
        <v>75.5</v>
      </c>
    </row>
    <row r="739" spans="1:7" ht="15.6" thickBot="1" x14ac:dyDescent="0.35">
      <c r="A739" s="48">
        <v>44057</v>
      </c>
      <c r="B739" s="49">
        <v>32.1</v>
      </c>
      <c r="C739">
        <f t="shared" si="50"/>
        <v>75.02</v>
      </c>
      <c r="D739">
        <f t="shared" si="49"/>
        <v>0.42788589709410829</v>
      </c>
      <c r="F739" s="47">
        <v>44025</v>
      </c>
      <c r="G739" s="36">
        <v>75.290000000000006</v>
      </c>
    </row>
    <row r="740" spans="1:7" ht="15.6" thickBot="1" x14ac:dyDescent="0.35">
      <c r="A740" s="48">
        <v>44056</v>
      </c>
      <c r="B740" s="49">
        <v>32.6</v>
      </c>
      <c r="C740">
        <f t="shared" si="50"/>
        <v>74.92</v>
      </c>
      <c r="D740">
        <f t="shared" si="49"/>
        <v>0.43513080619327282</v>
      </c>
      <c r="F740" s="47">
        <v>44022</v>
      </c>
      <c r="G740" s="39">
        <v>75.38</v>
      </c>
    </row>
    <row r="741" spans="1:7" ht="15.6" thickBot="1" x14ac:dyDescent="0.35">
      <c r="A741" s="48">
        <v>44055</v>
      </c>
      <c r="B741" s="49">
        <v>32.85</v>
      </c>
      <c r="C741">
        <f t="shared" si="50"/>
        <v>74.900000000000006</v>
      </c>
      <c r="D741">
        <f t="shared" si="49"/>
        <v>0.43858477970627502</v>
      </c>
      <c r="F741" s="47">
        <v>44021</v>
      </c>
      <c r="G741" s="36">
        <v>75.12</v>
      </c>
    </row>
    <row r="742" spans="1:7" ht="15.6" thickBot="1" x14ac:dyDescent="0.35">
      <c r="A742" s="48">
        <v>44054</v>
      </c>
      <c r="B742" s="49">
        <v>33.25</v>
      </c>
      <c r="C742">
        <f t="shared" si="50"/>
        <v>74.790000000000006</v>
      </c>
      <c r="D742">
        <f t="shared" si="49"/>
        <v>0.44457815215937957</v>
      </c>
      <c r="F742" s="47">
        <v>44020</v>
      </c>
      <c r="G742" s="39">
        <v>75.19</v>
      </c>
    </row>
    <row r="743" spans="1:7" ht="15.6" thickBot="1" x14ac:dyDescent="0.35">
      <c r="A743" s="48">
        <v>44050</v>
      </c>
      <c r="B743" s="49">
        <v>33.200000000000003</v>
      </c>
      <c r="C743">
        <f t="shared" si="50"/>
        <v>75.11</v>
      </c>
      <c r="D743">
        <f t="shared" si="49"/>
        <v>0.44201837305285585</v>
      </c>
      <c r="F743" s="47">
        <v>44019</v>
      </c>
      <c r="G743" s="39">
        <v>75.06</v>
      </c>
    </row>
    <row r="744" spans="1:7" ht="15.6" thickBot="1" x14ac:dyDescent="0.35">
      <c r="A744" s="48">
        <v>44049</v>
      </c>
      <c r="B744" s="49">
        <v>33.200000000000003</v>
      </c>
      <c r="C744">
        <f t="shared" si="50"/>
        <v>75.12</v>
      </c>
      <c r="D744">
        <f t="shared" si="49"/>
        <v>0.44195953141640043</v>
      </c>
      <c r="F744" s="47">
        <v>44018</v>
      </c>
      <c r="G744" s="36">
        <v>74.78</v>
      </c>
    </row>
    <row r="745" spans="1:7" ht="15.6" thickBot="1" x14ac:dyDescent="0.35">
      <c r="A745" s="48">
        <v>44048</v>
      </c>
      <c r="B745" s="49">
        <v>32.5</v>
      </c>
      <c r="C745">
        <f t="shared" si="50"/>
        <v>75.010000000000005</v>
      </c>
      <c r="D745">
        <f t="shared" si="49"/>
        <v>0.43327556325823219</v>
      </c>
      <c r="F745" s="47">
        <v>44015</v>
      </c>
      <c r="G745" s="36">
        <v>74.84</v>
      </c>
    </row>
    <row r="746" spans="1:7" ht="15.6" thickBot="1" x14ac:dyDescent="0.35">
      <c r="A746" s="48">
        <v>44047</v>
      </c>
      <c r="B746" s="49">
        <v>33</v>
      </c>
      <c r="C746">
        <f t="shared" si="50"/>
        <v>75.28</v>
      </c>
      <c r="D746">
        <f t="shared" si="49"/>
        <v>0.43836344314558978</v>
      </c>
      <c r="F746" s="47">
        <v>44014</v>
      </c>
      <c r="G746" s="36">
        <v>74.89</v>
      </c>
    </row>
    <row r="747" spans="1:7" ht="15.6" thickBot="1" x14ac:dyDescent="0.35">
      <c r="A747" s="48">
        <v>44046</v>
      </c>
      <c r="B747" s="49">
        <v>33.9</v>
      </c>
      <c r="C747">
        <f t="shared" si="50"/>
        <v>75.44</v>
      </c>
      <c r="D747">
        <f t="shared" si="49"/>
        <v>0.44936373276776248</v>
      </c>
      <c r="F747" s="47">
        <v>44013</v>
      </c>
      <c r="G747" s="39">
        <v>75.8</v>
      </c>
    </row>
    <row r="748" spans="1:7" ht="15.6" thickBot="1" x14ac:dyDescent="0.35">
      <c r="A748" s="48">
        <v>44042</v>
      </c>
      <c r="B748" s="49">
        <v>33.9</v>
      </c>
      <c r="C748">
        <f t="shared" si="50"/>
        <v>75.08</v>
      </c>
      <c r="D748">
        <f t="shared" si="49"/>
        <v>0.45151838039424613</v>
      </c>
      <c r="F748" s="47">
        <v>44012</v>
      </c>
      <c r="G748" s="39">
        <v>75.790000000000006</v>
      </c>
    </row>
    <row r="749" spans="1:7" ht="15.6" thickBot="1" x14ac:dyDescent="0.35">
      <c r="A749" s="48">
        <v>44041</v>
      </c>
      <c r="B749" s="49">
        <v>33.6</v>
      </c>
      <c r="C749">
        <f t="shared" si="50"/>
        <v>74.77</v>
      </c>
      <c r="D749">
        <f t="shared" si="49"/>
        <v>0.44937809281797519</v>
      </c>
      <c r="F749" s="47">
        <v>44011</v>
      </c>
      <c r="G749" s="39">
        <v>75.69</v>
      </c>
    </row>
    <row r="750" spans="1:7" ht="15.6" thickBot="1" x14ac:dyDescent="0.35">
      <c r="A750" s="48">
        <v>44040</v>
      </c>
      <c r="B750" s="49">
        <v>33.25</v>
      </c>
      <c r="C750">
        <f t="shared" si="50"/>
        <v>74.849999999999994</v>
      </c>
      <c r="D750">
        <f t="shared" si="49"/>
        <v>0.44422177688710757</v>
      </c>
      <c r="F750" s="47">
        <v>44008</v>
      </c>
      <c r="G750" s="36">
        <v>75.48</v>
      </c>
    </row>
    <row r="751" spans="1:7" ht="15.6" thickBot="1" x14ac:dyDescent="0.35">
      <c r="A751" s="48">
        <v>44039</v>
      </c>
      <c r="B751" s="49">
        <v>33.049999999999997</v>
      </c>
      <c r="C751">
        <f t="shared" si="50"/>
        <v>74.819999999999993</v>
      </c>
      <c r="D751">
        <f t="shared" si="49"/>
        <v>0.44172681101309813</v>
      </c>
      <c r="F751" s="47">
        <v>44007</v>
      </c>
      <c r="G751" s="36">
        <v>75.63</v>
      </c>
    </row>
    <row r="752" spans="1:7" ht="15.6" thickBot="1" x14ac:dyDescent="0.35">
      <c r="A752" s="48">
        <v>44036</v>
      </c>
      <c r="B752" s="49">
        <v>32.75</v>
      </c>
      <c r="C752">
        <f t="shared" si="50"/>
        <v>74.86</v>
      </c>
      <c r="D752">
        <f t="shared" si="49"/>
        <v>0.43748330216403952</v>
      </c>
      <c r="F752" s="47">
        <v>44006</v>
      </c>
      <c r="G752" s="39">
        <v>75.650000000000006</v>
      </c>
    </row>
    <row r="753" spans="1:7" ht="15.6" thickBot="1" x14ac:dyDescent="0.35">
      <c r="A753" s="48">
        <v>44035</v>
      </c>
      <c r="B753" s="49">
        <v>32.85</v>
      </c>
      <c r="C753">
        <f t="shared" si="50"/>
        <v>74.84</v>
      </c>
      <c r="D753">
        <f t="shared" si="49"/>
        <v>0.43893639764831643</v>
      </c>
      <c r="F753" s="47">
        <v>44005</v>
      </c>
      <c r="G753" s="36">
        <v>75.62</v>
      </c>
    </row>
    <row r="754" spans="1:7" ht="15.6" thickBot="1" x14ac:dyDescent="0.35">
      <c r="A754" s="48">
        <v>44034</v>
      </c>
      <c r="B754" s="49">
        <v>32.950000000000003</v>
      </c>
      <c r="C754">
        <f t="shared" si="50"/>
        <v>74.62</v>
      </c>
      <c r="D754">
        <f t="shared" si="49"/>
        <v>0.44157062449745377</v>
      </c>
      <c r="F754" s="47">
        <v>44004</v>
      </c>
      <c r="G754" s="36">
        <v>76.06</v>
      </c>
    </row>
    <row r="755" spans="1:7" ht="15.6" thickBot="1" x14ac:dyDescent="0.35">
      <c r="A755" s="48">
        <v>44033</v>
      </c>
      <c r="B755" s="49">
        <v>33.049999999999997</v>
      </c>
      <c r="C755">
        <f t="shared" si="50"/>
        <v>74.69</v>
      </c>
      <c r="D755">
        <f t="shared" si="49"/>
        <v>0.44249564868121566</v>
      </c>
      <c r="F755" s="47">
        <v>44001</v>
      </c>
      <c r="G755" s="39">
        <v>76.25</v>
      </c>
    </row>
    <row r="756" spans="1:7" ht="15.6" thickBot="1" x14ac:dyDescent="0.35">
      <c r="A756" s="48">
        <v>44032</v>
      </c>
      <c r="B756" s="49">
        <v>32.6</v>
      </c>
      <c r="C756">
        <f t="shared" si="50"/>
        <v>74.84</v>
      </c>
      <c r="D756">
        <f t="shared" si="49"/>
        <v>0.43559593800106894</v>
      </c>
      <c r="F756" s="47">
        <v>44000</v>
      </c>
      <c r="G756" s="36">
        <v>76.16</v>
      </c>
    </row>
    <row r="757" spans="1:7" ht="15.6" thickBot="1" x14ac:dyDescent="0.35">
      <c r="A757" s="48">
        <v>44029</v>
      </c>
      <c r="B757" s="49">
        <v>32.6</v>
      </c>
      <c r="C757">
        <f t="shared" si="50"/>
        <v>75.069999999999993</v>
      </c>
      <c r="D757">
        <f t="shared" si="49"/>
        <v>0.43426135606767025</v>
      </c>
      <c r="F757" s="47">
        <v>43999</v>
      </c>
      <c r="G757" s="39">
        <v>76.25</v>
      </c>
    </row>
    <row r="758" spans="1:7" ht="15.6" thickBot="1" x14ac:dyDescent="0.35">
      <c r="A758" s="48">
        <v>44028</v>
      </c>
      <c r="B758" s="49">
        <v>33.049999999999997</v>
      </c>
      <c r="C758">
        <f t="shared" si="50"/>
        <v>75.319999999999993</v>
      </c>
      <c r="D758">
        <f t="shared" si="49"/>
        <v>0.4387944768985661</v>
      </c>
      <c r="F758" s="47">
        <v>43998</v>
      </c>
      <c r="G758" s="39">
        <v>76.180000000000007</v>
      </c>
    </row>
    <row r="759" spans="1:7" ht="15.6" thickBot="1" x14ac:dyDescent="0.35">
      <c r="A759" s="48">
        <v>44027</v>
      </c>
      <c r="B759" s="49">
        <v>32.25</v>
      </c>
      <c r="C759">
        <f t="shared" si="50"/>
        <v>75.23</v>
      </c>
      <c r="D759">
        <f t="shared" si="49"/>
        <v>0.42868536488103148</v>
      </c>
      <c r="F759" s="47">
        <v>43997</v>
      </c>
      <c r="G759" s="39">
        <v>76.17</v>
      </c>
    </row>
    <row r="760" spans="1:7" ht="15.6" thickBot="1" x14ac:dyDescent="0.35">
      <c r="A760" s="48">
        <v>44026</v>
      </c>
      <c r="B760" s="49">
        <v>32.200000000000003</v>
      </c>
      <c r="C760">
        <f t="shared" si="50"/>
        <v>75.5</v>
      </c>
      <c r="D760">
        <f t="shared" si="49"/>
        <v>0.42649006622516561</v>
      </c>
      <c r="F760" s="47">
        <v>43994</v>
      </c>
      <c r="G760" s="39">
        <v>75.94</v>
      </c>
    </row>
    <row r="761" spans="1:7" ht="15.6" thickBot="1" x14ac:dyDescent="0.35">
      <c r="A761" s="48">
        <v>44025</v>
      </c>
      <c r="B761" s="49">
        <v>31</v>
      </c>
      <c r="C761">
        <f t="shared" si="50"/>
        <v>75.290000000000006</v>
      </c>
      <c r="D761">
        <f t="shared" si="49"/>
        <v>0.41174126710054454</v>
      </c>
      <c r="F761" s="47">
        <v>43993</v>
      </c>
      <c r="G761" s="39">
        <v>75.88</v>
      </c>
    </row>
    <row r="762" spans="1:7" ht="15.6" thickBot="1" x14ac:dyDescent="0.35">
      <c r="A762" s="48">
        <v>44021</v>
      </c>
      <c r="B762" s="49">
        <v>31</v>
      </c>
      <c r="C762">
        <f t="shared" si="50"/>
        <v>75.12</v>
      </c>
      <c r="D762">
        <f t="shared" si="49"/>
        <v>0.41267305644302449</v>
      </c>
      <c r="F762" s="47">
        <v>43992</v>
      </c>
      <c r="G762" s="36">
        <v>75.650000000000006</v>
      </c>
    </row>
    <row r="763" spans="1:7" ht="15.6" thickBot="1" x14ac:dyDescent="0.35">
      <c r="A763" s="48">
        <v>44020</v>
      </c>
      <c r="B763" s="49">
        <v>31.4</v>
      </c>
      <c r="C763">
        <f t="shared" si="50"/>
        <v>75.19</v>
      </c>
      <c r="D763">
        <f t="shared" si="49"/>
        <v>0.41760872456443676</v>
      </c>
      <c r="F763" s="47">
        <v>43991</v>
      </c>
      <c r="G763" s="39">
        <v>75.739999999999995</v>
      </c>
    </row>
    <row r="764" spans="1:7" ht="15.6" thickBot="1" x14ac:dyDescent="0.35">
      <c r="A764" s="48">
        <v>44019</v>
      </c>
      <c r="B764" s="49">
        <v>30.9</v>
      </c>
      <c r="C764">
        <f t="shared" si="50"/>
        <v>75.06</v>
      </c>
      <c r="D764">
        <f t="shared" si="49"/>
        <v>0.4116706634692246</v>
      </c>
      <c r="F764" s="47">
        <v>43990</v>
      </c>
      <c r="G764" s="36">
        <v>75.69</v>
      </c>
    </row>
    <row r="765" spans="1:7" ht="15.6" thickBot="1" x14ac:dyDescent="0.35">
      <c r="A765" s="48">
        <v>44018</v>
      </c>
      <c r="B765" s="49">
        <v>30.85</v>
      </c>
      <c r="C765">
        <f t="shared" si="50"/>
        <v>74.78</v>
      </c>
      <c r="D765">
        <f t="shared" si="49"/>
        <v>0.41254346081840065</v>
      </c>
      <c r="F765" s="47">
        <v>43987</v>
      </c>
      <c r="G765" s="39">
        <v>75.81</v>
      </c>
    </row>
    <row r="766" spans="1:7" ht="15.6" thickBot="1" x14ac:dyDescent="0.35">
      <c r="A766" s="48">
        <v>44015</v>
      </c>
      <c r="B766" s="49">
        <v>30.85</v>
      </c>
      <c r="C766">
        <f t="shared" si="50"/>
        <v>74.84</v>
      </c>
      <c r="D766">
        <f t="shared" si="49"/>
        <v>0.41221272047033669</v>
      </c>
      <c r="F766" s="47">
        <v>43986</v>
      </c>
      <c r="G766" s="39">
        <v>75.739999999999995</v>
      </c>
    </row>
    <row r="767" spans="1:7" ht="15.6" thickBot="1" x14ac:dyDescent="0.35">
      <c r="A767" s="48">
        <v>44014</v>
      </c>
      <c r="B767" s="49">
        <v>30.75</v>
      </c>
      <c r="C767">
        <f t="shared" si="50"/>
        <v>74.89</v>
      </c>
      <c r="D767">
        <f t="shared" si="49"/>
        <v>0.41060221658432366</v>
      </c>
      <c r="F767" s="47">
        <v>43985</v>
      </c>
      <c r="G767" s="39">
        <v>75.69</v>
      </c>
    </row>
    <row r="768" spans="1:7" ht="15.6" thickBot="1" x14ac:dyDescent="0.35">
      <c r="A768" s="48">
        <v>44013</v>
      </c>
      <c r="B768" s="49">
        <v>30.7</v>
      </c>
      <c r="C768">
        <f t="shared" si="50"/>
        <v>75.8</v>
      </c>
      <c r="D768">
        <f t="shared" si="49"/>
        <v>0.4050131926121372</v>
      </c>
      <c r="F768" s="47">
        <v>43984</v>
      </c>
      <c r="G768" s="36">
        <v>75.33</v>
      </c>
    </row>
    <row r="769" spans="1:7" ht="15.6" thickBot="1" x14ac:dyDescent="0.35">
      <c r="A769" s="48">
        <v>44012</v>
      </c>
      <c r="B769" s="49">
        <v>30.55</v>
      </c>
      <c r="C769">
        <f t="shared" ref="C769:C800" si="51">VLOOKUP(A769,F:G,2,FALSE)</f>
        <v>75.790000000000006</v>
      </c>
      <c r="D769">
        <f t="shared" si="49"/>
        <v>0.40308747855917665</v>
      </c>
      <c r="F769" s="47">
        <v>43983</v>
      </c>
      <c r="G769" s="36">
        <v>75.739999999999995</v>
      </c>
    </row>
    <row r="770" spans="1:7" ht="15.6" thickBot="1" x14ac:dyDescent="0.35">
      <c r="A770" s="48">
        <v>44011</v>
      </c>
      <c r="B770" s="49">
        <v>31.15</v>
      </c>
      <c r="C770">
        <f t="shared" si="51"/>
        <v>75.69</v>
      </c>
      <c r="D770">
        <f t="shared" si="49"/>
        <v>0.41154710001321176</v>
      </c>
      <c r="F770" s="47">
        <v>43980</v>
      </c>
      <c r="G770" s="36">
        <v>75.790000000000006</v>
      </c>
    </row>
    <row r="771" spans="1:7" ht="15.6" thickBot="1" x14ac:dyDescent="0.35">
      <c r="A771" s="48">
        <v>44008</v>
      </c>
      <c r="B771" s="49">
        <v>31.25</v>
      </c>
      <c r="C771">
        <f t="shared" si="51"/>
        <v>75.48</v>
      </c>
      <c r="D771">
        <f t="shared" ref="D771:D834" si="52">B771/C771</f>
        <v>0.41401695813460515</v>
      </c>
      <c r="F771" s="47">
        <v>43979</v>
      </c>
      <c r="G771" s="39">
        <v>76.010000000000005</v>
      </c>
    </row>
    <row r="772" spans="1:7" ht="15.6" thickBot="1" x14ac:dyDescent="0.35">
      <c r="A772" s="48">
        <v>44007</v>
      </c>
      <c r="B772" s="49">
        <v>31.35</v>
      </c>
      <c r="C772">
        <f t="shared" si="51"/>
        <v>75.63</v>
      </c>
      <c r="D772">
        <f t="shared" si="52"/>
        <v>0.41451804839349471</v>
      </c>
      <c r="F772" s="47">
        <v>43978</v>
      </c>
      <c r="G772" s="36">
        <v>75.650000000000006</v>
      </c>
    </row>
    <row r="773" spans="1:7" ht="15.6" thickBot="1" x14ac:dyDescent="0.35">
      <c r="A773" s="48">
        <v>44006</v>
      </c>
      <c r="B773" s="49">
        <v>31.55</v>
      </c>
      <c r="C773">
        <f t="shared" si="51"/>
        <v>75.650000000000006</v>
      </c>
      <c r="D773">
        <f t="shared" si="52"/>
        <v>0.41705221414408455</v>
      </c>
      <c r="F773" s="47">
        <v>43977</v>
      </c>
      <c r="G773" s="36">
        <v>75.67</v>
      </c>
    </row>
    <row r="774" spans="1:7" ht="15.6" thickBot="1" x14ac:dyDescent="0.35">
      <c r="A774" s="48">
        <v>44005</v>
      </c>
      <c r="B774" s="49">
        <v>31.1</v>
      </c>
      <c r="C774">
        <f t="shared" si="51"/>
        <v>75.62</v>
      </c>
      <c r="D774">
        <f t="shared" si="52"/>
        <v>0.4112668606188839</v>
      </c>
      <c r="F774" s="47">
        <v>43973</v>
      </c>
      <c r="G774" s="39">
        <v>75.900000000000006</v>
      </c>
    </row>
    <row r="775" spans="1:7" ht="15.6" thickBot="1" x14ac:dyDescent="0.35">
      <c r="A775" s="48">
        <v>44004</v>
      </c>
      <c r="B775" s="49">
        <v>31.6</v>
      </c>
      <c r="C775">
        <f t="shared" si="51"/>
        <v>76.06</v>
      </c>
      <c r="D775">
        <f t="shared" si="52"/>
        <v>0.41546147778069947</v>
      </c>
      <c r="F775" s="47">
        <v>43972</v>
      </c>
      <c r="G775" s="36">
        <v>75.53</v>
      </c>
    </row>
    <row r="776" spans="1:7" ht="15.6" thickBot="1" x14ac:dyDescent="0.35">
      <c r="A776" s="48">
        <v>44001</v>
      </c>
      <c r="B776" s="49">
        <v>31.2</v>
      </c>
      <c r="C776">
        <f t="shared" si="51"/>
        <v>76.25</v>
      </c>
      <c r="D776">
        <f t="shared" si="52"/>
        <v>0.40918032786885244</v>
      </c>
      <c r="F776" s="47">
        <v>43971</v>
      </c>
      <c r="G776" s="39">
        <v>75.72</v>
      </c>
    </row>
    <row r="777" spans="1:7" ht="15.6" thickBot="1" x14ac:dyDescent="0.35">
      <c r="A777" s="48">
        <v>44000</v>
      </c>
      <c r="B777" s="49">
        <v>31.35</v>
      </c>
      <c r="C777">
        <f t="shared" si="51"/>
        <v>76.16</v>
      </c>
      <c r="D777">
        <f t="shared" si="52"/>
        <v>0.41163340336134457</v>
      </c>
      <c r="F777" s="47">
        <v>43970</v>
      </c>
      <c r="G777" s="36">
        <v>75.67</v>
      </c>
    </row>
    <row r="778" spans="1:7" ht="15.6" thickBot="1" x14ac:dyDescent="0.35">
      <c r="A778" s="48">
        <v>43999</v>
      </c>
      <c r="B778" s="49">
        <v>31.35</v>
      </c>
      <c r="C778">
        <f t="shared" si="51"/>
        <v>76.25</v>
      </c>
      <c r="D778">
        <f t="shared" si="52"/>
        <v>0.41114754098360656</v>
      </c>
      <c r="F778" s="47">
        <v>43969</v>
      </c>
      <c r="G778" s="39">
        <v>76.069999999999993</v>
      </c>
    </row>
    <row r="779" spans="1:7" ht="15.6" thickBot="1" x14ac:dyDescent="0.35">
      <c r="A779" s="48">
        <v>43998</v>
      </c>
      <c r="B779" s="49">
        <v>31</v>
      </c>
      <c r="C779">
        <f t="shared" si="51"/>
        <v>76.180000000000007</v>
      </c>
      <c r="D779">
        <f t="shared" si="52"/>
        <v>0.40693095300603832</v>
      </c>
      <c r="F779" s="47">
        <v>43966</v>
      </c>
      <c r="G779" s="39">
        <v>75.88</v>
      </c>
    </row>
    <row r="780" spans="1:7" ht="15.6" thickBot="1" x14ac:dyDescent="0.35">
      <c r="A780" s="48">
        <v>43997</v>
      </c>
      <c r="B780" s="49">
        <v>31.65</v>
      </c>
      <c r="C780">
        <f t="shared" si="51"/>
        <v>76.17</v>
      </c>
      <c r="D780">
        <f t="shared" si="52"/>
        <v>0.41551792044111852</v>
      </c>
      <c r="F780" s="47">
        <v>43965</v>
      </c>
      <c r="G780" s="39">
        <v>75.64</v>
      </c>
    </row>
    <row r="781" spans="1:7" ht="15.6" thickBot="1" x14ac:dyDescent="0.35">
      <c r="A781" s="48">
        <v>43994</v>
      </c>
      <c r="B781" s="49">
        <v>31.65</v>
      </c>
      <c r="C781">
        <f t="shared" si="51"/>
        <v>75.94</v>
      </c>
      <c r="D781">
        <f t="shared" si="52"/>
        <v>0.41677640242296549</v>
      </c>
      <c r="F781" s="47">
        <v>43964</v>
      </c>
      <c r="G781" s="39">
        <v>75.39</v>
      </c>
    </row>
    <row r="782" spans="1:7" ht="15.6" thickBot="1" x14ac:dyDescent="0.35">
      <c r="A782" s="48">
        <v>43993</v>
      </c>
      <c r="B782" s="49">
        <v>31.7</v>
      </c>
      <c r="C782">
        <f t="shared" si="51"/>
        <v>75.88</v>
      </c>
      <c r="D782">
        <f t="shared" si="52"/>
        <v>0.41776489193463368</v>
      </c>
      <c r="F782" s="47">
        <v>43963</v>
      </c>
      <c r="G782" s="36">
        <v>75.39</v>
      </c>
    </row>
    <row r="783" spans="1:7" ht="15.6" thickBot="1" x14ac:dyDescent="0.35">
      <c r="A783" s="48">
        <v>43992</v>
      </c>
      <c r="B783" s="49">
        <v>33.549999999999997</v>
      </c>
      <c r="C783">
        <f t="shared" si="51"/>
        <v>75.650000000000006</v>
      </c>
      <c r="D783">
        <f t="shared" si="52"/>
        <v>0.44348975545274283</v>
      </c>
      <c r="F783" s="47">
        <v>43962</v>
      </c>
      <c r="G783" s="39">
        <v>75.94</v>
      </c>
    </row>
    <row r="784" spans="1:7" ht="15.6" thickBot="1" x14ac:dyDescent="0.35">
      <c r="A784" s="48">
        <v>43991</v>
      </c>
      <c r="B784" s="49">
        <v>33.75</v>
      </c>
      <c r="C784">
        <f t="shared" si="51"/>
        <v>75.739999999999995</v>
      </c>
      <c r="D784">
        <f t="shared" si="52"/>
        <v>0.44560337998415633</v>
      </c>
      <c r="F784" s="47">
        <v>43959</v>
      </c>
      <c r="G784" s="36">
        <v>75.739999999999995</v>
      </c>
    </row>
    <row r="785" spans="1:7" ht="15.6" thickBot="1" x14ac:dyDescent="0.35">
      <c r="A785" s="48">
        <v>43990</v>
      </c>
      <c r="B785" s="49">
        <v>34.049999999999997</v>
      </c>
      <c r="C785">
        <f t="shared" si="51"/>
        <v>75.69</v>
      </c>
      <c r="D785">
        <f t="shared" si="52"/>
        <v>0.44986127625842248</v>
      </c>
      <c r="F785" s="47">
        <v>43957</v>
      </c>
      <c r="G785" s="39">
        <v>76.03</v>
      </c>
    </row>
    <row r="786" spans="1:7" ht="15.6" thickBot="1" x14ac:dyDescent="0.35">
      <c r="A786" s="48">
        <v>43987</v>
      </c>
      <c r="B786" s="49">
        <v>33.950000000000003</v>
      </c>
      <c r="C786">
        <f t="shared" si="51"/>
        <v>75.81</v>
      </c>
      <c r="D786">
        <f t="shared" si="52"/>
        <v>0.44783010156971376</v>
      </c>
      <c r="F786" s="47">
        <v>43956</v>
      </c>
      <c r="G786" s="39">
        <v>75.94</v>
      </c>
    </row>
    <row r="787" spans="1:7" ht="15.6" thickBot="1" x14ac:dyDescent="0.35">
      <c r="A787" s="48">
        <v>43986</v>
      </c>
      <c r="B787" s="49">
        <v>34.6</v>
      </c>
      <c r="C787">
        <f t="shared" si="51"/>
        <v>75.739999999999995</v>
      </c>
      <c r="D787">
        <f t="shared" si="52"/>
        <v>0.45682598362820181</v>
      </c>
      <c r="F787" s="47">
        <v>43955</v>
      </c>
      <c r="G787" s="39">
        <v>75.849999999999994</v>
      </c>
    </row>
    <row r="788" spans="1:7" ht="15.6" thickBot="1" x14ac:dyDescent="0.35">
      <c r="A788" s="48">
        <v>43985</v>
      </c>
      <c r="B788" s="49">
        <v>34.549999999999997</v>
      </c>
      <c r="C788">
        <f t="shared" si="51"/>
        <v>75.69</v>
      </c>
      <c r="D788">
        <f t="shared" si="52"/>
        <v>0.45646716871449328</v>
      </c>
      <c r="F788" s="47">
        <v>43951</v>
      </c>
      <c r="G788" s="36">
        <v>75.28</v>
      </c>
    </row>
    <row r="789" spans="1:7" ht="15.6" thickBot="1" x14ac:dyDescent="0.35">
      <c r="A789" s="48">
        <v>43984</v>
      </c>
      <c r="B789" s="49">
        <v>34.35</v>
      </c>
      <c r="C789">
        <f t="shared" si="51"/>
        <v>75.33</v>
      </c>
      <c r="D789">
        <f t="shared" si="52"/>
        <v>0.45599362803663884</v>
      </c>
      <c r="F789" s="47">
        <v>43950</v>
      </c>
      <c r="G789" s="36">
        <v>75.92</v>
      </c>
    </row>
    <row r="790" spans="1:7" ht="15.6" thickBot="1" x14ac:dyDescent="0.35">
      <c r="A790" s="48">
        <v>43983</v>
      </c>
      <c r="B790" s="49">
        <v>35.15</v>
      </c>
      <c r="C790">
        <f t="shared" si="51"/>
        <v>75.739999999999995</v>
      </c>
      <c r="D790">
        <f t="shared" si="52"/>
        <v>0.46408766833905468</v>
      </c>
      <c r="F790" s="47">
        <v>43949</v>
      </c>
      <c r="G790" s="39">
        <v>76.37</v>
      </c>
    </row>
    <row r="791" spans="1:7" ht="15.6" thickBot="1" x14ac:dyDescent="0.35">
      <c r="A791" s="48">
        <v>43980</v>
      </c>
      <c r="B791" s="49">
        <v>35.15</v>
      </c>
      <c r="C791">
        <f t="shared" si="51"/>
        <v>75.790000000000006</v>
      </c>
      <c r="D791">
        <f t="shared" si="52"/>
        <v>0.46378150151735054</v>
      </c>
      <c r="F791" s="47">
        <v>43948</v>
      </c>
      <c r="G791" s="36">
        <v>76.209999999999994</v>
      </c>
    </row>
    <row r="792" spans="1:7" ht="15.6" thickBot="1" x14ac:dyDescent="0.35">
      <c r="A792" s="48">
        <v>43979</v>
      </c>
      <c r="B792" s="49">
        <v>35.799999999999997</v>
      </c>
      <c r="C792">
        <f t="shared" si="51"/>
        <v>76.010000000000005</v>
      </c>
      <c r="D792">
        <f t="shared" si="52"/>
        <v>0.47099065912379945</v>
      </c>
      <c r="F792" s="47">
        <v>43945</v>
      </c>
      <c r="G792" s="39">
        <v>76.290000000000006</v>
      </c>
    </row>
    <row r="793" spans="1:7" ht="15.6" thickBot="1" x14ac:dyDescent="0.35">
      <c r="A793" s="48">
        <v>43978</v>
      </c>
      <c r="B793" s="49">
        <v>36.049999999999997</v>
      </c>
      <c r="C793">
        <f t="shared" si="51"/>
        <v>75.650000000000006</v>
      </c>
      <c r="D793">
        <f t="shared" si="52"/>
        <v>0.4765366820885657</v>
      </c>
      <c r="F793" s="47">
        <v>43944</v>
      </c>
      <c r="G793" s="36">
        <v>76.12</v>
      </c>
    </row>
    <row r="794" spans="1:7" ht="15.6" thickBot="1" x14ac:dyDescent="0.35">
      <c r="A794" s="48">
        <v>43977</v>
      </c>
      <c r="B794" s="49">
        <v>36.65</v>
      </c>
      <c r="C794">
        <f t="shared" si="51"/>
        <v>75.67</v>
      </c>
      <c r="D794">
        <f t="shared" si="52"/>
        <v>0.48433989692084045</v>
      </c>
      <c r="F794" s="47">
        <v>43943</v>
      </c>
      <c r="G794" s="36">
        <v>76.510000000000005</v>
      </c>
    </row>
    <row r="795" spans="1:7" ht="15.6" thickBot="1" x14ac:dyDescent="0.35">
      <c r="A795" s="48">
        <v>43973</v>
      </c>
      <c r="B795" s="49">
        <v>36.049999999999997</v>
      </c>
      <c r="C795">
        <f t="shared" si="51"/>
        <v>75.900000000000006</v>
      </c>
      <c r="D795">
        <f t="shared" si="52"/>
        <v>0.47496706192358357</v>
      </c>
      <c r="F795" s="47">
        <v>43942</v>
      </c>
      <c r="G795" s="39">
        <v>77.02</v>
      </c>
    </row>
    <row r="796" spans="1:7" ht="15.6" thickBot="1" x14ac:dyDescent="0.35">
      <c r="A796" s="48">
        <v>43972</v>
      </c>
      <c r="B796" s="49">
        <v>34.549999999999997</v>
      </c>
      <c r="C796">
        <f t="shared" si="51"/>
        <v>75.53</v>
      </c>
      <c r="D796">
        <f t="shared" si="52"/>
        <v>0.45743413213292727</v>
      </c>
      <c r="F796" s="47">
        <v>43941</v>
      </c>
      <c r="G796" s="39">
        <v>76.63</v>
      </c>
    </row>
    <row r="797" spans="1:7" ht="15.6" thickBot="1" x14ac:dyDescent="0.35">
      <c r="A797" s="48">
        <v>43971</v>
      </c>
      <c r="B797" s="49">
        <v>34.1</v>
      </c>
      <c r="C797">
        <f t="shared" si="51"/>
        <v>75.72</v>
      </c>
      <c r="D797">
        <f t="shared" si="52"/>
        <v>0.4503433703116746</v>
      </c>
      <c r="F797" s="47">
        <v>43938</v>
      </c>
      <c r="G797" s="36">
        <v>76.55</v>
      </c>
    </row>
    <row r="798" spans="1:7" ht="15.6" thickBot="1" x14ac:dyDescent="0.35">
      <c r="A798" s="48">
        <v>43970</v>
      </c>
      <c r="B798" s="49">
        <v>33.4</v>
      </c>
      <c r="C798">
        <f t="shared" si="51"/>
        <v>75.67</v>
      </c>
      <c r="D798">
        <f t="shared" si="52"/>
        <v>0.44139024712567726</v>
      </c>
      <c r="F798" s="47">
        <v>43937</v>
      </c>
      <c r="G798" s="39">
        <v>77.03</v>
      </c>
    </row>
    <row r="799" spans="1:7" ht="15.6" thickBot="1" x14ac:dyDescent="0.35">
      <c r="A799" s="48">
        <v>43969</v>
      </c>
      <c r="B799" s="49">
        <v>32.65</v>
      </c>
      <c r="C799">
        <f t="shared" si="51"/>
        <v>76.069999999999993</v>
      </c>
      <c r="D799">
        <f t="shared" si="52"/>
        <v>0.42920993821480219</v>
      </c>
      <c r="F799" s="47">
        <v>43936</v>
      </c>
      <c r="G799" s="39">
        <v>76.72</v>
      </c>
    </row>
    <row r="800" spans="1:7" ht="15.6" thickBot="1" x14ac:dyDescent="0.35">
      <c r="A800" s="48">
        <v>43966</v>
      </c>
      <c r="B800" s="49">
        <v>32.6</v>
      </c>
      <c r="C800">
        <f t="shared" si="51"/>
        <v>75.88</v>
      </c>
      <c r="D800">
        <f t="shared" si="52"/>
        <v>0.42962572482867689</v>
      </c>
      <c r="F800" s="47">
        <v>43934</v>
      </c>
      <c r="G800" s="36">
        <v>76.42</v>
      </c>
    </row>
    <row r="801" spans="1:7" ht="15.6" thickBot="1" x14ac:dyDescent="0.35">
      <c r="A801" s="48">
        <v>43965</v>
      </c>
      <c r="B801" s="49">
        <v>31.95</v>
      </c>
      <c r="C801">
        <f t="shared" ref="C801:C820" si="53">VLOOKUP(A801,F:G,2,FALSE)</f>
        <v>75.64</v>
      </c>
      <c r="D801">
        <f t="shared" si="52"/>
        <v>0.42239555790586991</v>
      </c>
      <c r="F801" s="47">
        <v>43930</v>
      </c>
      <c r="G801" s="36">
        <v>76.62</v>
      </c>
    </row>
    <row r="802" spans="1:7" ht="15.6" thickBot="1" x14ac:dyDescent="0.35">
      <c r="A802" s="48">
        <v>43964</v>
      </c>
      <c r="B802" s="49">
        <v>31.95</v>
      </c>
      <c r="C802">
        <f t="shared" si="53"/>
        <v>75.39</v>
      </c>
      <c r="D802">
        <f t="shared" si="52"/>
        <v>0.42379625945085553</v>
      </c>
      <c r="F802" s="47">
        <v>43929</v>
      </c>
      <c r="G802" s="39">
        <v>76.680000000000007</v>
      </c>
    </row>
    <row r="803" spans="1:7" ht="15.6" thickBot="1" x14ac:dyDescent="0.35">
      <c r="A803" s="48">
        <v>43963</v>
      </c>
      <c r="B803" s="49">
        <v>30.95</v>
      </c>
      <c r="C803">
        <f t="shared" si="53"/>
        <v>75.39</v>
      </c>
      <c r="D803">
        <f t="shared" si="52"/>
        <v>0.41053190078259716</v>
      </c>
      <c r="F803" s="47">
        <v>43928</v>
      </c>
      <c r="G803" s="36">
        <v>76.11</v>
      </c>
    </row>
    <row r="804" spans="1:7" ht="15.6" thickBot="1" x14ac:dyDescent="0.35">
      <c r="A804" s="48">
        <v>43962</v>
      </c>
      <c r="B804" s="49">
        <v>30.65</v>
      </c>
      <c r="C804">
        <f t="shared" si="53"/>
        <v>75.94</v>
      </c>
      <c r="D804">
        <f t="shared" si="52"/>
        <v>0.40360811166710558</v>
      </c>
      <c r="F804" s="47">
        <v>43924</v>
      </c>
      <c r="G804" s="39">
        <v>76.7</v>
      </c>
    </row>
    <row r="805" spans="1:7" ht="15.6" thickBot="1" x14ac:dyDescent="0.35">
      <c r="A805" s="48">
        <v>43959</v>
      </c>
      <c r="B805" s="49">
        <v>30.35</v>
      </c>
      <c r="C805">
        <f t="shared" si="53"/>
        <v>75.739999999999995</v>
      </c>
      <c r="D805">
        <f t="shared" si="52"/>
        <v>0.40071296540797469</v>
      </c>
      <c r="F805" s="47">
        <v>43921</v>
      </c>
      <c r="G805" s="36">
        <v>75.819999999999993</v>
      </c>
    </row>
    <row r="806" spans="1:7" ht="15.6" thickBot="1" x14ac:dyDescent="0.35">
      <c r="A806" s="48">
        <v>43957</v>
      </c>
      <c r="B806" s="49">
        <v>29.65</v>
      </c>
      <c r="C806">
        <f t="shared" si="53"/>
        <v>76.03</v>
      </c>
      <c r="D806">
        <f t="shared" si="52"/>
        <v>0.38997764040510324</v>
      </c>
      <c r="F806" s="47">
        <v>43920</v>
      </c>
      <c r="G806" s="39">
        <v>75.959999999999994</v>
      </c>
    </row>
    <row r="807" spans="1:7" ht="15.6" thickBot="1" x14ac:dyDescent="0.35">
      <c r="A807" s="48">
        <v>43956</v>
      </c>
      <c r="B807" s="49">
        <v>29.7</v>
      </c>
      <c r="C807">
        <f t="shared" si="53"/>
        <v>75.94</v>
      </c>
      <c r="D807">
        <f t="shared" si="52"/>
        <v>0.39109823544903871</v>
      </c>
      <c r="F807" s="47">
        <v>43917</v>
      </c>
      <c r="G807" s="36">
        <v>74.84</v>
      </c>
    </row>
    <row r="808" spans="1:7" ht="15.6" thickBot="1" x14ac:dyDescent="0.35">
      <c r="A808" s="48">
        <v>43955</v>
      </c>
      <c r="B808" s="49">
        <v>29.6</v>
      </c>
      <c r="C808">
        <f t="shared" si="53"/>
        <v>75.849999999999994</v>
      </c>
      <c r="D808">
        <f t="shared" si="52"/>
        <v>0.39024390243902446</v>
      </c>
      <c r="F808" s="47">
        <v>43916</v>
      </c>
      <c r="G808" s="36">
        <v>75.099999999999994</v>
      </c>
    </row>
    <row r="809" spans="1:7" ht="15.6" thickBot="1" x14ac:dyDescent="0.35">
      <c r="A809" s="48">
        <v>43951</v>
      </c>
      <c r="B809" s="49">
        <v>29</v>
      </c>
      <c r="C809">
        <f t="shared" si="53"/>
        <v>75.28</v>
      </c>
      <c r="D809">
        <f t="shared" si="52"/>
        <v>0.38522848034006374</v>
      </c>
      <c r="F809" s="47">
        <v>43914</v>
      </c>
      <c r="G809" s="36">
        <v>76.17</v>
      </c>
    </row>
    <row r="810" spans="1:7" ht="15.6" thickBot="1" x14ac:dyDescent="0.35">
      <c r="A810" s="48">
        <v>43950</v>
      </c>
      <c r="B810" s="49">
        <v>29.55</v>
      </c>
      <c r="C810">
        <f t="shared" si="53"/>
        <v>75.92</v>
      </c>
      <c r="D810">
        <f t="shared" si="52"/>
        <v>0.38922550052687038</v>
      </c>
      <c r="F810" s="47">
        <v>43913</v>
      </c>
      <c r="G810" s="39">
        <v>76.17</v>
      </c>
    </row>
    <row r="811" spans="1:7" ht="15.6" thickBot="1" x14ac:dyDescent="0.35">
      <c r="A811" s="48">
        <v>43949</v>
      </c>
      <c r="B811" s="49">
        <v>30.45</v>
      </c>
      <c r="C811">
        <f t="shared" si="53"/>
        <v>76.37</v>
      </c>
      <c r="D811">
        <f t="shared" si="52"/>
        <v>0.39871677360219976</v>
      </c>
      <c r="F811" s="47">
        <v>43910</v>
      </c>
      <c r="G811" s="39">
        <v>75.209999999999994</v>
      </c>
    </row>
    <row r="812" spans="1:7" ht="15.6" thickBot="1" x14ac:dyDescent="0.35">
      <c r="A812" s="48">
        <v>43948</v>
      </c>
      <c r="B812" s="49">
        <v>30.75</v>
      </c>
      <c r="C812">
        <f t="shared" si="53"/>
        <v>76.209999999999994</v>
      </c>
      <c r="D812">
        <f t="shared" si="52"/>
        <v>0.40349035559637847</v>
      </c>
      <c r="F812" s="47">
        <v>43909</v>
      </c>
      <c r="G812" s="39">
        <v>75.2</v>
      </c>
    </row>
    <row r="813" spans="1:7" ht="15.6" thickBot="1" x14ac:dyDescent="0.35">
      <c r="A813" s="48">
        <v>43945</v>
      </c>
      <c r="B813" s="49">
        <v>31.05</v>
      </c>
      <c r="C813">
        <f t="shared" si="53"/>
        <v>76.290000000000006</v>
      </c>
      <c r="D813">
        <f t="shared" si="52"/>
        <v>0.40699960676366492</v>
      </c>
      <c r="F813" s="47">
        <v>43908</v>
      </c>
      <c r="G813" s="36">
        <v>74.400000000000006</v>
      </c>
    </row>
    <row r="814" spans="1:7" ht="15.6" thickBot="1" x14ac:dyDescent="0.35">
      <c r="A814" s="48">
        <v>43944</v>
      </c>
      <c r="B814" s="49">
        <v>30.9</v>
      </c>
      <c r="C814">
        <f t="shared" si="53"/>
        <v>76.12</v>
      </c>
      <c r="D814">
        <f t="shared" si="52"/>
        <v>0.40593799264319491</v>
      </c>
      <c r="F814" s="47">
        <v>43907</v>
      </c>
      <c r="G814" s="36">
        <v>74.430000000000007</v>
      </c>
    </row>
    <row r="815" spans="1:7" ht="15.6" thickBot="1" x14ac:dyDescent="0.35">
      <c r="A815" s="48">
        <v>43943</v>
      </c>
      <c r="B815" s="49">
        <v>31.35</v>
      </c>
      <c r="C815">
        <f t="shared" si="53"/>
        <v>76.510000000000005</v>
      </c>
      <c r="D815">
        <f t="shared" si="52"/>
        <v>0.40975035943013982</v>
      </c>
      <c r="F815" s="47">
        <v>43906</v>
      </c>
      <c r="G815" s="39">
        <v>74.459999999999994</v>
      </c>
    </row>
    <row r="816" spans="1:7" ht="15.6" thickBot="1" x14ac:dyDescent="0.35">
      <c r="A816" s="48">
        <v>43942</v>
      </c>
      <c r="B816" s="49">
        <v>31.7</v>
      </c>
      <c r="C816">
        <f t="shared" si="53"/>
        <v>77.02</v>
      </c>
      <c r="D816">
        <f t="shared" si="52"/>
        <v>0.41158140742664245</v>
      </c>
      <c r="F816" s="47">
        <v>43903</v>
      </c>
      <c r="G816" s="36">
        <v>74.13</v>
      </c>
    </row>
    <row r="817" spans="1:7" ht="15.6" thickBot="1" x14ac:dyDescent="0.35">
      <c r="A817" s="48">
        <v>43941</v>
      </c>
      <c r="B817" s="49">
        <v>33.5</v>
      </c>
      <c r="C817">
        <f t="shared" si="53"/>
        <v>76.63</v>
      </c>
      <c r="D817">
        <f t="shared" si="52"/>
        <v>0.43716560093957985</v>
      </c>
      <c r="F817" s="47">
        <v>43902</v>
      </c>
      <c r="G817" s="39">
        <v>74.45</v>
      </c>
    </row>
    <row r="818" spans="1:7" ht="15.6" thickBot="1" x14ac:dyDescent="0.35">
      <c r="A818" s="48">
        <v>43938</v>
      </c>
      <c r="B818" s="49">
        <v>33.700000000000003</v>
      </c>
      <c r="C818">
        <f t="shared" si="53"/>
        <v>76.55</v>
      </c>
      <c r="D818">
        <f t="shared" si="52"/>
        <v>0.44023514043109085</v>
      </c>
      <c r="F818" s="47">
        <v>43901</v>
      </c>
      <c r="G818" s="36">
        <v>73.81</v>
      </c>
    </row>
    <row r="819" spans="1:7" ht="15.6" thickBot="1" x14ac:dyDescent="0.35">
      <c r="A819" s="48">
        <v>43937</v>
      </c>
      <c r="B819" s="49">
        <v>34.200000000000003</v>
      </c>
      <c r="C819">
        <f t="shared" si="53"/>
        <v>77.03</v>
      </c>
      <c r="D819">
        <f t="shared" si="52"/>
        <v>0.4439828638192912</v>
      </c>
      <c r="F819" s="47">
        <v>43899</v>
      </c>
      <c r="G819" s="39">
        <v>74.319999999999993</v>
      </c>
    </row>
    <row r="820" spans="1:7" ht="15.6" thickBot="1" x14ac:dyDescent="0.35">
      <c r="A820" s="48">
        <v>43936</v>
      </c>
      <c r="B820" s="49">
        <v>34.6</v>
      </c>
      <c r="C820">
        <f t="shared" si="53"/>
        <v>76.72</v>
      </c>
      <c r="D820">
        <f t="shared" si="52"/>
        <v>0.45099061522419187</v>
      </c>
      <c r="F820" s="47">
        <v>43896</v>
      </c>
      <c r="G820" s="39">
        <v>73.94</v>
      </c>
    </row>
    <row r="821" spans="1:7" ht="15.6" thickBot="1" x14ac:dyDescent="0.35">
      <c r="A821" s="48">
        <v>43935</v>
      </c>
      <c r="B821" s="49">
        <v>35.25</v>
      </c>
      <c r="C821">
        <f>AVERAGE(C754,C822)</f>
        <v>75.52000000000001</v>
      </c>
      <c r="D821">
        <f t="shared" si="52"/>
        <v>0.46676377118644063</v>
      </c>
      <c r="F821" s="47">
        <v>43895</v>
      </c>
      <c r="G821" s="39">
        <v>73.540000000000006</v>
      </c>
    </row>
    <row r="822" spans="1:7" ht="15.6" thickBot="1" x14ac:dyDescent="0.35">
      <c r="A822" s="48">
        <v>43934</v>
      </c>
      <c r="B822" s="49">
        <v>36.15</v>
      </c>
      <c r="C822">
        <f>VLOOKUP(A822,F:G,2,FALSE)</f>
        <v>76.42</v>
      </c>
      <c r="D822">
        <f t="shared" si="52"/>
        <v>0.4730437058361685</v>
      </c>
      <c r="F822" s="47">
        <v>43894</v>
      </c>
      <c r="G822" s="39">
        <v>73.52</v>
      </c>
    </row>
    <row r="823" spans="1:7" ht="15.6" thickBot="1" x14ac:dyDescent="0.35">
      <c r="A823" s="48">
        <v>43930</v>
      </c>
      <c r="B823" s="49">
        <v>36.25</v>
      </c>
      <c r="C823">
        <f>VLOOKUP(A823,F:G,2,FALSE)</f>
        <v>76.62</v>
      </c>
      <c r="D823">
        <f t="shared" si="52"/>
        <v>0.47311406943356821</v>
      </c>
      <c r="F823" s="47">
        <v>43893</v>
      </c>
      <c r="G823" s="39">
        <v>73.510000000000005</v>
      </c>
    </row>
    <row r="824" spans="1:7" ht="15.6" thickBot="1" x14ac:dyDescent="0.35">
      <c r="A824" s="48">
        <v>43929</v>
      </c>
      <c r="B824" s="49">
        <v>36.299999999999997</v>
      </c>
      <c r="C824">
        <f>VLOOKUP(A824,F:G,2,FALSE)</f>
        <v>76.680000000000007</v>
      </c>
      <c r="D824">
        <f t="shared" si="52"/>
        <v>0.47339593114240991</v>
      </c>
      <c r="F824" s="47">
        <v>43892</v>
      </c>
      <c r="G824" s="39">
        <v>72.89</v>
      </c>
    </row>
    <row r="825" spans="1:7" ht="15.6" thickBot="1" x14ac:dyDescent="0.35">
      <c r="A825" s="48">
        <v>43928</v>
      </c>
      <c r="B825" s="49">
        <v>36.5</v>
      </c>
      <c r="C825">
        <f>VLOOKUP(A825,F:G,2,FALSE)</f>
        <v>76.11</v>
      </c>
      <c r="D825">
        <f t="shared" si="52"/>
        <v>0.47956904480357376</v>
      </c>
      <c r="F825" s="47">
        <v>43889</v>
      </c>
      <c r="G825" s="39">
        <v>72.400000000000006</v>
      </c>
    </row>
    <row r="826" spans="1:7" ht="15.6" thickBot="1" x14ac:dyDescent="0.35">
      <c r="A826" s="48">
        <v>43927</v>
      </c>
      <c r="B826" s="49">
        <v>36.85</v>
      </c>
      <c r="C826">
        <f>AVERAGE(C759,C827)</f>
        <v>75.965000000000003</v>
      </c>
      <c r="D826">
        <f t="shared" si="52"/>
        <v>0.48509181860067135</v>
      </c>
      <c r="F826" s="47">
        <v>43888</v>
      </c>
      <c r="G826" s="39">
        <v>71.790000000000006</v>
      </c>
    </row>
    <row r="827" spans="1:7" ht="15.6" thickBot="1" x14ac:dyDescent="0.35">
      <c r="A827" s="48">
        <v>43924</v>
      </c>
      <c r="B827" s="49">
        <v>36.450000000000003</v>
      </c>
      <c r="C827">
        <f>VLOOKUP(A827,F:G,2,FALSE)</f>
        <v>76.7</v>
      </c>
      <c r="D827">
        <f t="shared" si="52"/>
        <v>0.47522816166883963</v>
      </c>
      <c r="F827" s="47">
        <v>43887</v>
      </c>
      <c r="G827" s="36">
        <v>71.73</v>
      </c>
    </row>
    <row r="828" spans="1:7" ht="15.6" thickBot="1" x14ac:dyDescent="0.35">
      <c r="A828" s="48">
        <v>43923</v>
      </c>
      <c r="B828" s="49">
        <v>36.4</v>
      </c>
      <c r="C828">
        <f t="shared" ref="C828:C829" si="54">AVERAGE(C761,C829)</f>
        <v>75.38</v>
      </c>
      <c r="D828">
        <f t="shared" si="52"/>
        <v>0.48288670734942957</v>
      </c>
      <c r="F828" s="47">
        <v>43886</v>
      </c>
      <c r="G828" s="36">
        <v>71.89</v>
      </c>
    </row>
    <row r="829" spans="1:7" ht="15.6" thickBot="1" x14ac:dyDescent="0.35">
      <c r="A829" s="48">
        <v>43922</v>
      </c>
      <c r="B829" s="49">
        <v>36.9</v>
      </c>
      <c r="C829">
        <f t="shared" si="54"/>
        <v>75.47</v>
      </c>
      <c r="D829">
        <f t="shared" si="52"/>
        <v>0.48893600106002383</v>
      </c>
      <c r="F829" s="47">
        <v>43885</v>
      </c>
      <c r="G829" s="39">
        <v>72</v>
      </c>
    </row>
    <row r="830" spans="1:7" ht="15.6" thickBot="1" x14ac:dyDescent="0.35">
      <c r="A830" s="48">
        <v>43921</v>
      </c>
      <c r="B830" s="49">
        <v>37.4</v>
      </c>
      <c r="C830">
        <f>VLOOKUP(A830,F:G,2,FALSE)</f>
        <v>75.819999999999993</v>
      </c>
      <c r="D830">
        <f t="shared" si="52"/>
        <v>0.4932735426008969</v>
      </c>
      <c r="F830" s="47">
        <v>43881</v>
      </c>
      <c r="G830" s="39">
        <v>71.67</v>
      </c>
    </row>
    <row r="831" spans="1:7" ht="15.6" thickBot="1" x14ac:dyDescent="0.35">
      <c r="A831" s="48">
        <v>43920</v>
      </c>
      <c r="B831" s="49">
        <v>37.950000000000003</v>
      </c>
      <c r="C831">
        <f>VLOOKUP(A831,F:G,2,FALSE)</f>
        <v>75.959999999999994</v>
      </c>
      <c r="D831">
        <f t="shared" si="52"/>
        <v>0.49960505529225918</v>
      </c>
      <c r="F831" s="47">
        <v>43879</v>
      </c>
      <c r="G831" s="39">
        <v>71.56</v>
      </c>
    </row>
    <row r="832" spans="1:7" ht="15.6" thickBot="1" x14ac:dyDescent="0.35">
      <c r="A832" s="48">
        <v>43917</v>
      </c>
      <c r="B832" s="49">
        <v>37.35</v>
      </c>
      <c r="C832">
        <f>VLOOKUP(A832,F:G,2,FALSE)</f>
        <v>74.84</v>
      </c>
      <c r="D832">
        <f t="shared" si="52"/>
        <v>0.49906467129877069</v>
      </c>
      <c r="F832" s="47">
        <v>43878</v>
      </c>
      <c r="G832" s="36">
        <v>71.34</v>
      </c>
    </row>
    <row r="833" spans="1:7" ht="15.6" thickBot="1" x14ac:dyDescent="0.35">
      <c r="A833" s="48">
        <v>43916</v>
      </c>
      <c r="B833" s="49">
        <v>37.200000000000003</v>
      </c>
      <c r="C833">
        <f>VLOOKUP(A833,F:G,2,FALSE)</f>
        <v>75.099999999999994</v>
      </c>
      <c r="D833">
        <f t="shared" si="52"/>
        <v>0.49533954727030632</v>
      </c>
      <c r="F833" s="47">
        <v>43875</v>
      </c>
      <c r="G833" s="39">
        <v>71.430000000000007</v>
      </c>
    </row>
    <row r="834" spans="1:7" ht="15.6" thickBot="1" x14ac:dyDescent="0.35">
      <c r="A834" s="48">
        <v>43915</v>
      </c>
      <c r="B834" s="49">
        <v>37.5</v>
      </c>
      <c r="C834">
        <f>AVERAGE(C767,C835)</f>
        <v>75.53</v>
      </c>
      <c r="D834">
        <f t="shared" si="52"/>
        <v>0.49649146034688202</v>
      </c>
      <c r="F834" s="47">
        <v>43874</v>
      </c>
      <c r="G834" s="36">
        <v>71.400000000000006</v>
      </c>
    </row>
    <row r="835" spans="1:7" ht="15.6" thickBot="1" x14ac:dyDescent="0.35">
      <c r="A835" s="48">
        <v>43914</v>
      </c>
      <c r="B835" s="49">
        <v>37.75</v>
      </c>
      <c r="C835">
        <f t="shared" ref="C835:C844" si="55">VLOOKUP(A835,F:G,2,FALSE)</f>
        <v>76.17</v>
      </c>
      <c r="D835">
        <f t="shared" ref="D835:D898" si="56">B835/C835</f>
        <v>0.49560194302218719</v>
      </c>
      <c r="F835" s="47">
        <v>43873</v>
      </c>
      <c r="G835" s="39">
        <v>71.430000000000007</v>
      </c>
    </row>
    <row r="836" spans="1:7" ht="15.6" thickBot="1" x14ac:dyDescent="0.35">
      <c r="A836" s="48">
        <v>43913</v>
      </c>
      <c r="B836" s="49">
        <v>37.9</v>
      </c>
      <c r="C836">
        <f t="shared" si="55"/>
        <v>76.17</v>
      </c>
      <c r="D836">
        <f t="shared" si="56"/>
        <v>0.49757122226598394</v>
      </c>
      <c r="F836" s="47">
        <v>43872</v>
      </c>
      <c r="G836" s="36">
        <v>71.39</v>
      </c>
    </row>
    <row r="837" spans="1:7" ht="15.6" thickBot="1" x14ac:dyDescent="0.35">
      <c r="A837" s="48">
        <v>43910</v>
      </c>
      <c r="B837" s="49">
        <v>38.25</v>
      </c>
      <c r="C837">
        <f t="shared" si="55"/>
        <v>75.209999999999994</v>
      </c>
      <c r="D837">
        <f t="shared" si="56"/>
        <v>0.50857598723573993</v>
      </c>
      <c r="F837" s="47">
        <v>43871</v>
      </c>
      <c r="G837" s="36">
        <v>71.42</v>
      </c>
    </row>
    <row r="838" spans="1:7" ht="15.6" thickBot="1" x14ac:dyDescent="0.35">
      <c r="A838" s="48">
        <v>43909</v>
      </c>
      <c r="B838" s="49">
        <v>38.25</v>
      </c>
      <c r="C838">
        <f t="shared" si="55"/>
        <v>75.2</v>
      </c>
      <c r="D838">
        <f t="shared" si="56"/>
        <v>0.50864361702127658</v>
      </c>
      <c r="F838" s="47">
        <v>43868</v>
      </c>
      <c r="G838" s="39">
        <v>71.52</v>
      </c>
    </row>
    <row r="839" spans="1:7" ht="15.6" thickBot="1" x14ac:dyDescent="0.35">
      <c r="A839" s="48">
        <v>43908</v>
      </c>
      <c r="B839" s="49">
        <v>38.1</v>
      </c>
      <c r="C839">
        <f t="shared" si="55"/>
        <v>74.400000000000006</v>
      </c>
      <c r="D839">
        <f t="shared" si="56"/>
        <v>0.51209677419354838</v>
      </c>
      <c r="F839" s="47">
        <v>43867</v>
      </c>
      <c r="G839" s="36">
        <v>71.27</v>
      </c>
    </row>
    <row r="840" spans="1:7" ht="15.6" thickBot="1" x14ac:dyDescent="0.35">
      <c r="A840" s="48">
        <v>43907</v>
      </c>
      <c r="B840" s="49">
        <v>38.700000000000003</v>
      </c>
      <c r="C840">
        <f t="shared" si="55"/>
        <v>74.430000000000007</v>
      </c>
      <c r="D840">
        <f t="shared" si="56"/>
        <v>0.51995163240628772</v>
      </c>
      <c r="F840" s="47">
        <v>43866</v>
      </c>
      <c r="G840" s="36">
        <v>71.37</v>
      </c>
    </row>
    <row r="841" spans="1:7" ht="15.6" thickBot="1" x14ac:dyDescent="0.35">
      <c r="A841" s="48">
        <v>43906</v>
      </c>
      <c r="B841" s="49">
        <v>38.799999999999997</v>
      </c>
      <c r="C841">
        <f t="shared" si="55"/>
        <v>74.459999999999994</v>
      </c>
      <c r="D841">
        <f t="shared" si="56"/>
        <v>0.52108514638732206</v>
      </c>
      <c r="F841" s="47">
        <v>43865</v>
      </c>
      <c r="G841" s="36">
        <v>71.430000000000007</v>
      </c>
    </row>
    <row r="842" spans="1:7" ht="15.6" thickBot="1" x14ac:dyDescent="0.35">
      <c r="A842" s="48">
        <v>43903</v>
      </c>
      <c r="B842" s="49">
        <v>39</v>
      </c>
      <c r="C842">
        <f t="shared" si="55"/>
        <v>74.13</v>
      </c>
      <c r="D842">
        <f t="shared" si="56"/>
        <v>0.52610279239174429</v>
      </c>
      <c r="F842" s="47">
        <v>43864</v>
      </c>
      <c r="G842" s="36">
        <v>71.52</v>
      </c>
    </row>
    <row r="843" spans="1:7" ht="15.6" thickBot="1" x14ac:dyDescent="0.35">
      <c r="A843" s="48">
        <v>43902</v>
      </c>
      <c r="B843" s="49">
        <v>39.75</v>
      </c>
      <c r="C843">
        <f t="shared" si="55"/>
        <v>74.45</v>
      </c>
      <c r="D843">
        <f t="shared" si="56"/>
        <v>0.53391537944929479</v>
      </c>
      <c r="F843" s="47">
        <v>43861</v>
      </c>
      <c r="G843" s="36">
        <v>71.56</v>
      </c>
    </row>
    <row r="844" spans="1:7" ht="15.6" thickBot="1" x14ac:dyDescent="0.35">
      <c r="A844" s="48">
        <v>43901</v>
      </c>
      <c r="B844" s="49">
        <v>39.85</v>
      </c>
      <c r="C844">
        <f t="shared" si="55"/>
        <v>73.81</v>
      </c>
      <c r="D844">
        <f t="shared" si="56"/>
        <v>0.53989974258230589</v>
      </c>
      <c r="F844" s="47">
        <v>43860</v>
      </c>
      <c r="G844" s="39">
        <v>71.680000000000007</v>
      </c>
    </row>
    <row r="845" spans="1:7" ht="15.6" thickBot="1" x14ac:dyDescent="0.35">
      <c r="A845" s="48">
        <v>43900</v>
      </c>
      <c r="B845" s="49">
        <v>39.75</v>
      </c>
      <c r="C845">
        <f>AVERAGE(C778,C846)</f>
        <v>75.284999999999997</v>
      </c>
      <c r="D845">
        <f t="shared" si="56"/>
        <v>0.52799362422793383</v>
      </c>
      <c r="F845" s="47">
        <v>43859</v>
      </c>
      <c r="G845" s="36">
        <v>71.19</v>
      </c>
    </row>
    <row r="846" spans="1:7" ht="15.6" thickBot="1" x14ac:dyDescent="0.35">
      <c r="A846" s="48">
        <v>43899</v>
      </c>
      <c r="B846" s="49">
        <v>40.15</v>
      </c>
      <c r="C846">
        <f t="shared" ref="C846:C856" si="57">VLOOKUP(A846,F:G,2,FALSE)</f>
        <v>74.319999999999993</v>
      </c>
      <c r="D846">
        <f t="shared" si="56"/>
        <v>0.54023143164693221</v>
      </c>
      <c r="F846" s="47">
        <v>43858</v>
      </c>
      <c r="G846" s="36">
        <v>71.349999999999994</v>
      </c>
    </row>
    <row r="847" spans="1:7" ht="15.6" thickBot="1" x14ac:dyDescent="0.35">
      <c r="A847" s="48">
        <v>43896</v>
      </c>
      <c r="B847" s="49">
        <v>40.799999999999997</v>
      </c>
      <c r="C847">
        <f t="shared" si="57"/>
        <v>73.94</v>
      </c>
      <c r="D847">
        <f t="shared" si="56"/>
        <v>0.55179875574790371</v>
      </c>
      <c r="F847" s="47">
        <v>43857</v>
      </c>
      <c r="G847" s="39">
        <v>71.459999999999994</v>
      </c>
    </row>
    <row r="848" spans="1:7" ht="15.6" thickBot="1" x14ac:dyDescent="0.35">
      <c r="A848" s="48">
        <v>43895</v>
      </c>
      <c r="B848" s="49">
        <v>40.9</v>
      </c>
      <c r="C848">
        <f t="shared" si="57"/>
        <v>73.540000000000006</v>
      </c>
      <c r="D848">
        <f t="shared" si="56"/>
        <v>0.55615991297253187</v>
      </c>
      <c r="F848" s="47">
        <v>43854</v>
      </c>
      <c r="G848" s="39">
        <v>71.34</v>
      </c>
    </row>
    <row r="849" spans="1:7" ht="15.6" thickBot="1" x14ac:dyDescent="0.35">
      <c r="A849" s="48">
        <v>43894</v>
      </c>
      <c r="B849" s="49">
        <v>40.65</v>
      </c>
      <c r="C849">
        <f t="shared" si="57"/>
        <v>73.52</v>
      </c>
      <c r="D849">
        <f t="shared" si="56"/>
        <v>0.5529107725788901</v>
      </c>
      <c r="F849" s="47">
        <v>43853</v>
      </c>
      <c r="G849" s="39">
        <v>71.31</v>
      </c>
    </row>
    <row r="850" spans="1:7" ht="15.6" thickBot="1" x14ac:dyDescent="0.35">
      <c r="A850" s="48">
        <v>43893</v>
      </c>
      <c r="B850" s="49">
        <v>40.4</v>
      </c>
      <c r="C850">
        <f t="shared" si="57"/>
        <v>73.510000000000005</v>
      </c>
      <c r="D850">
        <f t="shared" si="56"/>
        <v>0.54958509046388238</v>
      </c>
      <c r="F850" s="47">
        <v>43852</v>
      </c>
      <c r="G850" s="36">
        <v>71.260000000000005</v>
      </c>
    </row>
    <row r="851" spans="1:7" ht="15.6" thickBot="1" x14ac:dyDescent="0.35">
      <c r="A851" s="48">
        <v>43892</v>
      </c>
      <c r="B851" s="49">
        <v>40.6</v>
      </c>
      <c r="C851">
        <f t="shared" si="57"/>
        <v>72.89</v>
      </c>
      <c r="D851">
        <f t="shared" si="56"/>
        <v>0.5570037042118261</v>
      </c>
      <c r="F851" s="47">
        <v>43851</v>
      </c>
      <c r="G851" s="39">
        <v>71.27</v>
      </c>
    </row>
    <row r="852" spans="1:7" ht="15.6" thickBot="1" x14ac:dyDescent="0.35">
      <c r="A852" s="48">
        <v>43889</v>
      </c>
      <c r="B852" s="49">
        <v>41.1</v>
      </c>
      <c r="C852">
        <f t="shared" si="57"/>
        <v>72.400000000000006</v>
      </c>
      <c r="D852">
        <f t="shared" si="56"/>
        <v>0.56767955801104975</v>
      </c>
      <c r="F852" s="47">
        <v>43850</v>
      </c>
      <c r="G852" s="39">
        <v>71.180000000000007</v>
      </c>
    </row>
    <row r="853" spans="1:7" ht="15.6" thickBot="1" x14ac:dyDescent="0.35">
      <c r="A853" s="48">
        <v>43888</v>
      </c>
      <c r="B853" s="49">
        <v>41.3</v>
      </c>
      <c r="C853">
        <f t="shared" si="57"/>
        <v>71.790000000000006</v>
      </c>
      <c r="D853">
        <f t="shared" si="56"/>
        <v>0.57528903747039972</v>
      </c>
      <c r="F853" s="47">
        <v>43847</v>
      </c>
      <c r="G853" s="39">
        <v>71.14</v>
      </c>
    </row>
    <row r="854" spans="1:7" ht="15.6" thickBot="1" x14ac:dyDescent="0.35">
      <c r="A854" s="48">
        <v>43887</v>
      </c>
      <c r="B854" s="49">
        <v>41.95</v>
      </c>
      <c r="C854">
        <f t="shared" si="57"/>
        <v>71.73</v>
      </c>
      <c r="D854">
        <f t="shared" si="56"/>
        <v>0.58483200892234766</v>
      </c>
      <c r="F854" s="47">
        <v>43846</v>
      </c>
      <c r="G854" s="39">
        <v>71.02</v>
      </c>
    </row>
    <row r="855" spans="1:7" ht="15.6" thickBot="1" x14ac:dyDescent="0.35">
      <c r="A855" s="48">
        <v>43886</v>
      </c>
      <c r="B855" s="49">
        <v>42.6</v>
      </c>
      <c r="C855">
        <f t="shared" si="57"/>
        <v>71.89</v>
      </c>
      <c r="D855">
        <f t="shared" si="56"/>
        <v>0.59257198497704833</v>
      </c>
      <c r="F855" s="47">
        <v>43845</v>
      </c>
      <c r="G855" s="36">
        <v>70.92</v>
      </c>
    </row>
    <row r="856" spans="1:7" ht="15.6" thickBot="1" x14ac:dyDescent="0.35">
      <c r="A856" s="48">
        <v>43885</v>
      </c>
      <c r="B856" s="49">
        <v>42</v>
      </c>
      <c r="C856">
        <f t="shared" si="57"/>
        <v>72</v>
      </c>
      <c r="D856">
        <f t="shared" si="56"/>
        <v>0.58333333333333337</v>
      </c>
      <c r="F856" s="47">
        <v>43844</v>
      </c>
      <c r="G856" s="39">
        <v>70.98</v>
      </c>
    </row>
    <row r="857" spans="1:7" ht="15.6" thickBot="1" x14ac:dyDescent="0.35">
      <c r="A857" s="48">
        <v>43882</v>
      </c>
      <c r="B857" s="49">
        <v>42.5</v>
      </c>
      <c r="C857">
        <f>AVERAGE(C790,C858)</f>
        <v>73.704999999999998</v>
      </c>
      <c r="D857">
        <f t="shared" si="56"/>
        <v>0.57662302421816702</v>
      </c>
      <c r="F857" s="47">
        <v>43843</v>
      </c>
      <c r="G857" s="36">
        <v>70.959999999999994</v>
      </c>
    </row>
    <row r="858" spans="1:7" ht="15.6" thickBot="1" x14ac:dyDescent="0.35">
      <c r="A858" s="48">
        <v>43881</v>
      </c>
      <c r="B858" s="49">
        <v>42.75</v>
      </c>
      <c r="C858">
        <f>VLOOKUP(A858,F:G,2,FALSE)</f>
        <v>71.67</v>
      </c>
      <c r="D858">
        <f t="shared" si="56"/>
        <v>0.59648388447048972</v>
      </c>
      <c r="F858" s="47">
        <v>43840</v>
      </c>
      <c r="G858" s="36">
        <v>71.03</v>
      </c>
    </row>
    <row r="859" spans="1:7" ht="15.6" thickBot="1" x14ac:dyDescent="0.35">
      <c r="A859" s="48">
        <v>43880</v>
      </c>
      <c r="B859" s="49">
        <v>42.9</v>
      </c>
      <c r="C859">
        <f>AVERAGE(C792,C860)</f>
        <v>73.784999999999997</v>
      </c>
      <c r="D859">
        <f t="shared" si="56"/>
        <v>0.58141898759910549</v>
      </c>
      <c r="F859" s="47">
        <v>43839</v>
      </c>
      <c r="G859" s="36">
        <v>71.34</v>
      </c>
    </row>
    <row r="860" spans="1:7" ht="15.6" thickBot="1" x14ac:dyDescent="0.35">
      <c r="A860" s="48">
        <v>43879</v>
      </c>
      <c r="B860" s="49">
        <v>43</v>
      </c>
      <c r="C860">
        <f t="shared" ref="C860:C891" si="58">VLOOKUP(A860,F:G,2,FALSE)</f>
        <v>71.56</v>
      </c>
      <c r="D860">
        <f t="shared" si="56"/>
        <v>0.60089435438792616</v>
      </c>
      <c r="F860" s="47">
        <v>43838</v>
      </c>
      <c r="G860" s="36">
        <v>71.86</v>
      </c>
    </row>
    <row r="861" spans="1:7" ht="15.6" thickBot="1" x14ac:dyDescent="0.35">
      <c r="A861" s="48">
        <v>43878</v>
      </c>
      <c r="B861" s="49">
        <v>43.2</v>
      </c>
      <c r="C861">
        <f t="shared" si="58"/>
        <v>71.34</v>
      </c>
      <c r="D861">
        <f t="shared" si="56"/>
        <v>0.60555088309503791</v>
      </c>
      <c r="F861" s="47">
        <v>43837</v>
      </c>
      <c r="G861" s="36">
        <v>71.959999999999994</v>
      </c>
    </row>
    <row r="862" spans="1:7" ht="15.6" thickBot="1" x14ac:dyDescent="0.35">
      <c r="A862" s="48">
        <v>43875</v>
      </c>
      <c r="B862" s="49">
        <v>43.1</v>
      </c>
      <c r="C862">
        <f t="shared" si="58"/>
        <v>71.430000000000007</v>
      </c>
      <c r="D862">
        <f t="shared" si="56"/>
        <v>0.60338793224135512</v>
      </c>
      <c r="F862" s="47">
        <v>43836</v>
      </c>
      <c r="G862" s="39">
        <v>72.11</v>
      </c>
    </row>
    <row r="863" spans="1:7" ht="15.6" thickBot="1" x14ac:dyDescent="0.35">
      <c r="A863" s="48">
        <v>43874</v>
      </c>
      <c r="B863" s="49">
        <v>43.35</v>
      </c>
      <c r="C863">
        <f t="shared" si="58"/>
        <v>71.400000000000006</v>
      </c>
      <c r="D863">
        <f t="shared" si="56"/>
        <v>0.6071428571428571</v>
      </c>
      <c r="F863" s="47">
        <v>43833</v>
      </c>
      <c r="G863" s="39">
        <v>71.97</v>
      </c>
    </row>
    <row r="864" spans="1:7" ht="15.6" thickBot="1" x14ac:dyDescent="0.35">
      <c r="A864" s="48">
        <v>43873</v>
      </c>
      <c r="B864" s="49">
        <v>43.35</v>
      </c>
      <c r="C864">
        <f t="shared" si="58"/>
        <v>71.430000000000007</v>
      </c>
      <c r="D864">
        <f t="shared" si="56"/>
        <v>0.60688786224275515</v>
      </c>
      <c r="F864" s="47">
        <v>43832</v>
      </c>
      <c r="G864" s="39">
        <v>71.52</v>
      </c>
    </row>
    <row r="865" spans="1:7" ht="15.6" thickBot="1" x14ac:dyDescent="0.35">
      <c r="A865" s="48">
        <v>43872</v>
      </c>
      <c r="B865" s="49">
        <v>43.3</v>
      </c>
      <c r="C865">
        <f t="shared" si="58"/>
        <v>71.39</v>
      </c>
      <c r="D865">
        <f t="shared" si="56"/>
        <v>0.6065275248634262</v>
      </c>
      <c r="F865" s="47">
        <v>43831</v>
      </c>
      <c r="G865" s="36">
        <v>71.459999999999994</v>
      </c>
    </row>
    <row r="866" spans="1:7" ht="15.6" thickBot="1" x14ac:dyDescent="0.35">
      <c r="A866" s="48">
        <v>43871</v>
      </c>
      <c r="B866" s="49">
        <v>43</v>
      </c>
      <c r="C866">
        <f t="shared" si="58"/>
        <v>71.42</v>
      </c>
      <c r="D866">
        <f t="shared" si="56"/>
        <v>0.60207224866984033</v>
      </c>
      <c r="F866" s="47">
        <v>43830</v>
      </c>
      <c r="G866" s="39">
        <v>71.540000000000006</v>
      </c>
    </row>
    <row r="867" spans="1:7" ht="15.6" thickBot="1" x14ac:dyDescent="0.35">
      <c r="A867" s="48">
        <v>43868</v>
      </c>
      <c r="B867" s="49">
        <v>42.8</v>
      </c>
      <c r="C867">
        <f t="shared" si="58"/>
        <v>71.52</v>
      </c>
      <c r="D867">
        <f t="shared" si="56"/>
        <v>0.59843400447427297</v>
      </c>
      <c r="F867" s="47">
        <v>43829</v>
      </c>
      <c r="G867" s="39">
        <v>71.53</v>
      </c>
    </row>
    <row r="868" spans="1:7" ht="15.6" thickBot="1" x14ac:dyDescent="0.35">
      <c r="A868" s="48">
        <v>43867</v>
      </c>
      <c r="B868" s="49">
        <v>43.15</v>
      </c>
      <c r="C868">
        <f t="shared" si="58"/>
        <v>71.27</v>
      </c>
      <c r="D868">
        <f t="shared" si="56"/>
        <v>0.60544408587063281</v>
      </c>
      <c r="F868" s="47">
        <v>43826</v>
      </c>
      <c r="G868" s="36">
        <v>71.22</v>
      </c>
    </row>
    <row r="869" spans="1:7" ht="15.6" thickBot="1" x14ac:dyDescent="0.35">
      <c r="A869" s="48">
        <v>43866</v>
      </c>
      <c r="B869" s="49">
        <v>42.85</v>
      </c>
      <c r="C869">
        <f t="shared" si="58"/>
        <v>71.37</v>
      </c>
      <c r="D869">
        <f t="shared" si="56"/>
        <v>0.60039232170379708</v>
      </c>
      <c r="F869" s="47">
        <v>43825</v>
      </c>
      <c r="G869" s="39">
        <v>71.36</v>
      </c>
    </row>
    <row r="870" spans="1:7" ht="15.6" thickBot="1" x14ac:dyDescent="0.35">
      <c r="A870" s="48">
        <v>43865</v>
      </c>
      <c r="B870" s="49">
        <v>42.1</v>
      </c>
      <c r="C870">
        <f t="shared" si="58"/>
        <v>71.430000000000007</v>
      </c>
      <c r="D870">
        <f t="shared" si="56"/>
        <v>0.58938821223575522</v>
      </c>
      <c r="F870" s="47">
        <v>43823</v>
      </c>
      <c r="G870" s="39">
        <v>71.31</v>
      </c>
    </row>
    <row r="871" spans="1:7" ht="15.6" thickBot="1" x14ac:dyDescent="0.35">
      <c r="A871" s="48">
        <v>43864</v>
      </c>
      <c r="B871" s="49">
        <v>41.6</v>
      </c>
      <c r="C871">
        <f t="shared" si="58"/>
        <v>71.52</v>
      </c>
      <c r="D871">
        <f t="shared" si="56"/>
        <v>0.58165548098434006</v>
      </c>
      <c r="F871" s="47">
        <v>43822</v>
      </c>
      <c r="G871" s="39">
        <v>71.239999999999995</v>
      </c>
    </row>
    <row r="872" spans="1:7" ht="15.6" thickBot="1" x14ac:dyDescent="0.35">
      <c r="A872" s="48">
        <v>43861</v>
      </c>
      <c r="B872" s="49">
        <v>41.6</v>
      </c>
      <c r="C872">
        <f t="shared" si="58"/>
        <v>71.56</v>
      </c>
      <c r="D872">
        <f t="shared" si="56"/>
        <v>0.58133035215204021</v>
      </c>
      <c r="F872" s="47">
        <v>43819</v>
      </c>
      <c r="G872" s="39">
        <v>71.17</v>
      </c>
    </row>
    <row r="873" spans="1:7" ht="15.6" thickBot="1" x14ac:dyDescent="0.35">
      <c r="A873" s="48">
        <v>43860</v>
      </c>
      <c r="B873" s="49">
        <v>41.9</v>
      </c>
      <c r="C873">
        <f t="shared" si="58"/>
        <v>71.680000000000007</v>
      </c>
      <c r="D873">
        <f t="shared" si="56"/>
        <v>0.58454241071428559</v>
      </c>
      <c r="F873" s="47">
        <v>43818</v>
      </c>
      <c r="G873" s="39">
        <v>71.12</v>
      </c>
    </row>
    <row r="874" spans="1:7" ht="15.6" thickBot="1" x14ac:dyDescent="0.35">
      <c r="A874" s="48">
        <v>43859</v>
      </c>
      <c r="B874" s="49">
        <v>42.55</v>
      </c>
      <c r="C874">
        <f t="shared" si="58"/>
        <v>71.19</v>
      </c>
      <c r="D874">
        <f t="shared" si="56"/>
        <v>0.59769630566090737</v>
      </c>
      <c r="F874" s="47">
        <v>43817</v>
      </c>
      <c r="G874" s="39">
        <v>71.08</v>
      </c>
    </row>
    <row r="875" spans="1:7" ht="15.6" thickBot="1" x14ac:dyDescent="0.35">
      <c r="A875" s="48">
        <v>43858</v>
      </c>
      <c r="B875" s="49">
        <v>43.15</v>
      </c>
      <c r="C875">
        <f t="shared" si="58"/>
        <v>71.349999999999994</v>
      </c>
      <c r="D875">
        <f t="shared" si="56"/>
        <v>0.6047652417659426</v>
      </c>
      <c r="F875" s="47">
        <v>43816</v>
      </c>
      <c r="G875" s="36">
        <v>71.08</v>
      </c>
    </row>
    <row r="876" spans="1:7" ht="15.6" thickBot="1" x14ac:dyDescent="0.35">
      <c r="A876" s="48">
        <v>43854</v>
      </c>
      <c r="B876" s="49">
        <v>43.25</v>
      </c>
      <c r="C876">
        <f t="shared" si="58"/>
        <v>71.34</v>
      </c>
      <c r="D876">
        <f t="shared" si="56"/>
        <v>0.60625175217269411</v>
      </c>
      <c r="F876" s="47">
        <v>43815</v>
      </c>
      <c r="G876" s="39">
        <v>71.11</v>
      </c>
    </row>
    <row r="877" spans="1:7" ht="15.6" thickBot="1" x14ac:dyDescent="0.35">
      <c r="A877" s="48">
        <v>43853</v>
      </c>
      <c r="B877" s="49">
        <v>43.25</v>
      </c>
      <c r="C877">
        <f t="shared" si="58"/>
        <v>71.31</v>
      </c>
      <c r="D877">
        <f t="shared" si="56"/>
        <v>0.60650680129014156</v>
      </c>
      <c r="F877" s="47">
        <v>43812</v>
      </c>
      <c r="G877" s="39">
        <v>70.92</v>
      </c>
    </row>
    <row r="878" spans="1:7" ht="15.6" thickBot="1" x14ac:dyDescent="0.35">
      <c r="A878" s="48">
        <v>43852</v>
      </c>
      <c r="B878" s="49">
        <v>43.2</v>
      </c>
      <c r="C878">
        <f t="shared" si="58"/>
        <v>71.260000000000005</v>
      </c>
      <c r="D878">
        <f t="shared" si="56"/>
        <v>0.60623070446253158</v>
      </c>
      <c r="F878" s="47">
        <v>43811</v>
      </c>
      <c r="G878" s="36">
        <v>70.92</v>
      </c>
    </row>
    <row r="879" spans="1:7" ht="15.6" thickBot="1" x14ac:dyDescent="0.35">
      <c r="A879" s="48">
        <v>43851</v>
      </c>
      <c r="B879" s="49">
        <v>43.55</v>
      </c>
      <c r="C879">
        <f t="shared" si="58"/>
        <v>71.27</v>
      </c>
      <c r="D879">
        <f t="shared" si="56"/>
        <v>0.61105654553107902</v>
      </c>
      <c r="F879" s="47">
        <v>43810</v>
      </c>
      <c r="G879" s="36">
        <v>70.989999999999995</v>
      </c>
    </row>
    <row r="880" spans="1:7" ht="15.6" thickBot="1" x14ac:dyDescent="0.35">
      <c r="A880" s="48">
        <v>43850</v>
      </c>
      <c r="B880" s="49">
        <v>43.55</v>
      </c>
      <c r="C880">
        <f t="shared" si="58"/>
        <v>71.180000000000007</v>
      </c>
      <c r="D880">
        <f t="shared" si="56"/>
        <v>0.6118291654959257</v>
      </c>
      <c r="F880" s="47">
        <v>43809</v>
      </c>
      <c r="G880" s="36">
        <v>71.03</v>
      </c>
    </row>
    <row r="881" spans="1:7" ht="15.6" thickBot="1" x14ac:dyDescent="0.35">
      <c r="A881" s="48">
        <v>43847</v>
      </c>
      <c r="B881" s="49">
        <v>43</v>
      </c>
      <c r="C881">
        <f t="shared" si="58"/>
        <v>71.14</v>
      </c>
      <c r="D881">
        <f t="shared" si="56"/>
        <v>0.60444194545965702</v>
      </c>
      <c r="F881" s="47">
        <v>43808</v>
      </c>
      <c r="G881" s="36">
        <v>71.180000000000007</v>
      </c>
    </row>
    <row r="882" spans="1:7" ht="15.6" thickBot="1" x14ac:dyDescent="0.35">
      <c r="A882" s="48">
        <v>43846</v>
      </c>
      <c r="B882" s="49">
        <v>43.25</v>
      </c>
      <c r="C882">
        <f t="shared" si="58"/>
        <v>71.02</v>
      </c>
      <c r="D882">
        <f t="shared" si="56"/>
        <v>0.60898338496198257</v>
      </c>
      <c r="F882" s="47">
        <v>43805</v>
      </c>
      <c r="G882" s="36">
        <v>71.37</v>
      </c>
    </row>
    <row r="883" spans="1:7" ht="15.6" thickBot="1" x14ac:dyDescent="0.35">
      <c r="A883" s="48">
        <v>43845</v>
      </c>
      <c r="B883" s="49">
        <v>42.7</v>
      </c>
      <c r="C883">
        <f t="shared" si="58"/>
        <v>70.92</v>
      </c>
      <c r="D883">
        <f t="shared" si="56"/>
        <v>0.60208685843203613</v>
      </c>
      <c r="F883" s="47">
        <v>43804</v>
      </c>
      <c r="G883" s="36">
        <v>71.45</v>
      </c>
    </row>
    <row r="884" spans="1:7" ht="15.6" thickBot="1" x14ac:dyDescent="0.35">
      <c r="A884" s="48">
        <v>43844</v>
      </c>
      <c r="B884" s="49">
        <v>42.85</v>
      </c>
      <c r="C884">
        <f t="shared" si="58"/>
        <v>70.98</v>
      </c>
      <c r="D884">
        <f t="shared" si="56"/>
        <v>0.60369118061425753</v>
      </c>
      <c r="F884" s="47">
        <v>43803</v>
      </c>
      <c r="G884" s="36">
        <v>71.7</v>
      </c>
    </row>
    <row r="885" spans="1:7" ht="15.6" thickBot="1" x14ac:dyDescent="0.35">
      <c r="A885" s="48">
        <v>43843</v>
      </c>
      <c r="B885" s="49">
        <v>42.85</v>
      </c>
      <c r="C885">
        <f t="shared" si="58"/>
        <v>70.959999999999994</v>
      </c>
      <c r="D885">
        <f t="shared" si="56"/>
        <v>0.60386133032694478</v>
      </c>
      <c r="F885" s="47">
        <v>43802</v>
      </c>
      <c r="G885" s="39">
        <v>71.84</v>
      </c>
    </row>
    <row r="886" spans="1:7" ht="15.6" thickBot="1" x14ac:dyDescent="0.35">
      <c r="A886" s="48">
        <v>43840</v>
      </c>
      <c r="B886" s="49">
        <v>42.85</v>
      </c>
      <c r="C886">
        <f t="shared" si="58"/>
        <v>71.03</v>
      </c>
      <c r="D886">
        <f t="shared" si="56"/>
        <v>0.60326622553850484</v>
      </c>
      <c r="F886" s="47">
        <v>43801</v>
      </c>
      <c r="G886" s="36">
        <v>71.819999999999993</v>
      </c>
    </row>
    <row r="887" spans="1:7" ht="15.6" thickBot="1" x14ac:dyDescent="0.35">
      <c r="A887" s="48">
        <v>43839</v>
      </c>
      <c r="B887" s="49">
        <v>42.95</v>
      </c>
      <c r="C887">
        <f t="shared" si="58"/>
        <v>71.34</v>
      </c>
      <c r="D887">
        <f t="shared" si="56"/>
        <v>0.60204653770675642</v>
      </c>
      <c r="F887" s="47">
        <v>43798</v>
      </c>
      <c r="G887" s="39">
        <v>71.900000000000006</v>
      </c>
    </row>
    <row r="888" spans="1:7" ht="15.6" thickBot="1" x14ac:dyDescent="0.35">
      <c r="A888" s="48">
        <v>43838</v>
      </c>
      <c r="B888" s="49">
        <v>42.5</v>
      </c>
      <c r="C888">
        <f t="shared" si="58"/>
        <v>71.86</v>
      </c>
      <c r="D888">
        <f t="shared" si="56"/>
        <v>0.5914277762315614</v>
      </c>
      <c r="F888" s="47">
        <v>43797</v>
      </c>
      <c r="G888" s="39">
        <v>71.8</v>
      </c>
    </row>
    <row r="889" spans="1:7" ht="15.6" thickBot="1" x14ac:dyDescent="0.35">
      <c r="A889" s="48">
        <v>43837</v>
      </c>
      <c r="B889" s="49">
        <v>42.35</v>
      </c>
      <c r="C889">
        <f t="shared" si="58"/>
        <v>71.959999999999994</v>
      </c>
      <c r="D889">
        <f t="shared" si="56"/>
        <v>0.58852140077821014</v>
      </c>
      <c r="F889" s="47">
        <v>43796</v>
      </c>
      <c r="G889" s="36">
        <v>71.36</v>
      </c>
    </row>
    <row r="890" spans="1:7" ht="15.6" thickBot="1" x14ac:dyDescent="0.35">
      <c r="A890" s="48">
        <v>43836</v>
      </c>
      <c r="B890" s="49">
        <v>41.85</v>
      </c>
      <c r="C890">
        <f t="shared" si="58"/>
        <v>72.11</v>
      </c>
      <c r="D890">
        <f t="shared" si="56"/>
        <v>0.58036333379559013</v>
      </c>
      <c r="F890" s="47">
        <v>43795</v>
      </c>
      <c r="G890" s="36">
        <v>71.52</v>
      </c>
    </row>
    <row r="891" spans="1:7" ht="15.6" thickBot="1" x14ac:dyDescent="0.35">
      <c r="A891" s="48">
        <v>43833</v>
      </c>
      <c r="B891" s="49">
        <v>41.9</v>
      </c>
      <c r="C891">
        <f t="shared" si="58"/>
        <v>71.97</v>
      </c>
      <c r="D891">
        <f t="shared" si="56"/>
        <v>0.58218702237043207</v>
      </c>
      <c r="F891" s="47">
        <v>43794</v>
      </c>
      <c r="G891" s="36">
        <v>71.73</v>
      </c>
    </row>
    <row r="892" spans="1:7" ht="15.6" thickBot="1" x14ac:dyDescent="0.35">
      <c r="A892" s="48">
        <v>43832</v>
      </c>
      <c r="B892" s="49">
        <v>42.2</v>
      </c>
      <c r="C892">
        <f t="shared" ref="C892:C926" si="59">VLOOKUP(A892,F:G,2,FALSE)</f>
        <v>71.52</v>
      </c>
      <c r="D892">
        <f t="shared" si="56"/>
        <v>0.59004474272930652</v>
      </c>
      <c r="F892" s="47">
        <v>43791</v>
      </c>
      <c r="G892" s="36">
        <v>71.75</v>
      </c>
    </row>
    <row r="893" spans="1:7" ht="15.6" thickBot="1" x14ac:dyDescent="0.35">
      <c r="A893" s="48">
        <v>43830</v>
      </c>
      <c r="B893" s="49">
        <v>42.3</v>
      </c>
      <c r="C893">
        <f t="shared" si="59"/>
        <v>71.540000000000006</v>
      </c>
      <c r="D893">
        <f t="shared" si="56"/>
        <v>0.5912776069331841</v>
      </c>
      <c r="F893" s="47">
        <v>43790</v>
      </c>
      <c r="G893" s="36">
        <v>71.790000000000006</v>
      </c>
    </row>
    <row r="894" spans="1:7" ht="15.6" thickBot="1" x14ac:dyDescent="0.35">
      <c r="A894" s="48">
        <v>43829</v>
      </c>
      <c r="B894" s="49">
        <v>42.3</v>
      </c>
      <c r="C894">
        <f t="shared" si="59"/>
        <v>71.53</v>
      </c>
      <c r="D894">
        <f t="shared" si="56"/>
        <v>0.59136026841884515</v>
      </c>
      <c r="F894" s="47">
        <v>43789</v>
      </c>
      <c r="G894" s="39">
        <v>71.86</v>
      </c>
    </row>
    <row r="895" spans="1:7" ht="15.6" thickBot="1" x14ac:dyDescent="0.35">
      <c r="A895" s="48">
        <v>43826</v>
      </c>
      <c r="B895" s="49">
        <v>42.3</v>
      </c>
      <c r="C895">
        <f t="shared" si="59"/>
        <v>71.22</v>
      </c>
      <c r="D895">
        <f t="shared" si="56"/>
        <v>0.59393428812131421</v>
      </c>
      <c r="F895" s="47">
        <v>43788</v>
      </c>
      <c r="G895" s="36">
        <v>71.75</v>
      </c>
    </row>
    <row r="896" spans="1:7" ht="15.6" thickBot="1" x14ac:dyDescent="0.35">
      <c r="A896" s="48">
        <v>43825</v>
      </c>
      <c r="B896" s="49">
        <v>42.05</v>
      </c>
      <c r="C896">
        <f t="shared" si="59"/>
        <v>71.36</v>
      </c>
      <c r="D896">
        <f t="shared" si="56"/>
        <v>0.58926569506726456</v>
      </c>
      <c r="F896" s="47">
        <v>43787</v>
      </c>
      <c r="G896" s="39">
        <v>71.900000000000006</v>
      </c>
    </row>
    <row r="897" spans="1:7" ht="15.6" thickBot="1" x14ac:dyDescent="0.35">
      <c r="A897" s="48">
        <v>43823</v>
      </c>
      <c r="B897" s="49">
        <v>42.3</v>
      </c>
      <c r="C897">
        <f t="shared" si="59"/>
        <v>71.31</v>
      </c>
      <c r="D897">
        <f t="shared" si="56"/>
        <v>0.59318468657972223</v>
      </c>
      <c r="F897" s="47">
        <v>43784</v>
      </c>
      <c r="G897" s="36">
        <v>71.87</v>
      </c>
    </row>
    <row r="898" spans="1:7" ht="15.6" thickBot="1" x14ac:dyDescent="0.35">
      <c r="A898" s="48">
        <v>43822</v>
      </c>
      <c r="B898" s="49">
        <v>42.3</v>
      </c>
      <c r="C898">
        <f t="shared" si="59"/>
        <v>71.239999999999995</v>
      </c>
      <c r="D898">
        <f t="shared" si="56"/>
        <v>0.5937675463222909</v>
      </c>
      <c r="F898" s="47">
        <v>43783</v>
      </c>
      <c r="G898" s="36">
        <v>72.02</v>
      </c>
    </row>
    <row r="899" spans="1:7" ht="15.6" thickBot="1" x14ac:dyDescent="0.35">
      <c r="A899" s="48">
        <v>43819</v>
      </c>
      <c r="B899" s="49">
        <v>43.2</v>
      </c>
      <c r="C899">
        <f t="shared" si="59"/>
        <v>71.17</v>
      </c>
      <c r="D899">
        <f t="shared" ref="D899:D962" si="60">B899/C899</f>
        <v>0.60699733033581571</v>
      </c>
      <c r="F899" s="47">
        <v>43782</v>
      </c>
      <c r="G899" s="39">
        <v>72.150000000000006</v>
      </c>
    </row>
    <row r="900" spans="1:7" ht="15.6" thickBot="1" x14ac:dyDescent="0.35">
      <c r="A900" s="48">
        <v>43818</v>
      </c>
      <c r="B900" s="49">
        <v>43.55</v>
      </c>
      <c r="C900">
        <f t="shared" si="59"/>
        <v>71.12</v>
      </c>
      <c r="D900">
        <f t="shared" si="60"/>
        <v>0.61234533183352069</v>
      </c>
      <c r="F900" s="47">
        <v>43780</v>
      </c>
      <c r="G900" s="39">
        <v>71.55</v>
      </c>
    </row>
    <row r="901" spans="1:7" ht="15.6" thickBot="1" x14ac:dyDescent="0.35">
      <c r="A901" s="48">
        <v>43817</v>
      </c>
      <c r="B901" s="49">
        <v>43.75</v>
      </c>
      <c r="C901">
        <f t="shared" si="59"/>
        <v>71.08</v>
      </c>
      <c r="D901">
        <f t="shared" si="60"/>
        <v>0.61550365785030947</v>
      </c>
      <c r="F901" s="47">
        <v>43777</v>
      </c>
      <c r="G901" s="39">
        <v>71.349999999999994</v>
      </c>
    </row>
    <row r="902" spans="1:7" ht="15.6" thickBot="1" x14ac:dyDescent="0.35">
      <c r="A902" s="48">
        <v>43816</v>
      </c>
      <c r="B902" s="49">
        <v>44</v>
      </c>
      <c r="C902">
        <f t="shared" si="59"/>
        <v>71.08</v>
      </c>
      <c r="D902">
        <f t="shared" si="60"/>
        <v>0.61902082160945415</v>
      </c>
      <c r="F902" s="47">
        <v>43776</v>
      </c>
      <c r="G902" s="36">
        <v>71.040000000000006</v>
      </c>
    </row>
    <row r="903" spans="1:7" ht="15.6" thickBot="1" x14ac:dyDescent="0.35">
      <c r="A903" s="48">
        <v>43815</v>
      </c>
      <c r="B903" s="49">
        <v>44.05</v>
      </c>
      <c r="C903">
        <f t="shared" si="59"/>
        <v>71.11</v>
      </c>
      <c r="D903">
        <f t="shared" si="60"/>
        <v>0.61946280410631416</v>
      </c>
      <c r="F903" s="47">
        <v>43775</v>
      </c>
      <c r="G903" s="39">
        <v>71.12</v>
      </c>
    </row>
    <row r="904" spans="1:7" ht="15.6" thickBot="1" x14ac:dyDescent="0.35">
      <c r="A904" s="48">
        <v>43812</v>
      </c>
      <c r="B904" s="49">
        <v>44.15</v>
      </c>
      <c r="C904">
        <f t="shared" si="59"/>
        <v>70.92</v>
      </c>
      <c r="D904">
        <f t="shared" si="60"/>
        <v>0.62253243090806543</v>
      </c>
      <c r="F904" s="47">
        <v>43774</v>
      </c>
      <c r="G904" s="36">
        <v>70.819999999999993</v>
      </c>
    </row>
    <row r="905" spans="1:7" ht="15.6" thickBot="1" x14ac:dyDescent="0.35">
      <c r="A905" s="48">
        <v>43811</v>
      </c>
      <c r="B905" s="49">
        <v>44.25</v>
      </c>
      <c r="C905">
        <f t="shared" si="59"/>
        <v>70.92</v>
      </c>
      <c r="D905">
        <f t="shared" si="60"/>
        <v>0.62394247038917083</v>
      </c>
      <c r="F905" s="47">
        <v>43773</v>
      </c>
      <c r="G905" s="36">
        <v>70.91</v>
      </c>
    </row>
    <row r="906" spans="1:7" ht="15.6" thickBot="1" x14ac:dyDescent="0.35">
      <c r="A906" s="48">
        <v>43810</v>
      </c>
      <c r="B906" s="49">
        <v>44.3</v>
      </c>
      <c r="C906">
        <f t="shared" si="59"/>
        <v>70.989999999999995</v>
      </c>
      <c r="D906">
        <f t="shared" si="60"/>
        <v>0.62403155373996333</v>
      </c>
      <c r="F906" s="47">
        <v>43770</v>
      </c>
      <c r="G906" s="36">
        <v>70.989999999999995</v>
      </c>
    </row>
    <row r="907" spans="1:7" ht="15.6" thickBot="1" x14ac:dyDescent="0.35">
      <c r="A907" s="48">
        <v>43809</v>
      </c>
      <c r="B907" s="49">
        <v>44.3</v>
      </c>
      <c r="C907">
        <f t="shared" si="59"/>
        <v>71.03</v>
      </c>
      <c r="D907">
        <f t="shared" si="60"/>
        <v>0.62368013515416021</v>
      </c>
      <c r="F907" s="47">
        <v>43769</v>
      </c>
      <c r="G907" s="39">
        <v>71.12</v>
      </c>
    </row>
    <row r="908" spans="1:7" ht="15.6" thickBot="1" x14ac:dyDescent="0.35">
      <c r="A908" s="48">
        <v>43808</v>
      </c>
      <c r="B908" s="49">
        <v>44</v>
      </c>
      <c r="C908">
        <f t="shared" si="59"/>
        <v>71.180000000000007</v>
      </c>
      <c r="D908">
        <f t="shared" si="60"/>
        <v>0.61815116605788134</v>
      </c>
      <c r="F908" s="47">
        <v>43768</v>
      </c>
      <c r="G908" s="39">
        <v>71.09</v>
      </c>
    </row>
    <row r="909" spans="1:7" ht="15.6" thickBot="1" x14ac:dyDescent="0.35">
      <c r="A909" s="48">
        <v>43805</v>
      </c>
      <c r="B909" s="49">
        <v>43.7</v>
      </c>
      <c r="C909">
        <f t="shared" si="59"/>
        <v>71.37</v>
      </c>
      <c r="D909">
        <f t="shared" si="60"/>
        <v>0.61230208771192374</v>
      </c>
      <c r="F909" s="47">
        <v>43767</v>
      </c>
      <c r="G909" s="36">
        <v>70.73</v>
      </c>
    </row>
    <row r="910" spans="1:7" ht="15.6" thickBot="1" x14ac:dyDescent="0.35">
      <c r="A910" s="48">
        <v>43804</v>
      </c>
      <c r="B910" s="49">
        <v>43.75</v>
      </c>
      <c r="C910">
        <f t="shared" si="59"/>
        <v>71.45</v>
      </c>
      <c r="D910">
        <f t="shared" si="60"/>
        <v>0.61231630510846746</v>
      </c>
      <c r="F910" s="47">
        <v>43765</v>
      </c>
      <c r="G910" s="36">
        <v>70.900000000000006</v>
      </c>
    </row>
    <row r="911" spans="1:7" ht="15.6" thickBot="1" x14ac:dyDescent="0.35">
      <c r="A911" s="48">
        <v>43803</v>
      </c>
      <c r="B911" s="49">
        <v>43.65</v>
      </c>
      <c r="C911">
        <f t="shared" si="59"/>
        <v>71.7</v>
      </c>
      <c r="D911">
        <f t="shared" si="60"/>
        <v>0.60878661087866104</v>
      </c>
      <c r="F911" s="47">
        <v>43763</v>
      </c>
      <c r="G911" s="36">
        <v>70.900000000000006</v>
      </c>
    </row>
    <row r="912" spans="1:7" ht="15.6" thickBot="1" x14ac:dyDescent="0.35">
      <c r="A912" s="48">
        <v>43802</v>
      </c>
      <c r="B912" s="49">
        <v>43.5</v>
      </c>
      <c r="C912">
        <f t="shared" si="59"/>
        <v>71.84</v>
      </c>
      <c r="D912">
        <f t="shared" si="60"/>
        <v>0.60551224944320714</v>
      </c>
      <c r="F912" s="47">
        <v>43762</v>
      </c>
      <c r="G912" s="39">
        <v>71.03</v>
      </c>
    </row>
    <row r="913" spans="1:7" ht="15.6" thickBot="1" x14ac:dyDescent="0.35">
      <c r="A913" s="48">
        <v>43801</v>
      </c>
      <c r="B913" s="49">
        <v>43.5</v>
      </c>
      <c r="C913">
        <f t="shared" si="59"/>
        <v>71.819999999999993</v>
      </c>
      <c r="D913">
        <f t="shared" si="60"/>
        <v>0.6056808688387636</v>
      </c>
      <c r="F913" s="47">
        <v>43761</v>
      </c>
      <c r="G913" s="36">
        <v>70.95</v>
      </c>
    </row>
    <row r="914" spans="1:7" ht="15.6" thickBot="1" x14ac:dyDescent="0.35">
      <c r="A914" s="48">
        <v>43798</v>
      </c>
      <c r="B914" s="49">
        <v>43.45</v>
      </c>
      <c r="C914">
        <f t="shared" si="59"/>
        <v>71.900000000000006</v>
      </c>
      <c r="D914">
        <f t="shared" si="60"/>
        <v>0.60431154381084839</v>
      </c>
      <c r="F914" s="47">
        <v>43760</v>
      </c>
      <c r="G914" s="36">
        <v>71</v>
      </c>
    </row>
    <row r="915" spans="1:7" ht="15.6" thickBot="1" x14ac:dyDescent="0.35">
      <c r="A915" s="48">
        <v>43797</v>
      </c>
      <c r="B915" s="49">
        <v>43</v>
      </c>
      <c r="C915">
        <f t="shared" si="59"/>
        <v>71.8</v>
      </c>
      <c r="D915">
        <f t="shared" si="60"/>
        <v>0.59888579387186636</v>
      </c>
      <c r="F915" s="47">
        <v>43756</v>
      </c>
      <c r="G915" s="36">
        <v>71.209999999999994</v>
      </c>
    </row>
    <row r="916" spans="1:7" ht="15.6" thickBot="1" x14ac:dyDescent="0.35">
      <c r="A916" s="48">
        <v>43796</v>
      </c>
      <c r="B916" s="49">
        <v>42.9</v>
      </c>
      <c r="C916">
        <f t="shared" si="59"/>
        <v>71.36</v>
      </c>
      <c r="D916">
        <f t="shared" si="60"/>
        <v>0.60117713004484308</v>
      </c>
      <c r="F916" s="47">
        <v>43755</v>
      </c>
      <c r="G916" s="36">
        <v>71.25</v>
      </c>
    </row>
    <row r="917" spans="1:7" ht="15.6" thickBot="1" x14ac:dyDescent="0.35">
      <c r="A917" s="48">
        <v>43795</v>
      </c>
      <c r="B917" s="49">
        <v>42.3</v>
      </c>
      <c r="C917">
        <f t="shared" si="59"/>
        <v>71.52</v>
      </c>
      <c r="D917">
        <f t="shared" si="60"/>
        <v>0.59144295302013428</v>
      </c>
      <c r="F917" s="47">
        <v>43754</v>
      </c>
      <c r="G917" s="36">
        <v>71.53</v>
      </c>
    </row>
    <row r="918" spans="1:7" ht="15.6" thickBot="1" x14ac:dyDescent="0.35">
      <c r="A918" s="48">
        <v>43794</v>
      </c>
      <c r="B918" s="49">
        <v>42.1</v>
      </c>
      <c r="C918">
        <f t="shared" si="59"/>
        <v>71.73</v>
      </c>
      <c r="D918">
        <f t="shared" si="60"/>
        <v>0.58692318416283284</v>
      </c>
      <c r="F918" s="47">
        <v>43753</v>
      </c>
      <c r="G918" s="39">
        <v>71.64</v>
      </c>
    </row>
    <row r="919" spans="1:7" ht="15.6" thickBot="1" x14ac:dyDescent="0.35">
      <c r="A919" s="48">
        <v>43791</v>
      </c>
      <c r="B919" s="49">
        <v>41.7</v>
      </c>
      <c r="C919">
        <f t="shared" si="59"/>
        <v>71.75</v>
      </c>
      <c r="D919">
        <f t="shared" si="60"/>
        <v>0.58118466898954713</v>
      </c>
      <c r="F919" s="47">
        <v>43752</v>
      </c>
      <c r="G919" s="39">
        <v>71.290000000000006</v>
      </c>
    </row>
    <row r="920" spans="1:7" ht="15.6" thickBot="1" x14ac:dyDescent="0.35">
      <c r="A920" s="48">
        <v>43790</v>
      </c>
      <c r="B920" s="49">
        <v>41.55</v>
      </c>
      <c r="C920">
        <f t="shared" si="59"/>
        <v>71.790000000000006</v>
      </c>
      <c r="D920">
        <f t="shared" si="60"/>
        <v>0.57877141663184284</v>
      </c>
      <c r="F920" s="47">
        <v>43749</v>
      </c>
      <c r="G920" s="36">
        <v>71.14</v>
      </c>
    </row>
    <row r="921" spans="1:7" ht="15.6" thickBot="1" x14ac:dyDescent="0.35">
      <c r="A921" s="48">
        <v>43789</v>
      </c>
      <c r="B921" s="49">
        <v>41.3</v>
      </c>
      <c r="C921">
        <f t="shared" si="59"/>
        <v>71.86</v>
      </c>
      <c r="D921">
        <f t="shared" si="60"/>
        <v>0.57472863902031723</v>
      </c>
      <c r="F921" s="47">
        <v>43748</v>
      </c>
      <c r="G921" s="36">
        <v>71.180000000000007</v>
      </c>
    </row>
    <row r="922" spans="1:7" ht="15.6" thickBot="1" x14ac:dyDescent="0.35">
      <c r="A922" s="48">
        <v>43788</v>
      </c>
      <c r="B922" s="49">
        <v>41.05</v>
      </c>
      <c r="C922">
        <f t="shared" si="59"/>
        <v>71.75</v>
      </c>
      <c r="D922">
        <f t="shared" si="60"/>
        <v>0.57212543554006967</v>
      </c>
      <c r="F922" s="47">
        <v>43747</v>
      </c>
      <c r="G922" s="39">
        <v>71.2</v>
      </c>
    </row>
    <row r="923" spans="1:7" ht="15.6" thickBot="1" x14ac:dyDescent="0.35">
      <c r="A923" s="48">
        <v>43787</v>
      </c>
      <c r="B923" s="49">
        <v>41.25</v>
      </c>
      <c r="C923">
        <f t="shared" si="59"/>
        <v>71.900000000000006</v>
      </c>
      <c r="D923">
        <f t="shared" si="60"/>
        <v>0.57371349095966617</v>
      </c>
      <c r="F923" s="47">
        <v>43745</v>
      </c>
      <c r="G923" s="39">
        <v>71.180000000000007</v>
      </c>
    </row>
    <row r="924" spans="1:7" ht="15.6" thickBot="1" x14ac:dyDescent="0.35">
      <c r="A924" s="48">
        <v>43784</v>
      </c>
      <c r="B924" s="49">
        <v>41.5</v>
      </c>
      <c r="C924">
        <f t="shared" si="59"/>
        <v>71.87</v>
      </c>
      <c r="D924">
        <f t="shared" si="60"/>
        <v>0.57743147349380819</v>
      </c>
      <c r="F924" s="47">
        <v>43742</v>
      </c>
      <c r="G924" s="39">
        <v>71.069999999999993</v>
      </c>
    </row>
    <row r="925" spans="1:7" ht="15.6" thickBot="1" x14ac:dyDescent="0.35">
      <c r="A925" s="48">
        <v>43783</v>
      </c>
      <c r="B925" s="49">
        <v>42.15</v>
      </c>
      <c r="C925">
        <f t="shared" si="59"/>
        <v>72.02</v>
      </c>
      <c r="D925">
        <f t="shared" si="60"/>
        <v>0.58525409608442103</v>
      </c>
      <c r="F925" s="47">
        <v>43741</v>
      </c>
      <c r="G925" s="36">
        <v>71.069999999999993</v>
      </c>
    </row>
    <row r="926" spans="1:7" ht="15.6" thickBot="1" x14ac:dyDescent="0.35">
      <c r="A926" s="48">
        <v>43782</v>
      </c>
      <c r="B926" s="49">
        <v>42.4</v>
      </c>
      <c r="C926">
        <f t="shared" si="59"/>
        <v>72.150000000000006</v>
      </c>
      <c r="D926">
        <f t="shared" si="60"/>
        <v>0.58766458766458762</v>
      </c>
      <c r="F926" s="47">
        <v>43739</v>
      </c>
      <c r="G926" s="39">
        <v>71.3</v>
      </c>
    </row>
    <row r="927" spans="1:7" ht="15.6" thickBot="1" x14ac:dyDescent="0.35">
      <c r="A927" s="48">
        <v>43781</v>
      </c>
      <c r="B927" s="49">
        <v>42.5</v>
      </c>
      <c r="C927">
        <f>AVERAGE(C860,C928)</f>
        <v>71.555000000000007</v>
      </c>
      <c r="D927">
        <f t="shared" si="60"/>
        <v>0.59394871078191591</v>
      </c>
      <c r="F927" s="47">
        <v>43738</v>
      </c>
      <c r="G927" s="39">
        <v>71.069999999999993</v>
      </c>
    </row>
    <row r="928" spans="1:7" ht="15.6" thickBot="1" x14ac:dyDescent="0.35">
      <c r="A928" s="48">
        <v>43780</v>
      </c>
      <c r="B928" s="49">
        <v>42.5</v>
      </c>
      <c r="C928">
        <f t="shared" ref="C928:C941" si="61">VLOOKUP(A928,F:G,2,FALSE)</f>
        <v>71.55</v>
      </c>
      <c r="D928">
        <f t="shared" si="60"/>
        <v>0.59399021663172613</v>
      </c>
      <c r="F928" s="47">
        <v>43735</v>
      </c>
      <c r="G928" s="36">
        <v>70.790000000000006</v>
      </c>
    </row>
    <row r="929" spans="1:7" ht="15.6" thickBot="1" x14ac:dyDescent="0.35">
      <c r="A929" s="48">
        <v>43777</v>
      </c>
      <c r="B929" s="49">
        <v>42.5</v>
      </c>
      <c r="C929">
        <f t="shared" si="61"/>
        <v>71.349999999999994</v>
      </c>
      <c r="D929">
        <f t="shared" si="60"/>
        <v>0.59565522074281718</v>
      </c>
      <c r="F929" s="47">
        <v>43734</v>
      </c>
      <c r="G929" s="36">
        <v>70.900000000000006</v>
      </c>
    </row>
    <row r="930" spans="1:7" ht="15.6" thickBot="1" x14ac:dyDescent="0.35">
      <c r="A930" s="48">
        <v>43776</v>
      </c>
      <c r="B930" s="49">
        <v>42.5</v>
      </c>
      <c r="C930">
        <f t="shared" si="61"/>
        <v>71.040000000000006</v>
      </c>
      <c r="D930">
        <f t="shared" si="60"/>
        <v>0.59825450450450446</v>
      </c>
      <c r="F930" s="47">
        <v>43733</v>
      </c>
      <c r="G930" s="39">
        <v>71.069999999999993</v>
      </c>
    </row>
    <row r="931" spans="1:7" ht="15.6" thickBot="1" x14ac:dyDescent="0.35">
      <c r="A931" s="48">
        <v>43775</v>
      </c>
      <c r="B931" s="49">
        <v>42.55</v>
      </c>
      <c r="C931">
        <f t="shared" si="61"/>
        <v>71.12</v>
      </c>
      <c r="D931">
        <f t="shared" si="60"/>
        <v>0.59828458942632168</v>
      </c>
      <c r="F931" s="47">
        <v>43732</v>
      </c>
      <c r="G931" s="39">
        <v>71.05</v>
      </c>
    </row>
    <row r="932" spans="1:7" ht="15.6" thickBot="1" x14ac:dyDescent="0.35">
      <c r="A932" s="48">
        <v>43774</v>
      </c>
      <c r="B932" s="49">
        <v>42.8</v>
      </c>
      <c r="C932">
        <f t="shared" si="61"/>
        <v>70.819999999999993</v>
      </c>
      <c r="D932">
        <f t="shared" si="60"/>
        <v>0.60434905393956506</v>
      </c>
      <c r="F932" s="47">
        <v>43731</v>
      </c>
      <c r="G932" s="36">
        <v>70.97</v>
      </c>
    </row>
    <row r="933" spans="1:7" ht="15.6" thickBot="1" x14ac:dyDescent="0.35">
      <c r="A933" s="48">
        <v>43773</v>
      </c>
      <c r="B933" s="49">
        <v>43.05</v>
      </c>
      <c r="C933">
        <f t="shared" si="61"/>
        <v>70.91</v>
      </c>
      <c r="D933">
        <f t="shared" si="60"/>
        <v>0.60710760118460017</v>
      </c>
      <c r="F933" s="47">
        <v>43728</v>
      </c>
      <c r="G933" s="36">
        <v>71.06</v>
      </c>
    </row>
    <row r="934" spans="1:7" ht="15.6" thickBot="1" x14ac:dyDescent="0.35">
      <c r="A934" s="48">
        <v>43770</v>
      </c>
      <c r="B934" s="49">
        <v>43.4</v>
      </c>
      <c r="C934">
        <f t="shared" si="61"/>
        <v>70.989999999999995</v>
      </c>
      <c r="D934">
        <f t="shared" si="60"/>
        <v>0.611353711790393</v>
      </c>
      <c r="F934" s="47">
        <v>43727</v>
      </c>
      <c r="G934" s="39">
        <v>71.38</v>
      </c>
    </row>
    <row r="935" spans="1:7" ht="15.6" thickBot="1" x14ac:dyDescent="0.35">
      <c r="A935" s="48">
        <v>43769</v>
      </c>
      <c r="B935" s="49">
        <v>44.45</v>
      </c>
      <c r="C935">
        <f t="shared" si="61"/>
        <v>71.12</v>
      </c>
      <c r="D935">
        <f t="shared" si="60"/>
        <v>0.625</v>
      </c>
      <c r="F935" s="47">
        <v>43726</v>
      </c>
      <c r="G935" s="36">
        <v>71.33</v>
      </c>
    </row>
    <row r="936" spans="1:7" ht="15.6" thickBot="1" x14ac:dyDescent="0.35">
      <c r="A936" s="48">
        <v>43768</v>
      </c>
      <c r="B936" s="49">
        <v>44.55</v>
      </c>
      <c r="C936">
        <f t="shared" si="61"/>
        <v>71.09</v>
      </c>
      <c r="D936">
        <f t="shared" si="60"/>
        <v>0.62667041778027843</v>
      </c>
      <c r="F936" s="47">
        <v>43725</v>
      </c>
      <c r="G936" s="39">
        <v>71.92</v>
      </c>
    </row>
    <row r="937" spans="1:7" ht="15.6" thickBot="1" x14ac:dyDescent="0.35">
      <c r="A937" s="48">
        <v>43767</v>
      </c>
      <c r="B937" s="49">
        <v>44.9</v>
      </c>
      <c r="C937">
        <f t="shared" si="61"/>
        <v>70.73</v>
      </c>
      <c r="D937">
        <f t="shared" si="60"/>
        <v>0.63480842641029256</v>
      </c>
      <c r="F937" s="47">
        <v>43724</v>
      </c>
      <c r="G937" s="39">
        <v>71.69</v>
      </c>
    </row>
    <row r="938" spans="1:7" ht="15.6" thickBot="1" x14ac:dyDescent="0.35">
      <c r="A938" s="48">
        <v>43763</v>
      </c>
      <c r="B938" s="49">
        <v>45</v>
      </c>
      <c r="C938">
        <f t="shared" si="61"/>
        <v>70.900000000000006</v>
      </c>
      <c r="D938">
        <f t="shared" si="60"/>
        <v>0.63469675599435815</v>
      </c>
      <c r="F938" s="47">
        <v>43721</v>
      </c>
      <c r="G938" s="36">
        <v>71.06</v>
      </c>
    </row>
    <row r="939" spans="1:7" ht="15.6" thickBot="1" x14ac:dyDescent="0.35">
      <c r="A939" s="48">
        <v>43762</v>
      </c>
      <c r="B939" s="49">
        <v>44.45</v>
      </c>
      <c r="C939">
        <f t="shared" si="61"/>
        <v>71.03</v>
      </c>
      <c r="D939">
        <f t="shared" si="60"/>
        <v>0.62579191890750385</v>
      </c>
      <c r="F939" s="47">
        <v>43720</v>
      </c>
      <c r="G939" s="36">
        <v>71.28</v>
      </c>
    </row>
    <row r="940" spans="1:7" ht="15.6" thickBot="1" x14ac:dyDescent="0.35">
      <c r="A940" s="48">
        <v>43761</v>
      </c>
      <c r="B940" s="49">
        <v>43.95</v>
      </c>
      <c r="C940">
        <f t="shared" si="61"/>
        <v>70.95</v>
      </c>
      <c r="D940">
        <f t="shared" si="60"/>
        <v>0.61945031712473575</v>
      </c>
      <c r="F940" s="47">
        <v>43719</v>
      </c>
      <c r="G940" s="36">
        <v>71.81</v>
      </c>
    </row>
    <row r="941" spans="1:7" ht="15.6" thickBot="1" x14ac:dyDescent="0.35">
      <c r="A941" s="48">
        <v>43760</v>
      </c>
      <c r="B941" s="49">
        <v>44.15</v>
      </c>
      <c r="C941">
        <f t="shared" si="61"/>
        <v>71</v>
      </c>
      <c r="D941">
        <f t="shared" si="60"/>
        <v>0.62183098591549291</v>
      </c>
      <c r="F941" s="47">
        <v>43717</v>
      </c>
      <c r="G941" s="39">
        <v>71.84</v>
      </c>
    </row>
    <row r="942" spans="1:7" ht="15.6" thickBot="1" x14ac:dyDescent="0.35">
      <c r="A942" s="48">
        <v>43759</v>
      </c>
      <c r="B942" s="49">
        <v>44.2</v>
      </c>
      <c r="C942">
        <f>AVERAGE(C875,C943)</f>
        <v>71.28</v>
      </c>
      <c r="D942">
        <f t="shared" si="60"/>
        <v>0.62008978675645343</v>
      </c>
      <c r="F942" s="47">
        <v>43714</v>
      </c>
      <c r="G942" s="36">
        <v>71.84</v>
      </c>
    </row>
    <row r="943" spans="1:7" ht="15.6" thickBot="1" x14ac:dyDescent="0.35">
      <c r="A943" s="48">
        <v>43756</v>
      </c>
      <c r="B943" s="49">
        <v>44.5</v>
      </c>
      <c r="C943">
        <f t="shared" ref="C943:C950" si="62">VLOOKUP(A943,F:G,2,FALSE)</f>
        <v>71.209999999999994</v>
      </c>
      <c r="D943">
        <f t="shared" si="60"/>
        <v>0.62491223142817021</v>
      </c>
      <c r="F943" s="47">
        <v>43713</v>
      </c>
      <c r="G943" s="36">
        <v>72</v>
      </c>
    </row>
    <row r="944" spans="1:7" ht="15.6" thickBot="1" x14ac:dyDescent="0.35">
      <c r="A944" s="48">
        <v>43755</v>
      </c>
      <c r="B944" s="49">
        <v>44.3</v>
      </c>
      <c r="C944">
        <f t="shared" si="62"/>
        <v>71.25</v>
      </c>
      <c r="D944">
        <f t="shared" si="60"/>
        <v>0.62175438596491228</v>
      </c>
      <c r="F944" s="47">
        <v>43712</v>
      </c>
      <c r="G944" s="36">
        <v>72.290000000000006</v>
      </c>
    </row>
    <row r="945" spans="1:7" ht="15.6" thickBot="1" x14ac:dyDescent="0.35">
      <c r="A945" s="48">
        <v>43754</v>
      </c>
      <c r="B945" s="49">
        <v>44.3</v>
      </c>
      <c r="C945">
        <f t="shared" si="62"/>
        <v>71.53</v>
      </c>
      <c r="D945">
        <f t="shared" si="60"/>
        <v>0.61932056479798681</v>
      </c>
      <c r="F945" s="47">
        <v>43711</v>
      </c>
      <c r="G945" s="39">
        <v>72.569999999999993</v>
      </c>
    </row>
    <row r="946" spans="1:7" ht="15.6" thickBot="1" x14ac:dyDescent="0.35">
      <c r="A946" s="48">
        <v>43753</v>
      </c>
      <c r="B946" s="49">
        <v>44.25</v>
      </c>
      <c r="C946">
        <f t="shared" si="62"/>
        <v>71.64</v>
      </c>
      <c r="D946">
        <f t="shared" si="60"/>
        <v>0.61767169179229475</v>
      </c>
      <c r="F946" s="47">
        <v>43707</v>
      </c>
      <c r="G946" s="36">
        <v>71.63</v>
      </c>
    </row>
    <row r="947" spans="1:7" ht="15.6" thickBot="1" x14ac:dyDescent="0.35">
      <c r="A947" s="48">
        <v>43752</v>
      </c>
      <c r="B947" s="49">
        <v>44.15</v>
      </c>
      <c r="C947">
        <f t="shared" si="62"/>
        <v>71.290000000000006</v>
      </c>
      <c r="D947">
        <f t="shared" si="60"/>
        <v>0.6193014448029176</v>
      </c>
      <c r="F947" s="47">
        <v>43706</v>
      </c>
      <c r="G947" s="39">
        <v>71.97</v>
      </c>
    </row>
    <row r="948" spans="1:7" ht="15.6" thickBot="1" x14ac:dyDescent="0.35">
      <c r="A948" s="48">
        <v>43749</v>
      </c>
      <c r="B948" s="49">
        <v>43.5</v>
      </c>
      <c r="C948">
        <f t="shared" si="62"/>
        <v>71.14</v>
      </c>
      <c r="D948">
        <f t="shared" si="60"/>
        <v>0.61147034017430424</v>
      </c>
      <c r="F948" s="47">
        <v>43705</v>
      </c>
      <c r="G948" s="39">
        <v>71.7</v>
      </c>
    </row>
    <row r="949" spans="1:7" ht="15.6" thickBot="1" x14ac:dyDescent="0.35">
      <c r="A949" s="48">
        <v>43748</v>
      </c>
      <c r="B949" s="49">
        <v>43.3</v>
      </c>
      <c r="C949">
        <f t="shared" si="62"/>
        <v>71.180000000000007</v>
      </c>
      <c r="D949">
        <f t="shared" si="60"/>
        <v>0.60831694296150596</v>
      </c>
      <c r="F949" s="47">
        <v>43704</v>
      </c>
      <c r="G949" s="36">
        <v>71.5</v>
      </c>
    </row>
    <row r="950" spans="1:7" ht="15.6" thickBot="1" x14ac:dyDescent="0.35">
      <c r="A950" s="48">
        <v>43747</v>
      </c>
      <c r="B950" s="49">
        <v>43.15</v>
      </c>
      <c r="C950">
        <f t="shared" si="62"/>
        <v>71.2</v>
      </c>
      <c r="D950">
        <f t="shared" si="60"/>
        <v>0.6060393258426966</v>
      </c>
      <c r="F950" s="47">
        <v>43703</v>
      </c>
      <c r="G950" s="39">
        <v>72.02</v>
      </c>
    </row>
    <row r="951" spans="1:7" ht="15.6" thickBot="1" x14ac:dyDescent="0.35">
      <c r="A951" s="48">
        <v>43746</v>
      </c>
      <c r="B951" s="49">
        <v>43.25</v>
      </c>
      <c r="C951">
        <f>AVERAGE(C884,C952)</f>
        <v>71.080000000000013</v>
      </c>
      <c r="D951">
        <f t="shared" si="60"/>
        <v>0.60846933033202011</v>
      </c>
      <c r="F951" s="47">
        <v>43700</v>
      </c>
      <c r="G951" s="36">
        <v>71.72</v>
      </c>
    </row>
    <row r="952" spans="1:7" ht="15.6" thickBot="1" x14ac:dyDescent="0.35">
      <c r="A952" s="48">
        <v>43745</v>
      </c>
      <c r="B952" s="49">
        <v>43.15</v>
      </c>
      <c r="C952">
        <f>VLOOKUP(A952,F:G,2,FALSE)</f>
        <v>71.180000000000007</v>
      </c>
      <c r="D952">
        <f t="shared" si="60"/>
        <v>0.60620960944085411</v>
      </c>
      <c r="F952" s="47">
        <v>43699</v>
      </c>
      <c r="G952" s="39">
        <v>71.88</v>
      </c>
    </row>
    <row r="953" spans="1:7" ht="15.6" thickBot="1" x14ac:dyDescent="0.35">
      <c r="A953" s="48">
        <v>43742</v>
      </c>
      <c r="B953" s="49">
        <v>43</v>
      </c>
      <c r="C953">
        <f>VLOOKUP(A953,F:G,2,FALSE)</f>
        <v>71.069999999999993</v>
      </c>
      <c r="D953">
        <f t="shared" si="60"/>
        <v>0.60503728718165195</v>
      </c>
      <c r="F953" s="47">
        <v>43698</v>
      </c>
      <c r="G953" s="36">
        <v>71.58</v>
      </c>
    </row>
    <row r="954" spans="1:7" ht="15.6" thickBot="1" x14ac:dyDescent="0.35">
      <c r="A954" s="48">
        <v>43741</v>
      </c>
      <c r="B954" s="49">
        <v>42.7</v>
      </c>
      <c r="C954">
        <f>VLOOKUP(A954,F:G,2,FALSE)</f>
        <v>71.069999999999993</v>
      </c>
      <c r="D954">
        <f t="shared" si="60"/>
        <v>0.60081609680596604</v>
      </c>
      <c r="F954" s="47">
        <v>43697</v>
      </c>
      <c r="G954" s="39">
        <v>71.75</v>
      </c>
    </row>
    <row r="955" spans="1:7" ht="15.6" thickBot="1" x14ac:dyDescent="0.35">
      <c r="A955" s="48">
        <v>43740</v>
      </c>
      <c r="B955" s="49">
        <v>42.65</v>
      </c>
      <c r="C955">
        <f>AVERAGE(C888,C956)</f>
        <v>71.58</v>
      </c>
      <c r="D955">
        <f t="shared" si="60"/>
        <v>0.59583682592903042</v>
      </c>
      <c r="F955" s="47">
        <v>43696</v>
      </c>
      <c r="G955" s="39">
        <v>71.489999999999995</v>
      </c>
    </row>
    <row r="956" spans="1:7" ht="15.6" thickBot="1" x14ac:dyDescent="0.35">
      <c r="A956" s="48">
        <v>43739</v>
      </c>
      <c r="B956" s="49">
        <v>42.55</v>
      </c>
      <c r="C956">
        <f t="shared" ref="C956:C970" si="63">VLOOKUP(A956,F:G,2,FALSE)</f>
        <v>71.3</v>
      </c>
      <c r="D956">
        <f t="shared" si="60"/>
        <v>0.59677419354838712</v>
      </c>
      <c r="F956" s="47">
        <v>43693</v>
      </c>
      <c r="G956" s="36">
        <v>71.2</v>
      </c>
    </row>
    <row r="957" spans="1:7" ht="15.6" thickBot="1" x14ac:dyDescent="0.35">
      <c r="A957" s="48">
        <v>43738</v>
      </c>
      <c r="B957" s="49">
        <v>42.7</v>
      </c>
      <c r="C957">
        <f t="shared" si="63"/>
        <v>71.069999999999993</v>
      </c>
      <c r="D957">
        <f t="shared" si="60"/>
        <v>0.60081609680596604</v>
      </c>
      <c r="F957" s="47">
        <v>43691</v>
      </c>
      <c r="G957" s="36">
        <v>71.400000000000006</v>
      </c>
    </row>
    <row r="958" spans="1:7" ht="15.6" thickBot="1" x14ac:dyDescent="0.35">
      <c r="A958" s="48">
        <v>43735</v>
      </c>
      <c r="B958" s="49">
        <v>43.1</v>
      </c>
      <c r="C958">
        <f t="shared" si="63"/>
        <v>70.790000000000006</v>
      </c>
      <c r="D958">
        <f t="shared" si="60"/>
        <v>0.60884305692894469</v>
      </c>
      <c r="F958" s="47">
        <v>43690</v>
      </c>
      <c r="G958" s="39">
        <v>71.44</v>
      </c>
    </row>
    <row r="959" spans="1:7" ht="15.6" thickBot="1" x14ac:dyDescent="0.35">
      <c r="A959" s="48">
        <v>43734</v>
      </c>
      <c r="B959" s="49">
        <v>43.35</v>
      </c>
      <c r="C959">
        <f t="shared" si="63"/>
        <v>70.900000000000006</v>
      </c>
      <c r="D959">
        <f t="shared" si="60"/>
        <v>0.61142454160789839</v>
      </c>
      <c r="F959" s="47">
        <v>43686</v>
      </c>
      <c r="G959" s="39">
        <v>70.900000000000006</v>
      </c>
    </row>
    <row r="960" spans="1:7" ht="15.6" thickBot="1" x14ac:dyDescent="0.35">
      <c r="A960" s="48">
        <v>43733</v>
      </c>
      <c r="B960" s="49">
        <v>43.45</v>
      </c>
      <c r="C960">
        <f t="shared" si="63"/>
        <v>71.069999999999993</v>
      </c>
      <c r="D960">
        <f t="shared" si="60"/>
        <v>0.61136907274518093</v>
      </c>
      <c r="F960" s="47">
        <v>43685</v>
      </c>
      <c r="G960" s="36">
        <v>70.8</v>
      </c>
    </row>
    <row r="961" spans="1:7" ht="15.6" thickBot="1" x14ac:dyDescent="0.35">
      <c r="A961" s="48">
        <v>43732</v>
      </c>
      <c r="B961" s="49">
        <v>43.85</v>
      </c>
      <c r="C961">
        <f t="shared" si="63"/>
        <v>71.05</v>
      </c>
      <c r="D961">
        <f t="shared" si="60"/>
        <v>0.61717100633356792</v>
      </c>
      <c r="F961" s="47">
        <v>43684</v>
      </c>
      <c r="G961" s="39">
        <v>71</v>
      </c>
    </row>
    <row r="962" spans="1:7" ht="15.6" thickBot="1" x14ac:dyDescent="0.35">
      <c r="A962" s="48">
        <v>43731</v>
      </c>
      <c r="B962" s="49">
        <v>43.8</v>
      </c>
      <c r="C962">
        <f t="shared" si="63"/>
        <v>70.97</v>
      </c>
      <c r="D962">
        <f t="shared" si="60"/>
        <v>0.61716218120332533</v>
      </c>
      <c r="F962" s="47">
        <v>43683</v>
      </c>
      <c r="G962" s="39">
        <v>70.98</v>
      </c>
    </row>
    <row r="963" spans="1:7" ht="15.6" thickBot="1" x14ac:dyDescent="0.35">
      <c r="A963" s="48">
        <v>43728</v>
      </c>
      <c r="B963" s="49">
        <v>43</v>
      </c>
      <c r="C963">
        <f t="shared" si="63"/>
        <v>71.06</v>
      </c>
      <c r="D963">
        <f t="shared" ref="D963:D1026" si="64">B963/C963</f>
        <v>0.60512243174781877</v>
      </c>
      <c r="F963" s="47">
        <v>43682</v>
      </c>
      <c r="G963" s="39">
        <v>70.849999999999994</v>
      </c>
    </row>
    <row r="964" spans="1:7" ht="15.6" thickBot="1" x14ac:dyDescent="0.35">
      <c r="A964" s="48">
        <v>43727</v>
      </c>
      <c r="B964" s="49">
        <v>43.2</v>
      </c>
      <c r="C964">
        <f t="shared" si="63"/>
        <v>71.38</v>
      </c>
      <c r="D964">
        <f t="shared" si="64"/>
        <v>0.6052115438498179</v>
      </c>
      <c r="F964" s="47">
        <v>43679</v>
      </c>
      <c r="G964" s="39">
        <v>69.709999999999994</v>
      </c>
    </row>
    <row r="965" spans="1:7" ht="15.6" thickBot="1" x14ac:dyDescent="0.35">
      <c r="A965" s="48">
        <v>43726</v>
      </c>
      <c r="B965" s="49">
        <v>43.6</v>
      </c>
      <c r="C965">
        <f t="shared" si="63"/>
        <v>71.33</v>
      </c>
      <c r="D965">
        <f t="shared" si="64"/>
        <v>0.61124351605215199</v>
      </c>
      <c r="F965" s="47">
        <v>43678</v>
      </c>
      <c r="G965" s="39">
        <v>69.25</v>
      </c>
    </row>
    <row r="966" spans="1:7" ht="15.6" thickBot="1" x14ac:dyDescent="0.35">
      <c r="A966" s="48">
        <v>43725</v>
      </c>
      <c r="B966" s="49">
        <v>43.95</v>
      </c>
      <c r="C966">
        <f t="shared" si="63"/>
        <v>71.92</v>
      </c>
      <c r="D966">
        <f t="shared" si="64"/>
        <v>0.61109566184649611</v>
      </c>
      <c r="F966" s="47">
        <v>43677</v>
      </c>
      <c r="G966" s="36">
        <v>68.98</v>
      </c>
    </row>
    <row r="967" spans="1:7" ht="15.6" thickBot="1" x14ac:dyDescent="0.35">
      <c r="A967" s="48">
        <v>43724</v>
      </c>
      <c r="B967" s="49">
        <v>43.45</v>
      </c>
      <c r="C967">
        <f t="shared" si="63"/>
        <v>71.69</v>
      </c>
      <c r="D967">
        <f t="shared" si="64"/>
        <v>0.60608174082856747</v>
      </c>
      <c r="F967" s="47">
        <v>43676</v>
      </c>
      <c r="G967" s="39">
        <v>69.05</v>
      </c>
    </row>
    <row r="968" spans="1:7" ht="15.6" thickBot="1" x14ac:dyDescent="0.35">
      <c r="A968" s="48">
        <v>43721</v>
      </c>
      <c r="B968" s="49">
        <v>43.1</v>
      </c>
      <c r="C968">
        <f t="shared" si="63"/>
        <v>71.06</v>
      </c>
      <c r="D968">
        <f t="shared" si="64"/>
        <v>0.60652969321699968</v>
      </c>
      <c r="F968" s="47">
        <v>43675</v>
      </c>
      <c r="G968" s="36">
        <v>68.900000000000006</v>
      </c>
    </row>
    <row r="969" spans="1:7" ht="15.6" thickBot="1" x14ac:dyDescent="0.35">
      <c r="A969" s="48">
        <v>43720</v>
      </c>
      <c r="B969" s="49">
        <v>42.85</v>
      </c>
      <c r="C969">
        <f t="shared" si="63"/>
        <v>71.28</v>
      </c>
      <c r="D969">
        <f t="shared" si="64"/>
        <v>0.60115039281705951</v>
      </c>
      <c r="F969" s="47">
        <v>43672</v>
      </c>
      <c r="G969" s="36">
        <v>68.92</v>
      </c>
    </row>
    <row r="970" spans="1:7" ht="15.6" thickBot="1" x14ac:dyDescent="0.35">
      <c r="A970" s="48">
        <v>43719</v>
      </c>
      <c r="B970" s="49">
        <v>43.05</v>
      </c>
      <c r="C970">
        <f t="shared" si="63"/>
        <v>71.81</v>
      </c>
      <c r="D970">
        <f t="shared" si="64"/>
        <v>0.59949867706447568</v>
      </c>
      <c r="F970" s="47">
        <v>43671</v>
      </c>
      <c r="G970" s="39">
        <v>69.05</v>
      </c>
    </row>
    <row r="971" spans="1:7" ht="15.6" thickBot="1" x14ac:dyDescent="0.35">
      <c r="A971" s="48">
        <v>43718</v>
      </c>
      <c r="B971" s="49">
        <v>43.25</v>
      </c>
      <c r="C971">
        <f>AVERAGE(C904,C972)</f>
        <v>71.38</v>
      </c>
      <c r="D971">
        <f t="shared" si="64"/>
        <v>0.60591202017371815</v>
      </c>
      <c r="F971" s="47">
        <v>43670</v>
      </c>
      <c r="G971" s="39">
        <v>69.010000000000005</v>
      </c>
    </row>
    <row r="972" spans="1:7" ht="15.6" thickBot="1" x14ac:dyDescent="0.35">
      <c r="A972" s="48">
        <v>43717</v>
      </c>
      <c r="B972" s="49">
        <v>43.5</v>
      </c>
      <c r="C972">
        <f>VLOOKUP(A972,F:G,2,FALSE)</f>
        <v>71.84</v>
      </c>
      <c r="D972">
        <f t="shared" si="64"/>
        <v>0.60551224944320714</v>
      </c>
      <c r="F972" s="47">
        <v>43669</v>
      </c>
      <c r="G972" s="39">
        <v>68.98</v>
      </c>
    </row>
    <row r="973" spans="1:7" ht="15.6" thickBot="1" x14ac:dyDescent="0.35">
      <c r="A973" s="48">
        <v>43714</v>
      </c>
      <c r="B973" s="49">
        <v>43.8</v>
      </c>
      <c r="C973">
        <f>VLOOKUP(A973,F:G,2,FALSE)</f>
        <v>71.84</v>
      </c>
      <c r="D973">
        <f t="shared" si="64"/>
        <v>0.60968819599109125</v>
      </c>
      <c r="F973" s="47">
        <v>43668</v>
      </c>
      <c r="G973" s="39">
        <v>68.95</v>
      </c>
    </row>
    <row r="974" spans="1:7" ht="15.6" thickBot="1" x14ac:dyDescent="0.35">
      <c r="A974" s="48">
        <v>43713</v>
      </c>
      <c r="B974" s="49">
        <v>43.7</v>
      </c>
      <c r="C974">
        <f>VLOOKUP(A974,F:G,2,FALSE)</f>
        <v>72</v>
      </c>
      <c r="D974">
        <f t="shared" si="64"/>
        <v>0.60694444444444451</v>
      </c>
      <c r="F974" s="47">
        <v>43665</v>
      </c>
      <c r="G974" s="36">
        <v>68.89</v>
      </c>
    </row>
    <row r="975" spans="1:7" ht="15.6" thickBot="1" x14ac:dyDescent="0.35">
      <c r="A975" s="48">
        <v>43712</v>
      </c>
      <c r="B975" s="49">
        <v>43.3</v>
      </c>
      <c r="C975">
        <f>VLOOKUP(A975,F:G,2,FALSE)</f>
        <v>72.290000000000006</v>
      </c>
      <c r="D975">
        <f t="shared" si="64"/>
        <v>0.59897634527597166</v>
      </c>
      <c r="F975" s="47">
        <v>43664</v>
      </c>
      <c r="G975" s="39">
        <v>69</v>
      </c>
    </row>
    <row r="976" spans="1:7" ht="15.6" thickBot="1" x14ac:dyDescent="0.35">
      <c r="A976" s="48">
        <v>43711</v>
      </c>
      <c r="B976" s="49">
        <v>43.3</v>
      </c>
      <c r="C976">
        <f>VLOOKUP(A976,F:G,2,FALSE)</f>
        <v>72.569999999999993</v>
      </c>
      <c r="D976">
        <f t="shared" si="64"/>
        <v>0.59666528868678514</v>
      </c>
      <c r="F976" s="47">
        <v>43663</v>
      </c>
      <c r="G976" s="39">
        <v>68.92</v>
      </c>
    </row>
    <row r="977" spans="1:7" ht="15.6" thickBot="1" x14ac:dyDescent="0.35">
      <c r="A977" s="48">
        <v>43710</v>
      </c>
      <c r="B977" s="49">
        <v>43.75</v>
      </c>
      <c r="C977">
        <f>AVERAGE(C910,C978)</f>
        <v>71.539999999999992</v>
      </c>
      <c r="D977">
        <f t="shared" si="64"/>
        <v>0.61154598825831707</v>
      </c>
      <c r="F977" s="47">
        <v>43662</v>
      </c>
      <c r="G977" s="39">
        <v>68.81</v>
      </c>
    </row>
    <row r="978" spans="1:7" ht="15.6" thickBot="1" x14ac:dyDescent="0.35">
      <c r="A978" s="48">
        <v>43707</v>
      </c>
      <c r="B978" s="49">
        <v>43.35</v>
      </c>
      <c r="C978">
        <f t="shared" ref="C978:C988" si="65">VLOOKUP(A978,F:G,2,FALSE)</f>
        <v>71.63</v>
      </c>
      <c r="D978">
        <f t="shared" si="64"/>
        <v>0.60519335473963431</v>
      </c>
      <c r="F978" s="47">
        <v>43661</v>
      </c>
      <c r="G978" s="36">
        <v>68.64</v>
      </c>
    </row>
    <row r="979" spans="1:7" ht="15.6" thickBot="1" x14ac:dyDescent="0.35">
      <c r="A979" s="48">
        <v>43706</v>
      </c>
      <c r="B979" s="49">
        <v>43.4</v>
      </c>
      <c r="C979">
        <f t="shared" si="65"/>
        <v>71.97</v>
      </c>
      <c r="D979">
        <f t="shared" si="64"/>
        <v>0.60302903987772682</v>
      </c>
      <c r="F979" s="47">
        <v>43658</v>
      </c>
      <c r="G979" s="39">
        <v>68.77</v>
      </c>
    </row>
    <row r="980" spans="1:7" ht="15.6" thickBot="1" x14ac:dyDescent="0.35">
      <c r="A980" s="48">
        <v>43705</v>
      </c>
      <c r="B980" s="49">
        <v>43.25</v>
      </c>
      <c r="C980">
        <f t="shared" si="65"/>
        <v>71.7</v>
      </c>
      <c r="D980">
        <f t="shared" si="64"/>
        <v>0.60320781032078097</v>
      </c>
      <c r="F980" s="47">
        <v>43657</v>
      </c>
      <c r="G980" s="36">
        <v>68.540000000000006</v>
      </c>
    </row>
    <row r="981" spans="1:7" ht="15.6" thickBot="1" x14ac:dyDescent="0.35">
      <c r="A981" s="48">
        <v>43704</v>
      </c>
      <c r="B981" s="49">
        <v>43</v>
      </c>
      <c r="C981">
        <f t="shared" si="65"/>
        <v>71.5</v>
      </c>
      <c r="D981">
        <f t="shared" si="64"/>
        <v>0.60139860139860135</v>
      </c>
      <c r="F981" s="47">
        <v>43656</v>
      </c>
      <c r="G981" s="39">
        <v>68.72</v>
      </c>
    </row>
    <row r="982" spans="1:7" ht="15.6" thickBot="1" x14ac:dyDescent="0.35">
      <c r="A982" s="48">
        <v>43703</v>
      </c>
      <c r="B982" s="49">
        <v>42.95</v>
      </c>
      <c r="C982">
        <f t="shared" si="65"/>
        <v>72.02</v>
      </c>
      <c r="D982">
        <f t="shared" si="64"/>
        <v>0.59636212163287983</v>
      </c>
      <c r="F982" s="47">
        <v>43655</v>
      </c>
      <c r="G982" s="36">
        <v>68.69</v>
      </c>
    </row>
    <row r="983" spans="1:7" ht="15.6" thickBot="1" x14ac:dyDescent="0.35">
      <c r="A983" s="48">
        <v>43700</v>
      </c>
      <c r="B983" s="49">
        <v>42.45</v>
      </c>
      <c r="C983">
        <f t="shared" si="65"/>
        <v>71.72</v>
      </c>
      <c r="D983">
        <f t="shared" si="64"/>
        <v>0.59188510875627443</v>
      </c>
      <c r="F983" s="47">
        <v>43654</v>
      </c>
      <c r="G983" s="39">
        <v>68.819999999999993</v>
      </c>
    </row>
    <row r="984" spans="1:7" ht="15.6" thickBot="1" x14ac:dyDescent="0.35">
      <c r="A984" s="48">
        <v>43699</v>
      </c>
      <c r="B984" s="49">
        <v>42.45</v>
      </c>
      <c r="C984">
        <f t="shared" si="65"/>
        <v>71.88</v>
      </c>
      <c r="D984">
        <f t="shared" si="64"/>
        <v>0.5905676126878131</v>
      </c>
      <c r="F984" s="47">
        <v>43651</v>
      </c>
      <c r="G984" s="36">
        <v>68.61</v>
      </c>
    </row>
    <row r="985" spans="1:7" ht="15.6" thickBot="1" x14ac:dyDescent="0.35">
      <c r="A985" s="48">
        <v>43698</v>
      </c>
      <c r="B985" s="49">
        <v>42.25</v>
      </c>
      <c r="C985">
        <f t="shared" si="65"/>
        <v>71.58</v>
      </c>
      <c r="D985">
        <f t="shared" si="64"/>
        <v>0.59024867281363513</v>
      </c>
      <c r="F985" s="47">
        <v>43650</v>
      </c>
      <c r="G985" s="36">
        <v>68.7</v>
      </c>
    </row>
    <row r="986" spans="1:7" ht="15.6" thickBot="1" x14ac:dyDescent="0.35">
      <c r="A986" s="48">
        <v>43697</v>
      </c>
      <c r="B986" s="49">
        <v>42.15</v>
      </c>
      <c r="C986">
        <f t="shared" si="65"/>
        <v>71.75</v>
      </c>
      <c r="D986">
        <f t="shared" si="64"/>
        <v>0.58745644599303137</v>
      </c>
      <c r="F986" s="47">
        <v>43649</v>
      </c>
      <c r="G986" s="36">
        <v>69.09</v>
      </c>
    </row>
    <row r="987" spans="1:7" ht="15.6" thickBot="1" x14ac:dyDescent="0.35">
      <c r="A987" s="48">
        <v>43696</v>
      </c>
      <c r="B987" s="49">
        <v>41.65</v>
      </c>
      <c r="C987">
        <f t="shared" si="65"/>
        <v>71.489999999999995</v>
      </c>
      <c r="D987">
        <f t="shared" si="64"/>
        <v>0.58259896489019447</v>
      </c>
      <c r="F987" s="47">
        <v>43648</v>
      </c>
      <c r="G987" s="36">
        <v>69.17</v>
      </c>
    </row>
    <row r="988" spans="1:7" ht="15.6" thickBot="1" x14ac:dyDescent="0.35">
      <c r="A988" s="48">
        <v>43693</v>
      </c>
      <c r="B988" s="49">
        <v>41.6</v>
      </c>
      <c r="C988">
        <f t="shared" si="65"/>
        <v>71.2</v>
      </c>
      <c r="D988">
        <f t="shared" si="64"/>
        <v>0.5842696629213483</v>
      </c>
      <c r="F988" s="47">
        <v>43647</v>
      </c>
      <c r="G988" s="36">
        <v>69.2</v>
      </c>
    </row>
    <row r="989" spans="1:7" ht="15.6" thickBot="1" x14ac:dyDescent="0.35">
      <c r="A989" s="48">
        <v>43692</v>
      </c>
      <c r="B989" s="49">
        <v>41.95</v>
      </c>
      <c r="C989">
        <f>AVERAGE(C922,C990)</f>
        <v>71.575000000000003</v>
      </c>
      <c r="D989">
        <f t="shared" si="64"/>
        <v>0.58609849807893821</v>
      </c>
      <c r="F989" s="47">
        <v>43644</v>
      </c>
      <c r="G989" s="36">
        <v>69.3</v>
      </c>
    </row>
    <row r="990" spans="1:7" ht="15.6" thickBot="1" x14ac:dyDescent="0.35">
      <c r="A990" s="48">
        <v>43691</v>
      </c>
      <c r="B990" s="49">
        <v>41.35</v>
      </c>
      <c r="C990">
        <f t="shared" ref="C990:C1021" si="66">VLOOKUP(A990,F:G,2,FALSE)</f>
        <v>71.400000000000006</v>
      </c>
      <c r="D990">
        <f t="shared" si="64"/>
        <v>0.57913165266106437</v>
      </c>
      <c r="F990" s="47">
        <v>43643</v>
      </c>
      <c r="G990" s="39">
        <v>69.36</v>
      </c>
    </row>
    <row r="991" spans="1:7" ht="15.6" thickBot="1" x14ac:dyDescent="0.35">
      <c r="A991" s="48">
        <v>43690</v>
      </c>
      <c r="B991" s="49">
        <v>41.1</v>
      </c>
      <c r="C991">
        <f t="shared" si="66"/>
        <v>71.44</v>
      </c>
      <c r="D991">
        <f t="shared" si="64"/>
        <v>0.57530795072788354</v>
      </c>
      <c r="F991" s="47">
        <v>43642</v>
      </c>
      <c r="G991" s="36">
        <v>69.319999999999993</v>
      </c>
    </row>
    <row r="992" spans="1:7" ht="15.6" thickBot="1" x14ac:dyDescent="0.35">
      <c r="A992" s="48">
        <v>43685</v>
      </c>
      <c r="B992" s="49">
        <v>41.25</v>
      </c>
      <c r="C992">
        <f t="shared" si="66"/>
        <v>70.8</v>
      </c>
      <c r="D992">
        <f t="shared" si="64"/>
        <v>0.5826271186440678</v>
      </c>
      <c r="F992" s="47">
        <v>43641</v>
      </c>
      <c r="G992" s="36">
        <v>69.39</v>
      </c>
    </row>
    <row r="993" spans="1:7" ht="15.6" thickBot="1" x14ac:dyDescent="0.35">
      <c r="A993" s="48">
        <v>43684</v>
      </c>
      <c r="B993" s="49">
        <v>41.4</v>
      </c>
      <c r="C993">
        <f t="shared" si="66"/>
        <v>71</v>
      </c>
      <c r="D993">
        <f t="shared" si="64"/>
        <v>0.58309859154929577</v>
      </c>
      <c r="F993" s="47">
        <v>43640</v>
      </c>
      <c r="G993" s="36">
        <v>69.39</v>
      </c>
    </row>
    <row r="994" spans="1:7" ht="15.6" thickBot="1" x14ac:dyDescent="0.35">
      <c r="A994" s="48">
        <v>43683</v>
      </c>
      <c r="B994" s="49">
        <v>41.7</v>
      </c>
      <c r="C994">
        <f t="shared" si="66"/>
        <v>70.98</v>
      </c>
      <c r="D994">
        <f t="shared" si="64"/>
        <v>0.58748943364327977</v>
      </c>
      <c r="F994" s="47">
        <v>43637</v>
      </c>
      <c r="G994" s="39">
        <v>69.61</v>
      </c>
    </row>
    <row r="995" spans="1:7" ht="15.6" thickBot="1" x14ac:dyDescent="0.35">
      <c r="A995" s="48">
        <v>43682</v>
      </c>
      <c r="B995" s="49">
        <v>42.2</v>
      </c>
      <c r="C995">
        <f t="shared" si="66"/>
        <v>70.849999999999994</v>
      </c>
      <c r="D995">
        <f t="shared" si="64"/>
        <v>0.59562455892731125</v>
      </c>
      <c r="F995" s="47">
        <v>43636</v>
      </c>
      <c r="G995" s="36">
        <v>69.510000000000005</v>
      </c>
    </row>
    <row r="996" spans="1:7" ht="15.6" thickBot="1" x14ac:dyDescent="0.35">
      <c r="A996" s="48">
        <v>43679</v>
      </c>
      <c r="B996" s="49">
        <v>42.8</v>
      </c>
      <c r="C996">
        <f t="shared" si="66"/>
        <v>69.709999999999994</v>
      </c>
      <c r="D996">
        <f t="shared" si="64"/>
        <v>0.61397217042031271</v>
      </c>
      <c r="F996" s="47">
        <v>43635</v>
      </c>
      <c r="G996" s="36">
        <v>69.78</v>
      </c>
    </row>
    <row r="997" spans="1:7" ht="15.6" thickBot="1" x14ac:dyDescent="0.35">
      <c r="A997" s="48">
        <v>43678</v>
      </c>
      <c r="B997" s="49">
        <v>43.2</v>
      </c>
      <c r="C997">
        <f t="shared" si="66"/>
        <v>69.25</v>
      </c>
      <c r="D997">
        <f t="shared" si="64"/>
        <v>0.62382671480144414</v>
      </c>
      <c r="F997" s="47">
        <v>43634</v>
      </c>
      <c r="G997" s="36">
        <v>69.78</v>
      </c>
    </row>
    <row r="998" spans="1:7" ht="15.6" thickBot="1" x14ac:dyDescent="0.35">
      <c r="A998" s="48">
        <v>43677</v>
      </c>
      <c r="B998" s="49">
        <v>43.45</v>
      </c>
      <c r="C998">
        <f t="shared" si="66"/>
        <v>68.98</v>
      </c>
      <c r="D998">
        <f t="shared" si="64"/>
        <v>0.62989272252826911</v>
      </c>
      <c r="F998" s="47">
        <v>43633</v>
      </c>
      <c r="G998" s="39">
        <v>69.989999999999995</v>
      </c>
    </row>
    <row r="999" spans="1:7" ht="15.6" thickBot="1" x14ac:dyDescent="0.35">
      <c r="A999" s="48">
        <v>43676</v>
      </c>
      <c r="B999" s="49">
        <v>43.55</v>
      </c>
      <c r="C999">
        <f t="shared" si="66"/>
        <v>69.05</v>
      </c>
      <c r="D999">
        <f t="shared" si="64"/>
        <v>0.63070238957277336</v>
      </c>
      <c r="F999" s="47">
        <v>43630</v>
      </c>
      <c r="G999" s="39">
        <v>69.89</v>
      </c>
    </row>
    <row r="1000" spans="1:7" ht="15.6" thickBot="1" x14ac:dyDescent="0.35">
      <c r="A1000" s="48">
        <v>43675</v>
      </c>
      <c r="B1000" s="49">
        <v>43.9</v>
      </c>
      <c r="C1000">
        <f t="shared" si="66"/>
        <v>68.900000000000006</v>
      </c>
      <c r="D1000">
        <f t="shared" si="64"/>
        <v>0.63715529753265598</v>
      </c>
      <c r="F1000" s="47">
        <v>43629</v>
      </c>
      <c r="G1000" s="39">
        <v>69.61</v>
      </c>
    </row>
    <row r="1001" spans="1:7" ht="15.6" thickBot="1" x14ac:dyDescent="0.35">
      <c r="A1001" s="48">
        <v>43672</v>
      </c>
      <c r="B1001" s="49">
        <v>44.05</v>
      </c>
      <c r="C1001">
        <f t="shared" si="66"/>
        <v>68.92</v>
      </c>
      <c r="D1001">
        <f t="shared" si="64"/>
        <v>0.63914683691236207</v>
      </c>
      <c r="F1001" s="47">
        <v>43628</v>
      </c>
      <c r="G1001" s="36">
        <v>69.47</v>
      </c>
    </row>
    <row r="1002" spans="1:7" ht="15.6" thickBot="1" x14ac:dyDescent="0.35">
      <c r="A1002" s="48">
        <v>43671</v>
      </c>
      <c r="B1002" s="49">
        <v>44.55</v>
      </c>
      <c r="C1002">
        <f t="shared" si="66"/>
        <v>69.05</v>
      </c>
      <c r="D1002">
        <f t="shared" si="64"/>
        <v>0.64518464880521365</v>
      </c>
      <c r="F1002" s="47">
        <v>43627</v>
      </c>
      <c r="G1002" s="36">
        <v>69.569999999999993</v>
      </c>
    </row>
    <row r="1003" spans="1:7" ht="15.6" thickBot="1" x14ac:dyDescent="0.35">
      <c r="A1003" s="48">
        <v>43670</v>
      </c>
      <c r="B1003" s="49">
        <v>44.05</v>
      </c>
      <c r="C1003">
        <f t="shared" si="66"/>
        <v>69.010000000000005</v>
      </c>
      <c r="D1003">
        <f t="shared" si="64"/>
        <v>0.63831328792928554</v>
      </c>
      <c r="F1003" s="47">
        <v>43626</v>
      </c>
      <c r="G1003" s="39">
        <v>69.77</v>
      </c>
    </row>
    <row r="1004" spans="1:7" ht="15.6" thickBot="1" x14ac:dyDescent="0.35">
      <c r="A1004" s="48">
        <v>43669</v>
      </c>
      <c r="B1004" s="49">
        <v>44.5</v>
      </c>
      <c r="C1004">
        <f t="shared" si="66"/>
        <v>68.98</v>
      </c>
      <c r="D1004">
        <f t="shared" si="64"/>
        <v>0.64511452594955054</v>
      </c>
      <c r="F1004" s="47">
        <v>43623</v>
      </c>
      <c r="G1004" s="39">
        <v>69.599999999999994</v>
      </c>
    </row>
    <row r="1005" spans="1:7" ht="15.6" thickBot="1" x14ac:dyDescent="0.35">
      <c r="A1005" s="48">
        <v>43668</v>
      </c>
      <c r="B1005" s="49">
        <v>45</v>
      </c>
      <c r="C1005">
        <f t="shared" si="66"/>
        <v>68.95</v>
      </c>
      <c r="D1005">
        <f t="shared" si="64"/>
        <v>0.65264684554024655</v>
      </c>
      <c r="F1005" s="47">
        <v>43622</v>
      </c>
      <c r="G1005" s="36">
        <v>69.41</v>
      </c>
    </row>
    <row r="1006" spans="1:7" ht="15.6" thickBot="1" x14ac:dyDescent="0.35">
      <c r="A1006" s="48">
        <v>43665</v>
      </c>
      <c r="B1006" s="49">
        <v>45.5</v>
      </c>
      <c r="C1006">
        <f t="shared" si="66"/>
        <v>68.89</v>
      </c>
      <c r="D1006">
        <f t="shared" si="64"/>
        <v>0.66047321817390037</v>
      </c>
      <c r="F1006" s="47">
        <v>43620</v>
      </c>
      <c r="G1006" s="39">
        <v>69.42</v>
      </c>
    </row>
    <row r="1007" spans="1:7" ht="15.6" thickBot="1" x14ac:dyDescent="0.35">
      <c r="A1007" s="48">
        <v>43664</v>
      </c>
      <c r="B1007" s="49">
        <v>45.6</v>
      </c>
      <c r="C1007">
        <f t="shared" si="66"/>
        <v>69</v>
      </c>
      <c r="D1007">
        <f t="shared" si="64"/>
        <v>0.66086956521739137</v>
      </c>
      <c r="F1007" s="47">
        <v>43619</v>
      </c>
      <c r="G1007" s="36">
        <v>69.400000000000006</v>
      </c>
    </row>
    <row r="1008" spans="1:7" ht="15.6" thickBot="1" x14ac:dyDescent="0.35">
      <c r="A1008" s="48">
        <v>43663</v>
      </c>
      <c r="B1008" s="49">
        <v>46.1</v>
      </c>
      <c r="C1008">
        <f t="shared" si="66"/>
        <v>68.92</v>
      </c>
      <c r="D1008">
        <f t="shared" si="64"/>
        <v>0.66889146836912361</v>
      </c>
      <c r="F1008" s="47">
        <v>43616</v>
      </c>
      <c r="G1008" s="36">
        <v>69.91</v>
      </c>
    </row>
    <row r="1009" spans="1:7" ht="15.6" thickBot="1" x14ac:dyDescent="0.35">
      <c r="A1009" s="48">
        <v>43662</v>
      </c>
      <c r="B1009" s="49">
        <v>45.45</v>
      </c>
      <c r="C1009">
        <f t="shared" si="66"/>
        <v>68.81</v>
      </c>
      <c r="D1009">
        <f t="shared" si="64"/>
        <v>0.66051446010754256</v>
      </c>
      <c r="F1009" s="47">
        <v>43615</v>
      </c>
      <c r="G1009" s="39">
        <v>70.08</v>
      </c>
    </row>
    <row r="1010" spans="1:7" ht="15.6" thickBot="1" x14ac:dyDescent="0.35">
      <c r="A1010" s="48">
        <v>43661</v>
      </c>
      <c r="B1010" s="49">
        <v>45.7</v>
      </c>
      <c r="C1010">
        <f t="shared" si="66"/>
        <v>68.64</v>
      </c>
      <c r="D1010">
        <f t="shared" si="64"/>
        <v>0.6657925407925408</v>
      </c>
      <c r="F1010" s="47">
        <v>43614</v>
      </c>
      <c r="G1010" s="39">
        <v>69.88</v>
      </c>
    </row>
    <row r="1011" spans="1:7" ht="15.6" thickBot="1" x14ac:dyDescent="0.35">
      <c r="A1011" s="48">
        <v>43658</v>
      </c>
      <c r="B1011" s="49">
        <v>45.7</v>
      </c>
      <c r="C1011">
        <f t="shared" si="66"/>
        <v>68.77</v>
      </c>
      <c r="D1011">
        <f t="shared" si="64"/>
        <v>0.66453395375890656</v>
      </c>
      <c r="F1011" s="47">
        <v>43613</v>
      </c>
      <c r="G1011" s="39">
        <v>69.680000000000007</v>
      </c>
    </row>
    <row r="1012" spans="1:7" ht="15.6" thickBot="1" x14ac:dyDescent="0.35">
      <c r="A1012" s="48">
        <v>43657</v>
      </c>
      <c r="B1012" s="49">
        <v>45.9</v>
      </c>
      <c r="C1012">
        <f t="shared" si="66"/>
        <v>68.540000000000006</v>
      </c>
      <c r="D1012">
        <f t="shared" si="64"/>
        <v>0.6696819375547125</v>
      </c>
      <c r="F1012" s="47">
        <v>43612</v>
      </c>
      <c r="G1012" s="36">
        <v>69.55</v>
      </c>
    </row>
    <row r="1013" spans="1:7" ht="15.6" thickBot="1" x14ac:dyDescent="0.35">
      <c r="A1013" s="48">
        <v>43656</v>
      </c>
      <c r="B1013" s="49">
        <v>45.55</v>
      </c>
      <c r="C1013">
        <f t="shared" si="66"/>
        <v>68.72</v>
      </c>
      <c r="D1013">
        <f t="shared" si="64"/>
        <v>0.66283469150174623</v>
      </c>
      <c r="F1013" s="47">
        <v>43609</v>
      </c>
      <c r="G1013" s="36">
        <v>69.55</v>
      </c>
    </row>
    <row r="1014" spans="1:7" ht="15.6" thickBot="1" x14ac:dyDescent="0.35">
      <c r="A1014" s="48">
        <v>43655</v>
      </c>
      <c r="B1014" s="49">
        <v>45.8</v>
      </c>
      <c r="C1014">
        <f t="shared" si="66"/>
        <v>68.69</v>
      </c>
      <c r="D1014">
        <f t="shared" si="64"/>
        <v>0.66676372106565729</v>
      </c>
      <c r="F1014" s="47">
        <v>43608</v>
      </c>
      <c r="G1014" s="39">
        <v>70.03</v>
      </c>
    </row>
    <row r="1015" spans="1:7" ht="15.6" thickBot="1" x14ac:dyDescent="0.35">
      <c r="A1015" s="48">
        <v>43654</v>
      </c>
      <c r="B1015" s="49">
        <v>45.4</v>
      </c>
      <c r="C1015">
        <f t="shared" si="66"/>
        <v>68.819999999999993</v>
      </c>
      <c r="D1015">
        <f t="shared" si="64"/>
        <v>0.65969195001453074</v>
      </c>
      <c r="F1015" s="47">
        <v>43607</v>
      </c>
      <c r="G1015" s="36">
        <v>69.739999999999995</v>
      </c>
    </row>
    <row r="1016" spans="1:7" ht="15.6" thickBot="1" x14ac:dyDescent="0.35">
      <c r="A1016" s="48">
        <v>43651</v>
      </c>
      <c r="B1016" s="49">
        <v>45.7</v>
      </c>
      <c r="C1016">
        <f t="shared" si="66"/>
        <v>68.61</v>
      </c>
      <c r="D1016">
        <f t="shared" si="64"/>
        <v>0.66608366127386687</v>
      </c>
      <c r="F1016" s="47">
        <v>43606</v>
      </c>
      <c r="G1016" s="36">
        <v>69.78</v>
      </c>
    </row>
    <row r="1017" spans="1:7" ht="15.6" thickBot="1" x14ac:dyDescent="0.35">
      <c r="A1017" s="48">
        <v>43650</v>
      </c>
      <c r="B1017" s="49">
        <v>45.85</v>
      </c>
      <c r="C1017">
        <f t="shared" si="66"/>
        <v>68.7</v>
      </c>
      <c r="D1017">
        <f t="shared" si="64"/>
        <v>0.66739446870451236</v>
      </c>
      <c r="F1017" s="47">
        <v>43605</v>
      </c>
      <c r="G1017" s="36">
        <v>69.8</v>
      </c>
    </row>
    <row r="1018" spans="1:7" ht="15.6" thickBot="1" x14ac:dyDescent="0.35">
      <c r="A1018" s="48">
        <v>43649</v>
      </c>
      <c r="B1018" s="49">
        <v>45.75</v>
      </c>
      <c r="C1018">
        <f t="shared" si="66"/>
        <v>69.09</v>
      </c>
      <c r="D1018">
        <f t="shared" si="64"/>
        <v>0.66217976552323055</v>
      </c>
      <c r="F1018" s="47">
        <v>43602</v>
      </c>
      <c r="G1018" s="39">
        <v>70.290000000000006</v>
      </c>
    </row>
    <row r="1019" spans="1:7" ht="15.6" thickBot="1" x14ac:dyDescent="0.35">
      <c r="A1019" s="48">
        <v>43648</v>
      </c>
      <c r="B1019" s="49">
        <v>45.45</v>
      </c>
      <c r="C1019">
        <f t="shared" si="66"/>
        <v>69.17</v>
      </c>
      <c r="D1019">
        <f t="shared" si="64"/>
        <v>0.65707676738470433</v>
      </c>
      <c r="F1019" s="47">
        <v>43601</v>
      </c>
      <c r="G1019" s="36">
        <v>70.14</v>
      </c>
    </row>
    <row r="1020" spans="1:7" ht="15.6" thickBot="1" x14ac:dyDescent="0.35">
      <c r="A1020" s="48">
        <v>43647</v>
      </c>
      <c r="B1020" s="49">
        <v>44.45</v>
      </c>
      <c r="C1020">
        <f t="shared" si="66"/>
        <v>69.2</v>
      </c>
      <c r="D1020">
        <f t="shared" si="64"/>
        <v>0.64234104046242779</v>
      </c>
      <c r="F1020" s="47">
        <v>43600</v>
      </c>
      <c r="G1020" s="36">
        <v>70.45</v>
      </c>
    </row>
    <row r="1021" spans="1:7" ht="15.6" thickBot="1" x14ac:dyDescent="0.35">
      <c r="A1021" s="48">
        <v>43644</v>
      </c>
      <c r="B1021" s="49">
        <v>44.45</v>
      </c>
      <c r="C1021">
        <f t="shared" si="66"/>
        <v>69.3</v>
      </c>
      <c r="D1021">
        <f t="shared" si="64"/>
        <v>0.64141414141414144</v>
      </c>
      <c r="F1021" s="47">
        <v>43599</v>
      </c>
      <c r="G1021" s="36">
        <v>70.59</v>
      </c>
    </row>
    <row r="1022" spans="1:7" ht="15.6" thickBot="1" x14ac:dyDescent="0.35">
      <c r="A1022" s="48">
        <v>43643</v>
      </c>
      <c r="B1022" s="49">
        <v>44.35</v>
      </c>
      <c r="C1022">
        <f t="shared" ref="C1022:C1053" si="67">VLOOKUP(A1022,F:G,2,FALSE)</f>
        <v>69.36</v>
      </c>
      <c r="D1022">
        <f t="shared" si="64"/>
        <v>0.63941753171856985</v>
      </c>
      <c r="F1022" s="47">
        <v>43598</v>
      </c>
      <c r="G1022" s="39">
        <v>70.64</v>
      </c>
    </row>
    <row r="1023" spans="1:7" ht="15.6" thickBot="1" x14ac:dyDescent="0.35">
      <c r="A1023" s="48">
        <v>43642</v>
      </c>
      <c r="B1023" s="49">
        <v>44.4</v>
      </c>
      <c r="C1023">
        <f t="shared" si="67"/>
        <v>69.319999999999993</v>
      </c>
      <c r="D1023">
        <f t="shared" si="64"/>
        <v>0.64050778995960767</v>
      </c>
      <c r="F1023" s="47">
        <v>43595</v>
      </c>
      <c r="G1023" s="36">
        <v>70.040000000000006</v>
      </c>
    </row>
    <row r="1024" spans="1:7" ht="15.6" thickBot="1" x14ac:dyDescent="0.35">
      <c r="A1024" s="48">
        <v>43641</v>
      </c>
      <c r="B1024" s="49">
        <v>44.65</v>
      </c>
      <c r="C1024">
        <f t="shared" si="67"/>
        <v>69.39</v>
      </c>
      <c r="D1024">
        <f t="shared" si="64"/>
        <v>0.64346447614930102</v>
      </c>
      <c r="F1024" s="47">
        <v>43594</v>
      </c>
      <c r="G1024" s="39">
        <v>70.11</v>
      </c>
    </row>
    <row r="1025" spans="1:7" ht="15.6" thickBot="1" x14ac:dyDescent="0.35">
      <c r="A1025" s="48">
        <v>43640</v>
      </c>
      <c r="B1025" s="49">
        <v>44.75</v>
      </c>
      <c r="C1025">
        <f t="shared" si="67"/>
        <v>69.39</v>
      </c>
      <c r="D1025">
        <f t="shared" si="64"/>
        <v>0.64490560599510016</v>
      </c>
      <c r="F1025" s="47">
        <v>43593</v>
      </c>
      <c r="G1025" s="39">
        <v>69.89</v>
      </c>
    </row>
    <row r="1026" spans="1:7" ht="15.6" thickBot="1" x14ac:dyDescent="0.35">
      <c r="A1026" s="48">
        <v>43637</v>
      </c>
      <c r="B1026" s="49">
        <v>44.75</v>
      </c>
      <c r="C1026">
        <f t="shared" si="67"/>
        <v>69.61</v>
      </c>
      <c r="D1026">
        <f t="shared" si="64"/>
        <v>0.6428674041086051</v>
      </c>
      <c r="F1026" s="47">
        <v>43592</v>
      </c>
      <c r="G1026" s="39">
        <v>69.62</v>
      </c>
    </row>
    <row r="1027" spans="1:7" ht="15.6" thickBot="1" x14ac:dyDescent="0.35">
      <c r="A1027" s="48">
        <v>43636</v>
      </c>
      <c r="B1027" s="49">
        <v>44.75</v>
      </c>
      <c r="C1027">
        <f t="shared" si="67"/>
        <v>69.510000000000005</v>
      </c>
      <c r="D1027">
        <f t="shared" ref="D1027:D1090" si="68">B1027/C1027</f>
        <v>0.6437922601064594</v>
      </c>
      <c r="F1027" s="47">
        <v>43591</v>
      </c>
      <c r="G1027" s="39">
        <v>69.58</v>
      </c>
    </row>
    <row r="1028" spans="1:7" ht="15.6" thickBot="1" x14ac:dyDescent="0.35">
      <c r="A1028" s="48">
        <v>43635</v>
      </c>
      <c r="B1028" s="49">
        <v>44.85</v>
      </c>
      <c r="C1028">
        <f t="shared" si="67"/>
        <v>69.78</v>
      </c>
      <c r="D1028">
        <f t="shared" si="68"/>
        <v>0.64273430782459162</v>
      </c>
      <c r="F1028" s="47">
        <v>43588</v>
      </c>
      <c r="G1028" s="36">
        <v>69.459999999999994</v>
      </c>
    </row>
    <row r="1029" spans="1:7" ht="15.6" thickBot="1" x14ac:dyDescent="0.35">
      <c r="A1029" s="48">
        <v>43634</v>
      </c>
      <c r="B1029" s="49">
        <v>44.8</v>
      </c>
      <c r="C1029">
        <f t="shared" si="67"/>
        <v>69.78</v>
      </c>
      <c r="D1029">
        <f t="shared" si="68"/>
        <v>0.64201777013470906</v>
      </c>
      <c r="F1029" s="47">
        <v>43587</v>
      </c>
      <c r="G1029" s="36">
        <v>69.61</v>
      </c>
    </row>
    <row r="1030" spans="1:7" ht="15.6" thickBot="1" x14ac:dyDescent="0.35">
      <c r="A1030" s="48">
        <v>43633</v>
      </c>
      <c r="B1030" s="49">
        <v>44.55</v>
      </c>
      <c r="C1030">
        <f t="shared" si="67"/>
        <v>69.989999999999995</v>
      </c>
      <c r="D1030">
        <f t="shared" si="68"/>
        <v>0.63651950278611236</v>
      </c>
      <c r="F1030" s="47">
        <v>43585</v>
      </c>
      <c r="G1030" s="36">
        <v>69.84</v>
      </c>
    </row>
    <row r="1031" spans="1:7" ht="15.6" thickBot="1" x14ac:dyDescent="0.35">
      <c r="A1031" s="48">
        <v>43630</v>
      </c>
      <c r="B1031" s="49">
        <v>44</v>
      </c>
      <c r="C1031">
        <f t="shared" si="67"/>
        <v>69.89</v>
      </c>
      <c r="D1031">
        <f t="shared" si="68"/>
        <v>0.6295607383030476</v>
      </c>
      <c r="F1031" s="47">
        <v>43581</v>
      </c>
      <c r="G1031" s="39">
        <v>70.34</v>
      </c>
    </row>
    <row r="1032" spans="1:7" ht="15.6" thickBot="1" x14ac:dyDescent="0.35">
      <c r="A1032" s="48">
        <v>43629</v>
      </c>
      <c r="B1032" s="49">
        <v>44.2</v>
      </c>
      <c r="C1032">
        <f t="shared" si="67"/>
        <v>69.61</v>
      </c>
      <c r="D1032">
        <f t="shared" si="68"/>
        <v>0.63496624048268935</v>
      </c>
      <c r="F1032" s="47">
        <v>43580</v>
      </c>
      <c r="G1032" s="39">
        <v>69.94</v>
      </c>
    </row>
    <row r="1033" spans="1:7" ht="15.6" thickBot="1" x14ac:dyDescent="0.35">
      <c r="A1033" s="48">
        <v>43628</v>
      </c>
      <c r="B1033" s="49">
        <v>43.7</v>
      </c>
      <c r="C1033">
        <f t="shared" si="67"/>
        <v>69.47</v>
      </c>
      <c r="D1033">
        <f t="shared" si="68"/>
        <v>0.62904851014826546</v>
      </c>
      <c r="F1033" s="47">
        <v>43579</v>
      </c>
      <c r="G1033" s="39">
        <v>69.89</v>
      </c>
    </row>
    <row r="1034" spans="1:7" ht="15.6" thickBot="1" x14ac:dyDescent="0.35">
      <c r="A1034" s="48">
        <v>43627</v>
      </c>
      <c r="B1034" s="49">
        <v>44.05</v>
      </c>
      <c r="C1034">
        <f t="shared" si="67"/>
        <v>69.569999999999993</v>
      </c>
      <c r="D1034">
        <f t="shared" si="68"/>
        <v>0.63317521920367981</v>
      </c>
      <c r="F1034" s="47">
        <v>43578</v>
      </c>
      <c r="G1034" s="39">
        <v>69.73</v>
      </c>
    </row>
    <row r="1035" spans="1:7" ht="15.6" thickBot="1" x14ac:dyDescent="0.35">
      <c r="A1035" s="48">
        <v>43626</v>
      </c>
      <c r="B1035" s="49">
        <v>44.05</v>
      </c>
      <c r="C1035">
        <f t="shared" si="67"/>
        <v>69.77</v>
      </c>
      <c r="D1035">
        <f t="shared" si="68"/>
        <v>0.63136018345993983</v>
      </c>
      <c r="F1035" s="47">
        <v>43577</v>
      </c>
      <c r="G1035" s="39">
        <v>69.709999999999994</v>
      </c>
    </row>
    <row r="1036" spans="1:7" ht="15.6" thickBot="1" x14ac:dyDescent="0.35">
      <c r="A1036" s="48">
        <v>43623</v>
      </c>
      <c r="B1036" s="49">
        <v>44.15</v>
      </c>
      <c r="C1036">
        <f t="shared" si="67"/>
        <v>69.599999999999994</v>
      </c>
      <c r="D1036">
        <f t="shared" si="68"/>
        <v>0.63433908045977017</v>
      </c>
      <c r="F1036" s="47">
        <v>43573</v>
      </c>
      <c r="G1036" s="36">
        <v>69.489999999999995</v>
      </c>
    </row>
    <row r="1037" spans="1:7" ht="15.6" thickBot="1" x14ac:dyDescent="0.35">
      <c r="A1037" s="48">
        <v>43622</v>
      </c>
      <c r="B1037" s="49">
        <v>44.35</v>
      </c>
      <c r="C1037">
        <f t="shared" si="67"/>
        <v>69.41</v>
      </c>
      <c r="D1037">
        <f t="shared" si="68"/>
        <v>0.63895692263362636</v>
      </c>
      <c r="F1037" s="47">
        <v>43571</v>
      </c>
      <c r="G1037" s="39">
        <v>69.69</v>
      </c>
    </row>
    <row r="1038" spans="1:7" ht="15.6" thickBot="1" x14ac:dyDescent="0.35">
      <c r="A1038" s="48">
        <v>43620</v>
      </c>
      <c r="B1038" s="49">
        <v>44.85</v>
      </c>
      <c r="C1038">
        <f t="shared" si="67"/>
        <v>69.42</v>
      </c>
      <c r="D1038">
        <f t="shared" si="68"/>
        <v>0.6460674157303371</v>
      </c>
      <c r="F1038" s="47">
        <v>43570</v>
      </c>
      <c r="G1038" s="39">
        <v>69.53</v>
      </c>
    </row>
    <row r="1039" spans="1:7" ht="15.6" thickBot="1" x14ac:dyDescent="0.35">
      <c r="A1039" s="48">
        <v>43619</v>
      </c>
      <c r="B1039" s="49">
        <v>45.35</v>
      </c>
      <c r="C1039">
        <f t="shared" si="67"/>
        <v>69.400000000000006</v>
      </c>
      <c r="D1039">
        <f t="shared" si="68"/>
        <v>0.65345821325648412</v>
      </c>
      <c r="F1039" s="47">
        <v>43567</v>
      </c>
      <c r="G1039" s="39">
        <v>69.349999999999994</v>
      </c>
    </row>
    <row r="1040" spans="1:7" ht="15.6" thickBot="1" x14ac:dyDescent="0.35">
      <c r="A1040" s="48">
        <v>43616</v>
      </c>
      <c r="B1040" s="49">
        <v>45.95</v>
      </c>
      <c r="C1040">
        <f t="shared" si="67"/>
        <v>69.91</v>
      </c>
      <c r="D1040">
        <f t="shared" si="68"/>
        <v>0.65727363753397228</v>
      </c>
      <c r="F1040" s="47">
        <v>43566</v>
      </c>
      <c r="G1040" s="36">
        <v>69.069999999999993</v>
      </c>
    </row>
    <row r="1041" spans="1:7" ht="15.6" thickBot="1" x14ac:dyDescent="0.35">
      <c r="A1041" s="48">
        <v>43615</v>
      </c>
      <c r="B1041" s="49">
        <v>45.75</v>
      </c>
      <c r="C1041">
        <f t="shared" si="67"/>
        <v>70.08</v>
      </c>
      <c r="D1041">
        <f t="shared" si="68"/>
        <v>0.65282534246575341</v>
      </c>
      <c r="F1041" s="47">
        <v>43565</v>
      </c>
      <c r="G1041" s="36">
        <v>69.38</v>
      </c>
    </row>
    <row r="1042" spans="1:7" ht="15.6" thickBot="1" x14ac:dyDescent="0.35">
      <c r="A1042" s="48">
        <v>43614</v>
      </c>
      <c r="B1042" s="49">
        <v>46.5</v>
      </c>
      <c r="C1042">
        <f t="shared" si="67"/>
        <v>69.88</v>
      </c>
      <c r="D1042">
        <f t="shared" si="68"/>
        <v>0.66542644533485984</v>
      </c>
      <c r="F1042" s="47">
        <v>43564</v>
      </c>
      <c r="G1042" s="36">
        <v>69.5</v>
      </c>
    </row>
    <row r="1043" spans="1:7" ht="15.6" thickBot="1" x14ac:dyDescent="0.35">
      <c r="A1043" s="48">
        <v>43613</v>
      </c>
      <c r="B1043" s="49">
        <v>47</v>
      </c>
      <c r="C1043">
        <f t="shared" si="67"/>
        <v>69.680000000000007</v>
      </c>
      <c r="D1043">
        <f t="shared" si="68"/>
        <v>0.67451205510906997</v>
      </c>
      <c r="F1043" s="47">
        <v>43563</v>
      </c>
      <c r="G1043" s="39">
        <v>69.83</v>
      </c>
    </row>
    <row r="1044" spans="1:7" ht="15.6" thickBot="1" x14ac:dyDescent="0.35">
      <c r="A1044" s="48">
        <v>43612</v>
      </c>
      <c r="B1044" s="49">
        <v>46.7</v>
      </c>
      <c r="C1044">
        <f t="shared" si="67"/>
        <v>69.55</v>
      </c>
      <c r="D1044">
        <f t="shared" si="68"/>
        <v>0.67145938173975561</v>
      </c>
      <c r="F1044" s="47">
        <v>43560</v>
      </c>
      <c r="G1044" s="39">
        <v>69.48</v>
      </c>
    </row>
    <row r="1045" spans="1:7" ht="15.6" thickBot="1" x14ac:dyDescent="0.35">
      <c r="A1045" s="48">
        <v>43609</v>
      </c>
      <c r="B1045" s="49">
        <v>47.3</v>
      </c>
      <c r="C1045">
        <f t="shared" si="67"/>
        <v>69.55</v>
      </c>
      <c r="D1045">
        <f t="shared" si="68"/>
        <v>0.68008626887131562</v>
      </c>
      <c r="F1045" s="47">
        <v>43559</v>
      </c>
      <c r="G1045" s="39">
        <v>69.400000000000006</v>
      </c>
    </row>
    <row r="1046" spans="1:7" ht="15.6" thickBot="1" x14ac:dyDescent="0.35">
      <c r="A1046" s="48">
        <v>43608</v>
      </c>
      <c r="B1046" s="49">
        <v>46.9</v>
      </c>
      <c r="C1046">
        <f t="shared" si="67"/>
        <v>70.03</v>
      </c>
      <c r="D1046">
        <f t="shared" si="68"/>
        <v>0.66971298015136371</v>
      </c>
      <c r="F1046" s="47">
        <v>43558</v>
      </c>
      <c r="G1046" s="36">
        <v>68.94</v>
      </c>
    </row>
    <row r="1047" spans="1:7" ht="15.6" thickBot="1" x14ac:dyDescent="0.35">
      <c r="A1047" s="48">
        <v>43607</v>
      </c>
      <c r="B1047" s="49">
        <v>47.7</v>
      </c>
      <c r="C1047">
        <f t="shared" si="67"/>
        <v>69.739999999999995</v>
      </c>
      <c r="D1047">
        <f t="shared" si="68"/>
        <v>0.68396902781760838</v>
      </c>
      <c r="F1047" s="47">
        <v>43557</v>
      </c>
      <c r="G1047" s="36">
        <v>69.28</v>
      </c>
    </row>
    <row r="1048" spans="1:7" ht="15.6" thickBot="1" x14ac:dyDescent="0.35">
      <c r="A1048" s="48">
        <v>43606</v>
      </c>
      <c r="B1048" s="49">
        <v>47.7</v>
      </c>
      <c r="C1048">
        <f t="shared" si="67"/>
        <v>69.78</v>
      </c>
      <c r="D1048">
        <f t="shared" si="68"/>
        <v>0.68357695614789338</v>
      </c>
      <c r="F1048" s="47">
        <v>43553</v>
      </c>
      <c r="G1048" s="36">
        <v>69.510000000000005</v>
      </c>
    </row>
    <row r="1049" spans="1:7" ht="15.6" thickBot="1" x14ac:dyDescent="0.35">
      <c r="A1049" s="48">
        <v>43602</v>
      </c>
      <c r="B1049" s="49">
        <v>47.9</v>
      </c>
      <c r="C1049">
        <f t="shared" si="67"/>
        <v>70.290000000000006</v>
      </c>
      <c r="D1049">
        <f t="shared" si="68"/>
        <v>0.68146251244842782</v>
      </c>
      <c r="F1049" s="47">
        <v>43552</v>
      </c>
      <c r="G1049" s="39">
        <v>69.55</v>
      </c>
    </row>
    <row r="1050" spans="1:7" ht="15.6" thickBot="1" x14ac:dyDescent="0.35">
      <c r="A1050" s="48">
        <v>43601</v>
      </c>
      <c r="B1050" s="49">
        <v>48.5</v>
      </c>
      <c r="C1050">
        <f t="shared" si="67"/>
        <v>70.14</v>
      </c>
      <c r="D1050">
        <f t="shared" si="68"/>
        <v>0.69147419446820646</v>
      </c>
      <c r="F1050" s="47">
        <v>43551</v>
      </c>
      <c r="G1050" s="39">
        <v>68.900000000000006</v>
      </c>
    </row>
    <row r="1051" spans="1:7" ht="15.6" thickBot="1" x14ac:dyDescent="0.35">
      <c r="A1051" s="48">
        <v>43600</v>
      </c>
      <c r="B1051" s="49">
        <v>48.25</v>
      </c>
      <c r="C1051">
        <f t="shared" si="67"/>
        <v>70.45</v>
      </c>
      <c r="D1051">
        <f t="shared" si="68"/>
        <v>0.68488289567068839</v>
      </c>
      <c r="F1051" s="47">
        <v>43550</v>
      </c>
      <c r="G1051" s="36">
        <v>68.88</v>
      </c>
    </row>
    <row r="1052" spans="1:7" ht="15.6" thickBot="1" x14ac:dyDescent="0.35">
      <c r="A1052" s="48">
        <v>43599</v>
      </c>
      <c r="B1052" s="49">
        <v>48.45</v>
      </c>
      <c r="C1052">
        <f t="shared" si="67"/>
        <v>70.59</v>
      </c>
      <c r="D1052">
        <f t="shared" si="68"/>
        <v>0.68635784105397368</v>
      </c>
      <c r="F1052" s="47">
        <v>43549</v>
      </c>
      <c r="G1052" s="36">
        <v>68.98</v>
      </c>
    </row>
    <row r="1053" spans="1:7" ht="15.6" thickBot="1" x14ac:dyDescent="0.35">
      <c r="A1053" s="48">
        <v>43598</v>
      </c>
      <c r="B1053" s="49">
        <v>48.7</v>
      </c>
      <c r="C1053">
        <f t="shared" si="67"/>
        <v>70.64</v>
      </c>
      <c r="D1053">
        <f t="shared" si="68"/>
        <v>0.6894110985277464</v>
      </c>
      <c r="F1053" s="47">
        <v>43546</v>
      </c>
      <c r="G1053" s="39">
        <v>69.010000000000005</v>
      </c>
    </row>
    <row r="1054" spans="1:7" ht="15.6" thickBot="1" x14ac:dyDescent="0.35">
      <c r="A1054" s="48">
        <v>43595</v>
      </c>
      <c r="B1054" s="49">
        <v>48.6</v>
      </c>
      <c r="C1054">
        <f t="shared" ref="C1054:C1061" si="69">VLOOKUP(A1054,F:G,2,FALSE)</f>
        <v>70.040000000000006</v>
      </c>
      <c r="D1054">
        <f t="shared" si="68"/>
        <v>0.69388920616790406</v>
      </c>
      <c r="F1054" s="47">
        <v>43544</v>
      </c>
      <c r="G1054" s="36">
        <v>68.87</v>
      </c>
    </row>
    <row r="1055" spans="1:7" ht="15.6" thickBot="1" x14ac:dyDescent="0.35">
      <c r="A1055" s="48">
        <v>43594</v>
      </c>
      <c r="B1055" s="49">
        <v>48.6</v>
      </c>
      <c r="C1055">
        <f t="shared" si="69"/>
        <v>70.11</v>
      </c>
      <c r="D1055">
        <f t="shared" si="68"/>
        <v>0.69319640564826701</v>
      </c>
      <c r="F1055" s="47">
        <v>43543</v>
      </c>
      <c r="G1055" s="39">
        <v>69.05</v>
      </c>
    </row>
    <row r="1056" spans="1:7" ht="15.6" thickBot="1" x14ac:dyDescent="0.35">
      <c r="A1056" s="48">
        <v>43593</v>
      </c>
      <c r="B1056" s="49">
        <v>48.6</v>
      </c>
      <c r="C1056">
        <f t="shared" si="69"/>
        <v>69.89</v>
      </c>
      <c r="D1056">
        <f t="shared" si="68"/>
        <v>0.69537845185291169</v>
      </c>
      <c r="F1056" s="47">
        <v>43542</v>
      </c>
      <c r="G1056" s="36">
        <v>68.62</v>
      </c>
    </row>
    <row r="1057" spans="1:7" ht="15.6" thickBot="1" x14ac:dyDescent="0.35">
      <c r="A1057" s="48">
        <v>43592</v>
      </c>
      <c r="B1057" s="49">
        <v>48.45</v>
      </c>
      <c r="C1057">
        <f t="shared" si="69"/>
        <v>69.62</v>
      </c>
      <c r="D1057">
        <f t="shared" si="68"/>
        <v>0.69592071243895437</v>
      </c>
      <c r="F1057" s="47">
        <v>43539</v>
      </c>
      <c r="G1057" s="36">
        <v>69.23</v>
      </c>
    </row>
    <row r="1058" spans="1:7" ht="15.6" thickBot="1" x14ac:dyDescent="0.35">
      <c r="A1058" s="48">
        <v>43591</v>
      </c>
      <c r="B1058" s="49">
        <v>47.95</v>
      </c>
      <c r="C1058">
        <f t="shared" si="69"/>
        <v>69.58</v>
      </c>
      <c r="D1058">
        <f t="shared" si="68"/>
        <v>0.68913480885311873</v>
      </c>
      <c r="F1058" s="47">
        <v>43538</v>
      </c>
      <c r="G1058" s="36">
        <v>69.459999999999994</v>
      </c>
    </row>
    <row r="1059" spans="1:7" ht="15.6" thickBot="1" x14ac:dyDescent="0.35">
      <c r="A1059" s="48">
        <v>43588</v>
      </c>
      <c r="B1059" s="49">
        <v>47.9</v>
      </c>
      <c r="C1059">
        <f t="shared" si="69"/>
        <v>69.459999999999994</v>
      </c>
      <c r="D1059">
        <f t="shared" si="68"/>
        <v>0.68960552836164701</v>
      </c>
      <c r="F1059" s="47">
        <v>43537</v>
      </c>
      <c r="G1059" s="36">
        <v>69.650000000000006</v>
      </c>
    </row>
    <row r="1060" spans="1:7" ht="15.6" thickBot="1" x14ac:dyDescent="0.35">
      <c r="A1060" s="48">
        <v>43587</v>
      </c>
      <c r="B1060" s="49">
        <v>47.9</v>
      </c>
      <c r="C1060">
        <f t="shared" si="69"/>
        <v>69.61</v>
      </c>
      <c r="D1060">
        <f t="shared" si="68"/>
        <v>0.68811952305703206</v>
      </c>
      <c r="F1060" s="47">
        <v>43536</v>
      </c>
      <c r="G1060" s="36">
        <v>69.83</v>
      </c>
    </row>
    <row r="1061" spans="1:7" ht="15.6" thickBot="1" x14ac:dyDescent="0.35">
      <c r="A1061" s="48">
        <v>43585</v>
      </c>
      <c r="B1061" s="49">
        <v>47.95</v>
      </c>
      <c r="C1061">
        <f t="shared" si="69"/>
        <v>69.84</v>
      </c>
      <c r="D1061">
        <f t="shared" si="68"/>
        <v>0.68656930126002291</v>
      </c>
      <c r="F1061" s="47">
        <v>43535</v>
      </c>
      <c r="G1061" s="36">
        <v>70.02</v>
      </c>
    </row>
    <row r="1062" spans="1:7" ht="15.6" thickBot="1" x14ac:dyDescent="0.35">
      <c r="A1062" s="48">
        <v>43584</v>
      </c>
      <c r="B1062" s="49">
        <v>47.2</v>
      </c>
      <c r="C1062">
        <f>AVERAGE(C995,C1063)</f>
        <v>70.594999999999999</v>
      </c>
      <c r="D1062">
        <f t="shared" si="68"/>
        <v>0.66860259225157592</v>
      </c>
      <c r="F1062" s="47">
        <v>43532</v>
      </c>
      <c r="G1062" s="39">
        <v>70.260000000000005</v>
      </c>
    </row>
    <row r="1063" spans="1:7" ht="15.6" thickBot="1" x14ac:dyDescent="0.35">
      <c r="A1063" s="48">
        <v>43581</v>
      </c>
      <c r="B1063" s="49">
        <v>47.2</v>
      </c>
      <c r="C1063">
        <f t="shared" ref="C1063:C1068" si="70">VLOOKUP(A1063,F:G,2,FALSE)</f>
        <v>70.34</v>
      </c>
      <c r="D1063">
        <f t="shared" si="68"/>
        <v>0.67102644299118563</v>
      </c>
      <c r="F1063" s="47">
        <v>43531</v>
      </c>
      <c r="G1063" s="36">
        <v>70.150000000000006</v>
      </c>
    </row>
    <row r="1064" spans="1:7" ht="15.6" thickBot="1" x14ac:dyDescent="0.35">
      <c r="A1064" s="48">
        <v>43580</v>
      </c>
      <c r="B1064" s="49">
        <v>47.2</v>
      </c>
      <c r="C1064">
        <f t="shared" si="70"/>
        <v>69.94</v>
      </c>
      <c r="D1064">
        <f t="shared" si="68"/>
        <v>0.67486416928796122</v>
      </c>
      <c r="F1064" s="47">
        <v>43530</v>
      </c>
      <c r="G1064" s="36">
        <v>70.47</v>
      </c>
    </row>
    <row r="1065" spans="1:7" ht="15.6" thickBot="1" x14ac:dyDescent="0.35">
      <c r="A1065" s="48">
        <v>43579</v>
      </c>
      <c r="B1065" s="49">
        <v>46.95</v>
      </c>
      <c r="C1065">
        <f t="shared" si="70"/>
        <v>69.89</v>
      </c>
      <c r="D1065">
        <f t="shared" si="68"/>
        <v>0.67176992416654746</v>
      </c>
      <c r="F1065" s="47">
        <v>43529</v>
      </c>
      <c r="G1065" s="36">
        <v>70.680000000000007</v>
      </c>
    </row>
    <row r="1066" spans="1:7" ht="15.6" thickBot="1" x14ac:dyDescent="0.35">
      <c r="A1066" s="48">
        <v>43578</v>
      </c>
      <c r="B1066" s="49">
        <v>46.95</v>
      </c>
      <c r="C1066">
        <f t="shared" si="70"/>
        <v>69.73</v>
      </c>
      <c r="D1066">
        <f t="shared" si="68"/>
        <v>0.67331134375448154</v>
      </c>
      <c r="F1066" s="47">
        <v>43525</v>
      </c>
      <c r="G1066" s="39">
        <v>71.13</v>
      </c>
    </row>
    <row r="1067" spans="1:7" ht="15.6" thickBot="1" x14ac:dyDescent="0.35">
      <c r="A1067" s="48">
        <v>43577</v>
      </c>
      <c r="B1067" s="49">
        <v>46.95</v>
      </c>
      <c r="C1067">
        <f t="shared" si="70"/>
        <v>69.709999999999994</v>
      </c>
      <c r="D1067">
        <f t="shared" si="68"/>
        <v>0.67350451872041328</v>
      </c>
      <c r="F1067" s="47">
        <v>43524</v>
      </c>
      <c r="G1067" s="36">
        <v>71.09</v>
      </c>
    </row>
    <row r="1068" spans="1:7" ht="15.6" thickBot="1" x14ac:dyDescent="0.35">
      <c r="A1068" s="48">
        <v>43573</v>
      </c>
      <c r="B1068" s="49">
        <v>47.05</v>
      </c>
      <c r="C1068">
        <f t="shared" si="70"/>
        <v>69.489999999999995</v>
      </c>
      <c r="D1068">
        <f t="shared" si="68"/>
        <v>0.67707583825010798</v>
      </c>
      <c r="F1068" s="47">
        <v>43523</v>
      </c>
      <c r="G1068" s="39">
        <v>71.53</v>
      </c>
    </row>
    <row r="1069" spans="1:7" ht="15.6" thickBot="1" x14ac:dyDescent="0.35">
      <c r="A1069" s="48">
        <v>43572</v>
      </c>
      <c r="B1069" s="49">
        <v>46.65</v>
      </c>
      <c r="C1069">
        <f>AVERAGE(C1002,C1070)</f>
        <v>69.37</v>
      </c>
      <c r="D1069">
        <f t="shared" si="68"/>
        <v>0.67248089952429002</v>
      </c>
      <c r="F1069" s="47">
        <v>43522</v>
      </c>
      <c r="G1069" s="39">
        <v>71.099999999999994</v>
      </c>
    </row>
    <row r="1070" spans="1:7" ht="15.6" thickBot="1" x14ac:dyDescent="0.35">
      <c r="A1070" s="48">
        <v>43571</v>
      </c>
      <c r="B1070" s="49">
        <v>46.55</v>
      </c>
      <c r="C1070">
        <f t="shared" ref="C1070:C1080" si="71">VLOOKUP(A1070,F:G,2,FALSE)</f>
        <v>69.69</v>
      </c>
      <c r="D1070">
        <f t="shared" si="68"/>
        <v>0.66795810015784185</v>
      </c>
      <c r="F1070" s="47">
        <v>43521</v>
      </c>
      <c r="G1070" s="36">
        <v>71.010000000000005</v>
      </c>
    </row>
    <row r="1071" spans="1:7" ht="15.6" thickBot="1" x14ac:dyDescent="0.35">
      <c r="A1071" s="48">
        <v>43570</v>
      </c>
      <c r="B1071" s="49">
        <v>46.5</v>
      </c>
      <c r="C1071">
        <f t="shared" si="71"/>
        <v>69.53</v>
      </c>
      <c r="D1071">
        <f t="shared" si="68"/>
        <v>0.6687760678843665</v>
      </c>
      <c r="F1071" s="47">
        <v>43518</v>
      </c>
      <c r="G1071" s="36">
        <v>71.16</v>
      </c>
    </row>
    <row r="1072" spans="1:7" ht="15.6" thickBot="1" x14ac:dyDescent="0.35">
      <c r="A1072" s="48">
        <v>43567</v>
      </c>
      <c r="B1072" s="49">
        <v>46.2</v>
      </c>
      <c r="C1072">
        <f t="shared" si="71"/>
        <v>69.349999999999994</v>
      </c>
      <c r="D1072">
        <f t="shared" si="68"/>
        <v>0.66618601297764968</v>
      </c>
      <c r="F1072" s="47">
        <v>43517</v>
      </c>
      <c r="G1072" s="39">
        <v>71.25</v>
      </c>
    </row>
    <row r="1073" spans="1:7" ht="15.6" thickBot="1" x14ac:dyDescent="0.35">
      <c r="A1073" s="48">
        <v>43566</v>
      </c>
      <c r="B1073" s="49">
        <v>45.95</v>
      </c>
      <c r="C1073">
        <f t="shared" si="71"/>
        <v>69.069999999999993</v>
      </c>
      <c r="D1073">
        <f t="shared" si="68"/>
        <v>0.66526712031272628</v>
      </c>
      <c r="F1073" s="47">
        <v>43516</v>
      </c>
      <c r="G1073" s="36">
        <v>71.19</v>
      </c>
    </row>
    <row r="1074" spans="1:7" ht="15.6" thickBot="1" x14ac:dyDescent="0.35">
      <c r="A1074" s="48">
        <v>43565</v>
      </c>
      <c r="B1074" s="49">
        <v>45.7</v>
      </c>
      <c r="C1074">
        <f t="shared" si="71"/>
        <v>69.38</v>
      </c>
      <c r="D1074">
        <f t="shared" si="68"/>
        <v>0.65869126549437884</v>
      </c>
      <c r="F1074" s="47">
        <v>43514</v>
      </c>
      <c r="G1074" s="39">
        <v>71.430000000000007</v>
      </c>
    </row>
    <row r="1075" spans="1:7" ht="15.6" thickBot="1" x14ac:dyDescent="0.35">
      <c r="A1075" s="48">
        <v>43564</v>
      </c>
      <c r="B1075" s="49">
        <v>45.35</v>
      </c>
      <c r="C1075">
        <f t="shared" si="71"/>
        <v>69.5</v>
      </c>
      <c r="D1075">
        <f t="shared" si="68"/>
        <v>0.65251798561151086</v>
      </c>
      <c r="F1075" s="47">
        <v>43511</v>
      </c>
      <c r="G1075" s="39">
        <v>71.319999999999993</v>
      </c>
    </row>
    <row r="1076" spans="1:7" ht="15.6" thickBot="1" x14ac:dyDescent="0.35">
      <c r="A1076" s="48">
        <v>43563</v>
      </c>
      <c r="B1076" s="49">
        <v>45.25</v>
      </c>
      <c r="C1076">
        <f t="shared" si="71"/>
        <v>69.83</v>
      </c>
      <c r="D1076">
        <f t="shared" si="68"/>
        <v>0.64800229127882003</v>
      </c>
      <c r="F1076" s="47">
        <v>43510</v>
      </c>
      <c r="G1076" s="39">
        <v>71.209999999999994</v>
      </c>
    </row>
    <row r="1077" spans="1:7" ht="15.6" thickBot="1" x14ac:dyDescent="0.35">
      <c r="A1077" s="48">
        <v>43560</v>
      </c>
      <c r="B1077" s="49">
        <v>45.25</v>
      </c>
      <c r="C1077">
        <f t="shared" si="71"/>
        <v>69.48</v>
      </c>
      <c r="D1077">
        <f t="shared" si="68"/>
        <v>0.65126655152561885</v>
      </c>
      <c r="F1077" s="47">
        <v>43509</v>
      </c>
      <c r="G1077" s="39">
        <v>70.95</v>
      </c>
    </row>
    <row r="1078" spans="1:7" ht="15.6" thickBot="1" x14ac:dyDescent="0.35">
      <c r="A1078" s="48">
        <v>43559</v>
      </c>
      <c r="B1078" s="49">
        <v>45.1</v>
      </c>
      <c r="C1078">
        <f t="shared" si="71"/>
        <v>69.400000000000006</v>
      </c>
      <c r="D1078">
        <f t="shared" si="68"/>
        <v>0.64985590778097979</v>
      </c>
      <c r="F1078" s="47">
        <v>43508</v>
      </c>
      <c r="G1078" s="36">
        <v>70.87</v>
      </c>
    </row>
    <row r="1079" spans="1:7" ht="15.6" thickBot="1" x14ac:dyDescent="0.35">
      <c r="A1079" s="48">
        <v>43558</v>
      </c>
      <c r="B1079" s="49">
        <v>45.2</v>
      </c>
      <c r="C1079">
        <f t="shared" si="71"/>
        <v>68.94</v>
      </c>
      <c r="D1079">
        <f t="shared" si="68"/>
        <v>0.65564258775747031</v>
      </c>
      <c r="F1079" s="47">
        <v>43507</v>
      </c>
      <c r="G1079" s="36">
        <v>71.3</v>
      </c>
    </row>
    <row r="1080" spans="1:7" ht="15.6" thickBot="1" x14ac:dyDescent="0.35">
      <c r="A1080" s="48">
        <v>43557</v>
      </c>
      <c r="B1080" s="49">
        <v>45.4</v>
      </c>
      <c r="C1080">
        <f t="shared" si="71"/>
        <v>69.28</v>
      </c>
      <c r="D1080">
        <f t="shared" si="68"/>
        <v>0.65531177829099307</v>
      </c>
      <c r="F1080" s="47">
        <v>43504</v>
      </c>
      <c r="G1080" s="36">
        <v>71.430000000000007</v>
      </c>
    </row>
    <row r="1081" spans="1:7" ht="15.6" thickBot="1" x14ac:dyDescent="0.35">
      <c r="A1081" s="48">
        <v>43556</v>
      </c>
      <c r="B1081" s="49">
        <v>44.4</v>
      </c>
      <c r="C1081">
        <f>AVERAGE(C1014,C1082)</f>
        <v>69.099999999999994</v>
      </c>
      <c r="D1081">
        <f t="shared" si="68"/>
        <v>0.6425470332850941</v>
      </c>
      <c r="F1081" s="47">
        <v>43503</v>
      </c>
      <c r="G1081" s="36">
        <v>71.56</v>
      </c>
    </row>
    <row r="1082" spans="1:7" ht="15.6" thickBot="1" x14ac:dyDescent="0.35">
      <c r="A1082" s="48">
        <v>43553</v>
      </c>
      <c r="B1082" s="49">
        <v>44.2</v>
      </c>
      <c r="C1082">
        <f t="shared" ref="C1082:C1087" si="72">VLOOKUP(A1082,F:G,2,FALSE)</f>
        <v>69.510000000000005</v>
      </c>
      <c r="D1082">
        <f t="shared" si="68"/>
        <v>0.63587972953531868</v>
      </c>
      <c r="F1082" s="47">
        <v>43502</v>
      </c>
      <c r="G1082" s="36">
        <v>71.72</v>
      </c>
    </row>
    <row r="1083" spans="1:7" ht="15.6" thickBot="1" x14ac:dyDescent="0.35">
      <c r="A1083" s="48">
        <v>43552</v>
      </c>
      <c r="B1083" s="49">
        <v>44.1</v>
      </c>
      <c r="C1083">
        <f t="shared" si="72"/>
        <v>69.55</v>
      </c>
      <c r="D1083">
        <f t="shared" si="68"/>
        <v>0.63407620416966215</v>
      </c>
      <c r="F1083" s="47">
        <v>43501</v>
      </c>
      <c r="G1083" s="36">
        <v>71.739999999999995</v>
      </c>
    </row>
    <row r="1084" spans="1:7" ht="15.6" thickBot="1" x14ac:dyDescent="0.35">
      <c r="A1084" s="48">
        <v>43551</v>
      </c>
      <c r="B1084" s="49">
        <v>44.75</v>
      </c>
      <c r="C1084">
        <f t="shared" si="72"/>
        <v>68.900000000000006</v>
      </c>
      <c r="D1084">
        <f t="shared" si="68"/>
        <v>0.64949201741654572</v>
      </c>
      <c r="F1084" s="47">
        <v>43500</v>
      </c>
      <c r="G1084" s="39">
        <v>71.98</v>
      </c>
    </row>
    <row r="1085" spans="1:7" ht="15.6" thickBot="1" x14ac:dyDescent="0.35">
      <c r="A1085" s="48">
        <v>43550</v>
      </c>
      <c r="B1085" s="49">
        <v>45.3</v>
      </c>
      <c r="C1085">
        <f t="shared" si="72"/>
        <v>68.88</v>
      </c>
      <c r="D1085">
        <f t="shared" si="68"/>
        <v>0.65766550522648082</v>
      </c>
      <c r="F1085" s="47">
        <v>43497</v>
      </c>
      <c r="G1085" s="39">
        <v>71.45</v>
      </c>
    </row>
    <row r="1086" spans="1:7" ht="15.6" thickBot="1" x14ac:dyDescent="0.35">
      <c r="A1086" s="48">
        <v>43549</v>
      </c>
      <c r="B1086" s="49">
        <v>45.4</v>
      </c>
      <c r="C1086">
        <f t="shared" si="72"/>
        <v>68.98</v>
      </c>
      <c r="D1086">
        <f t="shared" si="68"/>
        <v>0.65816178602493469</v>
      </c>
      <c r="F1086" s="47">
        <v>43496</v>
      </c>
      <c r="G1086" s="36">
        <v>71.290000000000006</v>
      </c>
    </row>
    <row r="1087" spans="1:7" ht="15.6" thickBot="1" x14ac:dyDescent="0.35">
      <c r="A1087" s="48">
        <v>43546</v>
      </c>
      <c r="B1087" s="49">
        <v>45.4</v>
      </c>
      <c r="C1087">
        <f t="shared" si="72"/>
        <v>69.010000000000005</v>
      </c>
      <c r="D1087">
        <f t="shared" si="68"/>
        <v>0.65787567019272564</v>
      </c>
      <c r="F1087" s="47">
        <v>43495</v>
      </c>
      <c r="G1087" s="39">
        <v>71.34</v>
      </c>
    </row>
    <row r="1088" spans="1:7" ht="15.6" thickBot="1" x14ac:dyDescent="0.35">
      <c r="A1088" s="48">
        <v>43545</v>
      </c>
      <c r="B1088" s="49">
        <v>46.55</v>
      </c>
      <c r="C1088">
        <f>AVERAGE(C1021,C1089)</f>
        <v>69.085000000000008</v>
      </c>
      <c r="D1088">
        <f t="shared" si="68"/>
        <v>0.67380762828399787</v>
      </c>
      <c r="F1088" s="47">
        <v>43494</v>
      </c>
      <c r="G1088" s="36">
        <v>71.09</v>
      </c>
    </row>
    <row r="1089" spans="1:7" ht="15.6" thickBot="1" x14ac:dyDescent="0.35">
      <c r="A1089" s="48">
        <v>43544</v>
      </c>
      <c r="B1089" s="49">
        <v>47</v>
      </c>
      <c r="C1089">
        <f t="shared" ref="C1089:C1100" si="73">VLOOKUP(A1089,F:G,2,FALSE)</f>
        <v>68.87</v>
      </c>
      <c r="D1089">
        <f t="shared" si="68"/>
        <v>0.68244518658341802</v>
      </c>
      <c r="F1089" s="47">
        <v>43493</v>
      </c>
      <c r="G1089" s="36">
        <v>71.12</v>
      </c>
    </row>
    <row r="1090" spans="1:7" ht="15.6" thickBot="1" x14ac:dyDescent="0.35">
      <c r="A1090" s="48">
        <v>43543</v>
      </c>
      <c r="B1090" s="49">
        <v>47.35</v>
      </c>
      <c r="C1090">
        <f t="shared" si="73"/>
        <v>69.05</v>
      </c>
      <c r="D1090">
        <f t="shared" si="68"/>
        <v>0.68573497465604638</v>
      </c>
      <c r="F1090" s="47">
        <v>43490</v>
      </c>
      <c r="G1090" s="39">
        <v>71.209999999999994</v>
      </c>
    </row>
    <row r="1091" spans="1:7" ht="15.6" thickBot="1" x14ac:dyDescent="0.35">
      <c r="A1091" s="48">
        <v>43542</v>
      </c>
      <c r="B1091" s="49">
        <v>47.95</v>
      </c>
      <c r="C1091">
        <f t="shared" si="73"/>
        <v>68.62</v>
      </c>
      <c r="D1091">
        <f t="shared" ref="D1091:D1154" si="74">B1091/C1091</f>
        <v>0.69877586709414163</v>
      </c>
      <c r="F1091" s="47">
        <v>43489</v>
      </c>
      <c r="G1091" s="36">
        <v>71.13</v>
      </c>
    </row>
    <row r="1092" spans="1:7" ht="15.6" thickBot="1" x14ac:dyDescent="0.35">
      <c r="A1092" s="48">
        <v>43539</v>
      </c>
      <c r="B1092" s="49">
        <v>48.35</v>
      </c>
      <c r="C1092">
        <f t="shared" si="73"/>
        <v>69.23</v>
      </c>
      <c r="D1092">
        <f t="shared" si="74"/>
        <v>0.69839664885165387</v>
      </c>
      <c r="F1092" s="47">
        <v>43488</v>
      </c>
      <c r="G1092" s="36">
        <v>71.38</v>
      </c>
    </row>
    <row r="1093" spans="1:7" ht="15.6" thickBot="1" x14ac:dyDescent="0.35">
      <c r="A1093" s="48">
        <v>43538</v>
      </c>
      <c r="B1093" s="49">
        <v>48.05</v>
      </c>
      <c r="C1093">
        <f t="shared" si="73"/>
        <v>69.459999999999994</v>
      </c>
      <c r="D1093">
        <f t="shared" si="74"/>
        <v>0.69176504463000288</v>
      </c>
      <c r="F1093" s="47">
        <v>43487</v>
      </c>
      <c r="G1093" s="39">
        <v>71.489999999999995</v>
      </c>
    </row>
    <row r="1094" spans="1:7" ht="15.6" thickBot="1" x14ac:dyDescent="0.35">
      <c r="A1094" s="48">
        <v>43537</v>
      </c>
      <c r="B1094" s="49">
        <v>48.35</v>
      </c>
      <c r="C1094">
        <f t="shared" si="73"/>
        <v>69.650000000000006</v>
      </c>
      <c r="D1094">
        <f t="shared" si="74"/>
        <v>0.6941852117731514</v>
      </c>
      <c r="F1094" s="47">
        <v>43486</v>
      </c>
      <c r="G1094" s="39">
        <v>71.33</v>
      </c>
    </row>
    <row r="1095" spans="1:7" ht="15.6" thickBot="1" x14ac:dyDescent="0.35">
      <c r="A1095" s="48">
        <v>43536</v>
      </c>
      <c r="B1095" s="49">
        <v>48.45</v>
      </c>
      <c r="C1095">
        <f t="shared" si="73"/>
        <v>69.83</v>
      </c>
      <c r="D1095">
        <f t="shared" si="74"/>
        <v>0.69382786767864824</v>
      </c>
      <c r="F1095" s="47">
        <v>43483</v>
      </c>
      <c r="G1095" s="39">
        <v>71.23</v>
      </c>
    </row>
    <row r="1096" spans="1:7" ht="15.6" thickBot="1" x14ac:dyDescent="0.35">
      <c r="A1096" s="48">
        <v>43535</v>
      </c>
      <c r="B1096" s="49">
        <v>48.75</v>
      </c>
      <c r="C1096">
        <f t="shared" si="73"/>
        <v>70.02</v>
      </c>
      <c r="D1096">
        <f t="shared" si="74"/>
        <v>0.69622964867180814</v>
      </c>
      <c r="F1096" s="47">
        <v>43482</v>
      </c>
      <c r="G1096" s="36">
        <v>71.09</v>
      </c>
    </row>
    <row r="1097" spans="1:7" ht="15.6" thickBot="1" x14ac:dyDescent="0.35">
      <c r="A1097" s="48">
        <v>43532</v>
      </c>
      <c r="B1097" s="49">
        <v>48.5</v>
      </c>
      <c r="C1097">
        <f t="shared" si="73"/>
        <v>70.260000000000005</v>
      </c>
      <c r="D1097">
        <f t="shared" si="74"/>
        <v>0.69029319669797884</v>
      </c>
      <c r="F1097" s="47">
        <v>43481</v>
      </c>
      <c r="G1097" s="39">
        <v>71.319999999999993</v>
      </c>
    </row>
    <row r="1098" spans="1:7" ht="15.6" thickBot="1" x14ac:dyDescent="0.35">
      <c r="A1098" s="48">
        <v>43531</v>
      </c>
      <c r="B1098" s="49">
        <v>48.6</v>
      </c>
      <c r="C1098">
        <f t="shared" si="73"/>
        <v>70.150000000000006</v>
      </c>
      <c r="D1098">
        <f t="shared" si="74"/>
        <v>0.6928011404133998</v>
      </c>
      <c r="F1098" s="47">
        <v>43480</v>
      </c>
      <c r="G1098" s="39">
        <v>71.14</v>
      </c>
    </row>
    <row r="1099" spans="1:7" ht="15.6" thickBot="1" x14ac:dyDescent="0.35">
      <c r="A1099" s="48">
        <v>43530</v>
      </c>
      <c r="B1099" s="49">
        <v>48.6</v>
      </c>
      <c r="C1099">
        <f t="shared" si="73"/>
        <v>70.47</v>
      </c>
      <c r="D1099">
        <f t="shared" si="74"/>
        <v>0.68965517241379315</v>
      </c>
      <c r="F1099" s="47">
        <v>43479</v>
      </c>
      <c r="G1099" s="39">
        <v>71</v>
      </c>
    </row>
    <row r="1100" spans="1:7" ht="15.6" thickBot="1" x14ac:dyDescent="0.35">
      <c r="A1100" s="48">
        <v>43529</v>
      </c>
      <c r="B1100" s="49">
        <v>48.45</v>
      </c>
      <c r="C1100">
        <f t="shared" si="73"/>
        <v>70.680000000000007</v>
      </c>
      <c r="D1100">
        <f t="shared" si="74"/>
        <v>0.68548387096774188</v>
      </c>
      <c r="F1100" s="47">
        <v>43476</v>
      </c>
      <c r="G1100" s="39">
        <v>70.599999999999994</v>
      </c>
    </row>
    <row r="1101" spans="1:7" ht="15.6" thickBot="1" x14ac:dyDescent="0.35">
      <c r="A1101" s="48">
        <v>43528</v>
      </c>
      <c r="B1101" s="49">
        <v>48.2</v>
      </c>
      <c r="C1101">
        <f>AVERAGE(C1034,C1102)</f>
        <v>70.349999999999994</v>
      </c>
      <c r="D1101">
        <f t="shared" si="74"/>
        <v>0.68514570007107334</v>
      </c>
      <c r="F1101" s="47">
        <v>43475</v>
      </c>
      <c r="G1101" s="36">
        <v>70.540000000000006</v>
      </c>
    </row>
    <row r="1102" spans="1:7" ht="15.6" thickBot="1" x14ac:dyDescent="0.35">
      <c r="A1102" s="48">
        <v>43525</v>
      </c>
      <c r="B1102" s="49">
        <v>48.2</v>
      </c>
      <c r="C1102">
        <f t="shared" ref="C1102:C1109" si="75">VLOOKUP(A1102,F:G,2,FALSE)</f>
        <v>71.13</v>
      </c>
      <c r="D1102">
        <f t="shared" si="74"/>
        <v>0.67763250386616058</v>
      </c>
      <c r="F1102" s="47">
        <v>43474</v>
      </c>
      <c r="G1102" s="39">
        <v>70.64</v>
      </c>
    </row>
    <row r="1103" spans="1:7" ht="15.6" thickBot="1" x14ac:dyDescent="0.35">
      <c r="A1103" s="48">
        <v>43524</v>
      </c>
      <c r="B1103" s="49">
        <v>47.45</v>
      </c>
      <c r="C1103">
        <f t="shared" si="75"/>
        <v>71.09</v>
      </c>
      <c r="D1103">
        <f t="shared" si="74"/>
        <v>0.66746377830918557</v>
      </c>
      <c r="F1103" s="47">
        <v>43473</v>
      </c>
      <c r="G1103" s="39">
        <v>70.36</v>
      </c>
    </row>
    <row r="1104" spans="1:7" ht="15.6" thickBot="1" x14ac:dyDescent="0.35">
      <c r="A1104" s="48">
        <v>43523</v>
      </c>
      <c r="B1104" s="49">
        <v>46.7</v>
      </c>
      <c r="C1104">
        <f t="shared" si="75"/>
        <v>71.53</v>
      </c>
      <c r="D1104">
        <f t="shared" si="74"/>
        <v>0.65287292045295686</v>
      </c>
      <c r="F1104" s="47">
        <v>43472</v>
      </c>
      <c r="G1104" s="36">
        <v>69.819999999999993</v>
      </c>
    </row>
    <row r="1105" spans="1:7" ht="15.6" thickBot="1" x14ac:dyDescent="0.35">
      <c r="A1105" s="48">
        <v>43522</v>
      </c>
      <c r="B1105" s="49">
        <v>45.9</v>
      </c>
      <c r="C1105">
        <f t="shared" si="75"/>
        <v>71.099999999999994</v>
      </c>
      <c r="D1105">
        <f t="shared" si="74"/>
        <v>0.64556962025316456</v>
      </c>
      <c r="F1105" s="47">
        <v>43469</v>
      </c>
      <c r="G1105" s="36">
        <v>69.87</v>
      </c>
    </row>
    <row r="1106" spans="1:7" ht="15.6" thickBot="1" x14ac:dyDescent="0.35">
      <c r="A1106" s="48">
        <v>43521</v>
      </c>
      <c r="B1106" s="49">
        <v>45.35</v>
      </c>
      <c r="C1106">
        <f t="shared" si="75"/>
        <v>71.010000000000005</v>
      </c>
      <c r="D1106">
        <f t="shared" si="74"/>
        <v>0.63864244472609488</v>
      </c>
      <c r="F1106" s="47">
        <v>43468</v>
      </c>
      <c r="G1106" s="36">
        <v>70.319999999999993</v>
      </c>
    </row>
    <row r="1107" spans="1:7" ht="15.6" thickBot="1" x14ac:dyDescent="0.35">
      <c r="A1107" s="48">
        <v>43518</v>
      </c>
      <c r="B1107" s="49">
        <v>45.25</v>
      </c>
      <c r="C1107">
        <f t="shared" si="75"/>
        <v>71.16</v>
      </c>
      <c r="D1107">
        <f t="shared" si="74"/>
        <v>0.63589094997189433</v>
      </c>
      <c r="F1107" s="47">
        <v>43467</v>
      </c>
      <c r="G1107" s="39">
        <v>70.36</v>
      </c>
    </row>
    <row r="1108" spans="1:7" ht="15.6" thickBot="1" x14ac:dyDescent="0.35">
      <c r="A1108" s="48">
        <v>43517</v>
      </c>
      <c r="B1108" s="49">
        <v>45.2</v>
      </c>
      <c r="C1108">
        <f t="shared" si="75"/>
        <v>71.25</v>
      </c>
      <c r="D1108">
        <f t="shared" si="74"/>
        <v>0.63438596491228072</v>
      </c>
      <c r="F1108" s="47">
        <v>43466</v>
      </c>
      <c r="G1108" s="36">
        <v>69.72</v>
      </c>
    </row>
    <row r="1109" spans="1:7" ht="15.6" thickBot="1" x14ac:dyDescent="0.35">
      <c r="A1109" s="48">
        <v>43516</v>
      </c>
      <c r="B1109" s="49">
        <v>44.8</v>
      </c>
      <c r="C1109">
        <f t="shared" si="75"/>
        <v>71.19</v>
      </c>
      <c r="D1109">
        <f t="shared" si="74"/>
        <v>0.62930186823992129</v>
      </c>
      <c r="F1109" s="47">
        <v>43465</v>
      </c>
      <c r="G1109" s="36">
        <v>69.94</v>
      </c>
    </row>
    <row r="1110" spans="1:7" ht="15.6" thickBot="1" x14ac:dyDescent="0.35">
      <c r="A1110" s="48">
        <v>43515</v>
      </c>
      <c r="B1110" s="49">
        <v>44.2</v>
      </c>
      <c r="C1110">
        <f>AVERAGE(C1043,C1111)</f>
        <v>70.555000000000007</v>
      </c>
      <c r="D1110">
        <f t="shared" si="74"/>
        <v>0.62646162568209196</v>
      </c>
      <c r="F1110" s="47">
        <v>43462</v>
      </c>
      <c r="G1110" s="36">
        <v>70.16</v>
      </c>
    </row>
    <row r="1111" spans="1:7" ht="15.6" thickBot="1" x14ac:dyDescent="0.35">
      <c r="A1111" s="48">
        <v>43514</v>
      </c>
      <c r="B1111" s="49">
        <v>43.6</v>
      </c>
      <c r="C1111">
        <f t="shared" ref="C1111:C1142" si="76">VLOOKUP(A1111,F:G,2,FALSE)</f>
        <v>71.430000000000007</v>
      </c>
      <c r="D1111">
        <f t="shared" si="74"/>
        <v>0.61038779224415507</v>
      </c>
      <c r="F1111" s="47">
        <v>43461</v>
      </c>
      <c r="G1111" s="39">
        <v>70.33</v>
      </c>
    </row>
    <row r="1112" spans="1:7" ht="15.6" thickBot="1" x14ac:dyDescent="0.35">
      <c r="A1112" s="48">
        <v>43511</v>
      </c>
      <c r="B1112" s="49">
        <v>43.45</v>
      </c>
      <c r="C1112">
        <f t="shared" si="76"/>
        <v>71.319999999999993</v>
      </c>
      <c r="D1112">
        <f t="shared" si="74"/>
        <v>0.60922602355580491</v>
      </c>
      <c r="F1112" s="47">
        <v>43460</v>
      </c>
      <c r="G1112" s="36">
        <v>70</v>
      </c>
    </row>
    <row r="1113" spans="1:7" ht="15.6" thickBot="1" x14ac:dyDescent="0.35">
      <c r="A1113" s="48">
        <v>43510</v>
      </c>
      <c r="B1113" s="49">
        <v>43</v>
      </c>
      <c r="C1113">
        <f t="shared" si="76"/>
        <v>71.209999999999994</v>
      </c>
      <c r="D1113">
        <f t="shared" si="74"/>
        <v>0.60384777418901847</v>
      </c>
      <c r="F1113" s="47">
        <v>43458</v>
      </c>
      <c r="G1113" s="36">
        <v>70.150000000000006</v>
      </c>
    </row>
    <row r="1114" spans="1:7" ht="15.6" thickBot="1" x14ac:dyDescent="0.35">
      <c r="A1114" s="48">
        <v>43509</v>
      </c>
      <c r="B1114" s="49">
        <v>43</v>
      </c>
      <c r="C1114">
        <f t="shared" si="76"/>
        <v>70.95</v>
      </c>
      <c r="D1114">
        <f t="shared" si="74"/>
        <v>0.60606060606060608</v>
      </c>
      <c r="F1114" s="47">
        <v>43455</v>
      </c>
      <c r="G1114" s="39">
        <v>70.16</v>
      </c>
    </row>
    <row r="1115" spans="1:7" ht="15.6" thickBot="1" x14ac:dyDescent="0.35">
      <c r="A1115" s="48">
        <v>43508</v>
      </c>
      <c r="B1115" s="49">
        <v>42.3</v>
      </c>
      <c r="C1115">
        <f t="shared" si="76"/>
        <v>70.87</v>
      </c>
      <c r="D1115">
        <f t="shared" si="74"/>
        <v>0.59686750388034426</v>
      </c>
      <c r="F1115" s="47">
        <v>43454</v>
      </c>
      <c r="G1115" s="36">
        <v>69.790000000000006</v>
      </c>
    </row>
    <row r="1116" spans="1:7" ht="15.6" thickBot="1" x14ac:dyDescent="0.35">
      <c r="A1116" s="48">
        <v>43507</v>
      </c>
      <c r="B1116" s="49">
        <v>42.3</v>
      </c>
      <c r="C1116">
        <f t="shared" si="76"/>
        <v>71.3</v>
      </c>
      <c r="D1116">
        <f t="shared" si="74"/>
        <v>0.59326788218793824</v>
      </c>
      <c r="F1116" s="47">
        <v>43453</v>
      </c>
      <c r="G1116" s="36">
        <v>70.430000000000007</v>
      </c>
    </row>
    <row r="1117" spans="1:7" ht="15.6" thickBot="1" x14ac:dyDescent="0.35">
      <c r="A1117" s="48">
        <v>43504</v>
      </c>
      <c r="B1117" s="49">
        <v>41.85</v>
      </c>
      <c r="C1117">
        <f t="shared" si="76"/>
        <v>71.430000000000007</v>
      </c>
      <c r="D1117">
        <f t="shared" si="74"/>
        <v>0.5858882822343553</v>
      </c>
      <c r="F1117" s="47">
        <v>43452</v>
      </c>
      <c r="G1117" s="36">
        <v>70.650000000000006</v>
      </c>
    </row>
    <row r="1118" spans="1:7" ht="15.6" thickBot="1" x14ac:dyDescent="0.35">
      <c r="A1118" s="48">
        <v>43503</v>
      </c>
      <c r="B1118" s="49">
        <v>41.65</v>
      </c>
      <c r="C1118">
        <f t="shared" si="76"/>
        <v>71.56</v>
      </c>
      <c r="D1118">
        <f t="shared" si="74"/>
        <v>0.58202906651760755</v>
      </c>
      <c r="F1118" s="47">
        <v>43451</v>
      </c>
      <c r="G1118" s="36">
        <v>71.62</v>
      </c>
    </row>
    <row r="1119" spans="1:7" ht="15.6" thickBot="1" x14ac:dyDescent="0.35">
      <c r="A1119" s="48">
        <v>43500</v>
      </c>
      <c r="B1119" s="49">
        <v>41.15</v>
      </c>
      <c r="C1119">
        <f t="shared" si="76"/>
        <v>71.98</v>
      </c>
      <c r="D1119">
        <f t="shared" si="74"/>
        <v>0.57168657960544589</v>
      </c>
      <c r="F1119" s="47">
        <v>43448</v>
      </c>
      <c r="G1119" s="39">
        <v>72.06</v>
      </c>
    </row>
    <row r="1120" spans="1:7" ht="15.6" thickBot="1" x14ac:dyDescent="0.35">
      <c r="A1120" s="48">
        <v>43497</v>
      </c>
      <c r="B1120" s="49">
        <v>41.4</v>
      </c>
      <c r="C1120">
        <f t="shared" si="76"/>
        <v>71.45</v>
      </c>
      <c r="D1120">
        <f t="shared" si="74"/>
        <v>0.57942617214835546</v>
      </c>
      <c r="F1120" s="47">
        <v>43447</v>
      </c>
      <c r="G1120" s="36">
        <v>71.8</v>
      </c>
    </row>
    <row r="1121" spans="1:7" ht="15.6" thickBot="1" x14ac:dyDescent="0.35">
      <c r="A1121" s="48">
        <v>43496</v>
      </c>
      <c r="B1121" s="49">
        <v>41.4</v>
      </c>
      <c r="C1121">
        <f t="shared" si="76"/>
        <v>71.290000000000006</v>
      </c>
      <c r="D1121">
        <f t="shared" si="74"/>
        <v>0.58072660962266787</v>
      </c>
      <c r="F1121" s="47">
        <v>43446</v>
      </c>
      <c r="G1121" s="39">
        <v>72.11</v>
      </c>
    </row>
    <row r="1122" spans="1:7" ht="15.6" thickBot="1" x14ac:dyDescent="0.35">
      <c r="A1122" s="48">
        <v>43495</v>
      </c>
      <c r="B1122" s="49">
        <v>41.4</v>
      </c>
      <c r="C1122">
        <f t="shared" si="76"/>
        <v>71.34</v>
      </c>
      <c r="D1122">
        <f t="shared" si="74"/>
        <v>0.58031959629941121</v>
      </c>
      <c r="F1122" s="47">
        <v>43445</v>
      </c>
      <c r="G1122" s="39">
        <v>72.03</v>
      </c>
    </row>
    <row r="1123" spans="1:7" ht="15.6" thickBot="1" x14ac:dyDescent="0.35">
      <c r="A1123" s="48">
        <v>43494</v>
      </c>
      <c r="B1123" s="49">
        <v>41.3</v>
      </c>
      <c r="C1123">
        <f t="shared" si="76"/>
        <v>71.09</v>
      </c>
      <c r="D1123">
        <f t="shared" si="74"/>
        <v>0.58095372063581374</v>
      </c>
      <c r="F1123" s="47">
        <v>43444</v>
      </c>
      <c r="G1123" s="39">
        <v>71.5</v>
      </c>
    </row>
    <row r="1124" spans="1:7" ht="15.6" thickBot="1" x14ac:dyDescent="0.35">
      <c r="A1124" s="48">
        <v>43493</v>
      </c>
      <c r="B1124" s="49">
        <v>41.2</v>
      </c>
      <c r="C1124">
        <f t="shared" si="76"/>
        <v>71.12</v>
      </c>
      <c r="D1124">
        <f t="shared" si="74"/>
        <v>0.57930258717660288</v>
      </c>
      <c r="F1124" s="47">
        <v>43441</v>
      </c>
      <c r="G1124" s="36">
        <v>70.900000000000006</v>
      </c>
    </row>
    <row r="1125" spans="1:7" ht="15.6" thickBot="1" x14ac:dyDescent="0.35">
      <c r="A1125" s="48">
        <v>43490</v>
      </c>
      <c r="B1125" s="49">
        <v>41.3</v>
      </c>
      <c r="C1125">
        <f t="shared" si="76"/>
        <v>71.209999999999994</v>
      </c>
      <c r="D1125">
        <f t="shared" si="74"/>
        <v>0.579974722651313</v>
      </c>
      <c r="F1125" s="47">
        <v>43440</v>
      </c>
      <c r="G1125" s="39">
        <v>70.95</v>
      </c>
    </row>
    <row r="1126" spans="1:7" ht="15.6" thickBot="1" x14ac:dyDescent="0.35">
      <c r="A1126" s="48">
        <v>43489</v>
      </c>
      <c r="B1126" s="49">
        <v>41.2</v>
      </c>
      <c r="C1126">
        <f t="shared" si="76"/>
        <v>71.13</v>
      </c>
      <c r="D1126">
        <f t="shared" si="74"/>
        <v>0.57922114438352323</v>
      </c>
      <c r="F1126" s="47">
        <v>43439</v>
      </c>
      <c r="G1126" s="36">
        <v>70.66</v>
      </c>
    </row>
    <row r="1127" spans="1:7" ht="15.6" thickBot="1" x14ac:dyDescent="0.35">
      <c r="A1127" s="48">
        <v>43488</v>
      </c>
      <c r="B1127" s="49">
        <v>41.2</v>
      </c>
      <c r="C1127">
        <f t="shared" si="76"/>
        <v>71.38</v>
      </c>
      <c r="D1127">
        <f t="shared" si="74"/>
        <v>0.57719249089380786</v>
      </c>
      <c r="F1127" s="47">
        <v>43438</v>
      </c>
      <c r="G1127" s="39">
        <v>70.69</v>
      </c>
    </row>
    <row r="1128" spans="1:7" ht="15.6" thickBot="1" x14ac:dyDescent="0.35">
      <c r="A1128" s="48">
        <v>43487</v>
      </c>
      <c r="B1128" s="49">
        <v>41.35</v>
      </c>
      <c r="C1128">
        <f t="shared" si="76"/>
        <v>71.489999999999995</v>
      </c>
      <c r="D1128">
        <f t="shared" si="74"/>
        <v>0.57840257378654358</v>
      </c>
      <c r="F1128" s="47">
        <v>43437</v>
      </c>
      <c r="G1128" s="39">
        <v>70.63</v>
      </c>
    </row>
    <row r="1129" spans="1:7" ht="15.6" thickBot="1" x14ac:dyDescent="0.35">
      <c r="A1129" s="48">
        <v>43486</v>
      </c>
      <c r="B1129" s="49">
        <v>41.4</v>
      </c>
      <c r="C1129">
        <f t="shared" si="76"/>
        <v>71.33</v>
      </c>
      <c r="D1129">
        <f t="shared" si="74"/>
        <v>0.58040095331557551</v>
      </c>
      <c r="F1129" s="47">
        <v>43434</v>
      </c>
      <c r="G1129" s="36">
        <v>69.849999999999994</v>
      </c>
    </row>
    <row r="1130" spans="1:7" ht="15.6" thickBot="1" x14ac:dyDescent="0.35">
      <c r="A1130" s="48">
        <v>43483</v>
      </c>
      <c r="B1130" s="49">
        <v>41.5</v>
      </c>
      <c r="C1130">
        <f t="shared" si="76"/>
        <v>71.23</v>
      </c>
      <c r="D1130">
        <f t="shared" si="74"/>
        <v>0.58261968271795583</v>
      </c>
      <c r="F1130" s="47">
        <v>43433</v>
      </c>
      <c r="G1130" s="36">
        <v>70.099999999999994</v>
      </c>
    </row>
    <row r="1131" spans="1:7" ht="15.6" thickBot="1" x14ac:dyDescent="0.35">
      <c r="A1131" s="48">
        <v>43482</v>
      </c>
      <c r="B1131" s="49">
        <v>41.15</v>
      </c>
      <c r="C1131">
        <f t="shared" si="76"/>
        <v>71.09</v>
      </c>
      <c r="D1131">
        <f t="shared" si="74"/>
        <v>0.57884371922914613</v>
      </c>
      <c r="F1131" s="47">
        <v>43432</v>
      </c>
      <c r="G1131" s="36">
        <v>70.69</v>
      </c>
    </row>
    <row r="1132" spans="1:7" ht="15.6" thickBot="1" x14ac:dyDescent="0.35">
      <c r="A1132" s="48">
        <v>43481</v>
      </c>
      <c r="B1132" s="49">
        <v>40.65</v>
      </c>
      <c r="C1132">
        <f t="shared" si="76"/>
        <v>71.319999999999993</v>
      </c>
      <c r="D1132">
        <f t="shared" si="74"/>
        <v>0.56996634885025244</v>
      </c>
      <c r="F1132" s="47">
        <v>43431</v>
      </c>
      <c r="G1132" s="36">
        <v>70.78</v>
      </c>
    </row>
    <row r="1133" spans="1:7" ht="15.6" thickBot="1" x14ac:dyDescent="0.35">
      <c r="A1133" s="48">
        <v>43480</v>
      </c>
      <c r="B1133" s="49">
        <v>40</v>
      </c>
      <c r="C1133">
        <f t="shared" si="76"/>
        <v>71.14</v>
      </c>
      <c r="D1133">
        <f t="shared" si="74"/>
        <v>0.56227157717177401</v>
      </c>
      <c r="F1133" s="47">
        <v>43430</v>
      </c>
      <c r="G1133" s="39">
        <v>70.819999999999993</v>
      </c>
    </row>
    <row r="1134" spans="1:7" ht="15.6" thickBot="1" x14ac:dyDescent="0.35">
      <c r="A1134" s="48">
        <v>43479</v>
      </c>
      <c r="B1134" s="49">
        <v>39.950000000000003</v>
      </c>
      <c r="C1134">
        <f t="shared" si="76"/>
        <v>71</v>
      </c>
      <c r="D1134">
        <f t="shared" si="74"/>
        <v>0.5626760563380282</v>
      </c>
      <c r="F1134" s="47">
        <v>43426</v>
      </c>
      <c r="G1134" s="36">
        <v>70.81</v>
      </c>
    </row>
    <row r="1135" spans="1:7" ht="15.6" thickBot="1" x14ac:dyDescent="0.35">
      <c r="A1135" s="48">
        <v>43476</v>
      </c>
      <c r="B1135" s="49">
        <v>39.85</v>
      </c>
      <c r="C1135">
        <f t="shared" si="76"/>
        <v>70.599999999999994</v>
      </c>
      <c r="D1135">
        <f t="shared" si="74"/>
        <v>0.56444759206798878</v>
      </c>
      <c r="F1135" s="47">
        <v>43424</v>
      </c>
      <c r="G1135" s="36">
        <v>71.48</v>
      </c>
    </row>
    <row r="1136" spans="1:7" ht="15.6" thickBot="1" x14ac:dyDescent="0.35">
      <c r="A1136" s="48">
        <v>43475</v>
      </c>
      <c r="B1136" s="49">
        <v>39.65</v>
      </c>
      <c r="C1136">
        <f t="shared" si="76"/>
        <v>70.540000000000006</v>
      </c>
      <c r="D1136">
        <f t="shared" si="74"/>
        <v>0.56209242982704843</v>
      </c>
      <c r="F1136" s="47">
        <v>43423</v>
      </c>
      <c r="G1136" s="36">
        <v>71.63</v>
      </c>
    </row>
    <row r="1137" spans="1:7" ht="15.6" thickBot="1" x14ac:dyDescent="0.35">
      <c r="A1137" s="48">
        <v>43474</v>
      </c>
      <c r="B1137" s="49">
        <v>39.4</v>
      </c>
      <c r="C1137">
        <f t="shared" si="76"/>
        <v>70.64</v>
      </c>
      <c r="D1137">
        <f t="shared" si="74"/>
        <v>0.55775764439411091</v>
      </c>
      <c r="F1137" s="47">
        <v>43420</v>
      </c>
      <c r="G1137" s="36">
        <v>71.989999999999995</v>
      </c>
    </row>
    <row r="1138" spans="1:7" ht="15.6" thickBot="1" x14ac:dyDescent="0.35">
      <c r="A1138" s="48">
        <v>43473</v>
      </c>
      <c r="B1138" s="49">
        <v>39.4</v>
      </c>
      <c r="C1138">
        <f t="shared" si="76"/>
        <v>70.36</v>
      </c>
      <c r="D1138">
        <f t="shared" si="74"/>
        <v>0.55997725980670832</v>
      </c>
      <c r="F1138" s="47">
        <v>43419</v>
      </c>
      <c r="G1138" s="36">
        <v>72.05</v>
      </c>
    </row>
    <row r="1139" spans="1:7" ht="15.6" thickBot="1" x14ac:dyDescent="0.35">
      <c r="A1139" s="48">
        <v>43472</v>
      </c>
      <c r="B1139" s="49">
        <v>39.5</v>
      </c>
      <c r="C1139">
        <f t="shared" si="76"/>
        <v>69.819999999999993</v>
      </c>
      <c r="D1139">
        <f t="shared" si="74"/>
        <v>0.5657404755084503</v>
      </c>
      <c r="F1139" s="47">
        <v>43418</v>
      </c>
      <c r="G1139" s="36">
        <v>72.41</v>
      </c>
    </row>
    <row r="1140" spans="1:7" ht="15.6" thickBot="1" x14ac:dyDescent="0.35">
      <c r="A1140" s="48">
        <v>43469</v>
      </c>
      <c r="B1140" s="49">
        <v>38.9</v>
      </c>
      <c r="C1140">
        <f t="shared" si="76"/>
        <v>69.87</v>
      </c>
      <c r="D1140">
        <f t="shared" si="74"/>
        <v>0.55674824674395296</v>
      </c>
      <c r="F1140" s="47">
        <v>43417</v>
      </c>
      <c r="G1140" s="36">
        <v>72.75</v>
      </c>
    </row>
    <row r="1141" spans="1:7" ht="15.6" thickBot="1" x14ac:dyDescent="0.35">
      <c r="A1141" s="48">
        <v>43468</v>
      </c>
      <c r="B1141" s="49">
        <v>39.25</v>
      </c>
      <c r="C1141">
        <f t="shared" si="76"/>
        <v>70.319999999999993</v>
      </c>
      <c r="D1141">
        <f t="shared" si="74"/>
        <v>0.55816268486916953</v>
      </c>
      <c r="F1141" s="47">
        <v>43416</v>
      </c>
      <c r="G1141" s="39">
        <v>73.010000000000005</v>
      </c>
    </row>
    <row r="1142" spans="1:7" ht="15.6" thickBot="1" x14ac:dyDescent="0.35">
      <c r="A1142" s="48">
        <v>43467</v>
      </c>
      <c r="B1142" s="49">
        <v>39.15</v>
      </c>
      <c r="C1142">
        <f t="shared" si="76"/>
        <v>70.36</v>
      </c>
      <c r="D1142">
        <f t="shared" si="74"/>
        <v>0.55642410460488911</v>
      </c>
      <c r="F1142" s="47">
        <v>43413</v>
      </c>
      <c r="G1142" s="39">
        <v>72.64</v>
      </c>
    </row>
    <row r="1143" spans="1:7" ht="15.6" thickBot="1" x14ac:dyDescent="0.35">
      <c r="A1143" s="48">
        <v>43462</v>
      </c>
      <c r="B1143" s="49">
        <v>39.15</v>
      </c>
      <c r="C1143">
        <f t="shared" ref="C1143:C1165" si="77">VLOOKUP(A1143,F:G,2,FALSE)</f>
        <v>70.16</v>
      </c>
      <c r="D1143">
        <f t="shared" si="74"/>
        <v>0.55801026225769668</v>
      </c>
      <c r="F1143" s="47">
        <v>43411</v>
      </c>
      <c r="G1143" s="36">
        <v>72.62</v>
      </c>
    </row>
    <row r="1144" spans="1:7" ht="15.6" thickBot="1" x14ac:dyDescent="0.35">
      <c r="A1144" s="48">
        <v>43461</v>
      </c>
      <c r="B1144" s="49">
        <v>39.25</v>
      </c>
      <c r="C1144">
        <f t="shared" si="77"/>
        <v>70.33</v>
      </c>
      <c r="D1144">
        <f t="shared" si="74"/>
        <v>0.55808332148443052</v>
      </c>
      <c r="F1144" s="47">
        <v>43410</v>
      </c>
      <c r="G1144" s="36">
        <v>73.14</v>
      </c>
    </row>
    <row r="1145" spans="1:7" ht="15.6" thickBot="1" x14ac:dyDescent="0.35">
      <c r="A1145" s="48">
        <v>43460</v>
      </c>
      <c r="B1145" s="49">
        <v>39.25</v>
      </c>
      <c r="C1145">
        <f t="shared" si="77"/>
        <v>70</v>
      </c>
      <c r="D1145">
        <f t="shared" si="74"/>
        <v>0.56071428571428572</v>
      </c>
      <c r="F1145" s="47">
        <v>43409</v>
      </c>
      <c r="G1145" s="39">
        <v>73.25</v>
      </c>
    </row>
    <row r="1146" spans="1:7" ht="15.6" thickBot="1" x14ac:dyDescent="0.35">
      <c r="A1146" s="48">
        <v>43455</v>
      </c>
      <c r="B1146" s="49">
        <v>39.25</v>
      </c>
      <c r="C1146">
        <f t="shared" si="77"/>
        <v>70.16</v>
      </c>
      <c r="D1146">
        <f t="shared" si="74"/>
        <v>0.55943557582668191</v>
      </c>
      <c r="F1146" s="47">
        <v>43406</v>
      </c>
      <c r="G1146" s="36">
        <v>72.64</v>
      </c>
    </row>
    <row r="1147" spans="1:7" ht="15.6" thickBot="1" x14ac:dyDescent="0.35">
      <c r="A1147" s="48">
        <v>43454</v>
      </c>
      <c r="B1147" s="49">
        <v>39.25</v>
      </c>
      <c r="C1147">
        <f t="shared" si="77"/>
        <v>69.790000000000006</v>
      </c>
      <c r="D1147">
        <f t="shared" si="74"/>
        <v>0.5624014901848402</v>
      </c>
      <c r="F1147" s="47">
        <v>43405</v>
      </c>
      <c r="G1147" s="36">
        <v>73.680000000000007</v>
      </c>
    </row>
    <row r="1148" spans="1:7" ht="15.6" thickBot="1" x14ac:dyDescent="0.35">
      <c r="A1148" s="48">
        <v>43453</v>
      </c>
      <c r="B1148" s="49">
        <v>39.35</v>
      </c>
      <c r="C1148">
        <f t="shared" si="77"/>
        <v>70.430000000000007</v>
      </c>
      <c r="D1148">
        <f t="shared" si="74"/>
        <v>0.55871077665767421</v>
      </c>
      <c r="F1148" s="47">
        <v>43404</v>
      </c>
      <c r="G1148" s="39">
        <v>74.2</v>
      </c>
    </row>
    <row r="1149" spans="1:7" ht="15.6" thickBot="1" x14ac:dyDescent="0.35">
      <c r="A1149" s="48">
        <v>43452</v>
      </c>
      <c r="B1149" s="49">
        <v>39.549999999999997</v>
      </c>
      <c r="C1149">
        <f t="shared" si="77"/>
        <v>70.650000000000006</v>
      </c>
      <c r="D1149">
        <f t="shared" si="74"/>
        <v>0.55980184005661704</v>
      </c>
      <c r="F1149" s="47">
        <v>43403</v>
      </c>
      <c r="G1149" s="39">
        <v>73.930000000000007</v>
      </c>
    </row>
    <row r="1150" spans="1:7" ht="15.6" thickBot="1" x14ac:dyDescent="0.35">
      <c r="A1150" s="48">
        <v>43451</v>
      </c>
      <c r="B1150" s="49">
        <v>39.700000000000003</v>
      </c>
      <c r="C1150">
        <f t="shared" si="77"/>
        <v>71.62</v>
      </c>
      <c r="D1150">
        <f t="shared" si="74"/>
        <v>0.55431443730801455</v>
      </c>
      <c r="F1150" s="47">
        <v>43402</v>
      </c>
      <c r="G1150" s="39">
        <v>73.42</v>
      </c>
    </row>
    <row r="1151" spans="1:7" ht="15.6" thickBot="1" x14ac:dyDescent="0.35">
      <c r="A1151" s="48">
        <v>43448</v>
      </c>
      <c r="B1151" s="49">
        <v>39.450000000000003</v>
      </c>
      <c r="C1151">
        <f t="shared" si="77"/>
        <v>72.06</v>
      </c>
      <c r="D1151">
        <f t="shared" si="74"/>
        <v>0.54746044962531226</v>
      </c>
      <c r="F1151" s="47">
        <v>43399</v>
      </c>
      <c r="G1151" s="39">
        <v>73.400000000000006</v>
      </c>
    </row>
    <row r="1152" spans="1:7" ht="15.6" thickBot="1" x14ac:dyDescent="0.35">
      <c r="A1152" s="48">
        <v>43447</v>
      </c>
      <c r="B1152" s="49">
        <v>39.450000000000003</v>
      </c>
      <c r="C1152">
        <f t="shared" si="77"/>
        <v>71.8</v>
      </c>
      <c r="D1152">
        <f t="shared" si="74"/>
        <v>0.54944289693593318</v>
      </c>
      <c r="F1152" s="47">
        <v>43398</v>
      </c>
      <c r="G1152" s="39">
        <v>73.260000000000005</v>
      </c>
    </row>
    <row r="1153" spans="1:7" ht="15.6" thickBot="1" x14ac:dyDescent="0.35">
      <c r="A1153" s="48">
        <v>43446</v>
      </c>
      <c r="B1153" s="49">
        <v>39.4</v>
      </c>
      <c r="C1153">
        <f t="shared" si="77"/>
        <v>72.11</v>
      </c>
      <c r="D1153">
        <f t="shared" si="74"/>
        <v>0.54638746359728196</v>
      </c>
      <c r="F1153" s="47">
        <v>43397</v>
      </c>
      <c r="G1153" s="36">
        <v>73.14</v>
      </c>
    </row>
    <row r="1154" spans="1:7" ht="15.6" thickBot="1" x14ac:dyDescent="0.35">
      <c r="A1154" s="48">
        <v>43445</v>
      </c>
      <c r="B1154" s="49">
        <v>39.299999999999997</v>
      </c>
      <c r="C1154">
        <f t="shared" si="77"/>
        <v>72.03</v>
      </c>
      <c r="D1154">
        <f t="shared" si="74"/>
        <v>0.54560599750104122</v>
      </c>
      <c r="F1154" s="47">
        <v>43396</v>
      </c>
      <c r="G1154" s="39">
        <v>73.59</v>
      </c>
    </row>
    <row r="1155" spans="1:7" ht="15.6" thickBot="1" x14ac:dyDescent="0.35">
      <c r="A1155" s="48">
        <v>43444</v>
      </c>
      <c r="B1155" s="49">
        <v>39.1</v>
      </c>
      <c r="C1155">
        <f t="shared" si="77"/>
        <v>71.5</v>
      </c>
      <c r="D1155">
        <f t="shared" ref="D1155:D1218" si="78">B1155/C1155</f>
        <v>0.5468531468531469</v>
      </c>
      <c r="F1155" s="47">
        <v>43395</v>
      </c>
      <c r="G1155" s="39">
        <v>73.569999999999993</v>
      </c>
    </row>
    <row r="1156" spans="1:7" ht="15.6" thickBot="1" x14ac:dyDescent="0.35">
      <c r="A1156" s="48">
        <v>43441</v>
      </c>
      <c r="B1156" s="49">
        <v>38.1</v>
      </c>
      <c r="C1156">
        <f t="shared" si="77"/>
        <v>70.900000000000006</v>
      </c>
      <c r="D1156">
        <f t="shared" si="78"/>
        <v>0.53737658674188993</v>
      </c>
      <c r="F1156" s="47">
        <v>43392</v>
      </c>
      <c r="G1156" s="36">
        <v>73.39</v>
      </c>
    </row>
    <row r="1157" spans="1:7" ht="15.6" thickBot="1" x14ac:dyDescent="0.35">
      <c r="A1157" s="48">
        <v>43440</v>
      </c>
      <c r="B1157" s="49">
        <v>38.200000000000003</v>
      </c>
      <c r="C1157">
        <f t="shared" si="77"/>
        <v>70.95</v>
      </c>
      <c r="D1157">
        <f t="shared" si="78"/>
        <v>0.53840732910500355</v>
      </c>
      <c r="F1157" s="47">
        <v>43390</v>
      </c>
      <c r="G1157" s="39">
        <v>73.680000000000007</v>
      </c>
    </row>
    <row r="1158" spans="1:7" ht="15.6" thickBot="1" x14ac:dyDescent="0.35">
      <c r="A1158" s="48">
        <v>43439</v>
      </c>
      <c r="B1158" s="49">
        <v>37.950000000000003</v>
      </c>
      <c r="C1158">
        <f t="shared" si="77"/>
        <v>70.66</v>
      </c>
      <c r="D1158">
        <f t="shared" si="78"/>
        <v>0.53707896971412405</v>
      </c>
      <c r="F1158" s="47">
        <v>43389</v>
      </c>
      <c r="G1158" s="36">
        <v>73.62</v>
      </c>
    </row>
    <row r="1159" spans="1:7" ht="15.6" thickBot="1" x14ac:dyDescent="0.35">
      <c r="A1159" s="48">
        <v>43438</v>
      </c>
      <c r="B1159" s="49">
        <v>37.700000000000003</v>
      </c>
      <c r="C1159">
        <f t="shared" si="77"/>
        <v>70.69</v>
      </c>
      <c r="D1159">
        <f t="shared" si="78"/>
        <v>0.53331447163672374</v>
      </c>
      <c r="F1159" s="47">
        <v>43388</v>
      </c>
      <c r="G1159" s="39">
        <v>73.92</v>
      </c>
    </row>
    <row r="1160" spans="1:7" ht="15.6" thickBot="1" x14ac:dyDescent="0.35">
      <c r="A1160" s="48">
        <v>43437</v>
      </c>
      <c r="B1160" s="49">
        <v>37.700000000000003</v>
      </c>
      <c r="C1160">
        <f t="shared" si="77"/>
        <v>70.63</v>
      </c>
      <c r="D1160">
        <f t="shared" si="78"/>
        <v>0.53376752088347734</v>
      </c>
      <c r="F1160" s="47">
        <v>43385</v>
      </c>
      <c r="G1160" s="36">
        <v>73.7</v>
      </c>
    </row>
    <row r="1161" spans="1:7" ht="15.6" thickBot="1" x14ac:dyDescent="0.35">
      <c r="A1161" s="48">
        <v>43434</v>
      </c>
      <c r="B1161" s="49">
        <v>36.75</v>
      </c>
      <c r="C1161">
        <f t="shared" si="77"/>
        <v>69.849999999999994</v>
      </c>
      <c r="D1161">
        <f t="shared" si="78"/>
        <v>0.52612741589119549</v>
      </c>
      <c r="F1161" s="47">
        <v>43384</v>
      </c>
      <c r="G1161" s="36">
        <v>74.22</v>
      </c>
    </row>
    <row r="1162" spans="1:7" ht="15.6" thickBot="1" x14ac:dyDescent="0.35">
      <c r="A1162" s="48">
        <v>43433</v>
      </c>
      <c r="B1162" s="49">
        <v>36.549999999999997</v>
      </c>
      <c r="C1162">
        <f t="shared" si="77"/>
        <v>70.099999999999994</v>
      </c>
      <c r="D1162">
        <f t="shared" si="78"/>
        <v>0.52139800285306703</v>
      </c>
      <c r="F1162" s="47">
        <v>43383</v>
      </c>
      <c r="G1162" s="36">
        <v>74.38</v>
      </c>
    </row>
    <row r="1163" spans="1:7" ht="15.6" thickBot="1" x14ac:dyDescent="0.35">
      <c r="A1163" s="48">
        <v>43432</v>
      </c>
      <c r="B1163" s="49">
        <v>36.65</v>
      </c>
      <c r="C1163">
        <f t="shared" si="77"/>
        <v>70.69</v>
      </c>
      <c r="D1163">
        <f t="shared" si="78"/>
        <v>0.51846088555665581</v>
      </c>
      <c r="F1163" s="47">
        <v>43382</v>
      </c>
      <c r="G1163" s="39">
        <v>74.5</v>
      </c>
    </row>
    <row r="1164" spans="1:7" ht="15.6" thickBot="1" x14ac:dyDescent="0.35">
      <c r="A1164" s="48">
        <v>43431</v>
      </c>
      <c r="B1164" s="49">
        <v>36.85</v>
      </c>
      <c r="C1164">
        <f t="shared" si="77"/>
        <v>70.78</v>
      </c>
      <c r="D1164">
        <f t="shared" si="78"/>
        <v>0.52062729584628431</v>
      </c>
      <c r="F1164" s="47">
        <v>43381</v>
      </c>
      <c r="G1164" s="39">
        <v>74.25</v>
      </c>
    </row>
    <row r="1165" spans="1:7" ht="15.6" thickBot="1" x14ac:dyDescent="0.35">
      <c r="A1165" s="48">
        <v>43430</v>
      </c>
      <c r="B1165" s="49">
        <v>37.200000000000003</v>
      </c>
      <c r="C1165">
        <f t="shared" si="77"/>
        <v>70.819999999999993</v>
      </c>
      <c r="D1165">
        <f t="shared" si="78"/>
        <v>0.5252753459474726</v>
      </c>
      <c r="F1165" s="47">
        <v>43378</v>
      </c>
      <c r="G1165" s="39">
        <v>74.010000000000005</v>
      </c>
    </row>
    <row r="1166" spans="1:7" ht="15.6" thickBot="1" x14ac:dyDescent="0.35">
      <c r="A1166" s="48">
        <v>43427</v>
      </c>
      <c r="B1166" s="49">
        <v>37.049999999999997</v>
      </c>
      <c r="C1166">
        <f>AVERAGE(C1099,C1167)</f>
        <v>70.64</v>
      </c>
      <c r="D1166">
        <f t="shared" si="78"/>
        <v>0.52449037372593432</v>
      </c>
      <c r="F1166" s="47">
        <v>43377</v>
      </c>
      <c r="G1166" s="39">
        <v>73.89</v>
      </c>
    </row>
    <row r="1167" spans="1:7" ht="15.6" thickBot="1" x14ac:dyDescent="0.35">
      <c r="A1167" s="48">
        <v>43426</v>
      </c>
      <c r="B1167" s="49">
        <v>37.299999999999997</v>
      </c>
      <c r="C1167">
        <f>VLOOKUP(A1167,F:G,2,FALSE)</f>
        <v>70.81</v>
      </c>
      <c r="D1167">
        <f t="shared" si="78"/>
        <v>0.52676175681400927</v>
      </c>
      <c r="F1167" s="47">
        <v>43376</v>
      </c>
      <c r="G1167" s="39">
        <v>73.59</v>
      </c>
    </row>
    <row r="1168" spans="1:7" ht="15.6" thickBot="1" x14ac:dyDescent="0.35">
      <c r="A1168" s="48">
        <v>43425</v>
      </c>
      <c r="B1168" s="49">
        <v>37.65</v>
      </c>
      <c r="C1168">
        <f>AVERAGE(C1101,C1169)</f>
        <v>70.914999999999992</v>
      </c>
      <c r="D1168">
        <f t="shared" si="78"/>
        <v>0.53091729535359233</v>
      </c>
      <c r="F1168" s="47">
        <v>43374</v>
      </c>
      <c r="G1168" s="39">
        <v>73.150000000000006</v>
      </c>
    </row>
    <row r="1169" spans="1:7" ht="15.6" thickBot="1" x14ac:dyDescent="0.35">
      <c r="A1169" s="48">
        <v>43424</v>
      </c>
      <c r="B1169" s="49">
        <v>39.299999999999997</v>
      </c>
      <c r="C1169">
        <f t="shared" ref="C1169:C1176" si="79">VLOOKUP(A1169,F:G,2,FALSE)</f>
        <v>71.48</v>
      </c>
      <c r="D1169">
        <f t="shared" si="78"/>
        <v>0.54980414101846664</v>
      </c>
      <c r="F1169" s="47">
        <v>43371</v>
      </c>
      <c r="G1169" s="36">
        <v>72.760000000000005</v>
      </c>
    </row>
    <row r="1170" spans="1:7" ht="15.6" thickBot="1" x14ac:dyDescent="0.35">
      <c r="A1170" s="48">
        <v>43423</v>
      </c>
      <c r="B1170" s="49">
        <v>39.4</v>
      </c>
      <c r="C1170">
        <f t="shared" si="79"/>
        <v>71.63</v>
      </c>
      <c r="D1170">
        <f t="shared" si="78"/>
        <v>0.55004886220857185</v>
      </c>
      <c r="F1170" s="47">
        <v>43370</v>
      </c>
      <c r="G1170" s="39">
        <v>72.88</v>
      </c>
    </row>
    <row r="1171" spans="1:7" ht="15.6" thickBot="1" x14ac:dyDescent="0.35">
      <c r="A1171" s="48">
        <v>43420</v>
      </c>
      <c r="B1171" s="49">
        <v>39.5</v>
      </c>
      <c r="C1171">
        <f t="shared" si="79"/>
        <v>71.989999999999995</v>
      </c>
      <c r="D1171">
        <f t="shared" si="78"/>
        <v>0.5486873176830116</v>
      </c>
      <c r="F1171" s="47">
        <v>43369</v>
      </c>
      <c r="G1171" s="39">
        <v>72.72</v>
      </c>
    </row>
    <row r="1172" spans="1:7" ht="15.6" thickBot="1" x14ac:dyDescent="0.35">
      <c r="A1172" s="48">
        <v>43419</v>
      </c>
      <c r="B1172" s="49">
        <v>40.65</v>
      </c>
      <c r="C1172">
        <f t="shared" si="79"/>
        <v>72.05</v>
      </c>
      <c r="D1172">
        <f t="shared" si="78"/>
        <v>0.56419153365718255</v>
      </c>
      <c r="F1172" s="47">
        <v>43368</v>
      </c>
      <c r="G1172" s="39">
        <v>72.7</v>
      </c>
    </row>
    <row r="1173" spans="1:7" ht="15.6" thickBot="1" x14ac:dyDescent="0.35">
      <c r="A1173" s="48">
        <v>43418</v>
      </c>
      <c r="B1173" s="49">
        <v>40.700000000000003</v>
      </c>
      <c r="C1173">
        <f t="shared" si="79"/>
        <v>72.41</v>
      </c>
      <c r="D1173">
        <f t="shared" si="78"/>
        <v>0.56207706117939515</v>
      </c>
      <c r="F1173" s="47">
        <v>43367</v>
      </c>
      <c r="G1173" s="39">
        <v>72.62</v>
      </c>
    </row>
    <row r="1174" spans="1:7" ht="15.6" thickBot="1" x14ac:dyDescent="0.35">
      <c r="A1174" s="48">
        <v>43417</v>
      </c>
      <c r="B1174" s="49">
        <v>41.1</v>
      </c>
      <c r="C1174">
        <f t="shared" si="79"/>
        <v>72.75</v>
      </c>
      <c r="D1174">
        <f t="shared" si="78"/>
        <v>0.56494845360824741</v>
      </c>
      <c r="F1174" s="47">
        <v>43364</v>
      </c>
      <c r="G1174" s="36">
        <v>72.17</v>
      </c>
    </row>
    <row r="1175" spans="1:7" ht="15.6" thickBot="1" x14ac:dyDescent="0.35">
      <c r="A1175" s="48">
        <v>43416</v>
      </c>
      <c r="B1175" s="49">
        <v>42.65</v>
      </c>
      <c r="C1175">
        <f t="shared" si="79"/>
        <v>73.010000000000005</v>
      </c>
      <c r="D1175">
        <f t="shared" si="78"/>
        <v>0.58416655252705108</v>
      </c>
      <c r="F1175" s="47">
        <v>43362</v>
      </c>
      <c r="G1175" s="36">
        <v>72.459999999999994</v>
      </c>
    </row>
    <row r="1176" spans="1:7" ht="15.6" thickBot="1" x14ac:dyDescent="0.35">
      <c r="A1176" s="48">
        <v>43413</v>
      </c>
      <c r="B1176" s="49">
        <v>42.75</v>
      </c>
      <c r="C1176">
        <f t="shared" si="79"/>
        <v>72.64</v>
      </c>
      <c r="D1176">
        <f t="shared" si="78"/>
        <v>0.58851872246696035</v>
      </c>
      <c r="F1176" s="47">
        <v>43361</v>
      </c>
      <c r="G1176" s="39">
        <v>72.930000000000007</v>
      </c>
    </row>
    <row r="1177" spans="1:7" ht="15.6" thickBot="1" x14ac:dyDescent="0.35">
      <c r="A1177" s="48">
        <v>43412</v>
      </c>
      <c r="B1177" s="49">
        <v>44.35</v>
      </c>
      <c r="C1177">
        <f>AVERAGE(C1110,C1178)</f>
        <v>71.587500000000006</v>
      </c>
      <c r="D1177">
        <f t="shared" si="78"/>
        <v>0.61952156451894536</v>
      </c>
      <c r="F1177" s="47">
        <v>43360</v>
      </c>
      <c r="G1177" s="39">
        <v>72.55</v>
      </c>
    </row>
    <row r="1178" spans="1:7" ht="15.6" thickBot="1" x14ac:dyDescent="0.35">
      <c r="A1178" s="48">
        <v>43411</v>
      </c>
      <c r="B1178" s="49">
        <v>44.6</v>
      </c>
      <c r="C1178">
        <f t="shared" ref="C1178:C1190" si="80">VLOOKUP(A1178,F:G,2,FALSE)</f>
        <v>72.62</v>
      </c>
      <c r="D1178">
        <f t="shared" si="78"/>
        <v>0.61415587992288623</v>
      </c>
      <c r="F1178" s="47">
        <v>43357</v>
      </c>
      <c r="G1178" s="36">
        <v>71.95</v>
      </c>
    </row>
    <row r="1179" spans="1:7" ht="15.6" thickBot="1" x14ac:dyDescent="0.35">
      <c r="A1179" s="48">
        <v>43409</v>
      </c>
      <c r="B1179" s="49">
        <v>45.3</v>
      </c>
      <c r="C1179">
        <f t="shared" si="80"/>
        <v>73.25</v>
      </c>
      <c r="D1179">
        <f t="shared" si="78"/>
        <v>0.61843003412969277</v>
      </c>
      <c r="F1179" s="47">
        <v>43355</v>
      </c>
      <c r="G1179" s="36">
        <v>72.290000000000006</v>
      </c>
    </row>
    <row r="1180" spans="1:7" ht="15.6" thickBot="1" x14ac:dyDescent="0.35">
      <c r="A1180" s="48">
        <v>43406</v>
      </c>
      <c r="B1180" s="49">
        <v>45.2</v>
      </c>
      <c r="C1180">
        <f t="shared" si="80"/>
        <v>72.64</v>
      </c>
      <c r="D1180">
        <f t="shared" si="78"/>
        <v>0.6222466960352423</v>
      </c>
      <c r="F1180" s="47">
        <v>43354</v>
      </c>
      <c r="G1180" s="39">
        <v>72.819999999999993</v>
      </c>
    </row>
    <row r="1181" spans="1:7" ht="15.6" thickBot="1" x14ac:dyDescent="0.35">
      <c r="A1181" s="48">
        <v>43405</v>
      </c>
      <c r="B1181" s="49">
        <v>45.7</v>
      </c>
      <c r="C1181">
        <f t="shared" si="80"/>
        <v>73.680000000000007</v>
      </c>
      <c r="D1181">
        <f t="shared" si="78"/>
        <v>0.62024972855591742</v>
      </c>
      <c r="F1181" s="47">
        <v>43353</v>
      </c>
      <c r="G1181" s="39">
        <v>72.55</v>
      </c>
    </row>
    <row r="1182" spans="1:7" ht="15.6" thickBot="1" x14ac:dyDescent="0.35">
      <c r="A1182" s="48">
        <v>43404</v>
      </c>
      <c r="B1182" s="49">
        <v>46.35</v>
      </c>
      <c r="C1182">
        <f t="shared" si="80"/>
        <v>74.2</v>
      </c>
      <c r="D1182">
        <f t="shared" si="78"/>
        <v>0.6246630727762803</v>
      </c>
      <c r="F1182" s="47">
        <v>43350</v>
      </c>
      <c r="G1182" s="36">
        <v>71.86</v>
      </c>
    </row>
    <row r="1183" spans="1:7" ht="15.6" thickBot="1" x14ac:dyDescent="0.35">
      <c r="A1183" s="48">
        <v>43403</v>
      </c>
      <c r="B1183" s="49">
        <v>46.35</v>
      </c>
      <c r="C1183">
        <f t="shared" si="80"/>
        <v>73.930000000000007</v>
      </c>
      <c r="D1183">
        <f t="shared" si="78"/>
        <v>0.62694440687136477</v>
      </c>
      <c r="F1183" s="47">
        <v>43349</v>
      </c>
      <c r="G1183" s="39">
        <v>72.13</v>
      </c>
    </row>
    <row r="1184" spans="1:7" ht="15.6" thickBot="1" x14ac:dyDescent="0.35">
      <c r="A1184" s="48">
        <v>43402</v>
      </c>
      <c r="B1184" s="49">
        <v>46.5</v>
      </c>
      <c r="C1184">
        <f t="shared" si="80"/>
        <v>73.42</v>
      </c>
      <c r="D1184">
        <f t="shared" si="78"/>
        <v>0.63334241351130482</v>
      </c>
      <c r="F1184" s="47">
        <v>43348</v>
      </c>
      <c r="G1184" s="39">
        <v>71.91</v>
      </c>
    </row>
    <row r="1185" spans="1:7" ht="15.6" thickBot="1" x14ac:dyDescent="0.35">
      <c r="A1185" s="48">
        <v>43399</v>
      </c>
      <c r="B1185" s="49">
        <v>47</v>
      </c>
      <c r="C1185">
        <f t="shared" si="80"/>
        <v>73.400000000000006</v>
      </c>
      <c r="D1185">
        <f t="shared" si="78"/>
        <v>0.64032697547683914</v>
      </c>
      <c r="F1185" s="47">
        <v>43347</v>
      </c>
      <c r="G1185" s="39">
        <v>71.7</v>
      </c>
    </row>
    <row r="1186" spans="1:7" ht="15.6" thickBot="1" x14ac:dyDescent="0.35">
      <c r="A1186" s="48">
        <v>43398</v>
      </c>
      <c r="B1186" s="49">
        <v>47.45</v>
      </c>
      <c r="C1186">
        <f t="shared" si="80"/>
        <v>73.260000000000005</v>
      </c>
      <c r="D1186">
        <f t="shared" si="78"/>
        <v>0.64769314769314767</v>
      </c>
      <c r="F1186" s="47">
        <v>43346</v>
      </c>
      <c r="G1186" s="39">
        <v>71.34</v>
      </c>
    </row>
    <row r="1187" spans="1:7" ht="15.6" thickBot="1" x14ac:dyDescent="0.35">
      <c r="A1187" s="48">
        <v>43397</v>
      </c>
      <c r="B1187" s="49">
        <v>47.75</v>
      </c>
      <c r="C1187">
        <f t="shared" si="80"/>
        <v>73.14</v>
      </c>
      <c r="D1187">
        <f t="shared" si="78"/>
        <v>0.65285753349740228</v>
      </c>
      <c r="F1187" s="47">
        <v>43343</v>
      </c>
      <c r="G1187" s="39">
        <v>71.19</v>
      </c>
    </row>
    <row r="1188" spans="1:7" ht="15.6" thickBot="1" x14ac:dyDescent="0.35">
      <c r="A1188" s="48">
        <v>43396</v>
      </c>
      <c r="B1188" s="49">
        <v>48.45</v>
      </c>
      <c r="C1188">
        <f t="shared" si="80"/>
        <v>73.59</v>
      </c>
      <c r="D1188">
        <f t="shared" si="78"/>
        <v>0.65837749694251935</v>
      </c>
      <c r="F1188" s="47">
        <v>43342</v>
      </c>
      <c r="G1188" s="39">
        <v>70.95</v>
      </c>
    </row>
    <row r="1189" spans="1:7" ht="15.6" thickBot="1" x14ac:dyDescent="0.35">
      <c r="A1189" s="48">
        <v>43395</v>
      </c>
      <c r="B1189" s="49">
        <v>48.65</v>
      </c>
      <c r="C1189">
        <f t="shared" si="80"/>
        <v>73.569999999999993</v>
      </c>
      <c r="D1189">
        <f t="shared" si="78"/>
        <v>0.66127497621313036</v>
      </c>
      <c r="F1189" s="47">
        <v>43341</v>
      </c>
      <c r="G1189" s="39">
        <v>70.5</v>
      </c>
    </row>
    <row r="1190" spans="1:7" ht="15.6" thickBot="1" x14ac:dyDescent="0.35">
      <c r="A1190" s="48">
        <v>43392</v>
      </c>
      <c r="B1190" s="49">
        <v>48.75</v>
      </c>
      <c r="C1190">
        <f t="shared" si="80"/>
        <v>73.39</v>
      </c>
      <c r="D1190">
        <f t="shared" si="78"/>
        <v>0.66425943589044834</v>
      </c>
      <c r="F1190" s="47">
        <v>43340</v>
      </c>
      <c r="G1190" s="36">
        <v>70.12</v>
      </c>
    </row>
    <row r="1191" spans="1:7" ht="15.6" thickBot="1" x14ac:dyDescent="0.35">
      <c r="A1191" s="48">
        <v>43391</v>
      </c>
      <c r="B1191" s="49">
        <v>48.75</v>
      </c>
      <c r="C1191">
        <f>AVERAGE(C1124,C1192)</f>
        <v>72.400000000000006</v>
      </c>
      <c r="D1191">
        <f t="shared" si="78"/>
        <v>0.67334254143646399</v>
      </c>
      <c r="F1191" s="47">
        <v>43339</v>
      </c>
      <c r="G1191" s="39">
        <v>70.150000000000006</v>
      </c>
    </row>
    <row r="1192" spans="1:7" ht="15.6" thickBot="1" x14ac:dyDescent="0.35">
      <c r="A1192" s="48">
        <v>43390</v>
      </c>
      <c r="B1192" s="49">
        <v>48.75</v>
      </c>
      <c r="C1192">
        <f t="shared" ref="C1192:C1202" si="81">VLOOKUP(A1192,F:G,2,FALSE)</f>
        <v>73.680000000000007</v>
      </c>
      <c r="D1192">
        <f t="shared" si="78"/>
        <v>0.66164495114006505</v>
      </c>
      <c r="F1192" s="47">
        <v>43336</v>
      </c>
      <c r="G1192" s="36">
        <v>69.94</v>
      </c>
    </row>
    <row r="1193" spans="1:7" ht="15.6" thickBot="1" x14ac:dyDescent="0.35">
      <c r="A1193" s="48">
        <v>43389</v>
      </c>
      <c r="B1193" s="49">
        <v>49.75</v>
      </c>
      <c r="C1193">
        <f t="shared" si="81"/>
        <v>73.62</v>
      </c>
      <c r="D1193">
        <f t="shared" si="78"/>
        <v>0.67576745449606079</v>
      </c>
      <c r="F1193" s="47">
        <v>43335</v>
      </c>
      <c r="G1193" s="39">
        <v>70.14</v>
      </c>
    </row>
    <row r="1194" spans="1:7" ht="15.6" thickBot="1" x14ac:dyDescent="0.35">
      <c r="A1194" s="48">
        <v>43388</v>
      </c>
      <c r="B1194" s="49">
        <v>49.9</v>
      </c>
      <c r="C1194">
        <f t="shared" si="81"/>
        <v>73.92</v>
      </c>
      <c r="D1194">
        <f t="shared" si="78"/>
        <v>0.67505411255411252</v>
      </c>
      <c r="F1194" s="47">
        <v>43333</v>
      </c>
      <c r="G1194" s="39">
        <v>69.94</v>
      </c>
    </row>
    <row r="1195" spans="1:7" ht="15.6" thickBot="1" x14ac:dyDescent="0.35">
      <c r="A1195" s="48">
        <v>43385</v>
      </c>
      <c r="B1195" s="49">
        <v>49.8</v>
      </c>
      <c r="C1195">
        <f t="shared" si="81"/>
        <v>73.7</v>
      </c>
      <c r="D1195">
        <f t="shared" si="78"/>
        <v>0.67571234735413832</v>
      </c>
      <c r="F1195" s="47">
        <v>43332</v>
      </c>
      <c r="G1195" s="36">
        <v>69.86</v>
      </c>
    </row>
    <row r="1196" spans="1:7" ht="15.6" thickBot="1" x14ac:dyDescent="0.35">
      <c r="A1196" s="48">
        <v>43384</v>
      </c>
      <c r="B1196" s="49">
        <v>49.9</v>
      </c>
      <c r="C1196">
        <f t="shared" si="81"/>
        <v>74.22</v>
      </c>
      <c r="D1196">
        <f t="shared" si="78"/>
        <v>0.67232551872810564</v>
      </c>
      <c r="F1196" s="47">
        <v>43328</v>
      </c>
      <c r="G1196" s="39">
        <v>70.31</v>
      </c>
    </row>
    <row r="1197" spans="1:7" ht="15.6" thickBot="1" x14ac:dyDescent="0.35">
      <c r="A1197" s="48">
        <v>43383</v>
      </c>
      <c r="B1197" s="49">
        <v>50.15</v>
      </c>
      <c r="C1197">
        <f t="shared" si="81"/>
        <v>74.38</v>
      </c>
      <c r="D1197">
        <f t="shared" si="78"/>
        <v>0.67424038720086044</v>
      </c>
      <c r="F1197" s="47">
        <v>43326</v>
      </c>
      <c r="G1197" s="36">
        <v>69.989999999999995</v>
      </c>
    </row>
    <row r="1198" spans="1:7" ht="15.6" thickBot="1" x14ac:dyDescent="0.35">
      <c r="A1198" s="48">
        <v>43382</v>
      </c>
      <c r="B1198" s="49">
        <v>50.05</v>
      </c>
      <c r="C1198">
        <f t="shared" si="81"/>
        <v>74.5</v>
      </c>
      <c r="D1198">
        <f t="shared" si="78"/>
        <v>0.67181208053691266</v>
      </c>
      <c r="F1198" s="47">
        <v>43325</v>
      </c>
      <c r="G1198" s="39">
        <v>69.989999999999995</v>
      </c>
    </row>
    <row r="1199" spans="1:7" ht="15.6" thickBot="1" x14ac:dyDescent="0.35">
      <c r="A1199" s="48">
        <v>43381</v>
      </c>
      <c r="B1199" s="49">
        <v>49.65</v>
      </c>
      <c r="C1199">
        <f t="shared" si="81"/>
        <v>74.25</v>
      </c>
      <c r="D1199">
        <f t="shared" si="78"/>
        <v>0.66868686868686866</v>
      </c>
      <c r="F1199" s="47">
        <v>43322</v>
      </c>
      <c r="G1199" s="39">
        <v>68.989999999999995</v>
      </c>
    </row>
    <row r="1200" spans="1:7" ht="15.6" thickBot="1" x14ac:dyDescent="0.35">
      <c r="A1200" s="48">
        <v>43378</v>
      </c>
      <c r="B1200" s="49">
        <v>49.65</v>
      </c>
      <c r="C1200">
        <f t="shared" si="81"/>
        <v>74.010000000000005</v>
      </c>
      <c r="D1200">
        <f t="shared" si="78"/>
        <v>0.6708552898256992</v>
      </c>
      <c r="F1200" s="47">
        <v>43321</v>
      </c>
      <c r="G1200" s="39">
        <v>68.81</v>
      </c>
    </row>
    <row r="1201" spans="1:7" ht="15.6" thickBot="1" x14ac:dyDescent="0.35">
      <c r="A1201" s="48">
        <v>43377</v>
      </c>
      <c r="B1201" s="49">
        <v>49.65</v>
      </c>
      <c r="C1201">
        <f t="shared" si="81"/>
        <v>73.89</v>
      </c>
      <c r="D1201">
        <f t="shared" si="78"/>
        <v>0.6719447827852213</v>
      </c>
      <c r="F1201" s="47">
        <v>43320</v>
      </c>
      <c r="G1201" s="36">
        <v>68.8</v>
      </c>
    </row>
    <row r="1202" spans="1:7" ht="15.6" thickBot="1" x14ac:dyDescent="0.35">
      <c r="A1202" s="48">
        <v>43376</v>
      </c>
      <c r="B1202" s="49">
        <v>49.65</v>
      </c>
      <c r="C1202">
        <f t="shared" si="81"/>
        <v>73.59</v>
      </c>
      <c r="D1202">
        <f t="shared" si="78"/>
        <v>0.67468406033428452</v>
      </c>
      <c r="F1202" s="47">
        <v>43319</v>
      </c>
      <c r="G1202" s="36">
        <v>68.849999999999994</v>
      </c>
    </row>
    <row r="1203" spans="1:7" ht="15.6" thickBot="1" x14ac:dyDescent="0.35">
      <c r="A1203" s="48">
        <v>43375</v>
      </c>
      <c r="B1203" s="49">
        <v>49.4</v>
      </c>
      <c r="C1203">
        <f>AVERAGE(C1136,C1204)</f>
        <v>71.844999999999999</v>
      </c>
      <c r="D1203">
        <f t="shared" si="78"/>
        <v>0.68759134247338016</v>
      </c>
      <c r="F1203" s="47">
        <v>43318</v>
      </c>
      <c r="G1203" s="39">
        <v>69.040000000000006</v>
      </c>
    </row>
    <row r="1204" spans="1:7" ht="15.6" thickBot="1" x14ac:dyDescent="0.35">
      <c r="A1204" s="48">
        <v>43374</v>
      </c>
      <c r="B1204" s="49">
        <v>49.55</v>
      </c>
      <c r="C1204">
        <f t="shared" ref="C1204:C1210" si="82">VLOOKUP(A1204,F:G,2,FALSE)</f>
        <v>73.150000000000006</v>
      </c>
      <c r="D1204">
        <f t="shared" si="78"/>
        <v>0.67737525632262463</v>
      </c>
      <c r="F1204" s="47">
        <v>43315</v>
      </c>
      <c r="G1204" s="36">
        <v>68.86</v>
      </c>
    </row>
    <row r="1205" spans="1:7" ht="15.6" thickBot="1" x14ac:dyDescent="0.35">
      <c r="A1205" s="48">
        <v>43371</v>
      </c>
      <c r="B1205" s="49">
        <v>49.65</v>
      </c>
      <c r="C1205">
        <f t="shared" si="82"/>
        <v>72.760000000000005</v>
      </c>
      <c r="D1205">
        <f t="shared" si="78"/>
        <v>0.68238042880703675</v>
      </c>
      <c r="F1205" s="47">
        <v>43314</v>
      </c>
      <c r="G1205" s="39">
        <v>68.89</v>
      </c>
    </row>
    <row r="1206" spans="1:7" ht="15.6" thickBot="1" x14ac:dyDescent="0.35">
      <c r="A1206" s="48">
        <v>43370</v>
      </c>
      <c r="B1206" s="49">
        <v>49.65</v>
      </c>
      <c r="C1206">
        <f t="shared" si="82"/>
        <v>72.88</v>
      </c>
      <c r="D1206">
        <f t="shared" si="78"/>
        <v>0.68125686059275525</v>
      </c>
      <c r="F1206" s="47">
        <v>43313</v>
      </c>
      <c r="G1206" s="36">
        <v>68.67</v>
      </c>
    </row>
    <row r="1207" spans="1:7" ht="15.6" thickBot="1" x14ac:dyDescent="0.35">
      <c r="A1207" s="48">
        <v>43369</v>
      </c>
      <c r="B1207" s="49">
        <v>49.25</v>
      </c>
      <c r="C1207">
        <f t="shared" si="82"/>
        <v>72.72</v>
      </c>
      <c r="D1207">
        <f t="shared" si="78"/>
        <v>0.67725522552255224</v>
      </c>
      <c r="F1207" s="47">
        <v>43312</v>
      </c>
      <c r="G1207" s="36">
        <v>68.790000000000006</v>
      </c>
    </row>
    <row r="1208" spans="1:7" ht="15.6" thickBot="1" x14ac:dyDescent="0.35">
      <c r="A1208" s="48">
        <v>43368</v>
      </c>
      <c r="B1208" s="49">
        <v>49.2</v>
      </c>
      <c r="C1208">
        <f t="shared" si="82"/>
        <v>72.7</v>
      </c>
      <c r="D1208">
        <f t="shared" si="78"/>
        <v>0.67675378266850073</v>
      </c>
      <c r="F1208" s="47">
        <v>43311</v>
      </c>
      <c r="G1208" s="39">
        <v>68.88</v>
      </c>
    </row>
    <row r="1209" spans="1:7" ht="15.6" thickBot="1" x14ac:dyDescent="0.35">
      <c r="A1209" s="48">
        <v>43367</v>
      </c>
      <c r="B1209" s="49">
        <v>49.2</v>
      </c>
      <c r="C1209">
        <f t="shared" si="82"/>
        <v>72.62</v>
      </c>
      <c r="D1209">
        <f t="shared" si="78"/>
        <v>0.67749931148443954</v>
      </c>
      <c r="F1209" s="47">
        <v>43308</v>
      </c>
      <c r="G1209" s="39">
        <v>68.7</v>
      </c>
    </row>
    <row r="1210" spans="1:7" ht="15.6" thickBot="1" x14ac:dyDescent="0.35">
      <c r="A1210" s="48">
        <v>43364</v>
      </c>
      <c r="B1210" s="49">
        <v>49.05</v>
      </c>
      <c r="C1210">
        <f t="shared" si="82"/>
        <v>72.17</v>
      </c>
      <c r="D1210">
        <f t="shared" si="78"/>
        <v>0.67964528197311902</v>
      </c>
      <c r="F1210" s="47">
        <v>43307</v>
      </c>
      <c r="G1210" s="36">
        <v>68.680000000000007</v>
      </c>
    </row>
    <row r="1211" spans="1:7" ht="15.6" thickBot="1" x14ac:dyDescent="0.35">
      <c r="A1211" s="48">
        <v>43363</v>
      </c>
      <c r="B1211" s="49">
        <v>49.05</v>
      </c>
      <c r="C1211">
        <f>AVERAGE(C1144,C1212)</f>
        <v>71.394999999999996</v>
      </c>
      <c r="D1211">
        <f t="shared" si="78"/>
        <v>0.68702290076335881</v>
      </c>
      <c r="F1211" s="47">
        <v>43306</v>
      </c>
      <c r="G1211" s="36">
        <v>68.81</v>
      </c>
    </row>
    <row r="1212" spans="1:7" ht="15.6" thickBot="1" x14ac:dyDescent="0.35">
      <c r="A1212" s="48">
        <v>43362</v>
      </c>
      <c r="B1212" s="49">
        <v>49.35</v>
      </c>
      <c r="C1212">
        <f>VLOOKUP(A1212,F:G,2,FALSE)</f>
        <v>72.459999999999994</v>
      </c>
      <c r="D1212">
        <f t="shared" si="78"/>
        <v>0.68106541540160093</v>
      </c>
      <c r="F1212" s="47">
        <v>43305</v>
      </c>
      <c r="G1212" s="39">
        <v>68.930000000000007</v>
      </c>
    </row>
    <row r="1213" spans="1:7" ht="15.6" thickBot="1" x14ac:dyDescent="0.35">
      <c r="A1213" s="48">
        <v>43361</v>
      </c>
      <c r="B1213" s="49">
        <v>49.2</v>
      </c>
      <c r="C1213">
        <f>VLOOKUP(A1213,F:G,2,FALSE)</f>
        <v>72.930000000000007</v>
      </c>
      <c r="D1213">
        <f t="shared" si="78"/>
        <v>0.67461949814890987</v>
      </c>
      <c r="F1213" s="47">
        <v>43304</v>
      </c>
      <c r="G1213" s="36">
        <v>68.88</v>
      </c>
    </row>
    <row r="1214" spans="1:7" ht="15.6" thickBot="1" x14ac:dyDescent="0.35">
      <c r="A1214" s="48">
        <v>43360</v>
      </c>
      <c r="B1214" s="49">
        <v>49.1</v>
      </c>
      <c r="C1214">
        <f>VLOOKUP(A1214,F:G,2,FALSE)</f>
        <v>72.55</v>
      </c>
      <c r="D1214">
        <f t="shared" si="78"/>
        <v>0.67677463818056516</v>
      </c>
      <c r="F1214" s="47">
        <v>43301</v>
      </c>
      <c r="G1214" s="36">
        <v>68.92</v>
      </c>
    </row>
    <row r="1215" spans="1:7" ht="15.6" thickBot="1" x14ac:dyDescent="0.35">
      <c r="A1215" s="48">
        <v>43357</v>
      </c>
      <c r="B1215" s="49">
        <v>48.85</v>
      </c>
      <c r="C1215">
        <f>VLOOKUP(A1215,F:G,2,FALSE)</f>
        <v>71.95</v>
      </c>
      <c r="D1215">
        <f t="shared" si="78"/>
        <v>0.67894371091035444</v>
      </c>
      <c r="F1215" s="47">
        <v>43300</v>
      </c>
      <c r="G1215" s="39">
        <v>69.099999999999994</v>
      </c>
    </row>
    <row r="1216" spans="1:7" ht="15.6" thickBot="1" x14ac:dyDescent="0.35">
      <c r="A1216" s="48">
        <v>43356</v>
      </c>
      <c r="B1216" s="49">
        <v>49.15</v>
      </c>
      <c r="C1216">
        <f>AVERAGE(C1149,C1217)</f>
        <v>71.47</v>
      </c>
      <c r="D1216">
        <f t="shared" si="78"/>
        <v>0.68770113334266125</v>
      </c>
      <c r="F1216" s="47">
        <v>43299</v>
      </c>
      <c r="G1216" s="39">
        <v>68.680000000000007</v>
      </c>
    </row>
    <row r="1217" spans="1:7" ht="15.6" thickBot="1" x14ac:dyDescent="0.35">
      <c r="A1217" s="48">
        <v>43355</v>
      </c>
      <c r="B1217" s="49">
        <v>48.4</v>
      </c>
      <c r="C1217">
        <f t="shared" ref="C1217:C1233" si="83">VLOOKUP(A1217,F:G,2,FALSE)</f>
        <v>72.290000000000006</v>
      </c>
      <c r="D1217">
        <f t="shared" si="78"/>
        <v>0.66952552220224093</v>
      </c>
      <c r="F1217" s="47">
        <v>43298</v>
      </c>
      <c r="G1217" s="36">
        <v>68.52</v>
      </c>
    </row>
    <row r="1218" spans="1:7" ht="15.6" thickBot="1" x14ac:dyDescent="0.35">
      <c r="A1218" s="48">
        <v>43354</v>
      </c>
      <c r="B1218" s="49">
        <v>48.4</v>
      </c>
      <c r="C1218">
        <f t="shared" si="83"/>
        <v>72.819999999999993</v>
      </c>
      <c r="D1218">
        <f t="shared" si="78"/>
        <v>0.66465256797583083</v>
      </c>
      <c r="F1218" s="47">
        <v>43297</v>
      </c>
      <c r="G1218" s="39">
        <v>68.69</v>
      </c>
    </row>
    <row r="1219" spans="1:7" ht="15.6" thickBot="1" x14ac:dyDescent="0.35">
      <c r="A1219" s="48">
        <v>43353</v>
      </c>
      <c r="B1219" s="49">
        <v>48.5</v>
      </c>
      <c r="C1219">
        <f t="shared" si="83"/>
        <v>72.55</v>
      </c>
      <c r="D1219">
        <f t="shared" ref="D1219:D1282" si="84">B1219/C1219</f>
        <v>0.66850447966919369</v>
      </c>
      <c r="F1219" s="47">
        <v>43294</v>
      </c>
      <c r="G1219" s="36">
        <v>68.599999999999994</v>
      </c>
    </row>
    <row r="1220" spans="1:7" ht="15.6" thickBot="1" x14ac:dyDescent="0.35">
      <c r="A1220" s="48">
        <v>43350</v>
      </c>
      <c r="B1220" s="49">
        <v>47.85</v>
      </c>
      <c r="C1220">
        <f t="shared" si="83"/>
        <v>71.86</v>
      </c>
      <c r="D1220">
        <f t="shared" si="84"/>
        <v>0.66587809629835792</v>
      </c>
      <c r="F1220" s="47">
        <v>43293</v>
      </c>
      <c r="G1220" s="36">
        <v>68.67</v>
      </c>
    </row>
    <row r="1221" spans="1:7" ht="15.6" thickBot="1" x14ac:dyDescent="0.35">
      <c r="A1221" s="48">
        <v>43349</v>
      </c>
      <c r="B1221" s="49">
        <v>47.75</v>
      </c>
      <c r="C1221">
        <f t="shared" si="83"/>
        <v>72.13</v>
      </c>
      <c r="D1221">
        <f t="shared" si="84"/>
        <v>0.66199916816858451</v>
      </c>
      <c r="F1221" s="47">
        <v>43292</v>
      </c>
      <c r="G1221" s="36">
        <v>68.930000000000007</v>
      </c>
    </row>
    <row r="1222" spans="1:7" ht="15.6" thickBot="1" x14ac:dyDescent="0.35">
      <c r="A1222" s="48">
        <v>43348</v>
      </c>
      <c r="B1222" s="49">
        <v>47.65</v>
      </c>
      <c r="C1222">
        <f t="shared" si="83"/>
        <v>71.91</v>
      </c>
      <c r="D1222">
        <f t="shared" si="84"/>
        <v>0.66263384786538726</v>
      </c>
      <c r="F1222" s="47">
        <v>43291</v>
      </c>
      <c r="G1222" s="39">
        <v>68.98</v>
      </c>
    </row>
    <row r="1223" spans="1:7" ht="15.6" thickBot="1" x14ac:dyDescent="0.35">
      <c r="A1223" s="48">
        <v>43347</v>
      </c>
      <c r="B1223" s="49">
        <v>47.85</v>
      </c>
      <c r="C1223">
        <f t="shared" si="83"/>
        <v>71.7</v>
      </c>
      <c r="D1223">
        <f t="shared" si="84"/>
        <v>0.66736401673640167</v>
      </c>
      <c r="F1223" s="47">
        <v>43290</v>
      </c>
      <c r="G1223" s="36">
        <v>68.86</v>
      </c>
    </row>
    <row r="1224" spans="1:7" ht="15.6" thickBot="1" x14ac:dyDescent="0.35">
      <c r="A1224" s="48">
        <v>43346</v>
      </c>
      <c r="B1224" s="49">
        <v>47.85</v>
      </c>
      <c r="C1224">
        <f t="shared" si="83"/>
        <v>71.34</v>
      </c>
      <c r="D1224">
        <f t="shared" si="84"/>
        <v>0.67073170731707321</v>
      </c>
      <c r="F1224" s="47">
        <v>43287</v>
      </c>
      <c r="G1224" s="36">
        <v>69.05</v>
      </c>
    </row>
    <row r="1225" spans="1:7" ht="15.6" thickBot="1" x14ac:dyDescent="0.35">
      <c r="A1225" s="48">
        <v>43343</v>
      </c>
      <c r="B1225" s="49">
        <v>47.65</v>
      </c>
      <c r="C1225">
        <f t="shared" si="83"/>
        <v>71.19</v>
      </c>
      <c r="D1225">
        <f t="shared" si="84"/>
        <v>0.66933558084000566</v>
      </c>
      <c r="F1225" s="47">
        <v>43286</v>
      </c>
      <c r="G1225" s="39">
        <v>69.099999999999994</v>
      </c>
    </row>
    <row r="1226" spans="1:7" ht="15.6" thickBot="1" x14ac:dyDescent="0.35">
      <c r="A1226" s="48">
        <v>43342</v>
      </c>
      <c r="B1226" s="49">
        <v>47.4</v>
      </c>
      <c r="C1226">
        <f t="shared" si="83"/>
        <v>70.95</v>
      </c>
      <c r="D1226">
        <f t="shared" si="84"/>
        <v>0.66807610993657496</v>
      </c>
      <c r="F1226" s="47">
        <v>43285</v>
      </c>
      <c r="G1226" s="39">
        <v>68.94</v>
      </c>
    </row>
    <row r="1227" spans="1:7" ht="15.6" thickBot="1" x14ac:dyDescent="0.35">
      <c r="A1227" s="48">
        <v>43341</v>
      </c>
      <c r="B1227" s="49">
        <v>47.6</v>
      </c>
      <c r="C1227">
        <f t="shared" si="83"/>
        <v>70.5</v>
      </c>
      <c r="D1227">
        <f t="shared" si="84"/>
        <v>0.67517730496453898</v>
      </c>
      <c r="F1227" s="47">
        <v>43284</v>
      </c>
      <c r="G1227" s="36">
        <v>68.81</v>
      </c>
    </row>
    <row r="1228" spans="1:7" ht="15.6" thickBot="1" x14ac:dyDescent="0.35">
      <c r="A1228" s="48">
        <v>43340</v>
      </c>
      <c r="B1228" s="49">
        <v>47.6</v>
      </c>
      <c r="C1228">
        <f t="shared" si="83"/>
        <v>70.12</v>
      </c>
      <c r="D1228">
        <f t="shared" si="84"/>
        <v>0.67883628066172275</v>
      </c>
      <c r="F1228" s="47">
        <v>43283</v>
      </c>
      <c r="G1228" s="39">
        <v>68.98</v>
      </c>
    </row>
    <row r="1229" spans="1:7" ht="15.6" thickBot="1" x14ac:dyDescent="0.35">
      <c r="A1229" s="48">
        <v>43339</v>
      </c>
      <c r="B1229" s="49">
        <v>47.8</v>
      </c>
      <c r="C1229">
        <f t="shared" si="83"/>
        <v>70.150000000000006</v>
      </c>
      <c r="D1229">
        <f t="shared" si="84"/>
        <v>0.68139700641482526</v>
      </c>
      <c r="F1229" s="47">
        <v>43280</v>
      </c>
      <c r="G1229" s="36">
        <v>68.72</v>
      </c>
    </row>
    <row r="1230" spans="1:7" ht="15.6" thickBot="1" x14ac:dyDescent="0.35">
      <c r="A1230" s="48">
        <v>43336</v>
      </c>
      <c r="B1230" s="49">
        <v>48</v>
      </c>
      <c r="C1230">
        <f t="shared" si="83"/>
        <v>69.94</v>
      </c>
      <c r="D1230">
        <f t="shared" si="84"/>
        <v>0.68630254503860455</v>
      </c>
      <c r="F1230" s="47">
        <v>43279</v>
      </c>
      <c r="G1230" s="39">
        <v>69</v>
      </c>
    </row>
    <row r="1231" spans="1:7" ht="15.6" thickBot="1" x14ac:dyDescent="0.35">
      <c r="A1231" s="48">
        <v>43335</v>
      </c>
      <c r="B1231" s="49">
        <v>47.85</v>
      </c>
      <c r="C1231">
        <f t="shared" si="83"/>
        <v>70.14</v>
      </c>
      <c r="D1231">
        <f t="shared" si="84"/>
        <v>0.68220701454234389</v>
      </c>
      <c r="F1231" s="47">
        <v>43278</v>
      </c>
      <c r="G1231" s="39">
        <v>68.52</v>
      </c>
    </row>
    <row r="1232" spans="1:7" ht="15.6" thickBot="1" x14ac:dyDescent="0.35">
      <c r="A1232" s="48">
        <v>43333</v>
      </c>
      <c r="B1232" s="49">
        <v>47.65</v>
      </c>
      <c r="C1232">
        <f t="shared" si="83"/>
        <v>69.94</v>
      </c>
      <c r="D1232">
        <f t="shared" si="84"/>
        <v>0.68129825564769808</v>
      </c>
      <c r="F1232" s="47">
        <v>43277</v>
      </c>
      <c r="G1232" s="39">
        <v>68.23</v>
      </c>
    </row>
    <row r="1233" spans="1:7" ht="15.6" thickBot="1" x14ac:dyDescent="0.35">
      <c r="A1233" s="48">
        <v>43332</v>
      </c>
      <c r="B1233" s="49">
        <v>48.2</v>
      </c>
      <c r="C1233">
        <f t="shared" si="83"/>
        <v>69.86</v>
      </c>
      <c r="D1233">
        <f t="shared" si="84"/>
        <v>0.6899513312338964</v>
      </c>
      <c r="F1233" s="47">
        <v>43276</v>
      </c>
      <c r="G1233" s="39">
        <v>68.13</v>
      </c>
    </row>
    <row r="1234" spans="1:7" ht="15.6" thickBot="1" x14ac:dyDescent="0.35">
      <c r="A1234" s="48">
        <v>43329</v>
      </c>
      <c r="B1234" s="49">
        <v>47.9</v>
      </c>
      <c r="C1234">
        <f>AVERAGE(C1167,C1235)</f>
        <v>70.56</v>
      </c>
      <c r="D1234">
        <f t="shared" si="84"/>
        <v>0.67885487528344668</v>
      </c>
      <c r="F1234" s="47">
        <v>43273</v>
      </c>
      <c r="G1234" s="36">
        <v>67.83</v>
      </c>
    </row>
    <row r="1235" spans="1:7" ht="15.6" thickBot="1" x14ac:dyDescent="0.35">
      <c r="A1235" s="48">
        <v>43328</v>
      </c>
      <c r="B1235" s="49">
        <v>48.85</v>
      </c>
      <c r="C1235">
        <f>VLOOKUP(A1235,F:G,2,FALSE)</f>
        <v>70.31</v>
      </c>
      <c r="D1235">
        <f t="shared" si="84"/>
        <v>0.69478025885364814</v>
      </c>
      <c r="F1235" s="47">
        <v>43272</v>
      </c>
      <c r="G1235" s="36">
        <v>68.040000000000006</v>
      </c>
    </row>
    <row r="1236" spans="1:7" ht="15.6" thickBot="1" x14ac:dyDescent="0.35">
      <c r="A1236" s="48">
        <v>43327</v>
      </c>
      <c r="B1236" s="49">
        <v>48.4</v>
      </c>
      <c r="C1236">
        <f>AVERAGE(C1169,C1237)</f>
        <v>70.734999999999999</v>
      </c>
      <c r="D1236">
        <f t="shared" si="84"/>
        <v>0.68424400933060014</v>
      </c>
      <c r="F1236" s="47">
        <v>43271</v>
      </c>
      <c r="G1236" s="36">
        <v>68.13</v>
      </c>
    </row>
    <row r="1237" spans="1:7" ht="15.6" thickBot="1" x14ac:dyDescent="0.35">
      <c r="A1237" s="48">
        <v>43326</v>
      </c>
      <c r="B1237" s="49">
        <v>48.2</v>
      </c>
      <c r="C1237">
        <f t="shared" ref="C1237:C1268" si="85">VLOOKUP(A1237,F:G,2,FALSE)</f>
        <v>69.989999999999995</v>
      </c>
      <c r="D1237">
        <f t="shared" si="84"/>
        <v>0.68866980997285332</v>
      </c>
      <c r="F1237" s="47">
        <v>43270</v>
      </c>
      <c r="G1237" s="39">
        <v>68.39</v>
      </c>
    </row>
    <row r="1238" spans="1:7" ht="15.6" thickBot="1" x14ac:dyDescent="0.35">
      <c r="A1238" s="48">
        <v>43325</v>
      </c>
      <c r="B1238" s="49">
        <v>48.2</v>
      </c>
      <c r="C1238">
        <f t="shared" si="85"/>
        <v>69.989999999999995</v>
      </c>
      <c r="D1238">
        <f t="shared" si="84"/>
        <v>0.68866980997285332</v>
      </c>
      <c r="F1238" s="47">
        <v>43269</v>
      </c>
      <c r="G1238" s="36">
        <v>68.06</v>
      </c>
    </row>
    <row r="1239" spans="1:7" ht="15.6" thickBot="1" x14ac:dyDescent="0.35">
      <c r="A1239" s="48">
        <v>43322</v>
      </c>
      <c r="B1239" s="49">
        <v>48.8</v>
      </c>
      <c r="C1239">
        <f t="shared" si="85"/>
        <v>68.989999999999995</v>
      </c>
      <c r="D1239">
        <f t="shared" si="84"/>
        <v>0.70734889114364397</v>
      </c>
      <c r="F1239" s="47">
        <v>43266</v>
      </c>
      <c r="G1239" s="39">
        <v>68.09</v>
      </c>
    </row>
    <row r="1240" spans="1:7" ht="15.6" thickBot="1" x14ac:dyDescent="0.35">
      <c r="A1240" s="48">
        <v>43320</v>
      </c>
      <c r="B1240" s="49">
        <v>48.9</v>
      </c>
      <c r="C1240">
        <f t="shared" si="85"/>
        <v>68.8</v>
      </c>
      <c r="D1240">
        <f t="shared" si="84"/>
        <v>0.71075581395348841</v>
      </c>
      <c r="F1240" s="47">
        <v>43265</v>
      </c>
      <c r="G1240" s="36">
        <v>67.739999999999995</v>
      </c>
    </row>
    <row r="1241" spans="1:7" ht="15.6" thickBot="1" x14ac:dyDescent="0.35">
      <c r="A1241" s="48">
        <v>43319</v>
      </c>
      <c r="B1241" s="49">
        <v>49.5</v>
      </c>
      <c r="C1241">
        <f t="shared" si="85"/>
        <v>68.849999999999994</v>
      </c>
      <c r="D1241">
        <f t="shared" si="84"/>
        <v>0.71895424836601318</v>
      </c>
      <c r="F1241" s="47">
        <v>43264</v>
      </c>
      <c r="G1241" s="39">
        <v>67.739999999999995</v>
      </c>
    </row>
    <row r="1242" spans="1:7" ht="15.6" thickBot="1" x14ac:dyDescent="0.35">
      <c r="A1242" s="48">
        <v>43318</v>
      </c>
      <c r="B1242" s="49">
        <v>50</v>
      </c>
      <c r="C1242">
        <f t="shared" si="85"/>
        <v>69.040000000000006</v>
      </c>
      <c r="D1242">
        <f t="shared" si="84"/>
        <v>0.72421784472769402</v>
      </c>
      <c r="F1242" s="47">
        <v>43263</v>
      </c>
      <c r="G1242" s="39">
        <v>67.59</v>
      </c>
    </row>
    <row r="1243" spans="1:7" ht="15.6" thickBot="1" x14ac:dyDescent="0.35">
      <c r="A1243" s="48">
        <v>43315</v>
      </c>
      <c r="B1243" s="49">
        <v>50.75</v>
      </c>
      <c r="C1243">
        <f t="shared" si="85"/>
        <v>68.86</v>
      </c>
      <c r="D1243">
        <f t="shared" si="84"/>
        <v>0.73700261399941913</v>
      </c>
      <c r="F1243" s="47">
        <v>43262</v>
      </c>
      <c r="G1243" s="36">
        <v>67.56</v>
      </c>
    </row>
    <row r="1244" spans="1:7" ht="15.6" thickBot="1" x14ac:dyDescent="0.35">
      <c r="A1244" s="48">
        <v>43314</v>
      </c>
      <c r="B1244" s="49">
        <v>51.75</v>
      </c>
      <c r="C1244">
        <f t="shared" si="85"/>
        <v>68.89</v>
      </c>
      <c r="D1244">
        <f t="shared" si="84"/>
        <v>0.75119756132965598</v>
      </c>
      <c r="F1244" s="47">
        <v>43259</v>
      </c>
      <c r="G1244" s="39">
        <v>67.73</v>
      </c>
    </row>
    <row r="1245" spans="1:7" ht="15.6" thickBot="1" x14ac:dyDescent="0.35">
      <c r="A1245" s="48">
        <v>43313</v>
      </c>
      <c r="B1245" s="49">
        <v>52.65</v>
      </c>
      <c r="C1245">
        <f t="shared" si="85"/>
        <v>68.67</v>
      </c>
      <c r="D1245">
        <f t="shared" si="84"/>
        <v>0.76671035386631714</v>
      </c>
      <c r="F1245" s="47">
        <v>43258</v>
      </c>
      <c r="G1245" s="39">
        <v>67.239999999999995</v>
      </c>
    </row>
    <row r="1246" spans="1:7" ht="15.6" thickBot="1" x14ac:dyDescent="0.35">
      <c r="A1246" s="48">
        <v>43312</v>
      </c>
      <c r="B1246" s="49">
        <v>53</v>
      </c>
      <c r="C1246">
        <f t="shared" si="85"/>
        <v>68.790000000000006</v>
      </c>
      <c r="D1246">
        <f t="shared" si="84"/>
        <v>0.77046082279401074</v>
      </c>
      <c r="F1246" s="47">
        <v>43257</v>
      </c>
      <c r="G1246" s="36">
        <v>67.08</v>
      </c>
    </row>
    <row r="1247" spans="1:7" ht="15.6" thickBot="1" x14ac:dyDescent="0.35">
      <c r="A1247" s="48">
        <v>43311</v>
      </c>
      <c r="B1247" s="49">
        <v>53.45</v>
      </c>
      <c r="C1247">
        <f t="shared" si="85"/>
        <v>68.88</v>
      </c>
      <c r="D1247">
        <f t="shared" si="84"/>
        <v>0.77598722415795596</v>
      </c>
      <c r="F1247" s="47">
        <v>43256</v>
      </c>
      <c r="G1247" s="39">
        <v>67.319999999999993</v>
      </c>
    </row>
    <row r="1248" spans="1:7" ht="15.6" thickBot="1" x14ac:dyDescent="0.35">
      <c r="A1248" s="48">
        <v>43308</v>
      </c>
      <c r="B1248" s="49">
        <v>53.65</v>
      </c>
      <c r="C1248">
        <f t="shared" si="85"/>
        <v>68.7</v>
      </c>
      <c r="D1248">
        <f t="shared" si="84"/>
        <v>0.78093158660844242</v>
      </c>
      <c r="F1248" s="47">
        <v>43255</v>
      </c>
      <c r="G1248" s="39">
        <v>67.290000000000006</v>
      </c>
    </row>
    <row r="1249" spans="1:7" ht="15.6" thickBot="1" x14ac:dyDescent="0.35">
      <c r="A1249" s="48">
        <v>43307</v>
      </c>
      <c r="B1249" s="49">
        <v>55.65</v>
      </c>
      <c r="C1249">
        <f t="shared" si="85"/>
        <v>68.680000000000007</v>
      </c>
      <c r="D1249">
        <f t="shared" si="84"/>
        <v>0.81027955736750135</v>
      </c>
      <c r="F1249" s="47">
        <v>43252</v>
      </c>
      <c r="G1249" s="36">
        <v>67.260000000000005</v>
      </c>
    </row>
    <row r="1250" spans="1:7" ht="15.6" thickBot="1" x14ac:dyDescent="0.35">
      <c r="A1250" s="48">
        <v>43306</v>
      </c>
      <c r="B1250" s="49">
        <v>55.65</v>
      </c>
      <c r="C1250">
        <f t="shared" si="85"/>
        <v>68.81</v>
      </c>
      <c r="D1250">
        <f t="shared" si="84"/>
        <v>0.80874872838250245</v>
      </c>
      <c r="F1250" s="47">
        <v>43251</v>
      </c>
      <c r="G1250" s="36">
        <v>67.62</v>
      </c>
    </row>
    <row r="1251" spans="1:7" ht="15.6" thickBot="1" x14ac:dyDescent="0.35">
      <c r="A1251" s="48">
        <v>43305</v>
      </c>
      <c r="B1251" s="49">
        <v>55.9</v>
      </c>
      <c r="C1251">
        <f t="shared" si="85"/>
        <v>68.930000000000007</v>
      </c>
      <c r="D1251">
        <f t="shared" si="84"/>
        <v>0.81096764833889445</v>
      </c>
      <c r="F1251" s="47">
        <v>43250</v>
      </c>
      <c r="G1251" s="36">
        <v>67.64</v>
      </c>
    </row>
    <row r="1252" spans="1:7" ht="15.6" thickBot="1" x14ac:dyDescent="0.35">
      <c r="A1252" s="48">
        <v>43304</v>
      </c>
      <c r="B1252" s="49">
        <v>56.4</v>
      </c>
      <c r="C1252">
        <f t="shared" si="85"/>
        <v>68.88</v>
      </c>
      <c r="D1252">
        <f t="shared" si="84"/>
        <v>0.81881533101045301</v>
      </c>
      <c r="F1252" s="47">
        <v>43249</v>
      </c>
      <c r="G1252" s="39">
        <v>67.819999999999993</v>
      </c>
    </row>
    <row r="1253" spans="1:7" ht="15.6" thickBot="1" x14ac:dyDescent="0.35">
      <c r="A1253" s="48">
        <v>43301</v>
      </c>
      <c r="B1253" s="49">
        <v>56.4</v>
      </c>
      <c r="C1253">
        <f t="shared" si="85"/>
        <v>68.92</v>
      </c>
      <c r="D1253">
        <f t="shared" si="84"/>
        <v>0.81834010446894945</v>
      </c>
      <c r="F1253" s="47">
        <v>43248</v>
      </c>
      <c r="G1253" s="36">
        <v>67.400000000000006</v>
      </c>
    </row>
    <row r="1254" spans="1:7" ht="15.6" thickBot="1" x14ac:dyDescent="0.35">
      <c r="A1254" s="48">
        <v>43300</v>
      </c>
      <c r="B1254" s="49">
        <v>57.15</v>
      </c>
      <c r="C1254">
        <f t="shared" si="85"/>
        <v>69.099999999999994</v>
      </c>
      <c r="D1254">
        <f t="shared" si="84"/>
        <v>0.82706222865412449</v>
      </c>
      <c r="F1254" s="47">
        <v>43245</v>
      </c>
      <c r="G1254" s="36">
        <v>67.77</v>
      </c>
    </row>
    <row r="1255" spans="1:7" ht="15.6" thickBot="1" x14ac:dyDescent="0.35">
      <c r="A1255" s="48">
        <v>43299</v>
      </c>
      <c r="B1255" s="49">
        <v>57.15</v>
      </c>
      <c r="C1255">
        <f t="shared" si="85"/>
        <v>68.680000000000007</v>
      </c>
      <c r="D1255">
        <f t="shared" si="84"/>
        <v>0.83211997670355264</v>
      </c>
      <c r="F1255" s="47">
        <v>43244</v>
      </c>
      <c r="G1255" s="36">
        <v>68.36</v>
      </c>
    </row>
    <row r="1256" spans="1:7" ht="15.6" thickBot="1" x14ac:dyDescent="0.35">
      <c r="A1256" s="48">
        <v>43298</v>
      </c>
      <c r="B1256" s="49">
        <v>57.25</v>
      </c>
      <c r="C1256">
        <f t="shared" si="85"/>
        <v>68.52</v>
      </c>
      <c r="D1256">
        <f t="shared" si="84"/>
        <v>0.83552247518972567</v>
      </c>
      <c r="F1256" s="47">
        <v>43243</v>
      </c>
      <c r="G1256" s="39">
        <v>68.47</v>
      </c>
    </row>
    <row r="1257" spans="1:7" ht="15.6" thickBot="1" x14ac:dyDescent="0.35">
      <c r="A1257" s="48">
        <v>43297</v>
      </c>
      <c r="B1257" s="49">
        <v>57.4</v>
      </c>
      <c r="C1257">
        <f t="shared" si="85"/>
        <v>68.69</v>
      </c>
      <c r="D1257">
        <f t="shared" si="84"/>
        <v>0.83563837530936091</v>
      </c>
      <c r="F1257" s="47">
        <v>43242</v>
      </c>
      <c r="G1257" s="36">
        <v>68.08</v>
      </c>
    </row>
    <row r="1258" spans="1:7" ht="15.6" thickBot="1" x14ac:dyDescent="0.35">
      <c r="A1258" s="48">
        <v>43294</v>
      </c>
      <c r="B1258" s="49">
        <v>57.4</v>
      </c>
      <c r="C1258">
        <f t="shared" si="85"/>
        <v>68.599999999999994</v>
      </c>
      <c r="D1258">
        <f t="shared" si="84"/>
        <v>0.83673469387755106</v>
      </c>
      <c r="F1258" s="47">
        <v>43241</v>
      </c>
      <c r="G1258" s="39">
        <v>68.180000000000007</v>
      </c>
    </row>
    <row r="1259" spans="1:7" ht="15.6" thickBot="1" x14ac:dyDescent="0.35">
      <c r="A1259" s="48">
        <v>43293</v>
      </c>
      <c r="B1259" s="49">
        <v>57</v>
      </c>
      <c r="C1259">
        <f t="shared" si="85"/>
        <v>68.67</v>
      </c>
      <c r="D1259">
        <f t="shared" si="84"/>
        <v>0.83005679335954563</v>
      </c>
      <c r="F1259" s="47">
        <v>43238</v>
      </c>
      <c r="G1259" s="39">
        <v>68.08</v>
      </c>
    </row>
    <row r="1260" spans="1:7" ht="15.6" thickBot="1" x14ac:dyDescent="0.35">
      <c r="A1260" s="48">
        <v>43292</v>
      </c>
      <c r="B1260" s="49">
        <v>56.9</v>
      </c>
      <c r="C1260">
        <f t="shared" si="85"/>
        <v>68.930000000000007</v>
      </c>
      <c r="D1260">
        <f t="shared" si="84"/>
        <v>0.82547511968663856</v>
      </c>
      <c r="F1260" s="47">
        <v>43237</v>
      </c>
      <c r="G1260" s="36">
        <v>67.78</v>
      </c>
    </row>
    <row r="1261" spans="1:7" ht="15.6" thickBot="1" x14ac:dyDescent="0.35">
      <c r="A1261" s="48">
        <v>43291</v>
      </c>
      <c r="B1261" s="49">
        <v>56.75</v>
      </c>
      <c r="C1261">
        <f t="shared" si="85"/>
        <v>68.98</v>
      </c>
      <c r="D1261">
        <f t="shared" si="84"/>
        <v>0.82270223253116836</v>
      </c>
      <c r="F1261" s="47">
        <v>43236</v>
      </c>
      <c r="G1261" s="36">
        <v>67.89</v>
      </c>
    </row>
    <row r="1262" spans="1:7" ht="15.6" thickBot="1" x14ac:dyDescent="0.35">
      <c r="A1262" s="48">
        <v>43290</v>
      </c>
      <c r="B1262" s="49">
        <v>56.65</v>
      </c>
      <c r="C1262">
        <f t="shared" si="85"/>
        <v>68.86</v>
      </c>
      <c r="D1262">
        <f t="shared" si="84"/>
        <v>0.82268370607028751</v>
      </c>
      <c r="F1262" s="47">
        <v>43235</v>
      </c>
      <c r="G1262" s="39">
        <v>68.19</v>
      </c>
    </row>
    <row r="1263" spans="1:7" ht="15.6" thickBot="1" x14ac:dyDescent="0.35">
      <c r="A1263" s="48">
        <v>43287</v>
      </c>
      <c r="B1263" s="49">
        <v>56.65</v>
      </c>
      <c r="C1263">
        <f t="shared" si="85"/>
        <v>69.05</v>
      </c>
      <c r="D1263">
        <f t="shared" si="84"/>
        <v>0.82041998551774076</v>
      </c>
      <c r="F1263" s="47">
        <v>43234</v>
      </c>
      <c r="G1263" s="39">
        <v>67.66</v>
      </c>
    </row>
    <row r="1264" spans="1:7" ht="15.6" thickBot="1" x14ac:dyDescent="0.35">
      <c r="A1264" s="48">
        <v>43286</v>
      </c>
      <c r="B1264" s="49">
        <v>56.35</v>
      </c>
      <c r="C1264">
        <f t="shared" si="85"/>
        <v>69.099999999999994</v>
      </c>
      <c r="D1264">
        <f t="shared" si="84"/>
        <v>0.81548480463096973</v>
      </c>
      <c r="F1264" s="47">
        <v>43231</v>
      </c>
      <c r="G1264" s="36">
        <v>67.44</v>
      </c>
    </row>
    <row r="1265" spans="1:7" ht="15.6" thickBot="1" x14ac:dyDescent="0.35">
      <c r="A1265" s="48">
        <v>43285</v>
      </c>
      <c r="B1265" s="49">
        <v>56.6</v>
      </c>
      <c r="C1265">
        <f t="shared" si="85"/>
        <v>68.94</v>
      </c>
      <c r="D1265">
        <f t="shared" si="84"/>
        <v>0.82100377139541636</v>
      </c>
      <c r="F1265" s="47">
        <v>43230</v>
      </c>
      <c r="G1265" s="39">
        <v>67.44</v>
      </c>
    </row>
    <row r="1266" spans="1:7" ht="15.6" thickBot="1" x14ac:dyDescent="0.35">
      <c r="A1266" s="48">
        <v>43284</v>
      </c>
      <c r="B1266" s="49">
        <v>57.75</v>
      </c>
      <c r="C1266">
        <f t="shared" si="85"/>
        <v>68.81</v>
      </c>
      <c r="D1266">
        <f t="shared" si="84"/>
        <v>0.83926754832146488</v>
      </c>
      <c r="F1266" s="47">
        <v>43229</v>
      </c>
      <c r="G1266" s="39">
        <v>67.42</v>
      </c>
    </row>
    <row r="1267" spans="1:7" ht="15.6" thickBot="1" x14ac:dyDescent="0.35">
      <c r="A1267" s="48">
        <v>43283</v>
      </c>
      <c r="B1267" s="49">
        <v>57.75</v>
      </c>
      <c r="C1267">
        <f t="shared" si="85"/>
        <v>68.98</v>
      </c>
      <c r="D1267">
        <f t="shared" si="84"/>
        <v>0.83719918817048411</v>
      </c>
      <c r="F1267" s="47">
        <v>43228</v>
      </c>
      <c r="G1267" s="36">
        <v>67.23</v>
      </c>
    </row>
    <row r="1268" spans="1:7" ht="15.6" thickBot="1" x14ac:dyDescent="0.35">
      <c r="A1268" s="48">
        <v>43280</v>
      </c>
      <c r="B1268" s="49">
        <v>57.75</v>
      </c>
      <c r="C1268">
        <f t="shared" si="85"/>
        <v>68.72</v>
      </c>
      <c r="D1268">
        <f t="shared" si="84"/>
        <v>0.84036670547147851</v>
      </c>
      <c r="F1268" s="47">
        <v>43227</v>
      </c>
      <c r="G1268" s="39">
        <v>67.31</v>
      </c>
    </row>
    <row r="1269" spans="1:7" ht="15.6" thickBot="1" x14ac:dyDescent="0.35">
      <c r="A1269" s="48">
        <v>43279</v>
      </c>
      <c r="B1269" s="49">
        <v>57.85</v>
      </c>
      <c r="C1269">
        <f t="shared" ref="C1269:C1300" si="86">VLOOKUP(A1269,F:G,2,FALSE)</f>
        <v>69</v>
      </c>
      <c r="D1269">
        <f t="shared" si="84"/>
        <v>0.83840579710144925</v>
      </c>
      <c r="F1269" s="47">
        <v>43224</v>
      </c>
      <c r="G1269" s="39">
        <v>67.069999999999993</v>
      </c>
    </row>
    <row r="1270" spans="1:7" ht="15.6" thickBot="1" x14ac:dyDescent="0.35">
      <c r="A1270" s="48">
        <v>43278</v>
      </c>
      <c r="B1270" s="49">
        <v>57.85</v>
      </c>
      <c r="C1270">
        <f t="shared" si="86"/>
        <v>68.52</v>
      </c>
      <c r="D1270">
        <f t="shared" si="84"/>
        <v>0.84427904261529485</v>
      </c>
      <c r="F1270" s="47">
        <v>43223</v>
      </c>
      <c r="G1270" s="36">
        <v>66.819999999999993</v>
      </c>
    </row>
    <row r="1271" spans="1:7" ht="15.6" thickBot="1" x14ac:dyDescent="0.35">
      <c r="A1271" s="48">
        <v>43277</v>
      </c>
      <c r="B1271" s="49">
        <v>58</v>
      </c>
      <c r="C1271">
        <f t="shared" si="86"/>
        <v>68.23</v>
      </c>
      <c r="D1271">
        <f t="shared" si="84"/>
        <v>0.85006595339293556</v>
      </c>
      <c r="F1271" s="47">
        <v>43222</v>
      </c>
      <c r="G1271" s="36">
        <v>66.86</v>
      </c>
    </row>
    <row r="1272" spans="1:7" ht="15.6" thickBot="1" x14ac:dyDescent="0.35">
      <c r="A1272" s="48">
        <v>43276</v>
      </c>
      <c r="B1272" s="49">
        <v>58.35</v>
      </c>
      <c r="C1272">
        <f t="shared" si="86"/>
        <v>68.13</v>
      </c>
      <c r="D1272">
        <f t="shared" si="84"/>
        <v>0.85645090268604152</v>
      </c>
      <c r="F1272" s="47">
        <v>43217</v>
      </c>
      <c r="G1272" s="36">
        <v>66.89</v>
      </c>
    </row>
    <row r="1273" spans="1:7" ht="15.6" thickBot="1" x14ac:dyDescent="0.35">
      <c r="A1273" s="48">
        <v>43273</v>
      </c>
      <c r="B1273" s="49">
        <v>58.45</v>
      </c>
      <c r="C1273">
        <f t="shared" si="86"/>
        <v>67.83</v>
      </c>
      <c r="D1273">
        <f t="shared" si="84"/>
        <v>0.86171310629514974</v>
      </c>
      <c r="F1273" s="47">
        <v>43216</v>
      </c>
      <c r="G1273" s="39">
        <v>66.959999999999994</v>
      </c>
    </row>
    <row r="1274" spans="1:7" ht="15.6" thickBot="1" x14ac:dyDescent="0.35">
      <c r="A1274" s="48">
        <v>43272</v>
      </c>
      <c r="B1274" s="49">
        <v>58.45</v>
      </c>
      <c r="C1274">
        <f t="shared" si="86"/>
        <v>68.040000000000006</v>
      </c>
      <c r="D1274">
        <f t="shared" si="84"/>
        <v>0.85905349794238683</v>
      </c>
      <c r="F1274" s="47">
        <v>43215</v>
      </c>
      <c r="G1274" s="39">
        <v>66.7</v>
      </c>
    </row>
    <row r="1275" spans="1:7" ht="15.6" thickBot="1" x14ac:dyDescent="0.35">
      <c r="A1275" s="48">
        <v>43271</v>
      </c>
      <c r="B1275" s="49">
        <v>58.5</v>
      </c>
      <c r="C1275">
        <f t="shared" si="86"/>
        <v>68.13</v>
      </c>
      <c r="D1275">
        <f t="shared" si="84"/>
        <v>0.85865257595772793</v>
      </c>
      <c r="F1275" s="47">
        <v>43214</v>
      </c>
      <c r="G1275" s="36">
        <v>66.37</v>
      </c>
    </row>
    <row r="1276" spans="1:7" ht="15.6" thickBot="1" x14ac:dyDescent="0.35">
      <c r="A1276" s="48">
        <v>43270</v>
      </c>
      <c r="B1276" s="49">
        <v>58.7</v>
      </c>
      <c r="C1276">
        <f t="shared" si="86"/>
        <v>68.39</v>
      </c>
      <c r="D1276">
        <f t="shared" si="84"/>
        <v>0.85831261880391874</v>
      </c>
      <c r="F1276" s="47">
        <v>43213</v>
      </c>
      <c r="G1276" s="39">
        <v>66.47</v>
      </c>
    </row>
    <row r="1277" spans="1:7" ht="15.6" thickBot="1" x14ac:dyDescent="0.35">
      <c r="A1277" s="48">
        <v>43269</v>
      </c>
      <c r="B1277" s="49">
        <v>58.7</v>
      </c>
      <c r="C1277">
        <f t="shared" si="86"/>
        <v>68.06</v>
      </c>
      <c r="D1277">
        <f t="shared" si="84"/>
        <v>0.86247428739347631</v>
      </c>
      <c r="F1277" s="47">
        <v>43210</v>
      </c>
      <c r="G1277" s="39">
        <v>66.08</v>
      </c>
    </row>
    <row r="1278" spans="1:7" ht="15.6" thickBot="1" x14ac:dyDescent="0.35">
      <c r="A1278" s="48">
        <v>43265</v>
      </c>
      <c r="B1278" s="49">
        <v>58.85</v>
      </c>
      <c r="C1278">
        <f t="shared" si="86"/>
        <v>67.739999999999995</v>
      </c>
      <c r="D1278">
        <f t="shared" si="84"/>
        <v>0.86876291703572495</v>
      </c>
      <c r="F1278" s="47">
        <v>43209</v>
      </c>
      <c r="G1278" s="39">
        <v>65.8</v>
      </c>
    </row>
    <row r="1279" spans="1:7" ht="15.6" thickBot="1" x14ac:dyDescent="0.35">
      <c r="A1279" s="48">
        <v>43264</v>
      </c>
      <c r="B1279" s="49">
        <v>58.85</v>
      </c>
      <c r="C1279">
        <f t="shared" si="86"/>
        <v>67.739999999999995</v>
      </c>
      <c r="D1279">
        <f t="shared" si="84"/>
        <v>0.86876291703572495</v>
      </c>
      <c r="F1279" s="47">
        <v>43208</v>
      </c>
      <c r="G1279" s="36">
        <v>65.69</v>
      </c>
    </row>
    <row r="1280" spans="1:7" ht="15.6" thickBot="1" x14ac:dyDescent="0.35">
      <c r="A1280" s="48">
        <v>43263</v>
      </c>
      <c r="B1280" s="49">
        <v>58.5</v>
      </c>
      <c r="C1280">
        <f t="shared" si="86"/>
        <v>67.59</v>
      </c>
      <c r="D1280">
        <f t="shared" si="84"/>
        <v>0.86551264980026632</v>
      </c>
      <c r="F1280" s="47">
        <v>43207</v>
      </c>
      <c r="G1280" s="39">
        <v>65.69</v>
      </c>
    </row>
    <row r="1281" spans="1:7" ht="15.6" thickBot="1" x14ac:dyDescent="0.35">
      <c r="A1281" s="48">
        <v>43262</v>
      </c>
      <c r="B1281" s="49">
        <v>57.9</v>
      </c>
      <c r="C1281">
        <f t="shared" si="86"/>
        <v>67.56</v>
      </c>
      <c r="D1281">
        <f t="shared" si="84"/>
        <v>0.8570159857904085</v>
      </c>
      <c r="F1281" s="47">
        <v>43206</v>
      </c>
      <c r="G1281" s="39">
        <v>65.56</v>
      </c>
    </row>
    <row r="1282" spans="1:7" ht="15.6" thickBot="1" x14ac:dyDescent="0.35">
      <c r="A1282" s="48">
        <v>43259</v>
      </c>
      <c r="B1282" s="49">
        <v>58.15</v>
      </c>
      <c r="C1282">
        <f t="shared" si="86"/>
        <v>67.73</v>
      </c>
      <c r="D1282">
        <f t="shared" si="84"/>
        <v>0.85855603130075286</v>
      </c>
      <c r="F1282" s="47">
        <v>43203</v>
      </c>
      <c r="G1282" s="36">
        <v>65.290000000000006</v>
      </c>
    </row>
    <row r="1283" spans="1:7" ht="15.6" thickBot="1" x14ac:dyDescent="0.35">
      <c r="A1283" s="48">
        <v>43258</v>
      </c>
      <c r="B1283" s="49">
        <v>58.05</v>
      </c>
      <c r="C1283">
        <f t="shared" si="86"/>
        <v>67.239999999999995</v>
      </c>
      <c r="D1283">
        <f t="shared" ref="D1283:D1346" si="87">B1283/C1283</f>
        <v>0.86332540154669846</v>
      </c>
      <c r="F1283" s="47">
        <v>43202</v>
      </c>
      <c r="G1283" s="36">
        <v>65.36</v>
      </c>
    </row>
    <row r="1284" spans="1:7" ht="15.6" thickBot="1" x14ac:dyDescent="0.35">
      <c r="A1284" s="48">
        <v>43257</v>
      </c>
      <c r="B1284" s="49">
        <v>57.8</v>
      </c>
      <c r="C1284">
        <f t="shared" si="86"/>
        <v>67.08</v>
      </c>
      <c r="D1284">
        <f t="shared" si="87"/>
        <v>0.86165772212283842</v>
      </c>
      <c r="F1284" s="47">
        <v>43201</v>
      </c>
      <c r="G1284" s="39">
        <v>65.37</v>
      </c>
    </row>
    <row r="1285" spans="1:7" ht="15.6" thickBot="1" x14ac:dyDescent="0.35">
      <c r="A1285" s="48">
        <v>43256</v>
      </c>
      <c r="B1285" s="49">
        <v>56.55</v>
      </c>
      <c r="C1285">
        <f t="shared" si="86"/>
        <v>67.319999999999993</v>
      </c>
      <c r="D1285">
        <f t="shared" si="87"/>
        <v>0.84001782531194302</v>
      </c>
      <c r="F1285" s="47">
        <v>43200</v>
      </c>
      <c r="G1285" s="36">
        <v>65.09</v>
      </c>
    </row>
    <row r="1286" spans="1:7" ht="15.6" thickBot="1" x14ac:dyDescent="0.35">
      <c r="A1286" s="48">
        <v>43255</v>
      </c>
      <c r="B1286" s="49">
        <v>55.85</v>
      </c>
      <c r="C1286">
        <f t="shared" si="86"/>
        <v>67.290000000000006</v>
      </c>
      <c r="D1286">
        <f t="shared" si="87"/>
        <v>0.82998959726556687</v>
      </c>
      <c r="F1286" s="47">
        <v>43199</v>
      </c>
      <c r="G1286" s="39">
        <v>65.14</v>
      </c>
    </row>
    <row r="1287" spans="1:7" ht="15.6" thickBot="1" x14ac:dyDescent="0.35">
      <c r="A1287" s="48">
        <v>43252</v>
      </c>
      <c r="B1287" s="49">
        <v>55.85</v>
      </c>
      <c r="C1287">
        <f t="shared" si="86"/>
        <v>67.260000000000005</v>
      </c>
      <c r="D1287">
        <f t="shared" si="87"/>
        <v>0.83035979779958369</v>
      </c>
      <c r="F1287" s="47">
        <v>43196</v>
      </c>
      <c r="G1287" s="36">
        <v>65.09</v>
      </c>
    </row>
    <row r="1288" spans="1:7" ht="15.6" thickBot="1" x14ac:dyDescent="0.35">
      <c r="A1288" s="48">
        <v>43251</v>
      </c>
      <c r="B1288" s="49">
        <v>55.9</v>
      </c>
      <c r="C1288">
        <f t="shared" si="86"/>
        <v>67.62</v>
      </c>
      <c r="D1288">
        <f t="shared" si="87"/>
        <v>0.82667849748595079</v>
      </c>
      <c r="F1288" s="47">
        <v>43195</v>
      </c>
      <c r="G1288" s="36">
        <v>65.099999999999994</v>
      </c>
    </row>
    <row r="1289" spans="1:7" ht="15.6" thickBot="1" x14ac:dyDescent="0.35">
      <c r="A1289" s="48">
        <v>43250</v>
      </c>
      <c r="B1289" s="49">
        <v>56</v>
      </c>
      <c r="C1289">
        <f t="shared" si="86"/>
        <v>67.64</v>
      </c>
      <c r="D1289">
        <f t="shared" si="87"/>
        <v>0.82791247782377286</v>
      </c>
      <c r="F1289" s="47">
        <v>43194</v>
      </c>
      <c r="G1289" s="39">
        <v>65.33</v>
      </c>
    </row>
    <row r="1290" spans="1:7" ht="15.6" thickBot="1" x14ac:dyDescent="0.35">
      <c r="A1290" s="48">
        <v>43248</v>
      </c>
      <c r="B1290" s="49">
        <v>54.8</v>
      </c>
      <c r="C1290">
        <f t="shared" si="86"/>
        <v>67.400000000000006</v>
      </c>
      <c r="D1290">
        <f t="shared" si="87"/>
        <v>0.81305637982195833</v>
      </c>
      <c r="F1290" s="47">
        <v>43193</v>
      </c>
      <c r="G1290" s="36">
        <v>65.19</v>
      </c>
    </row>
    <row r="1291" spans="1:7" ht="15.6" thickBot="1" x14ac:dyDescent="0.35">
      <c r="A1291" s="48">
        <v>43245</v>
      </c>
      <c r="B1291" s="49">
        <v>54.9</v>
      </c>
      <c r="C1291">
        <f t="shared" si="86"/>
        <v>67.77</v>
      </c>
      <c r="D1291">
        <f t="shared" si="87"/>
        <v>0.81009296148738386</v>
      </c>
      <c r="F1291" s="47">
        <v>43187</v>
      </c>
      <c r="G1291" s="39">
        <v>65.36</v>
      </c>
    </row>
    <row r="1292" spans="1:7" ht="15.6" thickBot="1" x14ac:dyDescent="0.35">
      <c r="A1292" s="48">
        <v>43244</v>
      </c>
      <c r="B1292" s="49">
        <v>56</v>
      </c>
      <c r="C1292">
        <f t="shared" si="86"/>
        <v>68.36</v>
      </c>
      <c r="D1292">
        <f t="shared" si="87"/>
        <v>0.81919251023990636</v>
      </c>
      <c r="F1292" s="47">
        <v>43186</v>
      </c>
      <c r="G1292" s="39">
        <v>65.12</v>
      </c>
    </row>
    <row r="1293" spans="1:7" ht="15.6" thickBot="1" x14ac:dyDescent="0.35">
      <c r="A1293" s="48">
        <v>43243</v>
      </c>
      <c r="B1293" s="49">
        <v>56.1</v>
      </c>
      <c r="C1293">
        <f t="shared" si="86"/>
        <v>68.47</v>
      </c>
      <c r="D1293">
        <f t="shared" si="87"/>
        <v>0.81933693588432899</v>
      </c>
      <c r="F1293" s="47">
        <v>43185</v>
      </c>
      <c r="G1293" s="36">
        <v>64.91</v>
      </c>
    </row>
    <row r="1294" spans="1:7" ht="15.6" thickBot="1" x14ac:dyDescent="0.35">
      <c r="A1294" s="48">
        <v>43242</v>
      </c>
      <c r="B1294" s="49">
        <v>55.1</v>
      </c>
      <c r="C1294">
        <f t="shared" si="86"/>
        <v>68.08</v>
      </c>
      <c r="D1294">
        <f t="shared" si="87"/>
        <v>0.80934195064629855</v>
      </c>
      <c r="F1294" s="47">
        <v>43182</v>
      </c>
      <c r="G1294" s="36">
        <v>65.02</v>
      </c>
    </row>
    <row r="1295" spans="1:7" ht="15.6" thickBot="1" x14ac:dyDescent="0.35">
      <c r="A1295" s="48">
        <v>43241</v>
      </c>
      <c r="B1295" s="49">
        <v>55.05</v>
      </c>
      <c r="C1295">
        <f t="shared" si="86"/>
        <v>68.180000000000007</v>
      </c>
      <c r="D1295">
        <f t="shared" si="87"/>
        <v>0.80742153124083293</v>
      </c>
      <c r="F1295" s="47">
        <v>43181</v>
      </c>
      <c r="G1295" s="36">
        <v>65.13</v>
      </c>
    </row>
    <row r="1296" spans="1:7" ht="15.6" thickBot="1" x14ac:dyDescent="0.35">
      <c r="A1296" s="48">
        <v>43238</v>
      </c>
      <c r="B1296" s="49">
        <v>55.05</v>
      </c>
      <c r="C1296">
        <f t="shared" si="86"/>
        <v>68.08</v>
      </c>
      <c r="D1296">
        <f t="shared" si="87"/>
        <v>0.80860752056404228</v>
      </c>
      <c r="F1296" s="47">
        <v>43180</v>
      </c>
      <c r="G1296" s="36">
        <v>65.260000000000005</v>
      </c>
    </row>
    <row r="1297" spans="1:7" ht="15.6" thickBot="1" x14ac:dyDescent="0.35">
      <c r="A1297" s="48">
        <v>43237</v>
      </c>
      <c r="B1297" s="49">
        <v>54.85</v>
      </c>
      <c r="C1297">
        <f t="shared" si="86"/>
        <v>67.78</v>
      </c>
      <c r="D1297">
        <f t="shared" si="87"/>
        <v>0.8092357627618767</v>
      </c>
      <c r="F1297" s="47">
        <v>43179</v>
      </c>
      <c r="G1297" s="39">
        <v>65.27</v>
      </c>
    </row>
    <row r="1298" spans="1:7" ht="15.6" thickBot="1" x14ac:dyDescent="0.35">
      <c r="A1298" s="48">
        <v>43236</v>
      </c>
      <c r="B1298" s="49">
        <v>54.6</v>
      </c>
      <c r="C1298">
        <f t="shared" si="86"/>
        <v>67.89</v>
      </c>
      <c r="D1298">
        <f t="shared" si="87"/>
        <v>0.80424215642951835</v>
      </c>
      <c r="F1298" s="47">
        <v>43178</v>
      </c>
      <c r="G1298" s="39">
        <v>65.22</v>
      </c>
    </row>
    <row r="1299" spans="1:7" ht="15.6" thickBot="1" x14ac:dyDescent="0.35">
      <c r="A1299" s="48">
        <v>43235</v>
      </c>
      <c r="B1299" s="49">
        <v>54.6</v>
      </c>
      <c r="C1299">
        <f t="shared" si="86"/>
        <v>68.19</v>
      </c>
      <c r="D1299">
        <f t="shared" si="87"/>
        <v>0.80070391553013642</v>
      </c>
      <c r="F1299" s="47">
        <v>43175</v>
      </c>
      <c r="G1299" s="39">
        <v>65.02</v>
      </c>
    </row>
    <row r="1300" spans="1:7" ht="15.6" thickBot="1" x14ac:dyDescent="0.35">
      <c r="A1300" s="48">
        <v>43234</v>
      </c>
      <c r="B1300" s="49">
        <v>54</v>
      </c>
      <c r="C1300">
        <f t="shared" si="86"/>
        <v>67.66</v>
      </c>
      <c r="D1300">
        <f t="shared" si="87"/>
        <v>0.79810818799881766</v>
      </c>
      <c r="F1300" s="47">
        <v>43174</v>
      </c>
      <c r="G1300" s="39">
        <v>65</v>
      </c>
    </row>
    <row r="1301" spans="1:7" ht="15.6" thickBot="1" x14ac:dyDescent="0.35">
      <c r="A1301" s="48">
        <v>43231</v>
      </c>
      <c r="B1301" s="49">
        <v>53.7</v>
      </c>
      <c r="C1301">
        <f t="shared" ref="C1301:C1308" si="88">VLOOKUP(A1301,F:G,2,FALSE)</f>
        <v>67.44</v>
      </c>
      <c r="D1301">
        <f t="shared" si="87"/>
        <v>0.79626334519572961</v>
      </c>
      <c r="F1301" s="47">
        <v>43173</v>
      </c>
      <c r="G1301" s="36">
        <v>64.94</v>
      </c>
    </row>
    <row r="1302" spans="1:7" ht="15.6" thickBot="1" x14ac:dyDescent="0.35">
      <c r="A1302" s="48">
        <v>43230</v>
      </c>
      <c r="B1302" s="49">
        <v>52.95</v>
      </c>
      <c r="C1302">
        <f t="shared" si="88"/>
        <v>67.44</v>
      </c>
      <c r="D1302">
        <f t="shared" si="87"/>
        <v>0.78514234875444844</v>
      </c>
      <c r="F1302" s="47">
        <v>43172</v>
      </c>
      <c r="G1302" s="36">
        <v>64.989999999999995</v>
      </c>
    </row>
    <row r="1303" spans="1:7" ht="15.6" thickBot="1" x14ac:dyDescent="0.35">
      <c r="A1303" s="48">
        <v>43229</v>
      </c>
      <c r="B1303" s="49">
        <v>52.95</v>
      </c>
      <c r="C1303">
        <f t="shared" si="88"/>
        <v>67.42</v>
      </c>
      <c r="D1303">
        <f t="shared" si="87"/>
        <v>0.78537525956689413</v>
      </c>
      <c r="F1303" s="47">
        <v>43171</v>
      </c>
      <c r="G1303" s="36">
        <v>65.17</v>
      </c>
    </row>
    <row r="1304" spans="1:7" ht="15.6" thickBot="1" x14ac:dyDescent="0.35">
      <c r="A1304" s="48">
        <v>43228</v>
      </c>
      <c r="B1304" s="49">
        <v>52.7</v>
      </c>
      <c r="C1304">
        <f t="shared" si="88"/>
        <v>67.23</v>
      </c>
      <c r="D1304">
        <f t="shared" si="87"/>
        <v>0.78387624572363523</v>
      </c>
      <c r="F1304" s="47">
        <v>43168</v>
      </c>
      <c r="G1304" s="39">
        <v>65.3</v>
      </c>
    </row>
    <row r="1305" spans="1:7" ht="15.6" thickBot="1" x14ac:dyDescent="0.35">
      <c r="A1305" s="48">
        <v>43227</v>
      </c>
      <c r="B1305" s="49">
        <v>52.1</v>
      </c>
      <c r="C1305">
        <f t="shared" si="88"/>
        <v>67.31</v>
      </c>
      <c r="D1305">
        <f t="shared" si="87"/>
        <v>0.77403060466498286</v>
      </c>
      <c r="F1305" s="47">
        <v>43167</v>
      </c>
      <c r="G1305" s="39">
        <v>65.25</v>
      </c>
    </row>
    <row r="1306" spans="1:7" ht="15.6" thickBot="1" x14ac:dyDescent="0.35">
      <c r="A1306" s="48">
        <v>43224</v>
      </c>
      <c r="B1306" s="49">
        <v>52.1</v>
      </c>
      <c r="C1306">
        <f t="shared" si="88"/>
        <v>67.069999999999993</v>
      </c>
      <c r="D1306">
        <f t="shared" si="87"/>
        <v>0.77680035783509771</v>
      </c>
      <c r="F1306" s="47">
        <v>43166</v>
      </c>
      <c r="G1306" s="36">
        <v>65.040000000000006</v>
      </c>
    </row>
    <row r="1307" spans="1:7" ht="15.6" thickBot="1" x14ac:dyDescent="0.35">
      <c r="A1307" s="48">
        <v>43223</v>
      </c>
      <c r="B1307" s="49">
        <v>52.25</v>
      </c>
      <c r="C1307">
        <f t="shared" si="88"/>
        <v>66.819999999999993</v>
      </c>
      <c r="D1307">
        <f t="shared" si="87"/>
        <v>0.78195151152349607</v>
      </c>
      <c r="F1307" s="47">
        <v>43165</v>
      </c>
      <c r="G1307" s="36">
        <v>65.16</v>
      </c>
    </row>
    <row r="1308" spans="1:7" ht="15.6" thickBot="1" x14ac:dyDescent="0.35">
      <c r="A1308" s="48">
        <v>43222</v>
      </c>
      <c r="B1308" s="49">
        <v>52.75</v>
      </c>
      <c r="C1308">
        <f t="shared" si="88"/>
        <v>66.86</v>
      </c>
      <c r="D1308">
        <f t="shared" si="87"/>
        <v>0.78896201017050549</v>
      </c>
      <c r="F1308" s="47">
        <v>43164</v>
      </c>
      <c r="G1308" s="36">
        <v>65.3</v>
      </c>
    </row>
    <row r="1309" spans="1:7" ht="15.6" thickBot="1" x14ac:dyDescent="0.35">
      <c r="A1309" s="48">
        <v>43220</v>
      </c>
      <c r="B1309" s="49">
        <v>52.6</v>
      </c>
      <c r="C1309">
        <f>AVERAGE(C1242,C1310)</f>
        <v>67.965000000000003</v>
      </c>
      <c r="D1309">
        <f t="shared" si="87"/>
        <v>0.77392775693371585</v>
      </c>
      <c r="F1309" s="47">
        <v>43160</v>
      </c>
      <c r="G1309" s="39">
        <v>65.38</v>
      </c>
    </row>
    <row r="1310" spans="1:7" ht="15.6" thickBot="1" x14ac:dyDescent="0.35">
      <c r="A1310" s="48">
        <v>43217</v>
      </c>
      <c r="B1310" s="49">
        <v>52.5</v>
      </c>
      <c r="C1310">
        <f t="shared" ref="C1310:C1328" si="89">VLOOKUP(A1310,F:G,2,FALSE)</f>
        <v>66.89</v>
      </c>
      <c r="D1310">
        <f t="shared" si="87"/>
        <v>0.78487068321124231</v>
      </c>
      <c r="F1310" s="47">
        <v>43159</v>
      </c>
      <c r="G1310" s="39">
        <v>65.31</v>
      </c>
    </row>
    <row r="1311" spans="1:7" ht="15.6" thickBot="1" x14ac:dyDescent="0.35">
      <c r="A1311" s="48">
        <v>43216</v>
      </c>
      <c r="B1311" s="49">
        <v>52.25</v>
      </c>
      <c r="C1311">
        <f t="shared" si="89"/>
        <v>66.959999999999994</v>
      </c>
      <c r="D1311">
        <f t="shared" si="87"/>
        <v>0.78031660692951021</v>
      </c>
      <c r="F1311" s="47">
        <v>43158</v>
      </c>
      <c r="G1311" s="39">
        <v>65.08</v>
      </c>
    </row>
    <row r="1312" spans="1:7" ht="15.6" thickBot="1" x14ac:dyDescent="0.35">
      <c r="A1312" s="48">
        <v>43215</v>
      </c>
      <c r="B1312" s="49">
        <v>51.35</v>
      </c>
      <c r="C1312">
        <f t="shared" si="89"/>
        <v>66.7</v>
      </c>
      <c r="D1312">
        <f t="shared" si="87"/>
        <v>0.76986506746626682</v>
      </c>
      <c r="F1312" s="47">
        <v>43157</v>
      </c>
      <c r="G1312" s="36">
        <v>64.66</v>
      </c>
    </row>
    <row r="1313" spans="1:7" ht="15.6" thickBot="1" x14ac:dyDescent="0.35">
      <c r="A1313" s="48">
        <v>43214</v>
      </c>
      <c r="B1313" s="49">
        <v>50.75</v>
      </c>
      <c r="C1313">
        <f t="shared" si="89"/>
        <v>66.37</v>
      </c>
      <c r="D1313">
        <f t="shared" si="87"/>
        <v>0.76465270453518153</v>
      </c>
      <c r="F1313" s="47">
        <v>43154</v>
      </c>
      <c r="G1313" s="36">
        <v>64.73</v>
      </c>
    </row>
    <row r="1314" spans="1:7" ht="15.6" thickBot="1" x14ac:dyDescent="0.35">
      <c r="A1314" s="48">
        <v>43213</v>
      </c>
      <c r="B1314" s="49">
        <v>49.6</v>
      </c>
      <c r="C1314">
        <f t="shared" si="89"/>
        <v>66.47</v>
      </c>
      <c r="D1314">
        <f t="shared" si="87"/>
        <v>0.74620129381675948</v>
      </c>
      <c r="F1314" s="47">
        <v>43153</v>
      </c>
      <c r="G1314" s="39">
        <v>65.06</v>
      </c>
    </row>
    <row r="1315" spans="1:7" ht="15.6" thickBot="1" x14ac:dyDescent="0.35">
      <c r="A1315" s="48">
        <v>43210</v>
      </c>
      <c r="B1315" s="49">
        <v>49.6</v>
      </c>
      <c r="C1315">
        <f t="shared" si="89"/>
        <v>66.08</v>
      </c>
      <c r="D1315">
        <f t="shared" si="87"/>
        <v>0.75060532687651338</v>
      </c>
      <c r="F1315" s="47">
        <v>43152</v>
      </c>
      <c r="G1315" s="36">
        <v>64.819999999999993</v>
      </c>
    </row>
    <row r="1316" spans="1:7" ht="15.6" thickBot="1" x14ac:dyDescent="0.35">
      <c r="A1316" s="48">
        <v>43209</v>
      </c>
      <c r="B1316" s="49">
        <v>48.6</v>
      </c>
      <c r="C1316">
        <f t="shared" si="89"/>
        <v>65.8</v>
      </c>
      <c r="D1316">
        <f t="shared" si="87"/>
        <v>0.73860182370820671</v>
      </c>
      <c r="F1316" s="47">
        <v>43151</v>
      </c>
      <c r="G1316" s="39">
        <v>64.84</v>
      </c>
    </row>
    <row r="1317" spans="1:7" ht="15.6" thickBot="1" x14ac:dyDescent="0.35">
      <c r="A1317" s="48">
        <v>43208</v>
      </c>
      <c r="B1317" s="49">
        <v>48.6</v>
      </c>
      <c r="C1317">
        <f t="shared" si="89"/>
        <v>65.69</v>
      </c>
      <c r="D1317">
        <f t="shared" si="87"/>
        <v>0.73983863601765876</v>
      </c>
      <c r="F1317" s="47">
        <v>43147</v>
      </c>
      <c r="G1317" s="39">
        <v>64.27</v>
      </c>
    </row>
    <row r="1318" spans="1:7" ht="15.6" thickBot="1" x14ac:dyDescent="0.35">
      <c r="A1318" s="48">
        <v>43207</v>
      </c>
      <c r="B1318" s="49">
        <v>48.75</v>
      </c>
      <c r="C1318">
        <f t="shared" si="89"/>
        <v>65.69</v>
      </c>
      <c r="D1318">
        <f t="shared" si="87"/>
        <v>0.74212208859796014</v>
      </c>
      <c r="F1318" s="47">
        <v>43146</v>
      </c>
      <c r="G1318" s="36">
        <v>63.99</v>
      </c>
    </row>
    <row r="1319" spans="1:7" ht="15.6" thickBot="1" x14ac:dyDescent="0.35">
      <c r="A1319" s="48">
        <v>43206</v>
      </c>
      <c r="B1319" s="49">
        <v>48.85</v>
      </c>
      <c r="C1319">
        <f t="shared" si="89"/>
        <v>65.56</v>
      </c>
      <c r="D1319">
        <f t="shared" si="87"/>
        <v>0.74511897498474677</v>
      </c>
      <c r="F1319" s="47">
        <v>43145</v>
      </c>
      <c r="G1319" s="36">
        <v>64.19</v>
      </c>
    </row>
    <row r="1320" spans="1:7" ht="15.6" thickBot="1" x14ac:dyDescent="0.35">
      <c r="A1320" s="48">
        <v>43203</v>
      </c>
      <c r="B1320" s="49">
        <v>49.05</v>
      </c>
      <c r="C1320">
        <f t="shared" si="89"/>
        <v>65.290000000000006</v>
      </c>
      <c r="D1320">
        <f t="shared" si="87"/>
        <v>0.75126359319957103</v>
      </c>
      <c r="F1320" s="47">
        <v>43143</v>
      </c>
      <c r="G1320" s="36">
        <v>64.430000000000007</v>
      </c>
    </row>
    <row r="1321" spans="1:7" ht="15.6" thickBot="1" x14ac:dyDescent="0.35">
      <c r="A1321" s="48">
        <v>43202</v>
      </c>
      <c r="B1321" s="49">
        <v>49.25</v>
      </c>
      <c r="C1321">
        <f t="shared" si="89"/>
        <v>65.36</v>
      </c>
      <c r="D1321">
        <f t="shared" si="87"/>
        <v>0.75351897184822525</v>
      </c>
      <c r="F1321" s="47">
        <v>43140</v>
      </c>
      <c r="G1321" s="39">
        <v>64.53</v>
      </c>
    </row>
    <row r="1322" spans="1:7" ht="15.6" thickBot="1" x14ac:dyDescent="0.35">
      <c r="A1322" s="48">
        <v>43201</v>
      </c>
      <c r="B1322" s="49">
        <v>49.15</v>
      </c>
      <c r="C1322">
        <f t="shared" si="89"/>
        <v>65.37</v>
      </c>
      <c r="D1322">
        <f t="shared" si="87"/>
        <v>0.75187394829432452</v>
      </c>
      <c r="F1322" s="47">
        <v>43139</v>
      </c>
      <c r="G1322" s="36">
        <v>64.400000000000006</v>
      </c>
    </row>
    <row r="1323" spans="1:7" ht="15.6" thickBot="1" x14ac:dyDescent="0.35">
      <c r="A1323" s="48">
        <v>43200</v>
      </c>
      <c r="B1323" s="49">
        <v>49.55</v>
      </c>
      <c r="C1323">
        <f t="shared" si="89"/>
        <v>65.09</v>
      </c>
      <c r="D1323">
        <f t="shared" si="87"/>
        <v>0.7612536487939775</v>
      </c>
      <c r="F1323" s="47">
        <v>43138</v>
      </c>
      <c r="G1323" s="39">
        <v>64.44</v>
      </c>
    </row>
    <row r="1324" spans="1:7" ht="15.6" thickBot="1" x14ac:dyDescent="0.35">
      <c r="A1324" s="48">
        <v>43199</v>
      </c>
      <c r="B1324" s="49">
        <v>49.9</v>
      </c>
      <c r="C1324">
        <f t="shared" si="89"/>
        <v>65.14</v>
      </c>
      <c r="D1324">
        <f t="shared" si="87"/>
        <v>0.76604237027939814</v>
      </c>
      <c r="F1324" s="47">
        <v>43137</v>
      </c>
      <c r="G1324" s="39">
        <v>64.400000000000006</v>
      </c>
    </row>
    <row r="1325" spans="1:7" ht="15.6" thickBot="1" x14ac:dyDescent="0.35">
      <c r="A1325" s="48">
        <v>43196</v>
      </c>
      <c r="B1325" s="49">
        <v>49.9</v>
      </c>
      <c r="C1325">
        <f t="shared" si="89"/>
        <v>65.09</v>
      </c>
      <c r="D1325">
        <f t="shared" si="87"/>
        <v>0.76663081886618523</v>
      </c>
      <c r="F1325" s="47">
        <v>43136</v>
      </c>
      <c r="G1325" s="39">
        <v>64.25</v>
      </c>
    </row>
    <row r="1326" spans="1:7" ht="15.6" thickBot="1" x14ac:dyDescent="0.35">
      <c r="A1326" s="48">
        <v>43195</v>
      </c>
      <c r="B1326" s="49">
        <v>50.05</v>
      </c>
      <c r="C1326">
        <f t="shared" si="89"/>
        <v>65.099999999999994</v>
      </c>
      <c r="D1326">
        <f t="shared" si="87"/>
        <v>0.76881720430107525</v>
      </c>
      <c r="F1326" s="47">
        <v>43133</v>
      </c>
      <c r="G1326" s="39">
        <v>64.239999999999995</v>
      </c>
    </row>
    <row r="1327" spans="1:7" ht="15.6" thickBot="1" x14ac:dyDescent="0.35">
      <c r="A1327" s="48">
        <v>43194</v>
      </c>
      <c r="B1327" s="49">
        <v>50.25</v>
      </c>
      <c r="C1327">
        <f t="shared" si="89"/>
        <v>65.33</v>
      </c>
      <c r="D1327">
        <f t="shared" si="87"/>
        <v>0.76917189652533291</v>
      </c>
      <c r="F1327" s="47">
        <v>43132</v>
      </c>
      <c r="G1327" s="39">
        <v>64.14</v>
      </c>
    </row>
    <row r="1328" spans="1:7" ht="15.6" thickBot="1" x14ac:dyDescent="0.35">
      <c r="A1328" s="48">
        <v>43193</v>
      </c>
      <c r="B1328" s="49">
        <v>50.65</v>
      </c>
      <c r="C1328">
        <f t="shared" si="89"/>
        <v>65.19</v>
      </c>
      <c r="D1328">
        <f t="shared" si="87"/>
        <v>0.77695965638901676</v>
      </c>
      <c r="F1328" s="47">
        <v>43131</v>
      </c>
      <c r="G1328" s="36">
        <v>63.79</v>
      </c>
    </row>
    <row r="1329" spans="1:7" ht="15.6" thickBot="1" x14ac:dyDescent="0.35">
      <c r="A1329" s="48">
        <v>43192</v>
      </c>
      <c r="B1329" s="49">
        <v>51.3</v>
      </c>
      <c r="C1329">
        <f t="shared" ref="C1329:C1330" si="90">AVERAGE(C1262,C1330)</f>
        <v>68.032499999999999</v>
      </c>
      <c r="D1329">
        <f t="shared" si="87"/>
        <v>0.75405137250578769</v>
      </c>
      <c r="F1329" s="47">
        <v>43130</v>
      </c>
      <c r="G1329" s="39">
        <v>63.84</v>
      </c>
    </row>
    <row r="1330" spans="1:7" ht="15.6" thickBot="1" x14ac:dyDescent="0.35">
      <c r="A1330" s="48">
        <v>43188</v>
      </c>
      <c r="B1330" s="49">
        <v>51.95</v>
      </c>
      <c r="C1330">
        <f t="shared" si="90"/>
        <v>67.204999999999998</v>
      </c>
      <c r="D1330">
        <f t="shared" si="87"/>
        <v>0.77300796071720856</v>
      </c>
      <c r="F1330" s="47">
        <v>43129</v>
      </c>
      <c r="G1330" s="36">
        <v>63.55</v>
      </c>
    </row>
    <row r="1331" spans="1:7" ht="15.6" thickBot="1" x14ac:dyDescent="0.35">
      <c r="A1331" s="48">
        <v>43187</v>
      </c>
      <c r="B1331" s="49">
        <v>52.3</v>
      </c>
      <c r="C1331">
        <f t="shared" ref="C1331:C1348" si="91">VLOOKUP(A1331,F:G,2,FALSE)</f>
        <v>65.36</v>
      </c>
      <c r="D1331">
        <f t="shared" si="87"/>
        <v>0.80018359853121168</v>
      </c>
      <c r="F1331" s="47">
        <v>43125</v>
      </c>
      <c r="G1331" s="36">
        <v>63.55</v>
      </c>
    </row>
    <row r="1332" spans="1:7" ht="15.6" thickBot="1" x14ac:dyDescent="0.35">
      <c r="A1332" s="48">
        <v>43186</v>
      </c>
      <c r="B1332" s="49">
        <v>52.45</v>
      </c>
      <c r="C1332">
        <f t="shared" si="91"/>
        <v>65.12</v>
      </c>
      <c r="D1332">
        <f t="shared" si="87"/>
        <v>0.80543611793611791</v>
      </c>
      <c r="F1332" s="47">
        <v>43124</v>
      </c>
      <c r="G1332" s="36">
        <v>63.67</v>
      </c>
    </row>
    <row r="1333" spans="1:7" ht="15.6" thickBot="1" x14ac:dyDescent="0.35">
      <c r="A1333" s="48">
        <v>43185</v>
      </c>
      <c r="B1333" s="49">
        <v>53</v>
      </c>
      <c r="C1333">
        <f t="shared" si="91"/>
        <v>64.91</v>
      </c>
      <c r="D1333">
        <f t="shared" si="87"/>
        <v>0.81651517485749503</v>
      </c>
      <c r="F1333" s="47">
        <v>43123</v>
      </c>
      <c r="G1333" s="36">
        <v>63.83</v>
      </c>
    </row>
    <row r="1334" spans="1:7" ht="15.6" thickBot="1" x14ac:dyDescent="0.35">
      <c r="A1334" s="48">
        <v>43182</v>
      </c>
      <c r="B1334" s="49">
        <v>53.5</v>
      </c>
      <c r="C1334">
        <f t="shared" si="91"/>
        <v>65.02</v>
      </c>
      <c r="D1334">
        <f t="shared" si="87"/>
        <v>0.82282374653952639</v>
      </c>
      <c r="F1334" s="47">
        <v>43122</v>
      </c>
      <c r="G1334" s="39">
        <v>63.91</v>
      </c>
    </row>
    <row r="1335" spans="1:7" ht="15.6" thickBot="1" x14ac:dyDescent="0.35">
      <c r="A1335" s="48">
        <v>43181</v>
      </c>
      <c r="B1335" s="49">
        <v>53.7</v>
      </c>
      <c r="C1335">
        <f t="shared" si="91"/>
        <v>65.13</v>
      </c>
      <c r="D1335">
        <f t="shared" si="87"/>
        <v>0.82450483648088446</v>
      </c>
      <c r="F1335" s="47">
        <v>43119</v>
      </c>
      <c r="G1335" s="36">
        <v>63.89</v>
      </c>
    </row>
    <row r="1336" spans="1:7" ht="15.6" thickBot="1" x14ac:dyDescent="0.35">
      <c r="A1336" s="48">
        <v>43180</v>
      </c>
      <c r="B1336" s="49">
        <v>53.9</v>
      </c>
      <c r="C1336">
        <f t="shared" si="91"/>
        <v>65.260000000000005</v>
      </c>
      <c r="D1336">
        <f t="shared" si="87"/>
        <v>0.82592706098682189</v>
      </c>
      <c r="F1336" s="47">
        <v>43118</v>
      </c>
      <c r="G1336" s="36">
        <v>63.9</v>
      </c>
    </row>
    <row r="1337" spans="1:7" ht="15.6" thickBot="1" x14ac:dyDescent="0.35">
      <c r="A1337" s="48">
        <v>43179</v>
      </c>
      <c r="B1337" s="49">
        <v>53.8</v>
      </c>
      <c r="C1337">
        <f t="shared" si="91"/>
        <v>65.27</v>
      </c>
      <c r="D1337">
        <f t="shared" si="87"/>
        <v>0.82426842347173279</v>
      </c>
      <c r="F1337" s="47">
        <v>43117</v>
      </c>
      <c r="G1337" s="36">
        <v>63.97</v>
      </c>
    </row>
    <row r="1338" spans="1:7" ht="15.6" thickBot="1" x14ac:dyDescent="0.35">
      <c r="A1338" s="48">
        <v>43178</v>
      </c>
      <c r="B1338" s="49">
        <v>54.3</v>
      </c>
      <c r="C1338">
        <f t="shared" si="91"/>
        <v>65.22</v>
      </c>
      <c r="D1338">
        <f t="shared" si="87"/>
        <v>0.83256669733210664</v>
      </c>
      <c r="F1338" s="47">
        <v>43116</v>
      </c>
      <c r="G1338" s="39">
        <v>64.14</v>
      </c>
    </row>
    <row r="1339" spans="1:7" ht="15.6" thickBot="1" x14ac:dyDescent="0.35">
      <c r="A1339" s="48">
        <v>43175</v>
      </c>
      <c r="B1339" s="49">
        <v>54.25</v>
      </c>
      <c r="C1339">
        <f t="shared" si="91"/>
        <v>65.02</v>
      </c>
      <c r="D1339">
        <f t="shared" si="87"/>
        <v>0.83435865887419258</v>
      </c>
      <c r="F1339" s="47">
        <v>43115</v>
      </c>
      <c r="G1339" s="36">
        <v>63.57</v>
      </c>
    </row>
    <row r="1340" spans="1:7" ht="15.6" thickBot="1" x14ac:dyDescent="0.35">
      <c r="A1340" s="48">
        <v>43174</v>
      </c>
      <c r="B1340" s="49">
        <v>55.65</v>
      </c>
      <c r="C1340">
        <f t="shared" si="91"/>
        <v>65</v>
      </c>
      <c r="D1340">
        <f t="shared" si="87"/>
        <v>0.85615384615384615</v>
      </c>
      <c r="F1340" s="47">
        <v>43112</v>
      </c>
      <c r="G1340" s="36">
        <v>63.73</v>
      </c>
    </row>
    <row r="1341" spans="1:7" ht="15.6" thickBot="1" x14ac:dyDescent="0.35">
      <c r="A1341" s="48">
        <v>43173</v>
      </c>
      <c r="B1341" s="49">
        <v>56.15</v>
      </c>
      <c r="C1341">
        <f t="shared" si="91"/>
        <v>64.94</v>
      </c>
      <c r="D1341">
        <f t="shared" si="87"/>
        <v>0.86464428703418539</v>
      </c>
      <c r="F1341" s="47">
        <v>43111</v>
      </c>
      <c r="G1341" s="39">
        <v>63.77</v>
      </c>
    </row>
    <row r="1342" spans="1:7" ht="15.6" thickBot="1" x14ac:dyDescent="0.35">
      <c r="A1342" s="48">
        <v>43172</v>
      </c>
      <c r="B1342" s="49">
        <v>57.4</v>
      </c>
      <c r="C1342">
        <f t="shared" si="91"/>
        <v>64.989999999999995</v>
      </c>
      <c r="D1342">
        <f t="shared" si="87"/>
        <v>0.88321280196953378</v>
      </c>
      <c r="F1342" s="47">
        <v>43110</v>
      </c>
      <c r="G1342" s="36">
        <v>63.73</v>
      </c>
    </row>
    <row r="1343" spans="1:7" ht="15.6" thickBot="1" x14ac:dyDescent="0.35">
      <c r="A1343" s="48">
        <v>43171</v>
      </c>
      <c r="B1343" s="49">
        <v>57.45</v>
      </c>
      <c r="C1343">
        <f t="shared" si="91"/>
        <v>65.17</v>
      </c>
      <c r="D1343">
        <f t="shared" si="87"/>
        <v>0.88154058615927577</v>
      </c>
      <c r="F1343" s="47">
        <v>43109</v>
      </c>
      <c r="G1343" s="39">
        <v>63.85</v>
      </c>
    </row>
    <row r="1344" spans="1:7" ht="15.6" thickBot="1" x14ac:dyDescent="0.35">
      <c r="A1344" s="48">
        <v>43168</v>
      </c>
      <c r="B1344" s="49">
        <v>57.35</v>
      </c>
      <c r="C1344">
        <f t="shared" si="91"/>
        <v>65.3</v>
      </c>
      <c r="D1344">
        <f t="shared" si="87"/>
        <v>0.87825421133231252</v>
      </c>
      <c r="F1344" s="47">
        <v>43108</v>
      </c>
      <c r="G1344" s="39">
        <v>63.6</v>
      </c>
    </row>
    <row r="1345" spans="1:7" ht="15.6" thickBot="1" x14ac:dyDescent="0.35">
      <c r="A1345" s="48">
        <v>43167</v>
      </c>
      <c r="B1345" s="49">
        <v>57.25</v>
      </c>
      <c r="C1345">
        <f t="shared" si="91"/>
        <v>65.25</v>
      </c>
      <c r="D1345">
        <f t="shared" si="87"/>
        <v>0.87739463601532564</v>
      </c>
      <c r="F1345" s="47">
        <v>43105</v>
      </c>
      <c r="G1345" s="36">
        <v>63.52</v>
      </c>
    </row>
    <row r="1346" spans="1:7" ht="15.6" thickBot="1" x14ac:dyDescent="0.35">
      <c r="A1346" s="48">
        <v>43166</v>
      </c>
      <c r="B1346" s="49">
        <v>57.25</v>
      </c>
      <c r="C1346">
        <f t="shared" si="91"/>
        <v>65.040000000000006</v>
      </c>
      <c r="D1346">
        <f t="shared" si="87"/>
        <v>0.88022755227552263</v>
      </c>
      <c r="F1346" s="47">
        <v>43104</v>
      </c>
      <c r="G1346" s="36">
        <v>63.56</v>
      </c>
    </row>
    <row r="1347" spans="1:7" ht="15.6" thickBot="1" x14ac:dyDescent="0.35">
      <c r="A1347" s="48">
        <v>43165</v>
      </c>
      <c r="B1347" s="49">
        <v>58.8</v>
      </c>
      <c r="C1347">
        <f t="shared" si="91"/>
        <v>65.16</v>
      </c>
      <c r="D1347">
        <f t="shared" ref="D1347:D1391" si="92">B1347/C1347</f>
        <v>0.90239410681399634</v>
      </c>
      <c r="F1347" s="47">
        <v>43103</v>
      </c>
      <c r="G1347" s="39">
        <v>63.7</v>
      </c>
    </row>
    <row r="1348" spans="1:7" ht="15.6" thickBot="1" x14ac:dyDescent="0.35">
      <c r="A1348" s="48">
        <v>43164</v>
      </c>
      <c r="B1348" s="49">
        <v>58.8</v>
      </c>
      <c r="C1348">
        <f t="shared" si="91"/>
        <v>65.3</v>
      </c>
      <c r="D1348">
        <f t="shared" si="92"/>
        <v>0.90045941807044405</v>
      </c>
      <c r="F1348" s="47">
        <v>43102</v>
      </c>
      <c r="G1348" s="36">
        <v>63.66</v>
      </c>
    </row>
    <row r="1349" spans="1:7" ht="15" x14ac:dyDescent="0.3">
      <c r="A1349" s="48">
        <v>43161</v>
      </c>
      <c r="B1349" s="49">
        <v>58.9</v>
      </c>
      <c r="C1349">
        <f>AVERAGE(C1282,C1350)</f>
        <v>66.555000000000007</v>
      </c>
      <c r="D1349">
        <f t="shared" si="92"/>
        <v>0.88498234542859278</v>
      </c>
      <c r="F1349" s="47">
        <v>43101</v>
      </c>
      <c r="G1349" s="42">
        <v>63.88</v>
      </c>
    </row>
    <row r="1350" spans="1:7" x14ac:dyDescent="0.3">
      <c r="A1350" s="48">
        <v>43160</v>
      </c>
      <c r="B1350" s="49">
        <v>59.55</v>
      </c>
      <c r="C1350">
        <f t="shared" ref="C1350:C1357" si="93">VLOOKUP(A1350,F:G,2,FALSE)</f>
        <v>65.38</v>
      </c>
      <c r="D1350">
        <f t="shared" si="92"/>
        <v>0.91082899969409603</v>
      </c>
    </row>
    <row r="1351" spans="1:7" x14ac:dyDescent="0.3">
      <c r="A1351" s="48">
        <v>43159</v>
      </c>
      <c r="B1351" s="49">
        <v>59.85</v>
      </c>
      <c r="C1351">
        <f t="shared" si="93"/>
        <v>65.31</v>
      </c>
      <c r="D1351">
        <f t="shared" si="92"/>
        <v>0.91639871382636651</v>
      </c>
    </row>
    <row r="1352" spans="1:7" x14ac:dyDescent="0.3">
      <c r="A1352" s="48">
        <v>43158</v>
      </c>
      <c r="B1352" s="49">
        <v>60.3</v>
      </c>
      <c r="C1352">
        <f t="shared" si="93"/>
        <v>65.08</v>
      </c>
      <c r="D1352">
        <f t="shared" si="92"/>
        <v>0.92655193607867237</v>
      </c>
    </row>
    <row r="1353" spans="1:7" x14ac:dyDescent="0.3">
      <c r="A1353" s="48">
        <v>43157</v>
      </c>
      <c r="B1353" s="49">
        <v>60.05</v>
      </c>
      <c r="C1353">
        <f t="shared" si="93"/>
        <v>64.66</v>
      </c>
      <c r="D1353">
        <f t="shared" si="92"/>
        <v>0.92870399010207239</v>
      </c>
    </row>
    <row r="1354" spans="1:7" x14ac:dyDescent="0.3">
      <c r="A1354" s="48">
        <v>43154</v>
      </c>
      <c r="B1354" s="49">
        <v>59.9</v>
      </c>
      <c r="C1354">
        <f t="shared" si="93"/>
        <v>64.73</v>
      </c>
      <c r="D1354">
        <f t="shared" si="92"/>
        <v>0.92538235748493736</v>
      </c>
    </row>
    <row r="1355" spans="1:7" x14ac:dyDescent="0.3">
      <c r="A1355" s="48">
        <v>43153</v>
      </c>
      <c r="B1355" s="49">
        <v>59.55</v>
      </c>
      <c r="C1355">
        <f t="shared" si="93"/>
        <v>65.06</v>
      </c>
      <c r="D1355">
        <f t="shared" si="92"/>
        <v>0.91530894558868725</v>
      </c>
    </row>
    <row r="1356" spans="1:7" x14ac:dyDescent="0.3">
      <c r="A1356" s="48">
        <v>43152</v>
      </c>
      <c r="B1356" s="49">
        <v>60.15</v>
      </c>
      <c r="C1356">
        <f t="shared" si="93"/>
        <v>64.819999999999993</v>
      </c>
      <c r="D1356">
        <f t="shared" si="92"/>
        <v>0.92795433508176495</v>
      </c>
    </row>
    <row r="1357" spans="1:7" x14ac:dyDescent="0.3">
      <c r="A1357" s="48">
        <v>43151</v>
      </c>
      <c r="B1357" s="49">
        <v>60.05</v>
      </c>
      <c r="C1357">
        <f t="shared" si="93"/>
        <v>64.84</v>
      </c>
      <c r="D1357">
        <f t="shared" si="92"/>
        <v>0.92612584824182598</v>
      </c>
    </row>
    <row r="1358" spans="1:7" x14ac:dyDescent="0.3">
      <c r="A1358" s="48">
        <v>43150</v>
      </c>
      <c r="B1358" s="49">
        <v>58.7</v>
      </c>
      <c r="C1358">
        <f>AVERAGE(C1291,C1359)</f>
        <v>65.88</v>
      </c>
      <c r="D1358">
        <f t="shared" si="92"/>
        <v>0.89101396478445671</v>
      </c>
    </row>
    <row r="1359" spans="1:7" x14ac:dyDescent="0.3">
      <c r="A1359" s="48">
        <v>43146</v>
      </c>
      <c r="B1359" s="49">
        <v>58.25</v>
      </c>
      <c r="C1359">
        <f>VLOOKUP(A1359,F:G,2,FALSE)</f>
        <v>63.99</v>
      </c>
      <c r="D1359">
        <f t="shared" si="92"/>
        <v>0.91029848413814651</v>
      </c>
    </row>
    <row r="1360" spans="1:7" x14ac:dyDescent="0.3">
      <c r="A1360" s="48">
        <v>43145</v>
      </c>
      <c r="B1360" s="49">
        <v>58.15</v>
      </c>
      <c r="C1360">
        <f>VLOOKUP(A1360,F:G,2,FALSE)</f>
        <v>64.19</v>
      </c>
      <c r="D1360">
        <f t="shared" si="92"/>
        <v>0.90590434647141305</v>
      </c>
    </row>
    <row r="1361" spans="1:4" x14ac:dyDescent="0.3">
      <c r="A1361" s="48">
        <v>43144</v>
      </c>
      <c r="B1361" s="49">
        <v>58.1</v>
      </c>
      <c r="C1361">
        <f>AVERAGE(C1294,C1362)</f>
        <v>66.254999999999995</v>
      </c>
      <c r="D1361">
        <f t="shared" si="92"/>
        <v>0.87691494981510842</v>
      </c>
    </row>
    <row r="1362" spans="1:4" x14ac:dyDescent="0.3">
      <c r="A1362" s="48">
        <v>43143</v>
      </c>
      <c r="B1362" s="49">
        <v>58.1</v>
      </c>
      <c r="C1362">
        <f t="shared" ref="C1362:C1372" si="94">VLOOKUP(A1362,F:G,2,FALSE)</f>
        <v>64.430000000000007</v>
      </c>
      <c r="D1362">
        <f t="shared" si="92"/>
        <v>0.90175384137823988</v>
      </c>
    </row>
    <row r="1363" spans="1:4" x14ac:dyDescent="0.3">
      <c r="A1363" s="48">
        <v>43140</v>
      </c>
      <c r="B1363" s="49">
        <v>58.4</v>
      </c>
      <c r="C1363">
        <f t="shared" si="94"/>
        <v>64.53</v>
      </c>
      <c r="D1363">
        <f t="shared" si="92"/>
        <v>0.90500542383387572</v>
      </c>
    </row>
    <row r="1364" spans="1:4" x14ac:dyDescent="0.3">
      <c r="A1364" s="48">
        <v>43139</v>
      </c>
      <c r="B1364" s="49">
        <v>58.45</v>
      </c>
      <c r="C1364">
        <f t="shared" si="94"/>
        <v>64.400000000000006</v>
      </c>
      <c r="D1364">
        <f t="shared" si="92"/>
        <v>0.90760869565217384</v>
      </c>
    </row>
    <row r="1365" spans="1:4" x14ac:dyDescent="0.3">
      <c r="A1365" s="48">
        <v>43138</v>
      </c>
      <c r="B1365" s="49">
        <v>58.65</v>
      </c>
      <c r="C1365">
        <f t="shared" si="94"/>
        <v>64.44</v>
      </c>
      <c r="D1365">
        <f t="shared" si="92"/>
        <v>0.91014897579143395</v>
      </c>
    </row>
    <row r="1366" spans="1:4" x14ac:dyDescent="0.3">
      <c r="A1366" s="48">
        <v>43137</v>
      </c>
      <c r="B1366" s="49">
        <v>58.65</v>
      </c>
      <c r="C1366">
        <f t="shared" si="94"/>
        <v>64.400000000000006</v>
      </c>
      <c r="D1366">
        <f t="shared" si="92"/>
        <v>0.91071428571428559</v>
      </c>
    </row>
    <row r="1367" spans="1:4" x14ac:dyDescent="0.3">
      <c r="A1367" s="48">
        <v>43136</v>
      </c>
      <c r="B1367" s="49">
        <v>58.7</v>
      </c>
      <c r="C1367">
        <f t="shared" si="94"/>
        <v>64.25</v>
      </c>
      <c r="D1367">
        <f t="shared" si="92"/>
        <v>0.91361867704280164</v>
      </c>
    </row>
    <row r="1368" spans="1:4" x14ac:dyDescent="0.3">
      <c r="A1368" s="48">
        <v>43133</v>
      </c>
      <c r="B1368" s="49">
        <v>58.45</v>
      </c>
      <c r="C1368">
        <f t="shared" si="94"/>
        <v>64.239999999999995</v>
      </c>
      <c r="D1368">
        <f t="shared" si="92"/>
        <v>0.90986924034869254</v>
      </c>
    </row>
    <row r="1369" spans="1:4" x14ac:dyDescent="0.3">
      <c r="A1369" s="48">
        <v>43132</v>
      </c>
      <c r="B1369" s="49">
        <v>58.45</v>
      </c>
      <c r="C1369">
        <f t="shared" si="94"/>
        <v>64.14</v>
      </c>
      <c r="D1369">
        <f t="shared" si="92"/>
        <v>0.91128780792017461</v>
      </c>
    </row>
    <row r="1370" spans="1:4" x14ac:dyDescent="0.3">
      <c r="A1370" s="48">
        <v>43131</v>
      </c>
      <c r="B1370" s="49">
        <v>58.4</v>
      </c>
      <c r="C1370">
        <f t="shared" si="94"/>
        <v>63.79</v>
      </c>
      <c r="D1370">
        <f t="shared" si="92"/>
        <v>0.91550399749176981</v>
      </c>
    </row>
    <row r="1371" spans="1:4" x14ac:dyDescent="0.3">
      <c r="A1371" s="48">
        <v>43130</v>
      </c>
      <c r="B1371" s="49">
        <v>58.3</v>
      </c>
      <c r="C1371">
        <f t="shared" si="94"/>
        <v>63.84</v>
      </c>
      <c r="D1371">
        <f t="shared" si="92"/>
        <v>0.91322055137844604</v>
      </c>
    </row>
    <row r="1372" spans="1:4" x14ac:dyDescent="0.3">
      <c r="A1372" s="48">
        <v>43129</v>
      </c>
      <c r="B1372" s="49">
        <v>58.3</v>
      </c>
      <c r="C1372">
        <f t="shared" si="94"/>
        <v>63.55</v>
      </c>
      <c r="D1372">
        <f t="shared" si="92"/>
        <v>0.91738788355625489</v>
      </c>
    </row>
    <row r="1373" spans="1:4" x14ac:dyDescent="0.3">
      <c r="A1373" s="48">
        <v>43126</v>
      </c>
      <c r="B1373" s="49">
        <v>58.05</v>
      </c>
      <c r="C1373">
        <f>AVERAGE(C1306,C1374)</f>
        <v>65.31</v>
      </c>
      <c r="D1373">
        <f t="shared" si="92"/>
        <v>0.88883785025264117</v>
      </c>
    </row>
    <row r="1374" spans="1:4" x14ac:dyDescent="0.3">
      <c r="A1374" s="48">
        <v>43125</v>
      </c>
      <c r="B1374" s="49">
        <v>58.15</v>
      </c>
      <c r="C1374">
        <f t="shared" ref="C1374:C1391" si="95">VLOOKUP(A1374,F:G,2,FALSE)</f>
        <v>63.55</v>
      </c>
      <c r="D1374">
        <f t="shared" si="92"/>
        <v>0.91502753737214793</v>
      </c>
    </row>
    <row r="1375" spans="1:4" x14ac:dyDescent="0.3">
      <c r="A1375" s="48">
        <v>43124</v>
      </c>
      <c r="B1375" s="49">
        <v>57.65</v>
      </c>
      <c r="C1375">
        <f t="shared" si="95"/>
        <v>63.67</v>
      </c>
      <c r="D1375">
        <f t="shared" si="92"/>
        <v>0.90544997644102398</v>
      </c>
    </row>
    <row r="1376" spans="1:4" x14ac:dyDescent="0.3">
      <c r="A1376" s="48">
        <v>43123</v>
      </c>
      <c r="B1376" s="49">
        <v>57.45</v>
      </c>
      <c r="C1376">
        <f t="shared" si="95"/>
        <v>63.83</v>
      </c>
      <c r="D1376">
        <f t="shared" si="92"/>
        <v>0.90004699984333392</v>
      </c>
    </row>
    <row r="1377" spans="1:4" x14ac:dyDescent="0.3">
      <c r="A1377" s="48">
        <v>43122</v>
      </c>
      <c r="B1377" s="49">
        <v>57.25</v>
      </c>
      <c r="C1377">
        <f t="shared" si="95"/>
        <v>63.91</v>
      </c>
      <c r="D1377">
        <f t="shared" si="92"/>
        <v>0.89579095603191994</v>
      </c>
    </row>
    <row r="1378" spans="1:4" x14ac:dyDescent="0.3">
      <c r="A1378" s="48">
        <v>43119</v>
      </c>
      <c r="B1378" s="49">
        <v>57</v>
      </c>
      <c r="C1378">
        <f t="shared" si="95"/>
        <v>63.89</v>
      </c>
      <c r="D1378">
        <f t="shared" si="92"/>
        <v>0.89215839724526524</v>
      </c>
    </row>
    <row r="1379" spans="1:4" x14ac:dyDescent="0.3">
      <c r="A1379" s="48">
        <v>43118</v>
      </c>
      <c r="B1379" s="49">
        <v>57.1</v>
      </c>
      <c r="C1379">
        <f t="shared" si="95"/>
        <v>63.9</v>
      </c>
      <c r="D1379">
        <f t="shared" si="92"/>
        <v>0.89358372456964008</v>
      </c>
    </row>
    <row r="1380" spans="1:4" x14ac:dyDescent="0.3">
      <c r="A1380" s="48">
        <v>43117</v>
      </c>
      <c r="B1380" s="49">
        <v>57.05</v>
      </c>
      <c r="C1380">
        <f t="shared" si="95"/>
        <v>63.97</v>
      </c>
      <c r="D1380">
        <f t="shared" si="92"/>
        <v>0.89182429263717367</v>
      </c>
    </row>
    <row r="1381" spans="1:4" x14ac:dyDescent="0.3">
      <c r="A1381" s="48">
        <v>43116</v>
      </c>
      <c r="B1381" s="49">
        <v>57.05</v>
      </c>
      <c r="C1381">
        <f t="shared" si="95"/>
        <v>64.14</v>
      </c>
      <c r="D1381">
        <f t="shared" si="92"/>
        <v>0.88946055503585897</v>
      </c>
    </row>
    <row r="1382" spans="1:4" x14ac:dyDescent="0.3">
      <c r="A1382" s="48">
        <v>43115</v>
      </c>
      <c r="B1382" s="49">
        <v>57.4</v>
      </c>
      <c r="C1382">
        <f t="shared" si="95"/>
        <v>63.57</v>
      </c>
      <c r="D1382">
        <f t="shared" si="92"/>
        <v>0.90294163913795811</v>
      </c>
    </row>
    <row r="1383" spans="1:4" x14ac:dyDescent="0.3">
      <c r="A1383" s="48">
        <v>43112</v>
      </c>
      <c r="B1383" s="49">
        <v>57.5</v>
      </c>
      <c r="C1383">
        <f t="shared" si="95"/>
        <v>63.73</v>
      </c>
      <c r="D1383">
        <f t="shared" si="92"/>
        <v>0.90224384120508394</v>
      </c>
    </row>
    <row r="1384" spans="1:4" x14ac:dyDescent="0.3">
      <c r="A1384" s="48">
        <v>43111</v>
      </c>
      <c r="B1384" s="49">
        <v>56.85</v>
      </c>
      <c r="C1384">
        <f t="shared" si="95"/>
        <v>63.77</v>
      </c>
      <c r="D1384">
        <f t="shared" si="92"/>
        <v>0.89148502430609999</v>
      </c>
    </row>
    <row r="1385" spans="1:4" x14ac:dyDescent="0.3">
      <c r="A1385" s="48">
        <v>43110</v>
      </c>
      <c r="B1385" s="49">
        <v>56.75</v>
      </c>
      <c r="C1385">
        <f t="shared" si="95"/>
        <v>63.73</v>
      </c>
      <c r="D1385">
        <f t="shared" si="92"/>
        <v>0.890475443276322</v>
      </c>
    </row>
    <row r="1386" spans="1:4" x14ac:dyDescent="0.3">
      <c r="A1386" s="48">
        <v>43109</v>
      </c>
      <c r="B1386" s="49">
        <v>56.75</v>
      </c>
      <c r="C1386">
        <f t="shared" si="95"/>
        <v>63.85</v>
      </c>
      <c r="D1386">
        <f t="shared" si="92"/>
        <v>0.88880187940485511</v>
      </c>
    </row>
    <row r="1387" spans="1:4" x14ac:dyDescent="0.3">
      <c r="A1387" s="48">
        <v>43108</v>
      </c>
      <c r="B1387" s="49">
        <v>56.6</v>
      </c>
      <c r="C1387">
        <f t="shared" si="95"/>
        <v>63.6</v>
      </c>
      <c r="D1387">
        <f t="shared" si="92"/>
        <v>0.88993710691823902</v>
      </c>
    </row>
    <row r="1388" spans="1:4" x14ac:dyDescent="0.3">
      <c r="A1388" s="48">
        <v>43105</v>
      </c>
      <c r="B1388" s="49">
        <v>56.35</v>
      </c>
      <c r="C1388">
        <f t="shared" si="95"/>
        <v>63.52</v>
      </c>
      <c r="D1388">
        <f t="shared" si="92"/>
        <v>0.88712216624685136</v>
      </c>
    </row>
    <row r="1389" spans="1:4" x14ac:dyDescent="0.3">
      <c r="A1389" s="48">
        <v>43104</v>
      </c>
      <c r="B1389" s="49">
        <v>56.5</v>
      </c>
      <c r="C1389">
        <f t="shared" si="95"/>
        <v>63.56</v>
      </c>
      <c r="D1389">
        <f t="shared" si="92"/>
        <v>0.8889238514789175</v>
      </c>
    </row>
    <row r="1390" spans="1:4" x14ac:dyDescent="0.3">
      <c r="A1390" s="48">
        <v>43103</v>
      </c>
      <c r="B1390" s="49">
        <v>56.1</v>
      </c>
      <c r="C1390">
        <f t="shared" si="95"/>
        <v>63.7</v>
      </c>
      <c r="D1390">
        <f t="shared" si="92"/>
        <v>0.88069073783359497</v>
      </c>
    </row>
    <row r="1391" spans="1:4" x14ac:dyDescent="0.3">
      <c r="A1391" s="48">
        <v>43102</v>
      </c>
      <c r="B1391" s="49">
        <v>56.05</v>
      </c>
      <c r="C1391">
        <f t="shared" si="95"/>
        <v>63.66</v>
      </c>
      <c r="D1391">
        <f t="shared" si="92"/>
        <v>0.88045868677348416</v>
      </c>
    </row>
  </sheetData>
  <autoFilter ref="A1:I1391" xr:uid="{DE84A07E-3234-4C22-AEA5-712422ED374F}"/>
  <pageMargins left="0.7" right="0.7" top="0.75" bottom="0.75" header="0.3" footer="0.3"/>
  <headerFooter>
    <oddFooter>&amp;C_x000D_&amp;1#&amp;"Calibri"&amp;6&amp;KC0C0C0 Sensitivity: Public (C4)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9A097-B93E-4081-9281-07BA37D2DA8C}">
  <dimension ref="A1:R1756"/>
  <sheetViews>
    <sheetView topLeftCell="A1339" workbookViewId="0">
      <selection activeCell="A1350" sqref="A1350:A1470"/>
    </sheetView>
  </sheetViews>
  <sheetFormatPr defaultRowHeight="14.4" x14ac:dyDescent="0.3"/>
  <cols>
    <col min="1" max="1" width="10.44140625" bestFit="1" customWidth="1"/>
    <col min="6" max="6" width="13.33203125" bestFit="1" customWidth="1"/>
    <col min="9" max="9" width="14.88671875" bestFit="1" customWidth="1"/>
    <col min="15" max="15" width="10.44140625" bestFit="1" customWidth="1"/>
  </cols>
  <sheetData>
    <row r="1" spans="1:18" ht="15" thickBot="1" x14ac:dyDescent="0.35">
      <c r="A1" t="s">
        <v>14</v>
      </c>
      <c r="B1" s="13" t="s">
        <v>15</v>
      </c>
      <c r="C1" s="13" t="s">
        <v>16</v>
      </c>
      <c r="D1" s="13" t="s">
        <v>17</v>
      </c>
      <c r="E1" s="13" t="s">
        <v>18</v>
      </c>
      <c r="F1" s="13" t="s">
        <v>19</v>
      </c>
      <c r="G1" s="13" t="s">
        <v>20</v>
      </c>
      <c r="I1" s="12" t="s">
        <v>4156</v>
      </c>
      <c r="J1" t="s">
        <v>4157</v>
      </c>
    </row>
    <row r="2" spans="1:18" ht="15" thickBot="1" x14ac:dyDescent="0.35">
      <c r="A2" s="47">
        <v>45127</v>
      </c>
      <c r="B2" s="15">
        <v>75.84</v>
      </c>
      <c r="C2" s="16">
        <v>75.17</v>
      </c>
      <c r="D2" s="16">
        <v>76.16</v>
      </c>
      <c r="E2" s="16">
        <v>74.53</v>
      </c>
      <c r="F2" s="50">
        <v>0</v>
      </c>
      <c r="G2" s="17">
        <v>6.4999999999999997E-3</v>
      </c>
      <c r="I2" s="14" t="s">
        <v>4144</v>
      </c>
      <c r="J2" cm="1">
        <f t="array" ref="J2">_xlfn.IFS(I2="Jan",1,I2="Feb",2,I2="Mar",3,I2="Apr",4,I2="May",5,I2="Jun",6,I2="Jul",7,I2="Aug",8,I2="Sep",9,I2="Oct",10,I2="Nov",11,I2="Dec",12)</f>
        <v>7</v>
      </c>
      <c r="K2">
        <v>20</v>
      </c>
      <c r="L2" t="s">
        <v>4143</v>
      </c>
      <c r="M2">
        <v>2023</v>
      </c>
      <c r="O2" s="47">
        <v>45127</v>
      </c>
      <c r="Q2" s="50">
        <v>0</v>
      </c>
      <c r="R2">
        <f>Q2*1000</f>
        <v>0</v>
      </c>
    </row>
    <row r="3" spans="1:18" ht="15" thickBot="1" x14ac:dyDescent="0.35">
      <c r="A3" s="47">
        <v>45126</v>
      </c>
      <c r="B3" s="18">
        <v>75.349999999999994</v>
      </c>
      <c r="C3" s="16">
        <v>75.84</v>
      </c>
      <c r="D3" s="16">
        <v>76.97</v>
      </c>
      <c r="E3" s="16">
        <v>75.069999999999993</v>
      </c>
      <c r="F3" s="50">
        <v>0</v>
      </c>
      <c r="G3" s="19">
        <v>-5.3E-3</v>
      </c>
      <c r="I3" s="14" t="s">
        <v>4144</v>
      </c>
      <c r="J3" cm="1">
        <f t="array" ref="J3">_xlfn.IFS(I3="Jan",1,I3="Feb",2,I3="Mar",3,I3="Apr",4,I3="May",5,I3="Jun",6,I3="Jul",7,I3="Aug",8,I3="Sep",9,I3="Oct",10,I3="Nov",11,I3="Dec",12)</f>
        <v>7</v>
      </c>
      <c r="K3">
        <v>19</v>
      </c>
      <c r="L3" t="s">
        <v>4143</v>
      </c>
      <c r="M3">
        <v>2023</v>
      </c>
      <c r="O3" s="47">
        <v>45126</v>
      </c>
      <c r="Q3" s="50">
        <v>0</v>
      </c>
      <c r="R3">
        <f t="shared" ref="R3:R66" si="0">Q3*1000</f>
        <v>0</v>
      </c>
    </row>
    <row r="4" spans="1:18" ht="15" thickBot="1" x14ac:dyDescent="0.35">
      <c r="A4" s="47">
        <v>45125</v>
      </c>
      <c r="B4" s="15">
        <v>75.75</v>
      </c>
      <c r="C4" s="16">
        <v>74.180000000000007</v>
      </c>
      <c r="D4" s="16">
        <v>75.959999999999994</v>
      </c>
      <c r="E4" s="16">
        <v>73.88</v>
      </c>
      <c r="F4" s="50">
        <v>125090</v>
      </c>
      <c r="G4" s="17">
        <v>2.1600000000000001E-2</v>
      </c>
      <c r="I4" s="14" t="s">
        <v>4144</v>
      </c>
      <c r="J4" cm="1">
        <f t="array" ref="J4">_xlfn.IFS(I4="Jan",1,I4="Feb",2,I4="Mar",3,I4="Apr",4,I4="May",5,I4="Jun",6,I4="Jul",7,I4="Aug",8,I4="Sep",9,I4="Oct",10,I4="Nov",11,I4="Dec",12)</f>
        <v>7</v>
      </c>
      <c r="K4">
        <v>18</v>
      </c>
      <c r="L4" t="s">
        <v>4143</v>
      </c>
      <c r="M4">
        <v>2023</v>
      </c>
      <c r="O4" s="47">
        <v>45125</v>
      </c>
      <c r="Q4" s="50">
        <v>125.09</v>
      </c>
      <c r="R4">
        <f t="shared" si="0"/>
        <v>125090</v>
      </c>
    </row>
    <row r="5" spans="1:18" ht="15" thickBot="1" x14ac:dyDescent="0.35">
      <c r="A5" s="47">
        <v>45124</v>
      </c>
      <c r="B5" s="18">
        <v>74.150000000000006</v>
      </c>
      <c r="C5" s="16">
        <v>75.02</v>
      </c>
      <c r="D5" s="16">
        <v>76.09</v>
      </c>
      <c r="E5" s="16">
        <v>73.84</v>
      </c>
      <c r="F5" s="50">
        <v>217420</v>
      </c>
      <c r="G5" s="19">
        <v>-1.6799999999999999E-2</v>
      </c>
      <c r="I5" s="14" t="s">
        <v>4144</v>
      </c>
      <c r="J5" cm="1">
        <f t="array" ref="J5">_xlfn.IFS(I5="Jan",1,I5="Feb",2,I5="Mar",3,I5="Apr",4,I5="May",5,I5="Jun",6,I5="Jul",7,I5="Aug",8,I5="Sep",9,I5="Oct",10,I5="Nov",11,I5="Dec",12)</f>
        <v>7</v>
      </c>
      <c r="K5">
        <v>17</v>
      </c>
      <c r="L5" t="s">
        <v>4143</v>
      </c>
      <c r="M5">
        <v>2023</v>
      </c>
      <c r="O5" s="47">
        <v>45124</v>
      </c>
      <c r="Q5" s="50">
        <v>217.42</v>
      </c>
      <c r="R5">
        <f t="shared" si="0"/>
        <v>217420</v>
      </c>
    </row>
    <row r="6" spans="1:18" ht="15" thickBot="1" x14ac:dyDescent="0.35">
      <c r="A6" s="47">
        <v>45121</v>
      </c>
      <c r="B6" s="18">
        <v>75.42</v>
      </c>
      <c r="C6" s="16">
        <v>77.16</v>
      </c>
      <c r="D6" s="16">
        <v>77.3</v>
      </c>
      <c r="E6" s="16">
        <v>75.11</v>
      </c>
      <c r="F6" s="50">
        <v>299580</v>
      </c>
      <c r="G6" s="19">
        <v>-1.9099999999999999E-2</v>
      </c>
      <c r="I6" s="14" t="s">
        <v>4144</v>
      </c>
      <c r="J6" cm="1">
        <f t="array" ref="J6">_xlfn.IFS(I6="Jan",1,I6="Feb",2,I6="Mar",3,I6="Apr",4,I6="May",5,I6="Jun",6,I6="Jul",7,I6="Aug",8,I6="Sep",9,I6="Oct",10,I6="Nov",11,I6="Dec",12)</f>
        <v>7</v>
      </c>
      <c r="K6">
        <v>14</v>
      </c>
      <c r="L6" t="s">
        <v>4143</v>
      </c>
      <c r="M6">
        <v>2023</v>
      </c>
      <c r="O6" s="47">
        <v>45121</v>
      </c>
      <c r="Q6" s="50">
        <v>299.58</v>
      </c>
      <c r="R6">
        <f t="shared" si="0"/>
        <v>299580</v>
      </c>
    </row>
    <row r="7" spans="1:18" ht="15" thickBot="1" x14ac:dyDescent="0.35">
      <c r="A7" s="47">
        <v>45120</v>
      </c>
      <c r="B7" s="15">
        <v>76.89</v>
      </c>
      <c r="C7" s="16">
        <v>75.849999999999994</v>
      </c>
      <c r="D7" s="16">
        <v>77.33</v>
      </c>
      <c r="E7" s="16">
        <v>75.319999999999993</v>
      </c>
      <c r="F7" s="50">
        <v>379730</v>
      </c>
      <c r="G7" s="17">
        <v>1.4999999999999999E-2</v>
      </c>
      <c r="I7" s="14" t="s">
        <v>4144</v>
      </c>
      <c r="J7" cm="1">
        <f t="array" ref="J7">_xlfn.IFS(I7="Jan",1,I7="Feb",2,I7="Mar",3,I7="Apr",4,I7="May",5,I7="Jun",6,I7="Jul",7,I7="Aug",8,I7="Sep",9,I7="Oct",10,I7="Nov",11,I7="Dec",12)</f>
        <v>7</v>
      </c>
      <c r="K7">
        <v>13</v>
      </c>
      <c r="L7" t="s">
        <v>4143</v>
      </c>
      <c r="M7">
        <v>2023</v>
      </c>
      <c r="O7" s="47">
        <v>45120</v>
      </c>
      <c r="Q7" s="50">
        <v>379.73</v>
      </c>
      <c r="R7">
        <f t="shared" si="0"/>
        <v>379730</v>
      </c>
    </row>
    <row r="8" spans="1:18" ht="15" thickBot="1" x14ac:dyDescent="0.35">
      <c r="A8" s="47">
        <v>45119</v>
      </c>
      <c r="B8" s="15">
        <v>75.75</v>
      </c>
      <c r="C8" s="16">
        <v>74.83</v>
      </c>
      <c r="D8" s="16">
        <v>76.150000000000006</v>
      </c>
      <c r="E8" s="16">
        <v>74.67</v>
      </c>
      <c r="F8" s="50">
        <v>352890</v>
      </c>
      <c r="G8" s="17">
        <v>1.23E-2</v>
      </c>
      <c r="I8" s="14" t="s">
        <v>4144</v>
      </c>
      <c r="J8" cm="1">
        <f t="array" ref="J8">_xlfn.IFS(I8="Jan",1,I8="Feb",2,I8="Mar",3,I8="Apr",4,I8="May",5,I8="Jun",6,I8="Jul",7,I8="Aug",8,I8="Sep",9,I8="Oct",10,I8="Nov",11,I8="Dec",12)</f>
        <v>7</v>
      </c>
      <c r="K8">
        <v>12</v>
      </c>
      <c r="L8" t="s">
        <v>4143</v>
      </c>
      <c r="M8">
        <v>2023</v>
      </c>
      <c r="O8" s="47">
        <v>45119</v>
      </c>
      <c r="Q8" s="50">
        <v>352.89</v>
      </c>
      <c r="R8">
        <f t="shared" si="0"/>
        <v>352890</v>
      </c>
    </row>
    <row r="9" spans="1:18" ht="15" thickBot="1" x14ac:dyDescent="0.35">
      <c r="A9" s="47">
        <v>45118</v>
      </c>
      <c r="B9" s="15">
        <v>74.83</v>
      </c>
      <c r="C9" s="16">
        <v>73.19</v>
      </c>
      <c r="D9" s="16">
        <v>74.959999999999994</v>
      </c>
      <c r="E9" s="16">
        <v>72.98</v>
      </c>
      <c r="F9" s="50">
        <v>326880</v>
      </c>
      <c r="G9" s="17">
        <v>2.52E-2</v>
      </c>
      <c r="I9" s="14" t="s">
        <v>4144</v>
      </c>
      <c r="J9" cm="1">
        <f t="array" ref="J9">_xlfn.IFS(I9="Jan",1,I9="Feb",2,I9="Mar",3,I9="Apr",4,I9="May",5,I9="Jun",6,I9="Jul",7,I9="Aug",8,I9="Sep",9,I9="Oct",10,I9="Nov",11,I9="Dec",12)</f>
        <v>7</v>
      </c>
      <c r="K9">
        <v>11</v>
      </c>
      <c r="L9" t="s">
        <v>4143</v>
      </c>
      <c r="M9">
        <v>2023</v>
      </c>
      <c r="O9" s="47">
        <v>45118</v>
      </c>
      <c r="Q9" s="50">
        <v>326.88</v>
      </c>
      <c r="R9">
        <f t="shared" si="0"/>
        <v>326880</v>
      </c>
    </row>
    <row r="10" spans="1:18" ht="15" thickBot="1" x14ac:dyDescent="0.35">
      <c r="A10" s="47">
        <v>45117</v>
      </c>
      <c r="B10" s="18">
        <v>72.989999999999995</v>
      </c>
      <c r="C10" s="16">
        <v>73.86</v>
      </c>
      <c r="D10" s="16">
        <v>74.150000000000006</v>
      </c>
      <c r="E10" s="16">
        <v>72.67</v>
      </c>
      <c r="F10" s="50">
        <v>301010</v>
      </c>
      <c r="G10" s="19">
        <v>-1.18E-2</v>
      </c>
      <c r="I10" s="14" t="s">
        <v>4144</v>
      </c>
      <c r="J10" cm="1">
        <f t="array" ref="J10">_xlfn.IFS(I10="Jan",1,I10="Feb",2,I10="Mar",3,I10="Apr",4,I10="May",5,I10="Jun",6,I10="Jul",7,I10="Aug",8,I10="Sep",9,I10="Oct",10,I10="Nov",11,I10="Dec",12)</f>
        <v>7</v>
      </c>
      <c r="K10">
        <v>10</v>
      </c>
      <c r="L10" t="s">
        <v>4143</v>
      </c>
      <c r="M10">
        <v>2023</v>
      </c>
      <c r="O10" s="47">
        <v>45117</v>
      </c>
      <c r="Q10" s="50">
        <v>301.01</v>
      </c>
      <c r="R10">
        <f t="shared" si="0"/>
        <v>301010</v>
      </c>
    </row>
    <row r="11" spans="1:18" ht="15" thickBot="1" x14ac:dyDescent="0.35">
      <c r="A11" s="47">
        <v>45114</v>
      </c>
      <c r="B11" s="15">
        <v>73.86</v>
      </c>
      <c r="C11" s="16">
        <v>71.89</v>
      </c>
      <c r="D11" s="16">
        <v>73.92</v>
      </c>
      <c r="E11" s="16">
        <v>71.19</v>
      </c>
      <c r="F11" s="50">
        <v>362630</v>
      </c>
      <c r="G11" s="17">
        <v>2.87E-2</v>
      </c>
      <c r="I11" s="14" t="s">
        <v>4144</v>
      </c>
      <c r="J11" cm="1">
        <f t="array" ref="J11">_xlfn.IFS(I11="Jan",1,I11="Feb",2,I11="Mar",3,I11="Apr",4,I11="May",5,I11="Jun",6,I11="Jul",7,I11="Aug",8,I11="Sep",9,I11="Oct",10,I11="Nov",11,I11="Dec",12)</f>
        <v>7</v>
      </c>
      <c r="K11">
        <v>7</v>
      </c>
      <c r="L11" t="s">
        <v>4143</v>
      </c>
      <c r="M11">
        <v>2023</v>
      </c>
      <c r="O11" s="47">
        <v>45114</v>
      </c>
      <c r="Q11" s="50">
        <v>362.63</v>
      </c>
      <c r="R11">
        <f t="shared" si="0"/>
        <v>362630</v>
      </c>
    </row>
    <row r="12" spans="1:18" ht="15" thickBot="1" x14ac:dyDescent="0.35">
      <c r="A12" s="47">
        <v>45113</v>
      </c>
      <c r="B12" s="15">
        <v>71.8</v>
      </c>
      <c r="C12" s="16">
        <v>71.8</v>
      </c>
      <c r="D12" s="16">
        <v>72.34</v>
      </c>
      <c r="E12" s="16">
        <v>70.22</v>
      </c>
      <c r="F12" s="50">
        <v>395380</v>
      </c>
      <c r="G12" s="17">
        <v>1E-4</v>
      </c>
      <c r="I12" s="14" t="s">
        <v>4144</v>
      </c>
      <c r="J12" cm="1">
        <f t="array" ref="J12">_xlfn.IFS(I12="Jan",1,I12="Feb",2,I12="Mar",3,I12="Apr",4,I12="May",5,I12="Jun",6,I12="Jul",7,I12="Aug",8,I12="Sep",9,I12="Oct",10,I12="Nov",11,I12="Dec",12)</f>
        <v>7</v>
      </c>
      <c r="K12">
        <v>6</v>
      </c>
      <c r="L12" t="s">
        <v>4143</v>
      </c>
      <c r="M12">
        <v>2023</v>
      </c>
      <c r="O12" s="47">
        <v>45113</v>
      </c>
      <c r="Q12" s="50">
        <v>395.38</v>
      </c>
      <c r="R12">
        <f t="shared" si="0"/>
        <v>395380</v>
      </c>
    </row>
    <row r="13" spans="1:18" ht="15" thickBot="1" x14ac:dyDescent="0.35">
      <c r="A13" s="47">
        <v>45112</v>
      </c>
      <c r="B13" s="15">
        <v>71.790000000000006</v>
      </c>
      <c r="C13" s="16">
        <v>70.150000000000006</v>
      </c>
      <c r="D13" s="16">
        <v>72.17</v>
      </c>
      <c r="E13" s="16">
        <v>69.900000000000006</v>
      </c>
      <c r="F13" s="50">
        <v>456810</v>
      </c>
      <c r="G13" s="17">
        <v>1.03E-2</v>
      </c>
      <c r="I13" s="14" t="s">
        <v>4144</v>
      </c>
      <c r="J13" cm="1">
        <f t="array" ref="J13">_xlfn.IFS(I13="Jan",1,I13="Feb",2,I13="Mar",3,I13="Apr",4,I13="May",5,I13="Jun",6,I13="Jul",7,I13="Aug",8,I13="Sep",9,I13="Oct",10,I13="Nov",11,I13="Dec",12)</f>
        <v>7</v>
      </c>
      <c r="K13">
        <v>5</v>
      </c>
      <c r="L13" t="s">
        <v>4143</v>
      </c>
      <c r="M13">
        <v>2023</v>
      </c>
      <c r="O13" s="47">
        <v>45112</v>
      </c>
      <c r="Q13" s="50">
        <v>456.81</v>
      </c>
      <c r="R13">
        <f t="shared" si="0"/>
        <v>456810</v>
      </c>
    </row>
    <row r="14" spans="1:18" ht="15" thickBot="1" x14ac:dyDescent="0.35">
      <c r="A14" s="47">
        <v>45111</v>
      </c>
      <c r="B14" s="15">
        <v>71.06</v>
      </c>
      <c r="C14" s="16">
        <v>70.08</v>
      </c>
      <c r="D14" s="16">
        <v>71.34</v>
      </c>
      <c r="E14" s="16">
        <v>69.91</v>
      </c>
      <c r="F14" s="50">
        <v>0</v>
      </c>
      <c r="G14" s="17">
        <v>1.8200000000000001E-2</v>
      </c>
      <c r="I14" s="14" t="s">
        <v>4144</v>
      </c>
      <c r="J14" cm="1">
        <f t="array" ref="J14">_xlfn.IFS(I14="Jan",1,I14="Feb",2,I14="Mar",3,I14="Apr",4,I14="May",5,I14="Jun",6,I14="Jul",7,I14="Aug",8,I14="Sep",9,I14="Oct",10,I14="Nov",11,I14="Dec",12)</f>
        <v>7</v>
      </c>
      <c r="K14">
        <v>4</v>
      </c>
      <c r="L14" t="s">
        <v>4143</v>
      </c>
      <c r="M14">
        <v>2023</v>
      </c>
      <c r="O14" s="47">
        <v>45111</v>
      </c>
      <c r="Q14" s="50">
        <v>0</v>
      </c>
      <c r="R14">
        <f t="shared" si="0"/>
        <v>0</v>
      </c>
    </row>
    <row r="15" spans="1:18" ht="15" thickBot="1" x14ac:dyDescent="0.35">
      <c r="A15" s="47">
        <v>45110</v>
      </c>
      <c r="B15" s="18">
        <v>69.790000000000006</v>
      </c>
      <c r="C15" s="16">
        <v>70.45</v>
      </c>
      <c r="D15" s="16">
        <v>71.77</v>
      </c>
      <c r="E15" s="16">
        <v>69.69</v>
      </c>
      <c r="F15" s="50">
        <v>303480</v>
      </c>
      <c r="G15" s="19">
        <v>-1.2E-2</v>
      </c>
      <c r="I15" s="14" t="s">
        <v>4144</v>
      </c>
      <c r="J15" cm="1">
        <f t="array" ref="J15">_xlfn.IFS(I15="Jan",1,I15="Feb",2,I15="Mar",3,I15="Apr",4,I15="May",5,I15="Jun",6,I15="Jul",7,I15="Aug",8,I15="Sep",9,I15="Oct",10,I15="Nov",11,I15="Dec",12)</f>
        <v>7</v>
      </c>
      <c r="K15">
        <v>3</v>
      </c>
      <c r="L15" t="s">
        <v>4143</v>
      </c>
      <c r="M15">
        <v>2023</v>
      </c>
      <c r="O15" s="47">
        <v>45110</v>
      </c>
      <c r="Q15" s="50">
        <v>303.48</v>
      </c>
      <c r="R15">
        <f t="shared" si="0"/>
        <v>303480</v>
      </c>
    </row>
    <row r="16" spans="1:18" ht="15" thickBot="1" x14ac:dyDescent="0.35">
      <c r="A16" s="47">
        <v>45107</v>
      </c>
      <c r="B16" s="15">
        <v>70.64</v>
      </c>
      <c r="C16" s="16">
        <v>69.819999999999993</v>
      </c>
      <c r="D16" s="16">
        <v>71.040000000000006</v>
      </c>
      <c r="E16" s="16">
        <v>69.53</v>
      </c>
      <c r="F16" s="50">
        <v>299870</v>
      </c>
      <c r="G16" s="17">
        <v>1.12E-2</v>
      </c>
      <c r="I16" s="14" t="s">
        <v>4145</v>
      </c>
      <c r="J16" cm="1">
        <f t="array" ref="J16">_xlfn.IFS(I16="Jan",1,I16="Feb",2,I16="Mar",3,I16="Apr",4,I16="May",5,I16="Jun",6,I16="Jul",7,I16="Aug",8,I16="Sep",9,I16="Oct",10,I16="Nov",11,I16="Dec",12)</f>
        <v>6</v>
      </c>
      <c r="K16">
        <v>30</v>
      </c>
      <c r="L16" t="s">
        <v>4143</v>
      </c>
      <c r="M16">
        <v>2023</v>
      </c>
      <c r="O16" s="47">
        <v>45107</v>
      </c>
      <c r="Q16" s="50">
        <v>299.87</v>
      </c>
      <c r="R16">
        <f t="shared" si="0"/>
        <v>299870</v>
      </c>
    </row>
    <row r="17" spans="1:18" ht="15" thickBot="1" x14ac:dyDescent="0.35">
      <c r="A17" s="47">
        <v>45106</v>
      </c>
      <c r="B17" s="15">
        <v>69.86</v>
      </c>
      <c r="C17" s="16">
        <v>69.25</v>
      </c>
      <c r="D17" s="16">
        <v>70.599999999999994</v>
      </c>
      <c r="E17" s="16">
        <v>68.930000000000007</v>
      </c>
      <c r="F17" s="50">
        <v>292870</v>
      </c>
      <c r="G17" s="17">
        <v>4.3E-3</v>
      </c>
      <c r="I17" s="14" t="s">
        <v>4145</v>
      </c>
      <c r="J17" cm="1">
        <f t="array" ref="J17">_xlfn.IFS(I17="Jan",1,I17="Feb",2,I17="Mar",3,I17="Apr",4,I17="May",5,I17="Jun",6,I17="Jul",7,I17="Aug",8,I17="Sep",9,I17="Oct",10,I17="Nov",11,I17="Dec",12)</f>
        <v>6</v>
      </c>
      <c r="K17">
        <v>29</v>
      </c>
      <c r="L17" t="s">
        <v>4143</v>
      </c>
      <c r="M17">
        <v>2023</v>
      </c>
      <c r="O17" s="47">
        <v>45106</v>
      </c>
      <c r="Q17" s="50">
        <v>292.87</v>
      </c>
      <c r="R17">
        <f t="shared" si="0"/>
        <v>292870</v>
      </c>
    </row>
    <row r="18" spans="1:18" ht="15" thickBot="1" x14ac:dyDescent="0.35">
      <c r="A18" s="47">
        <v>45105</v>
      </c>
      <c r="B18" s="15">
        <v>69.56</v>
      </c>
      <c r="C18" s="16">
        <v>68.010000000000005</v>
      </c>
      <c r="D18" s="16">
        <v>69.73</v>
      </c>
      <c r="E18" s="16">
        <v>67.05</v>
      </c>
      <c r="F18" s="50">
        <v>368300</v>
      </c>
      <c r="G18" s="17">
        <v>2.75E-2</v>
      </c>
      <c r="I18" s="14" t="s">
        <v>4145</v>
      </c>
      <c r="J18" cm="1">
        <f t="array" ref="J18">_xlfn.IFS(I18="Jan",1,I18="Feb",2,I18="Mar",3,I18="Apr",4,I18="May",5,I18="Jun",6,I18="Jul",7,I18="Aug",8,I18="Sep",9,I18="Oct",10,I18="Nov",11,I18="Dec",12)</f>
        <v>6</v>
      </c>
      <c r="K18">
        <v>28</v>
      </c>
      <c r="L18" t="s">
        <v>4143</v>
      </c>
      <c r="M18">
        <v>2023</v>
      </c>
      <c r="O18" s="47">
        <v>45105</v>
      </c>
      <c r="Q18" s="50">
        <v>368.3</v>
      </c>
      <c r="R18">
        <f t="shared" si="0"/>
        <v>368300</v>
      </c>
    </row>
    <row r="19" spans="1:18" ht="15" thickBot="1" x14ac:dyDescent="0.35">
      <c r="A19" s="47">
        <v>45104</v>
      </c>
      <c r="B19" s="18">
        <v>67.7</v>
      </c>
      <c r="C19" s="16">
        <v>69.489999999999995</v>
      </c>
      <c r="D19" s="16">
        <v>70.150000000000006</v>
      </c>
      <c r="E19" s="16">
        <v>67.5</v>
      </c>
      <c r="F19" s="50">
        <v>384750</v>
      </c>
      <c r="G19" s="19">
        <v>-2.41E-2</v>
      </c>
      <c r="I19" s="14" t="s">
        <v>4145</v>
      </c>
      <c r="J19" cm="1">
        <f t="array" ref="J19">_xlfn.IFS(I19="Jan",1,I19="Feb",2,I19="Mar",3,I19="Apr",4,I19="May",5,I19="Jun",6,I19="Jul",7,I19="Aug",8,I19="Sep",9,I19="Oct",10,I19="Nov",11,I19="Dec",12)</f>
        <v>6</v>
      </c>
      <c r="K19">
        <v>27</v>
      </c>
      <c r="L19" t="s">
        <v>4143</v>
      </c>
      <c r="M19">
        <v>2023</v>
      </c>
      <c r="O19" s="47">
        <v>45104</v>
      </c>
      <c r="Q19" s="50">
        <v>384.75</v>
      </c>
      <c r="R19">
        <f t="shared" si="0"/>
        <v>384750</v>
      </c>
    </row>
    <row r="20" spans="1:18" ht="15" thickBot="1" x14ac:dyDescent="0.35">
      <c r="A20" s="47">
        <v>45103</v>
      </c>
      <c r="B20" s="15">
        <v>69.37</v>
      </c>
      <c r="C20" s="16">
        <v>69.84</v>
      </c>
      <c r="D20" s="16">
        <v>70.11</v>
      </c>
      <c r="E20" s="16">
        <v>68.709999999999994</v>
      </c>
      <c r="F20" s="50">
        <v>280120</v>
      </c>
      <c r="G20" s="17">
        <v>3.0000000000000001E-3</v>
      </c>
      <c r="I20" s="14" t="s">
        <v>4145</v>
      </c>
      <c r="J20" cm="1">
        <f t="array" ref="J20">_xlfn.IFS(I20="Jan",1,I20="Feb",2,I20="Mar",3,I20="Apr",4,I20="May",5,I20="Jun",6,I20="Jul",7,I20="Aug",8,I20="Sep",9,I20="Oct",10,I20="Nov",11,I20="Dec",12)</f>
        <v>6</v>
      </c>
      <c r="K20">
        <v>26</v>
      </c>
      <c r="L20" t="s">
        <v>4143</v>
      </c>
      <c r="M20">
        <v>2023</v>
      </c>
      <c r="O20" s="47">
        <v>45103</v>
      </c>
      <c r="Q20" s="50">
        <v>280.12</v>
      </c>
      <c r="R20">
        <f t="shared" si="0"/>
        <v>280120</v>
      </c>
    </row>
    <row r="21" spans="1:18" ht="15" thickBot="1" x14ac:dyDescent="0.35">
      <c r="A21" s="47">
        <v>45100</v>
      </c>
      <c r="B21" s="18">
        <v>69.16</v>
      </c>
      <c r="C21" s="16">
        <v>69.53</v>
      </c>
      <c r="D21" s="16">
        <v>69.650000000000006</v>
      </c>
      <c r="E21" s="16">
        <v>67.349999999999994</v>
      </c>
      <c r="F21" s="50">
        <v>322480</v>
      </c>
      <c r="G21" s="19">
        <v>-5.0000000000000001E-3</v>
      </c>
      <c r="I21" s="14" t="s">
        <v>4145</v>
      </c>
      <c r="J21" cm="1">
        <f t="array" ref="J21">_xlfn.IFS(I21="Jan",1,I21="Feb",2,I21="Mar",3,I21="Apr",4,I21="May",5,I21="Jun",6,I21="Jul",7,I21="Aug",8,I21="Sep",9,I21="Oct",10,I21="Nov",11,I21="Dec",12)</f>
        <v>6</v>
      </c>
      <c r="K21">
        <v>23</v>
      </c>
      <c r="L21" t="s">
        <v>4143</v>
      </c>
      <c r="M21">
        <v>2023</v>
      </c>
      <c r="O21" s="47">
        <v>45100</v>
      </c>
      <c r="Q21" s="50">
        <v>322.48</v>
      </c>
      <c r="R21">
        <f t="shared" si="0"/>
        <v>322480</v>
      </c>
    </row>
    <row r="22" spans="1:18" ht="15" thickBot="1" x14ac:dyDescent="0.35">
      <c r="A22" s="47">
        <v>45099</v>
      </c>
      <c r="B22" s="18">
        <v>69.510000000000005</v>
      </c>
      <c r="C22" s="16">
        <v>72.430000000000007</v>
      </c>
      <c r="D22" s="16">
        <v>72.650000000000006</v>
      </c>
      <c r="E22" s="16">
        <v>68.930000000000007</v>
      </c>
      <c r="F22" s="50">
        <v>421350</v>
      </c>
      <c r="G22" s="19">
        <v>-4.1599999999999998E-2</v>
      </c>
      <c r="I22" s="14" t="s">
        <v>4145</v>
      </c>
      <c r="J22" cm="1">
        <f t="array" ref="J22">_xlfn.IFS(I22="Jan",1,I22="Feb",2,I22="Mar",3,I22="Apr",4,I22="May",5,I22="Jun",6,I22="Jul",7,I22="Aug",8,I22="Sep",9,I22="Oct",10,I22="Nov",11,I22="Dec",12)</f>
        <v>6</v>
      </c>
      <c r="K22">
        <v>22</v>
      </c>
      <c r="L22" t="s">
        <v>4143</v>
      </c>
      <c r="M22">
        <v>2023</v>
      </c>
      <c r="O22" s="47">
        <v>45099</v>
      </c>
      <c r="Q22" s="50">
        <v>421.35</v>
      </c>
      <c r="R22">
        <f t="shared" si="0"/>
        <v>421350</v>
      </c>
    </row>
    <row r="23" spans="1:18" ht="15" thickBot="1" x14ac:dyDescent="0.35">
      <c r="A23" s="47">
        <v>45098</v>
      </c>
      <c r="B23" s="15">
        <v>72.53</v>
      </c>
      <c r="C23" s="16">
        <v>70.900000000000006</v>
      </c>
      <c r="D23" s="16">
        <v>72.72</v>
      </c>
      <c r="E23" s="16">
        <v>70.8</v>
      </c>
      <c r="F23" s="50">
        <v>264660</v>
      </c>
      <c r="G23" s="17">
        <v>2.8799999999999999E-2</v>
      </c>
      <c r="I23" s="14" t="s">
        <v>4145</v>
      </c>
      <c r="J23" cm="1">
        <f t="array" ref="J23">_xlfn.IFS(I23="Jan",1,I23="Feb",2,I23="Mar",3,I23="Apr",4,I23="May",5,I23="Jun",6,I23="Jul",7,I23="Aug",8,I23="Sep",9,I23="Oct",10,I23="Nov",11,I23="Dec",12)</f>
        <v>6</v>
      </c>
      <c r="K23">
        <v>21</v>
      </c>
      <c r="L23" t="s">
        <v>4143</v>
      </c>
      <c r="M23">
        <v>2023</v>
      </c>
      <c r="O23" s="47">
        <v>45098</v>
      </c>
      <c r="Q23" s="50">
        <v>264.66000000000003</v>
      </c>
      <c r="R23">
        <f t="shared" si="0"/>
        <v>264660</v>
      </c>
    </row>
    <row r="24" spans="1:18" ht="15" thickBot="1" x14ac:dyDescent="0.35">
      <c r="A24" s="47">
        <v>45097</v>
      </c>
      <c r="B24" s="18">
        <v>70.5</v>
      </c>
      <c r="C24" s="16">
        <v>71.45</v>
      </c>
      <c r="D24" s="16">
        <v>72.09</v>
      </c>
      <c r="E24" s="16">
        <v>69.650000000000006</v>
      </c>
      <c r="F24" s="50">
        <v>28740</v>
      </c>
      <c r="G24" s="19">
        <v>-1.14E-2</v>
      </c>
      <c r="I24" s="14" t="s">
        <v>4145</v>
      </c>
      <c r="J24" cm="1">
        <f t="array" ref="J24">_xlfn.IFS(I24="Jan",1,I24="Feb",2,I24="Mar",3,I24="Apr",4,I24="May",5,I24="Jun",6,I24="Jul",7,I24="Aug",8,I24="Sep",9,I24="Oct",10,I24="Nov",11,I24="Dec",12)</f>
        <v>6</v>
      </c>
      <c r="K24">
        <v>20</v>
      </c>
      <c r="L24" t="s">
        <v>4143</v>
      </c>
      <c r="M24">
        <v>2023</v>
      </c>
      <c r="O24" s="47">
        <v>45097</v>
      </c>
      <c r="Q24" s="50">
        <v>28.74</v>
      </c>
      <c r="R24">
        <f t="shared" si="0"/>
        <v>28740</v>
      </c>
    </row>
    <row r="25" spans="1:18" ht="15" thickBot="1" x14ac:dyDescent="0.35">
      <c r="A25" s="47">
        <v>45096</v>
      </c>
      <c r="B25" s="18">
        <v>71.31</v>
      </c>
      <c r="C25" s="16">
        <v>71.47</v>
      </c>
      <c r="D25" s="16">
        <v>72.25</v>
      </c>
      <c r="E25" s="16">
        <v>70.83</v>
      </c>
      <c r="F25" s="50">
        <v>0</v>
      </c>
      <c r="G25" s="19">
        <v>-2.2000000000000001E-3</v>
      </c>
      <c r="I25" s="14" t="s">
        <v>4145</v>
      </c>
      <c r="J25" cm="1">
        <f t="array" ref="J25">_xlfn.IFS(I25="Jan",1,I25="Feb",2,I25="Mar",3,I25="Apr",4,I25="May",5,I25="Jun",6,I25="Jul",7,I25="Aug",8,I25="Sep",9,I25="Oct",10,I25="Nov",11,I25="Dec",12)</f>
        <v>6</v>
      </c>
      <c r="K25">
        <v>19</v>
      </c>
      <c r="L25" t="s">
        <v>4143</v>
      </c>
      <c r="M25">
        <v>2023</v>
      </c>
      <c r="O25" s="47">
        <v>45096</v>
      </c>
      <c r="Q25" s="50">
        <v>0</v>
      </c>
      <c r="R25">
        <f t="shared" si="0"/>
        <v>0</v>
      </c>
    </row>
    <row r="26" spans="1:18" ht="15" thickBot="1" x14ac:dyDescent="0.35">
      <c r="A26" s="47">
        <v>45095</v>
      </c>
      <c r="B26" s="18">
        <v>71.47</v>
      </c>
      <c r="C26" s="16">
        <v>71.59</v>
      </c>
      <c r="D26" s="16">
        <v>71.67</v>
      </c>
      <c r="E26" s="16">
        <v>71.42</v>
      </c>
      <c r="F26" s="50">
        <v>0</v>
      </c>
      <c r="G26" s="19">
        <v>-4.3E-3</v>
      </c>
      <c r="I26" s="14" t="s">
        <v>4145</v>
      </c>
      <c r="J26" cm="1">
        <f t="array" ref="J26">_xlfn.IFS(I26="Jan",1,I26="Feb",2,I26="Mar",3,I26="Apr",4,I26="May",5,I26="Jun",6,I26="Jul",7,I26="Aug",8,I26="Sep",9,I26="Oct",10,I26="Nov",11,I26="Dec",12)</f>
        <v>6</v>
      </c>
      <c r="K26">
        <v>18</v>
      </c>
      <c r="L26" t="s">
        <v>4143</v>
      </c>
      <c r="M26">
        <v>2023</v>
      </c>
      <c r="O26" s="47">
        <v>45095</v>
      </c>
      <c r="Q26" s="50">
        <v>0</v>
      </c>
      <c r="R26">
        <f t="shared" si="0"/>
        <v>0</v>
      </c>
    </row>
    <row r="27" spans="1:18" ht="15" thickBot="1" x14ac:dyDescent="0.35">
      <c r="A27" s="47">
        <v>45093</v>
      </c>
      <c r="B27" s="15">
        <v>71.78</v>
      </c>
      <c r="C27" s="16">
        <v>70.55</v>
      </c>
      <c r="D27" s="16">
        <v>71.89</v>
      </c>
      <c r="E27" s="16">
        <v>69.95</v>
      </c>
      <c r="F27" s="50">
        <v>99190</v>
      </c>
      <c r="G27" s="17">
        <v>1.6400000000000001E-2</v>
      </c>
      <c r="I27" s="14" t="s">
        <v>4145</v>
      </c>
      <c r="J27" cm="1">
        <f t="array" ref="J27">_xlfn.IFS(I27="Jan",1,I27="Feb",2,I27="Mar",3,I27="Apr",4,I27="May",5,I27="Jun",6,I27="Jul",7,I27="Aug",8,I27="Sep",9,I27="Oct",10,I27="Nov",11,I27="Dec",12)</f>
        <v>6</v>
      </c>
      <c r="K27">
        <v>16</v>
      </c>
      <c r="L27" t="s">
        <v>4143</v>
      </c>
      <c r="M27">
        <v>2023</v>
      </c>
      <c r="O27" s="47">
        <v>45093</v>
      </c>
      <c r="Q27" s="50">
        <v>99.19</v>
      </c>
      <c r="R27">
        <f t="shared" si="0"/>
        <v>99190</v>
      </c>
    </row>
    <row r="28" spans="1:18" ht="15" thickBot="1" x14ac:dyDescent="0.35">
      <c r="A28" s="47">
        <v>45092</v>
      </c>
      <c r="B28" s="15">
        <v>70.62</v>
      </c>
      <c r="C28" s="16">
        <v>68.7</v>
      </c>
      <c r="D28" s="16">
        <v>70.959999999999994</v>
      </c>
      <c r="E28" s="16">
        <v>67.97</v>
      </c>
      <c r="F28" s="50">
        <v>115610</v>
      </c>
      <c r="G28" s="17">
        <v>3.44E-2</v>
      </c>
      <c r="I28" s="14" t="s">
        <v>4145</v>
      </c>
      <c r="J28" cm="1">
        <f t="array" ref="J28">_xlfn.IFS(I28="Jan",1,I28="Feb",2,I28="Mar",3,I28="Apr",4,I28="May",5,I28="Jun",6,I28="Jul",7,I28="Aug",8,I28="Sep",9,I28="Oct",10,I28="Nov",11,I28="Dec",12)</f>
        <v>6</v>
      </c>
      <c r="K28">
        <v>15</v>
      </c>
      <c r="L28" t="s">
        <v>4143</v>
      </c>
      <c r="M28">
        <v>2023</v>
      </c>
      <c r="O28" s="47">
        <v>45092</v>
      </c>
      <c r="Q28" s="50">
        <v>115.61</v>
      </c>
      <c r="R28">
        <f t="shared" si="0"/>
        <v>115610</v>
      </c>
    </row>
    <row r="29" spans="1:18" ht="15" thickBot="1" x14ac:dyDescent="0.35">
      <c r="A29" s="47">
        <v>45091</v>
      </c>
      <c r="B29" s="18">
        <v>68.27</v>
      </c>
      <c r="C29" s="16">
        <v>69.349999999999994</v>
      </c>
      <c r="D29" s="16">
        <v>70.489999999999995</v>
      </c>
      <c r="E29" s="16">
        <v>68.069999999999993</v>
      </c>
      <c r="F29" s="50">
        <v>304450</v>
      </c>
      <c r="G29" s="19">
        <v>-1.66E-2</v>
      </c>
      <c r="I29" s="14" t="s">
        <v>4145</v>
      </c>
      <c r="J29" cm="1">
        <f t="array" ref="J29">_xlfn.IFS(I29="Jan",1,I29="Feb",2,I29="Mar",3,I29="Apr",4,I29="May",5,I29="Jun",6,I29="Jul",7,I29="Aug",8,I29="Sep",9,I29="Oct",10,I29="Nov",11,I29="Dec",12)</f>
        <v>6</v>
      </c>
      <c r="K29">
        <v>14</v>
      </c>
      <c r="L29" t="s">
        <v>4143</v>
      </c>
      <c r="M29">
        <v>2023</v>
      </c>
      <c r="O29" s="47">
        <v>45091</v>
      </c>
      <c r="Q29" s="50">
        <v>304.45</v>
      </c>
      <c r="R29">
        <f t="shared" si="0"/>
        <v>304450</v>
      </c>
    </row>
    <row r="30" spans="1:18" ht="15" thickBot="1" x14ac:dyDescent="0.35">
      <c r="A30" s="47">
        <v>45090</v>
      </c>
      <c r="B30" s="15">
        <v>69.42</v>
      </c>
      <c r="C30" s="16">
        <v>67.31</v>
      </c>
      <c r="D30" s="16">
        <v>69.83</v>
      </c>
      <c r="E30" s="16">
        <v>67.150000000000006</v>
      </c>
      <c r="F30" s="50">
        <v>366350</v>
      </c>
      <c r="G30" s="17">
        <v>3.4299999999999997E-2</v>
      </c>
      <c r="I30" s="14" t="s">
        <v>4145</v>
      </c>
      <c r="J30" cm="1">
        <f t="array" ref="J30">_xlfn.IFS(I30="Jan",1,I30="Feb",2,I30="Mar",3,I30="Apr",4,I30="May",5,I30="Jun",6,I30="Jul",7,I30="Aug",8,I30="Sep",9,I30="Oct",10,I30="Nov",11,I30="Dec",12)</f>
        <v>6</v>
      </c>
      <c r="K30">
        <v>13</v>
      </c>
      <c r="L30" t="s">
        <v>4143</v>
      </c>
      <c r="M30">
        <v>2023</v>
      </c>
      <c r="O30" s="47">
        <v>45090</v>
      </c>
      <c r="Q30" s="50">
        <v>366.35</v>
      </c>
      <c r="R30">
        <f t="shared" si="0"/>
        <v>366350</v>
      </c>
    </row>
    <row r="31" spans="1:18" ht="15" thickBot="1" x14ac:dyDescent="0.35">
      <c r="A31" s="47">
        <v>45089</v>
      </c>
      <c r="B31" s="18">
        <v>67.12</v>
      </c>
      <c r="C31" s="16">
        <v>70.27</v>
      </c>
      <c r="D31" s="16">
        <v>70.33</v>
      </c>
      <c r="E31" s="16">
        <v>66.8</v>
      </c>
      <c r="F31" s="50">
        <v>404770</v>
      </c>
      <c r="G31" s="19">
        <v>-4.3499999999999997E-2</v>
      </c>
      <c r="I31" s="14" t="s">
        <v>4145</v>
      </c>
      <c r="J31" cm="1">
        <f t="array" ref="J31">_xlfn.IFS(I31="Jan",1,I31="Feb",2,I31="Mar",3,I31="Apr",4,I31="May",5,I31="Jun",6,I31="Jul",7,I31="Aug",8,I31="Sep",9,I31="Oct",10,I31="Nov",11,I31="Dec",12)</f>
        <v>6</v>
      </c>
      <c r="K31">
        <v>12</v>
      </c>
      <c r="L31" t="s">
        <v>4143</v>
      </c>
      <c r="M31">
        <v>2023</v>
      </c>
      <c r="O31" s="47">
        <v>45089</v>
      </c>
      <c r="Q31" s="50">
        <v>404.77</v>
      </c>
      <c r="R31">
        <f t="shared" si="0"/>
        <v>404770</v>
      </c>
    </row>
    <row r="32" spans="1:18" ht="15" thickBot="1" x14ac:dyDescent="0.35">
      <c r="A32" s="47">
        <v>45086</v>
      </c>
      <c r="B32" s="18">
        <v>70.17</v>
      </c>
      <c r="C32" s="16">
        <v>70.94</v>
      </c>
      <c r="D32" s="16">
        <v>71.77</v>
      </c>
      <c r="E32" s="16">
        <v>70.099999999999994</v>
      </c>
      <c r="F32" s="50">
        <v>300720</v>
      </c>
      <c r="G32" s="19">
        <v>-1.5699999999999999E-2</v>
      </c>
      <c r="I32" s="14" t="s">
        <v>4145</v>
      </c>
      <c r="J32" cm="1">
        <f t="array" ref="J32">_xlfn.IFS(I32="Jan",1,I32="Feb",2,I32="Mar",3,I32="Apr",4,I32="May",5,I32="Jun",6,I32="Jul",7,I32="Aug",8,I32="Sep",9,I32="Oct",10,I32="Nov",11,I32="Dec",12)</f>
        <v>6</v>
      </c>
      <c r="K32">
        <v>9</v>
      </c>
      <c r="L32" t="s">
        <v>4143</v>
      </c>
      <c r="M32">
        <v>2023</v>
      </c>
      <c r="O32" s="47">
        <v>45086</v>
      </c>
      <c r="Q32" s="50">
        <v>300.72000000000003</v>
      </c>
      <c r="R32">
        <f t="shared" si="0"/>
        <v>300720</v>
      </c>
    </row>
    <row r="33" spans="1:18" ht="15" thickBot="1" x14ac:dyDescent="0.35">
      <c r="A33" s="47">
        <v>45085</v>
      </c>
      <c r="B33" s="18">
        <v>71.290000000000006</v>
      </c>
      <c r="C33" s="16">
        <v>72.47</v>
      </c>
      <c r="D33" s="16">
        <v>73.28</v>
      </c>
      <c r="E33" s="16">
        <v>69.03</v>
      </c>
      <c r="F33" s="50">
        <v>485400</v>
      </c>
      <c r="G33" s="19">
        <v>-1.7100000000000001E-2</v>
      </c>
      <c r="I33" s="14" t="s">
        <v>4145</v>
      </c>
      <c r="J33" cm="1">
        <f t="array" ref="J33">_xlfn.IFS(I33="Jan",1,I33="Feb",2,I33="Mar",3,I33="Apr",4,I33="May",5,I33="Jun",6,I33="Jul",7,I33="Aug",8,I33="Sep",9,I33="Oct",10,I33="Nov",11,I33="Dec",12)</f>
        <v>6</v>
      </c>
      <c r="K33">
        <v>8</v>
      </c>
      <c r="L33" t="s">
        <v>4143</v>
      </c>
      <c r="M33">
        <v>2023</v>
      </c>
      <c r="O33" s="47">
        <v>45085</v>
      </c>
      <c r="Q33" s="50">
        <v>485.4</v>
      </c>
      <c r="R33">
        <f t="shared" si="0"/>
        <v>485400</v>
      </c>
    </row>
    <row r="34" spans="1:18" ht="15" thickBot="1" x14ac:dyDescent="0.35">
      <c r="A34" s="47">
        <v>45084</v>
      </c>
      <c r="B34" s="15">
        <v>72.53</v>
      </c>
      <c r="C34" s="16">
        <v>71.56</v>
      </c>
      <c r="D34" s="16">
        <v>73.19</v>
      </c>
      <c r="E34" s="16">
        <v>71.010000000000005</v>
      </c>
      <c r="F34" s="50">
        <v>299130</v>
      </c>
      <c r="G34" s="17">
        <v>1.0999999999999999E-2</v>
      </c>
      <c r="I34" s="14" t="s">
        <v>4145</v>
      </c>
      <c r="J34" cm="1">
        <f t="array" ref="J34">_xlfn.IFS(I34="Jan",1,I34="Feb",2,I34="Mar",3,I34="Apr",4,I34="May",5,I34="Jun",6,I34="Jul",7,I34="Aug",8,I34="Sep",9,I34="Oct",10,I34="Nov",11,I34="Dec",12)</f>
        <v>6</v>
      </c>
      <c r="K34">
        <v>7</v>
      </c>
      <c r="L34" t="s">
        <v>4143</v>
      </c>
      <c r="M34">
        <v>2023</v>
      </c>
      <c r="O34" s="47">
        <v>45084</v>
      </c>
      <c r="Q34" s="50">
        <v>299.13</v>
      </c>
      <c r="R34">
        <f t="shared" si="0"/>
        <v>299130</v>
      </c>
    </row>
    <row r="35" spans="1:18" ht="15" thickBot="1" x14ac:dyDescent="0.35">
      <c r="A35" s="47">
        <v>45083</v>
      </c>
      <c r="B35" s="18">
        <v>71.739999999999995</v>
      </c>
      <c r="C35" s="16">
        <v>71.989999999999995</v>
      </c>
      <c r="D35" s="16">
        <v>72.33</v>
      </c>
      <c r="E35" s="16">
        <v>70.13</v>
      </c>
      <c r="F35" s="50">
        <v>314960</v>
      </c>
      <c r="G35" s="19">
        <v>-5.7000000000000002E-3</v>
      </c>
      <c r="I35" s="14" t="s">
        <v>4145</v>
      </c>
      <c r="J35" cm="1">
        <f t="array" ref="J35">_xlfn.IFS(I35="Jan",1,I35="Feb",2,I35="Mar",3,I35="Apr",4,I35="May",5,I35="Jun",6,I35="Jul",7,I35="Aug",8,I35="Sep",9,I35="Oct",10,I35="Nov",11,I35="Dec",12)</f>
        <v>6</v>
      </c>
      <c r="K35">
        <v>6</v>
      </c>
      <c r="L35" t="s">
        <v>4143</v>
      </c>
      <c r="M35">
        <v>2023</v>
      </c>
      <c r="O35" s="47">
        <v>45083</v>
      </c>
      <c r="Q35" s="50">
        <v>314.95999999999998</v>
      </c>
      <c r="R35">
        <f t="shared" si="0"/>
        <v>314960</v>
      </c>
    </row>
    <row r="36" spans="1:18" ht="15" thickBot="1" x14ac:dyDescent="0.35">
      <c r="A36" s="47">
        <v>45082</v>
      </c>
      <c r="B36" s="15">
        <v>72.150000000000006</v>
      </c>
      <c r="C36" s="16">
        <v>75.03</v>
      </c>
      <c r="D36" s="16">
        <v>75.06</v>
      </c>
      <c r="E36" s="16">
        <v>71.73</v>
      </c>
      <c r="F36" s="50">
        <v>383940</v>
      </c>
      <c r="G36" s="17">
        <v>5.7000000000000002E-3</v>
      </c>
      <c r="I36" s="14" t="s">
        <v>4145</v>
      </c>
      <c r="J36" cm="1">
        <f t="array" ref="J36">_xlfn.IFS(I36="Jan",1,I36="Feb",2,I36="Mar",3,I36="Apr",4,I36="May",5,I36="Jun",6,I36="Jul",7,I36="Aug",8,I36="Sep",9,I36="Oct",10,I36="Nov",11,I36="Dec",12)</f>
        <v>6</v>
      </c>
      <c r="K36">
        <v>5</v>
      </c>
      <c r="L36" t="s">
        <v>4143</v>
      </c>
      <c r="M36">
        <v>2023</v>
      </c>
      <c r="O36" s="47">
        <v>45082</v>
      </c>
      <c r="Q36" s="50">
        <v>383.94</v>
      </c>
      <c r="R36">
        <f t="shared" si="0"/>
        <v>383940</v>
      </c>
    </row>
    <row r="37" spans="1:18" ht="15" thickBot="1" x14ac:dyDescent="0.35">
      <c r="A37" s="47">
        <v>45079</v>
      </c>
      <c r="B37" s="15">
        <v>71.739999999999995</v>
      </c>
      <c r="C37" s="16">
        <v>70.209999999999994</v>
      </c>
      <c r="D37" s="16">
        <v>72.17</v>
      </c>
      <c r="E37" s="16">
        <v>70</v>
      </c>
      <c r="F37" s="50">
        <v>322600</v>
      </c>
      <c r="G37" s="17">
        <v>2.3400000000000001E-2</v>
      </c>
      <c r="I37" s="14" t="s">
        <v>4145</v>
      </c>
      <c r="J37" cm="1">
        <f t="array" ref="J37">_xlfn.IFS(I37="Jan",1,I37="Feb",2,I37="Mar",3,I37="Apr",4,I37="May",5,I37="Jun",6,I37="Jul",7,I37="Aug",8,I37="Sep",9,I37="Oct",10,I37="Nov",11,I37="Dec",12)</f>
        <v>6</v>
      </c>
      <c r="K37">
        <v>2</v>
      </c>
      <c r="L37" t="s">
        <v>4143</v>
      </c>
      <c r="M37">
        <v>2023</v>
      </c>
      <c r="O37" s="47">
        <v>45079</v>
      </c>
      <c r="Q37" s="50">
        <v>322.60000000000002</v>
      </c>
      <c r="R37">
        <f t="shared" si="0"/>
        <v>322600</v>
      </c>
    </row>
    <row r="38" spans="1:18" ht="15" thickBot="1" x14ac:dyDescent="0.35">
      <c r="A38" s="47">
        <v>45078</v>
      </c>
      <c r="B38" s="15">
        <v>70.099999999999994</v>
      </c>
      <c r="C38" s="16">
        <v>67.599999999999994</v>
      </c>
      <c r="D38" s="16">
        <v>71.069999999999993</v>
      </c>
      <c r="E38" s="16">
        <v>67.510000000000005</v>
      </c>
      <c r="F38" s="50">
        <v>395390</v>
      </c>
      <c r="G38" s="17">
        <v>2.9499999999999998E-2</v>
      </c>
      <c r="I38" s="14" t="s">
        <v>4145</v>
      </c>
      <c r="J38" cm="1">
        <f t="array" ref="J38">_xlfn.IFS(I38="Jan",1,I38="Feb",2,I38="Mar",3,I38="Apr",4,I38="May",5,I38="Jun",6,I38="Jul",7,I38="Aug",8,I38="Sep",9,I38="Oct",10,I38="Nov",11,I38="Dec",12)</f>
        <v>6</v>
      </c>
      <c r="K38">
        <v>1</v>
      </c>
      <c r="L38" t="s">
        <v>4143</v>
      </c>
      <c r="M38">
        <v>2023</v>
      </c>
      <c r="O38" s="47">
        <v>45078</v>
      </c>
      <c r="Q38" s="50">
        <v>395.39</v>
      </c>
      <c r="R38">
        <f t="shared" si="0"/>
        <v>395390</v>
      </c>
    </row>
    <row r="39" spans="1:18" ht="15" thickBot="1" x14ac:dyDescent="0.35">
      <c r="A39" s="47">
        <v>45077</v>
      </c>
      <c r="B39" s="18">
        <v>68.09</v>
      </c>
      <c r="C39" s="16">
        <v>69.62</v>
      </c>
      <c r="D39" s="16">
        <v>69.69</v>
      </c>
      <c r="E39" s="16">
        <v>67.03</v>
      </c>
      <c r="F39" s="50">
        <v>444790</v>
      </c>
      <c r="G39" s="19">
        <v>-1.9699999999999999E-2</v>
      </c>
      <c r="I39" s="14" t="s">
        <v>4146</v>
      </c>
      <c r="J39" cm="1">
        <f t="array" ref="J39">_xlfn.IFS(I39="Jan",1,I39="Feb",2,I39="Mar",3,I39="Apr",4,I39="May",5,I39="Jun",6,I39="Jul",7,I39="Aug",8,I39="Sep",9,I39="Oct",10,I39="Nov",11,I39="Dec",12)</f>
        <v>5</v>
      </c>
      <c r="K39">
        <v>31</v>
      </c>
      <c r="L39" t="s">
        <v>4143</v>
      </c>
      <c r="M39">
        <v>2023</v>
      </c>
      <c r="O39" s="47">
        <v>45077</v>
      </c>
      <c r="Q39" s="50">
        <v>444.79</v>
      </c>
      <c r="R39">
        <f t="shared" si="0"/>
        <v>444790</v>
      </c>
    </row>
    <row r="40" spans="1:18" ht="15" thickBot="1" x14ac:dyDescent="0.35">
      <c r="A40" s="47">
        <v>45076</v>
      </c>
      <c r="B40" s="18">
        <v>69.459999999999994</v>
      </c>
      <c r="C40" s="16">
        <v>73.23</v>
      </c>
      <c r="D40" s="16">
        <v>73.55</v>
      </c>
      <c r="E40" s="16">
        <v>69.02</v>
      </c>
      <c r="F40" s="50">
        <v>440860</v>
      </c>
      <c r="G40" s="19">
        <v>-4.6800000000000001E-2</v>
      </c>
      <c r="I40" s="14" t="s">
        <v>4146</v>
      </c>
      <c r="J40" cm="1">
        <f t="array" ref="J40">_xlfn.IFS(I40="Jan",1,I40="Feb",2,I40="Mar",3,I40="Apr",4,I40="May",5,I40="Jun",6,I40="Jul",7,I40="Aug",8,I40="Sep",9,I40="Oct",10,I40="Nov",11,I40="Dec",12)</f>
        <v>5</v>
      </c>
      <c r="K40">
        <v>30</v>
      </c>
      <c r="L40" t="s">
        <v>4143</v>
      </c>
      <c r="M40">
        <v>2023</v>
      </c>
      <c r="O40" s="47">
        <v>45076</v>
      </c>
      <c r="Q40" s="50">
        <v>440.86</v>
      </c>
      <c r="R40">
        <f t="shared" si="0"/>
        <v>440860</v>
      </c>
    </row>
    <row r="41" spans="1:18" ht="15" thickBot="1" x14ac:dyDescent="0.35">
      <c r="A41" s="47">
        <v>45075</v>
      </c>
      <c r="B41" s="18">
        <v>72.87</v>
      </c>
      <c r="C41" s="16">
        <v>73.22</v>
      </c>
      <c r="D41" s="16">
        <v>73.55</v>
      </c>
      <c r="E41" s="16">
        <v>72.05</v>
      </c>
      <c r="F41" s="50">
        <v>0</v>
      </c>
      <c r="G41" s="19">
        <v>-4.7999999999999996E-3</v>
      </c>
      <c r="I41" s="14" t="s">
        <v>4146</v>
      </c>
      <c r="J41" cm="1">
        <f t="array" ref="J41">_xlfn.IFS(I41="Jan",1,I41="Feb",2,I41="Mar",3,I41="Apr",4,I41="May",5,I41="Jun",6,I41="Jul",7,I41="Aug",8,I41="Sep",9,I41="Oct",10,I41="Nov",11,I41="Dec",12)</f>
        <v>5</v>
      </c>
      <c r="K41">
        <v>29</v>
      </c>
      <c r="L41" t="s">
        <v>4143</v>
      </c>
      <c r="M41">
        <v>2023</v>
      </c>
      <c r="O41" s="47">
        <v>45075</v>
      </c>
      <c r="Q41" s="50">
        <v>0</v>
      </c>
      <c r="R41">
        <f t="shared" si="0"/>
        <v>0</v>
      </c>
    </row>
    <row r="42" spans="1:18" ht="15" thickBot="1" x14ac:dyDescent="0.35">
      <c r="A42" s="47">
        <v>45074</v>
      </c>
      <c r="B42" s="15">
        <v>73.22</v>
      </c>
      <c r="C42" s="16">
        <v>73.11</v>
      </c>
      <c r="D42" s="16">
        <v>73.45</v>
      </c>
      <c r="E42" s="16">
        <v>73.06</v>
      </c>
      <c r="F42" s="50">
        <v>0</v>
      </c>
      <c r="G42" s="17">
        <v>7.6E-3</v>
      </c>
      <c r="I42" s="14" t="s">
        <v>4146</v>
      </c>
      <c r="J42" cm="1">
        <f t="array" ref="J42">_xlfn.IFS(I42="Jan",1,I42="Feb",2,I42="Mar",3,I42="Apr",4,I42="May",5,I42="Jun",6,I42="Jul",7,I42="Aug",8,I42="Sep",9,I42="Oct",10,I42="Nov",11,I42="Dec",12)</f>
        <v>5</v>
      </c>
      <c r="K42">
        <v>28</v>
      </c>
      <c r="L42" t="s">
        <v>4143</v>
      </c>
      <c r="M42">
        <v>2023</v>
      </c>
      <c r="O42" s="47">
        <v>45074</v>
      </c>
      <c r="Q42" s="50">
        <v>0</v>
      </c>
      <c r="R42">
        <f t="shared" si="0"/>
        <v>0</v>
      </c>
    </row>
    <row r="43" spans="1:18" ht="15" thickBot="1" x14ac:dyDescent="0.35">
      <c r="A43" s="47">
        <v>45072</v>
      </c>
      <c r="B43" s="15">
        <v>72.67</v>
      </c>
      <c r="C43" s="16">
        <v>71.89</v>
      </c>
      <c r="D43" s="16">
        <v>73.05</v>
      </c>
      <c r="E43" s="16">
        <v>71.489999999999995</v>
      </c>
      <c r="F43" s="50">
        <v>261500</v>
      </c>
      <c r="G43" s="17">
        <v>1.17E-2</v>
      </c>
      <c r="I43" s="14" t="s">
        <v>4146</v>
      </c>
      <c r="J43" cm="1">
        <f t="array" ref="J43">_xlfn.IFS(I43="Jan",1,I43="Feb",2,I43="Mar",3,I43="Apr",4,I43="May",5,I43="Jun",6,I43="Jul",7,I43="Aug",8,I43="Sep",9,I43="Oct",10,I43="Nov",11,I43="Dec",12)</f>
        <v>5</v>
      </c>
      <c r="K43">
        <v>26</v>
      </c>
      <c r="L43" t="s">
        <v>4143</v>
      </c>
      <c r="M43">
        <v>2023</v>
      </c>
      <c r="O43" s="47">
        <v>45072</v>
      </c>
      <c r="Q43" s="50">
        <v>261.5</v>
      </c>
      <c r="R43">
        <f t="shared" si="0"/>
        <v>261500</v>
      </c>
    </row>
    <row r="44" spans="1:18" ht="15" thickBot="1" x14ac:dyDescent="0.35">
      <c r="A44" s="47">
        <v>45071</v>
      </c>
      <c r="B44" s="18">
        <v>71.83</v>
      </c>
      <c r="C44" s="16">
        <v>74.209999999999994</v>
      </c>
      <c r="D44" s="16">
        <v>74.37</v>
      </c>
      <c r="E44" s="16">
        <v>70.98</v>
      </c>
      <c r="F44" s="50">
        <v>422640</v>
      </c>
      <c r="G44" s="19">
        <v>-3.3799999999999997E-2</v>
      </c>
      <c r="I44" s="14" t="s">
        <v>4146</v>
      </c>
      <c r="J44" cm="1">
        <f t="array" ref="J44">_xlfn.IFS(I44="Jan",1,I44="Feb",2,I44="Mar",3,I44="Apr",4,I44="May",5,I44="Jun",6,I44="Jul",7,I44="Aug",8,I44="Sep",9,I44="Oct",10,I44="Nov",11,I44="Dec",12)</f>
        <v>5</v>
      </c>
      <c r="K44">
        <v>25</v>
      </c>
      <c r="L44" t="s">
        <v>4143</v>
      </c>
      <c r="M44">
        <v>2023</v>
      </c>
      <c r="O44" s="47">
        <v>45071</v>
      </c>
      <c r="Q44" s="50">
        <v>422.64</v>
      </c>
      <c r="R44">
        <f t="shared" si="0"/>
        <v>422640</v>
      </c>
    </row>
    <row r="45" spans="1:18" ht="15" thickBot="1" x14ac:dyDescent="0.35">
      <c r="A45" s="47">
        <v>45070</v>
      </c>
      <c r="B45" s="15">
        <v>74.34</v>
      </c>
      <c r="C45" s="16">
        <v>73.77</v>
      </c>
      <c r="D45" s="16">
        <v>74.73</v>
      </c>
      <c r="E45" s="16">
        <v>73.13</v>
      </c>
      <c r="F45" s="50">
        <v>386610</v>
      </c>
      <c r="G45" s="17">
        <v>1.9599999999999999E-2</v>
      </c>
      <c r="I45" s="14" t="s">
        <v>4146</v>
      </c>
      <c r="J45" cm="1">
        <f t="array" ref="J45">_xlfn.IFS(I45="Jan",1,I45="Feb",2,I45="Mar",3,I45="Apr",4,I45="May",5,I45="Jun",6,I45="Jul",7,I45="Aug",8,I45="Sep",9,I45="Oct",10,I45="Nov",11,I45="Dec",12)</f>
        <v>5</v>
      </c>
      <c r="K45">
        <v>24</v>
      </c>
      <c r="L45" t="s">
        <v>4143</v>
      </c>
      <c r="M45">
        <v>2023</v>
      </c>
      <c r="O45" s="47">
        <v>45070</v>
      </c>
      <c r="Q45" s="50">
        <v>386.61</v>
      </c>
      <c r="R45">
        <f t="shared" si="0"/>
        <v>386610</v>
      </c>
    </row>
    <row r="46" spans="1:18" ht="15" thickBot="1" x14ac:dyDescent="0.35">
      <c r="A46" s="47">
        <v>45069</v>
      </c>
      <c r="B46" s="15">
        <v>72.91</v>
      </c>
      <c r="C46" s="16">
        <v>72.099999999999994</v>
      </c>
      <c r="D46" s="16">
        <v>73.790000000000006</v>
      </c>
      <c r="E46" s="16">
        <v>71.709999999999994</v>
      </c>
      <c r="F46" s="50">
        <v>317590</v>
      </c>
      <c r="G46" s="17">
        <v>1.2800000000000001E-2</v>
      </c>
      <c r="I46" s="14" t="s">
        <v>4146</v>
      </c>
      <c r="J46" cm="1">
        <f t="array" ref="J46">_xlfn.IFS(I46="Jan",1,I46="Feb",2,I46="Mar",3,I46="Apr",4,I46="May",5,I46="Jun",6,I46="Jul",7,I46="Aug",8,I46="Sep",9,I46="Oct",10,I46="Nov",11,I46="Dec",12)</f>
        <v>5</v>
      </c>
      <c r="K46">
        <v>23</v>
      </c>
      <c r="L46" t="s">
        <v>4143</v>
      </c>
      <c r="M46">
        <v>2023</v>
      </c>
      <c r="O46" s="47">
        <v>45069</v>
      </c>
      <c r="Q46" s="50">
        <v>317.58999999999997</v>
      </c>
      <c r="R46">
        <f t="shared" si="0"/>
        <v>317590</v>
      </c>
    </row>
    <row r="47" spans="1:18" ht="15" thickBot="1" x14ac:dyDescent="0.35">
      <c r="A47" s="47">
        <v>45068</v>
      </c>
      <c r="B47" s="15">
        <v>71.989999999999995</v>
      </c>
      <c r="C47" s="16">
        <v>71.7</v>
      </c>
      <c r="D47" s="16">
        <v>72.36</v>
      </c>
      <c r="E47" s="16">
        <v>70.55</v>
      </c>
      <c r="F47" s="50">
        <v>18680</v>
      </c>
      <c r="G47" s="17">
        <v>6.1000000000000004E-3</v>
      </c>
      <c r="I47" s="14" t="s">
        <v>4146</v>
      </c>
      <c r="J47" cm="1">
        <f t="array" ref="J47">_xlfn.IFS(I47="Jan",1,I47="Feb",2,I47="Mar",3,I47="Apr",4,I47="May",5,I47="Jun",6,I47="Jul",7,I47="Aug",8,I47="Sep",9,I47="Oct",10,I47="Nov",11,I47="Dec",12)</f>
        <v>5</v>
      </c>
      <c r="K47">
        <v>22</v>
      </c>
      <c r="L47" t="s">
        <v>4143</v>
      </c>
      <c r="M47">
        <v>2023</v>
      </c>
      <c r="O47" s="47">
        <v>45068</v>
      </c>
      <c r="Q47" s="50">
        <v>18.68</v>
      </c>
      <c r="R47">
        <f t="shared" si="0"/>
        <v>18680</v>
      </c>
    </row>
    <row r="48" spans="1:18" ht="15" thickBot="1" x14ac:dyDescent="0.35">
      <c r="A48" s="47">
        <v>45065</v>
      </c>
      <c r="B48" s="18">
        <v>71.55</v>
      </c>
      <c r="C48" s="16">
        <v>71.94</v>
      </c>
      <c r="D48" s="16">
        <v>73.400000000000006</v>
      </c>
      <c r="E48" s="16">
        <v>71.03</v>
      </c>
      <c r="F48" s="50">
        <v>69950</v>
      </c>
      <c r="G48" s="19">
        <v>-4.3E-3</v>
      </c>
      <c r="I48" s="14" t="s">
        <v>4146</v>
      </c>
      <c r="J48" cm="1">
        <f t="array" ref="J48">_xlfn.IFS(I48="Jan",1,I48="Feb",2,I48="Mar",3,I48="Apr",4,I48="May",5,I48="Jun",6,I48="Jul",7,I48="Aug",8,I48="Sep",9,I48="Oct",10,I48="Nov",11,I48="Dec",12)</f>
        <v>5</v>
      </c>
      <c r="K48">
        <v>19</v>
      </c>
      <c r="L48" t="s">
        <v>4143</v>
      </c>
      <c r="M48">
        <v>2023</v>
      </c>
      <c r="O48" s="47">
        <v>45065</v>
      </c>
      <c r="Q48" s="50">
        <v>69.95</v>
      </c>
      <c r="R48">
        <f t="shared" si="0"/>
        <v>69950</v>
      </c>
    </row>
    <row r="49" spans="1:18" ht="15" thickBot="1" x14ac:dyDescent="0.35">
      <c r="A49" s="47">
        <v>45064</v>
      </c>
      <c r="B49" s="18">
        <v>71.86</v>
      </c>
      <c r="C49" s="16">
        <v>72.75</v>
      </c>
      <c r="D49" s="16">
        <v>72.87</v>
      </c>
      <c r="E49" s="16">
        <v>71.42</v>
      </c>
      <c r="F49" s="50">
        <v>80860</v>
      </c>
      <c r="G49" s="19">
        <v>-1.3299999999999999E-2</v>
      </c>
      <c r="I49" s="14" t="s">
        <v>4146</v>
      </c>
      <c r="J49" cm="1">
        <f t="array" ref="J49">_xlfn.IFS(I49="Jan",1,I49="Feb",2,I49="Mar",3,I49="Apr",4,I49="May",5,I49="Jun",6,I49="Jul",7,I49="Aug",8,I49="Sep",9,I49="Oct",10,I49="Nov",11,I49="Dec",12)</f>
        <v>5</v>
      </c>
      <c r="K49">
        <v>18</v>
      </c>
      <c r="L49" t="s">
        <v>4143</v>
      </c>
      <c r="M49">
        <v>2023</v>
      </c>
      <c r="O49" s="47">
        <v>45064</v>
      </c>
      <c r="Q49" s="50">
        <v>80.86</v>
      </c>
      <c r="R49">
        <f t="shared" si="0"/>
        <v>80860</v>
      </c>
    </row>
    <row r="50" spans="1:18" ht="15" thickBot="1" x14ac:dyDescent="0.35">
      <c r="A50" s="47">
        <v>45063</v>
      </c>
      <c r="B50" s="15">
        <v>72.83</v>
      </c>
      <c r="C50" s="16">
        <v>70.599999999999994</v>
      </c>
      <c r="D50" s="16">
        <v>73.260000000000005</v>
      </c>
      <c r="E50" s="16">
        <v>70.040000000000006</v>
      </c>
      <c r="F50" s="50">
        <v>273710</v>
      </c>
      <c r="G50" s="17">
        <v>2.7799999999999998E-2</v>
      </c>
      <c r="I50" s="14" t="s">
        <v>4146</v>
      </c>
      <c r="J50" cm="1">
        <f t="array" ref="J50">_xlfn.IFS(I50="Jan",1,I50="Feb",2,I50="Mar",3,I50="Apr",4,I50="May",5,I50="Jun",6,I50="Jul",7,I50="Aug",8,I50="Sep",9,I50="Oct",10,I50="Nov",11,I50="Dec",12)</f>
        <v>5</v>
      </c>
      <c r="K50">
        <v>17</v>
      </c>
      <c r="L50" t="s">
        <v>4143</v>
      </c>
      <c r="M50">
        <v>2023</v>
      </c>
      <c r="O50" s="47">
        <v>45063</v>
      </c>
      <c r="Q50" s="50">
        <v>273.70999999999998</v>
      </c>
      <c r="R50">
        <f t="shared" si="0"/>
        <v>273710</v>
      </c>
    </row>
    <row r="51" spans="1:18" ht="15" thickBot="1" x14ac:dyDescent="0.35">
      <c r="A51" s="47">
        <v>45062</v>
      </c>
      <c r="B51" s="18">
        <v>70.86</v>
      </c>
      <c r="C51" s="16">
        <v>71.319999999999993</v>
      </c>
      <c r="D51" s="16">
        <v>71.790000000000006</v>
      </c>
      <c r="E51" s="16">
        <v>70.45</v>
      </c>
      <c r="F51" s="50">
        <v>232330</v>
      </c>
      <c r="G51" s="19">
        <v>-3.5000000000000001E-3</v>
      </c>
      <c r="I51" s="14" t="s">
        <v>4146</v>
      </c>
      <c r="J51" cm="1">
        <f t="array" ref="J51">_xlfn.IFS(I51="Jan",1,I51="Feb",2,I51="Mar",3,I51="Apr",4,I51="May",5,I51="Jun",6,I51="Jul",7,I51="Aug",8,I51="Sep",9,I51="Oct",10,I51="Nov",11,I51="Dec",12)</f>
        <v>5</v>
      </c>
      <c r="K51">
        <v>16</v>
      </c>
      <c r="L51" t="s">
        <v>4143</v>
      </c>
      <c r="M51">
        <v>2023</v>
      </c>
      <c r="O51" s="47">
        <v>45062</v>
      </c>
      <c r="Q51" s="50">
        <v>232.33</v>
      </c>
      <c r="R51">
        <f t="shared" si="0"/>
        <v>232330</v>
      </c>
    </row>
    <row r="52" spans="1:18" ht="15" thickBot="1" x14ac:dyDescent="0.35">
      <c r="A52" s="47">
        <v>45061</v>
      </c>
      <c r="B52" s="15">
        <v>71.11</v>
      </c>
      <c r="C52" s="16">
        <v>70.040000000000006</v>
      </c>
      <c r="D52" s="16">
        <v>71.69</v>
      </c>
      <c r="E52" s="16">
        <v>69.41</v>
      </c>
      <c r="F52" s="50">
        <v>259010</v>
      </c>
      <c r="G52" s="17">
        <v>1.5299999999999999E-2</v>
      </c>
      <c r="I52" s="14" t="s">
        <v>4146</v>
      </c>
      <c r="J52" cm="1">
        <f t="array" ref="J52">_xlfn.IFS(I52="Jan",1,I52="Feb",2,I52="Mar",3,I52="Apr",4,I52="May",5,I52="Jun",6,I52="Jul",7,I52="Aug",8,I52="Sep",9,I52="Oct",10,I52="Nov",11,I52="Dec",12)</f>
        <v>5</v>
      </c>
      <c r="K52">
        <v>15</v>
      </c>
      <c r="L52" t="s">
        <v>4143</v>
      </c>
      <c r="M52">
        <v>2023</v>
      </c>
      <c r="O52" s="47">
        <v>45061</v>
      </c>
      <c r="Q52" s="50">
        <v>259.01</v>
      </c>
      <c r="R52">
        <f t="shared" si="0"/>
        <v>259010</v>
      </c>
    </row>
    <row r="53" spans="1:18" ht="15" thickBot="1" x14ac:dyDescent="0.35">
      <c r="A53" s="47">
        <v>45058</v>
      </c>
      <c r="B53" s="18">
        <v>70.040000000000006</v>
      </c>
      <c r="C53" s="16">
        <v>71.42</v>
      </c>
      <c r="D53" s="16">
        <v>71.78</v>
      </c>
      <c r="E53" s="16">
        <v>69.930000000000007</v>
      </c>
      <c r="F53" s="50">
        <v>275440</v>
      </c>
      <c r="G53" s="19">
        <v>-1.17E-2</v>
      </c>
      <c r="I53" s="14" t="s">
        <v>4146</v>
      </c>
      <c r="J53" cm="1">
        <f t="array" ref="J53">_xlfn.IFS(I53="Jan",1,I53="Feb",2,I53="Mar",3,I53="Apr",4,I53="May",5,I53="Jun",6,I53="Jul",7,I53="Aug",8,I53="Sep",9,I53="Oct",10,I53="Nov",11,I53="Dec",12)</f>
        <v>5</v>
      </c>
      <c r="K53">
        <v>12</v>
      </c>
      <c r="L53" t="s">
        <v>4143</v>
      </c>
      <c r="M53">
        <v>2023</v>
      </c>
      <c r="O53" s="47">
        <v>45058</v>
      </c>
      <c r="Q53" s="50">
        <v>275.44</v>
      </c>
      <c r="R53">
        <f t="shared" si="0"/>
        <v>275440</v>
      </c>
    </row>
    <row r="54" spans="1:18" ht="15" thickBot="1" x14ac:dyDescent="0.35">
      <c r="A54" s="47">
        <v>45057</v>
      </c>
      <c r="B54" s="18">
        <v>70.87</v>
      </c>
      <c r="C54" s="16">
        <v>72.77</v>
      </c>
      <c r="D54" s="16">
        <v>73.5</v>
      </c>
      <c r="E54" s="16">
        <v>70.63</v>
      </c>
      <c r="F54" s="50">
        <v>365890</v>
      </c>
      <c r="G54" s="19">
        <v>-2.3300000000000001E-2</v>
      </c>
      <c r="I54" s="14" t="s">
        <v>4146</v>
      </c>
      <c r="J54" cm="1">
        <f t="array" ref="J54">_xlfn.IFS(I54="Jan",1,I54="Feb",2,I54="Mar",3,I54="Apr",4,I54="May",5,I54="Jun",6,I54="Jul",7,I54="Aug",8,I54="Sep",9,I54="Oct",10,I54="Nov",11,I54="Dec",12)</f>
        <v>5</v>
      </c>
      <c r="K54">
        <v>11</v>
      </c>
      <c r="L54" t="s">
        <v>4143</v>
      </c>
      <c r="M54">
        <v>2023</v>
      </c>
      <c r="O54" s="47">
        <v>45057</v>
      </c>
      <c r="Q54" s="50">
        <v>365.89</v>
      </c>
      <c r="R54">
        <f t="shared" si="0"/>
        <v>365890</v>
      </c>
    </row>
    <row r="55" spans="1:18" ht="15" thickBot="1" x14ac:dyDescent="0.35">
      <c r="A55" s="47">
        <v>45056</v>
      </c>
      <c r="B55" s="18">
        <v>72.56</v>
      </c>
      <c r="C55" s="16">
        <v>73.58</v>
      </c>
      <c r="D55" s="16">
        <v>73.89</v>
      </c>
      <c r="E55" s="16">
        <v>71.8</v>
      </c>
      <c r="F55" s="50">
        <v>351510</v>
      </c>
      <c r="G55" s="19">
        <v>-1.5599999999999999E-2</v>
      </c>
      <c r="I55" s="14" t="s">
        <v>4146</v>
      </c>
      <c r="J55" cm="1">
        <f t="array" ref="J55">_xlfn.IFS(I55="Jan",1,I55="Feb",2,I55="Mar",3,I55="Apr",4,I55="May",5,I55="Jun",6,I55="Jul",7,I55="Aug",8,I55="Sep",9,I55="Oct",10,I55="Nov",11,I55="Dec",12)</f>
        <v>5</v>
      </c>
      <c r="K55">
        <v>10</v>
      </c>
      <c r="L55" t="s">
        <v>4143</v>
      </c>
      <c r="M55">
        <v>2023</v>
      </c>
      <c r="O55" s="47">
        <v>45056</v>
      </c>
      <c r="Q55" s="50">
        <v>351.51</v>
      </c>
      <c r="R55">
        <f t="shared" si="0"/>
        <v>351510</v>
      </c>
    </row>
    <row r="56" spans="1:18" ht="15" thickBot="1" x14ac:dyDescent="0.35">
      <c r="A56" s="47">
        <v>45055</v>
      </c>
      <c r="B56" s="15">
        <v>73.709999999999994</v>
      </c>
      <c r="C56" s="16">
        <v>72.84</v>
      </c>
      <c r="D56" s="16">
        <v>73.78</v>
      </c>
      <c r="E56" s="16">
        <v>71.34</v>
      </c>
      <c r="F56" s="50">
        <v>317490</v>
      </c>
      <c r="G56" s="17">
        <v>7.4999999999999997E-3</v>
      </c>
      <c r="I56" s="14" t="s">
        <v>4146</v>
      </c>
      <c r="J56" cm="1">
        <f t="array" ref="J56">_xlfn.IFS(I56="Jan",1,I56="Feb",2,I56="Mar",3,I56="Apr",4,I56="May",5,I56="Jun",6,I56="Jul",7,I56="Aug",8,I56="Sep",9,I56="Oct",10,I56="Nov",11,I56="Dec",12)</f>
        <v>5</v>
      </c>
      <c r="K56">
        <v>9</v>
      </c>
      <c r="L56" t="s">
        <v>4143</v>
      </c>
      <c r="M56">
        <v>2023</v>
      </c>
      <c r="O56" s="47">
        <v>45055</v>
      </c>
      <c r="Q56" s="50">
        <v>317.49</v>
      </c>
      <c r="R56">
        <f t="shared" si="0"/>
        <v>317490</v>
      </c>
    </row>
    <row r="57" spans="1:18" ht="15" thickBot="1" x14ac:dyDescent="0.35">
      <c r="A57" s="47">
        <v>45054</v>
      </c>
      <c r="B57" s="15">
        <v>73.16</v>
      </c>
      <c r="C57" s="16">
        <v>71.349999999999994</v>
      </c>
      <c r="D57" s="16">
        <v>73.69</v>
      </c>
      <c r="E57" s="16">
        <v>71.040000000000006</v>
      </c>
      <c r="F57" s="50">
        <v>290080</v>
      </c>
      <c r="G57" s="17">
        <v>2.5499999999999998E-2</v>
      </c>
      <c r="I57" s="14" t="s">
        <v>4146</v>
      </c>
      <c r="J57" cm="1">
        <f t="array" ref="J57">_xlfn.IFS(I57="Jan",1,I57="Feb",2,I57="Mar",3,I57="Apr",4,I57="May",5,I57="Jun",6,I57="Jul",7,I57="Aug",8,I57="Sep",9,I57="Oct",10,I57="Nov",11,I57="Dec",12)</f>
        <v>5</v>
      </c>
      <c r="K57">
        <v>8</v>
      </c>
      <c r="L57" t="s">
        <v>4143</v>
      </c>
      <c r="M57">
        <v>2023</v>
      </c>
      <c r="O57" s="47">
        <v>45054</v>
      </c>
      <c r="Q57" s="50">
        <v>290.08</v>
      </c>
      <c r="R57">
        <f t="shared" si="0"/>
        <v>290080</v>
      </c>
    </row>
    <row r="58" spans="1:18" ht="15" thickBot="1" x14ac:dyDescent="0.35">
      <c r="A58" s="47">
        <v>45051</v>
      </c>
      <c r="B58" s="15">
        <v>71.34</v>
      </c>
      <c r="C58" s="16">
        <v>68.7</v>
      </c>
      <c r="D58" s="16">
        <v>71.81</v>
      </c>
      <c r="E58" s="16">
        <v>68.48</v>
      </c>
      <c r="F58" s="50">
        <v>330590</v>
      </c>
      <c r="G58" s="17">
        <v>4.0500000000000001E-2</v>
      </c>
      <c r="I58" s="14" t="s">
        <v>4146</v>
      </c>
      <c r="J58" cm="1">
        <f t="array" ref="J58">_xlfn.IFS(I58="Jan",1,I58="Feb",2,I58="Mar",3,I58="Apr",4,I58="May",5,I58="Jun",6,I58="Jul",7,I58="Aug",8,I58="Sep",9,I58="Oct",10,I58="Nov",11,I58="Dec",12)</f>
        <v>5</v>
      </c>
      <c r="K58">
        <v>5</v>
      </c>
      <c r="L58" t="s">
        <v>4143</v>
      </c>
      <c r="M58">
        <v>2023</v>
      </c>
      <c r="O58" s="47">
        <v>45051</v>
      </c>
      <c r="Q58" s="50">
        <v>330.59</v>
      </c>
      <c r="R58">
        <f t="shared" si="0"/>
        <v>330590</v>
      </c>
    </row>
    <row r="59" spans="1:18" ht="15" thickBot="1" x14ac:dyDescent="0.35">
      <c r="A59" s="47">
        <v>45050</v>
      </c>
      <c r="B59" s="18">
        <v>68.56</v>
      </c>
      <c r="C59" s="16">
        <v>68.16</v>
      </c>
      <c r="D59" s="16">
        <v>69.84</v>
      </c>
      <c r="E59" s="16">
        <v>63.64</v>
      </c>
      <c r="F59" s="50">
        <v>412500</v>
      </c>
      <c r="G59" s="19">
        <v>-5.9999999999999995E-4</v>
      </c>
      <c r="I59" s="14" t="s">
        <v>4146</v>
      </c>
      <c r="J59" cm="1">
        <f t="array" ref="J59">_xlfn.IFS(I59="Jan",1,I59="Feb",2,I59="Mar",3,I59="Apr",4,I59="May",5,I59="Jun",6,I59="Jul",7,I59="Aug",8,I59="Sep",9,I59="Oct",10,I59="Nov",11,I59="Dec",12)</f>
        <v>5</v>
      </c>
      <c r="K59">
        <v>4</v>
      </c>
      <c r="L59" t="s">
        <v>4143</v>
      </c>
      <c r="M59">
        <v>2023</v>
      </c>
      <c r="O59" s="47">
        <v>45050</v>
      </c>
      <c r="Q59" s="50">
        <v>412.5</v>
      </c>
      <c r="R59">
        <f t="shared" si="0"/>
        <v>412500</v>
      </c>
    </row>
    <row r="60" spans="1:18" ht="15" thickBot="1" x14ac:dyDescent="0.35">
      <c r="A60" s="47">
        <v>45049</v>
      </c>
      <c r="B60" s="18">
        <v>68.599999999999994</v>
      </c>
      <c r="C60" s="16">
        <v>71.56</v>
      </c>
      <c r="D60" s="16">
        <v>71.790000000000006</v>
      </c>
      <c r="E60" s="16">
        <v>67.95</v>
      </c>
      <c r="F60" s="50">
        <v>490520</v>
      </c>
      <c r="G60" s="19">
        <v>-4.2700000000000002E-2</v>
      </c>
      <c r="I60" s="14" t="s">
        <v>4146</v>
      </c>
      <c r="J60" cm="1">
        <f t="array" ref="J60">_xlfn.IFS(I60="Jan",1,I60="Feb",2,I60="Mar",3,I60="Apr",4,I60="May",5,I60="Jun",6,I60="Jul",7,I60="Aug",8,I60="Sep",9,I60="Oct",10,I60="Nov",11,I60="Dec",12)</f>
        <v>5</v>
      </c>
      <c r="K60">
        <v>3</v>
      </c>
      <c r="L60" t="s">
        <v>4143</v>
      </c>
      <c r="M60">
        <v>2023</v>
      </c>
      <c r="O60" s="47">
        <v>45049</v>
      </c>
      <c r="Q60" s="50">
        <v>490.52</v>
      </c>
      <c r="R60">
        <f t="shared" si="0"/>
        <v>490520</v>
      </c>
    </row>
    <row r="61" spans="1:18" ht="15" thickBot="1" x14ac:dyDescent="0.35">
      <c r="A61" s="47">
        <v>45048</v>
      </c>
      <c r="B61" s="18">
        <v>71.66</v>
      </c>
      <c r="C61" s="16">
        <v>75.760000000000005</v>
      </c>
      <c r="D61" s="16">
        <v>76.11</v>
      </c>
      <c r="E61" s="16">
        <v>71.42</v>
      </c>
      <c r="F61" s="50">
        <v>417820</v>
      </c>
      <c r="G61" s="19">
        <v>-5.2900000000000003E-2</v>
      </c>
      <c r="I61" s="14" t="s">
        <v>4146</v>
      </c>
      <c r="J61" cm="1">
        <f t="array" ref="J61">_xlfn.IFS(I61="Jan",1,I61="Feb",2,I61="Mar",3,I61="Apr",4,I61="May",5,I61="Jun",6,I61="Jul",7,I61="Aug",8,I61="Sep",9,I61="Oct",10,I61="Nov",11,I61="Dec",12)</f>
        <v>5</v>
      </c>
      <c r="K61">
        <v>2</v>
      </c>
      <c r="L61" t="s">
        <v>4143</v>
      </c>
      <c r="M61">
        <v>2023</v>
      </c>
      <c r="O61" s="47">
        <v>45048</v>
      </c>
      <c r="Q61" s="50">
        <v>417.82</v>
      </c>
      <c r="R61">
        <f t="shared" si="0"/>
        <v>417820</v>
      </c>
    </row>
    <row r="62" spans="1:18" ht="15" thickBot="1" x14ac:dyDescent="0.35">
      <c r="A62" s="47">
        <v>45047</v>
      </c>
      <c r="B62" s="18">
        <v>75.66</v>
      </c>
      <c r="C62" s="16">
        <v>76.66</v>
      </c>
      <c r="D62" s="16">
        <v>76.69</v>
      </c>
      <c r="E62" s="16">
        <v>74.53</v>
      </c>
      <c r="F62" s="50">
        <v>215020</v>
      </c>
      <c r="G62" s="19">
        <v>-1.46E-2</v>
      </c>
      <c r="I62" s="14" t="s">
        <v>4146</v>
      </c>
      <c r="J62" cm="1">
        <f t="array" ref="J62">_xlfn.IFS(I62="Jan",1,I62="Feb",2,I62="Mar",3,I62="Apr",4,I62="May",5,I62="Jun",6,I62="Jul",7,I62="Aug",8,I62="Sep",9,I62="Oct",10,I62="Nov",11,I62="Dec",12)</f>
        <v>5</v>
      </c>
      <c r="K62">
        <v>1</v>
      </c>
      <c r="L62" t="s">
        <v>4143</v>
      </c>
      <c r="M62">
        <v>2023</v>
      </c>
      <c r="O62" s="47">
        <v>45047</v>
      </c>
      <c r="Q62" s="50">
        <v>215.02</v>
      </c>
      <c r="R62">
        <f t="shared" si="0"/>
        <v>215020</v>
      </c>
    </row>
    <row r="63" spans="1:18" ht="15" thickBot="1" x14ac:dyDescent="0.35">
      <c r="A63" s="47">
        <v>45044</v>
      </c>
      <c r="B63" s="15">
        <v>76.78</v>
      </c>
      <c r="C63" s="16">
        <v>74.91</v>
      </c>
      <c r="D63" s="16">
        <v>76.92</v>
      </c>
      <c r="E63" s="16">
        <v>73.930000000000007</v>
      </c>
      <c r="F63" s="50">
        <v>328400</v>
      </c>
      <c r="G63" s="17">
        <v>2.7E-2</v>
      </c>
      <c r="I63" s="14" t="s">
        <v>4147</v>
      </c>
      <c r="J63" cm="1">
        <f t="array" ref="J63">_xlfn.IFS(I63="Jan",1,I63="Feb",2,I63="Mar",3,I63="Apr",4,I63="May",5,I63="Jun",6,I63="Jul",7,I63="Aug",8,I63="Sep",9,I63="Oct",10,I63="Nov",11,I63="Dec",12)</f>
        <v>4</v>
      </c>
      <c r="K63">
        <v>28</v>
      </c>
      <c r="L63" t="s">
        <v>4143</v>
      </c>
      <c r="M63">
        <v>2023</v>
      </c>
      <c r="O63" s="47">
        <v>45044</v>
      </c>
      <c r="Q63" s="50">
        <v>328.4</v>
      </c>
      <c r="R63">
        <f t="shared" si="0"/>
        <v>328400</v>
      </c>
    </row>
    <row r="64" spans="1:18" ht="15" thickBot="1" x14ac:dyDescent="0.35">
      <c r="A64" s="47">
        <v>45043</v>
      </c>
      <c r="B64" s="15">
        <v>74.760000000000005</v>
      </c>
      <c r="C64" s="16">
        <v>74.38</v>
      </c>
      <c r="D64" s="16">
        <v>75.28</v>
      </c>
      <c r="E64" s="16">
        <v>74.03</v>
      </c>
      <c r="F64" s="50">
        <v>345880</v>
      </c>
      <c r="G64" s="17">
        <v>6.1999999999999998E-3</v>
      </c>
      <c r="I64" s="14" t="s">
        <v>4147</v>
      </c>
      <c r="J64" cm="1">
        <f t="array" ref="J64">_xlfn.IFS(I64="Jan",1,I64="Feb",2,I64="Mar",3,I64="Apr",4,I64="May",5,I64="Jun",6,I64="Jul",7,I64="Aug",8,I64="Sep",9,I64="Oct",10,I64="Nov",11,I64="Dec",12)</f>
        <v>4</v>
      </c>
      <c r="K64">
        <v>27</v>
      </c>
      <c r="L64" t="s">
        <v>4143</v>
      </c>
      <c r="M64">
        <v>2023</v>
      </c>
      <c r="O64" s="47">
        <v>45043</v>
      </c>
      <c r="Q64" s="50">
        <v>345.88</v>
      </c>
      <c r="R64">
        <f t="shared" si="0"/>
        <v>345880</v>
      </c>
    </row>
    <row r="65" spans="1:18" ht="15" thickBot="1" x14ac:dyDescent="0.35">
      <c r="A65" s="47">
        <v>45042</v>
      </c>
      <c r="B65" s="18">
        <v>74.3</v>
      </c>
      <c r="C65" s="16">
        <v>77.08</v>
      </c>
      <c r="D65" s="16">
        <v>77.930000000000007</v>
      </c>
      <c r="E65" s="16">
        <v>74.05</v>
      </c>
      <c r="F65" s="50">
        <v>497780</v>
      </c>
      <c r="G65" s="19">
        <v>-3.5900000000000001E-2</v>
      </c>
      <c r="I65" s="14" t="s">
        <v>4147</v>
      </c>
      <c r="J65" cm="1">
        <f t="array" ref="J65">_xlfn.IFS(I65="Jan",1,I65="Feb",2,I65="Mar",3,I65="Apr",4,I65="May",5,I65="Jun",6,I65="Jul",7,I65="Aug",8,I65="Sep",9,I65="Oct",10,I65="Nov",11,I65="Dec",12)</f>
        <v>4</v>
      </c>
      <c r="K65">
        <v>26</v>
      </c>
      <c r="L65" t="s">
        <v>4143</v>
      </c>
      <c r="M65">
        <v>2023</v>
      </c>
      <c r="O65" s="47">
        <v>45042</v>
      </c>
      <c r="Q65" s="50">
        <v>497.78</v>
      </c>
      <c r="R65">
        <f t="shared" si="0"/>
        <v>497780</v>
      </c>
    </row>
    <row r="66" spans="1:18" ht="15" thickBot="1" x14ac:dyDescent="0.35">
      <c r="A66" s="47">
        <v>45041</v>
      </c>
      <c r="B66" s="18">
        <v>77.069999999999993</v>
      </c>
      <c r="C66" s="16">
        <v>78.739999999999995</v>
      </c>
      <c r="D66" s="16">
        <v>79.069999999999993</v>
      </c>
      <c r="E66" s="16">
        <v>76.5</v>
      </c>
      <c r="F66" s="50">
        <v>361650</v>
      </c>
      <c r="G66" s="19">
        <v>-2.1499999999999998E-2</v>
      </c>
      <c r="I66" s="14" t="s">
        <v>4147</v>
      </c>
      <c r="J66" cm="1">
        <f t="array" ref="J66">_xlfn.IFS(I66="Jan",1,I66="Feb",2,I66="Mar",3,I66="Apr",4,I66="May",5,I66="Jun",6,I66="Jul",7,I66="Aug",8,I66="Sep",9,I66="Oct",10,I66="Nov",11,I66="Dec",12)</f>
        <v>4</v>
      </c>
      <c r="K66">
        <v>25</v>
      </c>
      <c r="L66" t="s">
        <v>4143</v>
      </c>
      <c r="M66">
        <v>2023</v>
      </c>
      <c r="O66" s="47">
        <v>45041</v>
      </c>
      <c r="Q66" s="50">
        <v>361.65</v>
      </c>
      <c r="R66">
        <f t="shared" si="0"/>
        <v>361650</v>
      </c>
    </row>
    <row r="67" spans="1:18" ht="15" thickBot="1" x14ac:dyDescent="0.35">
      <c r="A67" s="47">
        <v>45040</v>
      </c>
      <c r="B67" s="15">
        <v>78.760000000000005</v>
      </c>
      <c r="C67" s="16">
        <v>77.97</v>
      </c>
      <c r="D67" s="16">
        <v>79.180000000000007</v>
      </c>
      <c r="E67" s="16">
        <v>76.72</v>
      </c>
      <c r="F67" s="50">
        <v>306720</v>
      </c>
      <c r="G67" s="17">
        <v>1.14E-2</v>
      </c>
      <c r="I67" s="14" t="s">
        <v>4147</v>
      </c>
      <c r="J67" cm="1">
        <f t="array" ref="J67">_xlfn.IFS(I67="Jan",1,I67="Feb",2,I67="Mar",3,I67="Apr",4,I67="May",5,I67="Jun",6,I67="Jul",7,I67="Aug",8,I67="Sep",9,I67="Oct",10,I67="Nov",11,I67="Dec",12)</f>
        <v>4</v>
      </c>
      <c r="K67">
        <v>24</v>
      </c>
      <c r="L67" t="s">
        <v>4143</v>
      </c>
      <c r="M67">
        <v>2023</v>
      </c>
      <c r="O67" s="47">
        <v>45040</v>
      </c>
      <c r="Q67" s="50">
        <v>306.72000000000003</v>
      </c>
      <c r="R67">
        <f t="shared" ref="R67:R130" si="1">Q67*1000</f>
        <v>306720</v>
      </c>
    </row>
    <row r="68" spans="1:18" ht="15" thickBot="1" x14ac:dyDescent="0.35">
      <c r="A68" s="47">
        <v>45037</v>
      </c>
      <c r="B68" s="15">
        <v>77.87</v>
      </c>
      <c r="C68" s="16">
        <v>77.13</v>
      </c>
      <c r="D68" s="16">
        <v>78.39</v>
      </c>
      <c r="E68" s="16">
        <v>76.72</v>
      </c>
      <c r="F68" s="50">
        <v>291110</v>
      </c>
      <c r="G68" s="17">
        <v>7.4999999999999997E-3</v>
      </c>
      <c r="I68" s="14" t="s">
        <v>4147</v>
      </c>
      <c r="J68" cm="1">
        <f t="array" ref="J68">_xlfn.IFS(I68="Jan",1,I68="Feb",2,I68="Mar",3,I68="Apr",4,I68="May",5,I68="Jun",6,I68="Jul",7,I68="Aug",8,I68="Sep",9,I68="Oct",10,I68="Nov",11,I68="Dec",12)</f>
        <v>4</v>
      </c>
      <c r="K68">
        <v>21</v>
      </c>
      <c r="L68" t="s">
        <v>4143</v>
      </c>
      <c r="M68">
        <v>2023</v>
      </c>
      <c r="O68" s="47">
        <v>45037</v>
      </c>
      <c r="Q68" s="50">
        <v>291.11</v>
      </c>
      <c r="R68">
        <f t="shared" si="1"/>
        <v>291110</v>
      </c>
    </row>
    <row r="69" spans="1:18" ht="15" thickBot="1" x14ac:dyDescent="0.35">
      <c r="A69" s="47">
        <v>45036</v>
      </c>
      <c r="B69" s="18">
        <v>77.290000000000006</v>
      </c>
      <c r="C69" s="16">
        <v>78.87</v>
      </c>
      <c r="D69" s="16">
        <v>78.89</v>
      </c>
      <c r="E69" s="16">
        <v>76.97</v>
      </c>
      <c r="F69" s="50">
        <v>24990</v>
      </c>
      <c r="G69" s="19">
        <v>-2.3599999999999999E-2</v>
      </c>
      <c r="I69" s="14" t="s">
        <v>4147</v>
      </c>
      <c r="J69" cm="1">
        <f t="array" ref="J69">_xlfn.IFS(I69="Jan",1,I69="Feb",2,I69="Mar",3,I69="Apr",4,I69="May",5,I69="Jun",6,I69="Jul",7,I69="Aug",8,I69="Sep",9,I69="Oct",10,I69="Nov",11,I69="Dec",12)</f>
        <v>4</v>
      </c>
      <c r="K69">
        <v>20</v>
      </c>
      <c r="L69" t="s">
        <v>4143</v>
      </c>
      <c r="M69">
        <v>2023</v>
      </c>
      <c r="O69" s="47">
        <v>45036</v>
      </c>
      <c r="Q69" s="50">
        <v>24.99</v>
      </c>
      <c r="R69">
        <f t="shared" si="1"/>
        <v>24990</v>
      </c>
    </row>
    <row r="70" spans="1:18" ht="15" thickBot="1" x14ac:dyDescent="0.35">
      <c r="A70" s="47">
        <v>45035</v>
      </c>
      <c r="B70" s="18">
        <v>79.16</v>
      </c>
      <c r="C70" s="16">
        <v>80.92</v>
      </c>
      <c r="D70" s="16">
        <v>81.180000000000007</v>
      </c>
      <c r="E70" s="16">
        <v>78.459999999999994</v>
      </c>
      <c r="F70" s="50">
        <v>78310</v>
      </c>
      <c r="G70" s="19">
        <v>-2.1000000000000001E-2</v>
      </c>
      <c r="I70" s="14" t="s">
        <v>4147</v>
      </c>
      <c r="J70" cm="1">
        <f t="array" ref="J70">_xlfn.IFS(I70="Jan",1,I70="Feb",2,I70="Mar",3,I70="Apr",4,I70="May",5,I70="Jun",6,I70="Jul",7,I70="Aug",8,I70="Sep",9,I70="Oct",10,I70="Nov",11,I70="Dec",12)</f>
        <v>4</v>
      </c>
      <c r="K70">
        <v>19</v>
      </c>
      <c r="L70" t="s">
        <v>4143</v>
      </c>
      <c r="M70">
        <v>2023</v>
      </c>
      <c r="O70" s="47">
        <v>45035</v>
      </c>
      <c r="Q70" s="50">
        <v>78.31</v>
      </c>
      <c r="R70">
        <f t="shared" si="1"/>
        <v>78310</v>
      </c>
    </row>
    <row r="71" spans="1:18" ht="15" thickBot="1" x14ac:dyDescent="0.35">
      <c r="A71" s="47">
        <v>45034</v>
      </c>
      <c r="B71" s="15">
        <v>80.86</v>
      </c>
      <c r="C71" s="16">
        <v>81</v>
      </c>
      <c r="D71" s="16">
        <v>81.48</v>
      </c>
      <c r="E71" s="16">
        <v>79.87</v>
      </c>
      <c r="F71" s="50">
        <v>96290</v>
      </c>
      <c r="G71" s="17">
        <v>4.0000000000000002E-4</v>
      </c>
      <c r="I71" s="14" t="s">
        <v>4147</v>
      </c>
      <c r="J71" cm="1">
        <f t="array" ref="J71">_xlfn.IFS(I71="Jan",1,I71="Feb",2,I71="Mar",3,I71="Apr",4,I71="May",5,I71="Jun",6,I71="Jul",7,I71="Aug",8,I71="Sep",9,I71="Oct",10,I71="Nov",11,I71="Dec",12)</f>
        <v>4</v>
      </c>
      <c r="K71">
        <v>18</v>
      </c>
      <c r="L71" t="s">
        <v>4143</v>
      </c>
      <c r="M71">
        <v>2023</v>
      </c>
      <c r="O71" s="47">
        <v>45034</v>
      </c>
      <c r="Q71" s="50">
        <v>96.29</v>
      </c>
      <c r="R71">
        <f t="shared" si="1"/>
        <v>96290</v>
      </c>
    </row>
    <row r="72" spans="1:18" ht="15" thickBot="1" x14ac:dyDescent="0.35">
      <c r="A72" s="47">
        <v>45033</v>
      </c>
      <c r="B72" s="18">
        <v>80.83</v>
      </c>
      <c r="C72" s="16">
        <v>82.48</v>
      </c>
      <c r="D72" s="16">
        <v>82.71</v>
      </c>
      <c r="E72" s="16">
        <v>80.47</v>
      </c>
      <c r="F72" s="50">
        <v>217050</v>
      </c>
      <c r="G72" s="19">
        <v>-2.0500000000000001E-2</v>
      </c>
      <c r="I72" s="14" t="s">
        <v>4147</v>
      </c>
      <c r="J72" cm="1">
        <f t="array" ref="J72">_xlfn.IFS(I72="Jan",1,I72="Feb",2,I72="Mar",3,I72="Apr",4,I72="May",5,I72="Jun",6,I72="Jul",7,I72="Aug",8,I72="Sep",9,I72="Oct",10,I72="Nov",11,I72="Dec",12)</f>
        <v>4</v>
      </c>
      <c r="K72">
        <v>17</v>
      </c>
      <c r="L72" t="s">
        <v>4143</v>
      </c>
      <c r="M72">
        <v>2023</v>
      </c>
      <c r="O72" s="47">
        <v>45033</v>
      </c>
      <c r="Q72" s="50">
        <v>217.05</v>
      </c>
      <c r="R72">
        <f t="shared" si="1"/>
        <v>217050</v>
      </c>
    </row>
    <row r="73" spans="1:18" ht="15" thickBot="1" x14ac:dyDescent="0.35">
      <c r="A73" s="47">
        <v>45030</v>
      </c>
      <c r="B73" s="15">
        <v>82.52</v>
      </c>
      <c r="C73" s="16">
        <v>82.4</v>
      </c>
      <c r="D73" s="16">
        <v>83.12</v>
      </c>
      <c r="E73" s="16">
        <v>81.760000000000005</v>
      </c>
      <c r="F73" s="50">
        <v>275130</v>
      </c>
      <c r="G73" s="17">
        <v>4.4000000000000003E-3</v>
      </c>
      <c r="I73" s="14" t="s">
        <v>4147</v>
      </c>
      <c r="J73" cm="1">
        <f t="array" ref="J73">_xlfn.IFS(I73="Jan",1,I73="Feb",2,I73="Mar",3,I73="Apr",4,I73="May",5,I73="Jun",6,I73="Jul",7,I73="Aug",8,I73="Sep",9,I73="Oct",10,I73="Nov",11,I73="Dec",12)</f>
        <v>4</v>
      </c>
      <c r="K73">
        <v>14</v>
      </c>
      <c r="L73" t="s">
        <v>4143</v>
      </c>
      <c r="M73">
        <v>2023</v>
      </c>
      <c r="O73" s="47">
        <v>45030</v>
      </c>
      <c r="Q73" s="50">
        <v>275.13</v>
      </c>
      <c r="R73">
        <f t="shared" si="1"/>
        <v>275130</v>
      </c>
    </row>
    <row r="74" spans="1:18" ht="15" thickBot="1" x14ac:dyDescent="0.35">
      <c r="A74" s="47">
        <v>45029</v>
      </c>
      <c r="B74" s="18">
        <v>82.16</v>
      </c>
      <c r="C74" s="16">
        <v>83.22</v>
      </c>
      <c r="D74" s="16">
        <v>83.44</v>
      </c>
      <c r="E74" s="16">
        <v>82.11</v>
      </c>
      <c r="F74" s="50">
        <v>261230.00000000003</v>
      </c>
      <c r="G74" s="19">
        <v>-1.32E-2</v>
      </c>
      <c r="I74" s="14" t="s">
        <v>4147</v>
      </c>
      <c r="J74" cm="1">
        <f t="array" ref="J74">_xlfn.IFS(I74="Jan",1,I74="Feb",2,I74="Mar",3,I74="Apr",4,I74="May",5,I74="Jun",6,I74="Jul",7,I74="Aug",8,I74="Sep",9,I74="Oct",10,I74="Nov",11,I74="Dec",12)</f>
        <v>4</v>
      </c>
      <c r="K74">
        <v>13</v>
      </c>
      <c r="L74" t="s">
        <v>4143</v>
      </c>
      <c r="M74">
        <v>2023</v>
      </c>
      <c r="O74" s="47">
        <v>45029</v>
      </c>
      <c r="Q74" s="50">
        <v>261.23</v>
      </c>
      <c r="R74">
        <f t="shared" si="1"/>
        <v>261230.00000000003</v>
      </c>
    </row>
    <row r="75" spans="1:18" ht="15" thickBot="1" x14ac:dyDescent="0.35">
      <c r="A75" s="47">
        <v>45028</v>
      </c>
      <c r="B75" s="15">
        <v>83.26</v>
      </c>
      <c r="C75" s="16">
        <v>81.44</v>
      </c>
      <c r="D75" s="16">
        <v>83.53</v>
      </c>
      <c r="E75" s="16">
        <v>81.28</v>
      </c>
      <c r="F75" s="50">
        <v>356130</v>
      </c>
      <c r="G75" s="17">
        <v>2.12E-2</v>
      </c>
      <c r="I75" s="14" t="s">
        <v>4147</v>
      </c>
      <c r="J75" cm="1">
        <f t="array" ref="J75">_xlfn.IFS(I75="Jan",1,I75="Feb",2,I75="Mar",3,I75="Apr",4,I75="May",5,I75="Jun",6,I75="Jul",7,I75="Aug",8,I75="Sep",9,I75="Oct",10,I75="Nov",11,I75="Dec",12)</f>
        <v>4</v>
      </c>
      <c r="K75">
        <v>12</v>
      </c>
      <c r="L75" t="s">
        <v>4143</v>
      </c>
      <c r="M75">
        <v>2023</v>
      </c>
      <c r="O75" s="47">
        <v>45028</v>
      </c>
      <c r="Q75" s="50">
        <v>356.13</v>
      </c>
      <c r="R75">
        <f t="shared" si="1"/>
        <v>356130</v>
      </c>
    </row>
    <row r="76" spans="1:18" ht="15" thickBot="1" x14ac:dyDescent="0.35">
      <c r="A76" s="47">
        <v>45027</v>
      </c>
      <c r="B76" s="15">
        <v>81.53</v>
      </c>
      <c r="C76" s="16">
        <v>79.88</v>
      </c>
      <c r="D76" s="16">
        <v>81.59</v>
      </c>
      <c r="E76" s="16">
        <v>79.37</v>
      </c>
      <c r="F76" s="50">
        <v>309680</v>
      </c>
      <c r="G76" s="17">
        <v>2.24E-2</v>
      </c>
      <c r="I76" s="14" t="s">
        <v>4147</v>
      </c>
      <c r="J76" cm="1">
        <f t="array" ref="J76">_xlfn.IFS(I76="Jan",1,I76="Feb",2,I76="Mar",3,I76="Apr",4,I76="May",5,I76="Jun",6,I76="Jul",7,I76="Aug",8,I76="Sep",9,I76="Oct",10,I76="Nov",11,I76="Dec",12)</f>
        <v>4</v>
      </c>
      <c r="K76">
        <v>11</v>
      </c>
      <c r="L76" t="s">
        <v>4143</v>
      </c>
      <c r="M76">
        <v>2023</v>
      </c>
      <c r="O76" s="47">
        <v>45027</v>
      </c>
      <c r="Q76" s="50">
        <v>309.68</v>
      </c>
      <c r="R76">
        <f t="shared" si="1"/>
        <v>309680</v>
      </c>
    </row>
    <row r="77" spans="1:18" ht="15" thickBot="1" x14ac:dyDescent="0.35">
      <c r="A77" s="47">
        <v>45026</v>
      </c>
      <c r="B77" s="18">
        <v>79.739999999999995</v>
      </c>
      <c r="C77" s="16">
        <v>80.5</v>
      </c>
      <c r="D77" s="16">
        <v>81.22</v>
      </c>
      <c r="E77" s="16">
        <v>79.61</v>
      </c>
      <c r="F77" s="50">
        <v>264910</v>
      </c>
      <c r="G77" s="19">
        <v>-1.1900000000000001E-2</v>
      </c>
      <c r="I77" s="14" t="s">
        <v>4147</v>
      </c>
      <c r="J77" cm="1">
        <f t="array" ref="J77">_xlfn.IFS(I77="Jan",1,I77="Feb",2,I77="Mar",3,I77="Apr",4,I77="May",5,I77="Jun",6,I77="Jul",7,I77="Aug",8,I77="Sep",9,I77="Oct",10,I77="Nov",11,I77="Dec",12)</f>
        <v>4</v>
      </c>
      <c r="K77">
        <v>10</v>
      </c>
      <c r="L77" t="s">
        <v>4143</v>
      </c>
      <c r="M77">
        <v>2023</v>
      </c>
      <c r="O77" s="47">
        <v>45026</v>
      </c>
      <c r="Q77" s="50">
        <v>264.91000000000003</v>
      </c>
      <c r="R77">
        <f t="shared" si="1"/>
        <v>264910</v>
      </c>
    </row>
    <row r="78" spans="1:18" ht="15" thickBot="1" x14ac:dyDescent="0.35">
      <c r="A78" s="47">
        <v>45022</v>
      </c>
      <c r="B78" s="15">
        <v>80.7</v>
      </c>
      <c r="C78" s="16">
        <v>80.37</v>
      </c>
      <c r="D78" s="16">
        <v>80.959999999999994</v>
      </c>
      <c r="E78" s="16">
        <v>79.650000000000006</v>
      </c>
      <c r="F78" s="50">
        <v>259519.99999999997</v>
      </c>
      <c r="G78" s="17">
        <v>1.1000000000000001E-3</v>
      </c>
      <c r="I78" s="14" t="s">
        <v>4147</v>
      </c>
      <c r="J78" cm="1">
        <f t="array" ref="J78">_xlfn.IFS(I78="Jan",1,I78="Feb",2,I78="Mar",3,I78="Apr",4,I78="May",5,I78="Jun",6,I78="Jul",7,I78="Aug",8,I78="Sep",9,I78="Oct",10,I78="Nov",11,I78="Dec",12)</f>
        <v>4</v>
      </c>
      <c r="K78">
        <v>6</v>
      </c>
      <c r="L78" t="s">
        <v>4143</v>
      </c>
      <c r="M78">
        <v>2023</v>
      </c>
      <c r="O78" s="47">
        <v>45022</v>
      </c>
      <c r="Q78" s="50">
        <v>259.52</v>
      </c>
      <c r="R78">
        <f t="shared" si="1"/>
        <v>259519.99999999997</v>
      </c>
    </row>
    <row r="79" spans="1:18" ht="15" thickBot="1" x14ac:dyDescent="0.35">
      <c r="A79" s="47">
        <v>45021</v>
      </c>
      <c r="B79" s="18">
        <v>80.61</v>
      </c>
      <c r="C79" s="16">
        <v>81.010000000000005</v>
      </c>
      <c r="D79" s="16">
        <v>81.239999999999995</v>
      </c>
      <c r="E79" s="16">
        <v>79.72</v>
      </c>
      <c r="F79" s="50">
        <v>254970</v>
      </c>
      <c r="G79" s="19">
        <v>-1.1999999999999999E-3</v>
      </c>
      <c r="I79" s="14" t="s">
        <v>4147</v>
      </c>
      <c r="J79" cm="1">
        <f t="array" ref="J79">_xlfn.IFS(I79="Jan",1,I79="Feb",2,I79="Mar",3,I79="Apr",4,I79="May",5,I79="Jun",6,I79="Jul",7,I79="Aug",8,I79="Sep",9,I79="Oct",10,I79="Nov",11,I79="Dec",12)</f>
        <v>4</v>
      </c>
      <c r="K79">
        <v>5</v>
      </c>
      <c r="L79" t="s">
        <v>4143</v>
      </c>
      <c r="M79">
        <v>2023</v>
      </c>
      <c r="O79" s="47">
        <v>45021</v>
      </c>
      <c r="Q79" s="50">
        <v>254.97</v>
      </c>
      <c r="R79">
        <f t="shared" si="1"/>
        <v>254970</v>
      </c>
    </row>
    <row r="80" spans="1:18" ht="15" thickBot="1" x14ac:dyDescent="0.35">
      <c r="A80" s="47">
        <v>45020</v>
      </c>
      <c r="B80" s="15">
        <v>80.709999999999994</v>
      </c>
      <c r="C80" s="16">
        <v>80.44</v>
      </c>
      <c r="D80" s="16">
        <v>81.81</v>
      </c>
      <c r="E80" s="16">
        <v>79.61</v>
      </c>
      <c r="F80" s="50">
        <v>343570</v>
      </c>
      <c r="G80" s="17">
        <v>3.5999999999999999E-3</v>
      </c>
      <c r="I80" s="14" t="s">
        <v>4147</v>
      </c>
      <c r="J80" cm="1">
        <f t="array" ref="J80">_xlfn.IFS(I80="Jan",1,I80="Feb",2,I80="Mar",3,I80="Apr",4,I80="May",5,I80="Jun",6,I80="Jul",7,I80="Aug",8,I80="Sep",9,I80="Oct",10,I80="Nov",11,I80="Dec",12)</f>
        <v>4</v>
      </c>
      <c r="K80">
        <v>4</v>
      </c>
      <c r="L80" t="s">
        <v>4143</v>
      </c>
      <c r="M80">
        <v>2023</v>
      </c>
      <c r="O80" s="47">
        <v>45020</v>
      </c>
      <c r="Q80" s="50">
        <v>343.57</v>
      </c>
      <c r="R80">
        <f t="shared" si="1"/>
        <v>343570</v>
      </c>
    </row>
    <row r="81" spans="1:18" ht="15" thickBot="1" x14ac:dyDescent="0.35">
      <c r="A81" s="47">
        <v>45019</v>
      </c>
      <c r="B81" s="15">
        <v>80.42</v>
      </c>
      <c r="C81" s="16">
        <v>80.099999999999994</v>
      </c>
      <c r="D81" s="16">
        <v>81.69</v>
      </c>
      <c r="E81" s="16">
        <v>79</v>
      </c>
      <c r="F81" s="50">
        <v>547130</v>
      </c>
      <c r="G81" s="17">
        <v>6.2799999999999995E-2</v>
      </c>
      <c r="I81" s="14" t="s">
        <v>4147</v>
      </c>
      <c r="J81" cm="1">
        <f t="array" ref="J81">_xlfn.IFS(I81="Jan",1,I81="Feb",2,I81="Mar",3,I81="Apr",4,I81="May",5,I81="Jun",6,I81="Jul",7,I81="Aug",8,I81="Sep",9,I81="Oct",10,I81="Nov",11,I81="Dec",12)</f>
        <v>4</v>
      </c>
      <c r="K81">
        <v>3</v>
      </c>
      <c r="L81" t="s">
        <v>4143</v>
      </c>
      <c r="M81">
        <v>2023</v>
      </c>
      <c r="O81" s="47">
        <v>45019</v>
      </c>
      <c r="Q81" s="50">
        <v>547.13</v>
      </c>
      <c r="R81">
        <f t="shared" si="1"/>
        <v>547130</v>
      </c>
    </row>
    <row r="82" spans="1:18" ht="15" thickBot="1" x14ac:dyDescent="0.35">
      <c r="A82" s="47">
        <v>45016</v>
      </c>
      <c r="B82" s="15">
        <v>75.67</v>
      </c>
      <c r="C82" s="16">
        <v>74.37</v>
      </c>
      <c r="D82" s="16">
        <v>75.72</v>
      </c>
      <c r="E82" s="16">
        <v>73.77</v>
      </c>
      <c r="F82" s="50">
        <v>304360</v>
      </c>
      <c r="G82" s="17">
        <v>1.7500000000000002E-2</v>
      </c>
      <c r="I82" s="14" t="s">
        <v>4148</v>
      </c>
      <c r="J82" cm="1">
        <f t="array" ref="J82">_xlfn.IFS(I82="Jan",1,I82="Feb",2,I82="Mar",3,I82="Apr",4,I82="May",5,I82="Jun",6,I82="Jul",7,I82="Aug",8,I82="Sep",9,I82="Oct",10,I82="Nov",11,I82="Dec",12)</f>
        <v>3</v>
      </c>
      <c r="K82">
        <v>31</v>
      </c>
      <c r="L82" t="s">
        <v>4143</v>
      </c>
      <c r="M82">
        <v>2023</v>
      </c>
      <c r="O82" s="47">
        <v>45016</v>
      </c>
      <c r="Q82" s="50">
        <v>304.36</v>
      </c>
      <c r="R82">
        <f t="shared" si="1"/>
        <v>304360</v>
      </c>
    </row>
    <row r="83" spans="1:18" ht="15" thickBot="1" x14ac:dyDescent="0.35">
      <c r="A83" s="47">
        <v>45015</v>
      </c>
      <c r="B83" s="15">
        <v>74.37</v>
      </c>
      <c r="C83" s="16">
        <v>72.98</v>
      </c>
      <c r="D83" s="16">
        <v>74.63</v>
      </c>
      <c r="E83" s="16">
        <v>72.61</v>
      </c>
      <c r="F83" s="50">
        <v>269740</v>
      </c>
      <c r="G83" s="17">
        <v>1.9199999999999998E-2</v>
      </c>
      <c r="I83" s="14" t="s">
        <v>4148</v>
      </c>
      <c r="J83" cm="1">
        <f t="array" ref="J83">_xlfn.IFS(I83="Jan",1,I83="Feb",2,I83="Mar",3,I83="Apr",4,I83="May",5,I83="Jun",6,I83="Jul",7,I83="Aug",8,I83="Sep",9,I83="Oct",10,I83="Nov",11,I83="Dec",12)</f>
        <v>3</v>
      </c>
      <c r="K83">
        <v>30</v>
      </c>
      <c r="L83" t="s">
        <v>4143</v>
      </c>
      <c r="M83">
        <v>2023</v>
      </c>
      <c r="O83" s="47">
        <v>45015</v>
      </c>
      <c r="Q83" s="50">
        <v>269.74</v>
      </c>
      <c r="R83">
        <f t="shared" si="1"/>
        <v>269740</v>
      </c>
    </row>
    <row r="84" spans="1:18" ht="15" thickBot="1" x14ac:dyDescent="0.35">
      <c r="A84" s="47">
        <v>45014</v>
      </c>
      <c r="B84" s="18">
        <v>72.97</v>
      </c>
      <c r="C84" s="16">
        <v>73.61</v>
      </c>
      <c r="D84" s="16">
        <v>74.37</v>
      </c>
      <c r="E84" s="16">
        <v>72.760000000000005</v>
      </c>
      <c r="F84" s="50">
        <v>312670</v>
      </c>
      <c r="G84" s="19">
        <v>-3.0999999999999999E-3</v>
      </c>
      <c r="I84" s="14" t="s">
        <v>4148</v>
      </c>
      <c r="J84" cm="1">
        <f t="array" ref="J84">_xlfn.IFS(I84="Jan",1,I84="Feb",2,I84="Mar",3,I84="Apr",4,I84="May",5,I84="Jun",6,I84="Jul",7,I84="Aug",8,I84="Sep",9,I84="Oct",10,I84="Nov",11,I84="Dec",12)</f>
        <v>3</v>
      </c>
      <c r="K84">
        <v>29</v>
      </c>
      <c r="L84" t="s">
        <v>4143</v>
      </c>
      <c r="M84">
        <v>2023</v>
      </c>
      <c r="O84" s="47">
        <v>45014</v>
      </c>
      <c r="Q84" s="50">
        <v>312.67</v>
      </c>
      <c r="R84">
        <f t="shared" si="1"/>
        <v>312670</v>
      </c>
    </row>
    <row r="85" spans="1:18" ht="15" thickBot="1" x14ac:dyDescent="0.35">
      <c r="A85" s="47">
        <v>45013</v>
      </c>
      <c r="B85" s="15">
        <v>73.2</v>
      </c>
      <c r="C85" s="16">
        <v>72.86</v>
      </c>
      <c r="D85" s="16">
        <v>73.930000000000007</v>
      </c>
      <c r="E85" s="16">
        <v>72.19</v>
      </c>
      <c r="F85" s="50">
        <v>328470</v>
      </c>
      <c r="G85" s="17">
        <v>5.4000000000000003E-3</v>
      </c>
      <c r="I85" s="14" t="s">
        <v>4148</v>
      </c>
      <c r="J85" cm="1">
        <f t="array" ref="J85">_xlfn.IFS(I85="Jan",1,I85="Feb",2,I85="Mar",3,I85="Apr",4,I85="May",5,I85="Jun",6,I85="Jul",7,I85="Aug",8,I85="Sep",9,I85="Oct",10,I85="Nov",11,I85="Dec",12)</f>
        <v>3</v>
      </c>
      <c r="K85">
        <v>28</v>
      </c>
      <c r="L85" t="s">
        <v>4143</v>
      </c>
      <c r="M85">
        <v>2023</v>
      </c>
      <c r="O85" s="47">
        <v>45013</v>
      </c>
      <c r="Q85" s="50">
        <v>328.47</v>
      </c>
      <c r="R85">
        <f t="shared" si="1"/>
        <v>328470</v>
      </c>
    </row>
    <row r="86" spans="1:18" ht="15" thickBot="1" x14ac:dyDescent="0.35">
      <c r="A86" s="47">
        <v>45012</v>
      </c>
      <c r="B86" s="15">
        <v>72.81</v>
      </c>
      <c r="C86" s="16">
        <v>69.42</v>
      </c>
      <c r="D86" s="16">
        <v>73.099999999999994</v>
      </c>
      <c r="E86" s="16">
        <v>69.13</v>
      </c>
      <c r="F86" s="50">
        <v>353600</v>
      </c>
      <c r="G86" s="17">
        <v>5.1299999999999998E-2</v>
      </c>
      <c r="I86" s="14" t="s">
        <v>4148</v>
      </c>
      <c r="J86" cm="1">
        <f t="array" ref="J86">_xlfn.IFS(I86="Jan",1,I86="Feb",2,I86="Mar",3,I86="Apr",4,I86="May",5,I86="Jun",6,I86="Jul",7,I86="Aug",8,I86="Sep",9,I86="Oct",10,I86="Nov",11,I86="Dec",12)</f>
        <v>3</v>
      </c>
      <c r="K86">
        <v>27</v>
      </c>
      <c r="L86" t="s">
        <v>4143</v>
      </c>
      <c r="M86">
        <v>2023</v>
      </c>
      <c r="O86" s="47">
        <v>45012</v>
      </c>
      <c r="Q86" s="50">
        <v>353.6</v>
      </c>
      <c r="R86">
        <f t="shared" si="1"/>
        <v>353600</v>
      </c>
    </row>
    <row r="87" spans="1:18" ht="15" thickBot="1" x14ac:dyDescent="0.35">
      <c r="A87" s="47">
        <v>45009</v>
      </c>
      <c r="B87" s="18">
        <v>69.260000000000005</v>
      </c>
      <c r="C87" s="16">
        <v>69.510000000000005</v>
      </c>
      <c r="D87" s="16">
        <v>70.38</v>
      </c>
      <c r="E87" s="16">
        <v>66.819999999999993</v>
      </c>
      <c r="F87" s="50">
        <v>380850</v>
      </c>
      <c r="G87" s="19">
        <v>-0.01</v>
      </c>
      <c r="I87" s="14" t="s">
        <v>4148</v>
      </c>
      <c r="J87" cm="1">
        <f t="array" ref="J87">_xlfn.IFS(I87="Jan",1,I87="Feb",2,I87="Mar",3,I87="Apr",4,I87="May",5,I87="Jun",6,I87="Jul",7,I87="Aug",8,I87="Sep",9,I87="Oct",10,I87="Nov",11,I87="Dec",12)</f>
        <v>3</v>
      </c>
      <c r="K87">
        <v>24</v>
      </c>
      <c r="L87" t="s">
        <v>4143</v>
      </c>
      <c r="M87">
        <v>2023</v>
      </c>
      <c r="O87" s="47">
        <v>45009</v>
      </c>
      <c r="Q87" s="50">
        <v>380.85</v>
      </c>
      <c r="R87">
        <f t="shared" si="1"/>
        <v>380850</v>
      </c>
    </row>
    <row r="88" spans="1:18" ht="15" thickBot="1" x14ac:dyDescent="0.35">
      <c r="A88" s="47">
        <v>45008</v>
      </c>
      <c r="B88" s="18">
        <v>69.959999999999994</v>
      </c>
      <c r="C88" s="16">
        <v>69.95</v>
      </c>
      <c r="D88" s="16">
        <v>71.67</v>
      </c>
      <c r="E88" s="16">
        <v>69.14</v>
      </c>
      <c r="F88" s="50">
        <v>335240</v>
      </c>
      <c r="G88" s="19">
        <v>-1.3299999999999999E-2</v>
      </c>
      <c r="I88" s="14" t="s">
        <v>4148</v>
      </c>
      <c r="J88" cm="1">
        <f t="array" ref="J88">_xlfn.IFS(I88="Jan",1,I88="Feb",2,I88="Mar",3,I88="Apr",4,I88="May",5,I88="Jun",6,I88="Jul",7,I88="Aug",8,I88="Sep",9,I88="Oct",10,I88="Nov",11,I88="Dec",12)</f>
        <v>3</v>
      </c>
      <c r="K88">
        <v>23</v>
      </c>
      <c r="L88" t="s">
        <v>4143</v>
      </c>
      <c r="M88">
        <v>2023</v>
      </c>
      <c r="O88" s="47">
        <v>45008</v>
      </c>
      <c r="Q88" s="50">
        <v>335.24</v>
      </c>
      <c r="R88">
        <f t="shared" si="1"/>
        <v>335240</v>
      </c>
    </row>
    <row r="89" spans="1:18" ht="15" thickBot="1" x14ac:dyDescent="0.35">
      <c r="A89" s="47">
        <v>45007</v>
      </c>
      <c r="B89" s="15">
        <v>70.900000000000006</v>
      </c>
      <c r="C89" s="16">
        <v>69.48</v>
      </c>
      <c r="D89" s="16">
        <v>71.31</v>
      </c>
      <c r="E89" s="16">
        <v>68.89</v>
      </c>
      <c r="F89" s="50">
        <v>337640</v>
      </c>
      <c r="G89" s="17">
        <v>2.2599999999999999E-2</v>
      </c>
      <c r="I89" s="14" t="s">
        <v>4148</v>
      </c>
      <c r="J89" cm="1">
        <f t="array" ref="J89">_xlfn.IFS(I89="Jan",1,I89="Feb",2,I89="Mar",3,I89="Apr",4,I89="May",5,I89="Jun",6,I89="Jul",7,I89="Aug",8,I89="Sep",9,I89="Oct",10,I89="Nov",11,I89="Dec",12)</f>
        <v>3</v>
      </c>
      <c r="K89">
        <v>22</v>
      </c>
      <c r="L89" t="s">
        <v>4143</v>
      </c>
      <c r="M89">
        <v>2023</v>
      </c>
      <c r="O89" s="47">
        <v>45007</v>
      </c>
      <c r="Q89" s="50">
        <v>337.64</v>
      </c>
      <c r="R89">
        <f t="shared" si="1"/>
        <v>337640</v>
      </c>
    </row>
    <row r="90" spans="1:18" ht="15" thickBot="1" x14ac:dyDescent="0.35">
      <c r="A90" s="47">
        <v>45006</v>
      </c>
      <c r="B90" s="15">
        <v>69.33</v>
      </c>
      <c r="C90" s="16">
        <v>67.62</v>
      </c>
      <c r="D90" s="16">
        <v>69.599999999999994</v>
      </c>
      <c r="E90" s="16">
        <v>66.77</v>
      </c>
      <c r="F90" s="50">
        <v>26350</v>
      </c>
      <c r="G90" s="17">
        <v>2.5000000000000001E-2</v>
      </c>
      <c r="I90" s="14" t="s">
        <v>4148</v>
      </c>
      <c r="J90" cm="1">
        <f t="array" ref="J90">_xlfn.IFS(I90="Jan",1,I90="Feb",2,I90="Mar",3,I90="Apr",4,I90="May",5,I90="Jun",6,I90="Jul",7,I90="Aug",8,I90="Sep",9,I90="Oct",10,I90="Nov",11,I90="Dec",12)</f>
        <v>3</v>
      </c>
      <c r="K90">
        <v>21</v>
      </c>
      <c r="L90" t="s">
        <v>4143</v>
      </c>
      <c r="M90">
        <v>2023</v>
      </c>
      <c r="O90" s="47">
        <v>45006</v>
      </c>
      <c r="Q90" s="50">
        <v>26.35</v>
      </c>
      <c r="R90">
        <f t="shared" si="1"/>
        <v>26350</v>
      </c>
    </row>
    <row r="91" spans="1:18" ht="15" thickBot="1" x14ac:dyDescent="0.35">
      <c r="A91" s="47">
        <v>45005</v>
      </c>
      <c r="B91" s="15">
        <v>67.64</v>
      </c>
      <c r="C91" s="16">
        <v>66.62</v>
      </c>
      <c r="D91" s="16">
        <v>67.7</v>
      </c>
      <c r="E91" s="16">
        <v>64.12</v>
      </c>
      <c r="F91" s="50">
        <v>76870</v>
      </c>
      <c r="G91" s="17">
        <v>1.35E-2</v>
      </c>
      <c r="I91" s="14" t="s">
        <v>4148</v>
      </c>
      <c r="J91" cm="1">
        <f t="array" ref="J91">_xlfn.IFS(I91="Jan",1,I91="Feb",2,I91="Mar",3,I91="Apr",4,I91="May",5,I91="Jun",6,I91="Jul",7,I91="Aug",8,I91="Sep",9,I91="Oct",10,I91="Nov",11,I91="Dec",12)</f>
        <v>3</v>
      </c>
      <c r="K91">
        <v>20</v>
      </c>
      <c r="L91" t="s">
        <v>4143</v>
      </c>
      <c r="M91">
        <v>2023</v>
      </c>
      <c r="O91" s="47">
        <v>45005</v>
      </c>
      <c r="Q91" s="50">
        <v>76.87</v>
      </c>
      <c r="R91">
        <f t="shared" si="1"/>
        <v>76870</v>
      </c>
    </row>
    <row r="92" spans="1:18" ht="15" thickBot="1" x14ac:dyDescent="0.35">
      <c r="A92" s="47">
        <v>45002</v>
      </c>
      <c r="B92" s="18">
        <v>66.739999999999995</v>
      </c>
      <c r="C92" s="16">
        <v>68.260000000000005</v>
      </c>
      <c r="D92" s="16">
        <v>69.64</v>
      </c>
      <c r="E92" s="16">
        <v>65.17</v>
      </c>
      <c r="F92" s="50">
        <v>152260</v>
      </c>
      <c r="G92" s="19">
        <v>-2.3599999999999999E-2</v>
      </c>
      <c r="I92" s="14" t="s">
        <v>4148</v>
      </c>
      <c r="J92" cm="1">
        <f t="array" ref="J92">_xlfn.IFS(I92="Jan",1,I92="Feb",2,I92="Mar",3,I92="Apr",4,I92="May",5,I92="Jun",6,I92="Jul",7,I92="Aug",8,I92="Sep",9,I92="Oct",10,I92="Nov",11,I92="Dec",12)</f>
        <v>3</v>
      </c>
      <c r="K92">
        <v>17</v>
      </c>
      <c r="L92" t="s">
        <v>4143</v>
      </c>
      <c r="M92">
        <v>2023</v>
      </c>
      <c r="O92" s="47">
        <v>45002</v>
      </c>
      <c r="Q92" s="50">
        <v>152.26</v>
      </c>
      <c r="R92">
        <f t="shared" si="1"/>
        <v>152260</v>
      </c>
    </row>
    <row r="93" spans="1:18" ht="15" thickBot="1" x14ac:dyDescent="0.35">
      <c r="A93" s="47">
        <v>45001</v>
      </c>
      <c r="B93" s="15">
        <v>68.349999999999994</v>
      </c>
      <c r="C93" s="16">
        <v>68.22</v>
      </c>
      <c r="D93" s="16">
        <v>69.38</v>
      </c>
      <c r="E93" s="16">
        <v>65.709999999999994</v>
      </c>
      <c r="F93" s="50">
        <v>327120</v>
      </c>
      <c r="G93" s="17">
        <v>1.09E-2</v>
      </c>
      <c r="I93" s="14" t="s">
        <v>4148</v>
      </c>
      <c r="J93" cm="1">
        <f t="array" ref="J93">_xlfn.IFS(I93="Jan",1,I93="Feb",2,I93="Mar",3,I93="Apr",4,I93="May",5,I93="Jun",6,I93="Jul",7,I93="Aug",8,I93="Sep",9,I93="Oct",10,I93="Nov",11,I93="Dec",12)</f>
        <v>3</v>
      </c>
      <c r="K93">
        <v>16</v>
      </c>
      <c r="L93" t="s">
        <v>4143</v>
      </c>
      <c r="M93">
        <v>2023</v>
      </c>
      <c r="O93" s="47">
        <v>45001</v>
      </c>
      <c r="Q93" s="50">
        <v>327.12</v>
      </c>
      <c r="R93">
        <f t="shared" si="1"/>
        <v>327120</v>
      </c>
    </row>
    <row r="94" spans="1:18" ht="15" thickBot="1" x14ac:dyDescent="0.35">
      <c r="A94" s="47">
        <v>45000</v>
      </c>
      <c r="B94" s="18">
        <v>67.61</v>
      </c>
      <c r="C94" s="16">
        <v>71.56</v>
      </c>
      <c r="D94" s="16">
        <v>72.56</v>
      </c>
      <c r="E94" s="16">
        <v>65.650000000000006</v>
      </c>
      <c r="F94" s="50">
        <v>555160</v>
      </c>
      <c r="G94" s="19">
        <v>-5.2200000000000003E-2</v>
      </c>
      <c r="I94" s="14" t="s">
        <v>4148</v>
      </c>
      <c r="J94" cm="1">
        <f t="array" ref="J94">_xlfn.IFS(I94="Jan",1,I94="Feb",2,I94="Mar",3,I94="Apr",4,I94="May",5,I94="Jun",6,I94="Jul",7,I94="Aug",8,I94="Sep",9,I94="Oct",10,I94="Nov",11,I94="Dec",12)</f>
        <v>3</v>
      </c>
      <c r="K94">
        <v>15</v>
      </c>
      <c r="L94" t="s">
        <v>4143</v>
      </c>
      <c r="M94">
        <v>2023</v>
      </c>
      <c r="O94" s="47">
        <v>45000</v>
      </c>
      <c r="Q94" s="50">
        <v>555.16</v>
      </c>
      <c r="R94">
        <f t="shared" si="1"/>
        <v>555160</v>
      </c>
    </row>
    <row r="95" spans="1:18" ht="15" thickBot="1" x14ac:dyDescent="0.35">
      <c r="A95" s="47">
        <v>44999</v>
      </c>
      <c r="B95" s="18">
        <v>71.33</v>
      </c>
      <c r="C95" s="16">
        <v>74.7</v>
      </c>
      <c r="D95" s="16">
        <v>74.900000000000006</v>
      </c>
      <c r="E95" s="16">
        <v>70.78</v>
      </c>
      <c r="F95" s="50">
        <v>432860</v>
      </c>
      <c r="G95" s="19">
        <v>-4.6399999999999997E-2</v>
      </c>
      <c r="I95" s="14" t="s">
        <v>4148</v>
      </c>
      <c r="J95" cm="1">
        <f t="array" ref="J95">_xlfn.IFS(I95="Jan",1,I95="Feb",2,I95="Mar",3,I95="Apr",4,I95="May",5,I95="Jun",6,I95="Jul",7,I95="Aug",8,I95="Sep",9,I95="Oct",10,I95="Nov",11,I95="Dec",12)</f>
        <v>3</v>
      </c>
      <c r="K95">
        <v>14</v>
      </c>
      <c r="L95" t="s">
        <v>4143</v>
      </c>
      <c r="M95">
        <v>2023</v>
      </c>
      <c r="O95" s="47">
        <v>44999</v>
      </c>
      <c r="Q95" s="50">
        <v>432.86</v>
      </c>
      <c r="R95">
        <f t="shared" si="1"/>
        <v>432860</v>
      </c>
    </row>
    <row r="96" spans="1:18" ht="15" thickBot="1" x14ac:dyDescent="0.35">
      <c r="A96" s="47">
        <v>44998</v>
      </c>
      <c r="B96" s="18">
        <v>74.8</v>
      </c>
      <c r="C96" s="16">
        <v>76.599999999999994</v>
      </c>
      <c r="D96" s="16">
        <v>77.47</v>
      </c>
      <c r="E96" s="16">
        <v>72.3</v>
      </c>
      <c r="F96" s="50">
        <v>457420</v>
      </c>
      <c r="G96" s="19">
        <v>-2.4500000000000001E-2</v>
      </c>
      <c r="I96" s="14" t="s">
        <v>4148</v>
      </c>
      <c r="J96" cm="1">
        <f t="array" ref="J96">_xlfn.IFS(I96="Jan",1,I96="Feb",2,I96="Mar",3,I96="Apr",4,I96="May",5,I96="Jun",6,I96="Jul",7,I96="Aug",8,I96="Sep",9,I96="Oct",10,I96="Nov",11,I96="Dec",12)</f>
        <v>3</v>
      </c>
      <c r="K96">
        <v>13</v>
      </c>
      <c r="L96" t="s">
        <v>4143</v>
      </c>
      <c r="M96">
        <v>2023</v>
      </c>
      <c r="O96" s="47">
        <v>44998</v>
      </c>
      <c r="Q96" s="50">
        <v>457.42</v>
      </c>
      <c r="R96">
        <f t="shared" si="1"/>
        <v>457420</v>
      </c>
    </row>
    <row r="97" spans="1:18" ht="15" thickBot="1" x14ac:dyDescent="0.35">
      <c r="A97" s="47">
        <v>44995</v>
      </c>
      <c r="B97" s="15">
        <v>76.680000000000007</v>
      </c>
      <c r="C97" s="16">
        <v>75.650000000000006</v>
      </c>
      <c r="D97" s="16">
        <v>77.11</v>
      </c>
      <c r="E97" s="16">
        <v>74.77</v>
      </c>
      <c r="F97" s="50">
        <v>371830</v>
      </c>
      <c r="G97" s="17">
        <v>1.2699999999999999E-2</v>
      </c>
      <c r="I97" s="14" t="s">
        <v>4148</v>
      </c>
      <c r="J97" cm="1">
        <f t="array" ref="J97">_xlfn.IFS(I97="Jan",1,I97="Feb",2,I97="Mar",3,I97="Apr",4,I97="May",5,I97="Jun",6,I97="Jul",7,I97="Aug",8,I97="Sep",9,I97="Oct",10,I97="Nov",11,I97="Dec",12)</f>
        <v>3</v>
      </c>
      <c r="K97">
        <v>10</v>
      </c>
      <c r="L97" t="s">
        <v>4143</v>
      </c>
      <c r="M97">
        <v>2023</v>
      </c>
      <c r="O97" s="47">
        <v>44995</v>
      </c>
      <c r="Q97" s="50">
        <v>371.83</v>
      </c>
      <c r="R97">
        <f t="shared" si="1"/>
        <v>371830</v>
      </c>
    </row>
    <row r="98" spans="1:18" ht="15" thickBot="1" x14ac:dyDescent="0.35">
      <c r="A98" s="47">
        <v>44994</v>
      </c>
      <c r="B98" s="18">
        <v>75.72</v>
      </c>
      <c r="C98" s="16">
        <v>76.5</v>
      </c>
      <c r="D98" s="16">
        <v>78.06</v>
      </c>
      <c r="E98" s="16">
        <v>75.430000000000007</v>
      </c>
      <c r="F98" s="50">
        <v>349960</v>
      </c>
      <c r="G98" s="19">
        <v>-1.23E-2</v>
      </c>
      <c r="I98" s="14" t="s">
        <v>4148</v>
      </c>
      <c r="J98" cm="1">
        <f t="array" ref="J98">_xlfn.IFS(I98="Jan",1,I98="Feb",2,I98="Mar",3,I98="Apr",4,I98="May",5,I98="Jun",6,I98="Jul",7,I98="Aug",8,I98="Sep",9,I98="Oct",10,I98="Nov",11,I98="Dec",12)</f>
        <v>3</v>
      </c>
      <c r="K98">
        <v>9</v>
      </c>
      <c r="L98" t="s">
        <v>4143</v>
      </c>
      <c r="M98">
        <v>2023</v>
      </c>
      <c r="O98" s="47">
        <v>44994</v>
      </c>
      <c r="Q98" s="50">
        <v>349.96</v>
      </c>
      <c r="R98">
        <f t="shared" si="1"/>
        <v>349960</v>
      </c>
    </row>
    <row r="99" spans="1:18" ht="15" thickBot="1" x14ac:dyDescent="0.35">
      <c r="A99" s="47">
        <v>44993</v>
      </c>
      <c r="B99" s="18">
        <v>76.66</v>
      </c>
      <c r="C99" s="16">
        <v>77.319999999999993</v>
      </c>
      <c r="D99" s="16">
        <v>77.73</v>
      </c>
      <c r="E99" s="16">
        <v>76.11</v>
      </c>
      <c r="F99" s="50">
        <v>335930</v>
      </c>
      <c r="G99" s="19">
        <v>-1.1900000000000001E-2</v>
      </c>
      <c r="I99" s="14" t="s">
        <v>4148</v>
      </c>
      <c r="J99" cm="1">
        <f t="array" ref="J99">_xlfn.IFS(I99="Jan",1,I99="Feb",2,I99="Mar",3,I99="Apr",4,I99="May",5,I99="Jun",6,I99="Jul",7,I99="Aug",8,I99="Sep",9,I99="Oct",10,I99="Nov",11,I99="Dec",12)</f>
        <v>3</v>
      </c>
      <c r="K99">
        <v>8</v>
      </c>
      <c r="L99" t="s">
        <v>4143</v>
      </c>
      <c r="M99">
        <v>2023</v>
      </c>
      <c r="O99" s="47">
        <v>44993</v>
      </c>
      <c r="Q99" s="50">
        <v>335.93</v>
      </c>
      <c r="R99">
        <f t="shared" si="1"/>
        <v>335930</v>
      </c>
    </row>
    <row r="100" spans="1:18" ht="15" thickBot="1" x14ac:dyDescent="0.35">
      <c r="A100" s="47">
        <v>44992</v>
      </c>
      <c r="B100" s="18">
        <v>77.58</v>
      </c>
      <c r="C100" s="16">
        <v>80.5</v>
      </c>
      <c r="D100" s="16">
        <v>80.94</v>
      </c>
      <c r="E100" s="16">
        <v>77.06</v>
      </c>
      <c r="F100" s="50">
        <v>398240</v>
      </c>
      <c r="G100" s="19">
        <v>-3.5799999999999998E-2</v>
      </c>
      <c r="I100" s="14" t="s">
        <v>4148</v>
      </c>
      <c r="J100" cm="1">
        <f t="array" ref="J100">_xlfn.IFS(I100="Jan",1,I100="Feb",2,I100="Mar",3,I100="Apr",4,I100="May",5,I100="Jun",6,I100="Jul",7,I100="Aug",8,I100="Sep",9,I100="Oct",10,I100="Nov",11,I100="Dec",12)</f>
        <v>3</v>
      </c>
      <c r="K100">
        <v>7</v>
      </c>
      <c r="L100" t="s">
        <v>4143</v>
      </c>
      <c r="M100">
        <v>2023</v>
      </c>
      <c r="O100" s="47">
        <v>44992</v>
      </c>
      <c r="Q100" s="50">
        <v>398.24</v>
      </c>
      <c r="R100">
        <f t="shared" si="1"/>
        <v>398240</v>
      </c>
    </row>
    <row r="101" spans="1:18" ht="15" thickBot="1" x14ac:dyDescent="0.35">
      <c r="A101" s="47">
        <v>44991</v>
      </c>
      <c r="B101" s="15">
        <v>80.459999999999994</v>
      </c>
      <c r="C101" s="16">
        <v>79.92</v>
      </c>
      <c r="D101" s="16">
        <v>80.63</v>
      </c>
      <c r="E101" s="16">
        <v>78.319999999999993</v>
      </c>
      <c r="F101" s="50">
        <v>292350</v>
      </c>
      <c r="G101" s="17">
        <v>9.7999999999999997E-3</v>
      </c>
      <c r="I101" s="14" t="s">
        <v>4148</v>
      </c>
      <c r="J101" cm="1">
        <f t="array" ref="J101">_xlfn.IFS(I101="Jan",1,I101="Feb",2,I101="Mar",3,I101="Apr",4,I101="May",5,I101="Jun",6,I101="Jul",7,I101="Aug",8,I101="Sep",9,I101="Oct",10,I101="Nov",11,I101="Dec",12)</f>
        <v>3</v>
      </c>
      <c r="K101">
        <v>6</v>
      </c>
      <c r="L101" t="s">
        <v>4143</v>
      </c>
      <c r="M101">
        <v>2023</v>
      </c>
      <c r="O101" s="47">
        <v>44991</v>
      </c>
      <c r="Q101" s="50">
        <v>292.35000000000002</v>
      </c>
      <c r="R101">
        <f t="shared" si="1"/>
        <v>292350</v>
      </c>
    </row>
    <row r="102" spans="1:18" ht="15" thickBot="1" x14ac:dyDescent="0.35">
      <c r="A102" s="47">
        <v>44988</v>
      </c>
      <c r="B102" s="15">
        <v>79.680000000000007</v>
      </c>
      <c r="C102" s="16">
        <v>77.89</v>
      </c>
      <c r="D102" s="16">
        <v>79.900000000000006</v>
      </c>
      <c r="E102" s="16">
        <v>75.83</v>
      </c>
      <c r="F102" s="50">
        <v>374200</v>
      </c>
      <c r="G102" s="17">
        <v>1.9400000000000001E-2</v>
      </c>
      <c r="I102" s="14" t="s">
        <v>4148</v>
      </c>
      <c r="J102" cm="1">
        <f t="array" ref="J102">_xlfn.IFS(I102="Jan",1,I102="Feb",2,I102="Mar",3,I102="Apr",4,I102="May",5,I102="Jun",6,I102="Jul",7,I102="Aug",8,I102="Sep",9,I102="Oct",10,I102="Nov",11,I102="Dec",12)</f>
        <v>3</v>
      </c>
      <c r="K102">
        <v>3</v>
      </c>
      <c r="L102" t="s">
        <v>4143</v>
      </c>
      <c r="M102">
        <v>2023</v>
      </c>
      <c r="O102" s="47">
        <v>44988</v>
      </c>
      <c r="Q102" s="50">
        <v>374.2</v>
      </c>
      <c r="R102">
        <f t="shared" si="1"/>
        <v>374200</v>
      </c>
    </row>
    <row r="103" spans="1:18" ht="15" thickBot="1" x14ac:dyDescent="0.35">
      <c r="A103" s="47">
        <v>44987</v>
      </c>
      <c r="B103" s="15">
        <v>78.16</v>
      </c>
      <c r="C103" s="16">
        <v>77.739999999999995</v>
      </c>
      <c r="D103" s="16">
        <v>78.59</v>
      </c>
      <c r="E103" s="16">
        <v>77.23</v>
      </c>
      <c r="F103" s="50">
        <v>260329.99999999997</v>
      </c>
      <c r="G103" s="17">
        <v>6.0000000000000001E-3</v>
      </c>
      <c r="I103" s="14" t="s">
        <v>4148</v>
      </c>
      <c r="J103" cm="1">
        <f t="array" ref="J103">_xlfn.IFS(I103="Jan",1,I103="Feb",2,I103="Mar",3,I103="Apr",4,I103="May",5,I103="Jun",6,I103="Jul",7,I103="Aug",8,I103="Sep",9,I103="Oct",10,I103="Nov",11,I103="Dec",12)</f>
        <v>3</v>
      </c>
      <c r="K103">
        <v>2</v>
      </c>
      <c r="L103" t="s">
        <v>4143</v>
      </c>
      <c r="M103">
        <v>2023</v>
      </c>
      <c r="O103" s="47">
        <v>44987</v>
      </c>
      <c r="Q103" s="50">
        <v>260.33</v>
      </c>
      <c r="R103">
        <f t="shared" si="1"/>
        <v>260329.99999999997</v>
      </c>
    </row>
    <row r="104" spans="1:18" ht="15" thickBot="1" x14ac:dyDescent="0.35">
      <c r="A104" s="47">
        <v>44986</v>
      </c>
      <c r="B104" s="15">
        <v>77.69</v>
      </c>
      <c r="C104" s="16">
        <v>76.849999999999994</v>
      </c>
      <c r="D104" s="16">
        <v>77.849999999999994</v>
      </c>
      <c r="E104" s="16">
        <v>76.12</v>
      </c>
      <c r="F104" s="50">
        <v>342120</v>
      </c>
      <c r="G104" s="17">
        <v>8.3000000000000001E-3</v>
      </c>
      <c r="I104" s="14" t="s">
        <v>4148</v>
      </c>
      <c r="J104" cm="1">
        <f t="array" ref="J104">_xlfn.IFS(I104="Jan",1,I104="Feb",2,I104="Mar",3,I104="Apr",4,I104="May",5,I104="Jun",6,I104="Jul",7,I104="Aug",8,I104="Sep",9,I104="Oct",10,I104="Nov",11,I104="Dec",12)</f>
        <v>3</v>
      </c>
      <c r="K104">
        <v>1</v>
      </c>
      <c r="L104" t="s">
        <v>4143</v>
      </c>
      <c r="M104">
        <v>2023</v>
      </c>
      <c r="O104" s="47">
        <v>44986</v>
      </c>
      <c r="Q104" s="50">
        <v>342.12</v>
      </c>
      <c r="R104">
        <f t="shared" si="1"/>
        <v>342120</v>
      </c>
    </row>
    <row r="105" spans="1:18" ht="15" thickBot="1" x14ac:dyDescent="0.35">
      <c r="A105" s="47">
        <v>44985</v>
      </c>
      <c r="B105" s="15">
        <v>77.05</v>
      </c>
      <c r="C105" s="16">
        <v>75.760000000000005</v>
      </c>
      <c r="D105" s="16">
        <v>77.83</v>
      </c>
      <c r="E105" s="16">
        <v>75.55</v>
      </c>
      <c r="F105" s="50">
        <v>300090</v>
      </c>
      <c r="G105" s="17">
        <v>1.8100000000000002E-2</v>
      </c>
      <c r="I105" s="14" t="s">
        <v>4149</v>
      </c>
      <c r="J105" cm="1">
        <f t="array" ref="J105">_xlfn.IFS(I105="Jan",1,I105="Feb",2,I105="Mar",3,I105="Apr",4,I105="May",5,I105="Jun",6,I105="Jul",7,I105="Aug",8,I105="Sep",9,I105="Oct",10,I105="Nov",11,I105="Dec",12)</f>
        <v>2</v>
      </c>
      <c r="K105">
        <v>28</v>
      </c>
      <c r="L105" t="s">
        <v>4143</v>
      </c>
      <c r="M105">
        <v>2023</v>
      </c>
      <c r="O105" s="47">
        <v>44985</v>
      </c>
      <c r="Q105" s="50">
        <v>300.08999999999997</v>
      </c>
      <c r="R105">
        <f t="shared" si="1"/>
        <v>300090</v>
      </c>
    </row>
    <row r="106" spans="1:18" ht="15" thickBot="1" x14ac:dyDescent="0.35">
      <c r="A106" s="47">
        <v>44984</v>
      </c>
      <c r="B106" s="18">
        <v>75.680000000000007</v>
      </c>
      <c r="C106" s="16">
        <v>76.42</v>
      </c>
      <c r="D106" s="16">
        <v>76.819999999999993</v>
      </c>
      <c r="E106" s="16">
        <v>74.989999999999995</v>
      </c>
      <c r="F106" s="50">
        <v>266090</v>
      </c>
      <c r="G106" s="19">
        <v>-8.3999999999999995E-3</v>
      </c>
      <c r="I106" s="14" t="s">
        <v>4149</v>
      </c>
      <c r="J106" cm="1">
        <f t="array" ref="J106">_xlfn.IFS(I106="Jan",1,I106="Feb",2,I106="Mar",3,I106="Apr",4,I106="May",5,I106="Jun",6,I106="Jul",7,I106="Aug",8,I106="Sep",9,I106="Oct",10,I106="Nov",11,I106="Dec",12)</f>
        <v>2</v>
      </c>
      <c r="K106">
        <v>27</v>
      </c>
      <c r="L106" t="s">
        <v>4143</v>
      </c>
      <c r="M106">
        <v>2023</v>
      </c>
      <c r="O106" s="47">
        <v>44984</v>
      </c>
      <c r="Q106" s="50">
        <v>266.08999999999997</v>
      </c>
      <c r="R106">
        <f t="shared" si="1"/>
        <v>266090</v>
      </c>
    </row>
    <row r="107" spans="1:18" ht="15" thickBot="1" x14ac:dyDescent="0.35">
      <c r="A107" s="47">
        <v>44981</v>
      </c>
      <c r="B107" s="15">
        <v>76.319999999999993</v>
      </c>
      <c r="C107" s="16">
        <v>75.599999999999994</v>
      </c>
      <c r="D107" s="16">
        <v>76.63</v>
      </c>
      <c r="E107" s="16">
        <v>74.09</v>
      </c>
      <c r="F107" s="50">
        <v>313040</v>
      </c>
      <c r="G107" s="17">
        <v>1.23E-2</v>
      </c>
      <c r="I107" s="14" t="s">
        <v>4149</v>
      </c>
      <c r="J107" cm="1">
        <f t="array" ref="J107">_xlfn.IFS(I107="Jan",1,I107="Feb",2,I107="Mar",3,I107="Apr",4,I107="May",5,I107="Jun",6,I107="Jul",7,I107="Aug",8,I107="Sep",9,I107="Oct",10,I107="Nov",11,I107="Dec",12)</f>
        <v>2</v>
      </c>
      <c r="K107">
        <v>24</v>
      </c>
      <c r="L107" t="s">
        <v>4143</v>
      </c>
      <c r="M107">
        <v>2023</v>
      </c>
      <c r="O107" s="47">
        <v>44981</v>
      </c>
      <c r="Q107" s="50">
        <v>313.04000000000002</v>
      </c>
      <c r="R107">
        <f t="shared" si="1"/>
        <v>313040</v>
      </c>
    </row>
    <row r="108" spans="1:18" ht="15" thickBot="1" x14ac:dyDescent="0.35">
      <c r="A108" s="47">
        <v>44980</v>
      </c>
      <c r="B108" s="15">
        <v>75.39</v>
      </c>
      <c r="C108" s="16">
        <v>73.92</v>
      </c>
      <c r="D108" s="16">
        <v>75.989999999999995</v>
      </c>
      <c r="E108" s="16">
        <v>73.83</v>
      </c>
      <c r="F108" s="50">
        <v>333840</v>
      </c>
      <c r="G108" s="17">
        <v>1.95E-2</v>
      </c>
      <c r="I108" s="14" t="s">
        <v>4149</v>
      </c>
      <c r="J108" cm="1">
        <f t="array" ref="J108">_xlfn.IFS(I108="Jan",1,I108="Feb",2,I108="Mar",3,I108="Apr",4,I108="May",5,I108="Jun",6,I108="Jul",7,I108="Aug",8,I108="Sep",9,I108="Oct",10,I108="Nov",11,I108="Dec",12)</f>
        <v>2</v>
      </c>
      <c r="K108">
        <v>23</v>
      </c>
      <c r="L108" t="s">
        <v>4143</v>
      </c>
      <c r="M108">
        <v>2023</v>
      </c>
      <c r="O108" s="47">
        <v>44980</v>
      </c>
      <c r="Q108" s="50">
        <v>333.84</v>
      </c>
      <c r="R108">
        <f t="shared" si="1"/>
        <v>333840</v>
      </c>
    </row>
    <row r="109" spans="1:18" ht="15" thickBot="1" x14ac:dyDescent="0.35">
      <c r="A109" s="47">
        <v>44979</v>
      </c>
      <c r="B109" s="18">
        <v>73.95</v>
      </c>
      <c r="C109" s="16">
        <v>76.11</v>
      </c>
      <c r="D109" s="16">
        <v>76.55</v>
      </c>
      <c r="E109" s="16">
        <v>73.8</v>
      </c>
      <c r="F109" s="50">
        <v>332020</v>
      </c>
      <c r="G109" s="19">
        <v>-2.9000000000000001E-2</v>
      </c>
      <c r="I109" s="14" t="s">
        <v>4149</v>
      </c>
      <c r="J109" cm="1">
        <f t="array" ref="J109">_xlfn.IFS(I109="Jan",1,I109="Feb",2,I109="Mar",3,I109="Apr",4,I109="May",5,I109="Jun",6,I109="Jul",7,I109="Aug",8,I109="Sep",9,I109="Oct",10,I109="Nov",11,I109="Dec",12)</f>
        <v>2</v>
      </c>
      <c r="K109">
        <v>22</v>
      </c>
      <c r="L109" t="s">
        <v>4143</v>
      </c>
      <c r="M109">
        <v>2023</v>
      </c>
      <c r="O109" s="47">
        <v>44979</v>
      </c>
      <c r="Q109" s="50">
        <v>332.02</v>
      </c>
      <c r="R109">
        <f t="shared" si="1"/>
        <v>332020</v>
      </c>
    </row>
    <row r="110" spans="1:18" ht="15" thickBot="1" x14ac:dyDescent="0.35">
      <c r="A110" s="47">
        <v>44978</v>
      </c>
      <c r="B110" s="18">
        <v>76.16</v>
      </c>
      <c r="C110" s="16">
        <v>76.53</v>
      </c>
      <c r="D110" s="16">
        <v>77.510000000000005</v>
      </c>
      <c r="E110" s="16">
        <v>75.69</v>
      </c>
      <c r="F110" s="50">
        <v>35480</v>
      </c>
      <c r="G110" s="19">
        <v>-1.47E-2</v>
      </c>
      <c r="I110" s="14" t="s">
        <v>4149</v>
      </c>
      <c r="J110" cm="1">
        <f t="array" ref="J110">_xlfn.IFS(I110="Jan",1,I110="Feb",2,I110="Mar",3,I110="Apr",4,I110="May",5,I110="Jun",6,I110="Jul",7,I110="Aug",8,I110="Sep",9,I110="Oct",10,I110="Nov",11,I110="Dec",12)</f>
        <v>2</v>
      </c>
      <c r="K110">
        <v>21</v>
      </c>
      <c r="L110" t="s">
        <v>4143</v>
      </c>
      <c r="M110">
        <v>2023</v>
      </c>
      <c r="O110" s="47">
        <v>44978</v>
      </c>
      <c r="Q110" s="50">
        <v>35.479999999999997</v>
      </c>
      <c r="R110">
        <f t="shared" si="1"/>
        <v>35480</v>
      </c>
    </row>
    <row r="111" spans="1:18" ht="15" thickBot="1" x14ac:dyDescent="0.35">
      <c r="A111" s="47">
        <v>44977</v>
      </c>
      <c r="B111" s="15">
        <v>77.3</v>
      </c>
      <c r="C111" s="16">
        <v>76.69</v>
      </c>
      <c r="D111" s="16">
        <v>77.739999999999995</v>
      </c>
      <c r="E111" s="16">
        <v>76.33</v>
      </c>
      <c r="F111" s="50">
        <v>0</v>
      </c>
      <c r="G111" s="17">
        <v>8.2000000000000007E-3</v>
      </c>
      <c r="I111" s="14" t="s">
        <v>4149</v>
      </c>
      <c r="J111" cm="1">
        <f t="array" ref="J111">_xlfn.IFS(I111="Jan",1,I111="Feb",2,I111="Mar",3,I111="Apr",4,I111="May",5,I111="Jun",6,I111="Jul",7,I111="Aug",8,I111="Sep",9,I111="Oct",10,I111="Nov",11,I111="Dec",12)</f>
        <v>2</v>
      </c>
      <c r="K111">
        <v>20</v>
      </c>
      <c r="L111" t="s">
        <v>4143</v>
      </c>
      <c r="M111">
        <v>2023</v>
      </c>
      <c r="O111" s="47">
        <v>44977</v>
      </c>
      <c r="Q111" s="50">
        <v>0</v>
      </c>
      <c r="R111">
        <f t="shared" si="1"/>
        <v>0</v>
      </c>
    </row>
    <row r="112" spans="1:18" ht="15" thickBot="1" x14ac:dyDescent="0.35">
      <c r="A112" s="47">
        <v>44976</v>
      </c>
      <c r="B112" s="15">
        <v>76.67</v>
      </c>
      <c r="C112" s="16">
        <v>76.69</v>
      </c>
      <c r="D112" s="16">
        <v>76.819999999999993</v>
      </c>
      <c r="E112" s="16">
        <v>76.53</v>
      </c>
      <c r="F112" s="50">
        <v>0</v>
      </c>
      <c r="G112" s="17">
        <v>4.3E-3</v>
      </c>
      <c r="I112" s="14" t="s">
        <v>4149</v>
      </c>
      <c r="J112" cm="1">
        <f t="array" ref="J112">_xlfn.IFS(I112="Jan",1,I112="Feb",2,I112="Mar",3,I112="Apr",4,I112="May",5,I112="Jun",6,I112="Jul",7,I112="Aug",8,I112="Sep",9,I112="Oct",10,I112="Nov",11,I112="Dec",12)</f>
        <v>2</v>
      </c>
      <c r="K112">
        <v>19</v>
      </c>
      <c r="L112" t="s">
        <v>4143</v>
      </c>
      <c r="M112">
        <v>2023</v>
      </c>
      <c r="O112" s="47">
        <v>44976</v>
      </c>
      <c r="Q112" s="50">
        <v>0</v>
      </c>
      <c r="R112">
        <f t="shared" si="1"/>
        <v>0</v>
      </c>
    </row>
    <row r="113" spans="1:18" ht="15" thickBot="1" x14ac:dyDescent="0.35">
      <c r="A113" s="47">
        <v>44974</v>
      </c>
      <c r="B113" s="18">
        <v>76.34</v>
      </c>
      <c r="C113" s="16">
        <v>78.069999999999993</v>
      </c>
      <c r="D113" s="16">
        <v>78.25</v>
      </c>
      <c r="E113" s="16">
        <v>75.06</v>
      </c>
      <c r="F113" s="50">
        <v>93270</v>
      </c>
      <c r="G113" s="19">
        <v>-2.7400000000000001E-2</v>
      </c>
      <c r="I113" s="14" t="s">
        <v>4149</v>
      </c>
      <c r="J113" cm="1">
        <f t="array" ref="J113">_xlfn.IFS(I113="Jan",1,I113="Feb",2,I113="Mar",3,I113="Apr",4,I113="May",5,I113="Jun",6,I113="Jul",7,I113="Aug",8,I113="Sep",9,I113="Oct",10,I113="Nov",11,I113="Dec",12)</f>
        <v>2</v>
      </c>
      <c r="K113">
        <v>17</v>
      </c>
      <c r="L113" t="s">
        <v>4143</v>
      </c>
      <c r="M113">
        <v>2023</v>
      </c>
      <c r="O113" s="47">
        <v>44974</v>
      </c>
      <c r="Q113" s="50">
        <v>93.27</v>
      </c>
      <c r="R113">
        <f t="shared" si="1"/>
        <v>93270</v>
      </c>
    </row>
    <row r="114" spans="1:18" ht="15" thickBot="1" x14ac:dyDescent="0.35">
      <c r="A114" s="47">
        <v>44973</v>
      </c>
      <c r="B114" s="18">
        <v>78.489999999999995</v>
      </c>
      <c r="C114" s="16">
        <v>78.540000000000006</v>
      </c>
      <c r="D114" s="16">
        <v>79.540000000000006</v>
      </c>
      <c r="E114" s="16">
        <v>77.92</v>
      </c>
      <c r="F114" s="50">
        <v>117600</v>
      </c>
      <c r="G114" s="19">
        <v>-1.2999999999999999E-3</v>
      </c>
      <c r="I114" s="14" t="s">
        <v>4149</v>
      </c>
      <c r="J114" cm="1">
        <f t="array" ref="J114">_xlfn.IFS(I114="Jan",1,I114="Feb",2,I114="Mar",3,I114="Apr",4,I114="May",5,I114="Jun",6,I114="Jul",7,I114="Aug",8,I114="Sep",9,I114="Oct",10,I114="Nov",11,I114="Dec",12)</f>
        <v>2</v>
      </c>
      <c r="K114">
        <v>16</v>
      </c>
      <c r="L114" t="s">
        <v>4143</v>
      </c>
      <c r="M114">
        <v>2023</v>
      </c>
      <c r="O114" s="47">
        <v>44973</v>
      </c>
      <c r="Q114" s="50">
        <v>117.6</v>
      </c>
      <c r="R114">
        <f t="shared" si="1"/>
        <v>117600</v>
      </c>
    </row>
    <row r="115" spans="1:18" ht="15" thickBot="1" x14ac:dyDescent="0.35">
      <c r="A115" s="47">
        <v>44972</v>
      </c>
      <c r="B115" s="18">
        <v>78.59</v>
      </c>
      <c r="C115" s="16">
        <v>78.83</v>
      </c>
      <c r="D115" s="16">
        <v>79.150000000000006</v>
      </c>
      <c r="E115" s="16">
        <v>77.25</v>
      </c>
      <c r="F115" s="50">
        <v>264490</v>
      </c>
      <c r="G115" s="19">
        <v>-5.8999999999999999E-3</v>
      </c>
      <c r="I115" s="14" t="s">
        <v>4149</v>
      </c>
      <c r="J115" cm="1">
        <f t="array" ref="J115">_xlfn.IFS(I115="Jan",1,I115="Feb",2,I115="Mar",3,I115="Apr",4,I115="May",5,I115="Jun",6,I115="Jul",7,I115="Aug",8,I115="Sep",9,I115="Oct",10,I115="Nov",11,I115="Dec",12)</f>
        <v>2</v>
      </c>
      <c r="K115">
        <v>15</v>
      </c>
      <c r="L115" t="s">
        <v>4143</v>
      </c>
      <c r="M115">
        <v>2023</v>
      </c>
      <c r="O115" s="47">
        <v>44972</v>
      </c>
      <c r="Q115" s="50">
        <v>264.49</v>
      </c>
      <c r="R115">
        <f t="shared" si="1"/>
        <v>264490</v>
      </c>
    </row>
    <row r="116" spans="1:18" ht="15" thickBot="1" x14ac:dyDescent="0.35">
      <c r="A116" s="47">
        <v>44971</v>
      </c>
      <c r="B116" s="18">
        <v>79.06</v>
      </c>
      <c r="C116" s="16">
        <v>79.06</v>
      </c>
      <c r="D116" s="16">
        <v>79.61</v>
      </c>
      <c r="E116" s="16">
        <v>77.459999999999994</v>
      </c>
      <c r="F116" s="50">
        <v>299940</v>
      </c>
      <c r="G116" s="19">
        <v>-1.35E-2</v>
      </c>
      <c r="I116" s="14" t="s">
        <v>4149</v>
      </c>
      <c r="J116" cm="1">
        <f t="array" ref="J116">_xlfn.IFS(I116="Jan",1,I116="Feb",2,I116="Mar",3,I116="Apr",4,I116="May",5,I116="Jun",6,I116="Jul",7,I116="Aug",8,I116="Sep",9,I116="Oct",10,I116="Nov",11,I116="Dec",12)</f>
        <v>2</v>
      </c>
      <c r="K116">
        <v>14</v>
      </c>
      <c r="L116" t="s">
        <v>4143</v>
      </c>
      <c r="M116">
        <v>2023</v>
      </c>
      <c r="O116" s="47">
        <v>44971</v>
      </c>
      <c r="Q116" s="50">
        <v>299.94</v>
      </c>
      <c r="R116">
        <f t="shared" si="1"/>
        <v>299940</v>
      </c>
    </row>
    <row r="117" spans="1:18" ht="15" thickBot="1" x14ac:dyDescent="0.35">
      <c r="A117" s="47">
        <v>44970</v>
      </c>
      <c r="B117" s="15">
        <v>80.14</v>
      </c>
      <c r="C117" s="16">
        <v>79.94</v>
      </c>
      <c r="D117" s="16">
        <v>80.62</v>
      </c>
      <c r="E117" s="16">
        <v>78.45</v>
      </c>
      <c r="F117" s="50">
        <v>301300</v>
      </c>
      <c r="G117" s="17">
        <v>5.3E-3</v>
      </c>
      <c r="I117" s="14" t="s">
        <v>4149</v>
      </c>
      <c r="J117" cm="1">
        <f t="array" ref="J117">_xlfn.IFS(I117="Jan",1,I117="Feb",2,I117="Mar",3,I117="Apr",4,I117="May",5,I117="Jun",6,I117="Jul",7,I117="Aug",8,I117="Sep",9,I117="Oct",10,I117="Nov",11,I117="Dec",12)</f>
        <v>2</v>
      </c>
      <c r="K117">
        <v>13</v>
      </c>
      <c r="L117" t="s">
        <v>4143</v>
      </c>
      <c r="M117">
        <v>2023</v>
      </c>
      <c r="O117" s="47">
        <v>44970</v>
      </c>
      <c r="Q117" s="50">
        <v>301.3</v>
      </c>
      <c r="R117">
        <f t="shared" si="1"/>
        <v>301300</v>
      </c>
    </row>
    <row r="118" spans="1:18" ht="15" thickBot="1" x14ac:dyDescent="0.35">
      <c r="A118" s="47">
        <v>44967</v>
      </c>
      <c r="B118" s="15">
        <v>79.72</v>
      </c>
      <c r="C118" s="16">
        <v>77.680000000000007</v>
      </c>
      <c r="D118" s="16">
        <v>80.33</v>
      </c>
      <c r="E118" s="16">
        <v>77.47</v>
      </c>
      <c r="F118" s="50">
        <v>356060</v>
      </c>
      <c r="G118" s="17">
        <v>2.1299999999999999E-2</v>
      </c>
      <c r="I118" s="14" t="s">
        <v>4149</v>
      </c>
      <c r="J118" cm="1">
        <f t="array" ref="J118">_xlfn.IFS(I118="Jan",1,I118="Feb",2,I118="Mar",3,I118="Apr",4,I118="May",5,I118="Jun",6,I118="Jul",7,I118="Aug",8,I118="Sep",9,I118="Oct",10,I118="Nov",11,I118="Dec",12)</f>
        <v>2</v>
      </c>
      <c r="K118">
        <v>10</v>
      </c>
      <c r="L118" t="s">
        <v>4143</v>
      </c>
      <c r="M118">
        <v>2023</v>
      </c>
      <c r="O118" s="47">
        <v>44967</v>
      </c>
      <c r="Q118" s="50">
        <v>356.06</v>
      </c>
      <c r="R118">
        <f t="shared" si="1"/>
        <v>356060</v>
      </c>
    </row>
    <row r="119" spans="1:18" ht="15" thickBot="1" x14ac:dyDescent="0.35">
      <c r="A119" s="47">
        <v>44966</v>
      </c>
      <c r="B119" s="18">
        <v>78.06</v>
      </c>
      <c r="C119" s="16">
        <v>78.45</v>
      </c>
      <c r="D119" s="16">
        <v>78.84</v>
      </c>
      <c r="E119" s="16">
        <v>76.52</v>
      </c>
      <c r="F119" s="50">
        <v>324160</v>
      </c>
      <c r="G119" s="19">
        <v>-5.1999999999999998E-3</v>
      </c>
      <c r="I119" s="14" t="s">
        <v>4149</v>
      </c>
      <c r="J119" cm="1">
        <f t="array" ref="J119">_xlfn.IFS(I119="Jan",1,I119="Feb",2,I119="Mar",3,I119="Apr",4,I119="May",5,I119="Jun",6,I119="Jul",7,I119="Aug",8,I119="Sep",9,I119="Oct",10,I119="Nov",11,I119="Dec",12)</f>
        <v>2</v>
      </c>
      <c r="K119">
        <v>9</v>
      </c>
      <c r="L119" t="s">
        <v>4143</v>
      </c>
      <c r="M119">
        <v>2023</v>
      </c>
      <c r="O119" s="47">
        <v>44966</v>
      </c>
      <c r="Q119" s="50">
        <v>324.16000000000003</v>
      </c>
      <c r="R119">
        <f t="shared" si="1"/>
        <v>324160</v>
      </c>
    </row>
    <row r="120" spans="1:18" ht="15" thickBot="1" x14ac:dyDescent="0.35">
      <c r="A120" s="47">
        <v>44965</v>
      </c>
      <c r="B120" s="15">
        <v>78.47</v>
      </c>
      <c r="C120" s="16">
        <v>77.489999999999995</v>
      </c>
      <c r="D120" s="16">
        <v>78.569999999999993</v>
      </c>
      <c r="E120" s="16">
        <v>77.08</v>
      </c>
      <c r="F120" s="50">
        <v>353470</v>
      </c>
      <c r="G120" s="17">
        <v>1.72E-2</v>
      </c>
      <c r="I120" s="14" t="s">
        <v>4149</v>
      </c>
      <c r="J120" cm="1">
        <f t="array" ref="J120">_xlfn.IFS(I120="Jan",1,I120="Feb",2,I120="Mar",3,I120="Apr",4,I120="May",5,I120="Jun",6,I120="Jul",7,I120="Aug",8,I120="Sep",9,I120="Oct",10,I120="Nov",11,I120="Dec",12)</f>
        <v>2</v>
      </c>
      <c r="K120">
        <v>8</v>
      </c>
      <c r="L120" t="s">
        <v>4143</v>
      </c>
      <c r="M120">
        <v>2023</v>
      </c>
      <c r="O120" s="47">
        <v>44965</v>
      </c>
      <c r="Q120" s="50">
        <v>353.47</v>
      </c>
      <c r="R120">
        <f t="shared" si="1"/>
        <v>353470</v>
      </c>
    </row>
    <row r="121" spans="1:18" ht="15" thickBot="1" x14ac:dyDescent="0.35">
      <c r="A121" s="47">
        <v>44964</v>
      </c>
      <c r="B121" s="15">
        <v>77.14</v>
      </c>
      <c r="C121" s="16">
        <v>74.569999999999993</v>
      </c>
      <c r="D121" s="16">
        <v>77.599999999999994</v>
      </c>
      <c r="E121" s="16">
        <v>74.349999999999994</v>
      </c>
      <c r="F121" s="50">
        <v>408280</v>
      </c>
      <c r="G121" s="17">
        <v>4.0899999999999999E-2</v>
      </c>
      <c r="I121" s="14" t="s">
        <v>4149</v>
      </c>
      <c r="J121" cm="1">
        <f t="array" ref="J121">_xlfn.IFS(I121="Jan",1,I121="Feb",2,I121="Mar",3,I121="Apr",4,I121="May",5,I121="Jun",6,I121="Jul",7,I121="Aug",8,I121="Sep",9,I121="Oct",10,I121="Nov",11,I121="Dec",12)</f>
        <v>2</v>
      </c>
      <c r="K121">
        <v>7</v>
      </c>
      <c r="L121" t="s">
        <v>4143</v>
      </c>
      <c r="M121">
        <v>2023</v>
      </c>
      <c r="O121" s="47">
        <v>44964</v>
      </c>
      <c r="Q121" s="50">
        <v>408.28</v>
      </c>
      <c r="R121">
        <f t="shared" si="1"/>
        <v>408280</v>
      </c>
    </row>
    <row r="122" spans="1:18" ht="15" thickBot="1" x14ac:dyDescent="0.35">
      <c r="A122" s="47">
        <v>44963</v>
      </c>
      <c r="B122" s="15">
        <v>74.11</v>
      </c>
      <c r="C122" s="16">
        <v>73.23</v>
      </c>
      <c r="D122" s="16">
        <v>74.510000000000005</v>
      </c>
      <c r="E122" s="16">
        <v>72.25</v>
      </c>
      <c r="F122" s="50">
        <v>380030</v>
      </c>
      <c r="G122" s="17">
        <v>9.7999999999999997E-3</v>
      </c>
      <c r="I122" s="14" t="s">
        <v>4149</v>
      </c>
      <c r="J122" cm="1">
        <f t="array" ref="J122">_xlfn.IFS(I122="Jan",1,I122="Feb",2,I122="Mar",3,I122="Apr",4,I122="May",5,I122="Jun",6,I122="Jul",7,I122="Aug",8,I122="Sep",9,I122="Oct",10,I122="Nov",11,I122="Dec",12)</f>
        <v>2</v>
      </c>
      <c r="K122">
        <v>6</v>
      </c>
      <c r="L122" t="s">
        <v>4143</v>
      </c>
      <c r="M122">
        <v>2023</v>
      </c>
      <c r="O122" s="47">
        <v>44963</v>
      </c>
      <c r="Q122" s="50">
        <v>380.03</v>
      </c>
      <c r="R122">
        <f t="shared" si="1"/>
        <v>380030</v>
      </c>
    </row>
    <row r="123" spans="1:18" ht="15" thickBot="1" x14ac:dyDescent="0.35">
      <c r="A123" s="47">
        <v>44960</v>
      </c>
      <c r="B123" s="18">
        <v>73.39</v>
      </c>
      <c r="C123" s="16">
        <v>75.92</v>
      </c>
      <c r="D123" s="16">
        <v>78</v>
      </c>
      <c r="E123" s="16">
        <v>73.099999999999994</v>
      </c>
      <c r="F123" s="50">
        <v>413410</v>
      </c>
      <c r="G123" s="19">
        <v>-3.2800000000000003E-2</v>
      </c>
      <c r="I123" s="14" t="s">
        <v>4149</v>
      </c>
      <c r="J123" cm="1">
        <f t="array" ref="J123">_xlfn.IFS(I123="Jan",1,I123="Feb",2,I123="Mar",3,I123="Apr",4,I123="May",5,I123="Jun",6,I123="Jul",7,I123="Aug",8,I123="Sep",9,I123="Oct",10,I123="Nov",11,I123="Dec",12)</f>
        <v>2</v>
      </c>
      <c r="K123">
        <v>3</v>
      </c>
      <c r="L123" t="s">
        <v>4143</v>
      </c>
      <c r="M123">
        <v>2023</v>
      </c>
      <c r="O123" s="47">
        <v>44960</v>
      </c>
      <c r="Q123" s="50">
        <v>413.41</v>
      </c>
      <c r="R123">
        <f t="shared" si="1"/>
        <v>413410</v>
      </c>
    </row>
    <row r="124" spans="1:18" ht="15" thickBot="1" x14ac:dyDescent="0.35">
      <c r="A124" s="47">
        <v>44959</v>
      </c>
      <c r="B124" s="18">
        <v>75.88</v>
      </c>
      <c r="C124" s="16">
        <v>76.790000000000006</v>
      </c>
      <c r="D124" s="16">
        <v>77.239999999999995</v>
      </c>
      <c r="E124" s="16">
        <v>74.97</v>
      </c>
      <c r="F124" s="50">
        <v>339760</v>
      </c>
      <c r="G124" s="19">
        <v>-6.8999999999999999E-3</v>
      </c>
      <c r="I124" s="14" t="s">
        <v>4149</v>
      </c>
      <c r="J124" cm="1">
        <f t="array" ref="J124">_xlfn.IFS(I124="Jan",1,I124="Feb",2,I124="Mar",3,I124="Apr",4,I124="May",5,I124="Jun",6,I124="Jul",7,I124="Aug",8,I124="Sep",9,I124="Oct",10,I124="Nov",11,I124="Dec",12)</f>
        <v>2</v>
      </c>
      <c r="K124">
        <v>2</v>
      </c>
      <c r="L124" t="s">
        <v>4143</v>
      </c>
      <c r="M124">
        <v>2023</v>
      </c>
      <c r="O124" s="47">
        <v>44959</v>
      </c>
      <c r="Q124" s="50">
        <v>339.76</v>
      </c>
      <c r="R124">
        <f t="shared" si="1"/>
        <v>339760</v>
      </c>
    </row>
    <row r="125" spans="1:18" ht="15" thickBot="1" x14ac:dyDescent="0.35">
      <c r="A125" s="47">
        <v>44958</v>
      </c>
      <c r="B125" s="18">
        <v>76.41</v>
      </c>
      <c r="C125" s="16">
        <v>79.06</v>
      </c>
      <c r="D125" s="16">
        <v>79.73</v>
      </c>
      <c r="E125" s="16">
        <v>76.05</v>
      </c>
      <c r="F125" s="50">
        <v>360860</v>
      </c>
      <c r="G125" s="19">
        <v>-3.1199999999999999E-2</v>
      </c>
      <c r="I125" s="14" t="s">
        <v>4149</v>
      </c>
      <c r="J125" cm="1">
        <f t="array" ref="J125">_xlfn.IFS(I125="Jan",1,I125="Feb",2,I125="Mar",3,I125="Apr",4,I125="May",5,I125="Jun",6,I125="Jul",7,I125="Aug",8,I125="Sep",9,I125="Oct",10,I125="Nov",11,I125="Dec",12)</f>
        <v>2</v>
      </c>
      <c r="K125">
        <v>1</v>
      </c>
      <c r="L125" t="s">
        <v>4143</v>
      </c>
      <c r="M125">
        <v>2023</v>
      </c>
      <c r="O125" s="47">
        <v>44958</v>
      </c>
      <c r="Q125" s="50">
        <v>360.86</v>
      </c>
      <c r="R125">
        <f t="shared" si="1"/>
        <v>360860</v>
      </c>
    </row>
    <row r="126" spans="1:18" ht="15" thickBot="1" x14ac:dyDescent="0.35">
      <c r="A126" s="47">
        <v>44957</v>
      </c>
      <c r="B126" s="15">
        <v>78.87</v>
      </c>
      <c r="C126" s="16">
        <v>77.91</v>
      </c>
      <c r="D126" s="16">
        <v>79.25</v>
      </c>
      <c r="E126" s="16">
        <v>76.55</v>
      </c>
      <c r="F126" s="50">
        <v>312730</v>
      </c>
      <c r="G126" s="17">
        <v>1.2500000000000001E-2</v>
      </c>
      <c r="I126" s="14" t="s">
        <v>4150</v>
      </c>
      <c r="J126" cm="1">
        <f t="array" ref="J126">_xlfn.IFS(I126="Jan",1,I126="Feb",2,I126="Mar",3,I126="Apr",4,I126="May",5,I126="Jun",6,I126="Jul",7,I126="Aug",8,I126="Sep",9,I126="Oct",10,I126="Nov",11,I126="Dec",12)</f>
        <v>1</v>
      </c>
      <c r="K126">
        <v>31</v>
      </c>
      <c r="L126" t="s">
        <v>4143</v>
      </c>
      <c r="M126">
        <v>2023</v>
      </c>
      <c r="O126" s="47">
        <v>44957</v>
      </c>
      <c r="Q126" s="50">
        <v>312.73</v>
      </c>
      <c r="R126">
        <f t="shared" si="1"/>
        <v>312730</v>
      </c>
    </row>
    <row r="127" spans="1:18" ht="15" thickBot="1" x14ac:dyDescent="0.35">
      <c r="A127" s="47">
        <v>44956</v>
      </c>
      <c r="B127" s="18">
        <v>77.900000000000006</v>
      </c>
      <c r="C127" s="16">
        <v>80.040000000000006</v>
      </c>
      <c r="D127" s="16">
        <v>80.489999999999995</v>
      </c>
      <c r="E127" s="16">
        <v>77.66</v>
      </c>
      <c r="F127" s="50">
        <v>327430</v>
      </c>
      <c r="G127" s="19">
        <v>-2.23E-2</v>
      </c>
      <c r="I127" s="14" t="s">
        <v>4150</v>
      </c>
      <c r="J127" cm="1">
        <f t="array" ref="J127">_xlfn.IFS(I127="Jan",1,I127="Feb",2,I127="Mar",3,I127="Apr",4,I127="May",5,I127="Jun",6,I127="Jul",7,I127="Aug",8,I127="Sep",9,I127="Oct",10,I127="Nov",11,I127="Dec",12)</f>
        <v>1</v>
      </c>
      <c r="K127">
        <v>30</v>
      </c>
      <c r="L127" t="s">
        <v>4143</v>
      </c>
      <c r="M127">
        <v>2023</v>
      </c>
      <c r="O127" s="47">
        <v>44956</v>
      </c>
      <c r="Q127" s="50">
        <v>327.43</v>
      </c>
      <c r="R127">
        <f t="shared" si="1"/>
        <v>327430</v>
      </c>
    </row>
    <row r="128" spans="1:18" ht="15" thickBot="1" x14ac:dyDescent="0.35">
      <c r="A128" s="47">
        <v>44953</v>
      </c>
      <c r="B128" s="18">
        <v>79.680000000000007</v>
      </c>
      <c r="C128" s="16">
        <v>81.22</v>
      </c>
      <c r="D128" s="16">
        <v>82.48</v>
      </c>
      <c r="E128" s="16">
        <v>79.040000000000006</v>
      </c>
      <c r="F128" s="50">
        <v>367590</v>
      </c>
      <c r="G128" s="19">
        <v>-1.6400000000000001E-2</v>
      </c>
      <c r="I128" s="14" t="s">
        <v>4150</v>
      </c>
      <c r="J128" cm="1">
        <f t="array" ref="J128">_xlfn.IFS(I128="Jan",1,I128="Feb",2,I128="Mar",3,I128="Apr",4,I128="May",5,I128="Jun",6,I128="Jul",7,I128="Aug",8,I128="Sep",9,I128="Oct",10,I128="Nov",11,I128="Dec",12)</f>
        <v>1</v>
      </c>
      <c r="K128">
        <v>27</v>
      </c>
      <c r="L128" t="s">
        <v>4143</v>
      </c>
      <c r="M128">
        <v>2023</v>
      </c>
      <c r="O128" s="47">
        <v>44953</v>
      </c>
      <c r="Q128" s="50">
        <v>367.59</v>
      </c>
      <c r="R128">
        <f t="shared" si="1"/>
        <v>367590</v>
      </c>
    </row>
    <row r="129" spans="1:18" ht="15" thickBot="1" x14ac:dyDescent="0.35">
      <c r="A129" s="47">
        <v>44952</v>
      </c>
      <c r="B129" s="15">
        <v>81.010000000000005</v>
      </c>
      <c r="C129" s="16">
        <v>80.48</v>
      </c>
      <c r="D129" s="16">
        <v>82.14</v>
      </c>
      <c r="E129" s="16">
        <v>79.92</v>
      </c>
      <c r="F129" s="50">
        <v>291060</v>
      </c>
      <c r="G129" s="17">
        <v>1.0699999999999999E-2</v>
      </c>
      <c r="I129" s="14" t="s">
        <v>4150</v>
      </c>
      <c r="J129" cm="1">
        <f t="array" ref="J129">_xlfn.IFS(I129="Jan",1,I129="Feb",2,I129="Mar",3,I129="Apr",4,I129="May",5,I129="Jun",6,I129="Jul",7,I129="Aug",8,I129="Sep",9,I129="Oct",10,I129="Nov",11,I129="Dec",12)</f>
        <v>1</v>
      </c>
      <c r="K129">
        <v>26</v>
      </c>
      <c r="L129" t="s">
        <v>4143</v>
      </c>
      <c r="M129">
        <v>2023</v>
      </c>
      <c r="O129" s="47">
        <v>44952</v>
      </c>
      <c r="Q129" s="50">
        <v>291.06</v>
      </c>
      <c r="R129">
        <f t="shared" si="1"/>
        <v>291060</v>
      </c>
    </row>
    <row r="130" spans="1:18" ht="15" thickBot="1" x14ac:dyDescent="0.35">
      <c r="A130" s="47">
        <v>44951</v>
      </c>
      <c r="B130" s="15">
        <v>80.150000000000006</v>
      </c>
      <c r="C130" s="16">
        <v>80.260000000000005</v>
      </c>
      <c r="D130" s="16">
        <v>81.23</v>
      </c>
      <c r="E130" s="16">
        <v>79.45</v>
      </c>
      <c r="F130" s="50">
        <v>297230</v>
      </c>
      <c r="G130" s="17">
        <v>2.0000000000000001E-4</v>
      </c>
      <c r="I130" s="14" t="s">
        <v>4150</v>
      </c>
      <c r="J130" cm="1">
        <f t="array" ref="J130">_xlfn.IFS(I130="Jan",1,I130="Feb",2,I130="Mar",3,I130="Apr",4,I130="May",5,I130="Jun",6,I130="Jul",7,I130="Aug",8,I130="Sep",9,I130="Oct",10,I130="Nov",11,I130="Dec",12)</f>
        <v>1</v>
      </c>
      <c r="K130">
        <v>25</v>
      </c>
      <c r="L130" t="s">
        <v>4143</v>
      </c>
      <c r="M130">
        <v>2023</v>
      </c>
      <c r="O130" s="47">
        <v>44951</v>
      </c>
      <c r="Q130" s="50">
        <v>297.23</v>
      </c>
      <c r="R130">
        <f t="shared" si="1"/>
        <v>297230</v>
      </c>
    </row>
    <row r="131" spans="1:18" ht="15" thickBot="1" x14ac:dyDescent="0.35">
      <c r="A131" s="47">
        <v>44950</v>
      </c>
      <c r="B131" s="18">
        <v>80.13</v>
      </c>
      <c r="C131" s="16">
        <v>81.62</v>
      </c>
      <c r="D131" s="16">
        <v>82.22</v>
      </c>
      <c r="E131" s="16">
        <v>79.66</v>
      </c>
      <c r="F131" s="50">
        <v>288210</v>
      </c>
      <c r="G131" s="19">
        <v>-1.83E-2</v>
      </c>
      <c r="I131" s="14" t="s">
        <v>4150</v>
      </c>
      <c r="J131" cm="1">
        <f t="array" ref="J131">_xlfn.IFS(I131="Jan",1,I131="Feb",2,I131="Mar",3,I131="Apr",4,I131="May",5,I131="Jun",6,I131="Jul",7,I131="Aug",8,I131="Sep",9,I131="Oct",10,I131="Nov",11,I131="Dec",12)</f>
        <v>1</v>
      </c>
      <c r="K131">
        <v>24</v>
      </c>
      <c r="L131" t="s">
        <v>4143</v>
      </c>
      <c r="M131">
        <v>2023</v>
      </c>
      <c r="O131" s="47">
        <v>44950</v>
      </c>
      <c r="Q131" s="50">
        <v>288.20999999999998</v>
      </c>
      <c r="R131">
        <f t="shared" ref="R131:R194" si="2">Q131*1000</f>
        <v>288210</v>
      </c>
    </row>
    <row r="132" spans="1:18" ht="15" thickBot="1" x14ac:dyDescent="0.35">
      <c r="A132" s="47">
        <v>44949</v>
      </c>
      <c r="B132" s="18">
        <v>81.62</v>
      </c>
      <c r="C132" s="16">
        <v>81.790000000000006</v>
      </c>
      <c r="D132" s="16">
        <v>82.64</v>
      </c>
      <c r="E132" s="16">
        <v>81.05</v>
      </c>
      <c r="F132" s="50">
        <v>297080</v>
      </c>
      <c r="G132" s="19">
        <v>-2.0000000000000001E-4</v>
      </c>
      <c r="I132" s="14" t="s">
        <v>4150</v>
      </c>
      <c r="J132" cm="1">
        <f t="array" ref="J132">_xlfn.IFS(I132="Jan",1,I132="Feb",2,I132="Mar",3,I132="Apr",4,I132="May",5,I132="Jun",6,I132="Jul",7,I132="Aug",8,I132="Sep",9,I132="Oct",10,I132="Nov",11,I132="Dec",12)</f>
        <v>1</v>
      </c>
      <c r="K132">
        <v>23</v>
      </c>
      <c r="L132" t="s">
        <v>4143</v>
      </c>
      <c r="M132">
        <v>2023</v>
      </c>
      <c r="O132" s="47">
        <v>44949</v>
      </c>
      <c r="Q132" s="50">
        <v>297.08</v>
      </c>
      <c r="R132">
        <f t="shared" si="2"/>
        <v>297080</v>
      </c>
    </row>
    <row r="133" spans="1:18" ht="15" thickBot="1" x14ac:dyDescent="0.35">
      <c r="A133" s="47">
        <v>44946</v>
      </c>
      <c r="B133" s="15">
        <v>81.64</v>
      </c>
      <c r="C133" s="16">
        <v>80.84</v>
      </c>
      <c r="D133" s="16">
        <v>81.91</v>
      </c>
      <c r="E133" s="16">
        <v>79.91</v>
      </c>
      <c r="F133" s="50">
        <v>300150</v>
      </c>
      <c r="G133" s="17">
        <v>1.2800000000000001E-2</v>
      </c>
      <c r="I133" s="14" t="s">
        <v>4150</v>
      </c>
      <c r="J133" cm="1">
        <f t="array" ref="J133">_xlfn.IFS(I133="Jan",1,I133="Feb",2,I133="Mar",3,I133="Apr",4,I133="May",5,I133="Jun",6,I133="Jul",7,I133="Aug",8,I133="Sep",9,I133="Oct",10,I133="Nov",11,I133="Dec",12)</f>
        <v>1</v>
      </c>
      <c r="K133">
        <v>20</v>
      </c>
      <c r="L133" t="s">
        <v>4143</v>
      </c>
      <c r="M133">
        <v>2023</v>
      </c>
      <c r="O133" s="47">
        <v>44946</v>
      </c>
      <c r="Q133" s="50">
        <v>300.14999999999998</v>
      </c>
      <c r="R133">
        <f t="shared" si="2"/>
        <v>300150</v>
      </c>
    </row>
    <row r="134" spans="1:18" ht="15" thickBot="1" x14ac:dyDescent="0.35">
      <c r="A134" s="47">
        <v>44945</v>
      </c>
      <c r="B134" s="15">
        <v>80.61</v>
      </c>
      <c r="C134" s="16">
        <v>79.430000000000007</v>
      </c>
      <c r="D134" s="16">
        <v>81.489999999999995</v>
      </c>
      <c r="E134" s="16">
        <v>78.45</v>
      </c>
      <c r="F134" s="50">
        <v>321130</v>
      </c>
      <c r="G134" s="17">
        <v>1.0200000000000001E-2</v>
      </c>
      <c r="I134" s="14" t="s">
        <v>4150</v>
      </c>
      <c r="J134" cm="1">
        <f t="array" ref="J134">_xlfn.IFS(I134="Jan",1,I134="Feb",2,I134="Mar",3,I134="Apr",4,I134="May",5,I134="Jun",6,I134="Jul",7,I134="Aug",8,I134="Sep",9,I134="Oct",10,I134="Nov",11,I134="Dec",12)</f>
        <v>1</v>
      </c>
      <c r="K134">
        <v>19</v>
      </c>
      <c r="L134" t="s">
        <v>4143</v>
      </c>
      <c r="M134">
        <v>2023</v>
      </c>
      <c r="O134" s="47">
        <v>44945</v>
      </c>
      <c r="Q134" s="50">
        <v>321.13</v>
      </c>
      <c r="R134">
        <f t="shared" si="2"/>
        <v>321130</v>
      </c>
    </row>
    <row r="135" spans="1:18" ht="15" thickBot="1" x14ac:dyDescent="0.35">
      <c r="A135" s="47">
        <v>44944</v>
      </c>
      <c r="B135" s="18">
        <v>79.8</v>
      </c>
      <c r="C135" s="16">
        <v>81.34</v>
      </c>
      <c r="D135" s="16">
        <v>82.66</v>
      </c>
      <c r="E135" s="16">
        <v>79.209999999999994</v>
      </c>
      <c r="F135" s="50">
        <v>326230</v>
      </c>
      <c r="G135" s="19">
        <v>-8.0999999999999996E-3</v>
      </c>
      <c r="I135" s="14" t="s">
        <v>4150</v>
      </c>
      <c r="J135" cm="1">
        <f t="array" ref="J135">_xlfn.IFS(I135="Jan",1,I135="Feb",2,I135="Mar",3,I135="Apr",4,I135="May",5,I135="Jun",6,I135="Jul",7,I135="Aug",8,I135="Sep",9,I135="Oct",10,I135="Nov",11,I135="Dec",12)</f>
        <v>1</v>
      </c>
      <c r="K135">
        <v>18</v>
      </c>
      <c r="L135" t="s">
        <v>4143</v>
      </c>
      <c r="M135">
        <v>2023</v>
      </c>
      <c r="O135" s="47">
        <v>44944</v>
      </c>
      <c r="Q135" s="50">
        <v>326.23</v>
      </c>
      <c r="R135">
        <f t="shared" si="2"/>
        <v>326230</v>
      </c>
    </row>
    <row r="136" spans="1:18" ht="15" thickBot="1" x14ac:dyDescent="0.35">
      <c r="A136" s="47">
        <v>44943</v>
      </c>
      <c r="B136" s="15">
        <v>80.45</v>
      </c>
      <c r="C136" s="16">
        <v>80.34</v>
      </c>
      <c r="D136" s="16">
        <v>81.510000000000005</v>
      </c>
      <c r="E136" s="16">
        <v>78.8</v>
      </c>
      <c r="F136" s="50">
        <v>267910</v>
      </c>
      <c r="G136" s="17">
        <v>1.78E-2</v>
      </c>
      <c r="I136" s="14" t="s">
        <v>4150</v>
      </c>
      <c r="J136" cm="1">
        <f t="array" ref="J136">_xlfn.IFS(I136="Jan",1,I136="Feb",2,I136="Mar",3,I136="Apr",4,I136="May",5,I136="Jun",6,I136="Jul",7,I136="Aug",8,I136="Sep",9,I136="Oct",10,I136="Nov",11,I136="Dec",12)</f>
        <v>1</v>
      </c>
      <c r="K136">
        <v>17</v>
      </c>
      <c r="L136" t="s">
        <v>4143</v>
      </c>
      <c r="M136">
        <v>2023</v>
      </c>
      <c r="O136" s="47">
        <v>44943</v>
      </c>
      <c r="Q136" s="50">
        <v>267.91000000000003</v>
      </c>
      <c r="R136">
        <f t="shared" si="2"/>
        <v>267910</v>
      </c>
    </row>
    <row r="137" spans="1:18" ht="15" thickBot="1" x14ac:dyDescent="0.35">
      <c r="A137" s="47">
        <v>44942</v>
      </c>
      <c r="B137" s="18">
        <v>79.040000000000006</v>
      </c>
      <c r="C137" s="16">
        <v>79.78</v>
      </c>
      <c r="D137" s="16">
        <v>79.92</v>
      </c>
      <c r="E137" s="16">
        <v>78.8</v>
      </c>
      <c r="F137" s="50">
        <v>0</v>
      </c>
      <c r="G137" s="19">
        <v>-9.2999999999999992E-3</v>
      </c>
      <c r="I137" s="14" t="s">
        <v>4150</v>
      </c>
      <c r="J137" cm="1">
        <f t="array" ref="J137">_xlfn.IFS(I137="Jan",1,I137="Feb",2,I137="Mar",3,I137="Apr",4,I137="May",5,I137="Jun",6,I137="Jul",7,I137="Aug",8,I137="Sep",9,I137="Oct",10,I137="Nov",11,I137="Dec",12)</f>
        <v>1</v>
      </c>
      <c r="K137">
        <v>16</v>
      </c>
      <c r="L137" t="s">
        <v>4143</v>
      </c>
      <c r="M137">
        <v>2023</v>
      </c>
      <c r="O137" s="47">
        <v>44942</v>
      </c>
      <c r="Q137" s="50">
        <v>0</v>
      </c>
      <c r="R137">
        <f t="shared" si="2"/>
        <v>0</v>
      </c>
    </row>
    <row r="138" spans="1:18" ht="15" thickBot="1" x14ac:dyDescent="0.35">
      <c r="A138" s="47">
        <v>44941</v>
      </c>
      <c r="B138" s="18">
        <v>79.78</v>
      </c>
      <c r="C138" s="16">
        <v>80.17</v>
      </c>
      <c r="D138" s="16">
        <v>80.19</v>
      </c>
      <c r="E138" s="16">
        <v>79.78</v>
      </c>
      <c r="F138" s="50">
        <v>0</v>
      </c>
      <c r="G138" s="19">
        <v>-4.1000000000000003E-3</v>
      </c>
      <c r="I138" s="14" t="s">
        <v>4150</v>
      </c>
      <c r="J138" cm="1">
        <f t="array" ref="J138">_xlfn.IFS(I138="Jan",1,I138="Feb",2,I138="Mar",3,I138="Apr",4,I138="May",5,I138="Jun",6,I138="Jul",7,I138="Aug",8,I138="Sep",9,I138="Oct",10,I138="Nov",11,I138="Dec",12)</f>
        <v>1</v>
      </c>
      <c r="K138">
        <v>15</v>
      </c>
      <c r="L138" t="s">
        <v>4143</v>
      </c>
      <c r="M138">
        <v>2023</v>
      </c>
      <c r="O138" s="47">
        <v>44941</v>
      </c>
      <c r="Q138" s="50">
        <v>0</v>
      </c>
      <c r="R138">
        <f t="shared" si="2"/>
        <v>0</v>
      </c>
    </row>
    <row r="139" spans="1:18" ht="15" thickBot="1" x14ac:dyDescent="0.35">
      <c r="A139" s="47">
        <v>44939</v>
      </c>
      <c r="B139" s="15">
        <v>80.11</v>
      </c>
      <c r="C139" s="16">
        <v>78.58</v>
      </c>
      <c r="D139" s="16">
        <v>80.37</v>
      </c>
      <c r="E139" s="16">
        <v>78.23</v>
      </c>
      <c r="F139" s="50">
        <v>189320</v>
      </c>
      <c r="G139" s="17">
        <v>1.8599999999999998E-2</v>
      </c>
      <c r="I139" s="14" t="s">
        <v>4150</v>
      </c>
      <c r="J139" cm="1">
        <f t="array" ref="J139">_xlfn.IFS(I139="Jan",1,I139="Feb",2,I139="Mar",3,I139="Apr",4,I139="May",5,I139="Jun",6,I139="Jul",7,I139="Aug",8,I139="Sep",9,I139="Oct",10,I139="Nov",11,I139="Dec",12)</f>
        <v>1</v>
      </c>
      <c r="K139">
        <v>13</v>
      </c>
      <c r="L139" t="s">
        <v>4143</v>
      </c>
      <c r="M139">
        <v>2023</v>
      </c>
      <c r="O139" s="47">
        <v>44939</v>
      </c>
      <c r="Q139" s="50">
        <v>189.32</v>
      </c>
      <c r="R139">
        <f t="shared" si="2"/>
        <v>189320</v>
      </c>
    </row>
    <row r="140" spans="1:18" ht="15" thickBot="1" x14ac:dyDescent="0.35">
      <c r="A140" s="47">
        <v>44938</v>
      </c>
      <c r="B140" s="15">
        <v>78.650000000000006</v>
      </c>
      <c r="C140" s="16">
        <v>77.900000000000006</v>
      </c>
      <c r="D140" s="16">
        <v>79.37</v>
      </c>
      <c r="E140" s="16">
        <v>77.349999999999994</v>
      </c>
      <c r="F140" s="50">
        <v>188060</v>
      </c>
      <c r="G140" s="17">
        <v>1.2500000000000001E-2</v>
      </c>
      <c r="I140" s="14" t="s">
        <v>4150</v>
      </c>
      <c r="J140" cm="1">
        <f t="array" ref="J140">_xlfn.IFS(I140="Jan",1,I140="Feb",2,I140="Mar",3,I140="Apr",4,I140="May",5,I140="Jun",6,I140="Jul",7,I140="Aug",8,I140="Sep",9,I140="Oct",10,I140="Nov",11,I140="Dec",12)</f>
        <v>1</v>
      </c>
      <c r="K140">
        <v>12</v>
      </c>
      <c r="L140" t="s">
        <v>4143</v>
      </c>
      <c r="M140">
        <v>2023</v>
      </c>
      <c r="O140" s="47">
        <v>44938</v>
      </c>
      <c r="Q140" s="50">
        <v>188.06</v>
      </c>
      <c r="R140">
        <f t="shared" si="2"/>
        <v>188060</v>
      </c>
    </row>
    <row r="141" spans="1:18" ht="15" thickBot="1" x14ac:dyDescent="0.35">
      <c r="A141" s="47">
        <v>44937</v>
      </c>
      <c r="B141" s="15">
        <v>77.680000000000007</v>
      </c>
      <c r="C141" s="16">
        <v>75.06</v>
      </c>
      <c r="D141" s="16">
        <v>78.06</v>
      </c>
      <c r="E141" s="16">
        <v>74.56</v>
      </c>
      <c r="F141" s="50">
        <v>179830</v>
      </c>
      <c r="G141" s="17">
        <v>3.0599999999999999E-2</v>
      </c>
      <c r="I141" s="14" t="s">
        <v>4150</v>
      </c>
      <c r="J141" cm="1">
        <f t="array" ref="J141">_xlfn.IFS(I141="Jan",1,I141="Feb",2,I141="Mar",3,I141="Apr",4,I141="May",5,I141="Jun",6,I141="Jul",7,I141="Aug",8,I141="Sep",9,I141="Oct",10,I141="Nov",11,I141="Dec",12)</f>
        <v>1</v>
      </c>
      <c r="K141">
        <v>11</v>
      </c>
      <c r="L141" t="s">
        <v>4143</v>
      </c>
      <c r="M141">
        <v>2023</v>
      </c>
      <c r="O141" s="47">
        <v>44937</v>
      </c>
      <c r="Q141" s="50">
        <v>179.83</v>
      </c>
      <c r="R141">
        <f t="shared" si="2"/>
        <v>179830</v>
      </c>
    </row>
    <row r="142" spans="1:18" ht="15" thickBot="1" x14ac:dyDescent="0.35">
      <c r="A142" s="47">
        <v>44936</v>
      </c>
      <c r="B142" s="15">
        <v>75.37</v>
      </c>
      <c r="C142" s="16">
        <v>75.16</v>
      </c>
      <c r="D142" s="16">
        <v>76.16</v>
      </c>
      <c r="E142" s="16">
        <v>74.16</v>
      </c>
      <c r="F142" s="50">
        <v>164980</v>
      </c>
      <c r="G142" s="17">
        <v>6.0000000000000001E-3</v>
      </c>
      <c r="I142" s="14" t="s">
        <v>4150</v>
      </c>
      <c r="J142" cm="1">
        <f t="array" ref="J142">_xlfn.IFS(I142="Jan",1,I142="Feb",2,I142="Mar",3,I142="Apr",4,I142="May",5,I142="Jun",6,I142="Jul",7,I142="Aug",8,I142="Sep",9,I142="Oct",10,I142="Nov",11,I142="Dec",12)</f>
        <v>1</v>
      </c>
      <c r="K142">
        <v>10</v>
      </c>
      <c r="L142" t="s">
        <v>4143</v>
      </c>
      <c r="M142">
        <v>2023</v>
      </c>
      <c r="O142" s="47">
        <v>44936</v>
      </c>
      <c r="Q142" s="50">
        <v>164.98</v>
      </c>
      <c r="R142">
        <f t="shared" si="2"/>
        <v>164980</v>
      </c>
    </row>
    <row r="143" spans="1:18" ht="15" thickBot="1" x14ac:dyDescent="0.35">
      <c r="A143" s="47">
        <v>44935</v>
      </c>
      <c r="B143" s="15">
        <v>74.92</v>
      </c>
      <c r="C143" s="16">
        <v>73.87</v>
      </c>
      <c r="D143" s="16">
        <v>76.97</v>
      </c>
      <c r="E143" s="16">
        <v>73.790000000000006</v>
      </c>
      <c r="F143" s="50">
        <v>154200</v>
      </c>
      <c r="G143" s="17">
        <v>1.1900000000000001E-2</v>
      </c>
      <c r="I143" s="14" t="s">
        <v>4150</v>
      </c>
      <c r="J143" cm="1">
        <f t="array" ref="J143">_xlfn.IFS(I143="Jan",1,I143="Feb",2,I143="Mar",3,I143="Apr",4,I143="May",5,I143="Jun",6,I143="Jul",7,I143="Aug",8,I143="Sep",9,I143="Oct",10,I143="Nov",11,I143="Dec",12)</f>
        <v>1</v>
      </c>
      <c r="K143">
        <v>9</v>
      </c>
      <c r="L143" t="s">
        <v>4143</v>
      </c>
      <c r="M143">
        <v>2023</v>
      </c>
      <c r="O143" s="47">
        <v>44935</v>
      </c>
      <c r="Q143" s="50">
        <v>154.19999999999999</v>
      </c>
      <c r="R143">
        <f t="shared" si="2"/>
        <v>154200</v>
      </c>
    </row>
    <row r="144" spans="1:18" ht="15" thickBot="1" x14ac:dyDescent="0.35">
      <c r="A144" s="47">
        <v>44932</v>
      </c>
      <c r="B144" s="15">
        <v>74.040000000000006</v>
      </c>
      <c r="C144" s="16">
        <v>74.180000000000007</v>
      </c>
      <c r="D144" s="16">
        <v>75.709999999999994</v>
      </c>
      <c r="E144" s="16">
        <v>73.52</v>
      </c>
      <c r="F144" s="50">
        <v>95220</v>
      </c>
      <c r="G144" s="17">
        <v>1.6000000000000001E-3</v>
      </c>
      <c r="I144" s="14" t="s">
        <v>4150</v>
      </c>
      <c r="J144" cm="1">
        <f t="array" ref="J144">_xlfn.IFS(I144="Jan",1,I144="Feb",2,I144="Mar",3,I144="Apr",4,I144="May",5,I144="Jun",6,I144="Jul",7,I144="Aug",8,I144="Sep",9,I144="Oct",10,I144="Nov",11,I144="Dec",12)</f>
        <v>1</v>
      </c>
      <c r="K144">
        <v>6</v>
      </c>
      <c r="L144" t="s">
        <v>4143</v>
      </c>
      <c r="M144">
        <v>2023</v>
      </c>
      <c r="O144" s="47">
        <v>44932</v>
      </c>
      <c r="Q144" s="50">
        <v>95.22</v>
      </c>
      <c r="R144">
        <f t="shared" si="2"/>
        <v>95220</v>
      </c>
    </row>
    <row r="145" spans="1:18" ht="15" thickBot="1" x14ac:dyDescent="0.35">
      <c r="A145" s="47">
        <v>44931</v>
      </c>
      <c r="B145" s="15">
        <v>73.92</v>
      </c>
      <c r="C145" s="16">
        <v>73.510000000000005</v>
      </c>
      <c r="D145" s="16">
        <v>75.150000000000006</v>
      </c>
      <c r="E145" s="16">
        <v>72.739999999999995</v>
      </c>
      <c r="F145" s="50">
        <v>112450</v>
      </c>
      <c r="G145" s="17">
        <v>1.12E-2</v>
      </c>
      <c r="I145" s="14" t="s">
        <v>4150</v>
      </c>
      <c r="J145" cm="1">
        <f t="array" ref="J145">_xlfn.IFS(I145="Jan",1,I145="Feb",2,I145="Mar",3,I145="Apr",4,I145="May",5,I145="Jun",6,I145="Jul",7,I145="Aug",8,I145="Sep",9,I145="Oct",10,I145="Nov",11,I145="Dec",12)</f>
        <v>1</v>
      </c>
      <c r="K145">
        <v>5</v>
      </c>
      <c r="L145" t="s">
        <v>4143</v>
      </c>
      <c r="M145">
        <v>2023</v>
      </c>
      <c r="O145" s="47">
        <v>44931</v>
      </c>
      <c r="Q145" s="50">
        <v>112.45</v>
      </c>
      <c r="R145">
        <f t="shared" si="2"/>
        <v>112450</v>
      </c>
    </row>
    <row r="146" spans="1:18" ht="15" thickBot="1" x14ac:dyDescent="0.35">
      <c r="A146" s="47">
        <v>44930</v>
      </c>
      <c r="B146" s="18">
        <v>73.099999999999994</v>
      </c>
      <c r="C146" s="16">
        <v>77.41</v>
      </c>
      <c r="D146" s="16">
        <v>77.62</v>
      </c>
      <c r="E146" s="16">
        <v>73.010000000000005</v>
      </c>
      <c r="F146" s="50">
        <v>149770</v>
      </c>
      <c r="G146" s="19">
        <v>-5.21E-2</v>
      </c>
      <c r="I146" s="14" t="s">
        <v>4150</v>
      </c>
      <c r="J146" cm="1">
        <f t="array" ref="J146">_xlfn.IFS(I146="Jan",1,I146="Feb",2,I146="Mar",3,I146="Apr",4,I146="May",5,I146="Jun",6,I146="Jul",7,I146="Aug",8,I146="Sep",9,I146="Oct",10,I146="Nov",11,I146="Dec",12)</f>
        <v>1</v>
      </c>
      <c r="K146">
        <v>4</v>
      </c>
      <c r="L146" t="s">
        <v>4143</v>
      </c>
      <c r="M146">
        <v>2023</v>
      </c>
      <c r="O146" s="47">
        <v>44930</v>
      </c>
      <c r="Q146" s="50">
        <v>149.77000000000001</v>
      </c>
      <c r="R146">
        <f t="shared" si="2"/>
        <v>149770</v>
      </c>
    </row>
    <row r="147" spans="1:18" ht="15" thickBot="1" x14ac:dyDescent="0.35">
      <c r="A147" s="47">
        <v>44929</v>
      </c>
      <c r="B147" s="18">
        <v>77.12</v>
      </c>
      <c r="C147" s="16">
        <v>80.66</v>
      </c>
      <c r="D147" s="16">
        <v>81.62</v>
      </c>
      <c r="E147" s="16">
        <v>76.81</v>
      </c>
      <c r="F147" s="50">
        <v>139840</v>
      </c>
      <c r="G147" s="19">
        <v>-4.1599999999999998E-2</v>
      </c>
      <c r="I147" s="14" t="s">
        <v>4150</v>
      </c>
      <c r="J147" cm="1">
        <f t="array" ref="J147">_xlfn.IFS(I147="Jan",1,I147="Feb",2,I147="Mar",3,I147="Apr",4,I147="May",5,I147="Jun",6,I147="Jul",7,I147="Aug",8,I147="Sep",9,I147="Oct",10,I147="Nov",11,I147="Dec",12)</f>
        <v>1</v>
      </c>
      <c r="K147">
        <v>3</v>
      </c>
      <c r="L147" t="s">
        <v>4143</v>
      </c>
      <c r="M147">
        <v>2023</v>
      </c>
      <c r="O147" s="47">
        <v>44929</v>
      </c>
      <c r="Q147" s="50">
        <v>139.84</v>
      </c>
      <c r="R147">
        <f t="shared" si="2"/>
        <v>139840</v>
      </c>
    </row>
    <row r="148" spans="1:18" ht="15" thickBot="1" x14ac:dyDescent="0.35">
      <c r="A148" s="47">
        <v>44928</v>
      </c>
      <c r="B148" s="18">
        <v>80.47</v>
      </c>
      <c r="C148" s="16">
        <v>80.569999999999993</v>
      </c>
      <c r="D148" s="16">
        <v>80.61</v>
      </c>
      <c r="E148" s="16">
        <v>80.180000000000007</v>
      </c>
      <c r="F148" s="50">
        <v>0</v>
      </c>
      <c r="G148" s="19">
        <v>0</v>
      </c>
      <c r="I148" s="14" t="s">
        <v>4150</v>
      </c>
      <c r="J148" cm="1">
        <f t="array" ref="J148">_xlfn.IFS(I148="Jan",1,I148="Feb",2,I148="Mar",3,I148="Apr",4,I148="May",5,I148="Jun",6,I148="Jul",7,I148="Aug",8,I148="Sep",9,I148="Oct",10,I148="Nov",11,I148="Dec",12)</f>
        <v>1</v>
      </c>
      <c r="K148">
        <v>2</v>
      </c>
      <c r="L148" t="s">
        <v>4143</v>
      </c>
      <c r="M148">
        <v>2023</v>
      </c>
      <c r="O148" s="47">
        <v>44928</v>
      </c>
      <c r="Q148" s="50">
        <v>0</v>
      </c>
      <c r="R148">
        <f t="shared" si="2"/>
        <v>0</v>
      </c>
    </row>
    <row r="149" spans="1:18" ht="15" thickBot="1" x14ac:dyDescent="0.35">
      <c r="A149" s="47">
        <v>44925</v>
      </c>
      <c r="B149" s="15">
        <v>80.47</v>
      </c>
      <c r="C149" s="16">
        <v>78.59</v>
      </c>
      <c r="D149" s="16">
        <v>80.569999999999993</v>
      </c>
      <c r="E149" s="16">
        <v>77.72</v>
      </c>
      <c r="F149" s="50">
        <v>0</v>
      </c>
      <c r="G149" s="17">
        <v>2.3699999999999999E-2</v>
      </c>
      <c r="I149" s="14" t="s">
        <v>4151</v>
      </c>
      <c r="J149" cm="1">
        <f t="array" ref="J149">_xlfn.IFS(I149="Jan",1,I149="Feb",2,I149="Mar",3,I149="Apr",4,I149="May",5,I149="Jun",6,I149="Jul",7,I149="Aug",8,I149="Sep",9,I149="Oct",10,I149="Nov",11,I149="Dec",12)</f>
        <v>12</v>
      </c>
      <c r="K149">
        <v>30</v>
      </c>
      <c r="L149" t="s">
        <v>4143</v>
      </c>
      <c r="M149">
        <v>2022</v>
      </c>
      <c r="O149" s="47">
        <v>44925</v>
      </c>
      <c r="Q149" s="50">
        <v>0</v>
      </c>
      <c r="R149">
        <f t="shared" si="2"/>
        <v>0</v>
      </c>
    </row>
    <row r="150" spans="1:18" ht="15" thickBot="1" x14ac:dyDescent="0.35">
      <c r="A150" s="47">
        <v>44924</v>
      </c>
      <c r="B150" s="15">
        <v>78.61</v>
      </c>
      <c r="C150" s="16">
        <v>78.61</v>
      </c>
      <c r="D150" s="16">
        <v>78.83</v>
      </c>
      <c r="E150" s="16">
        <v>76.81</v>
      </c>
      <c r="F150" s="50">
        <v>0</v>
      </c>
      <c r="G150" s="17">
        <v>1E-4</v>
      </c>
      <c r="I150" s="14" t="s">
        <v>4151</v>
      </c>
      <c r="J150" cm="1">
        <f t="array" ref="J150">_xlfn.IFS(I150="Jan",1,I150="Feb",2,I150="Mar",3,I150="Apr",4,I150="May",5,I150="Jun",6,I150="Jul",7,I150="Aug",8,I150="Sep",9,I150="Oct",10,I150="Nov",11,I150="Dec",12)</f>
        <v>12</v>
      </c>
      <c r="K150">
        <v>29</v>
      </c>
      <c r="L150" t="s">
        <v>4143</v>
      </c>
      <c r="M150">
        <v>2022</v>
      </c>
      <c r="O150" s="47">
        <v>44924</v>
      </c>
      <c r="Q150" s="50">
        <v>0</v>
      </c>
      <c r="R150">
        <f t="shared" si="2"/>
        <v>0</v>
      </c>
    </row>
    <row r="151" spans="1:18" ht="15" thickBot="1" x14ac:dyDescent="0.35">
      <c r="A151" s="47">
        <v>44923</v>
      </c>
      <c r="B151" s="18">
        <v>78.599999999999994</v>
      </c>
      <c r="C151" s="16">
        <v>79.75</v>
      </c>
      <c r="D151" s="16">
        <v>79.88</v>
      </c>
      <c r="E151" s="16">
        <v>77.33</v>
      </c>
      <c r="F151" s="50">
        <v>0</v>
      </c>
      <c r="G151" s="19">
        <v>-1.47E-2</v>
      </c>
      <c r="I151" s="14" t="s">
        <v>4151</v>
      </c>
      <c r="J151" cm="1">
        <f t="array" ref="J151">_xlfn.IFS(I151="Jan",1,I151="Feb",2,I151="Mar",3,I151="Apr",4,I151="May",5,I151="Jun",6,I151="Jul",7,I151="Aug",8,I151="Sep",9,I151="Oct",10,I151="Nov",11,I151="Dec",12)</f>
        <v>12</v>
      </c>
      <c r="K151">
        <v>28</v>
      </c>
      <c r="L151" t="s">
        <v>4143</v>
      </c>
      <c r="M151">
        <v>2022</v>
      </c>
      <c r="O151" s="47">
        <v>44923</v>
      </c>
      <c r="Q151" s="50">
        <v>0</v>
      </c>
      <c r="R151">
        <f t="shared" si="2"/>
        <v>0</v>
      </c>
    </row>
    <row r="152" spans="1:18" ht="15" thickBot="1" x14ac:dyDescent="0.35">
      <c r="A152" s="47">
        <v>44922</v>
      </c>
      <c r="B152" s="18">
        <v>79.77</v>
      </c>
      <c r="C152" s="16">
        <v>80.97</v>
      </c>
      <c r="D152" s="16">
        <v>81.17</v>
      </c>
      <c r="E152" s="16">
        <v>79.17</v>
      </c>
      <c r="F152" s="50">
        <v>0</v>
      </c>
      <c r="G152" s="19">
        <v>-1.4800000000000001E-2</v>
      </c>
      <c r="I152" s="14" t="s">
        <v>4151</v>
      </c>
      <c r="J152" cm="1">
        <f t="array" ref="J152">_xlfn.IFS(I152="Jan",1,I152="Feb",2,I152="Mar",3,I152="Apr",4,I152="May",5,I152="Jun",6,I152="Jul",7,I152="Aug",8,I152="Sep",9,I152="Oct",10,I152="Nov",11,I152="Dec",12)</f>
        <v>12</v>
      </c>
      <c r="K152">
        <v>27</v>
      </c>
      <c r="L152" t="s">
        <v>4143</v>
      </c>
      <c r="M152">
        <v>2022</v>
      </c>
      <c r="O152" s="47">
        <v>44922</v>
      </c>
      <c r="Q152" s="50">
        <v>0</v>
      </c>
      <c r="R152">
        <f t="shared" si="2"/>
        <v>0</v>
      </c>
    </row>
    <row r="153" spans="1:18" ht="15" thickBot="1" x14ac:dyDescent="0.35">
      <c r="A153" s="47">
        <v>44921</v>
      </c>
      <c r="B153" s="15">
        <v>80.97</v>
      </c>
      <c r="C153" s="16">
        <v>79.92</v>
      </c>
      <c r="D153" s="16">
        <v>81.06</v>
      </c>
      <c r="E153" s="16">
        <v>79.92</v>
      </c>
      <c r="F153" s="50">
        <v>0</v>
      </c>
      <c r="G153" s="17">
        <v>2.0500000000000001E-2</v>
      </c>
      <c r="I153" s="14" t="s">
        <v>4151</v>
      </c>
      <c r="J153" cm="1">
        <f t="array" ref="J153">_xlfn.IFS(I153="Jan",1,I153="Feb",2,I153="Mar",3,I153="Apr",4,I153="May",5,I153="Jun",6,I153="Jul",7,I153="Aug",8,I153="Sep",9,I153="Oct",10,I153="Nov",11,I153="Dec",12)</f>
        <v>12</v>
      </c>
      <c r="K153">
        <v>26</v>
      </c>
      <c r="L153" t="s">
        <v>4143</v>
      </c>
      <c r="M153">
        <v>2022</v>
      </c>
      <c r="O153" s="47">
        <v>44921</v>
      </c>
      <c r="Q153" s="50">
        <v>0</v>
      </c>
      <c r="R153">
        <f t="shared" si="2"/>
        <v>0</v>
      </c>
    </row>
    <row r="154" spans="1:18" ht="15" thickBot="1" x14ac:dyDescent="0.35">
      <c r="A154" s="47">
        <v>44918</v>
      </c>
      <c r="B154" s="15">
        <v>79.34</v>
      </c>
      <c r="C154" s="16">
        <v>78.44</v>
      </c>
      <c r="D154" s="16">
        <v>80.31</v>
      </c>
      <c r="E154" s="16">
        <v>78</v>
      </c>
      <c r="F154" s="50">
        <v>0</v>
      </c>
      <c r="G154" s="17">
        <v>1.1299999999999999E-2</v>
      </c>
      <c r="I154" s="14" t="s">
        <v>4151</v>
      </c>
      <c r="J154" cm="1">
        <f t="array" ref="J154">_xlfn.IFS(I154="Jan",1,I154="Feb",2,I154="Mar",3,I154="Apr",4,I154="May",5,I154="Jun",6,I154="Jul",7,I154="Aug",8,I154="Sep",9,I154="Oct",10,I154="Nov",11,I154="Dec",12)</f>
        <v>12</v>
      </c>
      <c r="K154">
        <v>23</v>
      </c>
      <c r="L154" t="s">
        <v>4143</v>
      </c>
      <c r="M154">
        <v>2022</v>
      </c>
      <c r="O154" s="47">
        <v>44918</v>
      </c>
      <c r="Q154" s="50">
        <v>0</v>
      </c>
      <c r="R154">
        <f t="shared" si="2"/>
        <v>0</v>
      </c>
    </row>
    <row r="155" spans="1:18" ht="15" thickBot="1" x14ac:dyDescent="0.35">
      <c r="A155" s="47">
        <v>44917</v>
      </c>
      <c r="B155" s="15">
        <v>78.45</v>
      </c>
      <c r="C155" s="16">
        <v>78.47</v>
      </c>
      <c r="D155" s="16">
        <v>79.88</v>
      </c>
      <c r="E155" s="16">
        <v>77.03</v>
      </c>
      <c r="F155" s="50">
        <v>0</v>
      </c>
      <c r="G155" s="17">
        <v>2.7000000000000001E-3</v>
      </c>
      <c r="I155" s="14" t="s">
        <v>4151</v>
      </c>
      <c r="J155" cm="1">
        <f t="array" ref="J155">_xlfn.IFS(I155="Jan",1,I155="Feb",2,I155="Mar",3,I155="Apr",4,I155="May",5,I155="Jun",6,I155="Jul",7,I155="Aug",8,I155="Sep",9,I155="Oct",10,I155="Nov",11,I155="Dec",12)</f>
        <v>12</v>
      </c>
      <c r="K155">
        <v>22</v>
      </c>
      <c r="L155" t="s">
        <v>4143</v>
      </c>
      <c r="M155">
        <v>2022</v>
      </c>
      <c r="O155" s="47">
        <v>44917</v>
      </c>
      <c r="Q155" s="50">
        <v>0</v>
      </c>
      <c r="R155">
        <f t="shared" si="2"/>
        <v>0</v>
      </c>
    </row>
    <row r="156" spans="1:18" ht="15" thickBot="1" x14ac:dyDescent="0.35">
      <c r="A156" s="47">
        <v>44916</v>
      </c>
      <c r="B156" s="15">
        <v>78.239999999999995</v>
      </c>
      <c r="C156" s="16">
        <v>76</v>
      </c>
      <c r="D156" s="16">
        <v>78.56</v>
      </c>
      <c r="E156" s="16">
        <v>75.81</v>
      </c>
      <c r="F156" s="50">
        <v>0</v>
      </c>
      <c r="G156" s="17">
        <v>2.64E-2</v>
      </c>
      <c r="I156" s="14" t="s">
        <v>4151</v>
      </c>
      <c r="J156" cm="1">
        <f t="array" ref="J156">_xlfn.IFS(I156="Jan",1,I156="Feb",2,I156="Mar",3,I156="Apr",4,I156="May",5,I156="Jun",6,I156="Jul",7,I156="Aug",8,I156="Sep",9,I156="Oct",10,I156="Nov",11,I156="Dec",12)</f>
        <v>12</v>
      </c>
      <c r="K156">
        <v>21</v>
      </c>
      <c r="L156" t="s">
        <v>4143</v>
      </c>
      <c r="M156">
        <v>2022</v>
      </c>
      <c r="O156" s="47">
        <v>44916</v>
      </c>
      <c r="Q156" s="50">
        <v>0</v>
      </c>
      <c r="R156">
        <f t="shared" si="2"/>
        <v>0</v>
      </c>
    </row>
    <row r="157" spans="1:18" ht="15" thickBot="1" x14ac:dyDescent="0.35">
      <c r="A157" s="47">
        <v>44915</v>
      </c>
      <c r="B157" s="15">
        <v>76.23</v>
      </c>
      <c r="C157" s="16">
        <v>75.77</v>
      </c>
      <c r="D157" s="16">
        <v>76.959999999999994</v>
      </c>
      <c r="E157" s="16">
        <v>74.459999999999994</v>
      </c>
      <c r="F157" s="50">
        <v>0</v>
      </c>
      <c r="G157" s="17">
        <v>4.4999999999999997E-3</v>
      </c>
      <c r="I157" s="14" t="s">
        <v>4151</v>
      </c>
      <c r="J157" cm="1">
        <f t="array" ref="J157">_xlfn.IFS(I157="Jan",1,I157="Feb",2,I157="Mar",3,I157="Apr",4,I157="May",5,I157="Jun",6,I157="Jul",7,I157="Aug",8,I157="Sep",9,I157="Oct",10,I157="Nov",11,I157="Dec",12)</f>
        <v>12</v>
      </c>
      <c r="K157">
        <v>20</v>
      </c>
      <c r="L157" t="s">
        <v>4143</v>
      </c>
      <c r="M157">
        <v>2022</v>
      </c>
      <c r="O157" s="47">
        <v>44915</v>
      </c>
      <c r="Q157" s="50">
        <v>0</v>
      </c>
      <c r="R157">
        <f t="shared" si="2"/>
        <v>0</v>
      </c>
    </row>
    <row r="158" spans="1:18" ht="15" thickBot="1" x14ac:dyDescent="0.35">
      <c r="A158" s="47">
        <v>44914</v>
      </c>
      <c r="B158" s="15">
        <v>75.89</v>
      </c>
      <c r="C158" s="16">
        <v>75.540000000000006</v>
      </c>
      <c r="D158" s="16">
        <v>76.59</v>
      </c>
      <c r="E158" s="16">
        <v>74.040000000000006</v>
      </c>
      <c r="F158" s="50">
        <v>0</v>
      </c>
      <c r="G158" s="17">
        <v>1.9300000000000001E-2</v>
      </c>
      <c r="I158" s="14" t="s">
        <v>4151</v>
      </c>
      <c r="J158" cm="1">
        <f t="array" ref="J158">_xlfn.IFS(I158="Jan",1,I158="Feb",2,I158="Mar",3,I158="Apr",4,I158="May",5,I158="Jun",6,I158="Jul",7,I158="Aug",8,I158="Sep",9,I158="Oct",10,I158="Nov",11,I158="Dec",12)</f>
        <v>12</v>
      </c>
      <c r="K158">
        <v>19</v>
      </c>
      <c r="L158" t="s">
        <v>4143</v>
      </c>
      <c r="M158">
        <v>2022</v>
      </c>
      <c r="O158" s="47">
        <v>44914</v>
      </c>
      <c r="Q158" s="50">
        <v>0</v>
      </c>
      <c r="R158">
        <f t="shared" si="2"/>
        <v>0</v>
      </c>
    </row>
    <row r="159" spans="1:18" ht="15" thickBot="1" x14ac:dyDescent="0.35">
      <c r="A159" s="47">
        <v>44911</v>
      </c>
      <c r="B159" s="18">
        <v>74.45</v>
      </c>
      <c r="C159" s="16">
        <v>76.239999999999995</v>
      </c>
      <c r="D159" s="16">
        <v>76.569999999999993</v>
      </c>
      <c r="E159" s="16">
        <v>73.33</v>
      </c>
      <c r="F159" s="50">
        <v>0</v>
      </c>
      <c r="G159" s="19">
        <v>-2.3599999999999999E-2</v>
      </c>
      <c r="I159" s="14" t="s">
        <v>4151</v>
      </c>
      <c r="J159" cm="1">
        <f t="array" ref="J159">_xlfn.IFS(I159="Jan",1,I159="Feb",2,I159="Mar",3,I159="Apr",4,I159="May",5,I159="Jun",6,I159="Jul",7,I159="Aug",8,I159="Sep",9,I159="Oct",10,I159="Nov",11,I159="Dec",12)</f>
        <v>12</v>
      </c>
      <c r="K159">
        <v>16</v>
      </c>
      <c r="L159" t="s">
        <v>4143</v>
      </c>
      <c r="M159">
        <v>2022</v>
      </c>
      <c r="O159" s="47">
        <v>44911</v>
      </c>
      <c r="Q159" s="50">
        <v>0</v>
      </c>
      <c r="R159">
        <f t="shared" si="2"/>
        <v>0</v>
      </c>
    </row>
    <row r="160" spans="1:18" ht="15" thickBot="1" x14ac:dyDescent="0.35">
      <c r="A160" s="47">
        <v>44910</v>
      </c>
      <c r="B160" s="18">
        <v>76.25</v>
      </c>
      <c r="C160" s="16">
        <v>77.260000000000005</v>
      </c>
      <c r="D160" s="16">
        <v>77.760000000000005</v>
      </c>
      <c r="E160" s="16">
        <v>75.38</v>
      </c>
      <c r="F160" s="50">
        <v>0</v>
      </c>
      <c r="G160" s="19">
        <v>-1.32E-2</v>
      </c>
      <c r="I160" s="14" t="s">
        <v>4151</v>
      </c>
      <c r="J160" cm="1">
        <f t="array" ref="J160">_xlfn.IFS(I160="Jan",1,I160="Feb",2,I160="Mar",3,I160="Apr",4,I160="May",5,I160="Jun",6,I160="Jul",7,I160="Aug",8,I160="Sep",9,I160="Oct",10,I160="Nov",11,I160="Dec",12)</f>
        <v>12</v>
      </c>
      <c r="K160">
        <v>15</v>
      </c>
      <c r="L160" t="s">
        <v>4143</v>
      </c>
      <c r="M160">
        <v>2022</v>
      </c>
      <c r="O160" s="47">
        <v>44910</v>
      </c>
      <c r="Q160" s="50">
        <v>0</v>
      </c>
      <c r="R160">
        <f t="shared" si="2"/>
        <v>0</v>
      </c>
    </row>
    <row r="161" spans="1:18" ht="15" thickBot="1" x14ac:dyDescent="0.35">
      <c r="A161" s="47">
        <v>44909</v>
      </c>
      <c r="B161" s="15">
        <v>77.27</v>
      </c>
      <c r="C161" s="16">
        <v>75.19</v>
      </c>
      <c r="D161" s="16">
        <v>77.739999999999995</v>
      </c>
      <c r="E161" s="16">
        <v>74.91</v>
      </c>
      <c r="F161" s="50">
        <v>0</v>
      </c>
      <c r="G161" s="17">
        <v>2.7699999999999999E-2</v>
      </c>
      <c r="I161" s="14" t="s">
        <v>4151</v>
      </c>
      <c r="J161" cm="1">
        <f t="array" ref="J161">_xlfn.IFS(I161="Jan",1,I161="Feb",2,I161="Mar",3,I161="Apr",4,I161="May",5,I161="Jun",6,I161="Jul",7,I161="Aug",8,I161="Sep",9,I161="Oct",10,I161="Nov",11,I161="Dec",12)</f>
        <v>12</v>
      </c>
      <c r="K161">
        <v>14</v>
      </c>
      <c r="L161" t="s">
        <v>4143</v>
      </c>
      <c r="M161">
        <v>2022</v>
      </c>
      <c r="O161" s="47">
        <v>44909</v>
      </c>
      <c r="Q161" s="50">
        <v>0</v>
      </c>
      <c r="R161">
        <f t="shared" si="2"/>
        <v>0</v>
      </c>
    </row>
    <row r="162" spans="1:18" ht="15" thickBot="1" x14ac:dyDescent="0.35">
      <c r="A162" s="47">
        <v>44908</v>
      </c>
      <c r="B162" s="15">
        <v>75.19</v>
      </c>
      <c r="C162" s="16">
        <v>73.42</v>
      </c>
      <c r="D162" s="16">
        <v>76.36</v>
      </c>
      <c r="E162" s="16">
        <v>73.22</v>
      </c>
      <c r="F162" s="50">
        <v>0</v>
      </c>
      <c r="G162" s="17">
        <v>2.3800000000000002E-2</v>
      </c>
      <c r="I162" s="14" t="s">
        <v>4151</v>
      </c>
      <c r="J162" cm="1">
        <f t="array" ref="J162">_xlfn.IFS(I162="Jan",1,I162="Feb",2,I162="Mar",3,I162="Apr",4,I162="May",5,I162="Jun",6,I162="Jul",7,I162="Aug",8,I162="Sep",9,I162="Oct",10,I162="Nov",11,I162="Dec",12)</f>
        <v>12</v>
      </c>
      <c r="K162">
        <v>13</v>
      </c>
      <c r="L162" t="s">
        <v>4143</v>
      </c>
      <c r="M162">
        <v>2022</v>
      </c>
      <c r="O162" s="47">
        <v>44908</v>
      </c>
      <c r="Q162" s="50">
        <v>0</v>
      </c>
      <c r="R162">
        <f t="shared" si="2"/>
        <v>0</v>
      </c>
    </row>
    <row r="163" spans="1:18" ht="15" thickBot="1" x14ac:dyDescent="0.35">
      <c r="A163" s="47">
        <v>44907</v>
      </c>
      <c r="B163" s="15">
        <v>73.44</v>
      </c>
      <c r="C163" s="16">
        <v>71.89</v>
      </c>
      <c r="D163" s="16">
        <v>73.98</v>
      </c>
      <c r="E163" s="16">
        <v>70.25</v>
      </c>
      <c r="F163" s="50">
        <v>0</v>
      </c>
      <c r="G163" s="17">
        <v>2.1399999999999999E-2</v>
      </c>
      <c r="I163" s="14" t="s">
        <v>4151</v>
      </c>
      <c r="J163" cm="1">
        <f t="array" ref="J163">_xlfn.IFS(I163="Jan",1,I163="Feb",2,I163="Mar",3,I163="Apr",4,I163="May",5,I163="Jun",6,I163="Jul",7,I163="Aug",8,I163="Sep",9,I163="Oct",10,I163="Nov",11,I163="Dec",12)</f>
        <v>12</v>
      </c>
      <c r="K163">
        <v>12</v>
      </c>
      <c r="L163" t="s">
        <v>4143</v>
      </c>
      <c r="M163">
        <v>2022</v>
      </c>
      <c r="O163" s="47">
        <v>44907</v>
      </c>
      <c r="Q163" s="50">
        <v>0</v>
      </c>
      <c r="R163">
        <f t="shared" si="2"/>
        <v>0</v>
      </c>
    </row>
    <row r="164" spans="1:18" ht="15" thickBot="1" x14ac:dyDescent="0.35">
      <c r="A164" s="47">
        <v>44906</v>
      </c>
      <c r="B164" s="15">
        <v>71.900000000000006</v>
      </c>
      <c r="C164" s="16">
        <v>71.78</v>
      </c>
      <c r="D164" s="16">
        <v>72.31</v>
      </c>
      <c r="E164" s="16">
        <v>71.650000000000006</v>
      </c>
      <c r="F164" s="50">
        <v>0</v>
      </c>
      <c r="G164" s="17">
        <v>5.5999999999999999E-3</v>
      </c>
      <c r="I164" s="14" t="s">
        <v>4151</v>
      </c>
      <c r="J164" cm="1">
        <f t="array" ref="J164">_xlfn.IFS(I164="Jan",1,I164="Feb",2,I164="Mar",3,I164="Apr",4,I164="May",5,I164="Jun",6,I164="Jul",7,I164="Aug",8,I164="Sep",9,I164="Oct",10,I164="Nov",11,I164="Dec",12)</f>
        <v>12</v>
      </c>
      <c r="K164">
        <v>11</v>
      </c>
      <c r="L164" t="s">
        <v>4143</v>
      </c>
      <c r="M164">
        <v>2022</v>
      </c>
      <c r="O164" s="47">
        <v>44906</v>
      </c>
      <c r="Q164" s="50">
        <v>0</v>
      </c>
      <c r="R164">
        <f t="shared" si="2"/>
        <v>0</v>
      </c>
    </row>
    <row r="165" spans="1:18" ht="15" thickBot="1" x14ac:dyDescent="0.35">
      <c r="A165" s="47">
        <v>44904</v>
      </c>
      <c r="B165" s="18">
        <v>71.5</v>
      </c>
      <c r="C165" s="16">
        <v>72.069999999999993</v>
      </c>
      <c r="D165" s="16">
        <v>72.92</v>
      </c>
      <c r="E165" s="16">
        <v>70.11</v>
      </c>
      <c r="F165" s="50">
        <v>0</v>
      </c>
      <c r="G165" s="19">
        <v>-7.7999999999999996E-3</v>
      </c>
      <c r="I165" s="14" t="s">
        <v>4151</v>
      </c>
      <c r="J165" cm="1">
        <f t="array" ref="J165">_xlfn.IFS(I165="Jan",1,I165="Feb",2,I165="Mar",3,I165="Apr",4,I165="May",5,I165="Jun",6,I165="Jul",7,I165="Aug",8,I165="Sep",9,I165="Oct",10,I165="Nov",11,I165="Dec",12)</f>
        <v>12</v>
      </c>
      <c r="K165">
        <v>9</v>
      </c>
      <c r="L165" t="s">
        <v>4143</v>
      </c>
      <c r="M165">
        <v>2022</v>
      </c>
      <c r="O165" s="47">
        <v>44904</v>
      </c>
      <c r="Q165" s="50">
        <v>0</v>
      </c>
      <c r="R165">
        <f t="shared" si="2"/>
        <v>0</v>
      </c>
    </row>
    <row r="166" spans="1:18" ht="15" thickBot="1" x14ac:dyDescent="0.35">
      <c r="A166" s="47">
        <v>44903</v>
      </c>
      <c r="B166" s="18">
        <v>72.06</v>
      </c>
      <c r="C166" s="16">
        <v>72.569999999999993</v>
      </c>
      <c r="D166" s="16">
        <v>75.39</v>
      </c>
      <c r="E166" s="16">
        <v>71.14</v>
      </c>
      <c r="F166" s="50">
        <v>0</v>
      </c>
      <c r="G166" s="19">
        <v>-7.1999999999999998E-3</v>
      </c>
      <c r="I166" s="14" t="s">
        <v>4151</v>
      </c>
      <c r="J166" cm="1">
        <f t="array" ref="J166">_xlfn.IFS(I166="Jan",1,I166="Feb",2,I166="Mar",3,I166="Apr",4,I166="May",5,I166="Jun",6,I166="Jul",7,I166="Aug",8,I166="Sep",9,I166="Oct",10,I166="Nov",11,I166="Dec",12)</f>
        <v>12</v>
      </c>
      <c r="K166">
        <v>8</v>
      </c>
      <c r="L166" t="s">
        <v>4143</v>
      </c>
      <c r="M166">
        <v>2022</v>
      </c>
      <c r="O166" s="47">
        <v>44903</v>
      </c>
      <c r="Q166" s="50">
        <v>0</v>
      </c>
      <c r="R166">
        <f t="shared" si="2"/>
        <v>0</v>
      </c>
    </row>
    <row r="167" spans="1:18" ht="15" thickBot="1" x14ac:dyDescent="0.35">
      <c r="A167" s="47">
        <v>44902</v>
      </c>
      <c r="B167" s="18">
        <v>72.58</v>
      </c>
      <c r="C167" s="16">
        <v>74.47</v>
      </c>
      <c r="D167" s="16">
        <v>75.36</v>
      </c>
      <c r="E167" s="16">
        <v>71.75</v>
      </c>
      <c r="F167" s="50">
        <v>0</v>
      </c>
      <c r="G167" s="19">
        <v>-2.5399999999999999E-2</v>
      </c>
      <c r="I167" s="14" t="s">
        <v>4151</v>
      </c>
      <c r="J167" cm="1">
        <f t="array" ref="J167">_xlfn.IFS(I167="Jan",1,I167="Feb",2,I167="Mar",3,I167="Apr",4,I167="May",5,I167="Jun",6,I167="Jul",7,I167="Aug",8,I167="Sep",9,I167="Oct",10,I167="Nov",11,I167="Dec",12)</f>
        <v>12</v>
      </c>
      <c r="K167">
        <v>7</v>
      </c>
      <c r="L167" t="s">
        <v>4143</v>
      </c>
      <c r="M167">
        <v>2022</v>
      </c>
      <c r="O167" s="47">
        <v>44902</v>
      </c>
      <c r="Q167" s="50">
        <v>0</v>
      </c>
      <c r="R167">
        <f t="shared" si="2"/>
        <v>0</v>
      </c>
    </row>
    <row r="168" spans="1:18" ht="15" thickBot="1" x14ac:dyDescent="0.35">
      <c r="A168" s="47">
        <v>44901</v>
      </c>
      <c r="B168" s="18">
        <v>74.47</v>
      </c>
      <c r="C168" s="16">
        <v>77.41</v>
      </c>
      <c r="D168" s="16">
        <v>77.88</v>
      </c>
      <c r="E168" s="16">
        <v>73.430000000000007</v>
      </c>
      <c r="F168" s="50">
        <v>0</v>
      </c>
      <c r="G168" s="19">
        <v>-3.7900000000000003E-2</v>
      </c>
      <c r="I168" s="14" t="s">
        <v>4151</v>
      </c>
      <c r="J168" cm="1">
        <f t="array" ref="J168">_xlfn.IFS(I168="Jan",1,I168="Feb",2,I168="Mar",3,I168="Apr",4,I168="May",5,I168="Jun",6,I168="Jul",7,I168="Aug",8,I168="Sep",9,I168="Oct",10,I168="Nov",11,I168="Dec",12)</f>
        <v>12</v>
      </c>
      <c r="K168">
        <v>6</v>
      </c>
      <c r="L168" t="s">
        <v>4143</v>
      </c>
      <c r="M168">
        <v>2022</v>
      </c>
      <c r="O168" s="47">
        <v>44901</v>
      </c>
      <c r="Q168" s="50">
        <v>0</v>
      </c>
      <c r="R168">
        <f t="shared" si="2"/>
        <v>0</v>
      </c>
    </row>
    <row r="169" spans="1:18" ht="15" thickBot="1" x14ac:dyDescent="0.35">
      <c r="A169" s="47">
        <v>44900</v>
      </c>
      <c r="B169" s="18">
        <v>77.400000000000006</v>
      </c>
      <c r="C169" s="16">
        <v>81.13</v>
      </c>
      <c r="D169" s="16">
        <v>82.71</v>
      </c>
      <c r="E169" s="16">
        <v>76.78</v>
      </c>
      <c r="F169" s="50">
        <v>0</v>
      </c>
      <c r="G169" s="19">
        <v>-4.6199999999999998E-2</v>
      </c>
      <c r="I169" s="14" t="s">
        <v>4151</v>
      </c>
      <c r="J169" cm="1">
        <f t="array" ref="J169">_xlfn.IFS(I169="Jan",1,I169="Feb",2,I169="Mar",3,I169="Apr",4,I169="May",5,I169="Jun",6,I169="Jul",7,I169="Aug",8,I169="Sep",9,I169="Oct",10,I169="Nov",11,I169="Dec",12)</f>
        <v>12</v>
      </c>
      <c r="K169">
        <v>5</v>
      </c>
      <c r="L169" t="s">
        <v>4143</v>
      </c>
      <c r="M169">
        <v>2022</v>
      </c>
      <c r="O169" s="47">
        <v>44900</v>
      </c>
      <c r="Q169" s="50">
        <v>0</v>
      </c>
      <c r="R169">
        <f t="shared" si="2"/>
        <v>0</v>
      </c>
    </row>
    <row r="170" spans="1:18" ht="15" thickBot="1" x14ac:dyDescent="0.35">
      <c r="A170" s="47">
        <v>44899</v>
      </c>
      <c r="B170" s="15">
        <v>81.150000000000006</v>
      </c>
      <c r="C170" s="16">
        <v>80.06</v>
      </c>
      <c r="D170" s="16">
        <v>81.290000000000006</v>
      </c>
      <c r="E170" s="16">
        <v>79.89</v>
      </c>
      <c r="F170" s="50">
        <v>0</v>
      </c>
      <c r="G170" s="17">
        <v>1.06E-2</v>
      </c>
      <c r="I170" s="14" t="s">
        <v>4151</v>
      </c>
      <c r="J170" cm="1">
        <f t="array" ref="J170">_xlfn.IFS(I170="Jan",1,I170="Feb",2,I170="Mar",3,I170="Apr",4,I170="May",5,I170="Jun",6,I170="Jul",7,I170="Aug",8,I170="Sep",9,I170="Oct",10,I170="Nov",11,I170="Dec",12)</f>
        <v>12</v>
      </c>
      <c r="K170">
        <v>4</v>
      </c>
      <c r="L170" t="s">
        <v>4143</v>
      </c>
      <c r="M170">
        <v>2022</v>
      </c>
      <c r="O170" s="47">
        <v>44899</v>
      </c>
      <c r="Q170" s="50">
        <v>0</v>
      </c>
      <c r="R170">
        <f t="shared" si="2"/>
        <v>0</v>
      </c>
    </row>
    <row r="171" spans="1:18" ht="15" thickBot="1" x14ac:dyDescent="0.35">
      <c r="A171" s="47">
        <v>44897</v>
      </c>
      <c r="B171" s="18">
        <v>80.3</v>
      </c>
      <c r="C171" s="16">
        <v>81.319999999999993</v>
      </c>
      <c r="D171" s="16">
        <v>82.19</v>
      </c>
      <c r="E171" s="16">
        <v>79.680000000000007</v>
      </c>
      <c r="F171" s="50">
        <v>0</v>
      </c>
      <c r="G171" s="19">
        <v>-1.2699999999999999E-2</v>
      </c>
      <c r="I171" s="14" t="s">
        <v>4151</v>
      </c>
      <c r="J171" cm="1">
        <f t="array" ref="J171">_xlfn.IFS(I171="Jan",1,I171="Feb",2,I171="Mar",3,I171="Apr",4,I171="May",5,I171="Jun",6,I171="Jul",7,I171="Aug",8,I171="Sep",9,I171="Oct",10,I171="Nov",11,I171="Dec",12)</f>
        <v>12</v>
      </c>
      <c r="K171">
        <v>2</v>
      </c>
      <c r="L171" t="s">
        <v>4143</v>
      </c>
      <c r="M171">
        <v>2022</v>
      </c>
      <c r="O171" s="47">
        <v>44897</v>
      </c>
      <c r="Q171" s="50">
        <v>0</v>
      </c>
      <c r="R171">
        <f t="shared" si="2"/>
        <v>0</v>
      </c>
    </row>
    <row r="172" spans="1:18" ht="15" thickBot="1" x14ac:dyDescent="0.35">
      <c r="A172" s="47">
        <v>44896</v>
      </c>
      <c r="B172" s="15">
        <v>81.33</v>
      </c>
      <c r="C172" s="16">
        <v>80.56</v>
      </c>
      <c r="D172" s="16">
        <v>83.33</v>
      </c>
      <c r="E172" s="16">
        <v>79.94</v>
      </c>
      <c r="F172" s="50">
        <v>0</v>
      </c>
      <c r="G172" s="17">
        <v>9.5999999999999992E-3</v>
      </c>
      <c r="I172" s="14" t="s">
        <v>4151</v>
      </c>
      <c r="J172" cm="1">
        <f t="array" ref="J172">_xlfn.IFS(I172="Jan",1,I172="Feb",2,I172="Mar",3,I172="Apr",4,I172="May",5,I172="Jun",6,I172="Jul",7,I172="Aug",8,I172="Sep",9,I172="Oct",10,I172="Nov",11,I172="Dec",12)</f>
        <v>12</v>
      </c>
      <c r="K172">
        <v>1</v>
      </c>
      <c r="L172" t="s">
        <v>4143</v>
      </c>
      <c r="M172">
        <v>2022</v>
      </c>
      <c r="O172" s="47">
        <v>44896</v>
      </c>
      <c r="Q172" s="50">
        <v>0</v>
      </c>
      <c r="R172">
        <f t="shared" si="2"/>
        <v>0</v>
      </c>
    </row>
    <row r="173" spans="1:18" ht="15" thickBot="1" x14ac:dyDescent="0.35">
      <c r="A173" s="47">
        <v>44895</v>
      </c>
      <c r="B173" s="15">
        <v>80.56</v>
      </c>
      <c r="C173" s="16">
        <v>78.75</v>
      </c>
      <c r="D173" s="16">
        <v>81.34</v>
      </c>
      <c r="E173" s="16">
        <v>78.41</v>
      </c>
      <c r="F173" s="50">
        <v>0</v>
      </c>
      <c r="G173" s="17">
        <v>3.0200000000000001E-2</v>
      </c>
      <c r="I173" s="14" t="s">
        <v>4152</v>
      </c>
      <c r="J173" cm="1">
        <f t="array" ref="J173">_xlfn.IFS(I173="Jan",1,I173="Feb",2,I173="Mar",3,I173="Apr",4,I173="May",5,I173="Jun",6,I173="Jul",7,I173="Aug",8,I173="Sep",9,I173="Oct",10,I173="Nov",11,I173="Dec",12)</f>
        <v>11</v>
      </c>
      <c r="K173">
        <v>30</v>
      </c>
      <c r="L173" t="s">
        <v>4143</v>
      </c>
      <c r="M173">
        <v>2022</v>
      </c>
      <c r="O173" s="47">
        <v>44895</v>
      </c>
      <c r="Q173" s="50">
        <v>0</v>
      </c>
      <c r="R173">
        <f t="shared" si="2"/>
        <v>0</v>
      </c>
    </row>
    <row r="174" spans="1:18" ht="15" thickBot="1" x14ac:dyDescent="0.35">
      <c r="A174" s="47">
        <v>44894</v>
      </c>
      <c r="B174" s="15">
        <v>78.2</v>
      </c>
      <c r="C174" s="16">
        <v>76.540000000000006</v>
      </c>
      <c r="D174" s="16">
        <v>79.650000000000006</v>
      </c>
      <c r="E174" s="16">
        <v>76.290000000000006</v>
      </c>
      <c r="F174" s="50">
        <v>381870</v>
      </c>
      <c r="G174" s="17">
        <v>1.24E-2</v>
      </c>
      <c r="I174" s="14" t="s">
        <v>4152</v>
      </c>
      <c r="J174" cm="1">
        <f t="array" ref="J174">_xlfn.IFS(I174="Jan",1,I174="Feb",2,I174="Mar",3,I174="Apr",4,I174="May",5,I174="Jun",6,I174="Jul",7,I174="Aug",8,I174="Sep",9,I174="Oct",10,I174="Nov",11,I174="Dec",12)</f>
        <v>11</v>
      </c>
      <c r="K174">
        <v>29</v>
      </c>
      <c r="L174" t="s">
        <v>4143</v>
      </c>
      <c r="M174">
        <v>2022</v>
      </c>
      <c r="O174" s="47">
        <v>44894</v>
      </c>
      <c r="Q174" s="50">
        <v>381.87</v>
      </c>
      <c r="R174">
        <f t="shared" si="2"/>
        <v>381870</v>
      </c>
    </row>
    <row r="175" spans="1:18" ht="15" thickBot="1" x14ac:dyDescent="0.35">
      <c r="A175" s="47">
        <v>44893</v>
      </c>
      <c r="B175" s="15">
        <v>77.239999999999995</v>
      </c>
      <c r="C175" s="16">
        <v>75.930000000000007</v>
      </c>
      <c r="D175" s="16">
        <v>77.84</v>
      </c>
      <c r="E175" s="16">
        <v>73.599999999999994</v>
      </c>
      <c r="F175" s="50">
        <v>405030</v>
      </c>
      <c r="G175" s="17">
        <v>1.26E-2</v>
      </c>
      <c r="I175" s="14" t="s">
        <v>4152</v>
      </c>
      <c r="J175" cm="1">
        <f t="array" ref="J175">_xlfn.IFS(I175="Jan",1,I175="Feb",2,I175="Mar",3,I175="Apr",4,I175="May",5,I175="Jun",6,I175="Jul",7,I175="Aug",8,I175="Sep",9,I175="Oct",10,I175="Nov",11,I175="Dec",12)</f>
        <v>11</v>
      </c>
      <c r="K175">
        <v>28</v>
      </c>
      <c r="L175" t="s">
        <v>4143</v>
      </c>
      <c r="M175">
        <v>2022</v>
      </c>
      <c r="O175" s="47">
        <v>44893</v>
      </c>
      <c r="Q175" s="50">
        <v>405.03</v>
      </c>
      <c r="R175">
        <f t="shared" si="2"/>
        <v>405030</v>
      </c>
    </row>
    <row r="176" spans="1:18" ht="15" thickBot="1" x14ac:dyDescent="0.35">
      <c r="A176" s="47">
        <v>44890</v>
      </c>
      <c r="B176" s="18">
        <v>76.28</v>
      </c>
      <c r="C176" s="16">
        <v>77.510000000000005</v>
      </c>
      <c r="D176" s="16">
        <v>79.900000000000006</v>
      </c>
      <c r="E176" s="16">
        <v>76.22</v>
      </c>
      <c r="F176" s="50">
        <v>266450</v>
      </c>
      <c r="G176" s="19">
        <v>-2.1399999999999999E-2</v>
      </c>
      <c r="I176" s="14" t="s">
        <v>4152</v>
      </c>
      <c r="J176" cm="1">
        <f t="array" ref="J176">_xlfn.IFS(I176="Jan",1,I176="Feb",2,I176="Mar",3,I176="Apr",4,I176="May",5,I176="Jun",6,I176="Jul",7,I176="Aug",8,I176="Sep",9,I176="Oct",10,I176="Nov",11,I176="Dec",12)</f>
        <v>11</v>
      </c>
      <c r="K176">
        <v>25</v>
      </c>
      <c r="L176" t="s">
        <v>4143</v>
      </c>
      <c r="M176">
        <v>2022</v>
      </c>
      <c r="O176" s="47">
        <v>44890</v>
      </c>
      <c r="Q176" s="50">
        <v>266.45</v>
      </c>
      <c r="R176">
        <f t="shared" si="2"/>
        <v>266450</v>
      </c>
    </row>
    <row r="177" spans="1:18" ht="15" thickBot="1" x14ac:dyDescent="0.35">
      <c r="A177" s="47">
        <v>44889</v>
      </c>
      <c r="B177" s="15">
        <v>77.95</v>
      </c>
      <c r="C177" s="16">
        <v>77.53</v>
      </c>
      <c r="D177" s="16">
        <v>78.19</v>
      </c>
      <c r="E177" s="16">
        <v>76.92</v>
      </c>
      <c r="F177" s="50">
        <v>0</v>
      </c>
      <c r="G177" s="17">
        <v>1E-4</v>
      </c>
      <c r="I177" s="14" t="s">
        <v>4152</v>
      </c>
      <c r="J177" cm="1">
        <f t="array" ref="J177">_xlfn.IFS(I177="Jan",1,I177="Feb",2,I177="Mar",3,I177="Apr",4,I177="May",5,I177="Jun",6,I177="Jul",7,I177="Aug",8,I177="Sep",9,I177="Oct",10,I177="Nov",11,I177="Dec",12)</f>
        <v>11</v>
      </c>
      <c r="K177">
        <v>24</v>
      </c>
      <c r="L177" t="s">
        <v>4143</v>
      </c>
      <c r="M177">
        <v>2022</v>
      </c>
      <c r="O177" s="47">
        <v>44889</v>
      </c>
      <c r="Q177" s="50">
        <v>0</v>
      </c>
      <c r="R177">
        <f t="shared" si="2"/>
        <v>0</v>
      </c>
    </row>
    <row r="178" spans="1:18" ht="15" thickBot="1" x14ac:dyDescent="0.35">
      <c r="A178" s="47">
        <v>44888</v>
      </c>
      <c r="B178" s="18">
        <v>77.94</v>
      </c>
      <c r="C178" s="16">
        <v>81.08</v>
      </c>
      <c r="D178" s="16">
        <v>81.95</v>
      </c>
      <c r="E178" s="16">
        <v>76.83</v>
      </c>
      <c r="F178" s="50">
        <v>379150</v>
      </c>
      <c r="G178" s="19">
        <v>-3.7199999999999997E-2</v>
      </c>
      <c r="I178" s="14" t="s">
        <v>4152</v>
      </c>
      <c r="J178" cm="1">
        <f t="array" ref="J178">_xlfn.IFS(I178="Jan",1,I178="Feb",2,I178="Mar",3,I178="Apr",4,I178="May",5,I178="Jun",6,I178="Jul",7,I178="Aug",8,I178="Sep",9,I178="Oct",10,I178="Nov",11,I178="Dec",12)</f>
        <v>11</v>
      </c>
      <c r="K178">
        <v>23</v>
      </c>
      <c r="L178" t="s">
        <v>4143</v>
      </c>
      <c r="M178">
        <v>2022</v>
      </c>
      <c r="O178" s="47">
        <v>44888</v>
      </c>
      <c r="Q178" s="50">
        <v>379.15</v>
      </c>
      <c r="R178">
        <f t="shared" si="2"/>
        <v>379150</v>
      </c>
    </row>
    <row r="179" spans="1:18" ht="15" thickBot="1" x14ac:dyDescent="0.35">
      <c r="A179" s="47">
        <v>44887</v>
      </c>
      <c r="B179" s="15">
        <v>80.95</v>
      </c>
      <c r="C179" s="16">
        <v>80.22</v>
      </c>
      <c r="D179" s="16">
        <v>82.36</v>
      </c>
      <c r="E179" s="16">
        <v>79.849999999999994</v>
      </c>
      <c r="F179" s="50">
        <v>269620</v>
      </c>
      <c r="G179" s="17">
        <v>1.5299999999999999E-2</v>
      </c>
      <c r="I179" s="14" t="s">
        <v>4152</v>
      </c>
      <c r="J179" cm="1">
        <f t="array" ref="J179">_xlfn.IFS(I179="Jan",1,I179="Feb",2,I179="Mar",3,I179="Apr",4,I179="May",5,I179="Jun",6,I179="Jul",7,I179="Aug",8,I179="Sep",9,I179="Oct",10,I179="Nov",11,I179="Dec",12)</f>
        <v>11</v>
      </c>
      <c r="K179">
        <v>22</v>
      </c>
      <c r="L179" t="s">
        <v>4143</v>
      </c>
      <c r="M179">
        <v>2022</v>
      </c>
      <c r="O179" s="47">
        <v>44887</v>
      </c>
      <c r="Q179" s="50">
        <v>269.62</v>
      </c>
      <c r="R179">
        <f t="shared" si="2"/>
        <v>269620</v>
      </c>
    </row>
    <row r="180" spans="1:18" ht="15" thickBot="1" x14ac:dyDescent="0.35">
      <c r="A180" s="47">
        <v>44886</v>
      </c>
      <c r="B180" s="18">
        <v>79.73</v>
      </c>
      <c r="C180" s="16">
        <v>80.3</v>
      </c>
      <c r="D180" s="16">
        <v>80.3</v>
      </c>
      <c r="E180" s="16">
        <v>75.08</v>
      </c>
      <c r="F180" s="50">
        <v>21980</v>
      </c>
      <c r="G180" s="19">
        <v>-4.4000000000000003E-3</v>
      </c>
      <c r="I180" s="14" t="s">
        <v>4152</v>
      </c>
      <c r="J180" cm="1">
        <f t="array" ref="J180">_xlfn.IFS(I180="Jan",1,I180="Feb",2,I180="Mar",3,I180="Apr",4,I180="May",5,I180="Jun",6,I180="Jul",7,I180="Aug",8,I180="Sep",9,I180="Oct",10,I180="Nov",11,I180="Dec",12)</f>
        <v>11</v>
      </c>
      <c r="K180">
        <v>21</v>
      </c>
      <c r="L180" t="s">
        <v>4143</v>
      </c>
      <c r="M180">
        <v>2022</v>
      </c>
      <c r="O180" s="47">
        <v>44886</v>
      </c>
      <c r="Q180" s="50">
        <v>21.98</v>
      </c>
      <c r="R180">
        <f t="shared" si="2"/>
        <v>21980</v>
      </c>
    </row>
    <row r="181" spans="1:18" ht="15" thickBot="1" x14ac:dyDescent="0.35">
      <c r="A181" s="47">
        <v>44883</v>
      </c>
      <c r="B181" s="18">
        <v>80.08</v>
      </c>
      <c r="C181" s="16">
        <v>82.09</v>
      </c>
      <c r="D181" s="16">
        <v>82.64</v>
      </c>
      <c r="E181" s="16">
        <v>77.239999999999995</v>
      </c>
      <c r="F181" s="50">
        <v>96580</v>
      </c>
      <c r="G181" s="19">
        <v>-1.9099999999999999E-2</v>
      </c>
      <c r="I181" s="14" t="s">
        <v>4152</v>
      </c>
      <c r="J181" cm="1">
        <f t="array" ref="J181">_xlfn.IFS(I181="Jan",1,I181="Feb",2,I181="Mar",3,I181="Apr",4,I181="May",5,I181="Jun",6,I181="Jul",7,I181="Aug",8,I181="Sep",9,I181="Oct",10,I181="Nov",11,I181="Dec",12)</f>
        <v>11</v>
      </c>
      <c r="K181">
        <v>18</v>
      </c>
      <c r="L181" t="s">
        <v>4143</v>
      </c>
      <c r="M181">
        <v>2022</v>
      </c>
      <c r="O181" s="47">
        <v>44883</v>
      </c>
      <c r="Q181" s="50">
        <v>96.58</v>
      </c>
      <c r="R181">
        <f t="shared" si="2"/>
        <v>96580</v>
      </c>
    </row>
    <row r="182" spans="1:18" ht="15" thickBot="1" x14ac:dyDescent="0.35">
      <c r="A182" s="47">
        <v>44882</v>
      </c>
      <c r="B182" s="18">
        <v>81.64</v>
      </c>
      <c r="C182" s="16">
        <v>85.22</v>
      </c>
      <c r="D182" s="16">
        <v>85.45</v>
      </c>
      <c r="E182" s="16">
        <v>81.400000000000006</v>
      </c>
      <c r="F182" s="50">
        <v>138480</v>
      </c>
      <c r="G182" s="19">
        <v>-4.6199999999999998E-2</v>
      </c>
      <c r="I182" s="14" t="s">
        <v>4152</v>
      </c>
      <c r="J182" cm="1">
        <f t="array" ref="J182">_xlfn.IFS(I182="Jan",1,I182="Feb",2,I182="Mar",3,I182="Apr",4,I182="May",5,I182="Jun",6,I182="Jul",7,I182="Aug",8,I182="Sep",9,I182="Oct",10,I182="Nov",11,I182="Dec",12)</f>
        <v>11</v>
      </c>
      <c r="K182">
        <v>17</v>
      </c>
      <c r="L182" t="s">
        <v>4143</v>
      </c>
      <c r="M182">
        <v>2022</v>
      </c>
      <c r="O182" s="47">
        <v>44882</v>
      </c>
      <c r="Q182" s="50">
        <v>138.47999999999999</v>
      </c>
      <c r="R182">
        <f t="shared" si="2"/>
        <v>138480</v>
      </c>
    </row>
    <row r="183" spans="1:18" ht="15" thickBot="1" x14ac:dyDescent="0.35">
      <c r="A183" s="47">
        <v>44881</v>
      </c>
      <c r="B183" s="18">
        <v>85.59</v>
      </c>
      <c r="C183" s="16">
        <v>86.89</v>
      </c>
      <c r="D183" s="16">
        <v>87.51</v>
      </c>
      <c r="E183" s="16">
        <v>84.2</v>
      </c>
      <c r="F183" s="50">
        <v>225670</v>
      </c>
      <c r="G183" s="19">
        <v>-1.5299999999999999E-2</v>
      </c>
      <c r="I183" s="14" t="s">
        <v>4152</v>
      </c>
      <c r="J183" cm="1">
        <f t="array" ref="J183">_xlfn.IFS(I183="Jan",1,I183="Feb",2,I183="Mar",3,I183="Apr",4,I183="May",5,I183="Jun",6,I183="Jul",7,I183="Aug",8,I183="Sep",9,I183="Oct",10,I183="Nov",11,I183="Dec",12)</f>
        <v>11</v>
      </c>
      <c r="K183">
        <v>16</v>
      </c>
      <c r="L183" t="s">
        <v>4143</v>
      </c>
      <c r="M183">
        <v>2022</v>
      </c>
      <c r="O183" s="47">
        <v>44881</v>
      </c>
      <c r="Q183" s="50">
        <v>225.67</v>
      </c>
      <c r="R183">
        <f t="shared" si="2"/>
        <v>225670</v>
      </c>
    </row>
    <row r="184" spans="1:18" ht="15" thickBot="1" x14ac:dyDescent="0.35">
      <c r="A184" s="47">
        <v>44880</v>
      </c>
      <c r="B184" s="15">
        <v>86.92</v>
      </c>
      <c r="C184" s="16">
        <v>85.25</v>
      </c>
      <c r="D184" s="16">
        <v>88.68</v>
      </c>
      <c r="E184" s="16">
        <v>84.06</v>
      </c>
      <c r="F184" s="50">
        <v>331710</v>
      </c>
      <c r="G184" s="17">
        <v>1.2200000000000001E-2</v>
      </c>
      <c r="I184" s="14" t="s">
        <v>4152</v>
      </c>
      <c r="J184" cm="1">
        <f t="array" ref="J184">_xlfn.IFS(I184="Jan",1,I184="Feb",2,I184="Mar",3,I184="Apr",4,I184="May",5,I184="Jun",6,I184="Jul",7,I184="Aug",8,I184="Sep",9,I184="Oct",10,I184="Nov",11,I184="Dec",12)</f>
        <v>11</v>
      </c>
      <c r="K184">
        <v>15</v>
      </c>
      <c r="L184" t="s">
        <v>4143</v>
      </c>
      <c r="M184">
        <v>2022</v>
      </c>
      <c r="O184" s="47">
        <v>44880</v>
      </c>
      <c r="Q184" s="50">
        <v>331.71</v>
      </c>
      <c r="R184">
        <f t="shared" si="2"/>
        <v>331710</v>
      </c>
    </row>
    <row r="185" spans="1:18" ht="15" thickBot="1" x14ac:dyDescent="0.35">
      <c r="A185" s="47">
        <v>44879</v>
      </c>
      <c r="B185" s="18">
        <v>85.87</v>
      </c>
      <c r="C185" s="16">
        <v>89.02</v>
      </c>
      <c r="D185" s="16">
        <v>89.84</v>
      </c>
      <c r="E185" s="16">
        <v>85.15</v>
      </c>
      <c r="F185" s="50">
        <v>315450</v>
      </c>
      <c r="G185" s="19">
        <v>-3.4700000000000002E-2</v>
      </c>
      <c r="I185" s="14" t="s">
        <v>4152</v>
      </c>
      <c r="J185" cm="1">
        <f t="array" ref="J185">_xlfn.IFS(I185="Jan",1,I185="Feb",2,I185="Mar",3,I185="Apr",4,I185="May",5,I185="Jun",6,I185="Jul",7,I185="Aug",8,I185="Sep",9,I185="Oct",10,I185="Nov",11,I185="Dec",12)</f>
        <v>11</v>
      </c>
      <c r="K185">
        <v>14</v>
      </c>
      <c r="L185" t="s">
        <v>4143</v>
      </c>
      <c r="M185">
        <v>2022</v>
      </c>
      <c r="O185" s="47">
        <v>44879</v>
      </c>
      <c r="Q185" s="50">
        <v>315.45</v>
      </c>
      <c r="R185">
        <f t="shared" si="2"/>
        <v>315450</v>
      </c>
    </row>
    <row r="186" spans="1:18" ht="15" thickBot="1" x14ac:dyDescent="0.35">
      <c r="A186" s="47">
        <v>44876</v>
      </c>
      <c r="B186" s="15">
        <v>88.96</v>
      </c>
      <c r="C186" s="16">
        <v>86.27</v>
      </c>
      <c r="D186" s="16">
        <v>90.1</v>
      </c>
      <c r="E186" s="16">
        <v>86.18</v>
      </c>
      <c r="F186" s="50">
        <v>301660</v>
      </c>
      <c r="G186" s="17">
        <v>2.8799999999999999E-2</v>
      </c>
      <c r="I186" s="14" t="s">
        <v>4152</v>
      </c>
      <c r="J186" cm="1">
        <f t="array" ref="J186">_xlfn.IFS(I186="Jan",1,I186="Feb",2,I186="Mar",3,I186="Apr",4,I186="May",5,I186="Jun",6,I186="Jul",7,I186="Aug",8,I186="Sep",9,I186="Oct",10,I186="Nov",11,I186="Dec",12)</f>
        <v>11</v>
      </c>
      <c r="K186">
        <v>11</v>
      </c>
      <c r="L186" t="s">
        <v>4143</v>
      </c>
      <c r="M186">
        <v>2022</v>
      </c>
      <c r="O186" s="47">
        <v>44876</v>
      </c>
      <c r="Q186" s="50">
        <v>301.66000000000003</v>
      </c>
      <c r="R186">
        <f t="shared" si="2"/>
        <v>301660</v>
      </c>
    </row>
    <row r="187" spans="1:18" ht="15" thickBot="1" x14ac:dyDescent="0.35">
      <c r="A187" s="47">
        <v>44875</v>
      </c>
      <c r="B187" s="15">
        <v>86.47</v>
      </c>
      <c r="C187" s="16">
        <v>85.85</v>
      </c>
      <c r="D187" s="16">
        <v>87.35</v>
      </c>
      <c r="E187" s="16">
        <v>84.7</v>
      </c>
      <c r="F187" s="50">
        <v>340010</v>
      </c>
      <c r="G187" s="17">
        <v>7.4999999999999997E-3</v>
      </c>
      <c r="I187" s="14" t="s">
        <v>4152</v>
      </c>
      <c r="J187" cm="1">
        <f t="array" ref="J187">_xlfn.IFS(I187="Jan",1,I187="Feb",2,I187="Mar",3,I187="Apr",4,I187="May",5,I187="Jun",6,I187="Jul",7,I187="Aug",8,I187="Sep",9,I187="Oct",10,I187="Nov",11,I187="Dec",12)</f>
        <v>11</v>
      </c>
      <c r="K187">
        <v>10</v>
      </c>
      <c r="L187" t="s">
        <v>4143</v>
      </c>
      <c r="M187">
        <v>2022</v>
      </c>
      <c r="O187" s="47">
        <v>44875</v>
      </c>
      <c r="Q187" s="50">
        <v>340.01</v>
      </c>
      <c r="R187">
        <f t="shared" si="2"/>
        <v>340010</v>
      </c>
    </row>
    <row r="188" spans="1:18" ht="15" thickBot="1" x14ac:dyDescent="0.35">
      <c r="A188" s="47">
        <v>44874</v>
      </c>
      <c r="B188" s="18">
        <v>85.83</v>
      </c>
      <c r="C188" s="16">
        <v>88.57</v>
      </c>
      <c r="D188" s="16">
        <v>89.24</v>
      </c>
      <c r="E188" s="16">
        <v>85.5</v>
      </c>
      <c r="F188" s="50">
        <v>388300</v>
      </c>
      <c r="G188" s="19">
        <v>-3.4599999999999999E-2</v>
      </c>
      <c r="I188" s="14" t="s">
        <v>4152</v>
      </c>
      <c r="J188" cm="1">
        <f t="array" ref="J188">_xlfn.IFS(I188="Jan",1,I188="Feb",2,I188="Mar",3,I188="Apr",4,I188="May",5,I188="Jun",6,I188="Jul",7,I188="Aug",8,I188="Sep",9,I188="Oct",10,I188="Nov",11,I188="Dec",12)</f>
        <v>11</v>
      </c>
      <c r="K188">
        <v>9</v>
      </c>
      <c r="L188" t="s">
        <v>4143</v>
      </c>
      <c r="M188">
        <v>2022</v>
      </c>
      <c r="O188" s="47">
        <v>44874</v>
      </c>
      <c r="Q188" s="50">
        <v>388.3</v>
      </c>
      <c r="R188">
        <f t="shared" si="2"/>
        <v>388300</v>
      </c>
    </row>
    <row r="189" spans="1:18" ht="15" thickBot="1" x14ac:dyDescent="0.35">
      <c r="A189" s="47">
        <v>44873</v>
      </c>
      <c r="B189" s="18">
        <v>88.91</v>
      </c>
      <c r="C189" s="16">
        <v>91.87</v>
      </c>
      <c r="D189" s="16">
        <v>92.17</v>
      </c>
      <c r="E189" s="16">
        <v>88.52</v>
      </c>
      <c r="F189" s="50">
        <v>344220</v>
      </c>
      <c r="G189" s="19">
        <v>-3.1399999999999997E-2</v>
      </c>
      <c r="I189" s="14" t="s">
        <v>4152</v>
      </c>
      <c r="J189" cm="1">
        <f t="array" ref="J189">_xlfn.IFS(I189="Jan",1,I189="Feb",2,I189="Mar",3,I189="Apr",4,I189="May",5,I189="Jun",6,I189="Jul",7,I189="Aug",8,I189="Sep",9,I189="Oct",10,I189="Nov",11,I189="Dec",12)</f>
        <v>11</v>
      </c>
      <c r="K189">
        <v>8</v>
      </c>
      <c r="L189" t="s">
        <v>4143</v>
      </c>
      <c r="M189">
        <v>2022</v>
      </c>
      <c r="O189" s="47">
        <v>44873</v>
      </c>
      <c r="Q189" s="50">
        <v>344.22</v>
      </c>
      <c r="R189">
        <f t="shared" si="2"/>
        <v>344220</v>
      </c>
    </row>
    <row r="190" spans="1:18" ht="15" thickBot="1" x14ac:dyDescent="0.35">
      <c r="A190" s="47">
        <v>44872</v>
      </c>
      <c r="B190" s="18">
        <v>91.79</v>
      </c>
      <c r="C190" s="16">
        <v>91</v>
      </c>
      <c r="D190" s="16">
        <v>93.74</v>
      </c>
      <c r="E190" s="16">
        <v>90.4</v>
      </c>
      <c r="F190" s="50">
        <v>322420</v>
      </c>
      <c r="G190" s="19">
        <v>-8.8999999999999999E-3</v>
      </c>
      <c r="I190" s="14" t="s">
        <v>4152</v>
      </c>
      <c r="J190" cm="1">
        <f t="array" ref="J190">_xlfn.IFS(I190="Jan",1,I190="Feb",2,I190="Mar",3,I190="Apr",4,I190="May",5,I190="Jun",6,I190="Jul",7,I190="Aug",8,I190="Sep",9,I190="Oct",10,I190="Nov",11,I190="Dec",12)</f>
        <v>11</v>
      </c>
      <c r="K190">
        <v>7</v>
      </c>
      <c r="L190" t="s">
        <v>4143</v>
      </c>
      <c r="M190">
        <v>2022</v>
      </c>
      <c r="O190" s="47">
        <v>44872</v>
      </c>
      <c r="Q190" s="50">
        <v>322.42</v>
      </c>
      <c r="R190">
        <f t="shared" si="2"/>
        <v>322420</v>
      </c>
    </row>
    <row r="191" spans="1:18" ht="15" thickBot="1" x14ac:dyDescent="0.35">
      <c r="A191" s="47">
        <v>44869</v>
      </c>
      <c r="B191" s="15">
        <v>92.61</v>
      </c>
      <c r="C191" s="16">
        <v>87.9</v>
      </c>
      <c r="D191" s="16">
        <v>92.87</v>
      </c>
      <c r="E191" s="16">
        <v>87.82</v>
      </c>
      <c r="F191" s="50">
        <v>354060</v>
      </c>
      <c r="G191" s="17">
        <v>5.04E-2</v>
      </c>
      <c r="I191" s="14" t="s">
        <v>4152</v>
      </c>
      <c r="J191" cm="1">
        <f t="array" ref="J191">_xlfn.IFS(I191="Jan",1,I191="Feb",2,I191="Mar",3,I191="Apr",4,I191="May",5,I191="Jun",6,I191="Jul",7,I191="Aug",8,I191="Sep",9,I191="Oct",10,I191="Nov",11,I191="Dec",12)</f>
        <v>11</v>
      </c>
      <c r="K191">
        <v>4</v>
      </c>
      <c r="L191" t="s">
        <v>4143</v>
      </c>
      <c r="M191">
        <v>2022</v>
      </c>
      <c r="O191" s="47">
        <v>44869</v>
      </c>
      <c r="Q191" s="50">
        <v>354.06</v>
      </c>
      <c r="R191">
        <f t="shared" si="2"/>
        <v>354060</v>
      </c>
    </row>
    <row r="192" spans="1:18" ht="15" thickBot="1" x14ac:dyDescent="0.35">
      <c r="A192" s="47">
        <v>44868</v>
      </c>
      <c r="B192" s="18">
        <v>88.17</v>
      </c>
      <c r="C192" s="16">
        <v>89.35</v>
      </c>
      <c r="D192" s="16">
        <v>89.67</v>
      </c>
      <c r="E192" s="16">
        <v>87.6</v>
      </c>
      <c r="F192" s="50">
        <v>239820</v>
      </c>
      <c r="G192" s="19">
        <v>-2.0299999999999999E-2</v>
      </c>
      <c r="I192" s="14" t="s">
        <v>4152</v>
      </c>
      <c r="J192" cm="1">
        <f t="array" ref="J192">_xlfn.IFS(I192="Jan",1,I192="Feb",2,I192="Mar",3,I192="Apr",4,I192="May",5,I192="Jun",6,I192="Jul",7,I192="Aug",8,I192="Sep",9,I192="Oct",10,I192="Nov",11,I192="Dec",12)</f>
        <v>11</v>
      </c>
      <c r="K192">
        <v>3</v>
      </c>
      <c r="L192" t="s">
        <v>4143</v>
      </c>
      <c r="M192">
        <v>2022</v>
      </c>
      <c r="O192" s="47">
        <v>44868</v>
      </c>
      <c r="Q192" s="50">
        <v>239.82</v>
      </c>
      <c r="R192">
        <f t="shared" si="2"/>
        <v>239820</v>
      </c>
    </row>
    <row r="193" spans="1:18" ht="15" thickBot="1" x14ac:dyDescent="0.35">
      <c r="A193" s="47">
        <v>44867</v>
      </c>
      <c r="B193" s="15">
        <v>90</v>
      </c>
      <c r="C193" s="16">
        <v>88.62</v>
      </c>
      <c r="D193" s="16">
        <v>90.36</v>
      </c>
      <c r="E193" s="16">
        <v>87.72</v>
      </c>
      <c r="F193" s="50">
        <v>280960</v>
      </c>
      <c r="G193" s="17">
        <v>1.84E-2</v>
      </c>
      <c r="I193" s="14" t="s">
        <v>4152</v>
      </c>
      <c r="J193" cm="1">
        <f t="array" ref="J193">_xlfn.IFS(I193="Jan",1,I193="Feb",2,I193="Mar",3,I193="Apr",4,I193="May",5,I193="Jun",6,I193="Jul",7,I193="Aug",8,I193="Sep",9,I193="Oct",10,I193="Nov",11,I193="Dec",12)</f>
        <v>11</v>
      </c>
      <c r="K193">
        <v>2</v>
      </c>
      <c r="L193" t="s">
        <v>4143</v>
      </c>
      <c r="M193">
        <v>2022</v>
      </c>
      <c r="O193" s="47">
        <v>44867</v>
      </c>
      <c r="Q193" s="50">
        <v>280.95999999999998</v>
      </c>
      <c r="R193">
        <f t="shared" si="2"/>
        <v>280960</v>
      </c>
    </row>
    <row r="194" spans="1:18" ht="15" thickBot="1" x14ac:dyDescent="0.35">
      <c r="A194" s="47">
        <v>44866</v>
      </c>
      <c r="B194" s="15">
        <v>88.37</v>
      </c>
      <c r="C194" s="16">
        <v>86.43</v>
      </c>
      <c r="D194" s="16">
        <v>89.45</v>
      </c>
      <c r="E194" s="16">
        <v>85.92</v>
      </c>
      <c r="F194" s="50">
        <v>274320</v>
      </c>
      <c r="G194" s="17">
        <v>2.1299999999999999E-2</v>
      </c>
      <c r="I194" s="14" t="s">
        <v>4152</v>
      </c>
      <c r="J194" cm="1">
        <f t="array" ref="J194">_xlfn.IFS(I194="Jan",1,I194="Feb",2,I194="Mar",3,I194="Apr",4,I194="May",5,I194="Jun",6,I194="Jul",7,I194="Aug",8,I194="Sep",9,I194="Oct",10,I194="Nov",11,I194="Dec",12)</f>
        <v>11</v>
      </c>
      <c r="K194">
        <v>1</v>
      </c>
      <c r="L194" t="s">
        <v>4143</v>
      </c>
      <c r="M194">
        <v>2022</v>
      </c>
      <c r="O194" s="47">
        <v>44866</v>
      </c>
      <c r="Q194" s="50">
        <v>274.32</v>
      </c>
      <c r="R194">
        <f t="shared" si="2"/>
        <v>274320</v>
      </c>
    </row>
    <row r="195" spans="1:18" ht="15" thickBot="1" x14ac:dyDescent="0.35">
      <c r="A195" s="47">
        <v>44865</v>
      </c>
      <c r="B195" s="18">
        <v>86.53</v>
      </c>
      <c r="C195" s="16">
        <v>88.39</v>
      </c>
      <c r="D195" s="16">
        <v>88.65</v>
      </c>
      <c r="E195" s="16">
        <v>85.3</v>
      </c>
      <c r="F195" s="50">
        <v>285340</v>
      </c>
      <c r="G195" s="19">
        <v>-1.5599999999999999E-2</v>
      </c>
      <c r="I195" s="14" t="s">
        <v>4153</v>
      </c>
      <c r="J195" cm="1">
        <f t="array" ref="J195">_xlfn.IFS(I195="Jan",1,I195="Feb",2,I195="Mar",3,I195="Apr",4,I195="May",5,I195="Jun",6,I195="Jul",7,I195="Aug",8,I195="Sep",9,I195="Oct",10,I195="Nov",11,I195="Dec",12)</f>
        <v>10</v>
      </c>
      <c r="K195">
        <v>31</v>
      </c>
      <c r="L195" t="s">
        <v>4143</v>
      </c>
      <c r="M195">
        <v>2022</v>
      </c>
      <c r="O195" s="47">
        <v>44865</v>
      </c>
      <c r="Q195" s="50">
        <v>285.33999999999997</v>
      </c>
      <c r="R195">
        <f t="shared" ref="R195:R258" si="3">Q195*1000</f>
        <v>285340</v>
      </c>
    </row>
    <row r="196" spans="1:18" ht="15" thickBot="1" x14ac:dyDescent="0.35">
      <c r="A196" s="47">
        <v>44862</v>
      </c>
      <c r="B196" s="18">
        <v>87.9</v>
      </c>
      <c r="C196" s="16">
        <v>88.67</v>
      </c>
      <c r="D196" s="16">
        <v>88.76</v>
      </c>
      <c r="E196" s="16">
        <v>87.08</v>
      </c>
      <c r="F196" s="50">
        <v>263400</v>
      </c>
      <c r="G196" s="19">
        <v>-1.32E-2</v>
      </c>
      <c r="I196" s="14" t="s">
        <v>4153</v>
      </c>
      <c r="J196" cm="1">
        <f t="array" ref="J196">_xlfn.IFS(I196="Jan",1,I196="Feb",2,I196="Mar",3,I196="Apr",4,I196="May",5,I196="Jun",6,I196="Jul",7,I196="Aug",8,I196="Sep",9,I196="Oct",10,I196="Nov",11,I196="Dec",12)</f>
        <v>10</v>
      </c>
      <c r="K196">
        <v>28</v>
      </c>
      <c r="L196" t="s">
        <v>4143</v>
      </c>
      <c r="M196">
        <v>2022</v>
      </c>
      <c r="O196" s="47">
        <v>44862</v>
      </c>
      <c r="Q196" s="50">
        <v>263.39999999999998</v>
      </c>
      <c r="R196">
        <f t="shared" si="3"/>
        <v>263400</v>
      </c>
    </row>
    <row r="197" spans="1:18" ht="15" thickBot="1" x14ac:dyDescent="0.35">
      <c r="A197" s="47">
        <v>44861</v>
      </c>
      <c r="B197" s="15">
        <v>89.08</v>
      </c>
      <c r="C197" s="16">
        <v>88.26</v>
      </c>
      <c r="D197" s="16">
        <v>89.79</v>
      </c>
      <c r="E197" s="16">
        <v>87.33</v>
      </c>
      <c r="F197" s="50">
        <v>292560</v>
      </c>
      <c r="G197" s="17">
        <v>1.3299999999999999E-2</v>
      </c>
      <c r="I197" s="14" t="s">
        <v>4153</v>
      </c>
      <c r="J197" cm="1">
        <f t="array" ref="J197">_xlfn.IFS(I197="Jan",1,I197="Feb",2,I197="Mar",3,I197="Apr",4,I197="May",5,I197="Jun",6,I197="Jul",7,I197="Aug",8,I197="Sep",9,I197="Oct",10,I197="Nov",11,I197="Dec",12)</f>
        <v>10</v>
      </c>
      <c r="K197">
        <v>27</v>
      </c>
      <c r="L197" t="s">
        <v>4143</v>
      </c>
      <c r="M197">
        <v>2022</v>
      </c>
      <c r="O197" s="47">
        <v>44861</v>
      </c>
      <c r="Q197" s="50">
        <v>292.56</v>
      </c>
      <c r="R197">
        <f t="shared" si="3"/>
        <v>292560</v>
      </c>
    </row>
    <row r="198" spans="1:18" ht="15" thickBot="1" x14ac:dyDescent="0.35">
      <c r="A198" s="47">
        <v>44860</v>
      </c>
      <c r="B198" s="15">
        <v>87.91</v>
      </c>
      <c r="C198" s="16">
        <v>85.07</v>
      </c>
      <c r="D198" s="16">
        <v>88.41</v>
      </c>
      <c r="E198" s="16">
        <v>84.14</v>
      </c>
      <c r="F198" s="50">
        <v>287180</v>
      </c>
      <c r="G198" s="17">
        <v>3.04E-2</v>
      </c>
      <c r="I198" s="14" t="s">
        <v>4153</v>
      </c>
      <c r="J198" cm="1">
        <f t="array" ref="J198">_xlfn.IFS(I198="Jan",1,I198="Feb",2,I198="Mar",3,I198="Apr",4,I198="May",5,I198="Jun",6,I198="Jul",7,I198="Aug",8,I198="Sep",9,I198="Oct",10,I198="Nov",11,I198="Dec",12)</f>
        <v>10</v>
      </c>
      <c r="K198">
        <v>26</v>
      </c>
      <c r="L198" t="s">
        <v>4143</v>
      </c>
      <c r="M198">
        <v>2022</v>
      </c>
      <c r="O198" s="47">
        <v>44860</v>
      </c>
      <c r="Q198" s="50">
        <v>287.18</v>
      </c>
      <c r="R198">
        <f t="shared" si="3"/>
        <v>287180</v>
      </c>
    </row>
    <row r="199" spans="1:18" ht="15" thickBot="1" x14ac:dyDescent="0.35">
      <c r="A199" s="47">
        <v>44859</v>
      </c>
      <c r="B199" s="15">
        <v>85.32</v>
      </c>
      <c r="C199" s="16">
        <v>84.88</v>
      </c>
      <c r="D199" s="16">
        <v>86.03</v>
      </c>
      <c r="E199" s="16">
        <v>83.06</v>
      </c>
      <c r="F199" s="50">
        <v>240440</v>
      </c>
      <c r="G199" s="17">
        <v>8.6999999999999994E-3</v>
      </c>
      <c r="I199" s="14" t="s">
        <v>4153</v>
      </c>
      <c r="J199" cm="1">
        <f t="array" ref="J199">_xlfn.IFS(I199="Jan",1,I199="Feb",2,I199="Mar",3,I199="Apr",4,I199="May",5,I199="Jun",6,I199="Jul",7,I199="Aug",8,I199="Sep",9,I199="Oct",10,I199="Nov",11,I199="Dec",12)</f>
        <v>10</v>
      </c>
      <c r="K199">
        <v>25</v>
      </c>
      <c r="L199" t="s">
        <v>4143</v>
      </c>
      <c r="M199">
        <v>2022</v>
      </c>
      <c r="O199" s="47">
        <v>44859</v>
      </c>
      <c r="Q199" s="50">
        <v>240.44</v>
      </c>
      <c r="R199">
        <f t="shared" si="3"/>
        <v>240440</v>
      </c>
    </row>
    <row r="200" spans="1:18" ht="15" thickBot="1" x14ac:dyDescent="0.35">
      <c r="A200" s="47">
        <v>44858</v>
      </c>
      <c r="B200" s="18">
        <v>84.58</v>
      </c>
      <c r="C200" s="16">
        <v>85.24</v>
      </c>
      <c r="D200" s="16">
        <v>85.92</v>
      </c>
      <c r="E200" s="16">
        <v>82.63</v>
      </c>
      <c r="F200" s="50">
        <v>250730</v>
      </c>
      <c r="G200" s="19">
        <v>-5.4999999999999997E-3</v>
      </c>
      <c r="I200" s="14" t="s">
        <v>4153</v>
      </c>
      <c r="J200" cm="1">
        <f t="array" ref="J200">_xlfn.IFS(I200="Jan",1,I200="Feb",2,I200="Mar",3,I200="Apr",4,I200="May",5,I200="Jun",6,I200="Jul",7,I200="Aug",8,I200="Sep",9,I200="Oct",10,I200="Nov",11,I200="Dec",12)</f>
        <v>10</v>
      </c>
      <c r="K200">
        <v>24</v>
      </c>
      <c r="L200" t="s">
        <v>4143</v>
      </c>
      <c r="M200">
        <v>2022</v>
      </c>
      <c r="O200" s="47">
        <v>44858</v>
      </c>
      <c r="Q200" s="50">
        <v>250.73</v>
      </c>
      <c r="R200">
        <f t="shared" si="3"/>
        <v>250730</v>
      </c>
    </row>
    <row r="201" spans="1:18" ht="15" thickBot="1" x14ac:dyDescent="0.35">
      <c r="A201" s="47">
        <v>44855</v>
      </c>
      <c r="B201" s="18">
        <v>85.05</v>
      </c>
      <c r="C201" s="16">
        <v>85.07</v>
      </c>
      <c r="D201" s="16">
        <v>85.9</v>
      </c>
      <c r="E201" s="16">
        <v>83.15</v>
      </c>
      <c r="F201" s="50">
        <v>272800</v>
      </c>
      <c r="G201" s="19">
        <v>-1.0800000000000001E-2</v>
      </c>
      <c r="I201" s="14" t="s">
        <v>4153</v>
      </c>
      <c r="J201" cm="1">
        <f t="array" ref="J201">_xlfn.IFS(I201="Jan",1,I201="Feb",2,I201="Mar",3,I201="Apr",4,I201="May",5,I201="Jun",6,I201="Jul",7,I201="Aug",8,I201="Sep",9,I201="Oct",10,I201="Nov",11,I201="Dec",12)</f>
        <v>10</v>
      </c>
      <c r="K201">
        <v>21</v>
      </c>
      <c r="L201" t="s">
        <v>4143</v>
      </c>
      <c r="M201">
        <v>2022</v>
      </c>
      <c r="O201" s="47">
        <v>44855</v>
      </c>
      <c r="Q201" s="50">
        <v>272.8</v>
      </c>
      <c r="R201">
        <f t="shared" si="3"/>
        <v>272800</v>
      </c>
    </row>
    <row r="202" spans="1:18" ht="15" thickBot="1" x14ac:dyDescent="0.35">
      <c r="A202" s="47">
        <v>44854</v>
      </c>
      <c r="B202" s="15">
        <v>85.98</v>
      </c>
      <c r="C202" s="16">
        <v>85.94</v>
      </c>
      <c r="D202" s="16">
        <v>88.17</v>
      </c>
      <c r="E202" s="16">
        <v>85.22</v>
      </c>
      <c r="F202" s="50">
        <v>18180</v>
      </c>
      <c r="G202" s="17">
        <v>5.0000000000000001E-3</v>
      </c>
      <c r="I202" s="14" t="s">
        <v>4153</v>
      </c>
      <c r="J202" cm="1">
        <f t="array" ref="J202">_xlfn.IFS(I202="Jan",1,I202="Feb",2,I202="Mar",3,I202="Apr",4,I202="May",5,I202="Jun",6,I202="Jul",7,I202="Aug",8,I202="Sep",9,I202="Oct",10,I202="Nov",11,I202="Dec",12)</f>
        <v>10</v>
      </c>
      <c r="K202">
        <v>20</v>
      </c>
      <c r="L202" t="s">
        <v>4143</v>
      </c>
      <c r="M202">
        <v>2022</v>
      </c>
      <c r="O202" s="47">
        <v>44854</v>
      </c>
      <c r="Q202" s="50">
        <v>18.18</v>
      </c>
      <c r="R202">
        <f t="shared" si="3"/>
        <v>18180</v>
      </c>
    </row>
    <row r="203" spans="1:18" ht="15" thickBot="1" x14ac:dyDescent="0.35">
      <c r="A203" s="47">
        <v>44853</v>
      </c>
      <c r="B203" s="15">
        <v>85.55</v>
      </c>
      <c r="C203" s="16">
        <v>83.69</v>
      </c>
      <c r="D203" s="16">
        <v>86.2</v>
      </c>
      <c r="E203" s="16">
        <v>82.59</v>
      </c>
      <c r="F203" s="50">
        <v>71310</v>
      </c>
      <c r="G203" s="17">
        <v>3.3000000000000002E-2</v>
      </c>
      <c r="I203" s="14" t="s">
        <v>4153</v>
      </c>
      <c r="J203" cm="1">
        <f t="array" ref="J203">_xlfn.IFS(I203="Jan",1,I203="Feb",2,I203="Mar",3,I203="Apr",4,I203="May",5,I203="Jun",6,I203="Jul",7,I203="Aug",8,I203="Sep",9,I203="Oct",10,I203="Nov",11,I203="Dec",12)</f>
        <v>10</v>
      </c>
      <c r="K203">
        <v>19</v>
      </c>
      <c r="L203" t="s">
        <v>4143</v>
      </c>
      <c r="M203">
        <v>2022</v>
      </c>
      <c r="O203" s="47">
        <v>44853</v>
      </c>
      <c r="Q203" s="50">
        <v>71.31</v>
      </c>
      <c r="R203">
        <f t="shared" si="3"/>
        <v>71310</v>
      </c>
    </row>
    <row r="204" spans="1:18" ht="15" thickBot="1" x14ac:dyDescent="0.35">
      <c r="A204" s="47">
        <v>44852</v>
      </c>
      <c r="B204" s="18">
        <v>82.82</v>
      </c>
      <c r="C204" s="16">
        <v>85.7</v>
      </c>
      <c r="D204" s="16">
        <v>86.51</v>
      </c>
      <c r="E204" s="16">
        <v>82.09</v>
      </c>
      <c r="F204" s="50">
        <v>97300</v>
      </c>
      <c r="G204" s="19">
        <v>-3.09E-2</v>
      </c>
      <c r="I204" s="14" t="s">
        <v>4153</v>
      </c>
      <c r="J204" cm="1">
        <f t="array" ref="J204">_xlfn.IFS(I204="Jan",1,I204="Feb",2,I204="Mar",3,I204="Apr",4,I204="May",5,I204="Jun",6,I204="Jul",7,I204="Aug",8,I204="Sep",9,I204="Oct",10,I204="Nov",11,I204="Dec",12)</f>
        <v>10</v>
      </c>
      <c r="K204">
        <v>18</v>
      </c>
      <c r="L204" t="s">
        <v>4143</v>
      </c>
      <c r="M204">
        <v>2022</v>
      </c>
      <c r="O204" s="47">
        <v>44852</v>
      </c>
      <c r="Q204" s="50">
        <v>97.3</v>
      </c>
      <c r="R204">
        <f t="shared" si="3"/>
        <v>97300</v>
      </c>
    </row>
    <row r="205" spans="1:18" ht="15" thickBot="1" x14ac:dyDescent="0.35">
      <c r="A205" s="47">
        <v>44851</v>
      </c>
      <c r="B205" s="18">
        <v>85.46</v>
      </c>
      <c r="C205" s="16">
        <v>85.59</v>
      </c>
      <c r="D205" s="16">
        <v>87.12</v>
      </c>
      <c r="E205" s="16">
        <v>84.61</v>
      </c>
      <c r="F205" s="50">
        <v>172020</v>
      </c>
      <c r="G205" s="19">
        <v>-1.8E-3</v>
      </c>
      <c r="I205" s="14" t="s">
        <v>4153</v>
      </c>
      <c r="J205" cm="1">
        <f t="array" ref="J205">_xlfn.IFS(I205="Jan",1,I205="Feb",2,I205="Mar",3,I205="Apr",4,I205="May",5,I205="Jun",6,I205="Jul",7,I205="Aug",8,I205="Sep",9,I205="Oct",10,I205="Nov",11,I205="Dec",12)</f>
        <v>10</v>
      </c>
      <c r="K205">
        <v>17</v>
      </c>
      <c r="L205" t="s">
        <v>4143</v>
      </c>
      <c r="M205">
        <v>2022</v>
      </c>
      <c r="O205" s="47">
        <v>44851</v>
      </c>
      <c r="Q205" s="50">
        <v>172.02</v>
      </c>
      <c r="R205">
        <f t="shared" si="3"/>
        <v>172020</v>
      </c>
    </row>
    <row r="206" spans="1:18" ht="15" thickBot="1" x14ac:dyDescent="0.35">
      <c r="A206" s="47">
        <v>44848</v>
      </c>
      <c r="B206" s="18">
        <v>85.61</v>
      </c>
      <c r="C206" s="16">
        <v>89.27</v>
      </c>
      <c r="D206" s="16">
        <v>89.73</v>
      </c>
      <c r="E206" s="16">
        <v>85.2</v>
      </c>
      <c r="F206" s="50">
        <v>237030</v>
      </c>
      <c r="G206" s="19">
        <v>-3.9300000000000002E-2</v>
      </c>
      <c r="I206" s="14" t="s">
        <v>4153</v>
      </c>
      <c r="J206" cm="1">
        <f t="array" ref="J206">_xlfn.IFS(I206="Jan",1,I206="Feb",2,I206="Mar",3,I206="Apr",4,I206="May",5,I206="Jun",6,I206="Jul",7,I206="Aug",8,I206="Sep",9,I206="Oct",10,I206="Nov",11,I206="Dec",12)</f>
        <v>10</v>
      </c>
      <c r="K206">
        <v>14</v>
      </c>
      <c r="L206" t="s">
        <v>4143</v>
      </c>
      <c r="M206">
        <v>2022</v>
      </c>
      <c r="O206" s="47">
        <v>44848</v>
      </c>
      <c r="Q206" s="50">
        <v>237.03</v>
      </c>
      <c r="R206">
        <f t="shared" si="3"/>
        <v>237030</v>
      </c>
    </row>
    <row r="207" spans="1:18" ht="15" thickBot="1" x14ac:dyDescent="0.35">
      <c r="A207" s="47">
        <v>44847</v>
      </c>
      <c r="B207" s="15">
        <v>89.11</v>
      </c>
      <c r="C207" s="16">
        <v>87.08</v>
      </c>
      <c r="D207" s="16">
        <v>89.66</v>
      </c>
      <c r="E207" s="16">
        <v>85.56</v>
      </c>
      <c r="F207" s="50">
        <v>298030</v>
      </c>
      <c r="G207" s="17">
        <v>2.1100000000000001E-2</v>
      </c>
      <c r="I207" s="14" t="s">
        <v>4153</v>
      </c>
      <c r="J207" cm="1">
        <f t="array" ref="J207">_xlfn.IFS(I207="Jan",1,I207="Feb",2,I207="Mar",3,I207="Apr",4,I207="May",5,I207="Jun",6,I207="Jul",7,I207="Aug",8,I207="Sep",9,I207="Oct",10,I207="Nov",11,I207="Dec",12)</f>
        <v>10</v>
      </c>
      <c r="K207">
        <v>13</v>
      </c>
      <c r="L207" t="s">
        <v>4143</v>
      </c>
      <c r="M207">
        <v>2022</v>
      </c>
      <c r="O207" s="47">
        <v>44847</v>
      </c>
      <c r="Q207" s="50">
        <v>298.02999999999997</v>
      </c>
      <c r="R207">
        <f t="shared" si="3"/>
        <v>298030</v>
      </c>
    </row>
    <row r="208" spans="1:18" ht="15" thickBot="1" x14ac:dyDescent="0.35">
      <c r="A208" s="47">
        <v>44846</v>
      </c>
      <c r="B208" s="18">
        <v>87.27</v>
      </c>
      <c r="C208" s="16">
        <v>88.67</v>
      </c>
      <c r="D208" s="16">
        <v>90.07</v>
      </c>
      <c r="E208" s="16">
        <v>86.28</v>
      </c>
      <c r="F208" s="50">
        <v>332270</v>
      </c>
      <c r="G208" s="19">
        <v>-2.3300000000000001E-2</v>
      </c>
      <c r="I208" s="14" t="s">
        <v>4153</v>
      </c>
      <c r="J208" cm="1">
        <f t="array" ref="J208">_xlfn.IFS(I208="Jan",1,I208="Feb",2,I208="Mar",3,I208="Apr",4,I208="May",5,I208="Jun",6,I208="Jul",7,I208="Aug",8,I208="Sep",9,I208="Oct",10,I208="Nov",11,I208="Dec",12)</f>
        <v>10</v>
      </c>
      <c r="K208">
        <v>12</v>
      </c>
      <c r="L208" t="s">
        <v>4143</v>
      </c>
      <c r="M208">
        <v>2022</v>
      </c>
      <c r="O208" s="47">
        <v>44846</v>
      </c>
      <c r="Q208" s="50">
        <v>332.27</v>
      </c>
      <c r="R208">
        <f t="shared" si="3"/>
        <v>332270</v>
      </c>
    </row>
    <row r="209" spans="1:18" ht="15" thickBot="1" x14ac:dyDescent="0.35">
      <c r="A209" s="47">
        <v>44845</v>
      </c>
      <c r="B209" s="18">
        <v>89.35</v>
      </c>
      <c r="C209" s="16">
        <v>91.14</v>
      </c>
      <c r="D209" s="16">
        <v>91.35</v>
      </c>
      <c r="E209" s="16">
        <v>87.91</v>
      </c>
      <c r="F209" s="50">
        <v>333160</v>
      </c>
      <c r="G209" s="19">
        <v>-1.95E-2</v>
      </c>
      <c r="I209" s="14" t="s">
        <v>4153</v>
      </c>
      <c r="J209" cm="1">
        <f t="array" ref="J209">_xlfn.IFS(I209="Jan",1,I209="Feb",2,I209="Mar",3,I209="Apr",4,I209="May",5,I209="Jun",6,I209="Jul",7,I209="Aug",8,I209="Sep",9,I209="Oct",10,I209="Nov",11,I209="Dec",12)</f>
        <v>10</v>
      </c>
      <c r="K209">
        <v>11</v>
      </c>
      <c r="L209" t="s">
        <v>4143</v>
      </c>
      <c r="M209">
        <v>2022</v>
      </c>
      <c r="O209" s="47">
        <v>44845</v>
      </c>
      <c r="Q209" s="50">
        <v>333.16</v>
      </c>
      <c r="R209">
        <f t="shared" si="3"/>
        <v>333160</v>
      </c>
    </row>
    <row r="210" spans="1:18" ht="15" thickBot="1" x14ac:dyDescent="0.35">
      <c r="A210" s="47">
        <v>44844</v>
      </c>
      <c r="B210" s="18">
        <v>91.13</v>
      </c>
      <c r="C210" s="16">
        <v>93.48</v>
      </c>
      <c r="D210" s="16">
        <v>93.64</v>
      </c>
      <c r="E210" s="16">
        <v>90.54</v>
      </c>
      <c r="F210" s="50">
        <v>289510</v>
      </c>
      <c r="G210" s="19">
        <v>-1.6299999999999999E-2</v>
      </c>
      <c r="I210" s="14" t="s">
        <v>4153</v>
      </c>
      <c r="J210" cm="1">
        <f t="array" ref="J210">_xlfn.IFS(I210="Jan",1,I210="Feb",2,I210="Mar",3,I210="Apr",4,I210="May",5,I210="Jun",6,I210="Jul",7,I210="Aug",8,I210="Sep",9,I210="Oct",10,I210="Nov",11,I210="Dec",12)</f>
        <v>10</v>
      </c>
      <c r="K210">
        <v>10</v>
      </c>
      <c r="L210" t="s">
        <v>4143</v>
      </c>
      <c r="M210">
        <v>2022</v>
      </c>
      <c r="O210" s="47">
        <v>44844</v>
      </c>
      <c r="Q210" s="50">
        <v>289.51</v>
      </c>
      <c r="R210">
        <f t="shared" si="3"/>
        <v>289510</v>
      </c>
    </row>
    <row r="211" spans="1:18" ht="15" thickBot="1" x14ac:dyDescent="0.35">
      <c r="A211" s="47">
        <v>44841</v>
      </c>
      <c r="B211" s="15">
        <v>92.64</v>
      </c>
      <c r="C211" s="16">
        <v>88.93</v>
      </c>
      <c r="D211" s="16">
        <v>93.31</v>
      </c>
      <c r="E211" s="16">
        <v>88</v>
      </c>
      <c r="F211" s="50">
        <v>429160</v>
      </c>
      <c r="G211" s="17">
        <v>4.7399999999999998E-2</v>
      </c>
      <c r="I211" s="14" t="s">
        <v>4153</v>
      </c>
      <c r="J211" cm="1">
        <f t="array" ref="J211">_xlfn.IFS(I211="Jan",1,I211="Feb",2,I211="Mar",3,I211="Apr",4,I211="May",5,I211="Jun",6,I211="Jul",7,I211="Aug",8,I211="Sep",9,I211="Oct",10,I211="Nov",11,I211="Dec",12)</f>
        <v>10</v>
      </c>
      <c r="K211">
        <v>7</v>
      </c>
      <c r="L211" t="s">
        <v>4143</v>
      </c>
      <c r="M211">
        <v>2022</v>
      </c>
      <c r="O211" s="47">
        <v>44841</v>
      </c>
      <c r="Q211" s="50">
        <v>429.16</v>
      </c>
      <c r="R211">
        <f t="shared" si="3"/>
        <v>429160</v>
      </c>
    </row>
    <row r="212" spans="1:18" ht="15" thickBot="1" x14ac:dyDescent="0.35">
      <c r="A212" s="47">
        <v>44840</v>
      </c>
      <c r="B212" s="15">
        <v>88.45</v>
      </c>
      <c r="C212" s="16">
        <v>88.08</v>
      </c>
      <c r="D212" s="16">
        <v>89.07</v>
      </c>
      <c r="E212" s="16">
        <v>87.04</v>
      </c>
      <c r="F212" s="50">
        <v>235300</v>
      </c>
      <c r="G212" s="17">
        <v>7.9000000000000008E-3</v>
      </c>
      <c r="I212" s="14" t="s">
        <v>4153</v>
      </c>
      <c r="J212" cm="1">
        <f t="array" ref="J212">_xlfn.IFS(I212="Jan",1,I212="Feb",2,I212="Mar",3,I212="Apr",4,I212="May",5,I212="Jun",6,I212="Jul",7,I212="Aug",8,I212="Sep",9,I212="Oct",10,I212="Nov",11,I212="Dec",12)</f>
        <v>10</v>
      </c>
      <c r="K212">
        <v>6</v>
      </c>
      <c r="L212" t="s">
        <v>4143</v>
      </c>
      <c r="M212">
        <v>2022</v>
      </c>
      <c r="O212" s="47">
        <v>44840</v>
      </c>
      <c r="Q212" s="50">
        <v>235.3</v>
      </c>
      <c r="R212">
        <f t="shared" si="3"/>
        <v>235300</v>
      </c>
    </row>
    <row r="213" spans="1:18" ht="15" thickBot="1" x14ac:dyDescent="0.35">
      <c r="A213" s="47">
        <v>44839</v>
      </c>
      <c r="B213" s="15">
        <v>87.76</v>
      </c>
      <c r="C213" s="16">
        <v>86.37</v>
      </c>
      <c r="D213" s="16">
        <v>88.42</v>
      </c>
      <c r="E213" s="16">
        <v>85.42</v>
      </c>
      <c r="F213" s="50">
        <v>329790</v>
      </c>
      <c r="G213" s="17">
        <v>1.43E-2</v>
      </c>
      <c r="I213" s="14" t="s">
        <v>4153</v>
      </c>
      <c r="J213" cm="1">
        <f t="array" ref="J213">_xlfn.IFS(I213="Jan",1,I213="Feb",2,I213="Mar",3,I213="Apr",4,I213="May",5,I213="Jun",6,I213="Jul",7,I213="Aug",8,I213="Sep",9,I213="Oct",10,I213="Nov",11,I213="Dec",12)</f>
        <v>10</v>
      </c>
      <c r="K213">
        <v>5</v>
      </c>
      <c r="L213" t="s">
        <v>4143</v>
      </c>
      <c r="M213">
        <v>2022</v>
      </c>
      <c r="O213" s="47">
        <v>44839</v>
      </c>
      <c r="Q213" s="50">
        <v>329.79</v>
      </c>
      <c r="R213">
        <f t="shared" si="3"/>
        <v>329790</v>
      </c>
    </row>
    <row r="214" spans="1:18" ht="15" thickBot="1" x14ac:dyDescent="0.35">
      <c r="A214" s="47">
        <v>44838</v>
      </c>
      <c r="B214" s="15">
        <v>86.52</v>
      </c>
      <c r="C214" s="16">
        <v>83.22</v>
      </c>
      <c r="D214" s="16">
        <v>86.98</v>
      </c>
      <c r="E214" s="16">
        <v>83.22</v>
      </c>
      <c r="F214" s="50">
        <v>302550</v>
      </c>
      <c r="G214" s="17">
        <v>3.4599999999999999E-2</v>
      </c>
      <c r="I214" s="14" t="s">
        <v>4153</v>
      </c>
      <c r="J214" cm="1">
        <f t="array" ref="J214">_xlfn.IFS(I214="Jan",1,I214="Feb",2,I214="Mar",3,I214="Apr",4,I214="May",5,I214="Jun",6,I214="Jul",7,I214="Aug",8,I214="Sep",9,I214="Oct",10,I214="Nov",11,I214="Dec",12)</f>
        <v>10</v>
      </c>
      <c r="K214">
        <v>4</v>
      </c>
      <c r="L214" t="s">
        <v>4143</v>
      </c>
      <c r="M214">
        <v>2022</v>
      </c>
      <c r="O214" s="47">
        <v>44838</v>
      </c>
      <c r="Q214" s="50">
        <v>302.55</v>
      </c>
      <c r="R214">
        <f t="shared" si="3"/>
        <v>302550</v>
      </c>
    </row>
    <row r="215" spans="1:18" ht="15" thickBot="1" x14ac:dyDescent="0.35">
      <c r="A215" s="47">
        <v>44837</v>
      </c>
      <c r="B215" s="15">
        <v>83.63</v>
      </c>
      <c r="C215" s="16">
        <v>81.02</v>
      </c>
      <c r="D215" s="16">
        <v>84.56</v>
      </c>
      <c r="E215" s="16">
        <v>80.87</v>
      </c>
      <c r="F215" s="50">
        <v>287170</v>
      </c>
      <c r="G215" s="17">
        <v>5.21E-2</v>
      </c>
      <c r="I215" s="14" t="s">
        <v>4153</v>
      </c>
      <c r="J215" cm="1">
        <f t="array" ref="J215">_xlfn.IFS(I215="Jan",1,I215="Feb",2,I215="Mar",3,I215="Apr",4,I215="May",5,I215="Jun",6,I215="Jul",7,I215="Aug",8,I215="Sep",9,I215="Oct",10,I215="Nov",11,I215="Dec",12)</f>
        <v>10</v>
      </c>
      <c r="K215">
        <v>3</v>
      </c>
      <c r="L215" t="s">
        <v>4143</v>
      </c>
      <c r="M215">
        <v>2022</v>
      </c>
      <c r="O215" s="47">
        <v>44837</v>
      </c>
      <c r="Q215" s="50">
        <v>287.17</v>
      </c>
      <c r="R215">
        <f t="shared" si="3"/>
        <v>287170</v>
      </c>
    </row>
    <row r="216" spans="1:18" ht="15" thickBot="1" x14ac:dyDescent="0.35">
      <c r="A216" s="47">
        <v>44834</v>
      </c>
      <c r="B216" s="18">
        <v>79.489999999999995</v>
      </c>
      <c r="C216" s="16">
        <v>81.739999999999995</v>
      </c>
      <c r="D216" s="16">
        <v>82.56</v>
      </c>
      <c r="E216" s="16">
        <v>79.14</v>
      </c>
      <c r="F216" s="50">
        <v>253150</v>
      </c>
      <c r="G216" s="19">
        <v>-2.1399999999999999E-2</v>
      </c>
      <c r="I216" s="14" t="s">
        <v>4154</v>
      </c>
      <c r="J216" cm="1">
        <f t="array" ref="J216">_xlfn.IFS(I216="Jan",1,I216="Feb",2,I216="Mar",3,I216="Apr",4,I216="May",5,I216="Jun",6,I216="Jul",7,I216="Aug",8,I216="Sep",9,I216="Oct",10,I216="Nov",11,I216="Dec",12)</f>
        <v>9</v>
      </c>
      <c r="K216">
        <v>30</v>
      </c>
      <c r="L216" t="s">
        <v>4143</v>
      </c>
      <c r="M216">
        <v>2022</v>
      </c>
      <c r="O216" s="47">
        <v>44834</v>
      </c>
      <c r="Q216" s="50">
        <v>253.15</v>
      </c>
      <c r="R216">
        <f t="shared" si="3"/>
        <v>253150</v>
      </c>
    </row>
    <row r="217" spans="1:18" ht="15" thickBot="1" x14ac:dyDescent="0.35">
      <c r="A217" s="47">
        <v>44833</v>
      </c>
      <c r="B217" s="18">
        <v>81.23</v>
      </c>
      <c r="C217" s="16">
        <v>81.900000000000006</v>
      </c>
      <c r="D217" s="16">
        <v>82.94</v>
      </c>
      <c r="E217" s="16">
        <v>80.34</v>
      </c>
      <c r="F217" s="50">
        <v>286130</v>
      </c>
      <c r="G217" s="19">
        <v>-1.12E-2</v>
      </c>
      <c r="I217" s="14" t="s">
        <v>4154</v>
      </c>
      <c r="J217" cm="1">
        <f t="array" ref="J217">_xlfn.IFS(I217="Jan",1,I217="Feb",2,I217="Mar",3,I217="Apr",4,I217="May",5,I217="Jun",6,I217="Jul",7,I217="Aug",8,I217="Sep",9,I217="Oct",10,I217="Nov",11,I217="Dec",12)</f>
        <v>9</v>
      </c>
      <c r="K217">
        <v>29</v>
      </c>
      <c r="L217" t="s">
        <v>4143</v>
      </c>
      <c r="M217">
        <v>2022</v>
      </c>
      <c r="O217" s="47">
        <v>44833</v>
      </c>
      <c r="Q217" s="50">
        <v>286.13</v>
      </c>
      <c r="R217">
        <f t="shared" si="3"/>
        <v>286130</v>
      </c>
    </row>
    <row r="218" spans="1:18" ht="15" thickBot="1" x14ac:dyDescent="0.35">
      <c r="A218" s="47">
        <v>44832</v>
      </c>
      <c r="B218" s="15">
        <v>82.15</v>
      </c>
      <c r="C218" s="16">
        <v>78.08</v>
      </c>
      <c r="D218" s="16">
        <v>82.34</v>
      </c>
      <c r="E218" s="16">
        <v>76.55</v>
      </c>
      <c r="F218" s="50">
        <v>324680</v>
      </c>
      <c r="G218" s="17">
        <v>4.65E-2</v>
      </c>
      <c r="I218" s="14" t="s">
        <v>4154</v>
      </c>
      <c r="J218" cm="1">
        <f t="array" ref="J218">_xlfn.IFS(I218="Jan",1,I218="Feb",2,I218="Mar",3,I218="Apr",4,I218="May",5,I218="Jun",6,I218="Jul",7,I218="Aug",8,I218="Sep",9,I218="Oct",10,I218="Nov",11,I218="Dec",12)</f>
        <v>9</v>
      </c>
      <c r="K218">
        <v>28</v>
      </c>
      <c r="L218" t="s">
        <v>4143</v>
      </c>
      <c r="M218">
        <v>2022</v>
      </c>
      <c r="O218" s="47">
        <v>44832</v>
      </c>
      <c r="Q218" s="50">
        <v>324.68</v>
      </c>
      <c r="R218">
        <f t="shared" si="3"/>
        <v>324680</v>
      </c>
    </row>
    <row r="219" spans="1:18" ht="15" thickBot="1" x14ac:dyDescent="0.35">
      <c r="A219" s="47">
        <v>44831</v>
      </c>
      <c r="B219" s="15">
        <v>78.5</v>
      </c>
      <c r="C219" s="16">
        <v>76.47</v>
      </c>
      <c r="D219" s="16">
        <v>79.510000000000005</v>
      </c>
      <c r="E219" s="16">
        <v>76.42</v>
      </c>
      <c r="F219" s="50">
        <v>283610</v>
      </c>
      <c r="G219" s="17">
        <v>2.3300000000000001E-2</v>
      </c>
      <c r="I219" s="14" t="s">
        <v>4154</v>
      </c>
      <c r="J219" cm="1">
        <f t="array" ref="J219">_xlfn.IFS(I219="Jan",1,I219="Feb",2,I219="Mar",3,I219="Apr",4,I219="May",5,I219="Jun",6,I219="Jul",7,I219="Aug",8,I219="Sep",9,I219="Oct",10,I219="Nov",11,I219="Dec",12)</f>
        <v>9</v>
      </c>
      <c r="K219">
        <v>27</v>
      </c>
      <c r="L219" t="s">
        <v>4143</v>
      </c>
      <c r="M219">
        <v>2022</v>
      </c>
      <c r="O219" s="47">
        <v>44831</v>
      </c>
      <c r="Q219" s="50">
        <v>283.61</v>
      </c>
      <c r="R219">
        <f t="shared" si="3"/>
        <v>283610</v>
      </c>
    </row>
    <row r="220" spans="1:18" ht="15" thickBot="1" x14ac:dyDescent="0.35">
      <c r="A220" s="47">
        <v>44830</v>
      </c>
      <c r="B220" s="18">
        <v>76.709999999999994</v>
      </c>
      <c r="C220" s="16">
        <v>79.23</v>
      </c>
      <c r="D220" s="16">
        <v>80.31</v>
      </c>
      <c r="E220" s="16">
        <v>76.25</v>
      </c>
      <c r="F220" s="50">
        <v>280930</v>
      </c>
      <c r="G220" s="19">
        <v>-2.58E-2</v>
      </c>
      <c r="I220" s="14" t="s">
        <v>4154</v>
      </c>
      <c r="J220" cm="1">
        <f t="array" ref="J220">_xlfn.IFS(I220="Jan",1,I220="Feb",2,I220="Mar",3,I220="Apr",4,I220="May",5,I220="Jun",6,I220="Jul",7,I220="Aug",8,I220="Sep",9,I220="Oct",10,I220="Nov",11,I220="Dec",12)</f>
        <v>9</v>
      </c>
      <c r="K220">
        <v>26</v>
      </c>
      <c r="L220" t="s">
        <v>4143</v>
      </c>
      <c r="M220">
        <v>2022</v>
      </c>
      <c r="O220" s="47">
        <v>44830</v>
      </c>
      <c r="Q220" s="50">
        <v>280.93</v>
      </c>
      <c r="R220">
        <f t="shared" si="3"/>
        <v>280930</v>
      </c>
    </row>
    <row r="221" spans="1:18" ht="15" thickBot="1" x14ac:dyDescent="0.35">
      <c r="A221" s="47">
        <v>44827</v>
      </c>
      <c r="B221" s="18">
        <v>78.739999999999995</v>
      </c>
      <c r="C221" s="16">
        <v>83.54</v>
      </c>
      <c r="D221" s="16">
        <v>83.92</v>
      </c>
      <c r="E221" s="16">
        <v>78.040000000000006</v>
      </c>
      <c r="F221" s="50">
        <v>334270</v>
      </c>
      <c r="G221" s="19">
        <v>-5.6899999999999999E-2</v>
      </c>
      <c r="I221" s="14" t="s">
        <v>4154</v>
      </c>
      <c r="J221" cm="1">
        <f t="array" ref="J221">_xlfn.IFS(I221="Jan",1,I221="Feb",2,I221="Mar",3,I221="Apr",4,I221="May",5,I221="Jun",6,I221="Jul",7,I221="Aug",8,I221="Sep",9,I221="Oct",10,I221="Nov",11,I221="Dec",12)</f>
        <v>9</v>
      </c>
      <c r="K221">
        <v>23</v>
      </c>
      <c r="L221" t="s">
        <v>4143</v>
      </c>
      <c r="M221">
        <v>2022</v>
      </c>
      <c r="O221" s="47">
        <v>44827</v>
      </c>
      <c r="Q221" s="50">
        <v>334.27</v>
      </c>
      <c r="R221">
        <f t="shared" si="3"/>
        <v>334270</v>
      </c>
    </row>
    <row r="222" spans="1:18" ht="15" thickBot="1" x14ac:dyDescent="0.35">
      <c r="A222" s="47">
        <v>44826</v>
      </c>
      <c r="B222" s="15">
        <v>83.49</v>
      </c>
      <c r="C222" s="16">
        <v>83.07</v>
      </c>
      <c r="D222" s="16">
        <v>86</v>
      </c>
      <c r="E222" s="16">
        <v>82.4</v>
      </c>
      <c r="F222" s="50">
        <v>303490</v>
      </c>
      <c r="G222" s="17">
        <v>6.6E-3</v>
      </c>
      <c r="I222" s="14" t="s">
        <v>4154</v>
      </c>
      <c r="J222" cm="1">
        <f t="array" ref="J222">_xlfn.IFS(I222="Jan",1,I222="Feb",2,I222="Mar",3,I222="Apr",4,I222="May",5,I222="Jun",6,I222="Jul",7,I222="Aug",8,I222="Sep",9,I222="Oct",10,I222="Nov",11,I222="Dec",12)</f>
        <v>9</v>
      </c>
      <c r="K222">
        <v>22</v>
      </c>
      <c r="L222" t="s">
        <v>4143</v>
      </c>
      <c r="M222">
        <v>2022</v>
      </c>
      <c r="O222" s="47">
        <v>44826</v>
      </c>
      <c r="Q222" s="50">
        <v>303.49</v>
      </c>
      <c r="R222">
        <f t="shared" si="3"/>
        <v>303490</v>
      </c>
    </row>
    <row r="223" spans="1:18" ht="15" thickBot="1" x14ac:dyDescent="0.35">
      <c r="A223" s="47">
        <v>44825</v>
      </c>
      <c r="B223" s="18">
        <v>82.94</v>
      </c>
      <c r="C223" s="16">
        <v>84.25</v>
      </c>
      <c r="D223" s="16">
        <v>86.68</v>
      </c>
      <c r="E223" s="16">
        <v>82.49</v>
      </c>
      <c r="F223" s="50">
        <v>339680</v>
      </c>
      <c r="G223" s="19">
        <v>-1.7899999999999999E-2</v>
      </c>
      <c r="I223" s="14" t="s">
        <v>4154</v>
      </c>
      <c r="J223" cm="1">
        <f t="array" ref="J223">_xlfn.IFS(I223="Jan",1,I223="Feb",2,I223="Mar",3,I223="Apr",4,I223="May",5,I223="Jun",6,I223="Jul",7,I223="Aug",8,I223="Sep",9,I223="Oct",10,I223="Nov",11,I223="Dec",12)</f>
        <v>9</v>
      </c>
      <c r="K223">
        <v>21</v>
      </c>
      <c r="L223" t="s">
        <v>4143</v>
      </c>
      <c r="M223">
        <v>2022</v>
      </c>
      <c r="O223" s="47">
        <v>44825</v>
      </c>
      <c r="Q223" s="50">
        <v>339.68</v>
      </c>
      <c r="R223">
        <f t="shared" si="3"/>
        <v>339680</v>
      </c>
    </row>
    <row r="224" spans="1:18" ht="15" thickBot="1" x14ac:dyDescent="0.35">
      <c r="A224" s="47">
        <v>44824</v>
      </c>
      <c r="B224" s="18">
        <v>84.45</v>
      </c>
      <c r="C224" s="16">
        <v>85.61</v>
      </c>
      <c r="D224" s="16">
        <v>86.45</v>
      </c>
      <c r="E224" s="16">
        <v>83.52</v>
      </c>
      <c r="F224" s="50">
        <v>26230</v>
      </c>
      <c r="G224" s="19">
        <v>-1.49E-2</v>
      </c>
      <c r="I224" s="14" t="s">
        <v>4154</v>
      </c>
      <c r="J224" cm="1">
        <f t="array" ref="J224">_xlfn.IFS(I224="Jan",1,I224="Feb",2,I224="Mar",3,I224="Apr",4,I224="May",5,I224="Jun",6,I224="Jul",7,I224="Aug",8,I224="Sep",9,I224="Oct",10,I224="Nov",11,I224="Dec",12)</f>
        <v>9</v>
      </c>
      <c r="K224">
        <v>20</v>
      </c>
      <c r="L224" t="s">
        <v>4143</v>
      </c>
      <c r="M224">
        <v>2022</v>
      </c>
      <c r="O224" s="47">
        <v>44824</v>
      </c>
      <c r="Q224" s="50">
        <v>26.23</v>
      </c>
      <c r="R224">
        <f t="shared" si="3"/>
        <v>26230</v>
      </c>
    </row>
    <row r="225" spans="1:18" ht="15" thickBot="1" x14ac:dyDescent="0.35">
      <c r="A225" s="47">
        <v>44823</v>
      </c>
      <c r="B225" s="15">
        <v>85.73</v>
      </c>
      <c r="C225" s="16">
        <v>85.21</v>
      </c>
      <c r="D225" s="16">
        <v>86.22</v>
      </c>
      <c r="E225" s="16">
        <v>82.1</v>
      </c>
      <c r="F225" s="50">
        <v>59630</v>
      </c>
      <c r="G225" s="17">
        <v>7.3000000000000001E-3</v>
      </c>
      <c r="I225" s="14" t="s">
        <v>4154</v>
      </c>
      <c r="J225" cm="1">
        <f t="array" ref="J225">_xlfn.IFS(I225="Jan",1,I225="Feb",2,I225="Mar",3,I225="Apr",4,I225="May",5,I225="Jun",6,I225="Jul",7,I225="Aug",8,I225="Sep",9,I225="Oct",10,I225="Nov",11,I225="Dec",12)</f>
        <v>9</v>
      </c>
      <c r="K225">
        <v>19</v>
      </c>
      <c r="L225" t="s">
        <v>4143</v>
      </c>
      <c r="M225">
        <v>2022</v>
      </c>
      <c r="O225" s="47">
        <v>44823</v>
      </c>
      <c r="Q225" s="50">
        <v>59.63</v>
      </c>
      <c r="R225">
        <f t="shared" si="3"/>
        <v>59630</v>
      </c>
    </row>
    <row r="226" spans="1:18" ht="15" thickBot="1" x14ac:dyDescent="0.35">
      <c r="A226" s="47">
        <v>44820</v>
      </c>
      <c r="B226" s="15">
        <v>85.11</v>
      </c>
      <c r="C226" s="16">
        <v>85.16</v>
      </c>
      <c r="D226" s="16">
        <v>86.59</v>
      </c>
      <c r="E226" s="16">
        <v>84.27</v>
      </c>
      <c r="F226" s="50">
        <v>87830</v>
      </c>
      <c r="G226" s="17">
        <v>1E-4</v>
      </c>
      <c r="I226" s="14" t="s">
        <v>4154</v>
      </c>
      <c r="J226" cm="1">
        <f t="array" ref="J226">_xlfn.IFS(I226="Jan",1,I226="Feb",2,I226="Mar",3,I226="Apr",4,I226="May",5,I226="Jun",6,I226="Jul",7,I226="Aug",8,I226="Sep",9,I226="Oct",10,I226="Nov",11,I226="Dec",12)</f>
        <v>9</v>
      </c>
      <c r="K226">
        <v>16</v>
      </c>
      <c r="L226" t="s">
        <v>4143</v>
      </c>
      <c r="M226">
        <v>2022</v>
      </c>
      <c r="O226" s="47">
        <v>44820</v>
      </c>
      <c r="Q226" s="50">
        <v>87.83</v>
      </c>
      <c r="R226">
        <f t="shared" si="3"/>
        <v>87830</v>
      </c>
    </row>
    <row r="227" spans="1:18" ht="15" thickBot="1" x14ac:dyDescent="0.35">
      <c r="A227" s="47">
        <v>44819</v>
      </c>
      <c r="B227" s="18">
        <v>85.1</v>
      </c>
      <c r="C227" s="16">
        <v>88.91</v>
      </c>
      <c r="D227" s="16">
        <v>89.15</v>
      </c>
      <c r="E227" s="16">
        <v>84.53</v>
      </c>
      <c r="F227" s="50">
        <v>235360</v>
      </c>
      <c r="G227" s="19">
        <v>-3.8199999999999998E-2</v>
      </c>
      <c r="I227" s="14" t="s">
        <v>4154</v>
      </c>
      <c r="J227" cm="1">
        <f t="array" ref="J227">_xlfn.IFS(I227="Jan",1,I227="Feb",2,I227="Mar",3,I227="Apr",4,I227="May",5,I227="Jun",6,I227="Jul",7,I227="Aug",8,I227="Sep",9,I227="Oct",10,I227="Nov",11,I227="Dec",12)</f>
        <v>9</v>
      </c>
      <c r="K227">
        <v>15</v>
      </c>
      <c r="L227" t="s">
        <v>4143</v>
      </c>
      <c r="M227">
        <v>2022</v>
      </c>
      <c r="O227" s="47">
        <v>44819</v>
      </c>
      <c r="Q227" s="50">
        <v>235.36</v>
      </c>
      <c r="R227">
        <f t="shared" si="3"/>
        <v>235360</v>
      </c>
    </row>
    <row r="228" spans="1:18" ht="15" thickBot="1" x14ac:dyDescent="0.35">
      <c r="A228" s="47">
        <v>44818</v>
      </c>
      <c r="B228" s="15">
        <v>88.48</v>
      </c>
      <c r="C228" s="16">
        <v>87.94</v>
      </c>
      <c r="D228" s="16">
        <v>90.19</v>
      </c>
      <c r="E228" s="16">
        <v>86.18</v>
      </c>
      <c r="F228" s="50">
        <v>335380</v>
      </c>
      <c r="G228" s="17">
        <v>1.34E-2</v>
      </c>
      <c r="I228" s="14" t="s">
        <v>4154</v>
      </c>
      <c r="J228" cm="1">
        <f t="array" ref="J228">_xlfn.IFS(I228="Jan",1,I228="Feb",2,I228="Mar",3,I228="Apr",4,I228="May",5,I228="Jun",6,I228="Jul",7,I228="Aug",8,I228="Sep",9,I228="Oct",10,I228="Nov",11,I228="Dec",12)</f>
        <v>9</v>
      </c>
      <c r="K228">
        <v>14</v>
      </c>
      <c r="L228" t="s">
        <v>4143</v>
      </c>
      <c r="M228">
        <v>2022</v>
      </c>
      <c r="O228" s="47">
        <v>44818</v>
      </c>
      <c r="Q228" s="50">
        <v>335.38</v>
      </c>
      <c r="R228">
        <f t="shared" si="3"/>
        <v>335380</v>
      </c>
    </row>
    <row r="229" spans="1:18" ht="15" thickBot="1" x14ac:dyDescent="0.35">
      <c r="A229" s="47">
        <v>44817</v>
      </c>
      <c r="B229" s="18">
        <v>87.31</v>
      </c>
      <c r="C229" s="16">
        <v>88.09</v>
      </c>
      <c r="D229" s="16">
        <v>89.31</v>
      </c>
      <c r="E229" s="16">
        <v>85.06</v>
      </c>
      <c r="F229" s="50">
        <v>348000</v>
      </c>
      <c r="G229" s="19">
        <v>-5.4000000000000003E-3</v>
      </c>
      <c r="I229" s="14" t="s">
        <v>4154</v>
      </c>
      <c r="J229" cm="1">
        <f t="array" ref="J229">_xlfn.IFS(I229="Jan",1,I229="Feb",2,I229="Mar",3,I229="Apr",4,I229="May",5,I229="Jun",6,I229="Jul",7,I229="Aug",8,I229="Sep",9,I229="Oct",10,I229="Nov",11,I229="Dec",12)</f>
        <v>9</v>
      </c>
      <c r="K229">
        <v>13</v>
      </c>
      <c r="L229" t="s">
        <v>4143</v>
      </c>
      <c r="M229">
        <v>2022</v>
      </c>
      <c r="O229" s="47">
        <v>44817</v>
      </c>
      <c r="Q229" s="50">
        <v>348</v>
      </c>
      <c r="R229">
        <f t="shared" si="3"/>
        <v>348000</v>
      </c>
    </row>
    <row r="230" spans="1:18" ht="15" thickBot="1" x14ac:dyDescent="0.35">
      <c r="A230" s="47">
        <v>44816</v>
      </c>
      <c r="B230" s="15">
        <v>87.78</v>
      </c>
      <c r="C230" s="16">
        <v>86.25</v>
      </c>
      <c r="D230" s="16">
        <v>89.1</v>
      </c>
      <c r="E230" s="16">
        <v>85.16</v>
      </c>
      <c r="F230" s="50">
        <v>275100</v>
      </c>
      <c r="G230" s="17">
        <v>1.14E-2</v>
      </c>
      <c r="I230" s="14" t="s">
        <v>4154</v>
      </c>
      <c r="J230" cm="1">
        <f t="array" ref="J230">_xlfn.IFS(I230="Jan",1,I230="Feb",2,I230="Mar",3,I230="Apr",4,I230="May",5,I230="Jun",6,I230="Jul",7,I230="Aug",8,I230="Sep",9,I230="Oct",10,I230="Nov",11,I230="Dec",12)</f>
        <v>9</v>
      </c>
      <c r="K230">
        <v>12</v>
      </c>
      <c r="L230" t="s">
        <v>4143</v>
      </c>
      <c r="M230">
        <v>2022</v>
      </c>
      <c r="O230" s="47">
        <v>44816</v>
      </c>
      <c r="Q230" s="50">
        <v>275.10000000000002</v>
      </c>
      <c r="R230">
        <f t="shared" si="3"/>
        <v>275100</v>
      </c>
    </row>
    <row r="231" spans="1:18" ht="15" thickBot="1" x14ac:dyDescent="0.35">
      <c r="A231" s="47">
        <v>44813</v>
      </c>
      <c r="B231" s="15">
        <v>86.79</v>
      </c>
      <c r="C231" s="16">
        <v>82.8</v>
      </c>
      <c r="D231" s="16">
        <v>87.2</v>
      </c>
      <c r="E231" s="16">
        <v>82.71</v>
      </c>
      <c r="F231" s="50">
        <v>305190</v>
      </c>
      <c r="G231" s="17">
        <v>3.8899999999999997E-2</v>
      </c>
      <c r="I231" s="14" t="s">
        <v>4154</v>
      </c>
      <c r="J231" cm="1">
        <f t="array" ref="J231">_xlfn.IFS(I231="Jan",1,I231="Feb",2,I231="Mar",3,I231="Apr",4,I231="May",5,I231="Jun",6,I231="Jul",7,I231="Aug",8,I231="Sep",9,I231="Oct",10,I231="Nov",11,I231="Dec",12)</f>
        <v>9</v>
      </c>
      <c r="K231">
        <v>9</v>
      </c>
      <c r="L231" t="s">
        <v>4143</v>
      </c>
      <c r="M231">
        <v>2022</v>
      </c>
      <c r="O231" s="47">
        <v>44813</v>
      </c>
      <c r="Q231" s="50">
        <v>305.19</v>
      </c>
      <c r="R231">
        <f t="shared" si="3"/>
        <v>305190</v>
      </c>
    </row>
    <row r="232" spans="1:18" ht="15" thickBot="1" x14ac:dyDescent="0.35">
      <c r="A232" s="47">
        <v>44812</v>
      </c>
      <c r="B232" s="15">
        <v>83.54</v>
      </c>
      <c r="C232" s="16">
        <v>81.91</v>
      </c>
      <c r="D232" s="16">
        <v>84.25</v>
      </c>
      <c r="E232" s="16">
        <v>81.2</v>
      </c>
      <c r="F232" s="50">
        <v>342760</v>
      </c>
      <c r="G232" s="17">
        <v>1.95E-2</v>
      </c>
      <c r="I232" s="14" t="s">
        <v>4154</v>
      </c>
      <c r="J232" cm="1">
        <f t="array" ref="J232">_xlfn.IFS(I232="Jan",1,I232="Feb",2,I232="Mar",3,I232="Apr",4,I232="May",5,I232="Jun",6,I232="Jul",7,I232="Aug",8,I232="Sep",9,I232="Oct",10,I232="Nov",11,I232="Dec",12)</f>
        <v>9</v>
      </c>
      <c r="K232">
        <v>8</v>
      </c>
      <c r="L232" t="s">
        <v>4143</v>
      </c>
      <c r="M232">
        <v>2022</v>
      </c>
      <c r="O232" s="47">
        <v>44812</v>
      </c>
      <c r="Q232" s="50">
        <v>342.76</v>
      </c>
      <c r="R232">
        <f t="shared" si="3"/>
        <v>342760</v>
      </c>
    </row>
    <row r="233" spans="1:18" ht="15" thickBot="1" x14ac:dyDescent="0.35">
      <c r="A233" s="47">
        <v>44811</v>
      </c>
      <c r="B233" s="18">
        <v>81.94</v>
      </c>
      <c r="C233" s="16">
        <v>86.93</v>
      </c>
      <c r="D233" s="16">
        <v>87.76</v>
      </c>
      <c r="E233" s="16">
        <v>81.5</v>
      </c>
      <c r="F233" s="50">
        <v>380780</v>
      </c>
      <c r="G233" s="19">
        <v>-5.6899999999999999E-2</v>
      </c>
      <c r="I233" s="14" t="s">
        <v>4154</v>
      </c>
      <c r="J233" cm="1">
        <f t="array" ref="J233">_xlfn.IFS(I233="Jan",1,I233="Feb",2,I233="Mar",3,I233="Apr",4,I233="May",5,I233="Jun",6,I233="Jul",7,I233="Aug",8,I233="Sep",9,I233="Oct",10,I233="Nov",11,I233="Dec",12)</f>
        <v>9</v>
      </c>
      <c r="K233">
        <v>7</v>
      </c>
      <c r="L233" t="s">
        <v>4143</v>
      </c>
      <c r="M233">
        <v>2022</v>
      </c>
      <c r="O233" s="47">
        <v>44811</v>
      </c>
      <c r="Q233" s="50">
        <v>380.78</v>
      </c>
      <c r="R233">
        <f t="shared" si="3"/>
        <v>380780</v>
      </c>
    </row>
    <row r="234" spans="1:18" ht="15" thickBot="1" x14ac:dyDescent="0.35">
      <c r="A234" s="47">
        <v>44810</v>
      </c>
      <c r="B234" s="18">
        <v>86.88</v>
      </c>
      <c r="C234" s="16">
        <v>86.84</v>
      </c>
      <c r="D234" s="16">
        <v>90.39</v>
      </c>
      <c r="E234" s="16">
        <v>86.18</v>
      </c>
      <c r="F234" s="50">
        <v>420260</v>
      </c>
      <c r="G234" s="19">
        <v>-2.3400000000000001E-2</v>
      </c>
      <c r="I234" s="14" t="s">
        <v>4154</v>
      </c>
      <c r="J234" cm="1">
        <f t="array" ref="J234">_xlfn.IFS(I234="Jan",1,I234="Feb",2,I234="Mar",3,I234="Apr",4,I234="May",5,I234="Jun",6,I234="Jul",7,I234="Aug",8,I234="Sep",9,I234="Oct",10,I234="Nov",11,I234="Dec",12)</f>
        <v>9</v>
      </c>
      <c r="K234">
        <v>6</v>
      </c>
      <c r="L234" t="s">
        <v>4143</v>
      </c>
      <c r="M234">
        <v>2022</v>
      </c>
      <c r="O234" s="47">
        <v>44810</v>
      </c>
      <c r="Q234" s="50">
        <v>420.26</v>
      </c>
      <c r="R234">
        <f t="shared" si="3"/>
        <v>420260</v>
      </c>
    </row>
    <row r="235" spans="1:18" ht="15" thickBot="1" x14ac:dyDescent="0.35">
      <c r="A235" s="47">
        <v>44809</v>
      </c>
      <c r="B235" s="15">
        <v>88.96</v>
      </c>
      <c r="C235" s="16">
        <v>88.27</v>
      </c>
      <c r="D235" s="16">
        <v>90.37</v>
      </c>
      <c r="E235" s="16">
        <v>87.98</v>
      </c>
      <c r="F235" s="50">
        <v>0</v>
      </c>
      <c r="G235" s="17">
        <v>8.0000000000000002E-3</v>
      </c>
      <c r="I235" s="14" t="s">
        <v>4154</v>
      </c>
      <c r="J235" cm="1">
        <f t="array" ref="J235">_xlfn.IFS(I235="Jan",1,I235="Feb",2,I235="Mar",3,I235="Apr",4,I235="May",5,I235="Jun",6,I235="Jul",7,I235="Aug",8,I235="Sep",9,I235="Oct",10,I235="Nov",11,I235="Dec",12)</f>
        <v>9</v>
      </c>
      <c r="K235">
        <v>5</v>
      </c>
      <c r="L235" t="s">
        <v>4143</v>
      </c>
      <c r="M235">
        <v>2022</v>
      </c>
      <c r="O235" s="47">
        <v>44809</v>
      </c>
      <c r="Q235" s="50">
        <v>0</v>
      </c>
      <c r="R235">
        <f t="shared" si="3"/>
        <v>0</v>
      </c>
    </row>
    <row r="236" spans="1:18" ht="15" thickBot="1" x14ac:dyDescent="0.35">
      <c r="A236" s="47">
        <v>44808</v>
      </c>
      <c r="B236" s="15">
        <v>88.25</v>
      </c>
      <c r="C236" s="16">
        <v>86.91</v>
      </c>
      <c r="D236" s="16">
        <v>88.28</v>
      </c>
      <c r="E236" s="16">
        <v>86.91</v>
      </c>
      <c r="F236" s="50">
        <v>0</v>
      </c>
      <c r="G236" s="17">
        <v>1.5900000000000001E-2</v>
      </c>
      <c r="I236" s="14" t="s">
        <v>4154</v>
      </c>
      <c r="J236" cm="1">
        <f t="array" ref="J236">_xlfn.IFS(I236="Jan",1,I236="Feb",2,I236="Mar",3,I236="Apr",4,I236="May",5,I236="Jun",6,I236="Jul",7,I236="Aug",8,I236="Sep",9,I236="Oct",10,I236="Nov",11,I236="Dec",12)</f>
        <v>9</v>
      </c>
      <c r="K236">
        <v>4</v>
      </c>
      <c r="L236" t="s">
        <v>4143</v>
      </c>
      <c r="M236">
        <v>2022</v>
      </c>
      <c r="O236" s="47">
        <v>44808</v>
      </c>
      <c r="Q236" s="50">
        <v>0</v>
      </c>
      <c r="R236">
        <f t="shared" si="3"/>
        <v>0</v>
      </c>
    </row>
    <row r="237" spans="1:18" ht="15" thickBot="1" x14ac:dyDescent="0.35">
      <c r="A237" s="47">
        <v>44806</v>
      </c>
      <c r="B237" s="15">
        <v>86.87</v>
      </c>
      <c r="C237" s="16">
        <v>86.56</v>
      </c>
      <c r="D237" s="16">
        <v>89.66</v>
      </c>
      <c r="E237" s="16">
        <v>86.35</v>
      </c>
      <c r="F237" s="50">
        <v>277530</v>
      </c>
      <c r="G237" s="17">
        <v>3.0000000000000001E-3</v>
      </c>
      <c r="I237" s="14" t="s">
        <v>4154</v>
      </c>
      <c r="J237" cm="1">
        <f t="array" ref="J237">_xlfn.IFS(I237="Jan",1,I237="Feb",2,I237="Mar",3,I237="Apr",4,I237="May",5,I237="Jun",6,I237="Jul",7,I237="Aug",8,I237="Sep",9,I237="Oct",10,I237="Nov",11,I237="Dec",12)</f>
        <v>9</v>
      </c>
      <c r="K237">
        <v>2</v>
      </c>
      <c r="L237" t="s">
        <v>4143</v>
      </c>
      <c r="M237">
        <v>2022</v>
      </c>
      <c r="O237" s="47">
        <v>44806</v>
      </c>
      <c r="Q237" s="50">
        <v>277.52999999999997</v>
      </c>
      <c r="R237">
        <f t="shared" si="3"/>
        <v>277530</v>
      </c>
    </row>
    <row r="238" spans="1:18" ht="15" thickBot="1" x14ac:dyDescent="0.35">
      <c r="A238" s="47">
        <v>44805</v>
      </c>
      <c r="B238" s="18">
        <v>86.61</v>
      </c>
      <c r="C238" s="16">
        <v>88.83</v>
      </c>
      <c r="D238" s="16">
        <v>89.63</v>
      </c>
      <c r="E238" s="16">
        <v>85.98</v>
      </c>
      <c r="F238" s="50">
        <v>305110</v>
      </c>
      <c r="G238" s="19">
        <v>-3.2800000000000003E-2</v>
      </c>
      <c r="I238" s="14" t="s">
        <v>4154</v>
      </c>
      <c r="J238" cm="1">
        <f t="array" ref="J238">_xlfn.IFS(I238="Jan",1,I238="Feb",2,I238="Mar",3,I238="Apr",4,I238="May",5,I238="Jun",6,I238="Jul",7,I238="Aug",8,I238="Sep",9,I238="Oct",10,I238="Nov",11,I238="Dec",12)</f>
        <v>9</v>
      </c>
      <c r="K238">
        <v>1</v>
      </c>
      <c r="L238" t="s">
        <v>4143</v>
      </c>
      <c r="M238">
        <v>2022</v>
      </c>
      <c r="O238" s="47">
        <v>44805</v>
      </c>
      <c r="Q238" s="50">
        <v>305.11</v>
      </c>
      <c r="R238">
        <f t="shared" si="3"/>
        <v>305110</v>
      </c>
    </row>
    <row r="239" spans="1:18" ht="15" thickBot="1" x14ac:dyDescent="0.35">
      <c r="A239" s="47">
        <v>44804</v>
      </c>
      <c r="B239" s="18">
        <v>89.55</v>
      </c>
      <c r="C239" s="16">
        <v>92.31</v>
      </c>
      <c r="D239" s="16">
        <v>92.73</v>
      </c>
      <c r="E239" s="16">
        <v>88.27</v>
      </c>
      <c r="F239" s="50">
        <v>344150</v>
      </c>
      <c r="G239" s="19">
        <v>-2.2800000000000001E-2</v>
      </c>
      <c r="I239" s="14" t="s">
        <v>4155</v>
      </c>
      <c r="J239" cm="1">
        <f t="array" ref="J239">_xlfn.IFS(I239="Jan",1,I239="Feb",2,I239="Mar",3,I239="Apr",4,I239="May",5,I239="Jun",6,I239="Jul",7,I239="Aug",8,I239="Sep",9,I239="Oct",10,I239="Nov",11,I239="Dec",12)</f>
        <v>8</v>
      </c>
      <c r="K239">
        <v>31</v>
      </c>
      <c r="L239" t="s">
        <v>4143</v>
      </c>
      <c r="M239">
        <v>2022</v>
      </c>
      <c r="O239" s="47">
        <v>44804</v>
      </c>
      <c r="Q239" s="50">
        <v>344.15</v>
      </c>
      <c r="R239">
        <f t="shared" si="3"/>
        <v>344150</v>
      </c>
    </row>
    <row r="240" spans="1:18" ht="15" thickBot="1" x14ac:dyDescent="0.35">
      <c r="A240" s="47">
        <v>44803</v>
      </c>
      <c r="B240" s="18">
        <v>91.64</v>
      </c>
      <c r="C240" s="16">
        <v>96.9</v>
      </c>
      <c r="D240" s="16">
        <v>97.66</v>
      </c>
      <c r="E240" s="16">
        <v>90.54</v>
      </c>
      <c r="F240" s="50">
        <v>386270</v>
      </c>
      <c r="G240" s="19">
        <v>-5.5399999999999998E-2</v>
      </c>
      <c r="I240" s="14" t="s">
        <v>4155</v>
      </c>
      <c r="J240" cm="1">
        <f t="array" ref="J240">_xlfn.IFS(I240="Jan",1,I240="Feb",2,I240="Mar",3,I240="Apr",4,I240="May",5,I240="Jun",6,I240="Jul",7,I240="Aug",8,I240="Sep",9,I240="Oct",10,I240="Nov",11,I240="Dec",12)</f>
        <v>8</v>
      </c>
      <c r="K240">
        <v>30</v>
      </c>
      <c r="L240" t="s">
        <v>4143</v>
      </c>
      <c r="M240">
        <v>2022</v>
      </c>
      <c r="O240" s="47">
        <v>44803</v>
      </c>
      <c r="Q240" s="50">
        <v>386.27</v>
      </c>
      <c r="R240">
        <f t="shared" si="3"/>
        <v>386270</v>
      </c>
    </row>
    <row r="241" spans="1:18" ht="15" thickBot="1" x14ac:dyDescent="0.35">
      <c r="A241" s="47">
        <v>44802</v>
      </c>
      <c r="B241" s="15">
        <v>97.01</v>
      </c>
      <c r="C241" s="16">
        <v>92.96</v>
      </c>
      <c r="D241" s="16">
        <v>97.37</v>
      </c>
      <c r="E241" s="16">
        <v>92.29</v>
      </c>
      <c r="F241" s="50">
        <v>283460</v>
      </c>
      <c r="G241" s="17">
        <v>4.24E-2</v>
      </c>
      <c r="I241" s="14" t="s">
        <v>4155</v>
      </c>
      <c r="J241" cm="1">
        <f t="array" ref="J241">_xlfn.IFS(I241="Jan",1,I241="Feb",2,I241="Mar",3,I241="Apr",4,I241="May",5,I241="Jun",6,I241="Jul",7,I241="Aug",8,I241="Sep",9,I241="Oct",10,I241="Nov",11,I241="Dec",12)</f>
        <v>8</v>
      </c>
      <c r="K241">
        <v>29</v>
      </c>
      <c r="L241" t="s">
        <v>4143</v>
      </c>
      <c r="M241">
        <v>2022</v>
      </c>
      <c r="O241" s="47">
        <v>44802</v>
      </c>
      <c r="Q241" s="50">
        <v>283.45999999999998</v>
      </c>
      <c r="R241">
        <f t="shared" si="3"/>
        <v>283460</v>
      </c>
    </row>
    <row r="242" spans="1:18" ht="15" thickBot="1" x14ac:dyDescent="0.35">
      <c r="A242" s="47">
        <v>44799</v>
      </c>
      <c r="B242" s="15">
        <v>93.06</v>
      </c>
      <c r="C242" s="16">
        <v>93.06</v>
      </c>
      <c r="D242" s="16">
        <v>94.02</v>
      </c>
      <c r="E242" s="16">
        <v>91.08</v>
      </c>
      <c r="F242" s="50">
        <v>288390</v>
      </c>
      <c r="G242" s="17">
        <v>5.7999999999999996E-3</v>
      </c>
      <c r="I242" s="14" t="s">
        <v>4155</v>
      </c>
      <c r="J242" cm="1">
        <f t="array" ref="J242">_xlfn.IFS(I242="Jan",1,I242="Feb",2,I242="Mar",3,I242="Apr",4,I242="May",5,I242="Jun",6,I242="Jul",7,I242="Aug",8,I242="Sep",9,I242="Oct",10,I242="Nov",11,I242="Dec",12)</f>
        <v>8</v>
      </c>
      <c r="K242">
        <v>26</v>
      </c>
      <c r="L242" t="s">
        <v>4143</v>
      </c>
      <c r="M242">
        <v>2022</v>
      </c>
      <c r="O242" s="47">
        <v>44799</v>
      </c>
      <c r="Q242" s="50">
        <v>288.39</v>
      </c>
      <c r="R242">
        <f t="shared" si="3"/>
        <v>288390</v>
      </c>
    </row>
    <row r="243" spans="1:18" ht="15" thickBot="1" x14ac:dyDescent="0.35">
      <c r="A243" s="47">
        <v>44798</v>
      </c>
      <c r="B243" s="18">
        <v>92.52</v>
      </c>
      <c r="C243" s="16">
        <v>95.35</v>
      </c>
      <c r="D243" s="16">
        <v>95.76</v>
      </c>
      <c r="E243" s="16">
        <v>92.29</v>
      </c>
      <c r="F243" s="50">
        <v>279880</v>
      </c>
      <c r="G243" s="19">
        <v>-2.5000000000000001E-2</v>
      </c>
      <c r="I243" s="14" t="s">
        <v>4155</v>
      </c>
      <c r="J243" cm="1">
        <f t="array" ref="J243">_xlfn.IFS(I243="Jan",1,I243="Feb",2,I243="Mar",3,I243="Apr",4,I243="May",5,I243="Jun",6,I243="Jul",7,I243="Aug",8,I243="Sep",9,I243="Oct",10,I243="Nov",11,I243="Dec",12)</f>
        <v>8</v>
      </c>
      <c r="K243">
        <v>25</v>
      </c>
      <c r="L243" t="s">
        <v>4143</v>
      </c>
      <c r="M243">
        <v>2022</v>
      </c>
      <c r="O243" s="47">
        <v>44798</v>
      </c>
      <c r="Q243" s="50">
        <v>279.88</v>
      </c>
      <c r="R243">
        <f t="shared" si="3"/>
        <v>279880</v>
      </c>
    </row>
    <row r="244" spans="1:18" ht="15" thickBot="1" x14ac:dyDescent="0.35">
      <c r="A244" s="47">
        <v>44797</v>
      </c>
      <c r="B244" s="15">
        <v>94.89</v>
      </c>
      <c r="C244" s="16">
        <v>93.78</v>
      </c>
      <c r="D244" s="16">
        <v>95.4</v>
      </c>
      <c r="E244" s="16">
        <v>92.79</v>
      </c>
      <c r="F244" s="50">
        <v>320390</v>
      </c>
      <c r="G244" s="17">
        <v>1.23E-2</v>
      </c>
      <c r="I244" s="14" t="s">
        <v>4155</v>
      </c>
      <c r="J244" cm="1">
        <f t="array" ref="J244">_xlfn.IFS(I244="Jan",1,I244="Feb",2,I244="Mar",3,I244="Apr",4,I244="May",5,I244="Jun",6,I244="Jul",7,I244="Aug",8,I244="Sep",9,I244="Oct",10,I244="Nov",11,I244="Dec",12)</f>
        <v>8</v>
      </c>
      <c r="K244">
        <v>24</v>
      </c>
      <c r="L244" t="s">
        <v>4143</v>
      </c>
      <c r="M244">
        <v>2022</v>
      </c>
      <c r="O244" s="47">
        <v>44797</v>
      </c>
      <c r="Q244" s="50">
        <v>320.39</v>
      </c>
      <c r="R244">
        <f t="shared" si="3"/>
        <v>320390</v>
      </c>
    </row>
    <row r="245" spans="1:18" ht="15" thickBot="1" x14ac:dyDescent="0.35">
      <c r="A245" s="47">
        <v>44796</v>
      </c>
      <c r="B245" s="15">
        <v>93.74</v>
      </c>
      <c r="C245" s="16">
        <v>90.55</v>
      </c>
      <c r="D245" s="16">
        <v>94.22</v>
      </c>
      <c r="E245" s="16">
        <v>90.42</v>
      </c>
      <c r="F245" s="50">
        <v>285610</v>
      </c>
      <c r="G245" s="17">
        <v>3.8899999999999997E-2</v>
      </c>
      <c r="I245" s="14" t="s">
        <v>4155</v>
      </c>
      <c r="J245" cm="1">
        <f t="array" ref="J245">_xlfn.IFS(I245="Jan",1,I245="Feb",2,I245="Mar",3,I245="Apr",4,I245="May",5,I245="Jun",6,I245="Jul",7,I245="Aug",8,I245="Sep",9,I245="Oct",10,I245="Nov",11,I245="Dec",12)</f>
        <v>8</v>
      </c>
      <c r="K245">
        <v>23</v>
      </c>
      <c r="L245" t="s">
        <v>4143</v>
      </c>
      <c r="M245">
        <v>2022</v>
      </c>
      <c r="O245" s="47">
        <v>44796</v>
      </c>
      <c r="Q245" s="50">
        <v>285.61</v>
      </c>
      <c r="R245">
        <f t="shared" si="3"/>
        <v>285610</v>
      </c>
    </row>
    <row r="246" spans="1:18" ht="15" thickBot="1" x14ac:dyDescent="0.35">
      <c r="A246" s="47">
        <v>44795</v>
      </c>
      <c r="B246" s="18">
        <v>90.23</v>
      </c>
      <c r="C246" s="16">
        <v>89.65</v>
      </c>
      <c r="D246" s="16">
        <v>91.26</v>
      </c>
      <c r="E246" s="16">
        <v>86.6</v>
      </c>
      <c r="F246" s="50">
        <v>24870</v>
      </c>
      <c r="G246" s="19">
        <v>-5.8999999999999999E-3</v>
      </c>
      <c r="I246" s="14" t="s">
        <v>4155</v>
      </c>
      <c r="J246" cm="1">
        <f t="array" ref="J246">_xlfn.IFS(I246="Jan",1,I246="Feb",2,I246="Mar",3,I246="Apr",4,I246="May",5,I246="Jun",6,I246="Jul",7,I246="Aug",8,I246="Sep",9,I246="Oct",10,I246="Nov",11,I246="Dec",12)</f>
        <v>8</v>
      </c>
      <c r="K246">
        <v>22</v>
      </c>
      <c r="L246" t="s">
        <v>4143</v>
      </c>
      <c r="M246">
        <v>2022</v>
      </c>
      <c r="O246" s="47">
        <v>44795</v>
      </c>
      <c r="Q246" s="50">
        <v>24.87</v>
      </c>
      <c r="R246">
        <f t="shared" si="3"/>
        <v>24870</v>
      </c>
    </row>
    <row r="247" spans="1:18" ht="15" thickBot="1" x14ac:dyDescent="0.35">
      <c r="A247" s="47">
        <v>44792</v>
      </c>
      <c r="B247" s="15">
        <v>90.77</v>
      </c>
      <c r="C247" s="16">
        <v>90.39</v>
      </c>
      <c r="D247" s="16">
        <v>92.09</v>
      </c>
      <c r="E247" s="16">
        <v>88.38</v>
      </c>
      <c r="F247" s="50">
        <v>58710</v>
      </c>
      <c r="G247" s="17">
        <v>3.0000000000000001E-3</v>
      </c>
      <c r="I247" s="14" t="s">
        <v>4155</v>
      </c>
      <c r="J247" cm="1">
        <f t="array" ref="J247">_xlfn.IFS(I247="Jan",1,I247="Feb",2,I247="Mar",3,I247="Apr",4,I247="May",5,I247="Jun",6,I247="Jul",7,I247="Aug",8,I247="Sep",9,I247="Oct",10,I247="Nov",11,I247="Dec",12)</f>
        <v>8</v>
      </c>
      <c r="K247">
        <v>19</v>
      </c>
      <c r="L247" t="s">
        <v>4143</v>
      </c>
      <c r="M247">
        <v>2022</v>
      </c>
      <c r="O247" s="47">
        <v>44792</v>
      </c>
      <c r="Q247" s="50">
        <v>58.71</v>
      </c>
      <c r="R247">
        <f t="shared" si="3"/>
        <v>58710</v>
      </c>
    </row>
    <row r="248" spans="1:18" ht="15" thickBot="1" x14ac:dyDescent="0.35">
      <c r="A248" s="47">
        <v>44791</v>
      </c>
      <c r="B248" s="15">
        <v>90.5</v>
      </c>
      <c r="C248" s="16">
        <v>87.39</v>
      </c>
      <c r="D248" s="16">
        <v>91.46</v>
      </c>
      <c r="E248" s="16">
        <v>87.32</v>
      </c>
      <c r="F248" s="50">
        <v>80030</v>
      </c>
      <c r="G248" s="17">
        <v>2.7099999999999999E-2</v>
      </c>
      <c r="I248" s="14" t="s">
        <v>4155</v>
      </c>
      <c r="J248" cm="1">
        <f t="array" ref="J248">_xlfn.IFS(I248="Jan",1,I248="Feb",2,I248="Mar",3,I248="Apr",4,I248="May",5,I248="Jun",6,I248="Jul",7,I248="Aug",8,I248="Sep",9,I248="Oct",10,I248="Nov",11,I248="Dec",12)</f>
        <v>8</v>
      </c>
      <c r="K248">
        <v>18</v>
      </c>
      <c r="L248" t="s">
        <v>4143</v>
      </c>
      <c r="M248">
        <v>2022</v>
      </c>
      <c r="O248" s="47">
        <v>44791</v>
      </c>
      <c r="Q248" s="50">
        <v>80.03</v>
      </c>
      <c r="R248">
        <f t="shared" si="3"/>
        <v>80030</v>
      </c>
    </row>
    <row r="249" spans="1:18" ht="15" thickBot="1" x14ac:dyDescent="0.35">
      <c r="A249" s="47">
        <v>44790</v>
      </c>
      <c r="B249" s="15">
        <v>88.11</v>
      </c>
      <c r="C249" s="16">
        <v>87.1</v>
      </c>
      <c r="D249" s="16">
        <v>89.16</v>
      </c>
      <c r="E249" s="16">
        <v>85.88</v>
      </c>
      <c r="F249" s="50">
        <v>230350</v>
      </c>
      <c r="G249" s="17">
        <v>1.83E-2</v>
      </c>
      <c r="I249" s="14" t="s">
        <v>4155</v>
      </c>
      <c r="J249" cm="1">
        <f t="array" ref="J249">_xlfn.IFS(I249="Jan",1,I249="Feb",2,I249="Mar",3,I249="Apr",4,I249="May",5,I249="Jun",6,I249="Jul",7,I249="Aug",8,I249="Sep",9,I249="Oct",10,I249="Nov",11,I249="Dec",12)</f>
        <v>8</v>
      </c>
      <c r="K249">
        <v>17</v>
      </c>
      <c r="L249" t="s">
        <v>4143</v>
      </c>
      <c r="M249">
        <v>2022</v>
      </c>
      <c r="O249" s="47">
        <v>44790</v>
      </c>
      <c r="Q249" s="50">
        <v>230.35</v>
      </c>
      <c r="R249">
        <f t="shared" si="3"/>
        <v>230350</v>
      </c>
    </row>
    <row r="250" spans="1:18" ht="15" thickBot="1" x14ac:dyDescent="0.35">
      <c r="A250" s="47">
        <v>44789</v>
      </c>
      <c r="B250" s="18">
        <v>86.53</v>
      </c>
      <c r="C250" s="16">
        <v>87.93</v>
      </c>
      <c r="D250" s="16">
        <v>90.65</v>
      </c>
      <c r="E250" s="16">
        <v>85.73</v>
      </c>
      <c r="F250" s="50">
        <v>305370</v>
      </c>
      <c r="G250" s="19">
        <v>-3.2199999999999999E-2</v>
      </c>
      <c r="I250" s="14" t="s">
        <v>4155</v>
      </c>
      <c r="J250" cm="1">
        <f t="array" ref="J250">_xlfn.IFS(I250="Jan",1,I250="Feb",2,I250="Mar",3,I250="Apr",4,I250="May",5,I250="Jun",6,I250="Jul",7,I250="Aug",8,I250="Sep",9,I250="Oct",10,I250="Nov",11,I250="Dec",12)</f>
        <v>8</v>
      </c>
      <c r="K250">
        <v>16</v>
      </c>
      <c r="L250" t="s">
        <v>4143</v>
      </c>
      <c r="M250">
        <v>2022</v>
      </c>
      <c r="O250" s="47">
        <v>44789</v>
      </c>
      <c r="Q250" s="50">
        <v>305.37</v>
      </c>
      <c r="R250">
        <f t="shared" si="3"/>
        <v>305370</v>
      </c>
    </row>
    <row r="251" spans="1:18" ht="15" thickBot="1" x14ac:dyDescent="0.35">
      <c r="A251" s="47">
        <v>44788</v>
      </c>
      <c r="B251" s="18">
        <v>89.41</v>
      </c>
      <c r="C251" s="16">
        <v>91.94</v>
      </c>
      <c r="D251" s="16">
        <v>92.1</v>
      </c>
      <c r="E251" s="16">
        <v>86.82</v>
      </c>
      <c r="F251" s="50">
        <v>275440</v>
      </c>
      <c r="G251" s="19">
        <v>-2.9100000000000001E-2</v>
      </c>
      <c r="I251" s="14" t="s">
        <v>4155</v>
      </c>
      <c r="J251" cm="1">
        <f t="array" ref="J251">_xlfn.IFS(I251="Jan",1,I251="Feb",2,I251="Mar",3,I251="Apr",4,I251="May",5,I251="Jun",6,I251="Jul",7,I251="Aug",8,I251="Sep",9,I251="Oct",10,I251="Nov",11,I251="Dec",12)</f>
        <v>8</v>
      </c>
      <c r="K251">
        <v>15</v>
      </c>
      <c r="L251" t="s">
        <v>4143</v>
      </c>
      <c r="M251">
        <v>2022</v>
      </c>
      <c r="O251" s="47">
        <v>44788</v>
      </c>
      <c r="Q251" s="50">
        <v>275.44</v>
      </c>
      <c r="R251">
        <f t="shared" si="3"/>
        <v>275440</v>
      </c>
    </row>
    <row r="252" spans="1:18" ht="15" thickBot="1" x14ac:dyDescent="0.35">
      <c r="A252" s="47">
        <v>44785</v>
      </c>
      <c r="B252" s="18">
        <v>92.09</v>
      </c>
      <c r="C252" s="16">
        <v>94.09</v>
      </c>
      <c r="D252" s="16">
        <v>94.81</v>
      </c>
      <c r="E252" s="16">
        <v>91.16</v>
      </c>
      <c r="F252" s="50">
        <v>264950</v>
      </c>
      <c r="G252" s="19">
        <v>-2.3800000000000002E-2</v>
      </c>
      <c r="I252" s="14" t="s">
        <v>4155</v>
      </c>
      <c r="J252" cm="1">
        <f t="array" ref="J252">_xlfn.IFS(I252="Jan",1,I252="Feb",2,I252="Mar",3,I252="Apr",4,I252="May",5,I252="Jun",6,I252="Jul",7,I252="Aug",8,I252="Sep",9,I252="Oct",10,I252="Nov",11,I252="Dec",12)</f>
        <v>8</v>
      </c>
      <c r="K252">
        <v>12</v>
      </c>
      <c r="L252" t="s">
        <v>4143</v>
      </c>
      <c r="M252">
        <v>2022</v>
      </c>
      <c r="O252" s="47">
        <v>44785</v>
      </c>
      <c r="Q252" s="50">
        <v>264.95</v>
      </c>
      <c r="R252">
        <f t="shared" si="3"/>
        <v>264950</v>
      </c>
    </row>
    <row r="253" spans="1:18" ht="15" thickBot="1" x14ac:dyDescent="0.35">
      <c r="A253" s="47">
        <v>44784</v>
      </c>
      <c r="B253" s="15">
        <v>94.34</v>
      </c>
      <c r="C253" s="16">
        <v>91.55</v>
      </c>
      <c r="D253" s="16">
        <v>95.05</v>
      </c>
      <c r="E253" s="16">
        <v>91.24</v>
      </c>
      <c r="F253" s="50">
        <v>341230</v>
      </c>
      <c r="G253" s="17">
        <v>2.6200000000000001E-2</v>
      </c>
      <c r="I253" s="14" t="s">
        <v>4155</v>
      </c>
      <c r="J253" cm="1">
        <f t="array" ref="J253">_xlfn.IFS(I253="Jan",1,I253="Feb",2,I253="Mar",3,I253="Apr",4,I253="May",5,I253="Jun",6,I253="Jul",7,I253="Aug",8,I253="Sep",9,I253="Oct",10,I253="Nov",11,I253="Dec",12)</f>
        <v>8</v>
      </c>
      <c r="K253">
        <v>11</v>
      </c>
      <c r="L253" t="s">
        <v>4143</v>
      </c>
      <c r="M253">
        <v>2022</v>
      </c>
      <c r="O253" s="47">
        <v>44784</v>
      </c>
      <c r="Q253" s="50">
        <v>341.23</v>
      </c>
      <c r="R253">
        <f t="shared" si="3"/>
        <v>341230</v>
      </c>
    </row>
    <row r="254" spans="1:18" ht="15" thickBot="1" x14ac:dyDescent="0.35">
      <c r="A254" s="47">
        <v>44783</v>
      </c>
      <c r="B254" s="15">
        <v>91.93</v>
      </c>
      <c r="C254" s="16">
        <v>90.51</v>
      </c>
      <c r="D254" s="16">
        <v>92.43</v>
      </c>
      <c r="E254" s="16">
        <v>87.66</v>
      </c>
      <c r="F254" s="50">
        <v>383770</v>
      </c>
      <c r="G254" s="17">
        <v>1.5800000000000002E-2</v>
      </c>
      <c r="I254" s="14" t="s">
        <v>4155</v>
      </c>
      <c r="J254" cm="1">
        <f t="array" ref="J254">_xlfn.IFS(I254="Jan",1,I254="Feb",2,I254="Mar",3,I254="Apr",4,I254="May",5,I254="Jun",6,I254="Jul",7,I254="Aug",8,I254="Sep",9,I254="Oct",10,I254="Nov",11,I254="Dec",12)</f>
        <v>8</v>
      </c>
      <c r="K254">
        <v>10</v>
      </c>
      <c r="L254" t="s">
        <v>4143</v>
      </c>
      <c r="M254">
        <v>2022</v>
      </c>
      <c r="O254" s="47">
        <v>44783</v>
      </c>
      <c r="Q254" s="50">
        <v>383.77</v>
      </c>
      <c r="R254">
        <f t="shared" si="3"/>
        <v>383770</v>
      </c>
    </row>
    <row r="255" spans="1:18" ht="15" thickBot="1" x14ac:dyDescent="0.35">
      <c r="A255" s="47">
        <v>44782</v>
      </c>
      <c r="B255" s="18">
        <v>90.5</v>
      </c>
      <c r="C255" s="16">
        <v>90.69</v>
      </c>
      <c r="D255" s="16">
        <v>92.65</v>
      </c>
      <c r="E255" s="16">
        <v>89.05</v>
      </c>
      <c r="F255" s="50">
        <v>347050</v>
      </c>
      <c r="G255" s="19">
        <v>-2.8999999999999998E-3</v>
      </c>
      <c r="I255" s="14" t="s">
        <v>4155</v>
      </c>
      <c r="J255" cm="1">
        <f t="array" ref="J255">_xlfn.IFS(I255="Jan",1,I255="Feb",2,I255="Mar",3,I255="Apr",4,I255="May",5,I255="Jun",6,I255="Jul",7,I255="Aug",8,I255="Sep",9,I255="Oct",10,I255="Nov",11,I255="Dec",12)</f>
        <v>8</v>
      </c>
      <c r="K255">
        <v>9</v>
      </c>
      <c r="L255" t="s">
        <v>4143</v>
      </c>
      <c r="M255">
        <v>2022</v>
      </c>
      <c r="O255" s="47">
        <v>44782</v>
      </c>
      <c r="Q255" s="50">
        <v>347.05</v>
      </c>
      <c r="R255">
        <f t="shared" si="3"/>
        <v>347050</v>
      </c>
    </row>
    <row r="256" spans="1:18" ht="15" thickBot="1" x14ac:dyDescent="0.35">
      <c r="A256" s="47">
        <v>44781</v>
      </c>
      <c r="B256" s="15">
        <v>90.76</v>
      </c>
      <c r="C256" s="16">
        <v>88.46</v>
      </c>
      <c r="D256" s="16">
        <v>90.89</v>
      </c>
      <c r="E256" s="16">
        <v>87.22</v>
      </c>
      <c r="F256" s="50">
        <v>340160</v>
      </c>
      <c r="G256" s="17">
        <v>1.9699999999999999E-2</v>
      </c>
      <c r="I256" s="14" t="s">
        <v>4155</v>
      </c>
      <c r="J256" cm="1">
        <f t="array" ref="J256">_xlfn.IFS(I256="Jan",1,I256="Feb",2,I256="Mar",3,I256="Apr",4,I256="May",5,I256="Jun",6,I256="Jul",7,I256="Aug",8,I256="Sep",9,I256="Oct",10,I256="Nov",11,I256="Dec",12)</f>
        <v>8</v>
      </c>
      <c r="K256">
        <v>8</v>
      </c>
      <c r="L256" t="s">
        <v>4143</v>
      </c>
      <c r="M256">
        <v>2022</v>
      </c>
      <c r="O256" s="47">
        <v>44781</v>
      </c>
      <c r="Q256" s="50">
        <v>340.16</v>
      </c>
      <c r="R256">
        <f t="shared" si="3"/>
        <v>340160</v>
      </c>
    </row>
    <row r="257" spans="1:18" ht="15" thickBot="1" x14ac:dyDescent="0.35">
      <c r="A257" s="47">
        <v>44778</v>
      </c>
      <c r="B257" s="15">
        <v>89.01</v>
      </c>
      <c r="C257" s="16">
        <v>88.06</v>
      </c>
      <c r="D257" s="16">
        <v>90.76</v>
      </c>
      <c r="E257" s="16">
        <v>87.01</v>
      </c>
      <c r="F257" s="50">
        <v>350020</v>
      </c>
      <c r="G257" s="17">
        <v>5.3E-3</v>
      </c>
      <c r="I257" s="14" t="s">
        <v>4155</v>
      </c>
      <c r="J257" cm="1">
        <f t="array" ref="J257">_xlfn.IFS(I257="Jan",1,I257="Feb",2,I257="Mar",3,I257="Apr",4,I257="May",5,I257="Jun",6,I257="Jul",7,I257="Aug",8,I257="Sep",9,I257="Oct",10,I257="Nov",11,I257="Dec",12)</f>
        <v>8</v>
      </c>
      <c r="K257">
        <v>5</v>
      </c>
      <c r="L257" t="s">
        <v>4143</v>
      </c>
      <c r="M257">
        <v>2022</v>
      </c>
      <c r="O257" s="47">
        <v>44778</v>
      </c>
      <c r="Q257" s="50">
        <v>350.02</v>
      </c>
      <c r="R257">
        <f t="shared" si="3"/>
        <v>350020</v>
      </c>
    </row>
    <row r="258" spans="1:18" ht="15" thickBot="1" x14ac:dyDescent="0.35">
      <c r="A258" s="47">
        <v>44777</v>
      </c>
      <c r="B258" s="18">
        <v>88.54</v>
      </c>
      <c r="C258" s="16">
        <v>90.95</v>
      </c>
      <c r="D258" s="16">
        <v>91.9</v>
      </c>
      <c r="E258" s="16">
        <v>87.55</v>
      </c>
      <c r="F258" s="50">
        <v>334930</v>
      </c>
      <c r="G258" s="19">
        <v>-2.3400000000000001E-2</v>
      </c>
      <c r="I258" s="14" t="s">
        <v>4155</v>
      </c>
      <c r="J258" cm="1">
        <f t="array" ref="J258">_xlfn.IFS(I258="Jan",1,I258="Feb",2,I258="Mar",3,I258="Apr",4,I258="May",5,I258="Jun",6,I258="Jul",7,I258="Aug",8,I258="Sep",9,I258="Oct",10,I258="Nov",11,I258="Dec",12)</f>
        <v>8</v>
      </c>
      <c r="K258">
        <v>4</v>
      </c>
      <c r="L258" t="s">
        <v>4143</v>
      </c>
      <c r="M258">
        <v>2022</v>
      </c>
      <c r="O258" s="47">
        <v>44777</v>
      </c>
      <c r="Q258" s="50">
        <v>334.93</v>
      </c>
      <c r="R258">
        <f t="shared" si="3"/>
        <v>334930</v>
      </c>
    </row>
    <row r="259" spans="1:18" ht="15" thickBot="1" x14ac:dyDescent="0.35">
      <c r="A259" s="47">
        <v>44776</v>
      </c>
      <c r="B259" s="18">
        <v>90.66</v>
      </c>
      <c r="C259" s="16">
        <v>93.83</v>
      </c>
      <c r="D259" s="16">
        <v>96.57</v>
      </c>
      <c r="E259" s="16">
        <v>90.38</v>
      </c>
      <c r="F259" s="50">
        <v>395100</v>
      </c>
      <c r="G259" s="19">
        <v>-3.9800000000000002E-2</v>
      </c>
      <c r="I259" s="14" t="s">
        <v>4155</v>
      </c>
      <c r="J259" cm="1">
        <f t="array" ref="J259">_xlfn.IFS(I259="Jan",1,I259="Feb",2,I259="Mar",3,I259="Apr",4,I259="May",5,I259="Jun",6,I259="Jul",7,I259="Aug",8,I259="Sep",9,I259="Oct",10,I259="Nov",11,I259="Dec",12)</f>
        <v>8</v>
      </c>
      <c r="K259">
        <v>3</v>
      </c>
      <c r="L259" t="s">
        <v>4143</v>
      </c>
      <c r="M259">
        <v>2022</v>
      </c>
      <c r="O259" s="47">
        <v>44776</v>
      </c>
      <c r="Q259" s="50">
        <v>395.1</v>
      </c>
      <c r="R259">
        <f t="shared" ref="R259:R322" si="4">Q259*1000</f>
        <v>395100</v>
      </c>
    </row>
    <row r="260" spans="1:18" ht="15" thickBot="1" x14ac:dyDescent="0.35">
      <c r="A260" s="47">
        <v>44775</v>
      </c>
      <c r="B260" s="15">
        <v>94.42</v>
      </c>
      <c r="C260" s="16">
        <v>93.75</v>
      </c>
      <c r="D260" s="16">
        <v>96.47</v>
      </c>
      <c r="E260" s="16">
        <v>92.59</v>
      </c>
      <c r="F260" s="50">
        <v>328540</v>
      </c>
      <c r="G260" s="17">
        <v>5.5999999999999999E-3</v>
      </c>
      <c r="I260" s="14" t="s">
        <v>4155</v>
      </c>
      <c r="J260" cm="1">
        <f t="array" ref="J260">_xlfn.IFS(I260="Jan",1,I260="Feb",2,I260="Mar",3,I260="Apr",4,I260="May",5,I260="Jun",6,I260="Jul",7,I260="Aug",8,I260="Sep",9,I260="Oct",10,I260="Nov",11,I260="Dec",12)</f>
        <v>8</v>
      </c>
      <c r="K260">
        <v>2</v>
      </c>
      <c r="L260" t="s">
        <v>4143</v>
      </c>
      <c r="M260">
        <v>2022</v>
      </c>
      <c r="O260" s="47">
        <v>44775</v>
      </c>
      <c r="Q260" s="50">
        <v>328.54</v>
      </c>
      <c r="R260">
        <f t="shared" si="4"/>
        <v>328540</v>
      </c>
    </row>
    <row r="261" spans="1:18" ht="15" thickBot="1" x14ac:dyDescent="0.35">
      <c r="A261" s="47">
        <v>44774</v>
      </c>
      <c r="B261" s="18">
        <v>93.89</v>
      </c>
      <c r="C261" s="16">
        <v>98.46</v>
      </c>
      <c r="D261" s="16">
        <v>98.65</v>
      </c>
      <c r="E261" s="16">
        <v>92.42</v>
      </c>
      <c r="F261" s="50">
        <v>365290</v>
      </c>
      <c r="G261" s="19">
        <v>-4.8000000000000001E-2</v>
      </c>
      <c r="I261" s="14" t="s">
        <v>4155</v>
      </c>
      <c r="J261" cm="1">
        <f t="array" ref="J261">_xlfn.IFS(I261="Jan",1,I261="Feb",2,I261="Mar",3,I261="Apr",4,I261="May",5,I261="Jun",6,I261="Jul",7,I261="Aug",8,I261="Sep",9,I261="Oct",10,I261="Nov",11,I261="Dec",12)</f>
        <v>8</v>
      </c>
      <c r="K261">
        <v>1</v>
      </c>
      <c r="L261" t="s">
        <v>4143</v>
      </c>
      <c r="M261">
        <v>2022</v>
      </c>
      <c r="O261" s="47">
        <v>44774</v>
      </c>
      <c r="Q261" s="50">
        <v>365.29</v>
      </c>
      <c r="R261">
        <f t="shared" si="4"/>
        <v>365290</v>
      </c>
    </row>
    <row r="262" spans="1:18" ht="15" thickBot="1" x14ac:dyDescent="0.35">
      <c r="A262" s="47">
        <v>44771</v>
      </c>
      <c r="B262" s="15">
        <v>98.62</v>
      </c>
      <c r="C262" s="16">
        <v>97.3</v>
      </c>
      <c r="D262" s="16">
        <v>101.88</v>
      </c>
      <c r="E262" s="16">
        <v>96.41</v>
      </c>
      <c r="F262" s="50">
        <v>349370</v>
      </c>
      <c r="G262" s="17">
        <v>2.2800000000000001E-2</v>
      </c>
      <c r="I262" s="14" t="s">
        <v>4144</v>
      </c>
      <c r="J262" cm="1">
        <f t="array" ref="J262">_xlfn.IFS(I262="Jan",1,I262="Feb",2,I262="Mar",3,I262="Apr",4,I262="May",5,I262="Jun",6,I262="Jul",7,I262="Aug",8,I262="Sep",9,I262="Oct",10,I262="Nov",11,I262="Dec",12)</f>
        <v>7</v>
      </c>
      <c r="K262">
        <v>29</v>
      </c>
      <c r="L262" t="s">
        <v>4143</v>
      </c>
      <c r="M262">
        <v>2022</v>
      </c>
      <c r="O262" s="47">
        <v>44771</v>
      </c>
      <c r="Q262" s="50">
        <v>349.37</v>
      </c>
      <c r="R262">
        <f t="shared" si="4"/>
        <v>349370</v>
      </c>
    </row>
    <row r="263" spans="1:18" ht="15" thickBot="1" x14ac:dyDescent="0.35">
      <c r="A263" s="47">
        <v>44770</v>
      </c>
      <c r="B263" s="18">
        <v>96.42</v>
      </c>
      <c r="C263" s="16">
        <v>98.17</v>
      </c>
      <c r="D263" s="16">
        <v>99.84</v>
      </c>
      <c r="E263" s="16">
        <v>96.04</v>
      </c>
      <c r="F263" s="50">
        <v>318400</v>
      </c>
      <c r="G263" s="19">
        <v>-8.6E-3</v>
      </c>
      <c r="I263" s="14" t="s">
        <v>4144</v>
      </c>
      <c r="J263" cm="1">
        <f t="array" ref="J263">_xlfn.IFS(I263="Jan",1,I263="Feb",2,I263="Mar",3,I263="Apr",4,I263="May",5,I263="Jun",6,I263="Jul",7,I263="Aug",8,I263="Sep",9,I263="Oct",10,I263="Nov",11,I263="Dec",12)</f>
        <v>7</v>
      </c>
      <c r="K263">
        <v>28</v>
      </c>
      <c r="L263" t="s">
        <v>4143</v>
      </c>
      <c r="M263">
        <v>2022</v>
      </c>
      <c r="O263" s="47">
        <v>44770</v>
      </c>
      <c r="Q263" s="50">
        <v>318.39999999999998</v>
      </c>
      <c r="R263">
        <f t="shared" si="4"/>
        <v>318400</v>
      </c>
    </row>
    <row r="264" spans="1:18" ht="15" thickBot="1" x14ac:dyDescent="0.35">
      <c r="A264" s="47">
        <v>44769</v>
      </c>
      <c r="B264" s="15">
        <v>97.26</v>
      </c>
      <c r="C264" s="16">
        <v>95.6</v>
      </c>
      <c r="D264" s="16">
        <v>98.59</v>
      </c>
      <c r="E264" s="16">
        <v>94.3</v>
      </c>
      <c r="F264" s="50">
        <v>321900</v>
      </c>
      <c r="G264" s="17">
        <v>2.4E-2</v>
      </c>
      <c r="I264" s="14" t="s">
        <v>4144</v>
      </c>
      <c r="J264" cm="1">
        <f t="array" ref="J264">_xlfn.IFS(I264="Jan",1,I264="Feb",2,I264="Mar",3,I264="Apr",4,I264="May",5,I264="Jun",6,I264="Jul",7,I264="Aug",8,I264="Sep",9,I264="Oct",10,I264="Nov",11,I264="Dec",12)</f>
        <v>7</v>
      </c>
      <c r="K264">
        <v>27</v>
      </c>
      <c r="L264" t="s">
        <v>4143</v>
      </c>
      <c r="M264">
        <v>2022</v>
      </c>
      <c r="O264" s="47">
        <v>44769</v>
      </c>
      <c r="Q264" s="50">
        <v>321.89999999999998</v>
      </c>
      <c r="R264">
        <f t="shared" si="4"/>
        <v>321900</v>
      </c>
    </row>
    <row r="265" spans="1:18" ht="15" thickBot="1" x14ac:dyDescent="0.35">
      <c r="A265" s="47">
        <v>44768</v>
      </c>
      <c r="B265" s="18">
        <v>94.98</v>
      </c>
      <c r="C265" s="16">
        <v>96.33</v>
      </c>
      <c r="D265" s="16">
        <v>99</v>
      </c>
      <c r="E265" s="16">
        <v>94.76</v>
      </c>
      <c r="F265" s="50">
        <v>310040</v>
      </c>
      <c r="G265" s="19">
        <v>-1.78E-2</v>
      </c>
      <c r="I265" s="14" t="s">
        <v>4144</v>
      </c>
      <c r="J265" cm="1">
        <f t="array" ref="J265">_xlfn.IFS(I265="Jan",1,I265="Feb",2,I265="Mar",3,I265="Apr",4,I265="May",5,I265="Jun",6,I265="Jul",7,I265="Aug",8,I265="Sep",9,I265="Oct",10,I265="Nov",11,I265="Dec",12)</f>
        <v>7</v>
      </c>
      <c r="K265">
        <v>26</v>
      </c>
      <c r="L265" t="s">
        <v>4143</v>
      </c>
      <c r="M265">
        <v>2022</v>
      </c>
      <c r="O265" s="47">
        <v>44768</v>
      </c>
      <c r="Q265" s="50">
        <v>310.04000000000002</v>
      </c>
      <c r="R265">
        <f t="shared" si="4"/>
        <v>310040</v>
      </c>
    </row>
    <row r="266" spans="1:18" ht="15" thickBot="1" x14ac:dyDescent="0.35">
      <c r="A266" s="47">
        <v>44767</v>
      </c>
      <c r="B266" s="15">
        <v>96.7</v>
      </c>
      <c r="C266" s="16">
        <v>95.1</v>
      </c>
      <c r="D266" s="16">
        <v>96.94</v>
      </c>
      <c r="E266" s="16">
        <v>93.01</v>
      </c>
      <c r="F266" s="50">
        <v>279000</v>
      </c>
      <c r="G266" s="17">
        <v>2.1100000000000001E-2</v>
      </c>
      <c r="I266" s="14" t="s">
        <v>4144</v>
      </c>
      <c r="J266" cm="1">
        <f t="array" ref="J266">_xlfn.IFS(I266="Jan",1,I266="Feb",2,I266="Mar",3,I266="Apr",4,I266="May",5,I266="Jun",6,I266="Jul",7,I266="Aug",8,I266="Sep",9,I266="Oct",10,I266="Nov",11,I266="Dec",12)</f>
        <v>7</v>
      </c>
      <c r="K266">
        <v>25</v>
      </c>
      <c r="L266" t="s">
        <v>4143</v>
      </c>
      <c r="M266">
        <v>2022</v>
      </c>
      <c r="O266" s="47">
        <v>44767</v>
      </c>
      <c r="Q266" s="50">
        <v>279</v>
      </c>
      <c r="R266">
        <f t="shared" si="4"/>
        <v>279000</v>
      </c>
    </row>
    <row r="267" spans="1:18" ht="15" thickBot="1" x14ac:dyDescent="0.35">
      <c r="A267" s="47">
        <v>44764</v>
      </c>
      <c r="B267" s="18">
        <v>94.7</v>
      </c>
      <c r="C267" s="16">
        <v>96.51</v>
      </c>
      <c r="D267" s="16">
        <v>97.95</v>
      </c>
      <c r="E267" s="16">
        <v>94.23</v>
      </c>
      <c r="F267" s="50">
        <v>307570</v>
      </c>
      <c r="G267" s="19">
        <v>-1.7100000000000001E-2</v>
      </c>
      <c r="I267" s="14" t="s">
        <v>4144</v>
      </c>
      <c r="J267" cm="1">
        <f t="array" ref="J267">_xlfn.IFS(I267="Jan",1,I267="Feb",2,I267="Mar",3,I267="Apr",4,I267="May",5,I267="Jun",6,I267="Jul",7,I267="Aug",8,I267="Sep",9,I267="Oct",10,I267="Nov",11,I267="Dec",12)</f>
        <v>7</v>
      </c>
      <c r="K267">
        <v>22</v>
      </c>
      <c r="L267" t="s">
        <v>4143</v>
      </c>
      <c r="M267">
        <v>2022</v>
      </c>
      <c r="O267" s="47">
        <v>44764</v>
      </c>
      <c r="Q267" s="50">
        <v>307.57</v>
      </c>
      <c r="R267">
        <f t="shared" si="4"/>
        <v>307570</v>
      </c>
    </row>
    <row r="268" spans="1:18" ht="15" thickBot="1" x14ac:dyDescent="0.35">
      <c r="A268" s="47">
        <v>44763</v>
      </c>
      <c r="B268" s="18">
        <v>96.35</v>
      </c>
      <c r="C268" s="16">
        <v>99.91</v>
      </c>
      <c r="D268" s="16">
        <v>99.99</v>
      </c>
      <c r="E268" s="16">
        <v>94.59</v>
      </c>
      <c r="F268" s="50">
        <v>318910</v>
      </c>
      <c r="G268" s="19">
        <v>-5.7799999999999997E-2</v>
      </c>
      <c r="I268" s="14" t="s">
        <v>4144</v>
      </c>
      <c r="J268" cm="1">
        <f t="array" ref="J268">_xlfn.IFS(I268="Jan",1,I268="Feb",2,I268="Mar",3,I268="Apr",4,I268="May",5,I268="Jun",6,I268="Jul",7,I268="Aug",8,I268="Sep",9,I268="Oct",10,I268="Nov",11,I268="Dec",12)</f>
        <v>7</v>
      </c>
      <c r="K268">
        <v>21</v>
      </c>
      <c r="L268" t="s">
        <v>4143</v>
      </c>
      <c r="M268">
        <v>2022</v>
      </c>
      <c r="O268" s="47">
        <v>44763</v>
      </c>
      <c r="Q268" s="50">
        <v>318.91000000000003</v>
      </c>
      <c r="R268">
        <f t="shared" si="4"/>
        <v>318910</v>
      </c>
    </row>
    <row r="269" spans="1:18" ht="15" thickBot="1" x14ac:dyDescent="0.35">
      <c r="A269" s="47">
        <v>44762</v>
      </c>
      <c r="B269" s="18">
        <v>102.26</v>
      </c>
      <c r="C269" s="16">
        <v>103.6</v>
      </c>
      <c r="D269" s="16">
        <v>104.39</v>
      </c>
      <c r="E269" s="16">
        <v>101.51</v>
      </c>
      <c r="F269" s="50">
        <v>28960</v>
      </c>
      <c r="G269" s="19">
        <v>-1.8800000000000001E-2</v>
      </c>
      <c r="I269" s="14" t="s">
        <v>4144</v>
      </c>
      <c r="J269" cm="1">
        <f t="array" ref="J269">_xlfn.IFS(I269="Jan",1,I269="Feb",2,I269="Mar",3,I269="Apr",4,I269="May",5,I269="Jun",6,I269="Jul",7,I269="Aug",8,I269="Sep",9,I269="Oct",10,I269="Nov",11,I269="Dec",12)</f>
        <v>7</v>
      </c>
      <c r="K269">
        <v>20</v>
      </c>
      <c r="L269" t="s">
        <v>4143</v>
      </c>
      <c r="M269">
        <v>2022</v>
      </c>
      <c r="O269" s="47">
        <v>44762</v>
      </c>
      <c r="Q269" s="50">
        <v>28.96</v>
      </c>
      <c r="R269">
        <f t="shared" si="4"/>
        <v>28960</v>
      </c>
    </row>
    <row r="270" spans="1:18" ht="15" thickBot="1" x14ac:dyDescent="0.35">
      <c r="A270" s="47">
        <v>44761</v>
      </c>
      <c r="B270" s="15">
        <v>104.22</v>
      </c>
      <c r="C270" s="16">
        <v>102</v>
      </c>
      <c r="D270" s="16">
        <v>104.46</v>
      </c>
      <c r="E270" s="16">
        <v>99.85</v>
      </c>
      <c r="F270" s="50">
        <v>63150</v>
      </c>
      <c r="G270" s="17">
        <v>1.5800000000000002E-2</v>
      </c>
      <c r="I270" s="14" t="s">
        <v>4144</v>
      </c>
      <c r="J270" cm="1">
        <f t="array" ref="J270">_xlfn.IFS(I270="Jan",1,I270="Feb",2,I270="Mar",3,I270="Apr",4,I270="May",5,I270="Jun",6,I270="Jul",7,I270="Aug",8,I270="Sep",9,I270="Oct",10,I270="Nov",11,I270="Dec",12)</f>
        <v>7</v>
      </c>
      <c r="K270">
        <v>19</v>
      </c>
      <c r="L270" t="s">
        <v>4143</v>
      </c>
      <c r="M270">
        <v>2022</v>
      </c>
      <c r="O270" s="47">
        <v>44761</v>
      </c>
      <c r="Q270" s="50">
        <v>63.15</v>
      </c>
      <c r="R270">
        <f t="shared" si="4"/>
        <v>63150</v>
      </c>
    </row>
    <row r="271" spans="1:18" ht="15" thickBot="1" x14ac:dyDescent="0.35">
      <c r="A271" s="47">
        <v>44760</v>
      </c>
      <c r="B271" s="15">
        <v>102.6</v>
      </c>
      <c r="C271" s="16">
        <v>97.27</v>
      </c>
      <c r="D271" s="16">
        <v>102.8</v>
      </c>
      <c r="E271" s="16">
        <v>95.85</v>
      </c>
      <c r="F271" s="50">
        <v>84670</v>
      </c>
      <c r="G271" s="17">
        <v>5.1299999999999998E-2</v>
      </c>
      <c r="I271" s="14" t="s">
        <v>4144</v>
      </c>
      <c r="J271" cm="1">
        <f t="array" ref="J271">_xlfn.IFS(I271="Jan",1,I271="Feb",2,I271="Mar",3,I271="Apr",4,I271="May",5,I271="Jun",6,I271="Jul",7,I271="Aug",8,I271="Sep",9,I271="Oct",10,I271="Nov",11,I271="Dec",12)</f>
        <v>7</v>
      </c>
      <c r="K271">
        <v>18</v>
      </c>
      <c r="L271" t="s">
        <v>4143</v>
      </c>
      <c r="M271">
        <v>2022</v>
      </c>
      <c r="O271" s="47">
        <v>44760</v>
      </c>
      <c r="Q271" s="50">
        <v>84.67</v>
      </c>
      <c r="R271">
        <f t="shared" si="4"/>
        <v>84670</v>
      </c>
    </row>
    <row r="272" spans="1:18" ht="15" thickBot="1" x14ac:dyDescent="0.35">
      <c r="A272" s="47">
        <v>44757</v>
      </c>
      <c r="B272" s="15">
        <v>97.59</v>
      </c>
      <c r="C272" s="16">
        <v>96.39</v>
      </c>
      <c r="D272" s="16">
        <v>99.03</v>
      </c>
      <c r="E272" s="16">
        <v>94.57</v>
      </c>
      <c r="F272" s="50">
        <v>240770</v>
      </c>
      <c r="G272" s="17">
        <v>1.89E-2</v>
      </c>
      <c r="I272" s="14" t="s">
        <v>4144</v>
      </c>
      <c r="J272" cm="1">
        <f t="array" ref="J272">_xlfn.IFS(I272="Jan",1,I272="Feb",2,I272="Mar",3,I272="Apr",4,I272="May",5,I272="Jun",6,I272="Jul",7,I272="Aug",8,I272="Sep",9,I272="Oct",10,I272="Nov",11,I272="Dec",12)</f>
        <v>7</v>
      </c>
      <c r="K272">
        <v>15</v>
      </c>
      <c r="L272" t="s">
        <v>4143</v>
      </c>
      <c r="M272">
        <v>2022</v>
      </c>
      <c r="O272" s="47">
        <v>44757</v>
      </c>
      <c r="Q272" s="50">
        <v>240.77</v>
      </c>
      <c r="R272">
        <f t="shared" si="4"/>
        <v>240770</v>
      </c>
    </row>
    <row r="273" spans="1:18" ht="15" thickBot="1" x14ac:dyDescent="0.35">
      <c r="A273" s="47">
        <v>44756</v>
      </c>
      <c r="B273" s="18">
        <v>95.78</v>
      </c>
      <c r="C273" s="16">
        <v>96.57</v>
      </c>
      <c r="D273" s="16">
        <v>97</v>
      </c>
      <c r="E273" s="16">
        <v>90.56</v>
      </c>
      <c r="F273" s="50">
        <v>387530</v>
      </c>
      <c r="G273" s="19">
        <v>-5.4000000000000003E-3</v>
      </c>
      <c r="I273" s="14" t="s">
        <v>4144</v>
      </c>
      <c r="J273" cm="1">
        <f t="array" ref="J273">_xlfn.IFS(I273="Jan",1,I273="Feb",2,I273="Mar",3,I273="Apr",4,I273="May",5,I273="Jun",6,I273="Jul",7,I273="Aug",8,I273="Sep",9,I273="Oct",10,I273="Nov",11,I273="Dec",12)</f>
        <v>7</v>
      </c>
      <c r="K273">
        <v>14</v>
      </c>
      <c r="L273" t="s">
        <v>4143</v>
      </c>
      <c r="M273">
        <v>2022</v>
      </c>
      <c r="O273" s="47">
        <v>44756</v>
      </c>
      <c r="Q273" s="50">
        <v>387.53</v>
      </c>
      <c r="R273">
        <f t="shared" si="4"/>
        <v>387530</v>
      </c>
    </row>
    <row r="274" spans="1:18" ht="15" thickBot="1" x14ac:dyDescent="0.35">
      <c r="A274" s="47">
        <v>44755</v>
      </c>
      <c r="B274" s="15">
        <v>96.3</v>
      </c>
      <c r="C274" s="16">
        <v>95.89</v>
      </c>
      <c r="D274" s="16">
        <v>97.96</v>
      </c>
      <c r="E274" s="16">
        <v>93.67</v>
      </c>
      <c r="F274" s="50">
        <v>347190</v>
      </c>
      <c r="G274" s="17">
        <v>4.7999999999999996E-3</v>
      </c>
      <c r="I274" s="14" t="s">
        <v>4144</v>
      </c>
      <c r="J274" cm="1">
        <f t="array" ref="J274">_xlfn.IFS(I274="Jan",1,I274="Feb",2,I274="Mar",3,I274="Apr",4,I274="May",5,I274="Jun",6,I274="Jul",7,I274="Aug",8,I274="Sep",9,I274="Oct",10,I274="Nov",11,I274="Dec",12)</f>
        <v>7</v>
      </c>
      <c r="K274">
        <v>13</v>
      </c>
      <c r="L274" t="s">
        <v>4143</v>
      </c>
      <c r="M274">
        <v>2022</v>
      </c>
      <c r="O274" s="47">
        <v>44755</v>
      </c>
      <c r="Q274" s="50">
        <v>347.19</v>
      </c>
      <c r="R274">
        <f t="shared" si="4"/>
        <v>347190</v>
      </c>
    </row>
    <row r="275" spans="1:18" ht="15" thickBot="1" x14ac:dyDescent="0.35">
      <c r="A275" s="47">
        <v>44754</v>
      </c>
      <c r="B275" s="18">
        <v>95.84</v>
      </c>
      <c r="C275" s="16">
        <v>103.46</v>
      </c>
      <c r="D275" s="16">
        <v>103.49</v>
      </c>
      <c r="E275" s="16">
        <v>95.35</v>
      </c>
      <c r="F275" s="50">
        <v>398550</v>
      </c>
      <c r="G275" s="19">
        <v>-7.9299999999999995E-2</v>
      </c>
      <c r="I275" s="14" t="s">
        <v>4144</v>
      </c>
      <c r="J275" cm="1">
        <f t="array" ref="J275">_xlfn.IFS(I275="Jan",1,I275="Feb",2,I275="Mar",3,I275="Apr",4,I275="May",5,I275="Jun",6,I275="Jul",7,I275="Aug",8,I275="Sep",9,I275="Oct",10,I275="Nov",11,I275="Dec",12)</f>
        <v>7</v>
      </c>
      <c r="K275">
        <v>12</v>
      </c>
      <c r="L275" t="s">
        <v>4143</v>
      </c>
      <c r="M275">
        <v>2022</v>
      </c>
      <c r="O275" s="47">
        <v>44754</v>
      </c>
      <c r="Q275" s="50">
        <v>398.55</v>
      </c>
      <c r="R275">
        <f t="shared" si="4"/>
        <v>398550</v>
      </c>
    </row>
    <row r="276" spans="1:18" ht="15" thickBot="1" x14ac:dyDescent="0.35">
      <c r="A276" s="47">
        <v>44753</v>
      </c>
      <c r="B276" s="18">
        <v>104.09</v>
      </c>
      <c r="C276" s="16">
        <v>104.79</v>
      </c>
      <c r="D276" s="16">
        <v>105.05</v>
      </c>
      <c r="E276" s="16">
        <v>100.89</v>
      </c>
      <c r="F276" s="50">
        <v>348570</v>
      </c>
      <c r="G276" s="19">
        <v>-6.7000000000000002E-3</v>
      </c>
      <c r="I276" s="14" t="s">
        <v>4144</v>
      </c>
      <c r="J276" cm="1">
        <f t="array" ref="J276">_xlfn.IFS(I276="Jan",1,I276="Feb",2,I276="Mar",3,I276="Apr",4,I276="May",5,I276="Jun",6,I276="Jul",7,I276="Aug",8,I276="Sep",9,I276="Oct",10,I276="Nov",11,I276="Dec",12)</f>
        <v>7</v>
      </c>
      <c r="K276">
        <v>11</v>
      </c>
      <c r="L276" t="s">
        <v>4143</v>
      </c>
      <c r="M276">
        <v>2022</v>
      </c>
      <c r="O276" s="47">
        <v>44753</v>
      </c>
      <c r="Q276" s="50">
        <v>348.57</v>
      </c>
      <c r="R276">
        <f t="shared" si="4"/>
        <v>348570</v>
      </c>
    </row>
    <row r="277" spans="1:18" ht="15" thickBot="1" x14ac:dyDescent="0.35">
      <c r="A277" s="47">
        <v>44750</v>
      </c>
      <c r="B277" s="15">
        <v>104.79</v>
      </c>
      <c r="C277" s="16">
        <v>102.22</v>
      </c>
      <c r="D277" s="16">
        <v>105.24</v>
      </c>
      <c r="E277" s="16">
        <v>101.51</v>
      </c>
      <c r="F277" s="50">
        <v>327460</v>
      </c>
      <c r="G277" s="17">
        <v>2.01E-2</v>
      </c>
      <c r="I277" s="14" t="s">
        <v>4144</v>
      </c>
      <c r="J277" cm="1">
        <f t="array" ref="J277">_xlfn.IFS(I277="Jan",1,I277="Feb",2,I277="Mar",3,I277="Apr",4,I277="May",5,I277="Jun",6,I277="Jul",7,I277="Aug",8,I277="Sep",9,I277="Oct",10,I277="Nov",11,I277="Dec",12)</f>
        <v>7</v>
      </c>
      <c r="K277">
        <v>8</v>
      </c>
      <c r="L277" t="s">
        <v>4143</v>
      </c>
      <c r="M277">
        <v>2022</v>
      </c>
      <c r="O277" s="47">
        <v>44750</v>
      </c>
      <c r="Q277" s="50">
        <v>327.45999999999998</v>
      </c>
      <c r="R277">
        <f t="shared" si="4"/>
        <v>327460</v>
      </c>
    </row>
    <row r="278" spans="1:18" ht="15" thickBot="1" x14ac:dyDescent="0.35">
      <c r="A278" s="47">
        <v>44749</v>
      </c>
      <c r="B278" s="15">
        <v>102.73</v>
      </c>
      <c r="C278" s="16">
        <v>98.22</v>
      </c>
      <c r="D278" s="16">
        <v>104.48</v>
      </c>
      <c r="E278" s="16">
        <v>96.57</v>
      </c>
      <c r="F278" s="50">
        <v>379860</v>
      </c>
      <c r="G278" s="17">
        <v>4.2599999999999999E-2</v>
      </c>
      <c r="I278" s="14" t="s">
        <v>4144</v>
      </c>
      <c r="J278" cm="1">
        <f t="array" ref="J278">_xlfn.IFS(I278="Jan",1,I278="Feb",2,I278="Mar",3,I278="Apr",4,I278="May",5,I278="Jun",6,I278="Jul",7,I278="Aug",8,I278="Sep",9,I278="Oct",10,I278="Nov",11,I278="Dec",12)</f>
        <v>7</v>
      </c>
      <c r="K278">
        <v>7</v>
      </c>
      <c r="L278" t="s">
        <v>4143</v>
      </c>
      <c r="M278">
        <v>2022</v>
      </c>
      <c r="O278" s="47">
        <v>44749</v>
      </c>
      <c r="Q278" s="50">
        <v>379.86</v>
      </c>
      <c r="R278">
        <f t="shared" si="4"/>
        <v>379860</v>
      </c>
    </row>
    <row r="279" spans="1:18" ht="15" thickBot="1" x14ac:dyDescent="0.35">
      <c r="A279" s="47">
        <v>44748</v>
      </c>
      <c r="B279" s="18">
        <v>98.53</v>
      </c>
      <c r="C279" s="16">
        <v>100.36</v>
      </c>
      <c r="D279" s="16">
        <v>102.14</v>
      </c>
      <c r="E279" s="16">
        <v>95.1</v>
      </c>
      <c r="F279" s="50">
        <v>444110</v>
      </c>
      <c r="G279" s="19">
        <v>-9.7000000000000003E-3</v>
      </c>
      <c r="I279" s="14" t="s">
        <v>4144</v>
      </c>
      <c r="J279" cm="1">
        <f t="array" ref="J279">_xlfn.IFS(I279="Jan",1,I279="Feb",2,I279="Mar",3,I279="Apr",4,I279="May",5,I279="Jun",6,I279="Jul",7,I279="Aug",8,I279="Sep",9,I279="Oct",10,I279="Nov",11,I279="Dec",12)</f>
        <v>7</v>
      </c>
      <c r="K279">
        <v>6</v>
      </c>
      <c r="L279" t="s">
        <v>4143</v>
      </c>
      <c r="M279">
        <v>2022</v>
      </c>
      <c r="O279" s="47">
        <v>44748</v>
      </c>
      <c r="Q279" s="50">
        <v>444.11</v>
      </c>
      <c r="R279">
        <f t="shared" si="4"/>
        <v>444110</v>
      </c>
    </row>
    <row r="280" spans="1:18" ht="15" thickBot="1" x14ac:dyDescent="0.35">
      <c r="A280" s="47">
        <v>44747</v>
      </c>
      <c r="B280" s="18">
        <v>99.5</v>
      </c>
      <c r="C280" s="16">
        <v>108.8</v>
      </c>
      <c r="D280" s="16">
        <v>111.45</v>
      </c>
      <c r="E280" s="16">
        <v>97.43</v>
      </c>
      <c r="F280" s="50">
        <v>594220</v>
      </c>
      <c r="G280" s="19">
        <v>-9.8699999999999996E-2</v>
      </c>
      <c r="I280" s="14" t="s">
        <v>4144</v>
      </c>
      <c r="J280" cm="1">
        <f t="array" ref="J280">_xlfn.IFS(I280="Jan",1,I280="Feb",2,I280="Mar",3,I280="Apr",4,I280="May",5,I280="Jun",6,I280="Jul",7,I280="Aug",8,I280="Sep",9,I280="Oct",10,I280="Nov",11,I280="Dec",12)</f>
        <v>7</v>
      </c>
      <c r="K280">
        <v>5</v>
      </c>
      <c r="L280" t="s">
        <v>4143</v>
      </c>
      <c r="M280">
        <v>2022</v>
      </c>
      <c r="O280" s="47">
        <v>44747</v>
      </c>
      <c r="Q280" s="50">
        <v>594.22</v>
      </c>
      <c r="R280">
        <f t="shared" si="4"/>
        <v>594220</v>
      </c>
    </row>
    <row r="281" spans="1:18" ht="15" thickBot="1" x14ac:dyDescent="0.35">
      <c r="A281" s="47">
        <v>44746</v>
      </c>
      <c r="B281" s="15">
        <v>110.4</v>
      </c>
      <c r="C281" s="16">
        <v>108.17</v>
      </c>
      <c r="D281" s="16">
        <v>110.77</v>
      </c>
      <c r="E281" s="16">
        <v>107.25</v>
      </c>
      <c r="F281" s="50">
        <v>0</v>
      </c>
      <c r="G281" s="17">
        <v>2.0400000000000001E-2</v>
      </c>
      <c r="I281" s="14" t="s">
        <v>4144</v>
      </c>
      <c r="J281" cm="1">
        <f t="array" ref="J281">_xlfn.IFS(I281="Jan",1,I281="Feb",2,I281="Mar",3,I281="Apr",4,I281="May",5,I281="Jun",6,I281="Jul",7,I281="Aug",8,I281="Sep",9,I281="Oct",10,I281="Nov",11,I281="Dec",12)</f>
        <v>7</v>
      </c>
      <c r="K281">
        <v>4</v>
      </c>
      <c r="L281" t="s">
        <v>4143</v>
      </c>
      <c r="M281">
        <v>2022</v>
      </c>
      <c r="O281" s="47">
        <v>44746</v>
      </c>
      <c r="Q281" s="50">
        <v>0</v>
      </c>
      <c r="R281">
        <f t="shared" si="4"/>
        <v>0</v>
      </c>
    </row>
    <row r="282" spans="1:18" ht="15" thickBot="1" x14ac:dyDescent="0.35">
      <c r="A282" s="47">
        <v>44745</v>
      </c>
      <c r="B282" s="18">
        <v>108.19</v>
      </c>
      <c r="C282" s="16">
        <v>108.67</v>
      </c>
      <c r="D282" s="16">
        <v>108.81</v>
      </c>
      <c r="E282" s="16">
        <v>108.14</v>
      </c>
      <c r="F282" s="50">
        <v>0</v>
      </c>
      <c r="G282" s="19">
        <v>-2.2000000000000001E-3</v>
      </c>
      <c r="I282" s="14" t="s">
        <v>4144</v>
      </c>
      <c r="J282" cm="1">
        <f t="array" ref="J282">_xlfn.IFS(I282="Jan",1,I282="Feb",2,I282="Mar",3,I282="Apr",4,I282="May",5,I282="Jun",6,I282="Jul",7,I282="Aug",8,I282="Sep",9,I282="Oct",10,I282="Nov",11,I282="Dec",12)</f>
        <v>7</v>
      </c>
      <c r="K282">
        <v>3</v>
      </c>
      <c r="L282" t="s">
        <v>4143</v>
      </c>
      <c r="M282">
        <v>2022</v>
      </c>
      <c r="O282" s="47">
        <v>44745</v>
      </c>
      <c r="Q282" s="50">
        <v>0</v>
      </c>
      <c r="R282">
        <f t="shared" si="4"/>
        <v>0</v>
      </c>
    </row>
    <row r="283" spans="1:18" ht="15" thickBot="1" x14ac:dyDescent="0.35">
      <c r="A283" s="47">
        <v>44743</v>
      </c>
      <c r="B283" s="15">
        <v>108.43</v>
      </c>
      <c r="C283" s="16">
        <v>106.01</v>
      </c>
      <c r="D283" s="16">
        <v>109.34</v>
      </c>
      <c r="E283" s="16">
        <v>104.56</v>
      </c>
      <c r="F283" s="50">
        <v>305340</v>
      </c>
      <c r="G283" s="17">
        <v>2.52E-2</v>
      </c>
      <c r="I283" s="14" t="s">
        <v>4144</v>
      </c>
      <c r="J283" cm="1">
        <f t="array" ref="J283">_xlfn.IFS(I283="Jan",1,I283="Feb",2,I283="Mar",3,I283="Apr",4,I283="May",5,I283="Jun",6,I283="Jul",7,I283="Aug",8,I283="Sep",9,I283="Oct",10,I283="Nov",11,I283="Dec",12)</f>
        <v>7</v>
      </c>
      <c r="K283">
        <v>1</v>
      </c>
      <c r="L283" t="s">
        <v>4143</v>
      </c>
      <c r="M283">
        <v>2022</v>
      </c>
      <c r="O283" s="47">
        <v>44743</v>
      </c>
      <c r="Q283" s="50">
        <v>305.33999999999997</v>
      </c>
      <c r="R283">
        <f t="shared" si="4"/>
        <v>305340</v>
      </c>
    </row>
    <row r="284" spans="1:18" ht="15" thickBot="1" x14ac:dyDescent="0.35">
      <c r="A284" s="47">
        <v>44742</v>
      </c>
      <c r="B284" s="18">
        <v>105.76</v>
      </c>
      <c r="C284" s="16">
        <v>109.7</v>
      </c>
      <c r="D284" s="16">
        <v>110.45</v>
      </c>
      <c r="E284" s="16">
        <v>105.1</v>
      </c>
      <c r="F284" s="50">
        <v>362890</v>
      </c>
      <c r="G284" s="19">
        <v>-3.6600000000000001E-2</v>
      </c>
      <c r="I284" s="14" t="s">
        <v>4145</v>
      </c>
      <c r="J284" cm="1">
        <f t="array" ref="J284">_xlfn.IFS(I284="Jan",1,I284="Feb",2,I284="Mar",3,I284="Apr",4,I284="May",5,I284="Jun",6,I284="Jul",7,I284="Aug",8,I284="Sep",9,I284="Oct",10,I284="Nov",11,I284="Dec",12)</f>
        <v>6</v>
      </c>
      <c r="K284">
        <v>30</v>
      </c>
      <c r="L284" t="s">
        <v>4143</v>
      </c>
      <c r="M284">
        <v>2022</v>
      </c>
      <c r="O284" s="47">
        <v>44742</v>
      </c>
      <c r="Q284" s="50">
        <v>362.89</v>
      </c>
      <c r="R284">
        <f t="shared" si="4"/>
        <v>362890</v>
      </c>
    </row>
    <row r="285" spans="1:18" ht="15" thickBot="1" x14ac:dyDescent="0.35">
      <c r="A285" s="47">
        <v>44741</v>
      </c>
      <c r="B285" s="18">
        <v>109.78</v>
      </c>
      <c r="C285" s="16">
        <v>111.86</v>
      </c>
      <c r="D285" s="16">
        <v>114.05</v>
      </c>
      <c r="E285" s="16">
        <v>109.22</v>
      </c>
      <c r="F285" s="50">
        <v>322060</v>
      </c>
      <c r="G285" s="19">
        <v>-1.77E-2</v>
      </c>
      <c r="I285" s="14" t="s">
        <v>4145</v>
      </c>
      <c r="J285" cm="1">
        <f t="array" ref="J285">_xlfn.IFS(I285="Jan",1,I285="Feb",2,I285="Mar",3,I285="Apr",4,I285="May",5,I285="Jun",6,I285="Jul",7,I285="Aug",8,I285="Sep",9,I285="Oct",10,I285="Nov",11,I285="Dec",12)</f>
        <v>6</v>
      </c>
      <c r="K285">
        <v>29</v>
      </c>
      <c r="L285" t="s">
        <v>4143</v>
      </c>
      <c r="M285">
        <v>2022</v>
      </c>
      <c r="O285" s="47">
        <v>44741</v>
      </c>
      <c r="Q285" s="50">
        <v>322.06</v>
      </c>
      <c r="R285">
        <f t="shared" si="4"/>
        <v>322060</v>
      </c>
    </row>
    <row r="286" spans="1:18" ht="15" thickBot="1" x14ac:dyDescent="0.35">
      <c r="A286" s="47">
        <v>44740</v>
      </c>
      <c r="B286" s="15">
        <v>111.76</v>
      </c>
      <c r="C286" s="16">
        <v>110.18</v>
      </c>
      <c r="D286" s="16">
        <v>112.22</v>
      </c>
      <c r="E286" s="16">
        <v>109.62</v>
      </c>
      <c r="F286" s="50">
        <v>306750</v>
      </c>
      <c r="G286" s="17">
        <v>0.02</v>
      </c>
      <c r="I286" s="14" t="s">
        <v>4145</v>
      </c>
      <c r="J286" cm="1">
        <f t="array" ref="J286">_xlfn.IFS(I286="Jan",1,I286="Feb",2,I286="Mar",3,I286="Apr",4,I286="May",5,I286="Jun",6,I286="Jul",7,I286="Aug",8,I286="Sep",9,I286="Oct",10,I286="Nov",11,I286="Dec",12)</f>
        <v>6</v>
      </c>
      <c r="K286">
        <v>28</v>
      </c>
      <c r="L286" t="s">
        <v>4143</v>
      </c>
      <c r="M286">
        <v>2022</v>
      </c>
      <c r="O286" s="47">
        <v>44740</v>
      </c>
      <c r="Q286" s="50">
        <v>306.75</v>
      </c>
      <c r="R286">
        <f t="shared" si="4"/>
        <v>306750</v>
      </c>
    </row>
    <row r="287" spans="1:18" ht="15" thickBot="1" x14ac:dyDescent="0.35">
      <c r="A287" s="47">
        <v>44739</v>
      </c>
      <c r="B287" s="15">
        <v>109.57</v>
      </c>
      <c r="C287" s="16">
        <v>107.22</v>
      </c>
      <c r="D287" s="16">
        <v>110.54</v>
      </c>
      <c r="E287" s="16">
        <v>105.6</v>
      </c>
      <c r="F287" s="50">
        <v>282910</v>
      </c>
      <c r="G287" s="17">
        <v>1.8100000000000002E-2</v>
      </c>
      <c r="I287" s="14" t="s">
        <v>4145</v>
      </c>
      <c r="J287" cm="1">
        <f t="array" ref="J287">_xlfn.IFS(I287="Jan",1,I287="Feb",2,I287="Mar",3,I287="Apr",4,I287="May",5,I287="Jun",6,I287="Jul",7,I287="Aug",8,I287="Sep",9,I287="Oct",10,I287="Nov",11,I287="Dec",12)</f>
        <v>6</v>
      </c>
      <c r="K287">
        <v>27</v>
      </c>
      <c r="L287" t="s">
        <v>4143</v>
      </c>
      <c r="M287">
        <v>2022</v>
      </c>
      <c r="O287" s="47">
        <v>44739</v>
      </c>
      <c r="Q287" s="50">
        <v>282.91000000000003</v>
      </c>
      <c r="R287">
        <f t="shared" si="4"/>
        <v>282910</v>
      </c>
    </row>
    <row r="288" spans="1:18" ht="15" thickBot="1" x14ac:dyDescent="0.35">
      <c r="A288" s="47">
        <v>44736</v>
      </c>
      <c r="B288" s="15">
        <v>107.62</v>
      </c>
      <c r="C288" s="16">
        <v>103.99</v>
      </c>
      <c r="D288" s="16">
        <v>108.58</v>
      </c>
      <c r="E288" s="16">
        <v>103.64</v>
      </c>
      <c r="F288" s="50">
        <v>321590</v>
      </c>
      <c r="G288" s="17">
        <v>3.2099999999999997E-2</v>
      </c>
      <c r="I288" s="14" t="s">
        <v>4145</v>
      </c>
      <c r="J288" cm="1">
        <f t="array" ref="J288">_xlfn.IFS(I288="Jan",1,I288="Feb",2,I288="Mar",3,I288="Apr",4,I288="May",5,I288="Jun",6,I288="Jul",7,I288="Aug",8,I288="Sep",9,I288="Oct",10,I288="Nov",11,I288="Dec",12)</f>
        <v>6</v>
      </c>
      <c r="K288">
        <v>24</v>
      </c>
      <c r="L288" t="s">
        <v>4143</v>
      </c>
      <c r="M288">
        <v>2022</v>
      </c>
      <c r="O288" s="47">
        <v>44736</v>
      </c>
      <c r="Q288" s="50">
        <v>321.58999999999997</v>
      </c>
      <c r="R288">
        <f t="shared" si="4"/>
        <v>321590</v>
      </c>
    </row>
    <row r="289" spans="1:18" ht="15" thickBot="1" x14ac:dyDescent="0.35">
      <c r="A289" s="47">
        <v>44735</v>
      </c>
      <c r="B289" s="18">
        <v>104.27</v>
      </c>
      <c r="C289" s="16">
        <v>104.42</v>
      </c>
      <c r="D289" s="16">
        <v>107.05</v>
      </c>
      <c r="E289" s="16">
        <v>102.32</v>
      </c>
      <c r="F289" s="50">
        <v>346360</v>
      </c>
      <c r="G289" s="19">
        <v>-1.8100000000000002E-2</v>
      </c>
      <c r="I289" s="14" t="s">
        <v>4145</v>
      </c>
      <c r="J289" cm="1">
        <f t="array" ref="J289">_xlfn.IFS(I289="Jan",1,I289="Feb",2,I289="Mar",3,I289="Apr",4,I289="May",5,I289="Jun",6,I289="Jul",7,I289="Aug",8,I289="Sep",9,I289="Oct",10,I289="Nov",11,I289="Dec",12)</f>
        <v>6</v>
      </c>
      <c r="K289">
        <v>23</v>
      </c>
      <c r="L289" t="s">
        <v>4143</v>
      </c>
      <c r="M289">
        <v>2022</v>
      </c>
      <c r="O289" s="47">
        <v>44735</v>
      </c>
      <c r="Q289" s="50">
        <v>346.36</v>
      </c>
      <c r="R289">
        <f t="shared" si="4"/>
        <v>346360</v>
      </c>
    </row>
    <row r="290" spans="1:18" ht="15" thickBot="1" x14ac:dyDescent="0.35">
      <c r="A290" s="47">
        <v>44734</v>
      </c>
      <c r="B290" s="18">
        <v>106.19</v>
      </c>
      <c r="C290" s="16">
        <v>109.54</v>
      </c>
      <c r="D290" s="16">
        <v>109.76</v>
      </c>
      <c r="E290" s="16">
        <v>101.53</v>
      </c>
      <c r="F290" s="50">
        <v>432720</v>
      </c>
      <c r="G290" s="19">
        <v>-4.0300000000000002E-2</v>
      </c>
      <c r="I290" s="14" t="s">
        <v>4145</v>
      </c>
      <c r="J290" cm="1">
        <f t="array" ref="J290">_xlfn.IFS(I290="Jan",1,I290="Feb",2,I290="Mar",3,I290="Apr",4,I290="May",5,I290="Jun",6,I290="Jul",7,I290="Aug",8,I290="Sep",9,I290="Oct",10,I290="Nov",11,I290="Dec",12)</f>
        <v>6</v>
      </c>
      <c r="K290">
        <v>22</v>
      </c>
      <c r="L290" t="s">
        <v>4143</v>
      </c>
      <c r="M290">
        <v>2022</v>
      </c>
      <c r="O290" s="47">
        <v>44734</v>
      </c>
      <c r="Q290" s="50">
        <v>432.72</v>
      </c>
      <c r="R290">
        <f t="shared" si="4"/>
        <v>432720</v>
      </c>
    </row>
    <row r="291" spans="1:18" ht="15" thickBot="1" x14ac:dyDescent="0.35">
      <c r="A291" s="47">
        <v>44733</v>
      </c>
      <c r="B291" s="15">
        <v>110.65</v>
      </c>
      <c r="C291" s="16">
        <v>110.58</v>
      </c>
      <c r="D291" s="16">
        <v>112.47</v>
      </c>
      <c r="E291" s="16">
        <v>108.72</v>
      </c>
      <c r="F291" s="50">
        <v>28460</v>
      </c>
      <c r="G291" s="17">
        <v>1.66E-2</v>
      </c>
      <c r="I291" s="14" t="s">
        <v>4145</v>
      </c>
      <c r="J291" cm="1">
        <f t="array" ref="J291">_xlfn.IFS(I291="Jan",1,I291="Feb",2,I291="Mar",3,I291="Apr",4,I291="May",5,I291="Jun",6,I291="Jul",7,I291="Aug",8,I291="Sep",9,I291="Oct",10,I291="Nov",11,I291="Dec",12)</f>
        <v>6</v>
      </c>
      <c r="K291">
        <v>21</v>
      </c>
      <c r="L291" t="s">
        <v>4143</v>
      </c>
      <c r="M291">
        <v>2022</v>
      </c>
      <c r="O291" s="47">
        <v>44733</v>
      </c>
      <c r="Q291" s="50">
        <v>28.46</v>
      </c>
      <c r="R291">
        <f t="shared" si="4"/>
        <v>28460</v>
      </c>
    </row>
    <row r="292" spans="1:18" ht="15" thickBot="1" x14ac:dyDescent="0.35">
      <c r="A292" s="47">
        <v>44732</v>
      </c>
      <c r="B292" s="18">
        <v>108.84</v>
      </c>
      <c r="C292" s="16">
        <v>108.97</v>
      </c>
      <c r="D292" s="16">
        <v>109.17</v>
      </c>
      <c r="E292" s="16">
        <v>106.84</v>
      </c>
      <c r="F292" s="50">
        <v>0</v>
      </c>
      <c r="G292" s="19">
        <v>-8.9999999999999998E-4</v>
      </c>
      <c r="I292" s="14" t="s">
        <v>4145</v>
      </c>
      <c r="J292" cm="1">
        <f t="array" ref="J292">_xlfn.IFS(I292="Jan",1,I292="Feb",2,I292="Mar",3,I292="Apr",4,I292="May",5,I292="Jun",6,I292="Jul",7,I292="Aug",8,I292="Sep",9,I292="Oct",10,I292="Nov",11,I292="Dec",12)</f>
        <v>6</v>
      </c>
      <c r="K292">
        <v>20</v>
      </c>
      <c r="L292" t="s">
        <v>4143</v>
      </c>
      <c r="M292">
        <v>2022</v>
      </c>
      <c r="O292" s="47">
        <v>44732</v>
      </c>
      <c r="Q292" s="50">
        <v>0</v>
      </c>
      <c r="R292">
        <f t="shared" si="4"/>
        <v>0</v>
      </c>
    </row>
    <row r="293" spans="1:18" ht="15" thickBot="1" x14ac:dyDescent="0.35">
      <c r="A293" s="47">
        <v>44731</v>
      </c>
      <c r="B293" s="18">
        <v>108.94</v>
      </c>
      <c r="C293" s="16">
        <v>108.97</v>
      </c>
      <c r="D293" s="16">
        <v>109.34</v>
      </c>
      <c r="E293" s="16">
        <v>108.78</v>
      </c>
      <c r="F293" s="50">
        <v>0</v>
      </c>
      <c r="G293" s="19">
        <v>-5.7000000000000002E-3</v>
      </c>
      <c r="I293" s="14" t="s">
        <v>4145</v>
      </c>
      <c r="J293" cm="1">
        <f t="array" ref="J293">_xlfn.IFS(I293="Jan",1,I293="Feb",2,I293="Mar",3,I293="Apr",4,I293="May",5,I293="Jun",6,I293="Jul",7,I293="Aug",8,I293="Sep",9,I293="Oct",10,I293="Nov",11,I293="Dec",12)</f>
        <v>6</v>
      </c>
      <c r="K293">
        <v>19</v>
      </c>
      <c r="L293" t="s">
        <v>4143</v>
      </c>
      <c r="M293">
        <v>2022</v>
      </c>
      <c r="O293" s="47">
        <v>44731</v>
      </c>
      <c r="Q293" s="50">
        <v>0</v>
      </c>
      <c r="R293">
        <f t="shared" si="4"/>
        <v>0</v>
      </c>
    </row>
    <row r="294" spans="1:18" ht="15" thickBot="1" x14ac:dyDescent="0.35">
      <c r="A294" s="47">
        <v>44729</v>
      </c>
      <c r="B294" s="18">
        <v>109.56</v>
      </c>
      <c r="C294" s="16">
        <v>117.08</v>
      </c>
      <c r="D294" s="16">
        <v>118.97</v>
      </c>
      <c r="E294" s="16">
        <v>108.25</v>
      </c>
      <c r="F294" s="50">
        <v>103150</v>
      </c>
      <c r="G294" s="19">
        <v>-6.83E-2</v>
      </c>
      <c r="I294" s="14" t="s">
        <v>4145</v>
      </c>
      <c r="J294" cm="1">
        <f t="array" ref="J294">_xlfn.IFS(I294="Jan",1,I294="Feb",2,I294="Mar",3,I294="Apr",4,I294="May",5,I294="Jun",6,I294="Jul",7,I294="Aug",8,I294="Sep",9,I294="Oct",10,I294="Nov",11,I294="Dec",12)</f>
        <v>6</v>
      </c>
      <c r="K294">
        <v>17</v>
      </c>
      <c r="L294" t="s">
        <v>4143</v>
      </c>
      <c r="M294">
        <v>2022</v>
      </c>
      <c r="O294" s="47">
        <v>44729</v>
      </c>
      <c r="Q294" s="50">
        <v>103.15</v>
      </c>
      <c r="R294">
        <f t="shared" si="4"/>
        <v>103150</v>
      </c>
    </row>
    <row r="295" spans="1:18" ht="15" thickBot="1" x14ac:dyDescent="0.35">
      <c r="A295" s="47">
        <v>44728</v>
      </c>
      <c r="B295" s="15">
        <v>117.59</v>
      </c>
      <c r="C295" s="16">
        <v>115.98</v>
      </c>
      <c r="D295" s="16">
        <v>118.08</v>
      </c>
      <c r="E295" s="16">
        <v>112.31</v>
      </c>
      <c r="F295" s="50">
        <v>162540</v>
      </c>
      <c r="G295" s="17">
        <v>1.9800000000000002E-2</v>
      </c>
      <c r="I295" s="14" t="s">
        <v>4145</v>
      </c>
      <c r="J295" cm="1">
        <f t="array" ref="J295">_xlfn.IFS(I295="Jan",1,I295="Feb",2,I295="Mar",3,I295="Apr",4,I295="May",5,I295="Jun",6,I295="Jul",7,I295="Aug",8,I295="Sep",9,I295="Oct",10,I295="Nov",11,I295="Dec",12)</f>
        <v>6</v>
      </c>
      <c r="K295">
        <v>16</v>
      </c>
      <c r="L295" t="s">
        <v>4143</v>
      </c>
      <c r="M295">
        <v>2022</v>
      </c>
      <c r="O295" s="47">
        <v>44728</v>
      </c>
      <c r="Q295" s="50">
        <v>162.54</v>
      </c>
      <c r="R295">
        <f t="shared" si="4"/>
        <v>162540</v>
      </c>
    </row>
    <row r="296" spans="1:18" ht="15" thickBot="1" x14ac:dyDescent="0.35">
      <c r="A296" s="47">
        <v>44727</v>
      </c>
      <c r="B296" s="18">
        <v>115.31</v>
      </c>
      <c r="C296" s="16">
        <v>119.07</v>
      </c>
      <c r="D296" s="16">
        <v>119.61</v>
      </c>
      <c r="E296" s="16">
        <v>114.6</v>
      </c>
      <c r="F296" s="50">
        <v>301750</v>
      </c>
      <c r="G296" s="19">
        <v>-3.04E-2</v>
      </c>
      <c r="I296" s="14" t="s">
        <v>4145</v>
      </c>
      <c r="J296" cm="1">
        <f t="array" ref="J296">_xlfn.IFS(I296="Jan",1,I296="Feb",2,I296="Mar",3,I296="Apr",4,I296="May",5,I296="Jun",6,I296="Jul",7,I296="Aug",8,I296="Sep",9,I296="Oct",10,I296="Nov",11,I296="Dec",12)</f>
        <v>6</v>
      </c>
      <c r="K296">
        <v>15</v>
      </c>
      <c r="L296" t="s">
        <v>4143</v>
      </c>
      <c r="M296">
        <v>2022</v>
      </c>
      <c r="O296" s="47">
        <v>44727</v>
      </c>
      <c r="Q296" s="50">
        <v>301.75</v>
      </c>
      <c r="R296">
        <f t="shared" si="4"/>
        <v>301750</v>
      </c>
    </row>
    <row r="297" spans="1:18" ht="15" thickBot="1" x14ac:dyDescent="0.35">
      <c r="A297" s="47">
        <v>44726</v>
      </c>
      <c r="B297" s="18">
        <v>118.93</v>
      </c>
      <c r="C297" s="16">
        <v>121.09</v>
      </c>
      <c r="D297" s="16">
        <v>123.68</v>
      </c>
      <c r="E297" s="16">
        <v>116.62</v>
      </c>
      <c r="F297" s="50">
        <v>366320</v>
      </c>
      <c r="G297" s="19">
        <v>-1.6500000000000001E-2</v>
      </c>
      <c r="I297" s="14" t="s">
        <v>4145</v>
      </c>
      <c r="J297" cm="1">
        <f t="array" ref="J297">_xlfn.IFS(I297="Jan",1,I297="Feb",2,I297="Mar",3,I297="Apr",4,I297="May",5,I297="Jun",6,I297="Jul",7,I297="Aug",8,I297="Sep",9,I297="Oct",10,I297="Nov",11,I297="Dec",12)</f>
        <v>6</v>
      </c>
      <c r="K297">
        <v>14</v>
      </c>
      <c r="L297" t="s">
        <v>4143</v>
      </c>
      <c r="M297">
        <v>2022</v>
      </c>
      <c r="O297" s="47">
        <v>44726</v>
      </c>
      <c r="Q297" s="50">
        <v>366.32</v>
      </c>
      <c r="R297">
        <f t="shared" si="4"/>
        <v>366320</v>
      </c>
    </row>
    <row r="298" spans="1:18" ht="15" thickBot="1" x14ac:dyDescent="0.35">
      <c r="A298" s="47">
        <v>44725</v>
      </c>
      <c r="B298" s="15">
        <v>120.93</v>
      </c>
      <c r="C298" s="16">
        <v>120.19</v>
      </c>
      <c r="D298" s="16">
        <v>122.25</v>
      </c>
      <c r="E298" s="16">
        <v>117.47</v>
      </c>
      <c r="F298" s="50">
        <v>372400</v>
      </c>
      <c r="G298" s="17">
        <v>2.2000000000000001E-3</v>
      </c>
      <c r="I298" s="14" t="s">
        <v>4145</v>
      </c>
      <c r="J298" cm="1">
        <f t="array" ref="J298">_xlfn.IFS(I298="Jan",1,I298="Feb",2,I298="Mar",3,I298="Apr",4,I298="May",5,I298="Jun",6,I298="Jul",7,I298="Aug",8,I298="Sep",9,I298="Oct",10,I298="Nov",11,I298="Dec",12)</f>
        <v>6</v>
      </c>
      <c r="K298">
        <v>13</v>
      </c>
      <c r="L298" t="s">
        <v>4143</v>
      </c>
      <c r="M298">
        <v>2022</v>
      </c>
      <c r="O298" s="47">
        <v>44725</v>
      </c>
      <c r="Q298" s="50">
        <v>372.4</v>
      </c>
      <c r="R298">
        <f t="shared" si="4"/>
        <v>372400</v>
      </c>
    </row>
    <row r="299" spans="1:18" ht="15" thickBot="1" x14ac:dyDescent="0.35">
      <c r="A299" s="47">
        <v>44722</v>
      </c>
      <c r="B299" s="18">
        <v>120.67</v>
      </c>
      <c r="C299" s="16">
        <v>121.46</v>
      </c>
      <c r="D299" s="16">
        <v>122.75</v>
      </c>
      <c r="E299" s="16">
        <v>118.33</v>
      </c>
      <c r="F299" s="50">
        <v>352910</v>
      </c>
      <c r="G299" s="19">
        <v>-6.8999999999999999E-3</v>
      </c>
      <c r="I299" s="14" t="s">
        <v>4145</v>
      </c>
      <c r="J299" cm="1">
        <f t="array" ref="J299">_xlfn.IFS(I299="Jan",1,I299="Feb",2,I299="Mar",3,I299="Apr",4,I299="May",5,I299="Jun",6,I299="Jul",7,I299="Aug",8,I299="Sep",9,I299="Oct",10,I299="Nov",11,I299="Dec",12)</f>
        <v>6</v>
      </c>
      <c r="K299">
        <v>10</v>
      </c>
      <c r="L299" t="s">
        <v>4143</v>
      </c>
      <c r="M299">
        <v>2022</v>
      </c>
      <c r="O299" s="47">
        <v>44722</v>
      </c>
      <c r="Q299" s="50">
        <v>352.91</v>
      </c>
      <c r="R299">
        <f t="shared" si="4"/>
        <v>352910</v>
      </c>
    </row>
    <row r="300" spans="1:18" ht="15" thickBot="1" x14ac:dyDescent="0.35">
      <c r="A300" s="47">
        <v>44721</v>
      </c>
      <c r="B300" s="18">
        <v>121.51</v>
      </c>
      <c r="C300" s="16">
        <v>122.43</v>
      </c>
      <c r="D300" s="16">
        <v>122.72</v>
      </c>
      <c r="E300" s="16">
        <v>120.79</v>
      </c>
      <c r="F300" s="50">
        <v>293300</v>
      </c>
      <c r="G300" s="19">
        <v>-4.8999999999999998E-3</v>
      </c>
      <c r="I300" s="14" t="s">
        <v>4145</v>
      </c>
      <c r="J300" cm="1">
        <f t="array" ref="J300">_xlfn.IFS(I300="Jan",1,I300="Feb",2,I300="Mar",3,I300="Apr",4,I300="May",5,I300="Jun",6,I300="Jul",7,I300="Aug",8,I300="Sep",9,I300="Oct",10,I300="Nov",11,I300="Dec",12)</f>
        <v>6</v>
      </c>
      <c r="K300">
        <v>9</v>
      </c>
      <c r="L300" t="s">
        <v>4143</v>
      </c>
      <c r="M300">
        <v>2022</v>
      </c>
      <c r="O300" s="47">
        <v>44721</v>
      </c>
      <c r="Q300" s="50">
        <v>293.3</v>
      </c>
      <c r="R300">
        <f t="shared" si="4"/>
        <v>293300</v>
      </c>
    </row>
    <row r="301" spans="1:18" ht="15" thickBot="1" x14ac:dyDescent="0.35">
      <c r="A301" s="47">
        <v>44720</v>
      </c>
      <c r="B301" s="15">
        <v>122.11</v>
      </c>
      <c r="C301" s="16">
        <v>119.79</v>
      </c>
      <c r="D301" s="16">
        <v>123.18</v>
      </c>
      <c r="E301" s="16">
        <v>119.3</v>
      </c>
      <c r="F301" s="50">
        <v>340590</v>
      </c>
      <c r="G301" s="17">
        <v>2.2599999999999999E-2</v>
      </c>
      <c r="I301" s="14" t="s">
        <v>4145</v>
      </c>
      <c r="J301" cm="1">
        <f t="array" ref="J301">_xlfn.IFS(I301="Jan",1,I301="Feb",2,I301="Mar",3,I301="Apr",4,I301="May",5,I301="Jun",6,I301="Jul",7,I301="Aug",8,I301="Sep",9,I301="Oct",10,I301="Nov",11,I301="Dec",12)</f>
        <v>6</v>
      </c>
      <c r="K301">
        <v>8</v>
      </c>
      <c r="L301" t="s">
        <v>4143</v>
      </c>
      <c r="M301">
        <v>2022</v>
      </c>
      <c r="O301" s="47">
        <v>44720</v>
      </c>
      <c r="Q301" s="50">
        <v>340.59</v>
      </c>
      <c r="R301">
        <f t="shared" si="4"/>
        <v>340590</v>
      </c>
    </row>
    <row r="302" spans="1:18" ht="15" thickBot="1" x14ac:dyDescent="0.35">
      <c r="A302" s="47">
        <v>44719</v>
      </c>
      <c r="B302" s="15">
        <v>119.41</v>
      </c>
      <c r="C302" s="16">
        <v>119.1</v>
      </c>
      <c r="D302" s="16">
        <v>120.36</v>
      </c>
      <c r="E302" s="16">
        <v>117.14</v>
      </c>
      <c r="F302" s="50">
        <v>341690</v>
      </c>
      <c r="G302" s="17">
        <v>7.7000000000000002E-3</v>
      </c>
      <c r="I302" s="14" t="s">
        <v>4145</v>
      </c>
      <c r="J302" cm="1">
        <f t="array" ref="J302">_xlfn.IFS(I302="Jan",1,I302="Feb",2,I302="Mar",3,I302="Apr",4,I302="May",5,I302="Jun",6,I302="Jul",7,I302="Aug",8,I302="Sep",9,I302="Oct",10,I302="Nov",11,I302="Dec",12)</f>
        <v>6</v>
      </c>
      <c r="K302">
        <v>7</v>
      </c>
      <c r="L302" t="s">
        <v>4143</v>
      </c>
      <c r="M302">
        <v>2022</v>
      </c>
      <c r="O302" s="47">
        <v>44719</v>
      </c>
      <c r="Q302" s="50">
        <v>341.69</v>
      </c>
      <c r="R302">
        <f t="shared" si="4"/>
        <v>341690</v>
      </c>
    </row>
    <row r="303" spans="1:18" ht="15" thickBot="1" x14ac:dyDescent="0.35">
      <c r="A303" s="47">
        <v>44718</v>
      </c>
      <c r="B303" s="18">
        <v>118.5</v>
      </c>
      <c r="C303" s="16">
        <v>120.82</v>
      </c>
      <c r="D303" s="16">
        <v>120.99</v>
      </c>
      <c r="E303" s="16">
        <v>117.63</v>
      </c>
      <c r="F303" s="50">
        <v>246830</v>
      </c>
      <c r="G303" s="19">
        <v>-3.0999999999999999E-3</v>
      </c>
      <c r="I303" s="14" t="s">
        <v>4145</v>
      </c>
      <c r="J303" cm="1">
        <f t="array" ref="J303">_xlfn.IFS(I303="Jan",1,I303="Feb",2,I303="Mar",3,I303="Apr",4,I303="May",5,I303="Jun",6,I303="Jul",7,I303="Aug",8,I303="Sep",9,I303="Oct",10,I303="Nov",11,I303="Dec",12)</f>
        <v>6</v>
      </c>
      <c r="K303">
        <v>6</v>
      </c>
      <c r="L303" t="s">
        <v>4143</v>
      </c>
      <c r="M303">
        <v>2022</v>
      </c>
      <c r="O303" s="47">
        <v>44718</v>
      </c>
      <c r="Q303" s="50">
        <v>246.83</v>
      </c>
      <c r="R303">
        <f t="shared" si="4"/>
        <v>246830</v>
      </c>
    </row>
    <row r="304" spans="1:18" ht="15" thickBot="1" x14ac:dyDescent="0.35">
      <c r="A304" s="47">
        <v>44715</v>
      </c>
      <c r="B304" s="15">
        <v>118.87</v>
      </c>
      <c r="C304" s="16">
        <v>117.55</v>
      </c>
      <c r="D304" s="16">
        <v>120.46</v>
      </c>
      <c r="E304" s="16">
        <v>115.23</v>
      </c>
      <c r="F304" s="50">
        <v>240830</v>
      </c>
      <c r="G304" s="17">
        <v>1.7100000000000001E-2</v>
      </c>
      <c r="I304" s="14" t="s">
        <v>4145</v>
      </c>
      <c r="J304" cm="1">
        <f t="array" ref="J304">_xlfn.IFS(I304="Jan",1,I304="Feb",2,I304="Mar",3,I304="Apr",4,I304="May",5,I304="Jun",6,I304="Jul",7,I304="Aug",8,I304="Sep",9,I304="Oct",10,I304="Nov",11,I304="Dec",12)</f>
        <v>6</v>
      </c>
      <c r="K304">
        <v>3</v>
      </c>
      <c r="L304" t="s">
        <v>4143</v>
      </c>
      <c r="M304">
        <v>2022</v>
      </c>
      <c r="O304" s="47">
        <v>44715</v>
      </c>
      <c r="Q304" s="50">
        <v>240.83</v>
      </c>
      <c r="R304">
        <f t="shared" si="4"/>
        <v>240830</v>
      </c>
    </row>
    <row r="305" spans="1:18" ht="15" thickBot="1" x14ac:dyDescent="0.35">
      <c r="A305" s="47">
        <v>44714</v>
      </c>
      <c r="B305" s="15">
        <v>116.87</v>
      </c>
      <c r="C305" s="16">
        <v>114.8</v>
      </c>
      <c r="D305" s="16">
        <v>117.77</v>
      </c>
      <c r="E305" s="16">
        <v>111.2</v>
      </c>
      <c r="F305" s="50">
        <v>327600</v>
      </c>
      <c r="G305" s="17">
        <v>1.4E-2</v>
      </c>
      <c r="I305" s="14" t="s">
        <v>4145</v>
      </c>
      <c r="J305" cm="1">
        <f t="array" ref="J305">_xlfn.IFS(I305="Jan",1,I305="Feb",2,I305="Mar",3,I305="Apr",4,I305="May",5,I305="Jun",6,I305="Jul",7,I305="Aug",8,I305="Sep",9,I305="Oct",10,I305="Nov",11,I305="Dec",12)</f>
        <v>6</v>
      </c>
      <c r="K305">
        <v>2</v>
      </c>
      <c r="L305" t="s">
        <v>4143</v>
      </c>
      <c r="M305">
        <v>2022</v>
      </c>
      <c r="O305" s="47">
        <v>44714</v>
      </c>
      <c r="Q305" s="50">
        <v>327.60000000000002</v>
      </c>
      <c r="R305">
        <f t="shared" si="4"/>
        <v>327600</v>
      </c>
    </row>
    <row r="306" spans="1:18" ht="15" thickBot="1" x14ac:dyDescent="0.35">
      <c r="A306" s="47">
        <v>44713</v>
      </c>
      <c r="B306" s="15">
        <v>115.26</v>
      </c>
      <c r="C306" s="16">
        <v>115.4</v>
      </c>
      <c r="D306" s="16">
        <v>117.87</v>
      </c>
      <c r="E306" s="16">
        <v>114.58</v>
      </c>
      <c r="F306" s="50">
        <v>290530</v>
      </c>
      <c r="G306" s="17">
        <v>5.1000000000000004E-3</v>
      </c>
      <c r="I306" s="14" t="s">
        <v>4145</v>
      </c>
      <c r="J306" cm="1">
        <f t="array" ref="J306">_xlfn.IFS(I306="Jan",1,I306="Feb",2,I306="Mar",3,I306="Apr",4,I306="May",5,I306="Jun",6,I306="Jul",7,I306="Aug",8,I306="Sep",9,I306="Oct",10,I306="Nov",11,I306="Dec",12)</f>
        <v>6</v>
      </c>
      <c r="K306">
        <v>1</v>
      </c>
      <c r="L306" t="s">
        <v>4143</v>
      </c>
      <c r="M306">
        <v>2022</v>
      </c>
      <c r="O306" s="47">
        <v>44713</v>
      </c>
      <c r="Q306" s="50">
        <v>290.52999999999997</v>
      </c>
      <c r="R306">
        <f t="shared" si="4"/>
        <v>290530</v>
      </c>
    </row>
    <row r="307" spans="1:18" ht="15" thickBot="1" x14ac:dyDescent="0.35">
      <c r="A307" s="47">
        <v>44712</v>
      </c>
      <c r="B307" s="18">
        <v>114.67</v>
      </c>
      <c r="C307" s="16">
        <v>114.96</v>
      </c>
      <c r="D307" s="16">
        <v>119.98</v>
      </c>
      <c r="E307" s="16">
        <v>114.15</v>
      </c>
      <c r="F307" s="50">
        <v>440800</v>
      </c>
      <c r="G307" s="19">
        <v>-2.5000000000000001E-2</v>
      </c>
      <c r="I307" s="14" t="s">
        <v>4146</v>
      </c>
      <c r="J307" cm="1">
        <f t="array" ref="J307">_xlfn.IFS(I307="Jan",1,I307="Feb",2,I307="Mar",3,I307="Apr",4,I307="May",5,I307="Jun",6,I307="Jul",7,I307="Aug",8,I307="Sep",9,I307="Oct",10,I307="Nov",11,I307="Dec",12)</f>
        <v>5</v>
      </c>
      <c r="K307">
        <v>31</v>
      </c>
      <c r="L307" t="s">
        <v>4143</v>
      </c>
      <c r="M307">
        <v>2022</v>
      </c>
      <c r="O307" s="47">
        <v>44712</v>
      </c>
      <c r="Q307" s="50">
        <v>440.8</v>
      </c>
      <c r="R307">
        <f t="shared" si="4"/>
        <v>440800</v>
      </c>
    </row>
    <row r="308" spans="1:18" ht="15" thickBot="1" x14ac:dyDescent="0.35">
      <c r="A308" s="47">
        <v>44711</v>
      </c>
      <c r="B308" s="15">
        <v>117.61</v>
      </c>
      <c r="C308" s="16">
        <v>115.58</v>
      </c>
      <c r="D308" s="16">
        <v>117.79</v>
      </c>
      <c r="E308" s="16">
        <v>115.39</v>
      </c>
      <c r="F308" s="50">
        <v>0</v>
      </c>
      <c r="G308" s="17">
        <v>1.7299999999999999E-2</v>
      </c>
      <c r="I308" s="14" t="s">
        <v>4146</v>
      </c>
      <c r="J308" cm="1">
        <f t="array" ref="J308">_xlfn.IFS(I308="Jan",1,I308="Feb",2,I308="Mar",3,I308="Apr",4,I308="May",5,I308="Jun",6,I308="Jul",7,I308="Aug",8,I308="Sep",9,I308="Oct",10,I308="Nov",11,I308="Dec",12)</f>
        <v>5</v>
      </c>
      <c r="K308">
        <v>30</v>
      </c>
      <c r="L308" t="s">
        <v>4143</v>
      </c>
      <c r="M308">
        <v>2022</v>
      </c>
      <c r="O308" s="47">
        <v>44711</v>
      </c>
      <c r="Q308" s="50">
        <v>0</v>
      </c>
      <c r="R308">
        <f t="shared" si="4"/>
        <v>0</v>
      </c>
    </row>
    <row r="309" spans="1:18" ht="15" thickBot="1" x14ac:dyDescent="0.35">
      <c r="A309" s="47">
        <v>44710</v>
      </c>
      <c r="B309" s="15">
        <v>115.61</v>
      </c>
      <c r="C309" s="16">
        <v>115.3</v>
      </c>
      <c r="D309" s="16">
        <v>115.81</v>
      </c>
      <c r="E309" s="16">
        <v>115.2</v>
      </c>
      <c r="F309" s="50">
        <v>0</v>
      </c>
      <c r="G309" s="17">
        <v>4.7000000000000002E-3</v>
      </c>
      <c r="I309" s="14" t="s">
        <v>4146</v>
      </c>
      <c r="J309" cm="1">
        <f t="array" ref="J309">_xlfn.IFS(I309="Jan",1,I309="Feb",2,I309="Mar",3,I309="Apr",4,I309="May",5,I309="Jun",6,I309="Jul",7,I309="Aug",8,I309="Sep",9,I309="Oct",10,I309="Nov",11,I309="Dec",12)</f>
        <v>5</v>
      </c>
      <c r="K309">
        <v>29</v>
      </c>
      <c r="L309" t="s">
        <v>4143</v>
      </c>
      <c r="M309">
        <v>2022</v>
      </c>
      <c r="O309" s="47">
        <v>44710</v>
      </c>
      <c r="Q309" s="50">
        <v>0</v>
      </c>
      <c r="R309">
        <f t="shared" si="4"/>
        <v>0</v>
      </c>
    </row>
    <row r="310" spans="1:18" ht="15" thickBot="1" x14ac:dyDescent="0.35">
      <c r="A310" s="47">
        <v>44708</v>
      </c>
      <c r="B310" s="15">
        <v>115.07</v>
      </c>
      <c r="C310" s="16">
        <v>114.2</v>
      </c>
      <c r="D310" s="16">
        <v>115.3</v>
      </c>
      <c r="E310" s="16">
        <v>112.85</v>
      </c>
      <c r="F310" s="50">
        <v>217280</v>
      </c>
      <c r="G310" s="17">
        <v>8.6E-3</v>
      </c>
      <c r="I310" s="14" t="s">
        <v>4146</v>
      </c>
      <c r="J310" cm="1">
        <f t="array" ref="J310">_xlfn.IFS(I310="Jan",1,I310="Feb",2,I310="Mar",3,I310="Apr",4,I310="May",5,I310="Jun",6,I310="Jul",7,I310="Aug",8,I310="Sep",9,I310="Oct",10,I310="Nov",11,I310="Dec",12)</f>
        <v>5</v>
      </c>
      <c r="K310">
        <v>27</v>
      </c>
      <c r="L310" t="s">
        <v>4143</v>
      </c>
      <c r="M310">
        <v>2022</v>
      </c>
      <c r="O310" s="47">
        <v>44708</v>
      </c>
      <c r="Q310" s="50">
        <v>217.28</v>
      </c>
      <c r="R310">
        <f t="shared" si="4"/>
        <v>217280</v>
      </c>
    </row>
    <row r="311" spans="1:18" ht="15" thickBot="1" x14ac:dyDescent="0.35">
      <c r="A311" s="47">
        <v>44707</v>
      </c>
      <c r="B311" s="15">
        <v>114.09</v>
      </c>
      <c r="C311" s="16">
        <v>110.69</v>
      </c>
      <c r="D311" s="16">
        <v>114.83</v>
      </c>
      <c r="E311" s="16">
        <v>110.27</v>
      </c>
      <c r="F311" s="50">
        <v>234750</v>
      </c>
      <c r="G311" s="17">
        <v>3.4099999999999998E-2</v>
      </c>
      <c r="I311" s="14" t="s">
        <v>4146</v>
      </c>
      <c r="J311" cm="1">
        <f t="array" ref="J311">_xlfn.IFS(I311="Jan",1,I311="Feb",2,I311="Mar",3,I311="Apr",4,I311="May",5,I311="Jun",6,I311="Jul",7,I311="Aug",8,I311="Sep",9,I311="Oct",10,I311="Nov",11,I311="Dec",12)</f>
        <v>5</v>
      </c>
      <c r="K311">
        <v>26</v>
      </c>
      <c r="L311" t="s">
        <v>4143</v>
      </c>
      <c r="M311">
        <v>2022</v>
      </c>
      <c r="O311" s="47">
        <v>44707</v>
      </c>
      <c r="Q311" s="50">
        <v>234.75</v>
      </c>
      <c r="R311">
        <f t="shared" si="4"/>
        <v>234750</v>
      </c>
    </row>
    <row r="312" spans="1:18" ht="15" thickBot="1" x14ac:dyDescent="0.35">
      <c r="A312" s="47">
        <v>44706</v>
      </c>
      <c r="B312" s="15">
        <v>110.33</v>
      </c>
      <c r="C312" s="16">
        <v>110.39</v>
      </c>
      <c r="D312" s="16">
        <v>111.68</v>
      </c>
      <c r="E312" s="16">
        <v>109.23</v>
      </c>
      <c r="F312" s="50">
        <v>191370</v>
      </c>
      <c r="G312" s="17">
        <v>5.1000000000000004E-3</v>
      </c>
      <c r="I312" s="14" t="s">
        <v>4146</v>
      </c>
      <c r="J312" cm="1">
        <f t="array" ref="J312">_xlfn.IFS(I312="Jan",1,I312="Feb",2,I312="Mar",3,I312="Apr",4,I312="May",5,I312="Jun",6,I312="Jul",7,I312="Aug",8,I312="Sep",9,I312="Oct",10,I312="Nov",11,I312="Dec",12)</f>
        <v>5</v>
      </c>
      <c r="K312">
        <v>25</v>
      </c>
      <c r="L312" t="s">
        <v>4143</v>
      </c>
      <c r="M312">
        <v>2022</v>
      </c>
      <c r="O312" s="47">
        <v>44706</v>
      </c>
      <c r="Q312" s="50">
        <v>191.37</v>
      </c>
      <c r="R312">
        <f t="shared" si="4"/>
        <v>191370</v>
      </c>
    </row>
    <row r="313" spans="1:18" ht="15" thickBot="1" x14ac:dyDescent="0.35">
      <c r="A313" s="47">
        <v>44705</v>
      </c>
      <c r="B313" s="18">
        <v>109.77</v>
      </c>
      <c r="C313" s="16">
        <v>110.41</v>
      </c>
      <c r="D313" s="16">
        <v>111.43</v>
      </c>
      <c r="E313" s="16">
        <v>108.61</v>
      </c>
      <c r="F313" s="50">
        <v>224790</v>
      </c>
      <c r="G313" s="19">
        <v>-4.7000000000000002E-3</v>
      </c>
      <c r="I313" s="14" t="s">
        <v>4146</v>
      </c>
      <c r="J313" cm="1">
        <f t="array" ref="J313">_xlfn.IFS(I313="Jan",1,I313="Feb",2,I313="Mar",3,I313="Apr",4,I313="May",5,I313="Jun",6,I313="Jul",7,I313="Aug",8,I313="Sep",9,I313="Oct",10,I313="Nov",11,I313="Dec",12)</f>
        <v>5</v>
      </c>
      <c r="K313">
        <v>24</v>
      </c>
      <c r="L313" t="s">
        <v>4143</v>
      </c>
      <c r="M313">
        <v>2022</v>
      </c>
      <c r="O313" s="47">
        <v>44705</v>
      </c>
      <c r="Q313" s="50">
        <v>224.79</v>
      </c>
      <c r="R313">
        <f t="shared" si="4"/>
        <v>224790</v>
      </c>
    </row>
    <row r="314" spans="1:18" ht="15" thickBot="1" x14ac:dyDescent="0.35">
      <c r="A314" s="47">
        <v>44704</v>
      </c>
      <c r="B314" s="18">
        <v>110.29</v>
      </c>
      <c r="C314" s="16">
        <v>110.56</v>
      </c>
      <c r="D314" s="16">
        <v>111.96</v>
      </c>
      <c r="E314" s="16">
        <v>109.15</v>
      </c>
      <c r="F314" s="50">
        <v>215620</v>
      </c>
      <c r="G314" s="19">
        <v>-2.5999999999999999E-2</v>
      </c>
      <c r="I314" s="14" t="s">
        <v>4146</v>
      </c>
      <c r="J314" cm="1">
        <f t="array" ref="J314">_xlfn.IFS(I314="Jan",1,I314="Feb",2,I314="Mar",3,I314="Apr",4,I314="May",5,I314="Jun",6,I314="Jul",7,I314="Aug",8,I314="Sep",9,I314="Oct",10,I314="Nov",11,I314="Dec",12)</f>
        <v>5</v>
      </c>
      <c r="K314">
        <v>23</v>
      </c>
      <c r="L314" t="s">
        <v>4143</v>
      </c>
      <c r="M314">
        <v>2022</v>
      </c>
      <c r="O314" s="47">
        <v>44704</v>
      </c>
      <c r="Q314" s="50">
        <v>215.62</v>
      </c>
      <c r="R314">
        <f t="shared" si="4"/>
        <v>215620</v>
      </c>
    </row>
    <row r="315" spans="1:18" ht="15" thickBot="1" x14ac:dyDescent="0.35">
      <c r="A315" s="47">
        <v>44701</v>
      </c>
      <c r="B315" s="15">
        <v>113.23</v>
      </c>
      <c r="C315" s="16">
        <v>111.45</v>
      </c>
      <c r="D315" s="16">
        <v>114.04</v>
      </c>
      <c r="E315" s="16">
        <v>110.85</v>
      </c>
      <c r="F315" s="50">
        <v>20000</v>
      </c>
      <c r="G315" s="17">
        <v>9.1000000000000004E-3</v>
      </c>
      <c r="I315" s="14" t="s">
        <v>4146</v>
      </c>
      <c r="J315" cm="1">
        <f t="array" ref="J315">_xlfn.IFS(I315="Jan",1,I315="Feb",2,I315="Mar",3,I315="Apr",4,I315="May",5,I315="Jun",6,I315="Jul",7,I315="Aug",8,I315="Sep",9,I315="Oct",10,I315="Nov",11,I315="Dec",12)</f>
        <v>5</v>
      </c>
      <c r="K315">
        <v>20</v>
      </c>
      <c r="L315" t="s">
        <v>4143</v>
      </c>
      <c r="M315">
        <v>2022</v>
      </c>
      <c r="O315" s="47">
        <v>44701</v>
      </c>
      <c r="Q315" s="50">
        <v>20</v>
      </c>
      <c r="R315">
        <f t="shared" si="4"/>
        <v>20000</v>
      </c>
    </row>
    <row r="316" spans="1:18" ht="15" thickBot="1" x14ac:dyDescent="0.35">
      <c r="A316" s="47">
        <v>44700</v>
      </c>
      <c r="B316" s="15">
        <v>112.21</v>
      </c>
      <c r="C316" s="16">
        <v>109.09</v>
      </c>
      <c r="D316" s="16">
        <v>112.62</v>
      </c>
      <c r="E316" s="16">
        <v>105.13</v>
      </c>
      <c r="F316" s="50">
        <v>68510</v>
      </c>
      <c r="G316" s="17">
        <v>2.3900000000000001E-2</v>
      </c>
      <c r="I316" s="14" t="s">
        <v>4146</v>
      </c>
      <c r="J316" cm="1">
        <f t="array" ref="J316">_xlfn.IFS(I316="Jan",1,I316="Feb",2,I316="Mar",3,I316="Apr",4,I316="May",5,I316="Jun",6,I316="Jul",7,I316="Aug",8,I316="Sep",9,I316="Oct",10,I316="Nov",11,I316="Dec",12)</f>
        <v>5</v>
      </c>
      <c r="K316">
        <v>19</v>
      </c>
      <c r="L316" t="s">
        <v>4143</v>
      </c>
      <c r="M316">
        <v>2022</v>
      </c>
      <c r="O316" s="47">
        <v>44700</v>
      </c>
      <c r="Q316" s="50">
        <v>68.510000000000005</v>
      </c>
      <c r="R316">
        <f t="shared" si="4"/>
        <v>68510</v>
      </c>
    </row>
    <row r="317" spans="1:18" ht="15" thickBot="1" x14ac:dyDescent="0.35">
      <c r="A317" s="47">
        <v>44699</v>
      </c>
      <c r="B317" s="18">
        <v>109.59</v>
      </c>
      <c r="C317" s="16">
        <v>113.66</v>
      </c>
      <c r="D317" s="16">
        <v>115.42</v>
      </c>
      <c r="E317" s="16">
        <v>108.46</v>
      </c>
      <c r="F317" s="50">
        <v>103670</v>
      </c>
      <c r="G317" s="19">
        <v>-2.5000000000000001E-2</v>
      </c>
      <c r="I317" s="14" t="s">
        <v>4146</v>
      </c>
      <c r="J317" cm="1">
        <f t="array" ref="J317">_xlfn.IFS(I317="Jan",1,I317="Feb",2,I317="Mar",3,I317="Apr",4,I317="May",5,I317="Jun",6,I317="Jul",7,I317="Aug",8,I317="Sep",9,I317="Oct",10,I317="Nov",11,I317="Dec",12)</f>
        <v>5</v>
      </c>
      <c r="K317">
        <v>18</v>
      </c>
      <c r="L317" t="s">
        <v>4143</v>
      </c>
      <c r="M317">
        <v>2022</v>
      </c>
      <c r="O317" s="47">
        <v>44699</v>
      </c>
      <c r="Q317" s="50">
        <v>103.67</v>
      </c>
      <c r="R317">
        <f t="shared" si="4"/>
        <v>103670</v>
      </c>
    </row>
    <row r="318" spans="1:18" ht="15" thickBot="1" x14ac:dyDescent="0.35">
      <c r="A318" s="47">
        <v>44698</v>
      </c>
      <c r="B318" s="18">
        <v>112.4</v>
      </c>
      <c r="C318" s="16">
        <v>113.87</v>
      </c>
      <c r="D318" s="16">
        <v>115.56</v>
      </c>
      <c r="E318" s="16">
        <v>111.75</v>
      </c>
      <c r="F318" s="50">
        <v>252630</v>
      </c>
      <c r="G318" s="19">
        <v>-1.5800000000000002E-2</v>
      </c>
      <c r="I318" s="14" t="s">
        <v>4146</v>
      </c>
      <c r="J318" cm="1">
        <f t="array" ref="J318">_xlfn.IFS(I318="Jan",1,I318="Feb",2,I318="Mar",3,I318="Apr",4,I318="May",5,I318="Jun",6,I318="Jul",7,I318="Aug",8,I318="Sep",9,I318="Oct",10,I318="Nov",11,I318="Dec",12)</f>
        <v>5</v>
      </c>
      <c r="K318">
        <v>17</v>
      </c>
      <c r="L318" t="s">
        <v>4143</v>
      </c>
      <c r="M318">
        <v>2022</v>
      </c>
      <c r="O318" s="47">
        <v>44698</v>
      </c>
      <c r="Q318" s="50">
        <v>252.63</v>
      </c>
      <c r="R318">
        <f t="shared" si="4"/>
        <v>252630</v>
      </c>
    </row>
    <row r="319" spans="1:18" ht="15" thickBot="1" x14ac:dyDescent="0.35">
      <c r="A319" s="47">
        <v>44697</v>
      </c>
      <c r="B319" s="15">
        <v>114.2</v>
      </c>
      <c r="C319" s="16">
        <v>110.98</v>
      </c>
      <c r="D319" s="16">
        <v>114.9</v>
      </c>
      <c r="E319" s="16">
        <v>108.11</v>
      </c>
      <c r="F319" s="50">
        <v>289130</v>
      </c>
      <c r="G319" s="17">
        <v>3.3599999999999998E-2</v>
      </c>
      <c r="I319" s="14" t="s">
        <v>4146</v>
      </c>
      <c r="J319" cm="1">
        <f t="array" ref="J319">_xlfn.IFS(I319="Jan",1,I319="Feb",2,I319="Mar",3,I319="Apr",4,I319="May",5,I319="Jun",6,I319="Jul",7,I319="Aug",8,I319="Sep",9,I319="Oct",10,I319="Nov",11,I319="Dec",12)</f>
        <v>5</v>
      </c>
      <c r="K319">
        <v>16</v>
      </c>
      <c r="L319" t="s">
        <v>4143</v>
      </c>
      <c r="M319">
        <v>2022</v>
      </c>
      <c r="O319" s="47">
        <v>44697</v>
      </c>
      <c r="Q319" s="50">
        <v>289.13</v>
      </c>
      <c r="R319">
        <f t="shared" si="4"/>
        <v>289130</v>
      </c>
    </row>
    <row r="320" spans="1:18" ht="15" thickBot="1" x14ac:dyDescent="0.35">
      <c r="A320" s="47">
        <v>44694</v>
      </c>
      <c r="B320" s="15">
        <v>110.49</v>
      </c>
      <c r="C320" s="16">
        <v>106.65</v>
      </c>
      <c r="D320" s="16">
        <v>110.64</v>
      </c>
      <c r="E320" s="16">
        <v>106.29</v>
      </c>
      <c r="F320" s="50">
        <v>240990</v>
      </c>
      <c r="G320" s="17">
        <v>4.1099999999999998E-2</v>
      </c>
      <c r="I320" s="14" t="s">
        <v>4146</v>
      </c>
      <c r="J320" cm="1">
        <f t="array" ref="J320">_xlfn.IFS(I320="Jan",1,I320="Feb",2,I320="Mar",3,I320="Apr",4,I320="May",5,I320="Jun",6,I320="Jul",7,I320="Aug",8,I320="Sep",9,I320="Oct",10,I320="Nov",11,I320="Dec",12)</f>
        <v>5</v>
      </c>
      <c r="K320">
        <v>13</v>
      </c>
      <c r="L320" t="s">
        <v>4143</v>
      </c>
      <c r="M320">
        <v>2022</v>
      </c>
      <c r="O320" s="47">
        <v>44694</v>
      </c>
      <c r="Q320" s="50">
        <v>240.99</v>
      </c>
      <c r="R320">
        <f t="shared" si="4"/>
        <v>240990</v>
      </c>
    </row>
    <row r="321" spans="1:18" ht="15" thickBot="1" x14ac:dyDescent="0.35">
      <c r="A321" s="47">
        <v>44693</v>
      </c>
      <c r="B321" s="15">
        <v>106.13</v>
      </c>
      <c r="C321" s="16">
        <v>105.63</v>
      </c>
      <c r="D321" s="16">
        <v>107.37</v>
      </c>
      <c r="E321" s="16">
        <v>102.66</v>
      </c>
      <c r="F321" s="50">
        <v>323550</v>
      </c>
      <c r="G321" s="17">
        <v>4.0000000000000001E-3</v>
      </c>
      <c r="I321" s="14" t="s">
        <v>4146</v>
      </c>
      <c r="J321" cm="1">
        <f t="array" ref="J321">_xlfn.IFS(I321="Jan",1,I321="Feb",2,I321="Mar",3,I321="Apr",4,I321="May",5,I321="Jun",6,I321="Jul",7,I321="Aug",8,I321="Sep",9,I321="Oct",10,I321="Nov",11,I321="Dec",12)</f>
        <v>5</v>
      </c>
      <c r="K321">
        <v>12</v>
      </c>
      <c r="L321" t="s">
        <v>4143</v>
      </c>
      <c r="M321">
        <v>2022</v>
      </c>
      <c r="O321" s="47">
        <v>44693</v>
      </c>
      <c r="Q321" s="50">
        <v>323.55</v>
      </c>
      <c r="R321">
        <f t="shared" si="4"/>
        <v>323550</v>
      </c>
    </row>
    <row r="322" spans="1:18" ht="15" thickBot="1" x14ac:dyDescent="0.35">
      <c r="A322" s="47">
        <v>44692</v>
      </c>
      <c r="B322" s="15">
        <v>105.71</v>
      </c>
      <c r="C322" s="16">
        <v>99</v>
      </c>
      <c r="D322" s="16">
        <v>106.44</v>
      </c>
      <c r="E322" s="16">
        <v>98.2</v>
      </c>
      <c r="F322" s="50">
        <v>382700</v>
      </c>
      <c r="G322" s="17">
        <v>5.96E-2</v>
      </c>
      <c r="I322" s="14" t="s">
        <v>4146</v>
      </c>
      <c r="J322" cm="1">
        <f t="array" ref="J322">_xlfn.IFS(I322="Jan",1,I322="Feb",2,I322="Mar",3,I322="Apr",4,I322="May",5,I322="Jun",6,I322="Jul",7,I322="Aug",8,I322="Sep",9,I322="Oct",10,I322="Nov",11,I322="Dec",12)</f>
        <v>5</v>
      </c>
      <c r="K322">
        <v>11</v>
      </c>
      <c r="L322" t="s">
        <v>4143</v>
      </c>
      <c r="M322">
        <v>2022</v>
      </c>
      <c r="O322" s="47">
        <v>44692</v>
      </c>
      <c r="Q322" s="50">
        <v>382.7</v>
      </c>
      <c r="R322">
        <f t="shared" si="4"/>
        <v>382700</v>
      </c>
    </row>
    <row r="323" spans="1:18" ht="15" thickBot="1" x14ac:dyDescent="0.35">
      <c r="A323" s="47">
        <v>44691</v>
      </c>
      <c r="B323" s="18">
        <v>99.76</v>
      </c>
      <c r="C323" s="16">
        <v>102.65</v>
      </c>
      <c r="D323" s="16">
        <v>104.16</v>
      </c>
      <c r="E323" s="16">
        <v>98.86</v>
      </c>
      <c r="F323" s="50">
        <v>389750</v>
      </c>
      <c r="G323" s="19">
        <v>-3.2300000000000002E-2</v>
      </c>
      <c r="I323" s="14" t="s">
        <v>4146</v>
      </c>
      <c r="J323" cm="1">
        <f t="array" ref="J323">_xlfn.IFS(I323="Jan",1,I323="Feb",2,I323="Mar",3,I323="Apr",4,I323="May",5,I323="Jun",6,I323="Jul",7,I323="Aug",8,I323="Sep",9,I323="Oct",10,I323="Nov",11,I323="Dec",12)</f>
        <v>5</v>
      </c>
      <c r="K323">
        <v>10</v>
      </c>
      <c r="L323" t="s">
        <v>4143</v>
      </c>
      <c r="M323">
        <v>2022</v>
      </c>
      <c r="O323" s="47">
        <v>44691</v>
      </c>
      <c r="Q323" s="50">
        <v>389.75</v>
      </c>
      <c r="R323">
        <f t="shared" ref="R323:R386" si="5">Q323*1000</f>
        <v>389750</v>
      </c>
    </row>
    <row r="324" spans="1:18" ht="15" thickBot="1" x14ac:dyDescent="0.35">
      <c r="A324" s="47">
        <v>44690</v>
      </c>
      <c r="B324" s="18">
        <v>103.09</v>
      </c>
      <c r="C324" s="16">
        <v>110.43</v>
      </c>
      <c r="D324" s="16">
        <v>110.49</v>
      </c>
      <c r="E324" s="16">
        <v>102.13</v>
      </c>
      <c r="F324" s="50">
        <v>368180</v>
      </c>
      <c r="G324" s="19">
        <v>-6.0900000000000003E-2</v>
      </c>
      <c r="I324" s="14" t="s">
        <v>4146</v>
      </c>
      <c r="J324" cm="1">
        <f t="array" ref="J324">_xlfn.IFS(I324="Jan",1,I324="Feb",2,I324="Mar",3,I324="Apr",4,I324="May",5,I324="Jun",6,I324="Jul",7,I324="Aug",8,I324="Sep",9,I324="Oct",10,I324="Nov",11,I324="Dec",12)</f>
        <v>5</v>
      </c>
      <c r="K324">
        <v>9</v>
      </c>
      <c r="L324" t="s">
        <v>4143</v>
      </c>
      <c r="M324">
        <v>2022</v>
      </c>
      <c r="O324" s="47">
        <v>44690</v>
      </c>
      <c r="Q324" s="50">
        <v>368.18</v>
      </c>
      <c r="R324">
        <f t="shared" si="5"/>
        <v>368180</v>
      </c>
    </row>
    <row r="325" spans="1:18" ht="15" thickBot="1" x14ac:dyDescent="0.35">
      <c r="A325" s="47">
        <v>44687</v>
      </c>
      <c r="B325" s="15">
        <v>109.77</v>
      </c>
      <c r="C325" s="16">
        <v>108.7</v>
      </c>
      <c r="D325" s="16">
        <v>111.18</v>
      </c>
      <c r="E325" s="16">
        <v>107.24</v>
      </c>
      <c r="F325" s="50">
        <v>294280</v>
      </c>
      <c r="G325" s="17">
        <v>1.3899999999999999E-2</v>
      </c>
      <c r="I325" s="14" t="s">
        <v>4146</v>
      </c>
      <c r="J325" cm="1">
        <f t="array" ref="J325">_xlfn.IFS(I325="Jan",1,I325="Feb",2,I325="Mar",3,I325="Apr",4,I325="May",5,I325="Jun",6,I325="Jul",7,I325="Aug",8,I325="Sep",9,I325="Oct",10,I325="Nov",11,I325="Dec",12)</f>
        <v>5</v>
      </c>
      <c r="K325">
        <v>6</v>
      </c>
      <c r="L325" t="s">
        <v>4143</v>
      </c>
      <c r="M325">
        <v>2022</v>
      </c>
      <c r="O325" s="47">
        <v>44687</v>
      </c>
      <c r="Q325" s="50">
        <v>294.27999999999997</v>
      </c>
      <c r="R325">
        <f t="shared" si="5"/>
        <v>294280</v>
      </c>
    </row>
    <row r="326" spans="1:18" ht="15" thickBot="1" x14ac:dyDescent="0.35">
      <c r="A326" s="47">
        <v>44686</v>
      </c>
      <c r="B326" s="15">
        <v>108.26</v>
      </c>
      <c r="C326" s="16">
        <v>107.58</v>
      </c>
      <c r="D326" s="16">
        <v>111.37</v>
      </c>
      <c r="E326" s="16">
        <v>106.45</v>
      </c>
      <c r="F326" s="50">
        <v>286920</v>
      </c>
      <c r="G326" s="17">
        <v>4.1999999999999997E-3</v>
      </c>
      <c r="I326" s="14" t="s">
        <v>4146</v>
      </c>
      <c r="J326" cm="1">
        <f t="array" ref="J326">_xlfn.IFS(I326="Jan",1,I326="Feb",2,I326="Mar",3,I326="Apr",4,I326="May",5,I326="Jun",6,I326="Jul",7,I326="Aug",8,I326="Sep",9,I326="Oct",10,I326="Nov",11,I326="Dec",12)</f>
        <v>5</v>
      </c>
      <c r="K326">
        <v>5</v>
      </c>
      <c r="L326" t="s">
        <v>4143</v>
      </c>
      <c r="M326">
        <v>2022</v>
      </c>
      <c r="O326" s="47">
        <v>44686</v>
      </c>
      <c r="Q326" s="50">
        <v>286.92</v>
      </c>
      <c r="R326">
        <f t="shared" si="5"/>
        <v>286920</v>
      </c>
    </row>
    <row r="327" spans="1:18" ht="15" thickBot="1" x14ac:dyDescent="0.35">
      <c r="A327" s="47">
        <v>44685</v>
      </c>
      <c r="B327" s="15">
        <v>107.81</v>
      </c>
      <c r="C327" s="16">
        <v>103.5</v>
      </c>
      <c r="D327" s="16">
        <v>108.61</v>
      </c>
      <c r="E327" s="16">
        <v>102.95</v>
      </c>
      <c r="F327" s="50">
        <v>272910</v>
      </c>
      <c r="G327" s="17">
        <v>5.2699999999999997E-2</v>
      </c>
      <c r="I327" s="14" t="s">
        <v>4146</v>
      </c>
      <c r="J327" cm="1">
        <f t="array" ref="J327">_xlfn.IFS(I327="Jan",1,I327="Feb",2,I327="Mar",3,I327="Apr",4,I327="May",5,I327="Jun",6,I327="Jul",7,I327="Aug",8,I327="Sep",9,I327="Oct",10,I327="Nov",11,I327="Dec",12)</f>
        <v>5</v>
      </c>
      <c r="K327">
        <v>4</v>
      </c>
      <c r="L327" t="s">
        <v>4143</v>
      </c>
      <c r="M327">
        <v>2022</v>
      </c>
      <c r="O327" s="47">
        <v>44685</v>
      </c>
      <c r="Q327" s="50">
        <v>272.91000000000003</v>
      </c>
      <c r="R327">
        <f t="shared" si="5"/>
        <v>272910</v>
      </c>
    </row>
    <row r="328" spans="1:18" ht="15" thickBot="1" x14ac:dyDescent="0.35">
      <c r="A328" s="47">
        <v>44684</v>
      </c>
      <c r="B328" s="18">
        <v>102.41</v>
      </c>
      <c r="C328" s="16">
        <v>105.08</v>
      </c>
      <c r="D328" s="16">
        <v>105.8</v>
      </c>
      <c r="E328" s="16">
        <v>102.1</v>
      </c>
      <c r="F328" s="50">
        <v>239270</v>
      </c>
      <c r="G328" s="19">
        <v>-2.6200000000000001E-2</v>
      </c>
      <c r="I328" s="14" t="s">
        <v>4146</v>
      </c>
      <c r="J328" cm="1">
        <f t="array" ref="J328">_xlfn.IFS(I328="Jan",1,I328="Feb",2,I328="Mar",3,I328="Apr",4,I328="May",5,I328="Jun",6,I328="Jul",7,I328="Aug",8,I328="Sep",9,I328="Oct",10,I328="Nov",11,I328="Dec",12)</f>
        <v>5</v>
      </c>
      <c r="K328">
        <v>3</v>
      </c>
      <c r="L328" t="s">
        <v>4143</v>
      </c>
      <c r="M328">
        <v>2022</v>
      </c>
      <c r="O328" s="47">
        <v>44684</v>
      </c>
      <c r="Q328" s="50">
        <v>239.27</v>
      </c>
      <c r="R328">
        <f t="shared" si="5"/>
        <v>239270</v>
      </c>
    </row>
    <row r="329" spans="1:18" ht="15" thickBot="1" x14ac:dyDescent="0.35">
      <c r="A329" s="47">
        <v>44683</v>
      </c>
      <c r="B329" s="15">
        <v>105.17</v>
      </c>
      <c r="C329" s="16">
        <v>104</v>
      </c>
      <c r="D329" s="16">
        <v>105.94</v>
      </c>
      <c r="E329" s="16">
        <v>100.28</v>
      </c>
      <c r="F329" s="50">
        <v>261880</v>
      </c>
      <c r="G329" s="17">
        <v>4.5999999999999999E-3</v>
      </c>
      <c r="I329" s="14" t="s">
        <v>4146</v>
      </c>
      <c r="J329" cm="1">
        <f t="array" ref="J329">_xlfn.IFS(I329="Jan",1,I329="Feb",2,I329="Mar",3,I329="Apr",4,I329="May",5,I329="Jun",6,I329="Jul",7,I329="Aug",8,I329="Sep",9,I329="Oct",10,I329="Nov",11,I329="Dec",12)</f>
        <v>5</v>
      </c>
      <c r="K329">
        <v>2</v>
      </c>
      <c r="L329" t="s">
        <v>4143</v>
      </c>
      <c r="M329">
        <v>2022</v>
      </c>
      <c r="O329" s="47">
        <v>44683</v>
      </c>
      <c r="Q329" s="50">
        <v>261.88</v>
      </c>
      <c r="R329">
        <f t="shared" si="5"/>
        <v>261880</v>
      </c>
    </row>
    <row r="330" spans="1:18" ht="15" thickBot="1" x14ac:dyDescent="0.35">
      <c r="A330" s="47">
        <v>44680</v>
      </c>
      <c r="B330" s="18">
        <v>104.69</v>
      </c>
      <c r="C330" s="16">
        <v>105.17</v>
      </c>
      <c r="D330" s="16">
        <v>107.99</v>
      </c>
      <c r="E330" s="16">
        <v>103.78</v>
      </c>
      <c r="F330" s="50">
        <v>294390</v>
      </c>
      <c r="G330" s="19">
        <v>-6.4000000000000003E-3</v>
      </c>
      <c r="I330" s="14" t="s">
        <v>4147</v>
      </c>
      <c r="J330" cm="1">
        <f t="array" ref="J330">_xlfn.IFS(I330="Jan",1,I330="Feb",2,I330="Mar",3,I330="Apr",4,I330="May",5,I330="Jun",6,I330="Jul",7,I330="Aug",8,I330="Sep",9,I330="Oct",10,I330="Nov",11,I330="Dec",12)</f>
        <v>4</v>
      </c>
      <c r="K330">
        <v>29</v>
      </c>
      <c r="L330" t="s">
        <v>4143</v>
      </c>
      <c r="M330">
        <v>2022</v>
      </c>
      <c r="O330" s="47">
        <v>44680</v>
      </c>
      <c r="Q330" s="50">
        <v>294.39</v>
      </c>
      <c r="R330">
        <f t="shared" si="5"/>
        <v>294390</v>
      </c>
    </row>
    <row r="331" spans="1:18" ht="15" thickBot="1" x14ac:dyDescent="0.35">
      <c r="A331" s="47">
        <v>44679</v>
      </c>
      <c r="B331" s="15">
        <v>105.36</v>
      </c>
      <c r="C331" s="16">
        <v>102.11</v>
      </c>
      <c r="D331" s="16">
        <v>105.68</v>
      </c>
      <c r="E331" s="16">
        <v>100.13</v>
      </c>
      <c r="F331" s="50">
        <v>312060</v>
      </c>
      <c r="G331" s="17">
        <v>3.27E-2</v>
      </c>
      <c r="I331" s="14" t="s">
        <v>4147</v>
      </c>
      <c r="J331" cm="1">
        <f t="array" ref="J331">_xlfn.IFS(I331="Jan",1,I331="Feb",2,I331="Mar",3,I331="Apr",4,I331="May",5,I331="Jun",6,I331="Jul",7,I331="Aug",8,I331="Sep",9,I331="Oct",10,I331="Nov",11,I331="Dec",12)</f>
        <v>4</v>
      </c>
      <c r="K331">
        <v>28</v>
      </c>
      <c r="L331" t="s">
        <v>4143</v>
      </c>
      <c r="M331">
        <v>2022</v>
      </c>
      <c r="O331" s="47">
        <v>44679</v>
      </c>
      <c r="Q331" s="50">
        <v>312.06</v>
      </c>
      <c r="R331">
        <f t="shared" si="5"/>
        <v>312060</v>
      </c>
    </row>
    <row r="332" spans="1:18" ht="15" thickBot="1" x14ac:dyDescent="0.35">
      <c r="A332" s="47">
        <v>44678</v>
      </c>
      <c r="B332" s="15">
        <v>102.02</v>
      </c>
      <c r="C332" s="16">
        <v>101.76</v>
      </c>
      <c r="D332" s="16">
        <v>102.99</v>
      </c>
      <c r="E332" s="16">
        <v>99.8</v>
      </c>
      <c r="F332" s="50">
        <v>278780</v>
      </c>
      <c r="G332" s="17">
        <v>3.0999999999999999E-3</v>
      </c>
      <c r="I332" s="14" t="s">
        <v>4147</v>
      </c>
      <c r="J332" cm="1">
        <f t="array" ref="J332">_xlfn.IFS(I332="Jan",1,I332="Feb",2,I332="Mar",3,I332="Apr",4,I332="May",5,I332="Jun",6,I332="Jul",7,I332="Aug",8,I332="Sep",9,I332="Oct",10,I332="Nov",11,I332="Dec",12)</f>
        <v>4</v>
      </c>
      <c r="K332">
        <v>27</v>
      </c>
      <c r="L332" t="s">
        <v>4143</v>
      </c>
      <c r="M332">
        <v>2022</v>
      </c>
      <c r="O332" s="47">
        <v>44678</v>
      </c>
      <c r="Q332" s="50">
        <v>278.77999999999997</v>
      </c>
      <c r="R332">
        <f t="shared" si="5"/>
        <v>278780</v>
      </c>
    </row>
    <row r="333" spans="1:18" ht="15" thickBot="1" x14ac:dyDescent="0.35">
      <c r="A333" s="47">
        <v>44677</v>
      </c>
      <c r="B333" s="15">
        <v>101.7</v>
      </c>
      <c r="C333" s="16">
        <v>98.64</v>
      </c>
      <c r="D333" s="16">
        <v>102.78</v>
      </c>
      <c r="E333" s="16">
        <v>97.06</v>
      </c>
      <c r="F333" s="50">
        <v>351850</v>
      </c>
      <c r="G333" s="17">
        <v>3.2099999999999997E-2</v>
      </c>
      <c r="I333" s="14" t="s">
        <v>4147</v>
      </c>
      <c r="J333" cm="1">
        <f t="array" ref="J333">_xlfn.IFS(I333="Jan",1,I333="Feb",2,I333="Mar",3,I333="Apr",4,I333="May",5,I333="Jun",6,I333="Jul",7,I333="Aug",8,I333="Sep",9,I333="Oct",10,I333="Nov",11,I333="Dec",12)</f>
        <v>4</v>
      </c>
      <c r="K333">
        <v>26</v>
      </c>
      <c r="L333" t="s">
        <v>4143</v>
      </c>
      <c r="M333">
        <v>2022</v>
      </c>
      <c r="O333" s="47">
        <v>44677</v>
      </c>
      <c r="Q333" s="50">
        <v>351.85</v>
      </c>
      <c r="R333">
        <f t="shared" si="5"/>
        <v>351850</v>
      </c>
    </row>
    <row r="334" spans="1:18" ht="15" thickBot="1" x14ac:dyDescent="0.35">
      <c r="A334" s="47">
        <v>44676</v>
      </c>
      <c r="B334" s="18">
        <v>98.54</v>
      </c>
      <c r="C334" s="16">
        <v>101.38</v>
      </c>
      <c r="D334" s="16">
        <v>101.55</v>
      </c>
      <c r="E334" s="16">
        <v>95.28</v>
      </c>
      <c r="F334" s="50">
        <v>328150</v>
      </c>
      <c r="G334" s="19">
        <v>-3.4599999999999999E-2</v>
      </c>
      <c r="I334" s="14" t="s">
        <v>4147</v>
      </c>
      <c r="J334" cm="1">
        <f t="array" ref="J334">_xlfn.IFS(I334="Jan",1,I334="Feb",2,I334="Mar",3,I334="Apr",4,I334="May",5,I334="Jun",6,I334="Jul",7,I334="Aug",8,I334="Sep",9,I334="Oct",10,I334="Nov",11,I334="Dec",12)</f>
        <v>4</v>
      </c>
      <c r="K334">
        <v>25</v>
      </c>
      <c r="L334" t="s">
        <v>4143</v>
      </c>
      <c r="M334">
        <v>2022</v>
      </c>
      <c r="O334" s="47">
        <v>44676</v>
      </c>
      <c r="Q334" s="50">
        <v>328.15</v>
      </c>
      <c r="R334">
        <f t="shared" si="5"/>
        <v>328150</v>
      </c>
    </row>
    <row r="335" spans="1:18" ht="15" thickBot="1" x14ac:dyDescent="0.35">
      <c r="A335" s="47">
        <v>44673</v>
      </c>
      <c r="B335" s="18">
        <v>102.07</v>
      </c>
      <c r="C335" s="16">
        <v>104.07</v>
      </c>
      <c r="D335" s="16">
        <v>104.22</v>
      </c>
      <c r="E335" s="16">
        <v>101.06</v>
      </c>
      <c r="F335" s="50">
        <v>246120</v>
      </c>
      <c r="G335" s="19">
        <v>-1.66E-2</v>
      </c>
      <c r="I335" s="14" t="s">
        <v>4147</v>
      </c>
      <c r="J335" cm="1">
        <f t="array" ref="J335">_xlfn.IFS(I335="Jan",1,I335="Feb",2,I335="Mar",3,I335="Apr",4,I335="May",5,I335="Jun",6,I335="Jul",7,I335="Aug",8,I335="Sep",9,I335="Oct",10,I335="Nov",11,I335="Dec",12)</f>
        <v>4</v>
      </c>
      <c r="K335">
        <v>22</v>
      </c>
      <c r="L335" t="s">
        <v>4143</v>
      </c>
      <c r="M335">
        <v>2022</v>
      </c>
      <c r="O335" s="47">
        <v>44673</v>
      </c>
      <c r="Q335" s="50">
        <v>246.12</v>
      </c>
      <c r="R335">
        <f t="shared" si="5"/>
        <v>246120</v>
      </c>
    </row>
    <row r="336" spans="1:18" ht="15" thickBot="1" x14ac:dyDescent="0.35">
      <c r="A336" s="47">
        <v>44672</v>
      </c>
      <c r="B336" s="15">
        <v>103.79</v>
      </c>
      <c r="C336" s="16">
        <v>102.5</v>
      </c>
      <c r="D336" s="16">
        <v>105.42</v>
      </c>
      <c r="E336" s="16">
        <v>102.01</v>
      </c>
      <c r="F336" s="50">
        <v>280320</v>
      </c>
      <c r="G336" s="17">
        <v>1.01E-2</v>
      </c>
      <c r="I336" s="14" t="s">
        <v>4147</v>
      </c>
      <c r="J336" cm="1">
        <f t="array" ref="J336">_xlfn.IFS(I336="Jan",1,I336="Feb",2,I336="Mar",3,I336="Apr",4,I336="May",5,I336="Jun",6,I336="Jul",7,I336="Aug",8,I336="Sep",9,I336="Oct",10,I336="Nov",11,I336="Dec",12)</f>
        <v>4</v>
      </c>
      <c r="K336">
        <v>21</v>
      </c>
      <c r="L336" t="s">
        <v>4143</v>
      </c>
      <c r="M336">
        <v>2022</v>
      </c>
      <c r="O336" s="47">
        <v>44672</v>
      </c>
      <c r="Q336" s="50">
        <v>280.32</v>
      </c>
      <c r="R336">
        <f t="shared" si="5"/>
        <v>280320</v>
      </c>
    </row>
    <row r="337" spans="1:18" ht="15" thickBot="1" x14ac:dyDescent="0.35">
      <c r="A337" s="47">
        <v>44671</v>
      </c>
      <c r="B337" s="15">
        <v>102.75</v>
      </c>
      <c r="C337" s="16">
        <v>103.05</v>
      </c>
      <c r="D337" s="16">
        <v>104.16</v>
      </c>
      <c r="E337" s="16">
        <v>100.7</v>
      </c>
      <c r="F337" s="50">
        <v>17020</v>
      </c>
      <c r="G337" s="17">
        <v>1.9E-3</v>
      </c>
      <c r="I337" s="14" t="s">
        <v>4147</v>
      </c>
      <c r="J337" cm="1">
        <f t="array" ref="J337">_xlfn.IFS(I337="Jan",1,I337="Feb",2,I337="Mar",3,I337="Apr",4,I337="May",5,I337="Jun",6,I337="Jul",7,I337="Aug",8,I337="Sep",9,I337="Oct",10,I337="Nov",11,I337="Dec",12)</f>
        <v>4</v>
      </c>
      <c r="K337">
        <v>20</v>
      </c>
      <c r="L337" t="s">
        <v>4143</v>
      </c>
      <c r="M337">
        <v>2022</v>
      </c>
      <c r="O337" s="47">
        <v>44671</v>
      </c>
      <c r="Q337" s="50">
        <v>17.02</v>
      </c>
      <c r="R337">
        <f t="shared" si="5"/>
        <v>17020</v>
      </c>
    </row>
    <row r="338" spans="1:18" ht="15" thickBot="1" x14ac:dyDescent="0.35">
      <c r="A338" s="47">
        <v>44670</v>
      </c>
      <c r="B338" s="18">
        <v>102.56</v>
      </c>
      <c r="C338" s="16">
        <v>107.75</v>
      </c>
      <c r="D338" s="16">
        <v>108.92</v>
      </c>
      <c r="E338" s="16">
        <v>102.1</v>
      </c>
      <c r="F338" s="50">
        <v>71790</v>
      </c>
      <c r="G338" s="19">
        <v>-5.2200000000000003E-2</v>
      </c>
      <c r="I338" s="14" t="s">
        <v>4147</v>
      </c>
      <c r="J338" cm="1">
        <f t="array" ref="J338">_xlfn.IFS(I338="Jan",1,I338="Feb",2,I338="Mar",3,I338="Apr",4,I338="May",5,I338="Jun",6,I338="Jul",7,I338="Aug",8,I338="Sep",9,I338="Oct",10,I338="Nov",11,I338="Dec",12)</f>
        <v>4</v>
      </c>
      <c r="K338">
        <v>19</v>
      </c>
      <c r="L338" t="s">
        <v>4143</v>
      </c>
      <c r="M338">
        <v>2022</v>
      </c>
      <c r="O338" s="47">
        <v>44670</v>
      </c>
      <c r="Q338" s="50">
        <v>71.790000000000006</v>
      </c>
      <c r="R338">
        <f t="shared" si="5"/>
        <v>71790</v>
      </c>
    </row>
    <row r="339" spans="1:18" ht="15" thickBot="1" x14ac:dyDescent="0.35">
      <c r="A339" s="47">
        <v>44669</v>
      </c>
      <c r="B339" s="15">
        <v>108.21</v>
      </c>
      <c r="C339" s="16">
        <v>107.03</v>
      </c>
      <c r="D339" s="16">
        <v>109.81</v>
      </c>
      <c r="E339" s="16">
        <v>106</v>
      </c>
      <c r="F339" s="50">
        <v>68490</v>
      </c>
      <c r="G339" s="17">
        <v>1.18E-2</v>
      </c>
      <c r="I339" s="14" t="s">
        <v>4147</v>
      </c>
      <c r="J339" cm="1">
        <f t="array" ref="J339">_xlfn.IFS(I339="Jan",1,I339="Feb",2,I339="Mar",3,I339="Apr",4,I339="May",5,I339="Jun",6,I339="Jul",7,I339="Aug",8,I339="Sep",9,I339="Oct",10,I339="Nov",11,I339="Dec",12)</f>
        <v>4</v>
      </c>
      <c r="K339">
        <v>18</v>
      </c>
      <c r="L339" t="s">
        <v>4143</v>
      </c>
      <c r="M339">
        <v>2022</v>
      </c>
      <c r="O339" s="47">
        <v>44669</v>
      </c>
      <c r="Q339" s="50">
        <v>68.489999999999995</v>
      </c>
      <c r="R339">
        <f t="shared" si="5"/>
        <v>68490</v>
      </c>
    </row>
    <row r="340" spans="1:18" ht="15" thickBot="1" x14ac:dyDescent="0.35">
      <c r="A340" s="47">
        <v>44665</v>
      </c>
      <c r="B340" s="15">
        <v>106.95</v>
      </c>
      <c r="C340" s="16">
        <v>104.2</v>
      </c>
      <c r="D340" s="16">
        <v>107.64</v>
      </c>
      <c r="E340" s="16">
        <v>102.12</v>
      </c>
      <c r="F340" s="50">
        <v>244950</v>
      </c>
      <c r="G340" s="17">
        <v>2.5899999999999999E-2</v>
      </c>
      <c r="I340" s="14" t="s">
        <v>4147</v>
      </c>
      <c r="J340" cm="1">
        <f t="array" ref="J340">_xlfn.IFS(I340="Jan",1,I340="Feb",2,I340="Mar",3,I340="Apr",4,I340="May",5,I340="Jun",6,I340="Jul",7,I340="Aug",8,I340="Sep",9,I340="Oct",10,I340="Nov",11,I340="Dec",12)</f>
        <v>4</v>
      </c>
      <c r="K340">
        <v>14</v>
      </c>
      <c r="L340" t="s">
        <v>4143</v>
      </c>
      <c r="M340">
        <v>2022</v>
      </c>
      <c r="O340" s="47">
        <v>44665</v>
      </c>
      <c r="Q340" s="50">
        <v>244.95</v>
      </c>
      <c r="R340">
        <f t="shared" si="5"/>
        <v>244950</v>
      </c>
    </row>
    <row r="341" spans="1:18" ht="15" thickBot="1" x14ac:dyDescent="0.35">
      <c r="A341" s="47">
        <v>44664</v>
      </c>
      <c r="B341" s="15">
        <v>104.25</v>
      </c>
      <c r="C341" s="16">
        <v>100.91</v>
      </c>
      <c r="D341" s="16">
        <v>104.47</v>
      </c>
      <c r="E341" s="16">
        <v>99.87</v>
      </c>
      <c r="F341" s="50">
        <v>312500</v>
      </c>
      <c r="G341" s="17">
        <v>3.6299999999999999E-2</v>
      </c>
      <c r="I341" s="14" t="s">
        <v>4147</v>
      </c>
      <c r="J341" cm="1">
        <f t="array" ref="J341">_xlfn.IFS(I341="Jan",1,I341="Feb",2,I341="Mar",3,I341="Apr",4,I341="May",5,I341="Jun",6,I341="Jul",7,I341="Aug",8,I341="Sep",9,I341="Oct",10,I341="Nov",11,I341="Dec",12)</f>
        <v>4</v>
      </c>
      <c r="K341">
        <v>13</v>
      </c>
      <c r="L341" t="s">
        <v>4143</v>
      </c>
      <c r="M341">
        <v>2022</v>
      </c>
      <c r="O341" s="47">
        <v>44664</v>
      </c>
      <c r="Q341" s="50">
        <v>312.5</v>
      </c>
      <c r="R341">
        <f t="shared" si="5"/>
        <v>312500</v>
      </c>
    </row>
    <row r="342" spans="1:18" ht="15" thickBot="1" x14ac:dyDescent="0.35">
      <c r="A342" s="47">
        <v>44663</v>
      </c>
      <c r="B342" s="15">
        <v>100.6</v>
      </c>
      <c r="C342" s="16">
        <v>95.17</v>
      </c>
      <c r="D342" s="16">
        <v>101.35</v>
      </c>
      <c r="E342" s="16">
        <v>94.84</v>
      </c>
      <c r="F342" s="50">
        <v>329040</v>
      </c>
      <c r="G342" s="17">
        <v>6.6900000000000001E-2</v>
      </c>
      <c r="I342" s="14" t="s">
        <v>4147</v>
      </c>
      <c r="J342" cm="1">
        <f t="array" ref="J342">_xlfn.IFS(I342="Jan",1,I342="Feb",2,I342="Mar",3,I342="Apr",4,I342="May",5,I342="Jun",6,I342="Jul",7,I342="Aug",8,I342="Sep",9,I342="Oct",10,I342="Nov",11,I342="Dec",12)</f>
        <v>4</v>
      </c>
      <c r="K342">
        <v>12</v>
      </c>
      <c r="L342" t="s">
        <v>4143</v>
      </c>
      <c r="M342">
        <v>2022</v>
      </c>
      <c r="O342" s="47">
        <v>44663</v>
      </c>
      <c r="Q342" s="50">
        <v>329.04</v>
      </c>
      <c r="R342">
        <f t="shared" si="5"/>
        <v>329040</v>
      </c>
    </row>
    <row r="343" spans="1:18" ht="15" thickBot="1" x14ac:dyDescent="0.35">
      <c r="A343" s="47">
        <v>44662</v>
      </c>
      <c r="B343" s="18">
        <v>94.29</v>
      </c>
      <c r="C343" s="16">
        <v>98.4</v>
      </c>
      <c r="D343" s="16">
        <v>98.52</v>
      </c>
      <c r="E343" s="16">
        <v>92.93</v>
      </c>
      <c r="F343" s="50">
        <v>315870</v>
      </c>
      <c r="G343" s="19">
        <v>-4.0399999999999998E-2</v>
      </c>
      <c r="I343" s="14" t="s">
        <v>4147</v>
      </c>
      <c r="J343" cm="1">
        <f t="array" ref="J343">_xlfn.IFS(I343="Jan",1,I343="Feb",2,I343="Mar",3,I343="Apr",4,I343="May",5,I343="Jun",6,I343="Jul",7,I343="Aug",8,I343="Sep",9,I343="Oct",10,I343="Nov",11,I343="Dec",12)</f>
        <v>4</v>
      </c>
      <c r="K343">
        <v>11</v>
      </c>
      <c r="L343" t="s">
        <v>4143</v>
      </c>
      <c r="M343">
        <v>2022</v>
      </c>
      <c r="O343" s="47">
        <v>44662</v>
      </c>
      <c r="Q343" s="50">
        <v>315.87</v>
      </c>
      <c r="R343">
        <f t="shared" si="5"/>
        <v>315870</v>
      </c>
    </row>
    <row r="344" spans="1:18" ht="15" thickBot="1" x14ac:dyDescent="0.35">
      <c r="A344" s="47">
        <v>44659</v>
      </c>
      <c r="B344" s="15">
        <v>98.26</v>
      </c>
      <c r="C344" s="16">
        <v>97.17</v>
      </c>
      <c r="D344" s="16">
        <v>98.76</v>
      </c>
      <c r="E344" s="16">
        <v>95.29</v>
      </c>
      <c r="F344" s="50">
        <v>310080</v>
      </c>
      <c r="G344" s="17">
        <v>2.3199999999999998E-2</v>
      </c>
      <c r="I344" s="14" t="s">
        <v>4147</v>
      </c>
      <c r="J344" cm="1">
        <f t="array" ref="J344">_xlfn.IFS(I344="Jan",1,I344="Feb",2,I344="Mar",3,I344="Apr",4,I344="May",5,I344="Jun",6,I344="Jul",7,I344="Aug",8,I344="Sep",9,I344="Oct",10,I344="Nov",11,I344="Dec",12)</f>
        <v>4</v>
      </c>
      <c r="K344">
        <v>8</v>
      </c>
      <c r="L344" t="s">
        <v>4143</v>
      </c>
      <c r="M344">
        <v>2022</v>
      </c>
      <c r="O344" s="47">
        <v>44659</v>
      </c>
      <c r="Q344" s="50">
        <v>310.08</v>
      </c>
      <c r="R344">
        <f t="shared" si="5"/>
        <v>310080</v>
      </c>
    </row>
    <row r="345" spans="1:18" ht="15" thickBot="1" x14ac:dyDescent="0.35">
      <c r="A345" s="47">
        <v>44658</v>
      </c>
      <c r="B345" s="18">
        <v>96.03</v>
      </c>
      <c r="C345" s="16">
        <v>97.16</v>
      </c>
      <c r="D345" s="16">
        <v>98.82</v>
      </c>
      <c r="E345" s="16">
        <v>93.81</v>
      </c>
      <c r="F345" s="50">
        <v>367320</v>
      </c>
      <c r="G345" s="19">
        <v>-2.0999999999999999E-3</v>
      </c>
      <c r="I345" s="14" t="s">
        <v>4147</v>
      </c>
      <c r="J345" cm="1">
        <f t="array" ref="J345">_xlfn.IFS(I345="Jan",1,I345="Feb",2,I345="Mar",3,I345="Apr",4,I345="May",5,I345="Jun",6,I345="Jul",7,I345="Aug",8,I345="Sep",9,I345="Oct",10,I345="Nov",11,I345="Dec",12)</f>
        <v>4</v>
      </c>
      <c r="K345">
        <v>7</v>
      </c>
      <c r="L345" t="s">
        <v>4143</v>
      </c>
      <c r="M345">
        <v>2022</v>
      </c>
      <c r="O345" s="47">
        <v>44658</v>
      </c>
      <c r="Q345" s="50">
        <v>367.32</v>
      </c>
      <c r="R345">
        <f t="shared" si="5"/>
        <v>367320</v>
      </c>
    </row>
    <row r="346" spans="1:18" ht="15" thickBot="1" x14ac:dyDescent="0.35">
      <c r="A346" s="47">
        <v>44657</v>
      </c>
      <c r="B346" s="18">
        <v>96.23</v>
      </c>
      <c r="C346" s="16">
        <v>101.24</v>
      </c>
      <c r="D346" s="16">
        <v>104.02</v>
      </c>
      <c r="E346" s="16">
        <v>95.73</v>
      </c>
      <c r="F346" s="50">
        <v>366040</v>
      </c>
      <c r="G346" s="19">
        <v>-5.62E-2</v>
      </c>
      <c r="I346" s="14" t="s">
        <v>4147</v>
      </c>
      <c r="J346" cm="1">
        <f t="array" ref="J346">_xlfn.IFS(I346="Jan",1,I346="Feb",2,I346="Mar",3,I346="Apr",4,I346="May",5,I346="Jun",6,I346="Jul",7,I346="Aug",8,I346="Sep",9,I346="Oct",10,I346="Nov",11,I346="Dec",12)</f>
        <v>4</v>
      </c>
      <c r="K346">
        <v>6</v>
      </c>
      <c r="L346" t="s">
        <v>4143</v>
      </c>
      <c r="M346">
        <v>2022</v>
      </c>
      <c r="O346" s="47">
        <v>44657</v>
      </c>
      <c r="Q346" s="50">
        <v>366.04</v>
      </c>
      <c r="R346">
        <f t="shared" si="5"/>
        <v>366040</v>
      </c>
    </row>
    <row r="347" spans="1:18" ht="15" thickBot="1" x14ac:dyDescent="0.35">
      <c r="A347" s="47">
        <v>44656</v>
      </c>
      <c r="B347" s="18">
        <v>101.96</v>
      </c>
      <c r="C347" s="16">
        <v>103.66</v>
      </c>
      <c r="D347" s="16">
        <v>105.59</v>
      </c>
      <c r="E347" s="16">
        <v>99.88</v>
      </c>
      <c r="F347" s="50">
        <v>280280</v>
      </c>
      <c r="G347" s="19">
        <v>-1.2800000000000001E-2</v>
      </c>
      <c r="I347" s="14" t="s">
        <v>4147</v>
      </c>
      <c r="J347" cm="1">
        <f t="array" ref="J347">_xlfn.IFS(I347="Jan",1,I347="Feb",2,I347="Mar",3,I347="Apr",4,I347="May",5,I347="Jun",6,I347="Jul",7,I347="Aug",8,I347="Sep",9,I347="Oct",10,I347="Nov",11,I347="Dec",12)</f>
        <v>4</v>
      </c>
      <c r="K347">
        <v>5</v>
      </c>
      <c r="L347" t="s">
        <v>4143</v>
      </c>
      <c r="M347">
        <v>2022</v>
      </c>
      <c r="O347" s="47">
        <v>44656</v>
      </c>
      <c r="Q347" s="50">
        <v>280.27999999999997</v>
      </c>
      <c r="R347">
        <f t="shared" si="5"/>
        <v>280280</v>
      </c>
    </row>
    <row r="348" spans="1:18" ht="15" thickBot="1" x14ac:dyDescent="0.35">
      <c r="A348" s="47">
        <v>44655</v>
      </c>
      <c r="B348" s="15">
        <v>103.28</v>
      </c>
      <c r="C348" s="16">
        <v>98.95</v>
      </c>
      <c r="D348" s="16">
        <v>103.94</v>
      </c>
      <c r="E348" s="16">
        <v>98.05</v>
      </c>
      <c r="F348" s="50">
        <v>288130</v>
      </c>
      <c r="G348" s="17">
        <v>4.0399999999999998E-2</v>
      </c>
      <c r="I348" s="14" t="s">
        <v>4147</v>
      </c>
      <c r="J348" cm="1">
        <f t="array" ref="J348">_xlfn.IFS(I348="Jan",1,I348="Feb",2,I348="Mar",3,I348="Apr",4,I348="May",5,I348="Jun",6,I348="Jul",7,I348="Aug",8,I348="Sep",9,I348="Oct",10,I348="Nov",11,I348="Dec",12)</f>
        <v>4</v>
      </c>
      <c r="K348">
        <v>4</v>
      </c>
      <c r="L348" t="s">
        <v>4143</v>
      </c>
      <c r="M348">
        <v>2022</v>
      </c>
      <c r="O348" s="47">
        <v>44655</v>
      </c>
      <c r="Q348" s="50">
        <v>288.13</v>
      </c>
      <c r="R348">
        <f t="shared" si="5"/>
        <v>288130</v>
      </c>
    </row>
    <row r="349" spans="1:18" ht="15" thickBot="1" x14ac:dyDescent="0.35">
      <c r="A349" s="47">
        <v>44652</v>
      </c>
      <c r="B349" s="18">
        <v>99.27</v>
      </c>
      <c r="C349" s="16">
        <v>101.23</v>
      </c>
      <c r="D349" s="16">
        <v>101.75</v>
      </c>
      <c r="E349" s="16">
        <v>97.78</v>
      </c>
      <c r="F349" s="50">
        <v>324780</v>
      </c>
      <c r="G349" s="19">
        <v>-1.01E-2</v>
      </c>
      <c r="I349" s="14" t="s">
        <v>4147</v>
      </c>
      <c r="J349" cm="1">
        <f t="array" ref="J349">_xlfn.IFS(I349="Jan",1,I349="Feb",2,I349="Mar",3,I349="Apr",4,I349="May",5,I349="Jun",6,I349="Jul",7,I349="Aug",8,I349="Sep",9,I349="Oct",10,I349="Nov",11,I349="Dec",12)</f>
        <v>4</v>
      </c>
      <c r="K349">
        <v>1</v>
      </c>
      <c r="L349" t="s">
        <v>4143</v>
      </c>
      <c r="M349">
        <v>2022</v>
      </c>
      <c r="O349" s="47">
        <v>44652</v>
      </c>
      <c r="Q349" s="50">
        <v>324.77999999999997</v>
      </c>
      <c r="R349">
        <f t="shared" si="5"/>
        <v>324780</v>
      </c>
    </row>
    <row r="350" spans="1:18" ht="15" thickBot="1" x14ac:dyDescent="0.35">
      <c r="A350" s="47">
        <v>44651</v>
      </c>
      <c r="B350" s="18">
        <v>100.28</v>
      </c>
      <c r="C350" s="16">
        <v>107.45</v>
      </c>
      <c r="D350" s="16">
        <v>107.8</v>
      </c>
      <c r="E350" s="16">
        <v>99.66</v>
      </c>
      <c r="F350" s="50">
        <v>450850</v>
      </c>
      <c r="G350" s="19">
        <v>-6.9900000000000004E-2</v>
      </c>
      <c r="I350" s="14" t="s">
        <v>4148</v>
      </c>
      <c r="J350" cm="1">
        <f t="array" ref="J350">_xlfn.IFS(I350="Jan",1,I350="Feb",2,I350="Mar",3,I350="Apr",4,I350="May",5,I350="Jun",6,I350="Jul",7,I350="Aug",8,I350="Sep",9,I350="Oct",10,I350="Nov",11,I350="Dec",12)</f>
        <v>3</v>
      </c>
      <c r="K350">
        <v>31</v>
      </c>
      <c r="L350" t="s">
        <v>4143</v>
      </c>
      <c r="M350">
        <v>2022</v>
      </c>
      <c r="O350" s="47">
        <v>44651</v>
      </c>
      <c r="Q350" s="50">
        <v>450.85</v>
      </c>
      <c r="R350">
        <f t="shared" si="5"/>
        <v>450850</v>
      </c>
    </row>
    <row r="351" spans="1:18" ht="15" thickBot="1" x14ac:dyDescent="0.35">
      <c r="A351" s="47">
        <v>44650</v>
      </c>
      <c r="B351" s="15">
        <v>107.82</v>
      </c>
      <c r="C351" s="16">
        <v>105.24</v>
      </c>
      <c r="D351" s="16">
        <v>108.75</v>
      </c>
      <c r="E351" s="16">
        <v>104.55</v>
      </c>
      <c r="F351" s="50">
        <v>284540</v>
      </c>
      <c r="G351" s="17">
        <v>3.4299999999999997E-2</v>
      </c>
      <c r="I351" s="14" t="s">
        <v>4148</v>
      </c>
      <c r="J351" cm="1">
        <f t="array" ref="J351">_xlfn.IFS(I351="Jan",1,I351="Feb",2,I351="Mar",3,I351="Apr",4,I351="May",5,I351="Jun",6,I351="Jul",7,I351="Aug",8,I351="Sep",9,I351="Oct",10,I351="Nov",11,I351="Dec",12)</f>
        <v>3</v>
      </c>
      <c r="K351">
        <v>30</v>
      </c>
      <c r="L351" t="s">
        <v>4143</v>
      </c>
      <c r="M351">
        <v>2022</v>
      </c>
      <c r="O351" s="47">
        <v>44650</v>
      </c>
      <c r="Q351" s="50">
        <v>284.54000000000002</v>
      </c>
      <c r="R351">
        <f t="shared" si="5"/>
        <v>284540</v>
      </c>
    </row>
    <row r="352" spans="1:18" ht="15" thickBot="1" x14ac:dyDescent="0.35">
      <c r="A352" s="47">
        <v>44649</v>
      </c>
      <c r="B352" s="18">
        <v>104.24</v>
      </c>
      <c r="C352" s="16">
        <v>103.47</v>
      </c>
      <c r="D352" s="16">
        <v>107.84</v>
      </c>
      <c r="E352" s="16">
        <v>98.44</v>
      </c>
      <c r="F352" s="50">
        <v>387200</v>
      </c>
      <c r="G352" s="19">
        <v>-1.6199999999999999E-2</v>
      </c>
      <c r="I352" s="14" t="s">
        <v>4148</v>
      </c>
      <c r="J352" cm="1">
        <f t="array" ref="J352">_xlfn.IFS(I352="Jan",1,I352="Feb",2,I352="Mar",3,I352="Apr",4,I352="May",5,I352="Jun",6,I352="Jul",7,I352="Aug",8,I352="Sep",9,I352="Oct",10,I352="Nov",11,I352="Dec",12)</f>
        <v>3</v>
      </c>
      <c r="K352">
        <v>29</v>
      </c>
      <c r="L352" t="s">
        <v>4143</v>
      </c>
      <c r="M352">
        <v>2022</v>
      </c>
      <c r="O352" s="47">
        <v>44649</v>
      </c>
      <c r="Q352" s="50">
        <v>387.2</v>
      </c>
      <c r="R352">
        <f t="shared" si="5"/>
        <v>387200</v>
      </c>
    </row>
    <row r="353" spans="1:18" ht="15" thickBot="1" x14ac:dyDescent="0.35">
      <c r="A353" s="47">
        <v>44648</v>
      </c>
      <c r="B353" s="18">
        <v>105.96</v>
      </c>
      <c r="C353" s="16">
        <v>112.92</v>
      </c>
      <c r="D353" s="16">
        <v>112.93</v>
      </c>
      <c r="E353" s="16">
        <v>102.83</v>
      </c>
      <c r="F353" s="50">
        <v>372250</v>
      </c>
      <c r="G353" s="19">
        <v>-6.9699999999999998E-2</v>
      </c>
      <c r="I353" s="14" t="s">
        <v>4148</v>
      </c>
      <c r="J353" cm="1">
        <f t="array" ref="J353">_xlfn.IFS(I353="Jan",1,I353="Feb",2,I353="Mar",3,I353="Apr",4,I353="May",5,I353="Jun",6,I353="Jul",7,I353="Aug",8,I353="Sep",9,I353="Oct",10,I353="Nov",11,I353="Dec",12)</f>
        <v>3</v>
      </c>
      <c r="K353">
        <v>28</v>
      </c>
      <c r="L353" t="s">
        <v>4143</v>
      </c>
      <c r="M353">
        <v>2022</v>
      </c>
      <c r="O353" s="47">
        <v>44648</v>
      </c>
      <c r="Q353" s="50">
        <v>372.25</v>
      </c>
      <c r="R353">
        <f t="shared" si="5"/>
        <v>372250</v>
      </c>
    </row>
    <row r="354" spans="1:18" ht="15" thickBot="1" x14ac:dyDescent="0.35">
      <c r="A354" s="47">
        <v>44645</v>
      </c>
      <c r="B354" s="15">
        <v>113.9</v>
      </c>
      <c r="C354" s="16">
        <v>111.75</v>
      </c>
      <c r="D354" s="16">
        <v>114.12</v>
      </c>
      <c r="E354" s="16">
        <v>108.68</v>
      </c>
      <c r="F354" s="50">
        <v>320300</v>
      </c>
      <c r="G354" s="17">
        <v>1.3899999999999999E-2</v>
      </c>
      <c r="I354" s="14" t="s">
        <v>4148</v>
      </c>
      <c r="J354" cm="1">
        <f t="array" ref="J354">_xlfn.IFS(I354="Jan",1,I354="Feb",2,I354="Mar",3,I354="Apr",4,I354="May",5,I354="Jun",6,I354="Jul",7,I354="Aug",8,I354="Sep",9,I354="Oct",10,I354="Nov",11,I354="Dec",12)</f>
        <v>3</v>
      </c>
      <c r="K354">
        <v>25</v>
      </c>
      <c r="L354" t="s">
        <v>4143</v>
      </c>
      <c r="M354">
        <v>2022</v>
      </c>
      <c r="O354" s="47">
        <v>44645</v>
      </c>
      <c r="Q354" s="50">
        <v>320.3</v>
      </c>
      <c r="R354">
        <f t="shared" si="5"/>
        <v>320300</v>
      </c>
    </row>
    <row r="355" spans="1:18" ht="15" thickBot="1" x14ac:dyDescent="0.35">
      <c r="A355" s="47">
        <v>44644</v>
      </c>
      <c r="B355" s="18">
        <v>112.34</v>
      </c>
      <c r="C355" s="16">
        <v>114.47</v>
      </c>
      <c r="D355" s="16">
        <v>116.64</v>
      </c>
      <c r="E355" s="16">
        <v>110.61</v>
      </c>
      <c r="F355" s="50">
        <v>307240</v>
      </c>
      <c r="G355" s="19">
        <v>-2.2499999999999999E-2</v>
      </c>
      <c r="I355" s="14" t="s">
        <v>4148</v>
      </c>
      <c r="J355" cm="1">
        <f t="array" ref="J355">_xlfn.IFS(I355="Jan",1,I355="Feb",2,I355="Mar",3,I355="Apr",4,I355="May",5,I355="Jun",6,I355="Jul",7,I355="Aug",8,I355="Sep",9,I355="Oct",10,I355="Nov",11,I355="Dec",12)</f>
        <v>3</v>
      </c>
      <c r="K355">
        <v>24</v>
      </c>
      <c r="L355" t="s">
        <v>4143</v>
      </c>
      <c r="M355">
        <v>2022</v>
      </c>
      <c r="O355" s="47">
        <v>44644</v>
      </c>
      <c r="Q355" s="50">
        <v>307.24</v>
      </c>
      <c r="R355">
        <f t="shared" si="5"/>
        <v>307240</v>
      </c>
    </row>
    <row r="356" spans="1:18" ht="15" thickBot="1" x14ac:dyDescent="0.35">
      <c r="A356" s="47">
        <v>44643</v>
      </c>
      <c r="B356" s="15">
        <v>114.93</v>
      </c>
      <c r="C356" s="16">
        <v>108.85</v>
      </c>
      <c r="D356" s="16">
        <v>115.4</v>
      </c>
      <c r="E356" s="16">
        <v>108.38</v>
      </c>
      <c r="F356" s="50">
        <v>289180</v>
      </c>
      <c r="G356" s="17">
        <v>2.8400000000000002E-2</v>
      </c>
      <c r="I356" s="14" t="s">
        <v>4148</v>
      </c>
      <c r="J356" cm="1">
        <f t="array" ref="J356">_xlfn.IFS(I356="Jan",1,I356="Feb",2,I356="Mar",3,I356="Apr",4,I356="May",5,I356="Jun",6,I356="Jul",7,I356="Aug",8,I356="Sep",9,I356="Oct",10,I356="Nov",11,I356="Dec",12)</f>
        <v>3</v>
      </c>
      <c r="K356">
        <v>23</v>
      </c>
      <c r="L356" t="s">
        <v>4143</v>
      </c>
      <c r="M356">
        <v>2022</v>
      </c>
      <c r="O356" s="47">
        <v>44643</v>
      </c>
      <c r="Q356" s="50">
        <v>289.18</v>
      </c>
      <c r="R356">
        <f t="shared" si="5"/>
        <v>289180</v>
      </c>
    </row>
    <row r="357" spans="1:18" ht="15" thickBot="1" x14ac:dyDescent="0.35">
      <c r="A357" s="47">
        <v>44642</v>
      </c>
      <c r="B357" s="18">
        <v>111.76</v>
      </c>
      <c r="C357" s="16">
        <v>112.9</v>
      </c>
      <c r="D357" s="16">
        <v>115.01</v>
      </c>
      <c r="E357" s="16">
        <v>109.3</v>
      </c>
      <c r="F357" s="50">
        <v>22940</v>
      </c>
      <c r="G357" s="19">
        <v>-3.2000000000000002E-3</v>
      </c>
      <c r="I357" s="14" t="s">
        <v>4148</v>
      </c>
      <c r="J357" cm="1">
        <f t="array" ref="J357">_xlfn.IFS(I357="Jan",1,I357="Feb",2,I357="Mar",3,I357="Apr",4,I357="May",5,I357="Jun",6,I357="Jul",7,I357="Aug",8,I357="Sep",9,I357="Oct",10,I357="Nov",11,I357="Dec",12)</f>
        <v>3</v>
      </c>
      <c r="K357">
        <v>22</v>
      </c>
      <c r="L357" t="s">
        <v>4143</v>
      </c>
      <c r="M357">
        <v>2022</v>
      </c>
      <c r="O357" s="47">
        <v>44642</v>
      </c>
      <c r="Q357" s="50">
        <v>22.94</v>
      </c>
      <c r="R357">
        <f t="shared" si="5"/>
        <v>22940</v>
      </c>
    </row>
    <row r="358" spans="1:18" ht="15" thickBot="1" x14ac:dyDescent="0.35">
      <c r="A358" s="47">
        <v>44641</v>
      </c>
      <c r="B358" s="15">
        <v>112.12</v>
      </c>
      <c r="C358" s="16">
        <v>105.13</v>
      </c>
      <c r="D358" s="16">
        <v>112.69</v>
      </c>
      <c r="E358" s="16">
        <v>104.08</v>
      </c>
      <c r="F358" s="50">
        <v>77220</v>
      </c>
      <c r="G358" s="17">
        <v>7.0900000000000005E-2</v>
      </c>
      <c r="I358" s="14" t="s">
        <v>4148</v>
      </c>
      <c r="J358" cm="1">
        <f t="array" ref="J358">_xlfn.IFS(I358="Jan",1,I358="Feb",2,I358="Mar",3,I358="Apr",4,I358="May",5,I358="Jun",6,I358="Jul",7,I358="Aug",8,I358="Sep",9,I358="Oct",10,I358="Nov",11,I358="Dec",12)</f>
        <v>3</v>
      </c>
      <c r="K358">
        <v>21</v>
      </c>
      <c r="L358" t="s">
        <v>4143</v>
      </c>
      <c r="M358">
        <v>2022</v>
      </c>
      <c r="O358" s="47">
        <v>44641</v>
      </c>
      <c r="Q358" s="50">
        <v>77.22</v>
      </c>
      <c r="R358">
        <f t="shared" si="5"/>
        <v>77220</v>
      </c>
    </row>
    <row r="359" spans="1:18" ht="15" thickBot="1" x14ac:dyDescent="0.35">
      <c r="A359" s="47">
        <v>44638</v>
      </c>
      <c r="B359" s="15">
        <v>104.7</v>
      </c>
      <c r="C359" s="16">
        <v>103.62</v>
      </c>
      <c r="D359" s="16">
        <v>106.28</v>
      </c>
      <c r="E359" s="16">
        <v>102.3</v>
      </c>
      <c r="F359" s="50">
        <v>74250</v>
      </c>
      <c r="G359" s="17">
        <v>1.67E-2</v>
      </c>
      <c r="I359" s="14" t="s">
        <v>4148</v>
      </c>
      <c r="J359" cm="1">
        <f t="array" ref="J359">_xlfn.IFS(I359="Jan",1,I359="Feb",2,I359="Mar",3,I359="Apr",4,I359="May",5,I359="Jun",6,I359="Jul",7,I359="Aug",8,I359="Sep",9,I359="Oct",10,I359="Nov",11,I359="Dec",12)</f>
        <v>3</v>
      </c>
      <c r="K359">
        <v>18</v>
      </c>
      <c r="L359" t="s">
        <v>4143</v>
      </c>
      <c r="M359">
        <v>2022</v>
      </c>
      <c r="O359" s="47">
        <v>44638</v>
      </c>
      <c r="Q359" s="50">
        <v>74.25</v>
      </c>
      <c r="R359">
        <f t="shared" si="5"/>
        <v>74250</v>
      </c>
    </row>
    <row r="360" spans="1:18" ht="15" thickBot="1" x14ac:dyDescent="0.35">
      <c r="A360" s="47">
        <v>44637</v>
      </c>
      <c r="B360" s="15">
        <v>102.98</v>
      </c>
      <c r="C360" s="16">
        <v>95.34</v>
      </c>
      <c r="D360" s="16">
        <v>104.24</v>
      </c>
      <c r="E360" s="16">
        <v>94.85</v>
      </c>
      <c r="F360" s="50">
        <v>210760</v>
      </c>
      <c r="G360" s="17">
        <v>8.3500000000000005E-2</v>
      </c>
      <c r="I360" s="14" t="s">
        <v>4148</v>
      </c>
      <c r="J360" cm="1">
        <f t="array" ref="J360">_xlfn.IFS(I360="Jan",1,I360="Feb",2,I360="Mar",3,I360="Apr",4,I360="May",5,I360="Jun",6,I360="Jul",7,I360="Aug",8,I360="Sep",9,I360="Oct",10,I360="Nov",11,I360="Dec",12)</f>
        <v>3</v>
      </c>
      <c r="K360">
        <v>17</v>
      </c>
      <c r="L360" t="s">
        <v>4143</v>
      </c>
      <c r="M360">
        <v>2022</v>
      </c>
      <c r="O360" s="47">
        <v>44637</v>
      </c>
      <c r="Q360" s="50">
        <v>210.76</v>
      </c>
      <c r="R360">
        <f t="shared" si="5"/>
        <v>210760</v>
      </c>
    </row>
    <row r="361" spans="1:18" ht="15" thickBot="1" x14ac:dyDescent="0.35">
      <c r="A361" s="47">
        <v>44636</v>
      </c>
      <c r="B361" s="18">
        <v>95.04</v>
      </c>
      <c r="C361" s="16">
        <v>95.23</v>
      </c>
      <c r="D361" s="16">
        <v>99.22</v>
      </c>
      <c r="E361" s="16">
        <v>94.07</v>
      </c>
      <c r="F361" s="50">
        <v>293950</v>
      </c>
      <c r="G361" s="19">
        <v>-1.4500000000000001E-2</v>
      </c>
      <c r="I361" s="14" t="s">
        <v>4148</v>
      </c>
      <c r="J361" cm="1">
        <f t="array" ref="J361">_xlfn.IFS(I361="Jan",1,I361="Feb",2,I361="Mar",3,I361="Apr",4,I361="May",5,I361="Jun",6,I361="Jul",7,I361="Aug",8,I361="Sep",9,I361="Oct",10,I361="Nov",11,I361="Dec",12)</f>
        <v>3</v>
      </c>
      <c r="K361">
        <v>16</v>
      </c>
      <c r="L361" t="s">
        <v>4143</v>
      </c>
      <c r="M361">
        <v>2022</v>
      </c>
      <c r="O361" s="47">
        <v>44636</v>
      </c>
      <c r="Q361" s="50">
        <v>293.95</v>
      </c>
      <c r="R361">
        <f t="shared" si="5"/>
        <v>293950</v>
      </c>
    </row>
    <row r="362" spans="1:18" ht="15" thickBot="1" x14ac:dyDescent="0.35">
      <c r="A362" s="47">
        <v>44635</v>
      </c>
      <c r="B362" s="18">
        <v>96.44</v>
      </c>
      <c r="C362" s="16">
        <v>102.28</v>
      </c>
      <c r="D362" s="16">
        <v>102.58</v>
      </c>
      <c r="E362" s="16">
        <v>93.53</v>
      </c>
      <c r="F362" s="50">
        <v>401690</v>
      </c>
      <c r="G362" s="19">
        <v>-6.3799999999999996E-2</v>
      </c>
      <c r="I362" s="14" t="s">
        <v>4148</v>
      </c>
      <c r="J362" cm="1">
        <f t="array" ref="J362">_xlfn.IFS(I362="Jan",1,I362="Feb",2,I362="Mar",3,I362="Apr",4,I362="May",5,I362="Jun",6,I362="Jul",7,I362="Aug",8,I362="Sep",9,I362="Oct",10,I362="Nov",11,I362="Dec",12)</f>
        <v>3</v>
      </c>
      <c r="K362">
        <v>15</v>
      </c>
      <c r="L362" t="s">
        <v>4143</v>
      </c>
      <c r="M362">
        <v>2022</v>
      </c>
      <c r="O362" s="47">
        <v>44635</v>
      </c>
      <c r="Q362" s="50">
        <v>401.69</v>
      </c>
      <c r="R362">
        <f t="shared" si="5"/>
        <v>401690</v>
      </c>
    </row>
    <row r="363" spans="1:18" ht="15" thickBot="1" x14ac:dyDescent="0.35">
      <c r="A363" s="47">
        <v>44634</v>
      </c>
      <c r="B363" s="18">
        <v>103.01</v>
      </c>
      <c r="C363" s="16">
        <v>109.42</v>
      </c>
      <c r="D363" s="16">
        <v>109.72</v>
      </c>
      <c r="E363" s="16">
        <v>99.76</v>
      </c>
      <c r="F363" s="50">
        <v>344180</v>
      </c>
      <c r="G363" s="19">
        <v>-5.7799999999999997E-2</v>
      </c>
      <c r="I363" s="14" t="s">
        <v>4148</v>
      </c>
      <c r="J363" cm="1">
        <f t="array" ref="J363">_xlfn.IFS(I363="Jan",1,I363="Feb",2,I363="Mar",3,I363="Apr",4,I363="May",5,I363="Jun",6,I363="Jul",7,I363="Aug",8,I363="Sep",9,I363="Oct",10,I363="Nov",11,I363="Dec",12)</f>
        <v>3</v>
      </c>
      <c r="K363">
        <v>14</v>
      </c>
      <c r="L363" t="s">
        <v>4143</v>
      </c>
      <c r="M363">
        <v>2022</v>
      </c>
      <c r="O363" s="47">
        <v>44634</v>
      </c>
      <c r="Q363" s="50">
        <v>344.18</v>
      </c>
      <c r="R363">
        <f t="shared" si="5"/>
        <v>344180</v>
      </c>
    </row>
    <row r="364" spans="1:18" ht="15" thickBot="1" x14ac:dyDescent="0.35">
      <c r="A364" s="47">
        <v>44631</v>
      </c>
      <c r="B364" s="15">
        <v>109.33</v>
      </c>
      <c r="C364" s="16">
        <v>105.99</v>
      </c>
      <c r="D364" s="16">
        <v>110.29</v>
      </c>
      <c r="E364" s="16">
        <v>104.48</v>
      </c>
      <c r="F364" s="50">
        <v>368190</v>
      </c>
      <c r="G364" s="17">
        <v>3.1199999999999999E-2</v>
      </c>
      <c r="I364" s="14" t="s">
        <v>4148</v>
      </c>
      <c r="J364" cm="1">
        <f t="array" ref="J364">_xlfn.IFS(I364="Jan",1,I364="Feb",2,I364="Mar",3,I364="Apr",4,I364="May",5,I364="Jun",6,I364="Jul",7,I364="Aug",8,I364="Sep",9,I364="Oct",10,I364="Nov",11,I364="Dec",12)</f>
        <v>3</v>
      </c>
      <c r="K364">
        <v>11</v>
      </c>
      <c r="L364" t="s">
        <v>4143</v>
      </c>
      <c r="M364">
        <v>2022</v>
      </c>
      <c r="O364" s="47">
        <v>44631</v>
      </c>
      <c r="Q364" s="50">
        <v>368.19</v>
      </c>
      <c r="R364">
        <f t="shared" si="5"/>
        <v>368190</v>
      </c>
    </row>
    <row r="365" spans="1:18" ht="15" thickBot="1" x14ac:dyDescent="0.35">
      <c r="A365" s="47">
        <v>44630</v>
      </c>
      <c r="B365" s="18">
        <v>106.02</v>
      </c>
      <c r="C365" s="16">
        <v>110.41</v>
      </c>
      <c r="D365" s="16">
        <v>114.88</v>
      </c>
      <c r="E365" s="16">
        <v>105.53</v>
      </c>
      <c r="F365" s="50">
        <v>437920</v>
      </c>
      <c r="G365" s="19">
        <v>-2.47E-2</v>
      </c>
      <c r="I365" s="14" t="s">
        <v>4148</v>
      </c>
      <c r="J365" cm="1">
        <f t="array" ref="J365">_xlfn.IFS(I365="Jan",1,I365="Feb",2,I365="Mar",3,I365="Apr",4,I365="May",5,I365="Jun",6,I365="Jul",7,I365="Aug",8,I365="Sep",9,I365="Oct",10,I365="Nov",11,I365="Dec",12)</f>
        <v>3</v>
      </c>
      <c r="K365">
        <v>10</v>
      </c>
      <c r="L365" t="s">
        <v>4143</v>
      </c>
      <c r="M365">
        <v>2022</v>
      </c>
      <c r="O365" s="47">
        <v>44630</v>
      </c>
      <c r="Q365" s="50">
        <v>437.92</v>
      </c>
      <c r="R365">
        <f t="shared" si="5"/>
        <v>437920</v>
      </c>
    </row>
    <row r="366" spans="1:18" ht="15" thickBot="1" x14ac:dyDescent="0.35">
      <c r="A366" s="47">
        <v>44629</v>
      </c>
      <c r="B366" s="18">
        <v>108.7</v>
      </c>
      <c r="C366" s="16">
        <v>124.66</v>
      </c>
      <c r="D366" s="16">
        <v>126.84</v>
      </c>
      <c r="E366" s="16">
        <v>103.63</v>
      </c>
      <c r="F366" s="50">
        <v>594770</v>
      </c>
      <c r="G366" s="19">
        <v>-0.12130000000000001</v>
      </c>
      <c r="I366" s="14" t="s">
        <v>4148</v>
      </c>
      <c r="J366" cm="1">
        <f t="array" ref="J366">_xlfn.IFS(I366="Jan",1,I366="Feb",2,I366="Mar",3,I366="Apr",4,I366="May",5,I366="Jun",6,I366="Jul",7,I366="Aug",8,I366="Sep",9,I366="Oct",10,I366="Nov",11,I366="Dec",12)</f>
        <v>3</v>
      </c>
      <c r="K366">
        <v>9</v>
      </c>
      <c r="L366" t="s">
        <v>4143</v>
      </c>
      <c r="M366">
        <v>2022</v>
      </c>
      <c r="O366" s="47">
        <v>44629</v>
      </c>
      <c r="Q366" s="50">
        <v>594.77</v>
      </c>
      <c r="R366">
        <f t="shared" si="5"/>
        <v>594770</v>
      </c>
    </row>
    <row r="367" spans="1:18" ht="15" thickBot="1" x14ac:dyDescent="0.35">
      <c r="A367" s="47">
        <v>44628</v>
      </c>
      <c r="B367" s="15">
        <v>123.7</v>
      </c>
      <c r="C367" s="16">
        <v>120.67</v>
      </c>
      <c r="D367" s="16">
        <v>129.44</v>
      </c>
      <c r="E367" s="16">
        <v>117.07</v>
      </c>
      <c r="F367" s="50">
        <v>583110</v>
      </c>
      <c r="G367" s="17">
        <v>3.5999999999999997E-2</v>
      </c>
      <c r="I367" s="14" t="s">
        <v>4148</v>
      </c>
      <c r="J367" cm="1">
        <f t="array" ref="J367">_xlfn.IFS(I367="Jan",1,I367="Feb",2,I367="Mar",3,I367="Apr",4,I367="May",5,I367="Jun",6,I367="Jul",7,I367="Aug",8,I367="Sep",9,I367="Oct",10,I367="Nov",11,I367="Dec",12)</f>
        <v>3</v>
      </c>
      <c r="K367">
        <v>8</v>
      </c>
      <c r="L367" t="s">
        <v>4143</v>
      </c>
      <c r="M367">
        <v>2022</v>
      </c>
      <c r="O367" s="47">
        <v>44628</v>
      </c>
      <c r="Q367" s="50">
        <v>583.11</v>
      </c>
      <c r="R367">
        <f t="shared" si="5"/>
        <v>583110</v>
      </c>
    </row>
    <row r="368" spans="1:18" ht="15" thickBot="1" x14ac:dyDescent="0.35">
      <c r="A368" s="47">
        <v>44627</v>
      </c>
      <c r="B368" s="15">
        <v>119.4</v>
      </c>
      <c r="C368" s="16">
        <v>121.33</v>
      </c>
      <c r="D368" s="16">
        <v>130.5</v>
      </c>
      <c r="E368" s="16">
        <v>115.54</v>
      </c>
      <c r="F368" s="50">
        <v>576020</v>
      </c>
      <c r="G368" s="17">
        <v>3.2199999999999999E-2</v>
      </c>
      <c r="I368" s="14" t="s">
        <v>4148</v>
      </c>
      <c r="J368" cm="1">
        <f t="array" ref="J368">_xlfn.IFS(I368="Jan",1,I368="Feb",2,I368="Mar",3,I368="Apr",4,I368="May",5,I368="Jun",6,I368="Jul",7,I368="Aug",8,I368="Sep",9,I368="Oct",10,I368="Nov",11,I368="Dec",12)</f>
        <v>3</v>
      </c>
      <c r="K368">
        <v>7</v>
      </c>
      <c r="L368" t="s">
        <v>4143</v>
      </c>
      <c r="M368">
        <v>2022</v>
      </c>
      <c r="O368" s="47">
        <v>44627</v>
      </c>
      <c r="Q368" s="50">
        <v>576.02</v>
      </c>
      <c r="R368">
        <f t="shared" si="5"/>
        <v>576020</v>
      </c>
    </row>
    <row r="369" spans="1:18" ht="15" thickBot="1" x14ac:dyDescent="0.35">
      <c r="A369" s="47">
        <v>44624</v>
      </c>
      <c r="B369" s="15">
        <v>115.68</v>
      </c>
      <c r="C369" s="16">
        <v>107.96</v>
      </c>
      <c r="D369" s="16">
        <v>116.02</v>
      </c>
      <c r="E369" s="16">
        <v>107.25</v>
      </c>
      <c r="F369" s="50">
        <v>493880</v>
      </c>
      <c r="G369" s="17">
        <v>7.4399999999999994E-2</v>
      </c>
      <c r="I369" s="14" t="s">
        <v>4148</v>
      </c>
      <c r="J369" cm="1">
        <f t="array" ref="J369">_xlfn.IFS(I369="Jan",1,I369="Feb",2,I369="Mar",3,I369="Apr",4,I369="May",5,I369="Jun",6,I369="Jul",7,I369="Aug",8,I369="Sep",9,I369="Oct",10,I369="Nov",11,I369="Dec",12)</f>
        <v>3</v>
      </c>
      <c r="K369">
        <v>4</v>
      </c>
      <c r="L369" t="s">
        <v>4143</v>
      </c>
      <c r="M369">
        <v>2022</v>
      </c>
      <c r="O369" s="47">
        <v>44624</v>
      </c>
      <c r="Q369" s="50">
        <v>493.88</v>
      </c>
      <c r="R369">
        <f t="shared" si="5"/>
        <v>493880</v>
      </c>
    </row>
    <row r="370" spans="1:18" ht="15" thickBot="1" x14ac:dyDescent="0.35">
      <c r="A370" s="47">
        <v>44623</v>
      </c>
      <c r="B370" s="18">
        <v>107.67</v>
      </c>
      <c r="C370" s="16">
        <v>111.33</v>
      </c>
      <c r="D370" s="16">
        <v>116.57</v>
      </c>
      <c r="E370" s="16">
        <v>106.43</v>
      </c>
      <c r="F370" s="50">
        <v>592030</v>
      </c>
      <c r="G370" s="19">
        <v>-2.6499999999999999E-2</v>
      </c>
      <c r="I370" s="14" t="s">
        <v>4148</v>
      </c>
      <c r="J370" cm="1">
        <f t="array" ref="J370">_xlfn.IFS(I370="Jan",1,I370="Feb",2,I370="Mar",3,I370="Apr",4,I370="May",5,I370="Jun",6,I370="Jul",7,I370="Aug",8,I370="Sep",9,I370="Oct",10,I370="Nov",11,I370="Dec",12)</f>
        <v>3</v>
      </c>
      <c r="K370">
        <v>3</v>
      </c>
      <c r="L370" t="s">
        <v>4143</v>
      </c>
      <c r="M370">
        <v>2022</v>
      </c>
      <c r="O370" s="47">
        <v>44623</v>
      </c>
      <c r="Q370" s="50">
        <v>592.03</v>
      </c>
      <c r="R370">
        <f t="shared" si="5"/>
        <v>592030</v>
      </c>
    </row>
    <row r="371" spans="1:18" ht="15" thickBot="1" x14ac:dyDescent="0.35">
      <c r="A371" s="47">
        <v>44622</v>
      </c>
      <c r="B371" s="15">
        <v>110.6</v>
      </c>
      <c r="C371" s="16">
        <v>107.12</v>
      </c>
      <c r="D371" s="16">
        <v>112.51</v>
      </c>
      <c r="E371" s="16">
        <v>105.18</v>
      </c>
      <c r="F371" s="50">
        <v>651850</v>
      </c>
      <c r="G371" s="17">
        <v>6.9500000000000006E-2</v>
      </c>
      <c r="I371" s="14" t="s">
        <v>4148</v>
      </c>
      <c r="J371" cm="1">
        <f t="array" ref="J371">_xlfn.IFS(I371="Jan",1,I371="Feb",2,I371="Mar",3,I371="Apr",4,I371="May",5,I371="Jun",6,I371="Jul",7,I371="Aug",8,I371="Sep",9,I371="Oct",10,I371="Nov",11,I371="Dec",12)</f>
        <v>3</v>
      </c>
      <c r="K371">
        <v>2</v>
      </c>
      <c r="L371" t="s">
        <v>4143</v>
      </c>
      <c r="M371">
        <v>2022</v>
      </c>
      <c r="O371" s="47">
        <v>44622</v>
      </c>
      <c r="Q371" s="50">
        <v>651.85</v>
      </c>
      <c r="R371">
        <f t="shared" si="5"/>
        <v>651850</v>
      </c>
    </row>
    <row r="372" spans="1:18" ht="15" thickBot="1" x14ac:dyDescent="0.35">
      <c r="A372" s="47">
        <v>44621</v>
      </c>
      <c r="B372" s="15">
        <v>103.41</v>
      </c>
      <c r="C372" s="16">
        <v>96.09</v>
      </c>
      <c r="D372" s="16">
        <v>106.78</v>
      </c>
      <c r="E372" s="16">
        <v>95.32</v>
      </c>
      <c r="F372" s="50">
        <v>698810</v>
      </c>
      <c r="G372" s="17">
        <v>8.0299999999999996E-2</v>
      </c>
      <c r="I372" s="14" t="s">
        <v>4148</v>
      </c>
      <c r="J372" cm="1">
        <f t="array" ref="J372">_xlfn.IFS(I372="Jan",1,I372="Feb",2,I372="Mar",3,I372="Apr",4,I372="May",5,I372="Jun",6,I372="Jul",7,I372="Aug",8,I372="Sep",9,I372="Oct",10,I372="Nov",11,I372="Dec",12)</f>
        <v>3</v>
      </c>
      <c r="K372">
        <v>1</v>
      </c>
      <c r="L372" t="s">
        <v>4143</v>
      </c>
      <c r="M372">
        <v>2022</v>
      </c>
      <c r="O372" s="47">
        <v>44621</v>
      </c>
      <c r="Q372" s="50">
        <v>698.81</v>
      </c>
      <c r="R372">
        <f t="shared" si="5"/>
        <v>698810</v>
      </c>
    </row>
    <row r="373" spans="1:18" ht="15" thickBot="1" x14ac:dyDescent="0.35">
      <c r="A373" s="47">
        <v>44620</v>
      </c>
      <c r="B373" s="15">
        <v>95.72</v>
      </c>
      <c r="C373" s="16">
        <v>94.99</v>
      </c>
      <c r="D373" s="16">
        <v>99.1</v>
      </c>
      <c r="E373" s="16">
        <v>94.43</v>
      </c>
      <c r="F373" s="50">
        <v>490800</v>
      </c>
      <c r="G373" s="17">
        <v>4.5100000000000001E-2</v>
      </c>
      <c r="I373" s="14" t="s">
        <v>4149</v>
      </c>
      <c r="J373" cm="1">
        <f t="array" ref="J373">_xlfn.IFS(I373="Jan",1,I373="Feb",2,I373="Mar",3,I373="Apr",4,I373="May",5,I373="Jun",6,I373="Jul",7,I373="Aug",8,I373="Sep",9,I373="Oct",10,I373="Nov",11,I373="Dec",12)</f>
        <v>2</v>
      </c>
      <c r="K373">
        <v>28</v>
      </c>
      <c r="L373" t="s">
        <v>4143</v>
      </c>
      <c r="M373">
        <v>2022</v>
      </c>
      <c r="O373" s="47">
        <v>44620</v>
      </c>
      <c r="Q373" s="50">
        <v>490.8</v>
      </c>
      <c r="R373">
        <f t="shared" si="5"/>
        <v>490800</v>
      </c>
    </row>
    <row r="374" spans="1:18" ht="15" thickBot="1" x14ac:dyDescent="0.35">
      <c r="A374" s="47">
        <v>44617</v>
      </c>
      <c r="B374" s="18">
        <v>91.59</v>
      </c>
      <c r="C374" s="16">
        <v>93.32</v>
      </c>
      <c r="D374" s="16">
        <v>95.64</v>
      </c>
      <c r="E374" s="16">
        <v>90.06</v>
      </c>
      <c r="F374" s="50">
        <v>523789.99999999994</v>
      </c>
      <c r="G374" s="19">
        <v>-1.3100000000000001E-2</v>
      </c>
      <c r="I374" s="14" t="s">
        <v>4149</v>
      </c>
      <c r="J374" cm="1">
        <f t="array" ref="J374">_xlfn.IFS(I374="Jan",1,I374="Feb",2,I374="Mar",3,I374="Apr",4,I374="May",5,I374="Jun",6,I374="Jul",7,I374="Aug",8,I374="Sep",9,I374="Oct",10,I374="Nov",11,I374="Dec",12)</f>
        <v>2</v>
      </c>
      <c r="K374">
        <v>25</v>
      </c>
      <c r="L374" t="s">
        <v>4143</v>
      </c>
      <c r="M374">
        <v>2022</v>
      </c>
      <c r="O374" s="47">
        <v>44617</v>
      </c>
      <c r="Q374" s="50">
        <v>523.79</v>
      </c>
      <c r="R374">
        <f t="shared" si="5"/>
        <v>523789.99999999994</v>
      </c>
    </row>
    <row r="375" spans="1:18" ht="15" thickBot="1" x14ac:dyDescent="0.35">
      <c r="A375" s="47">
        <v>44616</v>
      </c>
      <c r="B375" s="15">
        <v>92.81</v>
      </c>
      <c r="C375" s="16">
        <v>92.52</v>
      </c>
      <c r="D375" s="16">
        <v>100.54</v>
      </c>
      <c r="E375" s="16">
        <v>91.45</v>
      </c>
      <c r="F375" s="50">
        <v>872240</v>
      </c>
      <c r="G375" s="17">
        <v>7.7000000000000002E-3</v>
      </c>
      <c r="I375" s="14" t="s">
        <v>4149</v>
      </c>
      <c r="J375" cm="1">
        <f t="array" ref="J375">_xlfn.IFS(I375="Jan",1,I375="Feb",2,I375="Mar",3,I375="Apr",4,I375="May",5,I375="Jun",6,I375="Jul",7,I375="Aug",8,I375="Sep",9,I375="Oct",10,I375="Nov",11,I375="Dec",12)</f>
        <v>2</v>
      </c>
      <c r="K375">
        <v>24</v>
      </c>
      <c r="L375" t="s">
        <v>4143</v>
      </c>
      <c r="M375">
        <v>2022</v>
      </c>
      <c r="O375" s="47">
        <v>44616</v>
      </c>
      <c r="Q375" s="50">
        <v>872.24</v>
      </c>
      <c r="R375">
        <f t="shared" si="5"/>
        <v>872240</v>
      </c>
    </row>
    <row r="376" spans="1:18" ht="15" thickBot="1" x14ac:dyDescent="0.35">
      <c r="A376" s="47">
        <v>44615</v>
      </c>
      <c r="B376" s="18">
        <v>92.1</v>
      </c>
      <c r="C376" s="16">
        <v>91.74</v>
      </c>
      <c r="D376" s="16">
        <v>93.9</v>
      </c>
      <c r="E376" s="16">
        <v>90.64</v>
      </c>
      <c r="F376" s="50">
        <v>440570</v>
      </c>
      <c r="G376" s="19">
        <v>-2.7000000000000001E-3</v>
      </c>
      <c r="I376" s="14" t="s">
        <v>4149</v>
      </c>
      <c r="J376" cm="1">
        <f t="array" ref="J376">_xlfn.IFS(I376="Jan",1,I376="Feb",2,I376="Mar",3,I376="Apr",4,I376="May",5,I376="Jun",6,I376="Jul",7,I376="Aug",8,I376="Sep",9,I376="Oct",10,I376="Nov",11,I376="Dec",12)</f>
        <v>2</v>
      </c>
      <c r="K376">
        <v>23</v>
      </c>
      <c r="L376" t="s">
        <v>4143</v>
      </c>
      <c r="M376">
        <v>2022</v>
      </c>
      <c r="O376" s="47">
        <v>44615</v>
      </c>
      <c r="Q376" s="50">
        <v>440.57</v>
      </c>
      <c r="R376">
        <f t="shared" si="5"/>
        <v>440570</v>
      </c>
    </row>
    <row r="377" spans="1:18" ht="15" thickBot="1" x14ac:dyDescent="0.35">
      <c r="A377" s="47">
        <v>44614</v>
      </c>
      <c r="B377" s="18">
        <v>92.35</v>
      </c>
      <c r="C377" s="16">
        <v>91.75</v>
      </c>
      <c r="D377" s="16">
        <v>96</v>
      </c>
      <c r="E377" s="16">
        <v>90.35</v>
      </c>
      <c r="F377" s="50">
        <v>40750</v>
      </c>
      <c r="G377" s="19">
        <v>-3.2000000000000002E-3</v>
      </c>
      <c r="I377" s="14" t="s">
        <v>4149</v>
      </c>
      <c r="J377" cm="1">
        <f t="array" ref="J377">_xlfn.IFS(I377="Jan",1,I377="Feb",2,I377="Mar",3,I377="Apr",4,I377="May",5,I377="Jun",6,I377="Jul",7,I377="Aug",8,I377="Sep",9,I377="Oct",10,I377="Nov",11,I377="Dec",12)</f>
        <v>2</v>
      </c>
      <c r="K377">
        <v>22</v>
      </c>
      <c r="L377" t="s">
        <v>4143</v>
      </c>
      <c r="M377">
        <v>2022</v>
      </c>
      <c r="O377" s="47">
        <v>44614</v>
      </c>
      <c r="Q377" s="50">
        <v>40.75</v>
      </c>
      <c r="R377">
        <f t="shared" si="5"/>
        <v>40750</v>
      </c>
    </row>
    <row r="378" spans="1:18" ht="15" thickBot="1" x14ac:dyDescent="0.35">
      <c r="A378" s="47">
        <v>44613</v>
      </c>
      <c r="B378" s="15">
        <v>92.65</v>
      </c>
      <c r="C378" s="16">
        <v>91.62</v>
      </c>
      <c r="D378" s="16">
        <v>93.91</v>
      </c>
      <c r="E378" s="16">
        <v>89.08</v>
      </c>
      <c r="F378" s="50">
        <v>0</v>
      </c>
      <c r="G378" s="17">
        <v>1.12E-2</v>
      </c>
      <c r="I378" s="14" t="s">
        <v>4149</v>
      </c>
      <c r="J378" cm="1">
        <f t="array" ref="J378">_xlfn.IFS(I378="Jan",1,I378="Feb",2,I378="Mar",3,I378="Apr",4,I378="May",5,I378="Jun",6,I378="Jul",7,I378="Aug",8,I378="Sep",9,I378="Oct",10,I378="Nov",11,I378="Dec",12)</f>
        <v>2</v>
      </c>
      <c r="K378">
        <v>21</v>
      </c>
      <c r="L378" t="s">
        <v>4143</v>
      </c>
      <c r="M378">
        <v>2022</v>
      </c>
      <c r="O378" s="47">
        <v>44613</v>
      </c>
      <c r="Q378" s="50">
        <v>0</v>
      </c>
      <c r="R378">
        <f t="shared" si="5"/>
        <v>0</v>
      </c>
    </row>
    <row r="379" spans="1:18" ht="15" thickBot="1" x14ac:dyDescent="0.35">
      <c r="A379" s="47">
        <v>44612</v>
      </c>
      <c r="B379" s="15">
        <v>91.62</v>
      </c>
      <c r="C379" s="16">
        <v>91.22</v>
      </c>
      <c r="D379" s="16">
        <v>91.74</v>
      </c>
      <c r="E379" s="16">
        <v>91.08</v>
      </c>
      <c r="F379" s="50">
        <v>0</v>
      </c>
      <c r="G379" s="17">
        <v>6.0000000000000001E-3</v>
      </c>
      <c r="I379" s="14" t="s">
        <v>4149</v>
      </c>
      <c r="J379" cm="1">
        <f t="array" ref="J379">_xlfn.IFS(I379="Jan",1,I379="Feb",2,I379="Mar",3,I379="Apr",4,I379="May",5,I379="Jun",6,I379="Jul",7,I379="Aug",8,I379="Sep",9,I379="Oct",10,I379="Nov",11,I379="Dec",12)</f>
        <v>2</v>
      </c>
      <c r="K379">
        <v>20</v>
      </c>
      <c r="L379" t="s">
        <v>4143</v>
      </c>
      <c r="M379">
        <v>2022</v>
      </c>
      <c r="O379" s="47">
        <v>44612</v>
      </c>
      <c r="Q379" s="50">
        <v>0</v>
      </c>
      <c r="R379">
        <f t="shared" si="5"/>
        <v>0</v>
      </c>
    </row>
    <row r="380" spans="1:18" ht="15" thickBot="1" x14ac:dyDescent="0.35">
      <c r="A380" s="47">
        <v>44610</v>
      </c>
      <c r="B380" s="18">
        <v>91.07</v>
      </c>
      <c r="C380" s="16">
        <v>91.63</v>
      </c>
      <c r="D380" s="16">
        <v>92.66</v>
      </c>
      <c r="E380" s="16">
        <v>89.03</v>
      </c>
      <c r="F380" s="50">
        <v>150380</v>
      </c>
      <c r="G380" s="19">
        <v>-7.4999999999999997E-3</v>
      </c>
      <c r="I380" s="14" t="s">
        <v>4149</v>
      </c>
      <c r="J380" cm="1">
        <f t="array" ref="J380">_xlfn.IFS(I380="Jan",1,I380="Feb",2,I380="Mar",3,I380="Apr",4,I380="May",5,I380="Jun",6,I380="Jul",7,I380="Aug",8,I380="Sep",9,I380="Oct",10,I380="Nov",11,I380="Dec",12)</f>
        <v>2</v>
      </c>
      <c r="K380">
        <v>18</v>
      </c>
      <c r="L380" t="s">
        <v>4143</v>
      </c>
      <c r="M380">
        <v>2022</v>
      </c>
      <c r="O380" s="47">
        <v>44610</v>
      </c>
      <c r="Q380" s="50">
        <v>150.38</v>
      </c>
      <c r="R380">
        <f t="shared" si="5"/>
        <v>150380</v>
      </c>
    </row>
    <row r="381" spans="1:18" ht="15" thickBot="1" x14ac:dyDescent="0.35">
      <c r="A381" s="47">
        <v>44609</v>
      </c>
      <c r="B381" s="18">
        <v>91.76</v>
      </c>
      <c r="C381" s="16">
        <v>90.9</v>
      </c>
      <c r="D381" s="16">
        <v>93.36</v>
      </c>
      <c r="E381" s="16">
        <v>90.62</v>
      </c>
      <c r="F381" s="50">
        <v>212550</v>
      </c>
      <c r="G381" s="19">
        <v>-2.0299999999999999E-2</v>
      </c>
      <c r="I381" s="14" t="s">
        <v>4149</v>
      </c>
      <c r="J381" cm="1">
        <f t="array" ref="J381">_xlfn.IFS(I381="Jan",1,I381="Feb",2,I381="Mar",3,I381="Apr",4,I381="May",5,I381="Jun",6,I381="Jul",7,I381="Aug",8,I381="Sep",9,I381="Oct",10,I381="Nov",11,I381="Dec",12)</f>
        <v>2</v>
      </c>
      <c r="K381">
        <v>17</v>
      </c>
      <c r="L381" t="s">
        <v>4143</v>
      </c>
      <c r="M381">
        <v>2022</v>
      </c>
      <c r="O381" s="47">
        <v>44609</v>
      </c>
      <c r="Q381" s="50">
        <v>212.55</v>
      </c>
      <c r="R381">
        <f t="shared" si="5"/>
        <v>212550</v>
      </c>
    </row>
    <row r="382" spans="1:18" ht="15" thickBot="1" x14ac:dyDescent="0.35">
      <c r="A382" s="47">
        <v>44608</v>
      </c>
      <c r="B382" s="15">
        <v>93.66</v>
      </c>
      <c r="C382" s="16">
        <v>92.21</v>
      </c>
      <c r="D382" s="16">
        <v>95.01</v>
      </c>
      <c r="E382" s="16">
        <v>90</v>
      </c>
      <c r="F382" s="50">
        <v>401450</v>
      </c>
      <c r="G382" s="17">
        <v>1.7299999999999999E-2</v>
      </c>
      <c r="I382" s="14" t="s">
        <v>4149</v>
      </c>
      <c r="J382" cm="1">
        <f t="array" ref="J382">_xlfn.IFS(I382="Jan",1,I382="Feb",2,I382="Mar",3,I382="Apr",4,I382="May",5,I382="Jun",6,I382="Jul",7,I382="Aug",8,I382="Sep",9,I382="Oct",10,I382="Nov",11,I382="Dec",12)</f>
        <v>2</v>
      </c>
      <c r="K382">
        <v>16</v>
      </c>
      <c r="L382" t="s">
        <v>4143</v>
      </c>
      <c r="M382">
        <v>2022</v>
      </c>
      <c r="O382" s="47">
        <v>44608</v>
      </c>
      <c r="Q382" s="50">
        <v>401.45</v>
      </c>
      <c r="R382">
        <f t="shared" si="5"/>
        <v>401450</v>
      </c>
    </row>
    <row r="383" spans="1:18" ht="15" thickBot="1" x14ac:dyDescent="0.35">
      <c r="A383" s="47">
        <v>44607</v>
      </c>
      <c r="B383" s="18">
        <v>92.07</v>
      </c>
      <c r="C383" s="16">
        <v>94.83</v>
      </c>
      <c r="D383" s="16">
        <v>95.17</v>
      </c>
      <c r="E383" s="16">
        <v>90.66</v>
      </c>
      <c r="F383" s="50">
        <v>442640</v>
      </c>
      <c r="G383" s="19">
        <v>-3.5499999999999997E-2</v>
      </c>
      <c r="I383" s="14" t="s">
        <v>4149</v>
      </c>
      <c r="J383" cm="1">
        <f t="array" ref="J383">_xlfn.IFS(I383="Jan",1,I383="Feb",2,I383="Mar",3,I383="Apr",4,I383="May",5,I383="Jun",6,I383="Jul",7,I383="Aug",8,I383="Sep",9,I383="Oct",10,I383="Nov",11,I383="Dec",12)</f>
        <v>2</v>
      </c>
      <c r="K383">
        <v>15</v>
      </c>
      <c r="L383" t="s">
        <v>4143</v>
      </c>
      <c r="M383">
        <v>2022</v>
      </c>
      <c r="O383" s="47">
        <v>44607</v>
      </c>
      <c r="Q383" s="50">
        <v>442.64</v>
      </c>
      <c r="R383">
        <f t="shared" si="5"/>
        <v>442640</v>
      </c>
    </row>
    <row r="384" spans="1:18" ht="15" thickBot="1" x14ac:dyDescent="0.35">
      <c r="A384" s="47">
        <v>44606</v>
      </c>
      <c r="B384" s="15">
        <v>95.46</v>
      </c>
      <c r="C384" s="16">
        <v>93.91</v>
      </c>
      <c r="D384" s="16">
        <v>95.82</v>
      </c>
      <c r="E384" s="16">
        <v>92.09</v>
      </c>
      <c r="F384" s="50">
        <v>467070</v>
      </c>
      <c r="G384" s="17">
        <v>2.53E-2</v>
      </c>
      <c r="I384" s="14" t="s">
        <v>4149</v>
      </c>
      <c r="J384" cm="1">
        <f t="array" ref="J384">_xlfn.IFS(I384="Jan",1,I384="Feb",2,I384="Mar",3,I384="Apr",4,I384="May",5,I384="Jun",6,I384="Jul",7,I384="Aug",8,I384="Sep",9,I384="Oct",10,I384="Nov",11,I384="Dec",12)</f>
        <v>2</v>
      </c>
      <c r="K384">
        <v>14</v>
      </c>
      <c r="L384" t="s">
        <v>4143</v>
      </c>
      <c r="M384">
        <v>2022</v>
      </c>
      <c r="O384" s="47">
        <v>44606</v>
      </c>
      <c r="Q384" s="50">
        <v>467.07</v>
      </c>
      <c r="R384">
        <f t="shared" si="5"/>
        <v>467070</v>
      </c>
    </row>
    <row r="385" spans="1:18" ht="15" thickBot="1" x14ac:dyDescent="0.35">
      <c r="A385" s="47">
        <v>44603</v>
      </c>
      <c r="B385" s="15">
        <v>93.1</v>
      </c>
      <c r="C385" s="16">
        <v>90</v>
      </c>
      <c r="D385" s="16">
        <v>94.66</v>
      </c>
      <c r="E385" s="16">
        <v>89.19</v>
      </c>
      <c r="F385" s="50">
        <v>554420</v>
      </c>
      <c r="G385" s="17">
        <v>3.5799999999999998E-2</v>
      </c>
      <c r="I385" s="14" t="s">
        <v>4149</v>
      </c>
      <c r="J385" cm="1">
        <f t="array" ref="J385">_xlfn.IFS(I385="Jan",1,I385="Feb",2,I385="Mar",3,I385="Apr",4,I385="May",5,I385="Jun",6,I385="Jul",7,I385="Aug",8,I385="Sep",9,I385="Oct",10,I385="Nov",11,I385="Dec",12)</f>
        <v>2</v>
      </c>
      <c r="K385">
        <v>11</v>
      </c>
      <c r="L385" t="s">
        <v>4143</v>
      </c>
      <c r="M385">
        <v>2022</v>
      </c>
      <c r="O385" s="47">
        <v>44603</v>
      </c>
      <c r="Q385" s="50">
        <v>554.41999999999996</v>
      </c>
      <c r="R385">
        <f t="shared" si="5"/>
        <v>554420</v>
      </c>
    </row>
    <row r="386" spans="1:18" ht="15" thickBot="1" x14ac:dyDescent="0.35">
      <c r="A386" s="47">
        <v>44602</v>
      </c>
      <c r="B386" s="15">
        <v>89.88</v>
      </c>
      <c r="C386" s="16">
        <v>90.01</v>
      </c>
      <c r="D386" s="16">
        <v>91.74</v>
      </c>
      <c r="E386" s="16">
        <v>89.03</v>
      </c>
      <c r="F386" s="50">
        <v>492090</v>
      </c>
      <c r="G386" s="17">
        <v>2.5000000000000001E-3</v>
      </c>
      <c r="I386" s="14" t="s">
        <v>4149</v>
      </c>
      <c r="J386" cm="1">
        <f t="array" ref="J386">_xlfn.IFS(I386="Jan",1,I386="Feb",2,I386="Mar",3,I386="Apr",4,I386="May",5,I386="Jun",6,I386="Jul",7,I386="Aug",8,I386="Sep",9,I386="Oct",10,I386="Nov",11,I386="Dec",12)</f>
        <v>2</v>
      </c>
      <c r="K386">
        <v>10</v>
      </c>
      <c r="L386" t="s">
        <v>4143</v>
      </c>
      <c r="M386">
        <v>2022</v>
      </c>
      <c r="O386" s="47">
        <v>44602</v>
      </c>
      <c r="Q386" s="50">
        <v>492.09</v>
      </c>
      <c r="R386">
        <f t="shared" si="5"/>
        <v>492090</v>
      </c>
    </row>
    <row r="387" spans="1:18" ht="15" thickBot="1" x14ac:dyDescent="0.35">
      <c r="A387" s="47">
        <v>44601</v>
      </c>
      <c r="B387" s="15">
        <v>89.66</v>
      </c>
      <c r="C387" s="16">
        <v>89.86</v>
      </c>
      <c r="D387" s="16">
        <v>90.58</v>
      </c>
      <c r="E387" s="16">
        <v>88.41</v>
      </c>
      <c r="F387" s="50">
        <v>445620</v>
      </c>
      <c r="G387" s="17">
        <v>3.3999999999999998E-3</v>
      </c>
      <c r="I387" s="14" t="s">
        <v>4149</v>
      </c>
      <c r="J387" cm="1">
        <f t="array" ref="J387">_xlfn.IFS(I387="Jan",1,I387="Feb",2,I387="Mar",3,I387="Apr",4,I387="May",5,I387="Jun",6,I387="Jul",7,I387="Aug",8,I387="Sep",9,I387="Oct",10,I387="Nov",11,I387="Dec",12)</f>
        <v>2</v>
      </c>
      <c r="K387">
        <v>9</v>
      </c>
      <c r="L387" t="s">
        <v>4143</v>
      </c>
      <c r="M387">
        <v>2022</v>
      </c>
      <c r="O387" s="47">
        <v>44601</v>
      </c>
      <c r="Q387" s="50">
        <v>445.62</v>
      </c>
      <c r="R387">
        <f t="shared" ref="R387:R450" si="6">Q387*1000</f>
        <v>445620</v>
      </c>
    </row>
    <row r="388" spans="1:18" ht="15" thickBot="1" x14ac:dyDescent="0.35">
      <c r="A388" s="47">
        <v>44600</v>
      </c>
      <c r="B388" s="18">
        <v>89.36</v>
      </c>
      <c r="C388" s="16">
        <v>91.64</v>
      </c>
      <c r="D388" s="16">
        <v>91.68</v>
      </c>
      <c r="E388" s="16">
        <v>88.51</v>
      </c>
      <c r="F388" s="50">
        <v>467390</v>
      </c>
      <c r="G388" s="19">
        <v>-2.1499999999999998E-2</v>
      </c>
      <c r="I388" s="14" t="s">
        <v>4149</v>
      </c>
      <c r="J388" cm="1">
        <f t="array" ref="J388">_xlfn.IFS(I388="Jan",1,I388="Feb",2,I388="Mar",3,I388="Apr",4,I388="May",5,I388="Jun",6,I388="Jul",7,I388="Aug",8,I388="Sep",9,I388="Oct",10,I388="Nov",11,I388="Dec",12)</f>
        <v>2</v>
      </c>
      <c r="K388">
        <v>8</v>
      </c>
      <c r="L388" t="s">
        <v>4143</v>
      </c>
      <c r="M388">
        <v>2022</v>
      </c>
      <c r="O388" s="47">
        <v>44600</v>
      </c>
      <c r="Q388" s="50">
        <v>467.39</v>
      </c>
      <c r="R388">
        <f t="shared" si="6"/>
        <v>467390</v>
      </c>
    </row>
    <row r="389" spans="1:18" ht="15" thickBot="1" x14ac:dyDescent="0.35">
      <c r="A389" s="47">
        <v>44599</v>
      </c>
      <c r="B389" s="18">
        <v>91.32</v>
      </c>
      <c r="C389" s="16">
        <v>91.82</v>
      </c>
      <c r="D389" s="16">
        <v>92.73</v>
      </c>
      <c r="E389" s="16">
        <v>90.73</v>
      </c>
      <c r="F389" s="50">
        <v>497750</v>
      </c>
      <c r="G389" s="19">
        <v>-1.0699999999999999E-2</v>
      </c>
      <c r="I389" s="14" t="s">
        <v>4149</v>
      </c>
      <c r="J389" cm="1">
        <f t="array" ref="J389">_xlfn.IFS(I389="Jan",1,I389="Feb",2,I389="Mar",3,I389="Apr",4,I389="May",5,I389="Jun",6,I389="Jul",7,I389="Aug",8,I389="Sep",9,I389="Oct",10,I389="Nov",11,I389="Dec",12)</f>
        <v>2</v>
      </c>
      <c r="K389">
        <v>7</v>
      </c>
      <c r="L389" t="s">
        <v>4143</v>
      </c>
      <c r="M389">
        <v>2022</v>
      </c>
      <c r="O389" s="47">
        <v>44599</v>
      </c>
      <c r="Q389" s="50">
        <v>497.75</v>
      </c>
      <c r="R389">
        <f t="shared" si="6"/>
        <v>497750</v>
      </c>
    </row>
    <row r="390" spans="1:18" ht="15" thickBot="1" x14ac:dyDescent="0.35">
      <c r="A390" s="47">
        <v>44596</v>
      </c>
      <c r="B390" s="15">
        <v>92.31</v>
      </c>
      <c r="C390" s="16">
        <v>90.19</v>
      </c>
      <c r="D390" s="16">
        <v>93.17</v>
      </c>
      <c r="E390" s="16">
        <v>90.07</v>
      </c>
      <c r="F390" s="50">
        <v>410930</v>
      </c>
      <c r="G390" s="17">
        <v>2.2599999999999999E-2</v>
      </c>
      <c r="I390" s="14" t="s">
        <v>4149</v>
      </c>
      <c r="J390" cm="1">
        <f t="array" ref="J390">_xlfn.IFS(I390="Jan",1,I390="Feb",2,I390="Mar",3,I390="Apr",4,I390="May",5,I390="Jun",6,I390="Jul",7,I390="Aug",8,I390="Sep",9,I390="Oct",10,I390="Nov",11,I390="Dec",12)</f>
        <v>2</v>
      </c>
      <c r="K390">
        <v>4</v>
      </c>
      <c r="L390" t="s">
        <v>4143</v>
      </c>
      <c r="M390">
        <v>2022</v>
      </c>
      <c r="O390" s="47">
        <v>44596</v>
      </c>
      <c r="Q390" s="50">
        <v>410.93</v>
      </c>
      <c r="R390">
        <f t="shared" si="6"/>
        <v>410930</v>
      </c>
    </row>
    <row r="391" spans="1:18" ht="15" thickBot="1" x14ac:dyDescent="0.35">
      <c r="A391" s="47">
        <v>44595</v>
      </c>
      <c r="B391" s="15">
        <v>90.27</v>
      </c>
      <c r="C391" s="16">
        <v>87.98</v>
      </c>
      <c r="D391" s="16">
        <v>90.45</v>
      </c>
      <c r="E391" s="16">
        <v>86.75</v>
      </c>
      <c r="F391" s="50">
        <v>465770</v>
      </c>
      <c r="G391" s="17">
        <v>2.2800000000000001E-2</v>
      </c>
      <c r="I391" s="14" t="s">
        <v>4149</v>
      </c>
      <c r="J391" cm="1">
        <f t="array" ref="J391">_xlfn.IFS(I391="Jan",1,I391="Feb",2,I391="Mar",3,I391="Apr",4,I391="May",5,I391="Jun",6,I391="Jul",7,I391="Aug",8,I391="Sep",9,I391="Oct",10,I391="Nov",11,I391="Dec",12)</f>
        <v>2</v>
      </c>
      <c r="K391">
        <v>3</v>
      </c>
      <c r="L391" t="s">
        <v>4143</v>
      </c>
      <c r="M391">
        <v>2022</v>
      </c>
      <c r="O391" s="47">
        <v>44595</v>
      </c>
      <c r="Q391" s="50">
        <v>465.77</v>
      </c>
      <c r="R391">
        <f t="shared" si="6"/>
        <v>465770</v>
      </c>
    </row>
    <row r="392" spans="1:18" ht="15" thickBot="1" x14ac:dyDescent="0.35">
      <c r="A392" s="47">
        <v>44594</v>
      </c>
      <c r="B392" s="15">
        <v>88.26</v>
      </c>
      <c r="C392" s="16">
        <v>88.35</v>
      </c>
      <c r="D392" s="16">
        <v>89.72</v>
      </c>
      <c r="E392" s="16">
        <v>87.1</v>
      </c>
      <c r="F392" s="50">
        <v>456860</v>
      </c>
      <c r="G392" s="17">
        <v>6.9999999999999999E-4</v>
      </c>
      <c r="I392" s="14" t="s">
        <v>4149</v>
      </c>
      <c r="J392" cm="1">
        <f t="array" ref="J392">_xlfn.IFS(I392="Jan",1,I392="Feb",2,I392="Mar",3,I392="Apr",4,I392="May",5,I392="Jun",6,I392="Jul",7,I392="Aug",8,I392="Sep",9,I392="Oct",10,I392="Nov",11,I392="Dec",12)</f>
        <v>2</v>
      </c>
      <c r="K392">
        <v>2</v>
      </c>
      <c r="L392" t="s">
        <v>4143</v>
      </c>
      <c r="M392">
        <v>2022</v>
      </c>
      <c r="O392" s="47">
        <v>44594</v>
      </c>
      <c r="Q392" s="50">
        <v>456.86</v>
      </c>
      <c r="R392">
        <f t="shared" si="6"/>
        <v>456860</v>
      </c>
    </row>
    <row r="393" spans="1:18" ht="15" thickBot="1" x14ac:dyDescent="0.35">
      <c r="A393" s="47">
        <v>44593</v>
      </c>
      <c r="B393" s="15">
        <v>88.2</v>
      </c>
      <c r="C393" s="16">
        <v>88.15</v>
      </c>
      <c r="D393" s="16">
        <v>88.87</v>
      </c>
      <c r="E393" s="16">
        <v>86.55</v>
      </c>
      <c r="F393" s="50">
        <v>376840</v>
      </c>
      <c r="G393" s="17">
        <v>5.9999999999999995E-4</v>
      </c>
      <c r="I393" s="14" t="s">
        <v>4149</v>
      </c>
      <c r="J393" cm="1">
        <f t="array" ref="J393">_xlfn.IFS(I393="Jan",1,I393="Feb",2,I393="Mar",3,I393="Apr",4,I393="May",5,I393="Jun",6,I393="Jul",7,I393="Aug",8,I393="Sep",9,I393="Oct",10,I393="Nov",11,I393="Dec",12)</f>
        <v>2</v>
      </c>
      <c r="K393">
        <v>1</v>
      </c>
      <c r="L393" t="s">
        <v>4143</v>
      </c>
      <c r="M393">
        <v>2022</v>
      </c>
      <c r="O393" s="47">
        <v>44593</v>
      </c>
      <c r="Q393" s="50">
        <v>376.84</v>
      </c>
      <c r="R393">
        <f t="shared" si="6"/>
        <v>376840</v>
      </c>
    </row>
    <row r="394" spans="1:18" ht="15" thickBot="1" x14ac:dyDescent="0.35">
      <c r="A394" s="47">
        <v>44592</v>
      </c>
      <c r="B394" s="15">
        <v>88.15</v>
      </c>
      <c r="C394" s="16">
        <v>87.45</v>
      </c>
      <c r="D394" s="16">
        <v>88.39</v>
      </c>
      <c r="E394" s="16">
        <v>86.34</v>
      </c>
      <c r="F394" s="50">
        <v>359080</v>
      </c>
      <c r="G394" s="17">
        <v>1.5299999999999999E-2</v>
      </c>
      <c r="I394" s="14" t="s">
        <v>4150</v>
      </c>
      <c r="J394" cm="1">
        <f t="array" ref="J394">_xlfn.IFS(I394="Jan",1,I394="Feb",2,I394="Mar",3,I394="Apr",4,I394="May",5,I394="Jun",6,I394="Jul",7,I394="Aug",8,I394="Sep",9,I394="Oct",10,I394="Nov",11,I394="Dec",12)</f>
        <v>1</v>
      </c>
      <c r="K394">
        <v>31</v>
      </c>
      <c r="L394" t="s">
        <v>4143</v>
      </c>
      <c r="M394">
        <v>2022</v>
      </c>
      <c r="O394" s="47">
        <v>44592</v>
      </c>
      <c r="Q394" s="50">
        <v>359.08</v>
      </c>
      <c r="R394">
        <f t="shared" si="6"/>
        <v>359080</v>
      </c>
    </row>
    <row r="395" spans="1:18" ht="15" thickBot="1" x14ac:dyDescent="0.35">
      <c r="A395" s="47">
        <v>44589</v>
      </c>
      <c r="B395" s="15">
        <v>86.82</v>
      </c>
      <c r="C395" s="16">
        <v>87.5</v>
      </c>
      <c r="D395" s="16">
        <v>88.84</v>
      </c>
      <c r="E395" s="16">
        <v>86.44</v>
      </c>
      <c r="F395" s="50">
        <v>436170</v>
      </c>
      <c r="G395" s="17">
        <v>2.3999999999999998E-3</v>
      </c>
      <c r="I395" s="14" t="s">
        <v>4150</v>
      </c>
      <c r="J395" cm="1">
        <f t="array" ref="J395">_xlfn.IFS(I395="Jan",1,I395="Feb",2,I395="Mar",3,I395="Apr",4,I395="May",5,I395="Jun",6,I395="Jul",7,I395="Aug",8,I395="Sep",9,I395="Oct",10,I395="Nov",11,I395="Dec",12)</f>
        <v>1</v>
      </c>
      <c r="K395">
        <v>28</v>
      </c>
      <c r="L395" t="s">
        <v>4143</v>
      </c>
      <c r="M395">
        <v>2022</v>
      </c>
      <c r="O395" s="47">
        <v>44589</v>
      </c>
      <c r="Q395" s="50">
        <v>436.17</v>
      </c>
      <c r="R395">
        <f t="shared" si="6"/>
        <v>436170</v>
      </c>
    </row>
    <row r="396" spans="1:18" ht="15" thickBot="1" x14ac:dyDescent="0.35">
      <c r="A396" s="47">
        <v>44588</v>
      </c>
      <c r="B396" s="18">
        <v>86.61</v>
      </c>
      <c r="C396" s="16">
        <v>87.15</v>
      </c>
      <c r="D396" s="16">
        <v>88.54</v>
      </c>
      <c r="E396" s="16">
        <v>86.2</v>
      </c>
      <c r="F396" s="50">
        <v>427800</v>
      </c>
      <c r="G396" s="19">
        <v>-8.5000000000000006E-3</v>
      </c>
      <c r="I396" s="14" t="s">
        <v>4150</v>
      </c>
      <c r="J396" cm="1">
        <f t="array" ref="J396">_xlfn.IFS(I396="Jan",1,I396="Feb",2,I396="Mar",3,I396="Apr",4,I396="May",5,I396="Jun",6,I396="Jul",7,I396="Aug",8,I396="Sep",9,I396="Oct",10,I396="Nov",11,I396="Dec",12)</f>
        <v>1</v>
      </c>
      <c r="K396">
        <v>27</v>
      </c>
      <c r="L396" t="s">
        <v>4143</v>
      </c>
      <c r="M396">
        <v>2022</v>
      </c>
      <c r="O396" s="47">
        <v>44588</v>
      </c>
      <c r="Q396" s="50">
        <v>427.8</v>
      </c>
      <c r="R396">
        <f t="shared" si="6"/>
        <v>427800</v>
      </c>
    </row>
    <row r="397" spans="1:18" ht="15" thickBot="1" x14ac:dyDescent="0.35">
      <c r="A397" s="47">
        <v>44587</v>
      </c>
      <c r="B397" s="15">
        <v>87.35</v>
      </c>
      <c r="C397" s="16">
        <v>85.26</v>
      </c>
      <c r="D397" s="16">
        <v>87.95</v>
      </c>
      <c r="E397" s="16">
        <v>85.01</v>
      </c>
      <c r="F397" s="50">
        <v>459640</v>
      </c>
      <c r="G397" s="17">
        <v>2.0400000000000001E-2</v>
      </c>
      <c r="I397" s="14" t="s">
        <v>4150</v>
      </c>
      <c r="J397" cm="1">
        <f t="array" ref="J397">_xlfn.IFS(I397="Jan",1,I397="Feb",2,I397="Mar",3,I397="Apr",4,I397="May",5,I397="Jun",6,I397="Jul",7,I397="Aug",8,I397="Sep",9,I397="Oct",10,I397="Nov",11,I397="Dec",12)</f>
        <v>1</v>
      </c>
      <c r="K397">
        <v>26</v>
      </c>
      <c r="L397" t="s">
        <v>4143</v>
      </c>
      <c r="M397">
        <v>2022</v>
      </c>
      <c r="O397" s="47">
        <v>44587</v>
      </c>
      <c r="Q397" s="50">
        <v>459.64</v>
      </c>
      <c r="R397">
        <f t="shared" si="6"/>
        <v>459640</v>
      </c>
    </row>
    <row r="398" spans="1:18" ht="15" thickBot="1" x14ac:dyDescent="0.35">
      <c r="A398" s="47">
        <v>44586</v>
      </c>
      <c r="B398" s="15">
        <v>85.6</v>
      </c>
      <c r="C398" s="16">
        <v>84.15</v>
      </c>
      <c r="D398" s="16">
        <v>85.71</v>
      </c>
      <c r="E398" s="16">
        <v>82.99</v>
      </c>
      <c r="F398" s="50">
        <v>507220</v>
      </c>
      <c r="G398" s="17">
        <v>2.75E-2</v>
      </c>
      <c r="I398" s="14" t="s">
        <v>4150</v>
      </c>
      <c r="J398" cm="1">
        <f t="array" ref="J398">_xlfn.IFS(I398="Jan",1,I398="Feb",2,I398="Mar",3,I398="Apr",4,I398="May",5,I398="Jun",6,I398="Jul",7,I398="Aug",8,I398="Sep",9,I398="Oct",10,I398="Nov",11,I398="Dec",12)</f>
        <v>1</v>
      </c>
      <c r="K398">
        <v>25</v>
      </c>
      <c r="L398" t="s">
        <v>4143</v>
      </c>
      <c r="M398">
        <v>2022</v>
      </c>
      <c r="O398" s="47">
        <v>44586</v>
      </c>
      <c r="Q398" s="50">
        <v>507.22</v>
      </c>
      <c r="R398">
        <f t="shared" si="6"/>
        <v>507220</v>
      </c>
    </row>
    <row r="399" spans="1:18" ht="15" thickBot="1" x14ac:dyDescent="0.35">
      <c r="A399" s="47">
        <v>44585</v>
      </c>
      <c r="B399" s="18">
        <v>83.31</v>
      </c>
      <c r="C399" s="16">
        <v>84.91</v>
      </c>
      <c r="D399" s="16">
        <v>86.09</v>
      </c>
      <c r="E399" s="16">
        <v>81.900000000000006</v>
      </c>
      <c r="F399" s="50">
        <v>511700</v>
      </c>
      <c r="G399" s="19">
        <v>-2.1499999999999998E-2</v>
      </c>
      <c r="I399" s="14" t="s">
        <v>4150</v>
      </c>
      <c r="J399" cm="1">
        <f t="array" ref="J399">_xlfn.IFS(I399="Jan",1,I399="Feb",2,I399="Mar",3,I399="Apr",4,I399="May",5,I399="Jun",6,I399="Jul",7,I399="Aug",8,I399="Sep",9,I399="Oct",10,I399="Nov",11,I399="Dec",12)</f>
        <v>1</v>
      </c>
      <c r="K399">
        <v>24</v>
      </c>
      <c r="L399" t="s">
        <v>4143</v>
      </c>
      <c r="M399">
        <v>2022</v>
      </c>
      <c r="O399" s="47">
        <v>44585</v>
      </c>
      <c r="Q399" s="50">
        <v>511.7</v>
      </c>
      <c r="R399">
        <f t="shared" si="6"/>
        <v>511700</v>
      </c>
    </row>
    <row r="400" spans="1:18" ht="15" thickBot="1" x14ac:dyDescent="0.35">
      <c r="A400" s="47">
        <v>44582</v>
      </c>
      <c r="B400" s="18">
        <v>85.14</v>
      </c>
      <c r="C400" s="16">
        <v>84.57</v>
      </c>
      <c r="D400" s="16">
        <v>85.56</v>
      </c>
      <c r="E400" s="16">
        <v>82.78</v>
      </c>
      <c r="F400" s="50">
        <v>509100</v>
      </c>
      <c r="G400" s="19">
        <v>-2.0299999999999999E-2</v>
      </c>
      <c r="I400" s="14" t="s">
        <v>4150</v>
      </c>
      <c r="J400" cm="1">
        <f t="array" ref="J400">_xlfn.IFS(I400="Jan",1,I400="Feb",2,I400="Mar",3,I400="Apr",4,I400="May",5,I400="Jun",6,I400="Jul",7,I400="Aug",8,I400="Sep",9,I400="Oct",10,I400="Nov",11,I400="Dec",12)</f>
        <v>1</v>
      </c>
      <c r="K400">
        <v>21</v>
      </c>
      <c r="L400" t="s">
        <v>4143</v>
      </c>
      <c r="M400">
        <v>2022</v>
      </c>
      <c r="O400" s="47">
        <v>44582</v>
      </c>
      <c r="Q400" s="50">
        <v>509.1</v>
      </c>
      <c r="R400">
        <f t="shared" si="6"/>
        <v>509100</v>
      </c>
    </row>
    <row r="401" spans="1:18" ht="15" thickBot="1" x14ac:dyDescent="0.35">
      <c r="A401" s="47">
        <v>44581</v>
      </c>
      <c r="B401" s="18">
        <v>86.9</v>
      </c>
      <c r="C401" s="16">
        <v>86.23</v>
      </c>
      <c r="D401" s="16">
        <v>87.82</v>
      </c>
      <c r="E401" s="16">
        <v>86</v>
      </c>
      <c r="F401" s="50">
        <v>30390</v>
      </c>
      <c r="G401" s="19">
        <v>-6.9999999999999999E-4</v>
      </c>
      <c r="I401" s="14" t="s">
        <v>4150</v>
      </c>
      <c r="J401" cm="1">
        <f t="array" ref="J401">_xlfn.IFS(I401="Jan",1,I401="Feb",2,I401="Mar",3,I401="Apr",4,I401="May",5,I401="Jun",6,I401="Jul",7,I401="Aug",8,I401="Sep",9,I401="Oct",10,I401="Nov",11,I401="Dec",12)</f>
        <v>1</v>
      </c>
      <c r="K401">
        <v>20</v>
      </c>
      <c r="L401" t="s">
        <v>4143</v>
      </c>
      <c r="M401">
        <v>2022</v>
      </c>
      <c r="O401" s="47">
        <v>44581</v>
      </c>
      <c r="Q401" s="50">
        <v>30.39</v>
      </c>
      <c r="R401">
        <f t="shared" si="6"/>
        <v>30390</v>
      </c>
    </row>
    <row r="402" spans="1:18" ht="15" thickBot="1" x14ac:dyDescent="0.35">
      <c r="A402" s="47">
        <v>44580</v>
      </c>
      <c r="B402" s="15">
        <v>86.96</v>
      </c>
      <c r="C402" s="16">
        <v>86.61</v>
      </c>
      <c r="D402" s="16">
        <v>87.91</v>
      </c>
      <c r="E402" s="16">
        <v>85.77</v>
      </c>
      <c r="F402" s="50">
        <v>113150</v>
      </c>
      <c r="G402" s="17">
        <v>1.7899999999999999E-2</v>
      </c>
      <c r="I402" s="14" t="s">
        <v>4150</v>
      </c>
      <c r="J402" cm="1">
        <f t="array" ref="J402">_xlfn.IFS(I402="Jan",1,I402="Feb",2,I402="Mar",3,I402="Apr",4,I402="May",5,I402="Jun",6,I402="Jul",7,I402="Aug",8,I402="Sep",9,I402="Oct",10,I402="Nov",11,I402="Dec",12)</f>
        <v>1</v>
      </c>
      <c r="K402">
        <v>19</v>
      </c>
      <c r="L402" t="s">
        <v>4143</v>
      </c>
      <c r="M402">
        <v>2022</v>
      </c>
      <c r="O402" s="47">
        <v>44580</v>
      </c>
      <c r="Q402" s="50">
        <v>113.15</v>
      </c>
      <c r="R402">
        <f t="shared" si="6"/>
        <v>113150</v>
      </c>
    </row>
    <row r="403" spans="1:18" ht="15" thickBot="1" x14ac:dyDescent="0.35">
      <c r="A403" s="47">
        <v>44579</v>
      </c>
      <c r="B403" s="15">
        <v>85.43</v>
      </c>
      <c r="C403" s="16">
        <v>84.32</v>
      </c>
      <c r="D403" s="16">
        <v>86.63</v>
      </c>
      <c r="E403" s="16">
        <v>83.5</v>
      </c>
      <c r="F403" s="50">
        <v>163640</v>
      </c>
      <c r="G403" s="17">
        <v>2.0799999999999999E-2</v>
      </c>
      <c r="I403" s="14" t="s">
        <v>4150</v>
      </c>
      <c r="J403" cm="1">
        <f t="array" ref="J403">_xlfn.IFS(I403="Jan",1,I403="Feb",2,I403="Mar",3,I403="Apr",4,I403="May",5,I403="Jun",6,I403="Jul",7,I403="Aug",8,I403="Sep",9,I403="Oct",10,I403="Nov",11,I403="Dec",12)</f>
        <v>1</v>
      </c>
      <c r="K403">
        <v>18</v>
      </c>
      <c r="L403" t="s">
        <v>4143</v>
      </c>
      <c r="M403">
        <v>2022</v>
      </c>
      <c r="O403" s="47">
        <v>44579</v>
      </c>
      <c r="Q403" s="50">
        <v>163.63999999999999</v>
      </c>
      <c r="R403">
        <f t="shared" si="6"/>
        <v>163640</v>
      </c>
    </row>
    <row r="404" spans="1:18" ht="15" thickBot="1" x14ac:dyDescent="0.35">
      <c r="A404" s="47">
        <v>44578</v>
      </c>
      <c r="B404" s="18">
        <v>83.69</v>
      </c>
      <c r="C404" s="16">
        <v>83.84</v>
      </c>
      <c r="D404" s="16">
        <v>83.95</v>
      </c>
      <c r="E404" s="16">
        <v>82.94</v>
      </c>
      <c r="F404" s="50">
        <v>0</v>
      </c>
      <c r="G404" s="19">
        <v>-1.6999999999999999E-3</v>
      </c>
      <c r="I404" s="14" t="s">
        <v>4150</v>
      </c>
      <c r="J404" cm="1">
        <f t="array" ref="J404">_xlfn.IFS(I404="Jan",1,I404="Feb",2,I404="Mar",3,I404="Apr",4,I404="May",5,I404="Jun",6,I404="Jul",7,I404="Aug",8,I404="Sep",9,I404="Oct",10,I404="Nov",11,I404="Dec",12)</f>
        <v>1</v>
      </c>
      <c r="K404">
        <v>17</v>
      </c>
      <c r="L404" t="s">
        <v>4143</v>
      </c>
      <c r="M404">
        <v>2022</v>
      </c>
      <c r="O404" s="47">
        <v>44578</v>
      </c>
      <c r="Q404" s="50">
        <v>0</v>
      </c>
      <c r="R404">
        <f t="shared" si="6"/>
        <v>0</v>
      </c>
    </row>
    <row r="405" spans="1:18" ht="15" thickBot="1" x14ac:dyDescent="0.35">
      <c r="A405" s="47">
        <v>44577</v>
      </c>
      <c r="B405" s="15">
        <v>83.83</v>
      </c>
      <c r="C405" s="16">
        <v>83.78</v>
      </c>
      <c r="D405" s="16">
        <v>84.09</v>
      </c>
      <c r="E405" s="16">
        <v>83.68</v>
      </c>
      <c r="F405" s="50">
        <v>0</v>
      </c>
      <c r="G405" s="17">
        <v>1E-4</v>
      </c>
      <c r="I405" s="14" t="s">
        <v>4150</v>
      </c>
      <c r="J405" cm="1">
        <f t="array" ref="J405">_xlfn.IFS(I405="Jan",1,I405="Feb",2,I405="Mar",3,I405="Apr",4,I405="May",5,I405="Jun",6,I405="Jul",7,I405="Aug",8,I405="Sep",9,I405="Oct",10,I405="Nov",11,I405="Dec",12)</f>
        <v>1</v>
      </c>
      <c r="K405">
        <v>16</v>
      </c>
      <c r="L405" t="s">
        <v>4143</v>
      </c>
      <c r="M405">
        <v>2022</v>
      </c>
      <c r="O405" s="47">
        <v>44577</v>
      </c>
      <c r="Q405" s="50">
        <v>0</v>
      </c>
      <c r="R405">
        <f t="shared" si="6"/>
        <v>0</v>
      </c>
    </row>
    <row r="406" spans="1:18" ht="15" thickBot="1" x14ac:dyDescent="0.35">
      <c r="A406" s="47">
        <v>44575</v>
      </c>
      <c r="B406" s="15">
        <v>83.82</v>
      </c>
      <c r="C406" s="16">
        <v>81.73</v>
      </c>
      <c r="D406" s="16">
        <v>84.45</v>
      </c>
      <c r="E406" s="16">
        <v>81.58</v>
      </c>
      <c r="F406" s="50">
        <v>364440</v>
      </c>
      <c r="G406" s="17">
        <v>2.07E-2</v>
      </c>
      <c r="I406" s="14" t="s">
        <v>4150</v>
      </c>
      <c r="J406" cm="1">
        <f t="array" ref="J406">_xlfn.IFS(I406="Jan",1,I406="Feb",2,I406="Mar",3,I406="Apr",4,I406="May",5,I406="Jun",6,I406="Jul",7,I406="Aug",8,I406="Sep",9,I406="Oct",10,I406="Nov",11,I406="Dec",12)</f>
        <v>1</v>
      </c>
      <c r="K406">
        <v>14</v>
      </c>
      <c r="L406" t="s">
        <v>4143</v>
      </c>
      <c r="M406">
        <v>2022</v>
      </c>
      <c r="O406" s="47">
        <v>44575</v>
      </c>
      <c r="Q406" s="50">
        <v>364.44</v>
      </c>
      <c r="R406">
        <f t="shared" si="6"/>
        <v>364440</v>
      </c>
    </row>
    <row r="407" spans="1:18" ht="15" thickBot="1" x14ac:dyDescent="0.35">
      <c r="A407" s="47">
        <v>44574</v>
      </c>
      <c r="B407" s="18">
        <v>82.12</v>
      </c>
      <c r="C407" s="16">
        <v>82.82</v>
      </c>
      <c r="D407" s="16">
        <v>82.94</v>
      </c>
      <c r="E407" s="16">
        <v>81.39</v>
      </c>
      <c r="F407" s="50">
        <v>364770</v>
      </c>
      <c r="G407" s="19">
        <v>-6.3E-3</v>
      </c>
      <c r="I407" s="14" t="s">
        <v>4150</v>
      </c>
      <c r="J407" cm="1">
        <f t="array" ref="J407">_xlfn.IFS(I407="Jan",1,I407="Feb",2,I407="Mar",3,I407="Apr",4,I407="May",5,I407="Jun",6,I407="Jul",7,I407="Aug",8,I407="Sep",9,I407="Oct",10,I407="Nov",11,I407="Dec",12)</f>
        <v>1</v>
      </c>
      <c r="K407">
        <v>13</v>
      </c>
      <c r="L407" t="s">
        <v>4143</v>
      </c>
      <c r="M407">
        <v>2022</v>
      </c>
      <c r="O407" s="47">
        <v>44574</v>
      </c>
      <c r="Q407" s="50">
        <v>364.77</v>
      </c>
      <c r="R407">
        <f t="shared" si="6"/>
        <v>364770</v>
      </c>
    </row>
    <row r="408" spans="1:18" ht="15" thickBot="1" x14ac:dyDescent="0.35">
      <c r="A408" s="47">
        <v>44573</v>
      </c>
      <c r="B408" s="15">
        <v>82.64</v>
      </c>
      <c r="C408" s="16">
        <v>81.38</v>
      </c>
      <c r="D408" s="16">
        <v>83.1</v>
      </c>
      <c r="E408" s="16">
        <v>81.17</v>
      </c>
      <c r="F408" s="50">
        <v>420620</v>
      </c>
      <c r="G408" s="17">
        <v>1.7500000000000002E-2</v>
      </c>
      <c r="I408" s="14" t="s">
        <v>4150</v>
      </c>
      <c r="J408" cm="1">
        <f t="array" ref="J408">_xlfn.IFS(I408="Jan",1,I408="Feb",2,I408="Mar",3,I408="Apr",4,I408="May",5,I408="Jun",6,I408="Jul",7,I408="Aug",8,I408="Sep",9,I408="Oct",10,I408="Nov",11,I408="Dec",12)</f>
        <v>1</v>
      </c>
      <c r="K408">
        <v>12</v>
      </c>
      <c r="L408" t="s">
        <v>4143</v>
      </c>
      <c r="M408">
        <v>2022</v>
      </c>
      <c r="O408" s="47">
        <v>44573</v>
      </c>
      <c r="Q408" s="50">
        <v>420.62</v>
      </c>
      <c r="R408">
        <f t="shared" si="6"/>
        <v>420620</v>
      </c>
    </row>
    <row r="409" spans="1:18" ht="15" thickBot="1" x14ac:dyDescent="0.35">
      <c r="A409" s="47">
        <v>44572</v>
      </c>
      <c r="B409" s="15">
        <v>81.22</v>
      </c>
      <c r="C409" s="16">
        <v>78.42</v>
      </c>
      <c r="D409" s="16">
        <v>81.59</v>
      </c>
      <c r="E409" s="16">
        <v>78.36</v>
      </c>
      <c r="F409" s="50">
        <v>481820</v>
      </c>
      <c r="G409" s="17">
        <v>3.8199999999999998E-2</v>
      </c>
      <c r="I409" s="14" t="s">
        <v>4150</v>
      </c>
      <c r="J409" cm="1">
        <f t="array" ref="J409">_xlfn.IFS(I409="Jan",1,I409="Feb",2,I409="Mar",3,I409="Apr",4,I409="May",5,I409="Jun",6,I409="Jul",7,I409="Aug",8,I409="Sep",9,I409="Oct",10,I409="Nov",11,I409="Dec",12)</f>
        <v>1</v>
      </c>
      <c r="K409">
        <v>11</v>
      </c>
      <c r="L409" t="s">
        <v>4143</v>
      </c>
      <c r="M409">
        <v>2022</v>
      </c>
      <c r="O409" s="47">
        <v>44572</v>
      </c>
      <c r="Q409" s="50">
        <v>481.82</v>
      </c>
      <c r="R409">
        <f t="shared" si="6"/>
        <v>481820</v>
      </c>
    </row>
    <row r="410" spans="1:18" ht="15" thickBot="1" x14ac:dyDescent="0.35">
      <c r="A410" s="47">
        <v>44571</v>
      </c>
      <c r="B410" s="18">
        <v>78.23</v>
      </c>
      <c r="C410" s="16">
        <v>78.88</v>
      </c>
      <c r="D410" s="16">
        <v>79.45</v>
      </c>
      <c r="E410" s="16">
        <v>77.83</v>
      </c>
      <c r="F410" s="50">
        <v>389960</v>
      </c>
      <c r="G410" s="19">
        <v>-8.5000000000000006E-3</v>
      </c>
      <c r="I410" s="14" t="s">
        <v>4150</v>
      </c>
      <c r="J410" cm="1">
        <f t="array" ref="J410">_xlfn.IFS(I410="Jan",1,I410="Feb",2,I410="Mar",3,I410="Apr",4,I410="May",5,I410="Jun",6,I410="Jul",7,I410="Aug",8,I410="Sep",9,I410="Oct",10,I410="Nov",11,I410="Dec",12)</f>
        <v>1</v>
      </c>
      <c r="K410">
        <v>10</v>
      </c>
      <c r="L410" t="s">
        <v>4143</v>
      </c>
      <c r="M410">
        <v>2022</v>
      </c>
      <c r="O410" s="47">
        <v>44571</v>
      </c>
      <c r="Q410" s="50">
        <v>389.96</v>
      </c>
      <c r="R410">
        <f t="shared" si="6"/>
        <v>389960</v>
      </c>
    </row>
    <row r="411" spans="1:18" ht="15" thickBot="1" x14ac:dyDescent="0.35">
      <c r="A411" s="47">
        <v>44568</v>
      </c>
      <c r="B411" s="18">
        <v>78.900000000000006</v>
      </c>
      <c r="C411" s="16">
        <v>79.62</v>
      </c>
      <c r="D411" s="16">
        <v>80.47</v>
      </c>
      <c r="E411" s="16">
        <v>78.52</v>
      </c>
      <c r="F411" s="50">
        <v>414430</v>
      </c>
      <c r="G411" s="19">
        <v>-7.0000000000000001E-3</v>
      </c>
      <c r="I411" s="14" t="s">
        <v>4150</v>
      </c>
      <c r="J411" cm="1">
        <f t="array" ref="J411">_xlfn.IFS(I411="Jan",1,I411="Feb",2,I411="Mar",3,I411="Apr",4,I411="May",5,I411="Jun",6,I411="Jul",7,I411="Aug",8,I411="Sep",9,I411="Oct",10,I411="Nov",11,I411="Dec",12)</f>
        <v>1</v>
      </c>
      <c r="K411">
        <v>7</v>
      </c>
      <c r="L411" t="s">
        <v>4143</v>
      </c>
      <c r="M411">
        <v>2022</v>
      </c>
      <c r="O411" s="47">
        <v>44568</v>
      </c>
      <c r="Q411" s="50">
        <v>414.43</v>
      </c>
      <c r="R411">
        <f t="shared" si="6"/>
        <v>414430</v>
      </c>
    </row>
    <row r="412" spans="1:18" ht="15" thickBot="1" x14ac:dyDescent="0.35">
      <c r="A412" s="47">
        <v>44567</v>
      </c>
      <c r="B412" s="15">
        <v>79.459999999999994</v>
      </c>
      <c r="C412" s="16">
        <v>77.239999999999995</v>
      </c>
      <c r="D412" s="16">
        <v>80.239999999999995</v>
      </c>
      <c r="E412" s="16">
        <v>76.73</v>
      </c>
      <c r="F412" s="50">
        <v>476670</v>
      </c>
      <c r="G412" s="17">
        <v>2.07E-2</v>
      </c>
      <c r="I412" s="14" t="s">
        <v>4150</v>
      </c>
      <c r="J412" cm="1">
        <f t="array" ref="J412">_xlfn.IFS(I412="Jan",1,I412="Feb",2,I412="Mar",3,I412="Apr",4,I412="May",5,I412="Jun",6,I412="Jul",7,I412="Aug",8,I412="Sep",9,I412="Oct",10,I412="Nov",11,I412="Dec",12)</f>
        <v>1</v>
      </c>
      <c r="K412">
        <v>6</v>
      </c>
      <c r="L412" t="s">
        <v>4143</v>
      </c>
      <c r="M412">
        <v>2022</v>
      </c>
      <c r="O412" s="47">
        <v>44567</v>
      </c>
      <c r="Q412" s="50">
        <v>476.67</v>
      </c>
      <c r="R412">
        <f t="shared" si="6"/>
        <v>476670</v>
      </c>
    </row>
    <row r="413" spans="1:18" ht="15" thickBot="1" x14ac:dyDescent="0.35">
      <c r="A413" s="47">
        <v>44566</v>
      </c>
      <c r="B413" s="15">
        <v>77.849999999999994</v>
      </c>
      <c r="C413" s="16">
        <v>77.180000000000007</v>
      </c>
      <c r="D413" s="16">
        <v>78.58</v>
      </c>
      <c r="E413" s="16">
        <v>76.510000000000005</v>
      </c>
      <c r="F413" s="50">
        <v>397900</v>
      </c>
      <c r="G413" s="17">
        <v>1.12E-2</v>
      </c>
      <c r="I413" s="14" t="s">
        <v>4150</v>
      </c>
      <c r="J413" cm="1">
        <f t="array" ref="J413">_xlfn.IFS(I413="Jan",1,I413="Feb",2,I413="Mar",3,I413="Apr",4,I413="May",5,I413="Jun",6,I413="Jul",7,I413="Aug",8,I413="Sep",9,I413="Oct",10,I413="Nov",11,I413="Dec",12)</f>
        <v>1</v>
      </c>
      <c r="K413">
        <v>5</v>
      </c>
      <c r="L413" t="s">
        <v>4143</v>
      </c>
      <c r="M413">
        <v>2022</v>
      </c>
      <c r="O413" s="47">
        <v>44566</v>
      </c>
      <c r="Q413" s="50">
        <v>397.9</v>
      </c>
      <c r="R413">
        <f t="shared" si="6"/>
        <v>397900</v>
      </c>
    </row>
    <row r="414" spans="1:18" ht="15" thickBot="1" x14ac:dyDescent="0.35">
      <c r="A414" s="47">
        <v>44565</v>
      </c>
      <c r="B414" s="15">
        <v>76.989999999999995</v>
      </c>
      <c r="C414" s="16">
        <v>76.02</v>
      </c>
      <c r="D414" s="16">
        <v>77.64</v>
      </c>
      <c r="E414" s="16">
        <v>75.7</v>
      </c>
      <c r="F414" s="50">
        <v>372850</v>
      </c>
      <c r="G414" s="17">
        <v>1.2E-2</v>
      </c>
      <c r="I414" s="14" t="s">
        <v>4150</v>
      </c>
      <c r="J414" cm="1">
        <f t="array" ref="J414">_xlfn.IFS(I414="Jan",1,I414="Feb",2,I414="Mar",3,I414="Apr",4,I414="May",5,I414="Jun",6,I414="Jul",7,I414="Aug",8,I414="Sep",9,I414="Oct",10,I414="Nov",11,I414="Dec",12)</f>
        <v>1</v>
      </c>
      <c r="K414">
        <v>4</v>
      </c>
      <c r="L414" t="s">
        <v>4143</v>
      </c>
      <c r="M414">
        <v>2022</v>
      </c>
      <c r="O414" s="47">
        <v>44565</v>
      </c>
      <c r="Q414" s="50">
        <v>372.85</v>
      </c>
      <c r="R414">
        <f t="shared" si="6"/>
        <v>372850</v>
      </c>
    </row>
    <row r="415" spans="1:18" ht="15" thickBot="1" x14ac:dyDescent="0.35">
      <c r="A415" s="47">
        <v>44564</v>
      </c>
      <c r="B415" s="15">
        <v>76.08</v>
      </c>
      <c r="C415" s="16">
        <v>75.69</v>
      </c>
      <c r="D415" s="16">
        <v>76.459999999999994</v>
      </c>
      <c r="E415" s="16">
        <v>74.27</v>
      </c>
      <c r="F415" s="50">
        <v>317630</v>
      </c>
      <c r="G415" s="17">
        <v>1.1599999999999999E-2</v>
      </c>
      <c r="I415" s="14" t="s">
        <v>4150</v>
      </c>
      <c r="J415" cm="1">
        <f t="array" ref="J415">_xlfn.IFS(I415="Jan",1,I415="Feb",2,I415="Mar",3,I415="Apr",4,I415="May",5,I415="Jun",6,I415="Jul",7,I415="Aug",8,I415="Sep",9,I415="Oct",10,I415="Nov",11,I415="Dec",12)</f>
        <v>1</v>
      </c>
      <c r="K415">
        <v>3</v>
      </c>
      <c r="L415" t="s">
        <v>4143</v>
      </c>
      <c r="M415">
        <v>2022</v>
      </c>
      <c r="O415" s="47">
        <v>44564</v>
      </c>
      <c r="Q415" s="50">
        <v>317.63</v>
      </c>
      <c r="R415">
        <f t="shared" si="6"/>
        <v>317630</v>
      </c>
    </row>
    <row r="416" spans="1:18" ht="15" thickBot="1" x14ac:dyDescent="0.35">
      <c r="A416" s="47">
        <v>44561</v>
      </c>
      <c r="B416" s="18">
        <v>75.209999999999994</v>
      </c>
      <c r="C416" s="16">
        <v>76.66</v>
      </c>
      <c r="D416" s="16">
        <v>77.08</v>
      </c>
      <c r="E416" s="16">
        <v>74.95</v>
      </c>
      <c r="F416" s="50">
        <v>237120</v>
      </c>
      <c r="G416" s="19">
        <v>-2.3099999999999999E-2</v>
      </c>
      <c r="I416" s="14" t="s">
        <v>4151</v>
      </c>
      <c r="J416" cm="1">
        <f t="array" ref="J416">_xlfn.IFS(I416="Jan",1,I416="Feb",2,I416="Mar",3,I416="Apr",4,I416="May",5,I416="Jun",6,I416="Jul",7,I416="Aug",8,I416="Sep",9,I416="Oct",10,I416="Nov",11,I416="Dec",12)</f>
        <v>12</v>
      </c>
      <c r="K416">
        <v>31</v>
      </c>
      <c r="L416" t="s">
        <v>4143</v>
      </c>
      <c r="M416">
        <v>2021</v>
      </c>
      <c r="O416" s="47">
        <v>44561</v>
      </c>
      <c r="Q416" s="50">
        <v>237.12</v>
      </c>
      <c r="R416">
        <f t="shared" si="6"/>
        <v>237120</v>
      </c>
    </row>
    <row r="417" spans="1:18" ht="15" thickBot="1" x14ac:dyDescent="0.35">
      <c r="A417" s="47">
        <v>44560</v>
      </c>
      <c r="B417" s="15">
        <v>76.989999999999995</v>
      </c>
      <c r="C417" s="16">
        <v>76.58</v>
      </c>
      <c r="D417" s="16">
        <v>77.44</v>
      </c>
      <c r="E417" s="16">
        <v>75.78</v>
      </c>
      <c r="F417" s="50">
        <v>231160</v>
      </c>
      <c r="G417" s="17">
        <v>5.5999999999999999E-3</v>
      </c>
      <c r="I417" s="14" t="s">
        <v>4151</v>
      </c>
      <c r="J417" cm="1">
        <f t="array" ref="J417">_xlfn.IFS(I417="Jan",1,I417="Feb",2,I417="Mar",3,I417="Apr",4,I417="May",5,I417="Jun",6,I417="Jul",7,I417="Aug",8,I417="Sep",9,I417="Oct",10,I417="Nov",11,I417="Dec",12)</f>
        <v>12</v>
      </c>
      <c r="K417">
        <v>30</v>
      </c>
      <c r="L417" t="s">
        <v>4143</v>
      </c>
      <c r="M417">
        <v>2021</v>
      </c>
      <c r="O417" s="47">
        <v>44560</v>
      </c>
      <c r="Q417" s="50">
        <v>231.16</v>
      </c>
      <c r="R417">
        <f t="shared" si="6"/>
        <v>231160</v>
      </c>
    </row>
    <row r="418" spans="1:18" ht="15" thickBot="1" x14ac:dyDescent="0.35">
      <c r="A418" s="47">
        <v>44559</v>
      </c>
      <c r="B418" s="15">
        <v>76.56</v>
      </c>
      <c r="C418" s="16">
        <v>76.040000000000006</v>
      </c>
      <c r="D418" s="16">
        <v>77.37</v>
      </c>
      <c r="E418" s="16">
        <v>75.36</v>
      </c>
      <c r="F418" s="50">
        <v>283560</v>
      </c>
      <c r="G418" s="17">
        <v>7.6E-3</v>
      </c>
      <c r="I418" s="14" t="s">
        <v>4151</v>
      </c>
      <c r="J418" cm="1">
        <f t="array" ref="J418">_xlfn.IFS(I418="Jan",1,I418="Feb",2,I418="Mar",3,I418="Apr",4,I418="May",5,I418="Jun",6,I418="Jul",7,I418="Aug",8,I418="Sep",9,I418="Oct",10,I418="Nov",11,I418="Dec",12)</f>
        <v>12</v>
      </c>
      <c r="K418">
        <v>29</v>
      </c>
      <c r="L418" t="s">
        <v>4143</v>
      </c>
      <c r="M418">
        <v>2021</v>
      </c>
      <c r="O418" s="47">
        <v>44559</v>
      </c>
      <c r="Q418" s="50">
        <v>283.56</v>
      </c>
      <c r="R418">
        <f t="shared" si="6"/>
        <v>283560</v>
      </c>
    </row>
    <row r="419" spans="1:18" ht="15" thickBot="1" x14ac:dyDescent="0.35">
      <c r="A419" s="47">
        <v>44558</v>
      </c>
      <c r="B419" s="15">
        <v>75.98</v>
      </c>
      <c r="C419" s="16">
        <v>75.97</v>
      </c>
      <c r="D419" s="16">
        <v>76.92</v>
      </c>
      <c r="E419" s="16">
        <v>75.53</v>
      </c>
      <c r="F419" s="50">
        <v>249730</v>
      </c>
      <c r="G419" s="17">
        <v>5.4000000000000003E-3</v>
      </c>
      <c r="I419" s="14" t="s">
        <v>4151</v>
      </c>
      <c r="J419" cm="1">
        <f t="array" ref="J419">_xlfn.IFS(I419="Jan",1,I419="Feb",2,I419="Mar",3,I419="Apr",4,I419="May",5,I419="Jun",6,I419="Jul",7,I419="Aug",8,I419="Sep",9,I419="Oct",10,I419="Nov",11,I419="Dec",12)</f>
        <v>12</v>
      </c>
      <c r="K419">
        <v>28</v>
      </c>
      <c r="L419" t="s">
        <v>4143</v>
      </c>
      <c r="M419">
        <v>2021</v>
      </c>
      <c r="O419" s="47">
        <v>44558</v>
      </c>
      <c r="Q419" s="50">
        <v>249.73</v>
      </c>
      <c r="R419">
        <f t="shared" si="6"/>
        <v>249730</v>
      </c>
    </row>
    <row r="420" spans="1:18" ht="15" thickBot="1" x14ac:dyDescent="0.35">
      <c r="A420" s="47">
        <v>44557</v>
      </c>
      <c r="B420" s="15">
        <v>75.569999999999993</v>
      </c>
      <c r="C420" s="16">
        <v>73.38</v>
      </c>
      <c r="D420" s="16">
        <v>76.09</v>
      </c>
      <c r="E420" s="16">
        <v>72.569999999999993</v>
      </c>
      <c r="F420" s="50">
        <v>268490</v>
      </c>
      <c r="G420" s="17">
        <v>2.41E-2</v>
      </c>
      <c r="I420" s="14" t="s">
        <v>4151</v>
      </c>
      <c r="J420" cm="1">
        <f t="array" ref="J420">_xlfn.IFS(I420="Jan",1,I420="Feb",2,I420="Mar",3,I420="Apr",4,I420="May",5,I420="Jun",6,I420="Jul",7,I420="Aug",8,I420="Sep",9,I420="Oct",10,I420="Nov",11,I420="Dec",12)</f>
        <v>12</v>
      </c>
      <c r="K420">
        <v>27</v>
      </c>
      <c r="L420" t="s">
        <v>4143</v>
      </c>
      <c r="M420">
        <v>2021</v>
      </c>
      <c r="O420" s="47">
        <v>44557</v>
      </c>
      <c r="Q420" s="50">
        <v>268.49</v>
      </c>
      <c r="R420">
        <f t="shared" si="6"/>
        <v>268490</v>
      </c>
    </row>
    <row r="421" spans="1:18" ht="15" thickBot="1" x14ac:dyDescent="0.35">
      <c r="A421" s="47">
        <v>44553</v>
      </c>
      <c r="B421" s="15">
        <v>73.790000000000006</v>
      </c>
      <c r="C421" s="16">
        <v>73.03</v>
      </c>
      <c r="D421" s="16">
        <v>73.95</v>
      </c>
      <c r="E421" s="16">
        <v>72.27</v>
      </c>
      <c r="F421" s="50">
        <v>270220</v>
      </c>
      <c r="G421" s="17">
        <v>1.4200000000000001E-2</v>
      </c>
      <c r="I421" s="14" t="s">
        <v>4151</v>
      </c>
      <c r="J421" cm="1">
        <f t="array" ref="J421">_xlfn.IFS(I421="Jan",1,I421="Feb",2,I421="Mar",3,I421="Apr",4,I421="May",5,I421="Jun",6,I421="Jul",7,I421="Aug",8,I421="Sep",9,I421="Oct",10,I421="Nov",11,I421="Dec",12)</f>
        <v>12</v>
      </c>
      <c r="K421">
        <v>23</v>
      </c>
      <c r="L421" t="s">
        <v>4143</v>
      </c>
      <c r="M421">
        <v>2021</v>
      </c>
      <c r="O421" s="47">
        <v>44553</v>
      </c>
      <c r="Q421" s="50">
        <v>270.22000000000003</v>
      </c>
      <c r="R421">
        <f t="shared" si="6"/>
        <v>270220</v>
      </c>
    </row>
    <row r="422" spans="1:18" ht="15" thickBot="1" x14ac:dyDescent="0.35">
      <c r="A422" s="47">
        <v>44552</v>
      </c>
      <c r="B422" s="15">
        <v>72.760000000000005</v>
      </c>
      <c r="C422" s="16">
        <v>71.27</v>
      </c>
      <c r="D422" s="16">
        <v>73.16</v>
      </c>
      <c r="E422" s="16">
        <v>70.8</v>
      </c>
      <c r="F422" s="50">
        <v>306710</v>
      </c>
      <c r="G422" s="17">
        <v>2.3099999999999999E-2</v>
      </c>
      <c r="I422" s="14" t="s">
        <v>4151</v>
      </c>
      <c r="J422" cm="1">
        <f t="array" ref="J422">_xlfn.IFS(I422="Jan",1,I422="Feb",2,I422="Mar",3,I422="Apr",4,I422="May",5,I422="Jun",6,I422="Jul",7,I422="Aug",8,I422="Sep",9,I422="Oct",10,I422="Nov",11,I422="Dec",12)</f>
        <v>12</v>
      </c>
      <c r="K422">
        <v>22</v>
      </c>
      <c r="L422" t="s">
        <v>4143</v>
      </c>
      <c r="M422">
        <v>2021</v>
      </c>
      <c r="O422" s="47">
        <v>44552</v>
      </c>
      <c r="Q422" s="50">
        <v>306.70999999999998</v>
      </c>
      <c r="R422">
        <f t="shared" si="6"/>
        <v>306710</v>
      </c>
    </row>
    <row r="423" spans="1:18" ht="15" thickBot="1" x14ac:dyDescent="0.35">
      <c r="A423" s="47">
        <v>44551</v>
      </c>
      <c r="B423" s="15">
        <v>71.12</v>
      </c>
      <c r="C423" s="16">
        <v>69.209999999999994</v>
      </c>
      <c r="D423" s="16">
        <v>71.55</v>
      </c>
      <c r="E423" s="16">
        <v>68.56</v>
      </c>
      <c r="F423" s="50">
        <v>358780</v>
      </c>
      <c r="G423" s="17">
        <v>4.24E-2</v>
      </c>
      <c r="I423" s="14" t="s">
        <v>4151</v>
      </c>
      <c r="J423" cm="1">
        <f t="array" ref="J423">_xlfn.IFS(I423="Jan",1,I423="Feb",2,I423="Mar",3,I423="Apr",4,I423="May",5,I423="Jun",6,I423="Jul",7,I423="Aug",8,I423="Sep",9,I423="Oct",10,I423="Nov",11,I423="Dec",12)</f>
        <v>12</v>
      </c>
      <c r="K423">
        <v>21</v>
      </c>
      <c r="L423" t="s">
        <v>4143</v>
      </c>
      <c r="M423">
        <v>2021</v>
      </c>
      <c r="O423" s="47">
        <v>44551</v>
      </c>
      <c r="Q423" s="50">
        <v>358.78</v>
      </c>
      <c r="R423">
        <f t="shared" si="6"/>
        <v>358780</v>
      </c>
    </row>
    <row r="424" spans="1:18" ht="15" thickBot="1" x14ac:dyDescent="0.35">
      <c r="A424" s="47">
        <v>44550</v>
      </c>
      <c r="B424" s="18">
        <v>68.23</v>
      </c>
      <c r="C424" s="16">
        <v>70.069999999999993</v>
      </c>
      <c r="D424" s="16">
        <v>70.069999999999993</v>
      </c>
      <c r="E424" s="16">
        <v>66.040000000000006</v>
      </c>
      <c r="F424" s="50">
        <v>36730</v>
      </c>
      <c r="G424" s="19">
        <v>-3.7100000000000001E-2</v>
      </c>
      <c r="I424" s="14" t="s">
        <v>4151</v>
      </c>
      <c r="J424" cm="1">
        <f t="array" ref="J424">_xlfn.IFS(I424="Jan",1,I424="Feb",2,I424="Mar",3,I424="Apr",4,I424="May",5,I424="Jun",6,I424="Jul",7,I424="Aug",8,I424="Sep",9,I424="Oct",10,I424="Nov",11,I424="Dec",12)</f>
        <v>12</v>
      </c>
      <c r="K424">
        <v>20</v>
      </c>
      <c r="L424" t="s">
        <v>4143</v>
      </c>
      <c r="M424">
        <v>2021</v>
      </c>
      <c r="O424" s="47">
        <v>44550</v>
      </c>
      <c r="Q424" s="50">
        <v>36.729999999999997</v>
      </c>
      <c r="R424">
        <f t="shared" si="6"/>
        <v>36730</v>
      </c>
    </row>
    <row r="425" spans="1:18" ht="15" thickBot="1" x14ac:dyDescent="0.35">
      <c r="A425" s="47">
        <v>44547</v>
      </c>
      <c r="B425" s="18">
        <v>70.86</v>
      </c>
      <c r="C425" s="16">
        <v>71.92</v>
      </c>
      <c r="D425" s="16">
        <v>72.260000000000005</v>
      </c>
      <c r="E425" s="16">
        <v>69.89</v>
      </c>
      <c r="F425" s="50">
        <v>78130</v>
      </c>
      <c r="G425" s="19">
        <v>-2.1000000000000001E-2</v>
      </c>
      <c r="I425" s="14" t="s">
        <v>4151</v>
      </c>
      <c r="J425" cm="1">
        <f t="array" ref="J425">_xlfn.IFS(I425="Jan",1,I425="Feb",2,I425="Mar",3,I425="Apr",4,I425="May",5,I425="Jun",6,I425="Jul",7,I425="Aug",8,I425="Sep",9,I425="Oct",10,I425="Nov",11,I425="Dec",12)</f>
        <v>12</v>
      </c>
      <c r="K425">
        <v>17</v>
      </c>
      <c r="L425" t="s">
        <v>4143</v>
      </c>
      <c r="M425">
        <v>2021</v>
      </c>
      <c r="O425" s="47">
        <v>44547</v>
      </c>
      <c r="Q425" s="50">
        <v>78.13</v>
      </c>
      <c r="R425">
        <f t="shared" si="6"/>
        <v>78130</v>
      </c>
    </row>
    <row r="426" spans="1:18" ht="15" thickBot="1" x14ac:dyDescent="0.35">
      <c r="A426" s="47">
        <v>44546</v>
      </c>
      <c r="B426" s="15">
        <v>72.38</v>
      </c>
      <c r="C426" s="16">
        <v>71.48</v>
      </c>
      <c r="D426" s="16">
        <v>72.989999999999995</v>
      </c>
      <c r="E426" s="16">
        <v>71.03</v>
      </c>
      <c r="F426" s="50">
        <v>142540</v>
      </c>
      <c r="G426" s="17">
        <v>2.1299999999999999E-2</v>
      </c>
      <c r="I426" s="14" t="s">
        <v>4151</v>
      </c>
      <c r="J426" cm="1">
        <f t="array" ref="J426">_xlfn.IFS(I426="Jan",1,I426="Feb",2,I426="Mar",3,I426="Apr",4,I426="May",5,I426="Jun",6,I426="Jul",7,I426="Aug",8,I426="Sep",9,I426="Oct",10,I426="Nov",11,I426="Dec",12)</f>
        <v>12</v>
      </c>
      <c r="K426">
        <v>16</v>
      </c>
      <c r="L426" t="s">
        <v>4143</v>
      </c>
      <c r="M426">
        <v>2021</v>
      </c>
      <c r="O426" s="47">
        <v>44546</v>
      </c>
      <c r="Q426" s="50">
        <v>142.54</v>
      </c>
      <c r="R426">
        <f t="shared" si="6"/>
        <v>142540</v>
      </c>
    </row>
    <row r="427" spans="1:18" ht="15" thickBot="1" x14ac:dyDescent="0.35">
      <c r="A427" s="47">
        <v>44545</v>
      </c>
      <c r="B427" s="15">
        <v>70.87</v>
      </c>
      <c r="C427" s="16">
        <v>70.349999999999994</v>
      </c>
      <c r="D427" s="16">
        <v>71.66</v>
      </c>
      <c r="E427" s="16">
        <v>69.39</v>
      </c>
      <c r="F427" s="50">
        <v>294340</v>
      </c>
      <c r="G427" s="17">
        <v>2E-3</v>
      </c>
      <c r="I427" s="14" t="s">
        <v>4151</v>
      </c>
      <c r="J427" cm="1">
        <f t="array" ref="J427">_xlfn.IFS(I427="Jan",1,I427="Feb",2,I427="Mar",3,I427="Apr",4,I427="May",5,I427="Jun",6,I427="Jul",7,I427="Aug",8,I427="Sep",9,I427="Oct",10,I427="Nov",11,I427="Dec",12)</f>
        <v>12</v>
      </c>
      <c r="K427">
        <v>15</v>
      </c>
      <c r="L427" t="s">
        <v>4143</v>
      </c>
      <c r="M427">
        <v>2021</v>
      </c>
      <c r="O427" s="47">
        <v>44545</v>
      </c>
      <c r="Q427" s="50">
        <v>294.33999999999997</v>
      </c>
      <c r="R427">
        <f t="shared" si="6"/>
        <v>294340</v>
      </c>
    </row>
    <row r="428" spans="1:18" ht="15" thickBot="1" x14ac:dyDescent="0.35">
      <c r="A428" s="47">
        <v>44544</v>
      </c>
      <c r="B428" s="18">
        <v>70.73</v>
      </c>
      <c r="C428" s="16">
        <v>71.12</v>
      </c>
      <c r="D428" s="16">
        <v>72.03</v>
      </c>
      <c r="E428" s="16">
        <v>69.510000000000005</v>
      </c>
      <c r="F428" s="50">
        <v>359450</v>
      </c>
      <c r="G428" s="19">
        <v>-7.9000000000000008E-3</v>
      </c>
      <c r="I428" s="14" t="s">
        <v>4151</v>
      </c>
      <c r="J428" cm="1">
        <f t="array" ref="J428">_xlfn.IFS(I428="Jan",1,I428="Feb",2,I428="Mar",3,I428="Apr",4,I428="May",5,I428="Jun",6,I428="Jul",7,I428="Aug",8,I428="Sep",9,I428="Oct",10,I428="Nov",11,I428="Dec",12)</f>
        <v>12</v>
      </c>
      <c r="K428">
        <v>14</v>
      </c>
      <c r="L428" t="s">
        <v>4143</v>
      </c>
      <c r="M428">
        <v>2021</v>
      </c>
      <c r="O428" s="47">
        <v>44544</v>
      </c>
      <c r="Q428" s="50">
        <v>359.45</v>
      </c>
      <c r="R428">
        <f t="shared" si="6"/>
        <v>359450</v>
      </c>
    </row>
    <row r="429" spans="1:18" ht="15" thickBot="1" x14ac:dyDescent="0.35">
      <c r="A429" s="47">
        <v>44543</v>
      </c>
      <c r="B429" s="18">
        <v>71.290000000000006</v>
      </c>
      <c r="C429" s="16">
        <v>72.040000000000006</v>
      </c>
      <c r="D429" s="16">
        <v>73</v>
      </c>
      <c r="E429" s="16">
        <v>70.709999999999994</v>
      </c>
      <c r="F429" s="50">
        <v>406600</v>
      </c>
      <c r="G429" s="19">
        <v>-5.3E-3</v>
      </c>
      <c r="I429" s="14" t="s">
        <v>4151</v>
      </c>
      <c r="J429" cm="1">
        <f t="array" ref="J429">_xlfn.IFS(I429="Jan",1,I429="Feb",2,I429="Mar",3,I429="Apr",4,I429="May",5,I429="Jun",6,I429="Jul",7,I429="Aug",8,I429="Sep",9,I429="Oct",10,I429="Nov",11,I429="Dec",12)</f>
        <v>12</v>
      </c>
      <c r="K429">
        <v>13</v>
      </c>
      <c r="L429" t="s">
        <v>4143</v>
      </c>
      <c r="M429">
        <v>2021</v>
      </c>
      <c r="O429" s="47">
        <v>44543</v>
      </c>
      <c r="Q429" s="50">
        <v>406.6</v>
      </c>
      <c r="R429">
        <f t="shared" si="6"/>
        <v>406600</v>
      </c>
    </row>
    <row r="430" spans="1:18" ht="15" thickBot="1" x14ac:dyDescent="0.35">
      <c r="A430" s="47">
        <v>44540</v>
      </c>
      <c r="B430" s="15">
        <v>71.67</v>
      </c>
      <c r="C430" s="16">
        <v>70.680000000000007</v>
      </c>
      <c r="D430" s="16">
        <v>72.33</v>
      </c>
      <c r="E430" s="16">
        <v>70.319999999999993</v>
      </c>
      <c r="F430" s="50">
        <v>397880</v>
      </c>
      <c r="G430" s="17">
        <v>1.03E-2</v>
      </c>
      <c r="I430" s="14" t="s">
        <v>4151</v>
      </c>
      <c r="J430" cm="1">
        <f t="array" ref="J430">_xlfn.IFS(I430="Jan",1,I430="Feb",2,I430="Mar",3,I430="Apr",4,I430="May",5,I430="Jun",6,I430="Jul",7,I430="Aug",8,I430="Sep",9,I430="Oct",10,I430="Nov",11,I430="Dec",12)</f>
        <v>12</v>
      </c>
      <c r="K430">
        <v>10</v>
      </c>
      <c r="L430" t="s">
        <v>4143</v>
      </c>
      <c r="M430">
        <v>2021</v>
      </c>
      <c r="O430" s="47">
        <v>44540</v>
      </c>
      <c r="Q430" s="50">
        <v>397.88</v>
      </c>
      <c r="R430">
        <f t="shared" si="6"/>
        <v>397880</v>
      </c>
    </row>
    <row r="431" spans="1:18" ht="15" thickBot="1" x14ac:dyDescent="0.35">
      <c r="A431" s="47">
        <v>44539</v>
      </c>
      <c r="B431" s="18">
        <v>70.94</v>
      </c>
      <c r="C431" s="16">
        <v>72.52</v>
      </c>
      <c r="D431" s="16">
        <v>73.34</v>
      </c>
      <c r="E431" s="16">
        <v>70.39</v>
      </c>
      <c r="F431" s="50">
        <v>393210</v>
      </c>
      <c r="G431" s="19">
        <v>-1.9599999999999999E-2</v>
      </c>
      <c r="I431" s="14" t="s">
        <v>4151</v>
      </c>
      <c r="J431" cm="1">
        <f t="array" ref="J431">_xlfn.IFS(I431="Jan",1,I431="Feb",2,I431="Mar",3,I431="Apr",4,I431="May",5,I431="Jun",6,I431="Jul",7,I431="Aug",8,I431="Sep",9,I431="Oct",10,I431="Nov",11,I431="Dec",12)</f>
        <v>12</v>
      </c>
      <c r="K431">
        <v>9</v>
      </c>
      <c r="L431" t="s">
        <v>4143</v>
      </c>
      <c r="M431">
        <v>2021</v>
      </c>
      <c r="O431" s="47">
        <v>44539</v>
      </c>
      <c r="Q431" s="50">
        <v>393.21</v>
      </c>
      <c r="R431">
        <f t="shared" si="6"/>
        <v>393210</v>
      </c>
    </row>
    <row r="432" spans="1:18" ht="15" thickBot="1" x14ac:dyDescent="0.35">
      <c r="A432" s="47">
        <v>44538</v>
      </c>
      <c r="B432" s="15">
        <v>72.36</v>
      </c>
      <c r="C432" s="16">
        <v>71.86</v>
      </c>
      <c r="D432" s="16">
        <v>73</v>
      </c>
      <c r="E432" s="16">
        <v>70.91</v>
      </c>
      <c r="F432" s="50">
        <v>464850</v>
      </c>
      <c r="G432" s="17">
        <v>4.3E-3</v>
      </c>
      <c r="I432" s="14" t="s">
        <v>4151</v>
      </c>
      <c r="J432" cm="1">
        <f t="array" ref="J432">_xlfn.IFS(I432="Jan",1,I432="Feb",2,I432="Mar",3,I432="Apr",4,I432="May",5,I432="Jun",6,I432="Jul",7,I432="Aug",8,I432="Sep",9,I432="Oct",10,I432="Nov",11,I432="Dec",12)</f>
        <v>12</v>
      </c>
      <c r="K432">
        <v>8</v>
      </c>
      <c r="L432" t="s">
        <v>4143</v>
      </c>
      <c r="M432">
        <v>2021</v>
      </c>
      <c r="O432" s="47">
        <v>44538</v>
      </c>
      <c r="Q432" s="50">
        <v>464.85</v>
      </c>
      <c r="R432">
        <f t="shared" si="6"/>
        <v>464850</v>
      </c>
    </row>
    <row r="433" spans="1:18" ht="15" thickBot="1" x14ac:dyDescent="0.35">
      <c r="A433" s="47">
        <v>44537</v>
      </c>
      <c r="B433" s="15">
        <v>72.05</v>
      </c>
      <c r="C433" s="16">
        <v>69.72</v>
      </c>
      <c r="D433" s="16">
        <v>73.03</v>
      </c>
      <c r="E433" s="16">
        <v>69.52</v>
      </c>
      <c r="F433" s="50">
        <v>496530</v>
      </c>
      <c r="G433" s="17">
        <v>3.6799999999999999E-2</v>
      </c>
      <c r="I433" s="14" t="s">
        <v>4151</v>
      </c>
      <c r="J433" cm="1">
        <f t="array" ref="J433">_xlfn.IFS(I433="Jan",1,I433="Feb",2,I433="Mar",3,I433="Apr",4,I433="May",5,I433="Jun",6,I433="Jul",7,I433="Aug",8,I433="Sep",9,I433="Oct",10,I433="Nov",11,I433="Dec",12)</f>
        <v>12</v>
      </c>
      <c r="K433">
        <v>7</v>
      </c>
      <c r="L433" t="s">
        <v>4143</v>
      </c>
      <c r="M433">
        <v>2021</v>
      </c>
      <c r="O433" s="47">
        <v>44537</v>
      </c>
      <c r="Q433" s="50">
        <v>496.53</v>
      </c>
      <c r="R433">
        <f t="shared" si="6"/>
        <v>496530</v>
      </c>
    </row>
    <row r="434" spans="1:18" ht="15" thickBot="1" x14ac:dyDescent="0.35">
      <c r="A434" s="47">
        <v>44536</v>
      </c>
      <c r="B434" s="15">
        <v>69.489999999999995</v>
      </c>
      <c r="C434" s="16">
        <v>67.02</v>
      </c>
      <c r="D434" s="16">
        <v>70.150000000000006</v>
      </c>
      <c r="E434" s="16">
        <v>66.72</v>
      </c>
      <c r="F434" s="50">
        <v>401060</v>
      </c>
      <c r="G434" s="17">
        <v>4.87E-2</v>
      </c>
      <c r="I434" s="14" t="s">
        <v>4151</v>
      </c>
      <c r="J434" cm="1">
        <f t="array" ref="J434">_xlfn.IFS(I434="Jan",1,I434="Feb",2,I434="Mar",3,I434="Apr",4,I434="May",5,I434="Jun",6,I434="Jul",7,I434="Aug",8,I434="Sep",9,I434="Oct",10,I434="Nov",11,I434="Dec",12)</f>
        <v>12</v>
      </c>
      <c r="K434">
        <v>6</v>
      </c>
      <c r="L434" t="s">
        <v>4143</v>
      </c>
      <c r="M434">
        <v>2021</v>
      </c>
      <c r="O434" s="47">
        <v>44536</v>
      </c>
      <c r="Q434" s="50">
        <v>401.06</v>
      </c>
      <c r="R434">
        <f t="shared" si="6"/>
        <v>401060</v>
      </c>
    </row>
    <row r="435" spans="1:18" ht="15" thickBot="1" x14ac:dyDescent="0.35">
      <c r="A435" s="47">
        <v>44533</v>
      </c>
      <c r="B435" s="18">
        <v>66.260000000000005</v>
      </c>
      <c r="C435" s="16">
        <v>67.5</v>
      </c>
      <c r="D435" s="16">
        <v>69.22</v>
      </c>
      <c r="E435" s="16">
        <v>65.599999999999994</v>
      </c>
      <c r="F435" s="50">
        <v>449970</v>
      </c>
      <c r="G435" s="19">
        <v>-3.5999999999999999E-3</v>
      </c>
      <c r="I435" s="14" t="s">
        <v>4151</v>
      </c>
      <c r="J435" cm="1">
        <f t="array" ref="J435">_xlfn.IFS(I435="Jan",1,I435="Feb",2,I435="Mar",3,I435="Apr",4,I435="May",5,I435="Jun",6,I435="Jul",7,I435="Aug",8,I435="Sep",9,I435="Oct",10,I435="Nov",11,I435="Dec",12)</f>
        <v>12</v>
      </c>
      <c r="K435">
        <v>3</v>
      </c>
      <c r="L435" t="s">
        <v>4143</v>
      </c>
      <c r="M435">
        <v>2021</v>
      </c>
      <c r="O435" s="47">
        <v>44533</v>
      </c>
      <c r="Q435" s="50">
        <v>449.97</v>
      </c>
      <c r="R435">
        <f t="shared" si="6"/>
        <v>449970</v>
      </c>
    </row>
    <row r="436" spans="1:18" ht="15" thickBot="1" x14ac:dyDescent="0.35">
      <c r="A436" s="47">
        <v>44532</v>
      </c>
      <c r="B436" s="15">
        <v>66.5</v>
      </c>
      <c r="C436" s="16">
        <v>65.63</v>
      </c>
      <c r="D436" s="16">
        <v>67.489999999999995</v>
      </c>
      <c r="E436" s="16">
        <v>62.43</v>
      </c>
      <c r="F436" s="50">
        <v>668290</v>
      </c>
      <c r="G436" s="17">
        <v>1.4200000000000001E-2</v>
      </c>
      <c r="I436" s="14" t="s">
        <v>4151</v>
      </c>
      <c r="J436" cm="1">
        <f t="array" ref="J436">_xlfn.IFS(I436="Jan",1,I436="Feb",2,I436="Mar",3,I436="Apr",4,I436="May",5,I436="Jun",6,I436="Jul",7,I436="Aug",8,I436="Sep",9,I436="Oct",10,I436="Nov",11,I436="Dec",12)</f>
        <v>12</v>
      </c>
      <c r="K436">
        <v>2</v>
      </c>
      <c r="L436" t="s">
        <v>4143</v>
      </c>
      <c r="M436">
        <v>2021</v>
      </c>
      <c r="O436" s="47">
        <v>44532</v>
      </c>
      <c r="Q436" s="50">
        <v>668.29</v>
      </c>
      <c r="R436">
        <f t="shared" si="6"/>
        <v>668290</v>
      </c>
    </row>
    <row r="437" spans="1:18" ht="15" thickBot="1" x14ac:dyDescent="0.35">
      <c r="A437" s="47">
        <v>44531</v>
      </c>
      <c r="B437" s="18">
        <v>65.569999999999993</v>
      </c>
      <c r="C437" s="16">
        <v>67.010000000000005</v>
      </c>
      <c r="D437" s="16">
        <v>69.489999999999995</v>
      </c>
      <c r="E437" s="16">
        <v>64.84</v>
      </c>
      <c r="F437" s="50">
        <v>602450</v>
      </c>
      <c r="G437" s="19">
        <v>-9.1999999999999998E-3</v>
      </c>
      <c r="I437" s="14" t="s">
        <v>4151</v>
      </c>
      <c r="J437" cm="1">
        <f t="array" ref="J437">_xlfn.IFS(I437="Jan",1,I437="Feb",2,I437="Mar",3,I437="Apr",4,I437="May",5,I437="Jun",6,I437="Jul",7,I437="Aug",8,I437="Sep",9,I437="Oct",10,I437="Nov",11,I437="Dec",12)</f>
        <v>12</v>
      </c>
      <c r="K437">
        <v>1</v>
      </c>
      <c r="L437" t="s">
        <v>4143</v>
      </c>
      <c r="M437">
        <v>2021</v>
      </c>
      <c r="O437" s="47">
        <v>44531</v>
      </c>
      <c r="Q437" s="50">
        <v>602.45000000000005</v>
      </c>
      <c r="R437">
        <f t="shared" si="6"/>
        <v>602450</v>
      </c>
    </row>
    <row r="438" spans="1:18" ht="15" thickBot="1" x14ac:dyDescent="0.35">
      <c r="A438" s="47">
        <v>44530</v>
      </c>
      <c r="B438" s="18">
        <v>66.180000000000007</v>
      </c>
      <c r="C438" s="16">
        <v>70.040000000000006</v>
      </c>
      <c r="D438" s="16">
        <v>71.22</v>
      </c>
      <c r="E438" s="16">
        <v>64.430000000000007</v>
      </c>
      <c r="F438" s="50">
        <v>722480</v>
      </c>
      <c r="G438" s="19">
        <v>-5.3900000000000003E-2</v>
      </c>
      <c r="I438" s="14" t="s">
        <v>4152</v>
      </c>
      <c r="J438" cm="1">
        <f t="array" ref="J438">_xlfn.IFS(I438="Jan",1,I438="Feb",2,I438="Mar",3,I438="Apr",4,I438="May",5,I438="Jun",6,I438="Jul",7,I438="Aug",8,I438="Sep",9,I438="Oct",10,I438="Nov",11,I438="Dec",12)</f>
        <v>11</v>
      </c>
      <c r="K438">
        <v>30</v>
      </c>
      <c r="L438" t="s">
        <v>4143</v>
      </c>
      <c r="M438">
        <v>2021</v>
      </c>
      <c r="O438" s="47">
        <v>44530</v>
      </c>
      <c r="Q438" s="50">
        <v>722.48</v>
      </c>
      <c r="R438">
        <f t="shared" si="6"/>
        <v>722480</v>
      </c>
    </row>
    <row r="439" spans="1:18" ht="15" thickBot="1" x14ac:dyDescent="0.35">
      <c r="A439" s="47">
        <v>44529</v>
      </c>
      <c r="B439" s="15">
        <v>69.95</v>
      </c>
      <c r="C439" s="16">
        <v>69.23</v>
      </c>
      <c r="D439" s="16">
        <v>72.930000000000007</v>
      </c>
      <c r="E439" s="16">
        <v>68.86</v>
      </c>
      <c r="F439" s="50">
        <v>675090</v>
      </c>
      <c r="G439" s="17">
        <v>2.64E-2</v>
      </c>
      <c r="I439" s="14" t="s">
        <v>4152</v>
      </c>
      <c r="J439" cm="1">
        <f t="array" ref="J439">_xlfn.IFS(I439="Jan",1,I439="Feb",2,I439="Mar",3,I439="Apr",4,I439="May",5,I439="Jun",6,I439="Jul",7,I439="Aug",8,I439="Sep",9,I439="Oct",10,I439="Nov",11,I439="Dec",12)</f>
        <v>11</v>
      </c>
      <c r="K439">
        <v>29</v>
      </c>
      <c r="L439" t="s">
        <v>4143</v>
      </c>
      <c r="M439">
        <v>2021</v>
      </c>
      <c r="O439" s="47">
        <v>44529</v>
      </c>
      <c r="Q439" s="50">
        <v>675.09</v>
      </c>
      <c r="R439">
        <f t="shared" si="6"/>
        <v>675090</v>
      </c>
    </row>
    <row r="440" spans="1:18" ht="15" thickBot="1" x14ac:dyDescent="0.35">
      <c r="A440" s="47">
        <v>44526</v>
      </c>
      <c r="B440" s="18">
        <v>68.150000000000006</v>
      </c>
      <c r="C440" s="16">
        <v>78.34</v>
      </c>
      <c r="D440" s="16">
        <v>78.650000000000006</v>
      </c>
      <c r="E440" s="16">
        <v>67.400000000000006</v>
      </c>
      <c r="F440" s="50">
        <v>844630</v>
      </c>
      <c r="G440" s="19">
        <v>-0.1196</v>
      </c>
      <c r="I440" s="14" t="s">
        <v>4152</v>
      </c>
      <c r="J440" cm="1">
        <f t="array" ref="J440">_xlfn.IFS(I440="Jan",1,I440="Feb",2,I440="Mar",3,I440="Apr",4,I440="May",5,I440="Jun",6,I440="Jul",7,I440="Aug",8,I440="Sep",9,I440="Oct",10,I440="Nov",11,I440="Dec",12)</f>
        <v>11</v>
      </c>
      <c r="K440">
        <v>26</v>
      </c>
      <c r="L440" t="s">
        <v>4143</v>
      </c>
      <c r="M440">
        <v>2021</v>
      </c>
      <c r="O440" s="47">
        <v>44526</v>
      </c>
      <c r="Q440" s="50">
        <v>844.63</v>
      </c>
      <c r="R440">
        <f t="shared" si="6"/>
        <v>844630</v>
      </c>
    </row>
    <row r="441" spans="1:18" ht="15" thickBot="1" x14ac:dyDescent="0.35">
      <c r="A441" s="47">
        <v>44525</v>
      </c>
      <c r="B441" s="18">
        <v>77.41</v>
      </c>
      <c r="C441" s="16">
        <v>78.38</v>
      </c>
      <c r="D441" s="16">
        <v>78.650000000000006</v>
      </c>
      <c r="E441" s="16">
        <v>77.28</v>
      </c>
      <c r="F441" s="50">
        <v>0</v>
      </c>
      <c r="G441" s="19">
        <v>-1.2500000000000001E-2</v>
      </c>
      <c r="I441" s="14" t="s">
        <v>4152</v>
      </c>
      <c r="J441" cm="1">
        <f t="array" ref="J441">_xlfn.IFS(I441="Jan",1,I441="Feb",2,I441="Mar",3,I441="Apr",4,I441="May",5,I441="Jun",6,I441="Jul",7,I441="Aug",8,I441="Sep",9,I441="Oct",10,I441="Nov",11,I441="Dec",12)</f>
        <v>11</v>
      </c>
      <c r="K441">
        <v>25</v>
      </c>
      <c r="L441" t="s">
        <v>4143</v>
      </c>
      <c r="M441">
        <v>2021</v>
      </c>
      <c r="O441" s="47">
        <v>44525</v>
      </c>
      <c r="Q441" s="50">
        <v>0</v>
      </c>
      <c r="R441">
        <f t="shared" si="6"/>
        <v>0</v>
      </c>
    </row>
    <row r="442" spans="1:18" ht="15" thickBot="1" x14ac:dyDescent="0.35">
      <c r="A442" s="47">
        <v>44524</v>
      </c>
      <c r="B442" s="18">
        <v>78.39</v>
      </c>
      <c r="C442" s="16">
        <v>78.48</v>
      </c>
      <c r="D442" s="16">
        <v>79.23</v>
      </c>
      <c r="E442" s="16">
        <v>77.98</v>
      </c>
      <c r="F442" s="50">
        <v>328850</v>
      </c>
      <c r="G442" s="19">
        <v>-1.4E-3</v>
      </c>
      <c r="I442" s="14" t="s">
        <v>4152</v>
      </c>
      <c r="J442" cm="1">
        <f t="array" ref="J442">_xlfn.IFS(I442="Jan",1,I442="Feb",2,I442="Mar",3,I442="Apr",4,I442="May",5,I442="Jun",6,I442="Jul",7,I442="Aug",8,I442="Sep",9,I442="Oct",10,I442="Nov",11,I442="Dec",12)</f>
        <v>11</v>
      </c>
      <c r="K442">
        <v>24</v>
      </c>
      <c r="L442" t="s">
        <v>4143</v>
      </c>
      <c r="M442">
        <v>2021</v>
      </c>
      <c r="O442" s="47">
        <v>44524</v>
      </c>
      <c r="Q442" s="50">
        <v>328.85</v>
      </c>
      <c r="R442">
        <f t="shared" si="6"/>
        <v>328850</v>
      </c>
    </row>
    <row r="443" spans="1:18" ht="15" thickBot="1" x14ac:dyDescent="0.35">
      <c r="A443" s="47">
        <v>44523</v>
      </c>
      <c r="B443" s="15">
        <v>78.5</v>
      </c>
      <c r="C443" s="16">
        <v>76.459999999999994</v>
      </c>
      <c r="D443" s="16">
        <v>78.86</v>
      </c>
      <c r="E443" s="16">
        <v>75.3</v>
      </c>
      <c r="F443" s="50">
        <v>506990</v>
      </c>
      <c r="G443" s="17">
        <v>2.2800000000000001E-2</v>
      </c>
      <c r="I443" s="14" t="s">
        <v>4152</v>
      </c>
      <c r="J443" cm="1">
        <f t="array" ref="J443">_xlfn.IFS(I443="Jan",1,I443="Feb",2,I443="Mar",3,I443="Apr",4,I443="May",5,I443="Jun",6,I443="Jul",7,I443="Aug",8,I443="Sep",9,I443="Oct",10,I443="Nov",11,I443="Dec",12)</f>
        <v>11</v>
      </c>
      <c r="K443">
        <v>23</v>
      </c>
      <c r="L443" t="s">
        <v>4143</v>
      </c>
      <c r="M443">
        <v>2021</v>
      </c>
      <c r="O443" s="47">
        <v>44523</v>
      </c>
      <c r="Q443" s="50">
        <v>506.99</v>
      </c>
      <c r="R443">
        <f t="shared" si="6"/>
        <v>506990</v>
      </c>
    </row>
    <row r="444" spans="1:18" ht="15" thickBot="1" x14ac:dyDescent="0.35">
      <c r="A444" s="47">
        <v>44522</v>
      </c>
      <c r="B444" s="15">
        <v>76.75</v>
      </c>
      <c r="C444" s="16">
        <v>75.75</v>
      </c>
      <c r="D444" s="16">
        <v>77.16</v>
      </c>
      <c r="E444" s="16">
        <v>74.760000000000005</v>
      </c>
      <c r="F444" s="50">
        <v>465770</v>
      </c>
      <c r="G444" s="17">
        <v>8.5000000000000006E-3</v>
      </c>
      <c r="I444" s="14" t="s">
        <v>4152</v>
      </c>
      <c r="J444" cm="1">
        <f t="array" ref="J444">_xlfn.IFS(I444="Jan",1,I444="Feb",2,I444="Mar",3,I444="Apr",4,I444="May",5,I444="Jun",6,I444="Jul",7,I444="Aug",8,I444="Sep",9,I444="Oct",10,I444="Nov",11,I444="Dec",12)</f>
        <v>11</v>
      </c>
      <c r="K444">
        <v>22</v>
      </c>
      <c r="L444" t="s">
        <v>4143</v>
      </c>
      <c r="M444">
        <v>2021</v>
      </c>
      <c r="O444" s="47">
        <v>44522</v>
      </c>
      <c r="Q444" s="50">
        <v>465.77</v>
      </c>
      <c r="R444">
        <f t="shared" si="6"/>
        <v>465770</v>
      </c>
    </row>
    <row r="445" spans="1:18" ht="15" thickBot="1" x14ac:dyDescent="0.35">
      <c r="A445" s="47">
        <v>44519</v>
      </c>
      <c r="B445" s="18">
        <v>76.099999999999994</v>
      </c>
      <c r="C445" s="16">
        <v>78.760000000000005</v>
      </c>
      <c r="D445" s="16">
        <v>79.92</v>
      </c>
      <c r="E445" s="16">
        <v>75.37</v>
      </c>
      <c r="F445" s="50">
        <v>30700</v>
      </c>
      <c r="G445" s="19">
        <v>-3.6799999999999999E-2</v>
      </c>
      <c r="I445" s="14" t="s">
        <v>4152</v>
      </c>
      <c r="J445" cm="1">
        <f t="array" ref="J445">_xlfn.IFS(I445="Jan",1,I445="Feb",2,I445="Mar",3,I445="Apr",4,I445="May",5,I445="Jun",6,I445="Jul",7,I445="Aug",8,I445="Sep",9,I445="Oct",10,I445="Nov",11,I445="Dec",12)</f>
        <v>11</v>
      </c>
      <c r="K445">
        <v>19</v>
      </c>
      <c r="L445" t="s">
        <v>4143</v>
      </c>
      <c r="M445">
        <v>2021</v>
      </c>
      <c r="O445" s="47">
        <v>44519</v>
      </c>
      <c r="Q445" s="50">
        <v>30.7</v>
      </c>
      <c r="R445">
        <f t="shared" si="6"/>
        <v>30700</v>
      </c>
    </row>
    <row r="446" spans="1:18" ht="15" thickBot="1" x14ac:dyDescent="0.35">
      <c r="A446" s="47">
        <v>44518</v>
      </c>
      <c r="B446" s="15">
        <v>79.010000000000005</v>
      </c>
      <c r="C446" s="16">
        <v>78.34</v>
      </c>
      <c r="D446" s="16">
        <v>79.36</v>
      </c>
      <c r="E446" s="16">
        <v>77.08</v>
      </c>
      <c r="F446" s="50">
        <v>83980</v>
      </c>
      <c r="G446" s="17">
        <v>8.3000000000000001E-3</v>
      </c>
      <c r="I446" s="14" t="s">
        <v>4152</v>
      </c>
      <c r="J446" cm="1">
        <f t="array" ref="J446">_xlfn.IFS(I446="Jan",1,I446="Feb",2,I446="Mar",3,I446="Apr",4,I446="May",5,I446="Jun",6,I446="Jul",7,I446="Aug",8,I446="Sep",9,I446="Oct",10,I446="Nov",11,I446="Dec",12)</f>
        <v>11</v>
      </c>
      <c r="K446">
        <v>18</v>
      </c>
      <c r="L446" t="s">
        <v>4143</v>
      </c>
      <c r="M446">
        <v>2021</v>
      </c>
      <c r="O446" s="47">
        <v>44518</v>
      </c>
      <c r="Q446" s="50">
        <v>83.98</v>
      </c>
      <c r="R446">
        <f t="shared" si="6"/>
        <v>83980</v>
      </c>
    </row>
    <row r="447" spans="1:18" ht="15" thickBot="1" x14ac:dyDescent="0.35">
      <c r="A447" s="47">
        <v>44517</v>
      </c>
      <c r="B447" s="18">
        <v>78.36</v>
      </c>
      <c r="C447" s="16">
        <v>80.540000000000006</v>
      </c>
      <c r="D447" s="16">
        <v>80.69</v>
      </c>
      <c r="E447" s="16">
        <v>77.69</v>
      </c>
      <c r="F447" s="50">
        <v>174470</v>
      </c>
      <c r="G447" s="19">
        <v>-2.9700000000000001E-2</v>
      </c>
      <c r="I447" s="14" t="s">
        <v>4152</v>
      </c>
      <c r="J447" cm="1">
        <f t="array" ref="J447">_xlfn.IFS(I447="Jan",1,I447="Feb",2,I447="Mar",3,I447="Apr",4,I447="May",5,I447="Jun",6,I447="Jul",7,I447="Aug",8,I447="Sep",9,I447="Oct",10,I447="Nov",11,I447="Dec",12)</f>
        <v>11</v>
      </c>
      <c r="K447">
        <v>17</v>
      </c>
      <c r="L447" t="s">
        <v>4143</v>
      </c>
      <c r="M447">
        <v>2021</v>
      </c>
      <c r="O447" s="47">
        <v>44517</v>
      </c>
      <c r="Q447" s="50">
        <v>174.47</v>
      </c>
      <c r="R447">
        <f t="shared" si="6"/>
        <v>174470</v>
      </c>
    </row>
    <row r="448" spans="1:18" ht="15" thickBot="1" x14ac:dyDescent="0.35">
      <c r="A448" s="47">
        <v>44516</v>
      </c>
      <c r="B448" s="18">
        <v>80.760000000000005</v>
      </c>
      <c r="C448" s="16">
        <v>80.930000000000007</v>
      </c>
      <c r="D448" s="16">
        <v>81.81</v>
      </c>
      <c r="E448" s="16">
        <v>80.03</v>
      </c>
      <c r="F448" s="50">
        <v>325670</v>
      </c>
      <c r="G448" s="19">
        <v>-1.5E-3</v>
      </c>
      <c r="I448" s="14" t="s">
        <v>4152</v>
      </c>
      <c r="J448" cm="1">
        <f t="array" ref="J448">_xlfn.IFS(I448="Jan",1,I448="Feb",2,I448="Mar",3,I448="Apr",4,I448="May",5,I448="Jun",6,I448="Jul",7,I448="Aug",8,I448="Sep",9,I448="Oct",10,I448="Nov",11,I448="Dec",12)</f>
        <v>11</v>
      </c>
      <c r="K448">
        <v>16</v>
      </c>
      <c r="L448" t="s">
        <v>4143</v>
      </c>
      <c r="M448">
        <v>2021</v>
      </c>
      <c r="O448" s="47">
        <v>44516</v>
      </c>
      <c r="Q448" s="50">
        <v>325.67</v>
      </c>
      <c r="R448">
        <f t="shared" si="6"/>
        <v>325670</v>
      </c>
    </row>
    <row r="449" spans="1:18" ht="15" thickBot="1" x14ac:dyDescent="0.35">
      <c r="A449" s="47">
        <v>44515</v>
      </c>
      <c r="B449" s="15">
        <v>80.88</v>
      </c>
      <c r="C449" s="16">
        <v>80.66</v>
      </c>
      <c r="D449" s="16">
        <v>81.2</v>
      </c>
      <c r="E449" s="16">
        <v>79.3</v>
      </c>
      <c r="F449" s="50">
        <v>343480</v>
      </c>
      <c r="G449" s="17">
        <v>1.1000000000000001E-3</v>
      </c>
      <c r="I449" s="14" t="s">
        <v>4152</v>
      </c>
      <c r="J449" cm="1">
        <f t="array" ref="J449">_xlfn.IFS(I449="Jan",1,I449="Feb",2,I449="Mar",3,I449="Apr",4,I449="May",5,I449="Jun",6,I449="Jul",7,I449="Aug",8,I449="Sep",9,I449="Oct",10,I449="Nov",11,I449="Dec",12)</f>
        <v>11</v>
      </c>
      <c r="K449">
        <v>15</v>
      </c>
      <c r="L449" t="s">
        <v>4143</v>
      </c>
      <c r="M449">
        <v>2021</v>
      </c>
      <c r="O449" s="47">
        <v>44515</v>
      </c>
      <c r="Q449" s="50">
        <v>343.48</v>
      </c>
      <c r="R449">
        <f t="shared" si="6"/>
        <v>343480</v>
      </c>
    </row>
    <row r="450" spans="1:18" ht="15" thickBot="1" x14ac:dyDescent="0.35">
      <c r="A450" s="47">
        <v>44512</v>
      </c>
      <c r="B450" s="18">
        <v>80.790000000000006</v>
      </c>
      <c r="C450" s="16">
        <v>81.209999999999994</v>
      </c>
      <c r="D450" s="16">
        <v>81.62</v>
      </c>
      <c r="E450" s="16">
        <v>79.78</v>
      </c>
      <c r="F450" s="50">
        <v>390300</v>
      </c>
      <c r="G450" s="19">
        <v>-9.7999999999999997E-3</v>
      </c>
      <c r="I450" s="14" t="s">
        <v>4152</v>
      </c>
      <c r="J450" cm="1">
        <f t="array" ref="J450">_xlfn.IFS(I450="Jan",1,I450="Feb",2,I450="Mar",3,I450="Apr",4,I450="May",5,I450="Jun",6,I450="Jul",7,I450="Aug",8,I450="Sep",9,I450="Oct",10,I450="Nov",11,I450="Dec",12)</f>
        <v>11</v>
      </c>
      <c r="K450">
        <v>12</v>
      </c>
      <c r="L450" t="s">
        <v>4143</v>
      </c>
      <c r="M450">
        <v>2021</v>
      </c>
      <c r="O450" s="47">
        <v>44512</v>
      </c>
      <c r="Q450" s="50">
        <v>390.3</v>
      </c>
      <c r="R450">
        <f t="shared" si="6"/>
        <v>390300</v>
      </c>
    </row>
    <row r="451" spans="1:18" ht="15" thickBot="1" x14ac:dyDescent="0.35">
      <c r="A451" s="47">
        <v>44511</v>
      </c>
      <c r="B451" s="15">
        <v>81.59</v>
      </c>
      <c r="C451" s="16">
        <v>81.41</v>
      </c>
      <c r="D451" s="16">
        <v>82.33</v>
      </c>
      <c r="E451" s="16">
        <v>80.2</v>
      </c>
      <c r="F451" s="50">
        <v>475440</v>
      </c>
      <c r="G451" s="17">
        <v>3.0999999999999999E-3</v>
      </c>
      <c r="I451" s="14" t="s">
        <v>4152</v>
      </c>
      <c r="J451" cm="1">
        <f t="array" ref="J451">_xlfn.IFS(I451="Jan",1,I451="Feb",2,I451="Mar",3,I451="Apr",4,I451="May",5,I451="Jun",6,I451="Jul",7,I451="Aug",8,I451="Sep",9,I451="Oct",10,I451="Nov",11,I451="Dec",12)</f>
        <v>11</v>
      </c>
      <c r="K451">
        <v>11</v>
      </c>
      <c r="L451" t="s">
        <v>4143</v>
      </c>
      <c r="M451">
        <v>2021</v>
      </c>
      <c r="O451" s="47">
        <v>44511</v>
      </c>
      <c r="Q451" s="50">
        <v>475.44</v>
      </c>
      <c r="R451">
        <f t="shared" ref="R451:R514" si="7">Q451*1000</f>
        <v>475440</v>
      </c>
    </row>
    <row r="452" spans="1:18" ht="15" thickBot="1" x14ac:dyDescent="0.35">
      <c r="A452" s="47">
        <v>44510</v>
      </c>
      <c r="B452" s="18">
        <v>81.34</v>
      </c>
      <c r="C452" s="16">
        <v>84.53</v>
      </c>
      <c r="D452" s="16">
        <v>84.97</v>
      </c>
      <c r="E452" s="16">
        <v>80.81</v>
      </c>
      <c r="F452" s="50">
        <v>555220</v>
      </c>
      <c r="G452" s="19">
        <v>-3.3399999999999999E-2</v>
      </c>
      <c r="I452" s="14" t="s">
        <v>4152</v>
      </c>
      <c r="J452" cm="1">
        <f t="array" ref="J452">_xlfn.IFS(I452="Jan",1,I452="Feb",2,I452="Mar",3,I452="Apr",4,I452="May",5,I452="Jun",6,I452="Jul",7,I452="Aug",8,I452="Sep",9,I452="Oct",10,I452="Nov",11,I452="Dec",12)</f>
        <v>11</v>
      </c>
      <c r="K452">
        <v>10</v>
      </c>
      <c r="L452" t="s">
        <v>4143</v>
      </c>
      <c r="M452">
        <v>2021</v>
      </c>
      <c r="O452" s="47">
        <v>44510</v>
      </c>
      <c r="Q452" s="50">
        <v>555.22</v>
      </c>
      <c r="R452">
        <f t="shared" si="7"/>
        <v>555220</v>
      </c>
    </row>
    <row r="453" spans="1:18" ht="15" thickBot="1" x14ac:dyDescent="0.35">
      <c r="A453" s="47">
        <v>44509</v>
      </c>
      <c r="B453" s="15">
        <v>84.15</v>
      </c>
      <c r="C453" s="16">
        <v>82.16</v>
      </c>
      <c r="D453" s="16">
        <v>84.63</v>
      </c>
      <c r="E453" s="16">
        <v>81.78</v>
      </c>
      <c r="F453" s="50">
        <v>504830</v>
      </c>
      <c r="G453" s="17">
        <v>2.7099999999999999E-2</v>
      </c>
      <c r="I453" s="14" t="s">
        <v>4152</v>
      </c>
      <c r="J453" cm="1">
        <f t="array" ref="J453">_xlfn.IFS(I453="Jan",1,I453="Feb",2,I453="Mar",3,I453="Apr",4,I453="May",5,I453="Jun",6,I453="Jul",7,I453="Aug",8,I453="Sep",9,I453="Oct",10,I453="Nov",11,I453="Dec",12)</f>
        <v>11</v>
      </c>
      <c r="K453">
        <v>9</v>
      </c>
      <c r="L453" t="s">
        <v>4143</v>
      </c>
      <c r="M453">
        <v>2021</v>
      </c>
      <c r="O453" s="47">
        <v>44509</v>
      </c>
      <c r="Q453" s="50">
        <v>504.83</v>
      </c>
      <c r="R453">
        <f t="shared" si="7"/>
        <v>504830</v>
      </c>
    </row>
    <row r="454" spans="1:18" ht="15" thickBot="1" x14ac:dyDescent="0.35">
      <c r="A454" s="47">
        <v>44508</v>
      </c>
      <c r="B454" s="15">
        <v>81.93</v>
      </c>
      <c r="C454" s="16">
        <v>81.13</v>
      </c>
      <c r="D454" s="16">
        <v>82.67</v>
      </c>
      <c r="E454" s="16">
        <v>81.05</v>
      </c>
      <c r="F454" s="50">
        <v>393950</v>
      </c>
      <c r="G454" s="17">
        <v>8.0999999999999996E-3</v>
      </c>
      <c r="I454" s="14" t="s">
        <v>4152</v>
      </c>
      <c r="J454" cm="1">
        <f t="array" ref="J454">_xlfn.IFS(I454="Jan",1,I454="Feb",2,I454="Mar",3,I454="Apr",4,I454="May",5,I454="Jun",6,I454="Jul",7,I454="Aug",8,I454="Sep",9,I454="Oct",10,I454="Nov",11,I454="Dec",12)</f>
        <v>11</v>
      </c>
      <c r="K454">
        <v>8</v>
      </c>
      <c r="L454" t="s">
        <v>4143</v>
      </c>
      <c r="M454">
        <v>2021</v>
      </c>
      <c r="O454" s="47">
        <v>44508</v>
      </c>
      <c r="Q454" s="50">
        <v>393.95</v>
      </c>
      <c r="R454">
        <f t="shared" si="7"/>
        <v>393950</v>
      </c>
    </row>
    <row r="455" spans="1:18" ht="15" thickBot="1" x14ac:dyDescent="0.35">
      <c r="A455" s="47">
        <v>44505</v>
      </c>
      <c r="B455" s="15">
        <v>81.27</v>
      </c>
      <c r="C455" s="16">
        <v>79.37</v>
      </c>
      <c r="D455" s="16">
        <v>81.8</v>
      </c>
      <c r="E455" s="16">
        <v>78.959999999999994</v>
      </c>
      <c r="F455" s="50">
        <v>531050</v>
      </c>
      <c r="G455" s="17">
        <v>3.1199999999999999E-2</v>
      </c>
      <c r="I455" s="14" t="s">
        <v>4152</v>
      </c>
      <c r="J455" cm="1">
        <f t="array" ref="J455">_xlfn.IFS(I455="Jan",1,I455="Feb",2,I455="Mar",3,I455="Apr",4,I455="May",5,I455="Jun",6,I455="Jul",7,I455="Aug",8,I455="Sep",9,I455="Oct",10,I455="Nov",11,I455="Dec",12)</f>
        <v>11</v>
      </c>
      <c r="K455">
        <v>5</v>
      </c>
      <c r="L455" t="s">
        <v>4143</v>
      </c>
      <c r="M455">
        <v>2021</v>
      </c>
      <c r="O455" s="47">
        <v>44505</v>
      </c>
      <c r="Q455" s="50">
        <v>531.04999999999995</v>
      </c>
      <c r="R455">
        <f t="shared" si="7"/>
        <v>531050</v>
      </c>
    </row>
    <row r="456" spans="1:18" ht="15" thickBot="1" x14ac:dyDescent="0.35">
      <c r="A456" s="47">
        <v>44504</v>
      </c>
      <c r="B456" s="18">
        <v>78.81</v>
      </c>
      <c r="C456" s="16">
        <v>80.180000000000007</v>
      </c>
      <c r="D456" s="16">
        <v>83.42</v>
      </c>
      <c r="E456" s="16">
        <v>78.25</v>
      </c>
      <c r="F456" s="50">
        <v>701120</v>
      </c>
      <c r="G456" s="19">
        <v>-2.5399999999999999E-2</v>
      </c>
      <c r="I456" s="14" t="s">
        <v>4152</v>
      </c>
      <c r="J456" cm="1">
        <f t="array" ref="J456">_xlfn.IFS(I456="Jan",1,I456="Feb",2,I456="Mar",3,I456="Apr",4,I456="May",5,I456="Jun",6,I456="Jul",7,I456="Aug",8,I456="Sep",9,I456="Oct",10,I456="Nov",11,I456="Dec",12)</f>
        <v>11</v>
      </c>
      <c r="K456">
        <v>4</v>
      </c>
      <c r="L456" t="s">
        <v>4143</v>
      </c>
      <c r="M456">
        <v>2021</v>
      </c>
      <c r="O456" s="47">
        <v>44504</v>
      </c>
      <c r="Q456" s="50">
        <v>701.12</v>
      </c>
      <c r="R456">
        <f t="shared" si="7"/>
        <v>701120</v>
      </c>
    </row>
    <row r="457" spans="1:18" ht="15" thickBot="1" x14ac:dyDescent="0.35">
      <c r="A457" s="47">
        <v>44503</v>
      </c>
      <c r="B457" s="18">
        <v>80.86</v>
      </c>
      <c r="C457" s="16">
        <v>83.07</v>
      </c>
      <c r="D457" s="16">
        <v>83.08</v>
      </c>
      <c r="E457" s="16">
        <v>79.69</v>
      </c>
      <c r="F457" s="50">
        <v>546580</v>
      </c>
      <c r="G457" s="19">
        <v>-3.6299999999999999E-2</v>
      </c>
      <c r="I457" s="14" t="s">
        <v>4152</v>
      </c>
      <c r="J457" cm="1">
        <f t="array" ref="J457">_xlfn.IFS(I457="Jan",1,I457="Feb",2,I457="Mar",3,I457="Apr",4,I457="May",5,I457="Jun",6,I457="Jul",7,I457="Aug",8,I457="Sep",9,I457="Oct",10,I457="Nov",11,I457="Dec",12)</f>
        <v>11</v>
      </c>
      <c r="K457">
        <v>3</v>
      </c>
      <c r="L457" t="s">
        <v>4143</v>
      </c>
      <c r="M457">
        <v>2021</v>
      </c>
      <c r="O457" s="47">
        <v>44503</v>
      </c>
      <c r="Q457" s="50">
        <v>546.58000000000004</v>
      </c>
      <c r="R457">
        <f t="shared" si="7"/>
        <v>546580</v>
      </c>
    </row>
    <row r="458" spans="1:18" ht="15" thickBot="1" x14ac:dyDescent="0.35">
      <c r="A458" s="47">
        <v>44502</v>
      </c>
      <c r="B458" s="18">
        <v>83.91</v>
      </c>
      <c r="C458" s="16">
        <v>83.87</v>
      </c>
      <c r="D458" s="16">
        <v>84.41</v>
      </c>
      <c r="E458" s="16">
        <v>82.92</v>
      </c>
      <c r="F458" s="50">
        <v>429610</v>
      </c>
      <c r="G458" s="19">
        <v>-1.6999999999999999E-3</v>
      </c>
      <c r="I458" s="14" t="s">
        <v>4152</v>
      </c>
      <c r="J458" cm="1">
        <f t="array" ref="J458">_xlfn.IFS(I458="Jan",1,I458="Feb",2,I458="Mar",3,I458="Apr",4,I458="May",5,I458="Jun",6,I458="Jul",7,I458="Aug",8,I458="Sep",9,I458="Oct",10,I458="Nov",11,I458="Dec",12)</f>
        <v>11</v>
      </c>
      <c r="K458">
        <v>2</v>
      </c>
      <c r="L458" t="s">
        <v>4143</v>
      </c>
      <c r="M458">
        <v>2021</v>
      </c>
      <c r="O458" s="47">
        <v>44502</v>
      </c>
      <c r="Q458" s="50">
        <v>429.61</v>
      </c>
      <c r="R458">
        <f t="shared" si="7"/>
        <v>429610</v>
      </c>
    </row>
    <row r="459" spans="1:18" ht="15" thickBot="1" x14ac:dyDescent="0.35">
      <c r="A459" s="47">
        <v>44501</v>
      </c>
      <c r="B459" s="15">
        <v>84.05</v>
      </c>
      <c r="C459" s="16">
        <v>83.36</v>
      </c>
      <c r="D459" s="16">
        <v>84.88</v>
      </c>
      <c r="E459" s="16">
        <v>82.74</v>
      </c>
      <c r="F459" s="50">
        <v>412310</v>
      </c>
      <c r="G459" s="17">
        <v>5.7000000000000002E-3</v>
      </c>
      <c r="I459" s="14" t="s">
        <v>4152</v>
      </c>
      <c r="J459" cm="1">
        <f t="array" ref="J459">_xlfn.IFS(I459="Jan",1,I459="Feb",2,I459="Mar",3,I459="Apr",4,I459="May",5,I459="Jun",6,I459="Jul",7,I459="Aug",8,I459="Sep",9,I459="Oct",10,I459="Nov",11,I459="Dec",12)</f>
        <v>11</v>
      </c>
      <c r="K459">
        <v>1</v>
      </c>
      <c r="L459" t="s">
        <v>4143</v>
      </c>
      <c r="M459">
        <v>2021</v>
      </c>
      <c r="O459" s="47">
        <v>44501</v>
      </c>
      <c r="Q459" s="50">
        <v>412.31</v>
      </c>
      <c r="R459">
        <f t="shared" si="7"/>
        <v>412310</v>
      </c>
    </row>
    <row r="460" spans="1:18" ht="15" thickBot="1" x14ac:dyDescent="0.35">
      <c r="A460" s="47">
        <v>44498</v>
      </c>
      <c r="B460" s="15">
        <v>83.57</v>
      </c>
      <c r="C460" s="16">
        <v>83.09</v>
      </c>
      <c r="D460" s="16">
        <v>83.74</v>
      </c>
      <c r="E460" s="16">
        <v>81.41</v>
      </c>
      <c r="F460" s="50">
        <v>507310</v>
      </c>
      <c r="G460" s="17">
        <v>9.1999999999999998E-3</v>
      </c>
      <c r="I460" s="14" t="s">
        <v>4153</v>
      </c>
      <c r="J460" cm="1">
        <f t="array" ref="J460">_xlfn.IFS(I460="Jan",1,I460="Feb",2,I460="Mar",3,I460="Apr",4,I460="May",5,I460="Jun",6,I460="Jul",7,I460="Aug",8,I460="Sep",9,I460="Oct",10,I460="Nov",11,I460="Dec",12)</f>
        <v>10</v>
      </c>
      <c r="K460">
        <v>29</v>
      </c>
      <c r="L460" t="s">
        <v>4143</v>
      </c>
      <c r="M460">
        <v>2021</v>
      </c>
      <c r="O460" s="47">
        <v>44498</v>
      </c>
      <c r="Q460" s="50">
        <v>507.31</v>
      </c>
      <c r="R460">
        <f t="shared" si="7"/>
        <v>507310</v>
      </c>
    </row>
    <row r="461" spans="1:18" ht="15" thickBot="1" x14ac:dyDescent="0.35">
      <c r="A461" s="47">
        <v>44497</v>
      </c>
      <c r="B461" s="15">
        <v>82.81</v>
      </c>
      <c r="C461" s="16">
        <v>82.25</v>
      </c>
      <c r="D461" s="16">
        <v>83.21</v>
      </c>
      <c r="E461" s="16">
        <v>80.58</v>
      </c>
      <c r="F461" s="50">
        <v>491590</v>
      </c>
      <c r="G461" s="17">
        <v>1.8E-3</v>
      </c>
      <c r="I461" s="14" t="s">
        <v>4153</v>
      </c>
      <c r="J461" cm="1">
        <f t="array" ref="J461">_xlfn.IFS(I461="Jan",1,I461="Feb",2,I461="Mar",3,I461="Apr",4,I461="May",5,I461="Jun",6,I461="Jul",7,I461="Aug",8,I461="Sep",9,I461="Oct",10,I461="Nov",11,I461="Dec",12)</f>
        <v>10</v>
      </c>
      <c r="K461">
        <v>28</v>
      </c>
      <c r="L461" t="s">
        <v>4143</v>
      </c>
      <c r="M461">
        <v>2021</v>
      </c>
      <c r="O461" s="47">
        <v>44497</v>
      </c>
      <c r="Q461" s="50">
        <v>491.59</v>
      </c>
      <c r="R461">
        <f t="shared" si="7"/>
        <v>491590</v>
      </c>
    </row>
    <row r="462" spans="1:18" ht="15" thickBot="1" x14ac:dyDescent="0.35">
      <c r="A462" s="47">
        <v>44496</v>
      </c>
      <c r="B462" s="18">
        <v>82.66</v>
      </c>
      <c r="C462" s="16">
        <v>84.39</v>
      </c>
      <c r="D462" s="16">
        <v>84.51</v>
      </c>
      <c r="E462" s="16">
        <v>82.01</v>
      </c>
      <c r="F462" s="50">
        <v>529950</v>
      </c>
      <c r="G462" s="19">
        <v>-2.35E-2</v>
      </c>
      <c r="I462" s="14" t="s">
        <v>4153</v>
      </c>
      <c r="J462" cm="1">
        <f t="array" ref="J462">_xlfn.IFS(I462="Jan",1,I462="Feb",2,I462="Mar",3,I462="Apr",4,I462="May",5,I462="Jun",6,I462="Jul",7,I462="Aug",8,I462="Sep",9,I462="Oct",10,I462="Nov",11,I462="Dec",12)</f>
        <v>10</v>
      </c>
      <c r="K462">
        <v>27</v>
      </c>
      <c r="L462" t="s">
        <v>4143</v>
      </c>
      <c r="M462">
        <v>2021</v>
      </c>
      <c r="O462" s="47">
        <v>44496</v>
      </c>
      <c r="Q462" s="50">
        <v>529.95000000000005</v>
      </c>
      <c r="R462">
        <f t="shared" si="7"/>
        <v>529950</v>
      </c>
    </row>
    <row r="463" spans="1:18" ht="15" thickBot="1" x14ac:dyDescent="0.35">
      <c r="A463" s="47">
        <v>44495</v>
      </c>
      <c r="B463" s="15">
        <v>84.65</v>
      </c>
      <c r="C463" s="16">
        <v>83.72</v>
      </c>
      <c r="D463" s="16">
        <v>84.88</v>
      </c>
      <c r="E463" s="16">
        <v>82.97</v>
      </c>
      <c r="F463" s="50">
        <v>467720</v>
      </c>
      <c r="G463" s="17">
        <v>1.06E-2</v>
      </c>
      <c r="I463" s="14" t="s">
        <v>4153</v>
      </c>
      <c r="J463" cm="1">
        <f t="array" ref="J463">_xlfn.IFS(I463="Jan",1,I463="Feb",2,I463="Mar",3,I463="Apr",4,I463="May",5,I463="Jun",6,I463="Jul",7,I463="Aug",8,I463="Sep",9,I463="Oct",10,I463="Nov",11,I463="Dec",12)</f>
        <v>10</v>
      </c>
      <c r="K463">
        <v>26</v>
      </c>
      <c r="L463" t="s">
        <v>4143</v>
      </c>
      <c r="M463">
        <v>2021</v>
      </c>
      <c r="O463" s="47">
        <v>44495</v>
      </c>
      <c r="Q463" s="50">
        <v>467.72</v>
      </c>
      <c r="R463">
        <f t="shared" si="7"/>
        <v>467720</v>
      </c>
    </row>
    <row r="464" spans="1:18" ht="15" thickBot="1" x14ac:dyDescent="0.35">
      <c r="A464" s="47">
        <v>44494</v>
      </c>
      <c r="B464" s="18">
        <v>83.76</v>
      </c>
      <c r="C464" s="16">
        <v>83.98</v>
      </c>
      <c r="D464" s="16">
        <v>85.41</v>
      </c>
      <c r="E464" s="16">
        <v>83.39</v>
      </c>
      <c r="F464" s="50">
        <v>568730</v>
      </c>
      <c r="G464" s="19">
        <v>0</v>
      </c>
      <c r="I464" s="14" t="s">
        <v>4153</v>
      </c>
      <c r="J464" cm="1">
        <f t="array" ref="J464">_xlfn.IFS(I464="Jan",1,I464="Feb",2,I464="Mar",3,I464="Apr",4,I464="May",5,I464="Jun",6,I464="Jul",7,I464="Aug",8,I464="Sep",9,I464="Oct",10,I464="Nov",11,I464="Dec",12)</f>
        <v>10</v>
      </c>
      <c r="K464">
        <v>25</v>
      </c>
      <c r="L464" t="s">
        <v>4143</v>
      </c>
      <c r="M464">
        <v>2021</v>
      </c>
      <c r="O464" s="47">
        <v>44494</v>
      </c>
      <c r="Q464" s="50">
        <v>568.73</v>
      </c>
      <c r="R464">
        <f t="shared" si="7"/>
        <v>568730</v>
      </c>
    </row>
    <row r="465" spans="1:18" ht="15" thickBot="1" x14ac:dyDescent="0.35">
      <c r="A465" s="47">
        <v>44491</v>
      </c>
      <c r="B465" s="15">
        <v>83.76</v>
      </c>
      <c r="C465" s="16">
        <v>82.61</v>
      </c>
      <c r="D465" s="16">
        <v>84.22</v>
      </c>
      <c r="E465" s="16">
        <v>81.760000000000005</v>
      </c>
      <c r="F465" s="50">
        <v>465360</v>
      </c>
      <c r="G465" s="17">
        <v>1.5299999999999999E-2</v>
      </c>
      <c r="I465" s="14" t="s">
        <v>4153</v>
      </c>
      <c r="J465" cm="1">
        <f t="array" ref="J465">_xlfn.IFS(I465="Jan",1,I465="Feb",2,I465="Mar",3,I465="Apr",4,I465="May",5,I465="Jun",6,I465="Jul",7,I465="Aug",8,I465="Sep",9,I465="Oct",10,I465="Nov",11,I465="Dec",12)</f>
        <v>10</v>
      </c>
      <c r="K465">
        <v>22</v>
      </c>
      <c r="L465" t="s">
        <v>4143</v>
      </c>
      <c r="M465">
        <v>2021</v>
      </c>
      <c r="O465" s="47">
        <v>44491</v>
      </c>
      <c r="Q465" s="50">
        <v>465.36</v>
      </c>
      <c r="R465">
        <f t="shared" si="7"/>
        <v>465360</v>
      </c>
    </row>
    <row r="466" spans="1:18" ht="15" thickBot="1" x14ac:dyDescent="0.35">
      <c r="A466" s="47">
        <v>44490</v>
      </c>
      <c r="B466" s="18">
        <v>82.5</v>
      </c>
      <c r="C466" s="16">
        <v>83.58</v>
      </c>
      <c r="D466" s="16">
        <v>83.96</v>
      </c>
      <c r="E466" s="16">
        <v>80.790000000000006</v>
      </c>
      <c r="F466" s="50">
        <v>567500</v>
      </c>
      <c r="G466" s="19">
        <v>-1.6299999999999999E-2</v>
      </c>
      <c r="I466" s="14" t="s">
        <v>4153</v>
      </c>
      <c r="J466" cm="1">
        <f t="array" ref="J466">_xlfn.IFS(I466="Jan",1,I466="Feb",2,I466="Mar",3,I466="Apr",4,I466="May",5,I466="Jun",6,I466="Jul",7,I466="Aug",8,I466="Sep",9,I466="Oct",10,I466="Nov",11,I466="Dec",12)</f>
        <v>10</v>
      </c>
      <c r="K466">
        <v>21</v>
      </c>
      <c r="L466" t="s">
        <v>4143</v>
      </c>
      <c r="M466">
        <v>2021</v>
      </c>
      <c r="O466" s="47">
        <v>44490</v>
      </c>
      <c r="Q466" s="50">
        <v>567.5</v>
      </c>
      <c r="R466">
        <f t="shared" si="7"/>
        <v>567500</v>
      </c>
    </row>
    <row r="467" spans="1:18" ht="15" thickBot="1" x14ac:dyDescent="0.35">
      <c r="A467" s="47">
        <v>44489</v>
      </c>
      <c r="B467" s="15">
        <v>83.87</v>
      </c>
      <c r="C467" s="16">
        <v>83.34</v>
      </c>
      <c r="D467" s="16">
        <v>84.25</v>
      </c>
      <c r="E467" s="16">
        <v>81.3</v>
      </c>
      <c r="F467" s="50">
        <v>25720</v>
      </c>
      <c r="G467" s="17">
        <v>1.0999999999999999E-2</v>
      </c>
      <c r="I467" s="14" t="s">
        <v>4153</v>
      </c>
      <c r="J467" cm="1">
        <f t="array" ref="J467">_xlfn.IFS(I467="Jan",1,I467="Feb",2,I467="Mar",3,I467="Apr",4,I467="May",5,I467="Jun",6,I467="Jul",7,I467="Aug",8,I467="Sep",9,I467="Oct",10,I467="Nov",11,I467="Dec",12)</f>
        <v>10</v>
      </c>
      <c r="K467">
        <v>20</v>
      </c>
      <c r="L467" t="s">
        <v>4143</v>
      </c>
      <c r="M467">
        <v>2021</v>
      </c>
      <c r="O467" s="47">
        <v>44489</v>
      </c>
      <c r="Q467" s="50">
        <v>25.72</v>
      </c>
      <c r="R467">
        <f t="shared" si="7"/>
        <v>25720</v>
      </c>
    </row>
    <row r="468" spans="1:18" ht="15" thickBot="1" x14ac:dyDescent="0.35">
      <c r="A468" s="47">
        <v>44488</v>
      </c>
      <c r="B468" s="15">
        <v>82.96</v>
      </c>
      <c r="C468" s="16">
        <v>82.37</v>
      </c>
      <c r="D468" s="16">
        <v>83.74</v>
      </c>
      <c r="E468" s="16">
        <v>81.8</v>
      </c>
      <c r="F468" s="50">
        <v>82610</v>
      </c>
      <c r="G468" s="17">
        <v>6.3E-3</v>
      </c>
      <c r="I468" s="14" t="s">
        <v>4153</v>
      </c>
      <c r="J468" cm="1">
        <f t="array" ref="J468">_xlfn.IFS(I468="Jan",1,I468="Feb",2,I468="Mar",3,I468="Apr",4,I468="May",5,I468="Jun",6,I468="Jul",7,I468="Aug",8,I468="Sep",9,I468="Oct",10,I468="Nov",11,I468="Dec",12)</f>
        <v>10</v>
      </c>
      <c r="K468">
        <v>19</v>
      </c>
      <c r="L468" t="s">
        <v>4143</v>
      </c>
      <c r="M468">
        <v>2021</v>
      </c>
      <c r="O468" s="47">
        <v>44488</v>
      </c>
      <c r="Q468" s="50">
        <v>82.61</v>
      </c>
      <c r="R468">
        <f t="shared" si="7"/>
        <v>82610</v>
      </c>
    </row>
    <row r="469" spans="1:18" ht="15" thickBot="1" x14ac:dyDescent="0.35">
      <c r="A469" s="47">
        <v>44487</v>
      </c>
      <c r="B469" s="15">
        <v>82.44</v>
      </c>
      <c r="C469" s="16">
        <v>82.6</v>
      </c>
      <c r="D469" s="16">
        <v>83.87</v>
      </c>
      <c r="E469" s="16">
        <v>81.84</v>
      </c>
      <c r="F469" s="50">
        <v>134100</v>
      </c>
      <c r="G469" s="17">
        <v>1.9E-3</v>
      </c>
      <c r="I469" s="14" t="s">
        <v>4153</v>
      </c>
      <c r="J469" cm="1">
        <f t="array" ref="J469">_xlfn.IFS(I469="Jan",1,I469="Feb",2,I469="Mar",3,I469="Apr",4,I469="May",5,I469="Jun",6,I469="Jul",7,I469="Aug",8,I469="Sep",9,I469="Oct",10,I469="Nov",11,I469="Dec",12)</f>
        <v>10</v>
      </c>
      <c r="K469">
        <v>18</v>
      </c>
      <c r="L469" t="s">
        <v>4143</v>
      </c>
      <c r="M469">
        <v>2021</v>
      </c>
      <c r="O469" s="47">
        <v>44487</v>
      </c>
      <c r="Q469" s="50">
        <v>134.1</v>
      </c>
      <c r="R469">
        <f t="shared" si="7"/>
        <v>134100</v>
      </c>
    </row>
    <row r="470" spans="1:18" ht="15" thickBot="1" x14ac:dyDescent="0.35">
      <c r="A470" s="47">
        <v>44484</v>
      </c>
      <c r="B470" s="15">
        <v>82.28</v>
      </c>
      <c r="C470" s="16">
        <v>81.48</v>
      </c>
      <c r="D470" s="16">
        <v>82.66</v>
      </c>
      <c r="E470" s="16">
        <v>81.39</v>
      </c>
      <c r="F470" s="50">
        <v>277950</v>
      </c>
      <c r="G470" s="17">
        <v>1.1900000000000001E-2</v>
      </c>
      <c r="I470" s="14" t="s">
        <v>4153</v>
      </c>
      <c r="J470" cm="1">
        <f t="array" ref="J470">_xlfn.IFS(I470="Jan",1,I470="Feb",2,I470="Mar",3,I470="Apr",4,I470="May",5,I470="Jun",6,I470="Jul",7,I470="Aug",8,I470="Sep",9,I470="Oct",10,I470="Nov",11,I470="Dec",12)</f>
        <v>10</v>
      </c>
      <c r="K470">
        <v>15</v>
      </c>
      <c r="L470" t="s">
        <v>4143</v>
      </c>
      <c r="M470">
        <v>2021</v>
      </c>
      <c r="O470" s="47">
        <v>44484</v>
      </c>
      <c r="Q470" s="50">
        <v>277.95</v>
      </c>
      <c r="R470">
        <f t="shared" si="7"/>
        <v>277950</v>
      </c>
    </row>
    <row r="471" spans="1:18" ht="15" thickBot="1" x14ac:dyDescent="0.35">
      <c r="A471" s="47">
        <v>44483</v>
      </c>
      <c r="B471" s="15">
        <v>81.31</v>
      </c>
      <c r="C471" s="16">
        <v>80.59</v>
      </c>
      <c r="D471" s="16">
        <v>81.680000000000007</v>
      </c>
      <c r="E471" s="16">
        <v>80.38</v>
      </c>
      <c r="F471" s="50">
        <v>399810</v>
      </c>
      <c r="G471" s="17">
        <v>1.0800000000000001E-2</v>
      </c>
      <c r="I471" s="14" t="s">
        <v>4153</v>
      </c>
      <c r="J471" cm="1">
        <f t="array" ref="J471">_xlfn.IFS(I471="Jan",1,I471="Feb",2,I471="Mar",3,I471="Apr",4,I471="May",5,I471="Jun",6,I471="Jul",7,I471="Aug",8,I471="Sep",9,I471="Oct",10,I471="Nov",11,I471="Dec",12)</f>
        <v>10</v>
      </c>
      <c r="K471">
        <v>14</v>
      </c>
      <c r="L471" t="s">
        <v>4143</v>
      </c>
      <c r="M471">
        <v>2021</v>
      </c>
      <c r="O471" s="47">
        <v>44483</v>
      </c>
      <c r="Q471" s="50">
        <v>399.81</v>
      </c>
      <c r="R471">
        <f t="shared" si="7"/>
        <v>399810</v>
      </c>
    </row>
    <row r="472" spans="1:18" ht="15" thickBot="1" x14ac:dyDescent="0.35">
      <c r="A472" s="47">
        <v>44482</v>
      </c>
      <c r="B472" s="18">
        <v>80.44</v>
      </c>
      <c r="C472" s="16">
        <v>80.58</v>
      </c>
      <c r="D472" s="16">
        <v>81.040000000000006</v>
      </c>
      <c r="E472" s="16">
        <v>79.42</v>
      </c>
      <c r="F472" s="50">
        <v>487220</v>
      </c>
      <c r="G472" s="19">
        <v>-2.5000000000000001E-3</v>
      </c>
      <c r="I472" s="14" t="s">
        <v>4153</v>
      </c>
      <c r="J472" cm="1">
        <f t="array" ref="J472">_xlfn.IFS(I472="Jan",1,I472="Feb",2,I472="Mar",3,I472="Apr",4,I472="May",5,I472="Jun",6,I472="Jul",7,I472="Aug",8,I472="Sep",9,I472="Oct",10,I472="Nov",11,I472="Dec",12)</f>
        <v>10</v>
      </c>
      <c r="K472">
        <v>13</v>
      </c>
      <c r="L472" t="s">
        <v>4143</v>
      </c>
      <c r="M472">
        <v>2021</v>
      </c>
      <c r="O472" s="47">
        <v>44482</v>
      </c>
      <c r="Q472" s="50">
        <v>487.22</v>
      </c>
      <c r="R472">
        <f t="shared" si="7"/>
        <v>487220</v>
      </c>
    </row>
    <row r="473" spans="1:18" ht="15" thickBot="1" x14ac:dyDescent="0.35">
      <c r="A473" s="47">
        <v>44481</v>
      </c>
      <c r="B473" s="15">
        <v>80.64</v>
      </c>
      <c r="C473" s="16">
        <v>80.5</v>
      </c>
      <c r="D473" s="16">
        <v>81.62</v>
      </c>
      <c r="E473" s="16">
        <v>79.47</v>
      </c>
      <c r="F473" s="50">
        <v>598180</v>
      </c>
      <c r="G473" s="17">
        <v>1.5E-3</v>
      </c>
      <c r="I473" s="14" t="s">
        <v>4153</v>
      </c>
      <c r="J473" cm="1">
        <f t="array" ref="J473">_xlfn.IFS(I473="Jan",1,I473="Feb",2,I473="Mar",3,I473="Apr",4,I473="May",5,I473="Jun",6,I473="Jul",7,I473="Aug",8,I473="Sep",9,I473="Oct",10,I473="Nov",11,I473="Dec",12)</f>
        <v>10</v>
      </c>
      <c r="K473">
        <v>12</v>
      </c>
      <c r="L473" t="s">
        <v>4143</v>
      </c>
      <c r="M473">
        <v>2021</v>
      </c>
      <c r="O473" s="47">
        <v>44481</v>
      </c>
      <c r="Q473" s="50">
        <v>598.17999999999995</v>
      </c>
      <c r="R473">
        <f t="shared" si="7"/>
        <v>598180</v>
      </c>
    </row>
    <row r="474" spans="1:18" ht="15" thickBot="1" x14ac:dyDescent="0.35">
      <c r="A474" s="47">
        <v>44480</v>
      </c>
      <c r="B474" s="15">
        <v>80.52</v>
      </c>
      <c r="C474" s="16">
        <v>79.59</v>
      </c>
      <c r="D474" s="16">
        <v>82.18</v>
      </c>
      <c r="E474" s="16">
        <v>79.55</v>
      </c>
      <c r="F474" s="50">
        <v>653760</v>
      </c>
      <c r="G474" s="17">
        <v>1.47E-2</v>
      </c>
      <c r="I474" s="14" t="s">
        <v>4153</v>
      </c>
      <c r="J474" cm="1">
        <f t="array" ref="J474">_xlfn.IFS(I474="Jan",1,I474="Feb",2,I474="Mar",3,I474="Apr",4,I474="May",5,I474="Jun",6,I474="Jul",7,I474="Aug",8,I474="Sep",9,I474="Oct",10,I474="Nov",11,I474="Dec",12)</f>
        <v>10</v>
      </c>
      <c r="K474">
        <v>11</v>
      </c>
      <c r="L474" t="s">
        <v>4143</v>
      </c>
      <c r="M474">
        <v>2021</v>
      </c>
      <c r="O474" s="47">
        <v>44480</v>
      </c>
      <c r="Q474" s="50">
        <v>653.76</v>
      </c>
      <c r="R474">
        <f t="shared" si="7"/>
        <v>653760</v>
      </c>
    </row>
    <row r="475" spans="1:18" ht="15" thickBot="1" x14ac:dyDescent="0.35">
      <c r="A475" s="47">
        <v>44477</v>
      </c>
      <c r="B475" s="15">
        <v>79.349999999999994</v>
      </c>
      <c r="C475" s="16">
        <v>78.86</v>
      </c>
      <c r="D475" s="16">
        <v>80.11</v>
      </c>
      <c r="E475" s="16">
        <v>78.63</v>
      </c>
      <c r="F475" s="50">
        <v>662010</v>
      </c>
      <c r="G475" s="17">
        <v>1.34E-2</v>
      </c>
      <c r="I475" s="14" t="s">
        <v>4153</v>
      </c>
      <c r="J475" cm="1">
        <f t="array" ref="J475">_xlfn.IFS(I475="Jan",1,I475="Feb",2,I475="Mar",3,I475="Apr",4,I475="May",5,I475="Jun",6,I475="Jul",7,I475="Aug",8,I475="Sep",9,I475="Oct",10,I475="Nov",11,I475="Dec",12)</f>
        <v>10</v>
      </c>
      <c r="K475">
        <v>8</v>
      </c>
      <c r="L475" t="s">
        <v>4143</v>
      </c>
      <c r="M475">
        <v>2021</v>
      </c>
      <c r="O475" s="47">
        <v>44477</v>
      </c>
      <c r="Q475" s="50">
        <v>662.01</v>
      </c>
      <c r="R475">
        <f t="shared" si="7"/>
        <v>662010</v>
      </c>
    </row>
    <row r="476" spans="1:18" ht="15" thickBot="1" x14ac:dyDescent="0.35">
      <c r="A476" s="47">
        <v>44476</v>
      </c>
      <c r="B476" s="15">
        <v>78.3</v>
      </c>
      <c r="C476" s="16">
        <v>77</v>
      </c>
      <c r="D476" s="16">
        <v>78.89</v>
      </c>
      <c r="E476" s="16">
        <v>74.959999999999994</v>
      </c>
      <c r="F476" s="50">
        <v>545010</v>
      </c>
      <c r="G476" s="17">
        <v>1.12E-2</v>
      </c>
      <c r="I476" s="14" t="s">
        <v>4153</v>
      </c>
      <c r="J476" cm="1">
        <f t="array" ref="J476">_xlfn.IFS(I476="Jan",1,I476="Feb",2,I476="Mar",3,I476="Apr",4,I476="May",5,I476="Jun",6,I476="Jul",7,I476="Aug",8,I476="Sep",9,I476="Oct",10,I476="Nov",11,I476="Dec",12)</f>
        <v>10</v>
      </c>
      <c r="K476">
        <v>7</v>
      </c>
      <c r="L476" t="s">
        <v>4143</v>
      </c>
      <c r="M476">
        <v>2021</v>
      </c>
      <c r="O476" s="47">
        <v>44476</v>
      </c>
      <c r="Q476" s="50">
        <v>545.01</v>
      </c>
      <c r="R476">
        <f t="shared" si="7"/>
        <v>545010</v>
      </c>
    </row>
    <row r="477" spans="1:18" ht="15" thickBot="1" x14ac:dyDescent="0.35">
      <c r="A477" s="47">
        <v>44475</v>
      </c>
      <c r="B477" s="18">
        <v>77.430000000000007</v>
      </c>
      <c r="C477" s="16">
        <v>79.040000000000006</v>
      </c>
      <c r="D477" s="16">
        <v>79.78</v>
      </c>
      <c r="E477" s="16">
        <v>76.83</v>
      </c>
      <c r="F477" s="50">
        <v>459060</v>
      </c>
      <c r="G477" s="19">
        <v>-1.9E-2</v>
      </c>
      <c r="I477" s="14" t="s">
        <v>4153</v>
      </c>
      <c r="J477" cm="1">
        <f t="array" ref="J477">_xlfn.IFS(I477="Jan",1,I477="Feb",2,I477="Mar",3,I477="Apr",4,I477="May",5,I477="Jun",6,I477="Jul",7,I477="Aug",8,I477="Sep",9,I477="Oct",10,I477="Nov",11,I477="Dec",12)</f>
        <v>10</v>
      </c>
      <c r="K477">
        <v>6</v>
      </c>
      <c r="L477" t="s">
        <v>4143</v>
      </c>
      <c r="M477">
        <v>2021</v>
      </c>
      <c r="O477" s="47">
        <v>44475</v>
      </c>
      <c r="Q477" s="50">
        <v>459.06</v>
      </c>
      <c r="R477">
        <f t="shared" si="7"/>
        <v>459060</v>
      </c>
    </row>
    <row r="478" spans="1:18" ht="15" thickBot="1" x14ac:dyDescent="0.35">
      <c r="A478" s="47">
        <v>44474</v>
      </c>
      <c r="B478" s="15">
        <v>78.930000000000007</v>
      </c>
      <c r="C478" s="16">
        <v>77.58</v>
      </c>
      <c r="D478" s="16">
        <v>79.48</v>
      </c>
      <c r="E478" s="16">
        <v>77.47</v>
      </c>
      <c r="F478" s="50">
        <v>449620</v>
      </c>
      <c r="G478" s="17">
        <v>1.6899999999999998E-2</v>
      </c>
      <c r="I478" s="14" t="s">
        <v>4153</v>
      </c>
      <c r="J478" cm="1">
        <f t="array" ref="J478">_xlfn.IFS(I478="Jan",1,I478="Feb",2,I478="Mar",3,I478="Apr",4,I478="May",5,I478="Jun",6,I478="Jul",7,I478="Aug",8,I478="Sep",9,I478="Oct",10,I478="Nov",11,I478="Dec",12)</f>
        <v>10</v>
      </c>
      <c r="K478">
        <v>5</v>
      </c>
      <c r="L478" t="s">
        <v>4143</v>
      </c>
      <c r="M478">
        <v>2021</v>
      </c>
      <c r="O478" s="47">
        <v>44474</v>
      </c>
      <c r="Q478" s="50">
        <v>449.62</v>
      </c>
      <c r="R478">
        <f t="shared" si="7"/>
        <v>449620</v>
      </c>
    </row>
    <row r="479" spans="1:18" ht="15" thickBot="1" x14ac:dyDescent="0.35">
      <c r="A479" s="47">
        <v>44473</v>
      </c>
      <c r="B479" s="15">
        <v>77.62</v>
      </c>
      <c r="C479" s="16">
        <v>75.900000000000006</v>
      </c>
      <c r="D479" s="16">
        <v>78.38</v>
      </c>
      <c r="E479" s="16">
        <v>75.319999999999993</v>
      </c>
      <c r="F479" s="50">
        <v>458010</v>
      </c>
      <c r="G479" s="17">
        <v>2.29E-2</v>
      </c>
      <c r="I479" s="14" t="s">
        <v>4153</v>
      </c>
      <c r="J479" cm="1">
        <f t="array" ref="J479">_xlfn.IFS(I479="Jan",1,I479="Feb",2,I479="Mar",3,I479="Apr",4,I479="May",5,I479="Jun",6,I479="Jul",7,I479="Aug",8,I479="Sep",9,I479="Oct",10,I479="Nov",11,I479="Dec",12)</f>
        <v>10</v>
      </c>
      <c r="K479">
        <v>4</v>
      </c>
      <c r="L479" t="s">
        <v>4143</v>
      </c>
      <c r="M479">
        <v>2021</v>
      </c>
      <c r="O479" s="47">
        <v>44473</v>
      </c>
      <c r="Q479" s="50">
        <v>458.01</v>
      </c>
      <c r="R479">
        <f t="shared" si="7"/>
        <v>458010</v>
      </c>
    </row>
    <row r="480" spans="1:18" ht="15" thickBot="1" x14ac:dyDescent="0.35">
      <c r="A480" s="47">
        <v>44470</v>
      </c>
      <c r="B480" s="15">
        <v>75.88</v>
      </c>
      <c r="C480" s="16">
        <v>75.12</v>
      </c>
      <c r="D480" s="16">
        <v>75.989999999999995</v>
      </c>
      <c r="E480" s="16">
        <v>74.23</v>
      </c>
      <c r="F480" s="50">
        <v>389000</v>
      </c>
      <c r="G480" s="17">
        <v>1.1299999999999999E-2</v>
      </c>
      <c r="I480" s="14" t="s">
        <v>4153</v>
      </c>
      <c r="J480" cm="1">
        <f t="array" ref="J480">_xlfn.IFS(I480="Jan",1,I480="Feb",2,I480="Mar",3,I480="Apr",4,I480="May",5,I480="Jun",6,I480="Jul",7,I480="Aug",8,I480="Sep",9,I480="Oct",10,I480="Nov",11,I480="Dec",12)</f>
        <v>10</v>
      </c>
      <c r="K480">
        <v>1</v>
      </c>
      <c r="L480" t="s">
        <v>4143</v>
      </c>
      <c r="M480">
        <v>2021</v>
      </c>
      <c r="O480" s="47">
        <v>44470</v>
      </c>
      <c r="Q480" s="50">
        <v>389</v>
      </c>
      <c r="R480">
        <f t="shared" si="7"/>
        <v>389000</v>
      </c>
    </row>
    <row r="481" spans="1:18" ht="15" thickBot="1" x14ac:dyDescent="0.35">
      <c r="A481" s="47">
        <v>44469</v>
      </c>
      <c r="B481" s="15">
        <v>75.03</v>
      </c>
      <c r="C481" s="16">
        <v>74.78</v>
      </c>
      <c r="D481" s="16">
        <v>76.069999999999993</v>
      </c>
      <c r="E481" s="16">
        <v>73.14</v>
      </c>
      <c r="F481" s="50">
        <v>583190</v>
      </c>
      <c r="G481" s="17">
        <v>2.7000000000000001E-3</v>
      </c>
      <c r="I481" s="14" t="s">
        <v>4154</v>
      </c>
      <c r="J481" cm="1">
        <f t="array" ref="J481">_xlfn.IFS(I481="Jan",1,I481="Feb",2,I481="Mar",3,I481="Apr",4,I481="May",5,I481="Jun",6,I481="Jul",7,I481="Aug",8,I481="Sep",9,I481="Oct",10,I481="Nov",11,I481="Dec",12)</f>
        <v>9</v>
      </c>
      <c r="K481">
        <v>30</v>
      </c>
      <c r="L481" t="s">
        <v>4143</v>
      </c>
      <c r="M481">
        <v>2021</v>
      </c>
      <c r="O481" s="47">
        <v>44469</v>
      </c>
      <c r="Q481" s="50">
        <v>583.19000000000005</v>
      </c>
      <c r="R481">
        <f t="shared" si="7"/>
        <v>583190</v>
      </c>
    </row>
    <row r="482" spans="1:18" ht="15" thickBot="1" x14ac:dyDescent="0.35">
      <c r="A482" s="47">
        <v>44468</v>
      </c>
      <c r="B482" s="18">
        <v>74.83</v>
      </c>
      <c r="C482" s="16">
        <v>74.38</v>
      </c>
      <c r="D482" s="16">
        <v>75.790000000000006</v>
      </c>
      <c r="E482" s="16">
        <v>73.739999999999995</v>
      </c>
      <c r="F482" s="50">
        <v>424190</v>
      </c>
      <c r="G482" s="19">
        <v>-6.1000000000000004E-3</v>
      </c>
      <c r="I482" s="14" t="s">
        <v>4154</v>
      </c>
      <c r="J482" cm="1">
        <f t="array" ref="J482">_xlfn.IFS(I482="Jan",1,I482="Feb",2,I482="Mar",3,I482="Apr",4,I482="May",5,I482="Jun",6,I482="Jul",7,I482="Aug",8,I482="Sep",9,I482="Oct",10,I482="Nov",11,I482="Dec",12)</f>
        <v>9</v>
      </c>
      <c r="K482">
        <v>29</v>
      </c>
      <c r="L482" t="s">
        <v>4143</v>
      </c>
      <c r="M482">
        <v>2021</v>
      </c>
      <c r="O482" s="47">
        <v>44468</v>
      </c>
      <c r="Q482" s="50">
        <v>424.19</v>
      </c>
      <c r="R482">
        <f t="shared" si="7"/>
        <v>424190</v>
      </c>
    </row>
    <row r="483" spans="1:18" ht="15" thickBot="1" x14ac:dyDescent="0.35">
      <c r="A483" s="47">
        <v>44467</v>
      </c>
      <c r="B483" s="18">
        <v>75.290000000000006</v>
      </c>
      <c r="C483" s="16">
        <v>75.430000000000007</v>
      </c>
      <c r="D483" s="16">
        <v>76.67</v>
      </c>
      <c r="E483" s="16">
        <v>74.239999999999995</v>
      </c>
      <c r="F483" s="50">
        <v>476140</v>
      </c>
      <c r="G483" s="19">
        <v>-2.0999999999999999E-3</v>
      </c>
      <c r="I483" s="14" t="s">
        <v>4154</v>
      </c>
      <c r="J483" cm="1">
        <f t="array" ref="J483">_xlfn.IFS(I483="Jan",1,I483="Feb",2,I483="Mar",3,I483="Apr",4,I483="May",5,I483="Jun",6,I483="Jul",7,I483="Aug",8,I483="Sep",9,I483="Oct",10,I483="Nov",11,I483="Dec",12)</f>
        <v>9</v>
      </c>
      <c r="K483">
        <v>28</v>
      </c>
      <c r="L483" t="s">
        <v>4143</v>
      </c>
      <c r="M483">
        <v>2021</v>
      </c>
      <c r="O483" s="47">
        <v>44467</v>
      </c>
      <c r="Q483" s="50">
        <v>476.14</v>
      </c>
      <c r="R483">
        <f t="shared" si="7"/>
        <v>476140</v>
      </c>
    </row>
    <row r="484" spans="1:18" ht="15" thickBot="1" x14ac:dyDescent="0.35">
      <c r="A484" s="47">
        <v>44466</v>
      </c>
      <c r="B484" s="15">
        <v>75.45</v>
      </c>
      <c r="C484" s="16">
        <v>74.19</v>
      </c>
      <c r="D484" s="16">
        <v>75.75</v>
      </c>
      <c r="E484" s="16">
        <v>74.16</v>
      </c>
      <c r="F484" s="50">
        <v>417830</v>
      </c>
      <c r="G484" s="17">
        <v>1.9900000000000001E-2</v>
      </c>
      <c r="I484" s="14" t="s">
        <v>4154</v>
      </c>
      <c r="J484" cm="1">
        <f t="array" ref="J484">_xlfn.IFS(I484="Jan",1,I484="Feb",2,I484="Mar",3,I484="Apr",4,I484="May",5,I484="Jun",6,I484="Jul",7,I484="Aug",8,I484="Sep",9,I484="Oct",10,I484="Nov",11,I484="Dec",12)</f>
        <v>9</v>
      </c>
      <c r="K484">
        <v>27</v>
      </c>
      <c r="L484" t="s">
        <v>4143</v>
      </c>
      <c r="M484">
        <v>2021</v>
      </c>
      <c r="O484" s="47">
        <v>44466</v>
      </c>
      <c r="Q484" s="50">
        <v>417.83</v>
      </c>
      <c r="R484">
        <f t="shared" si="7"/>
        <v>417830</v>
      </c>
    </row>
    <row r="485" spans="1:18" ht="15" thickBot="1" x14ac:dyDescent="0.35">
      <c r="A485" s="47">
        <v>44463</v>
      </c>
      <c r="B485" s="15">
        <v>73.98</v>
      </c>
      <c r="C485" s="16">
        <v>73.239999999999995</v>
      </c>
      <c r="D485" s="16">
        <v>74.27</v>
      </c>
      <c r="E485" s="16">
        <v>72.81</v>
      </c>
      <c r="F485" s="50">
        <v>350380</v>
      </c>
      <c r="G485" s="17">
        <v>9.2999999999999992E-3</v>
      </c>
      <c r="I485" s="14" t="s">
        <v>4154</v>
      </c>
      <c r="J485" cm="1">
        <f t="array" ref="J485">_xlfn.IFS(I485="Jan",1,I485="Feb",2,I485="Mar",3,I485="Apr",4,I485="May",5,I485="Jun",6,I485="Jul",7,I485="Aug",8,I485="Sep",9,I485="Oct",10,I485="Nov",11,I485="Dec",12)</f>
        <v>9</v>
      </c>
      <c r="K485">
        <v>24</v>
      </c>
      <c r="L485" t="s">
        <v>4143</v>
      </c>
      <c r="M485">
        <v>2021</v>
      </c>
      <c r="O485" s="47">
        <v>44463</v>
      </c>
      <c r="Q485" s="50">
        <v>350.38</v>
      </c>
      <c r="R485">
        <f t="shared" si="7"/>
        <v>350380</v>
      </c>
    </row>
    <row r="486" spans="1:18" ht="15" thickBot="1" x14ac:dyDescent="0.35">
      <c r="A486" s="47">
        <v>44462</v>
      </c>
      <c r="B486" s="15">
        <v>73.3</v>
      </c>
      <c r="C486" s="16">
        <v>71.97</v>
      </c>
      <c r="D486" s="16">
        <v>73.5</v>
      </c>
      <c r="E486" s="16">
        <v>71.61</v>
      </c>
      <c r="F486" s="50">
        <v>403410</v>
      </c>
      <c r="G486" s="17">
        <v>1.4800000000000001E-2</v>
      </c>
      <c r="I486" s="14" t="s">
        <v>4154</v>
      </c>
      <c r="J486" cm="1">
        <f t="array" ref="J486">_xlfn.IFS(I486="Jan",1,I486="Feb",2,I486="Mar",3,I486="Apr",4,I486="May",5,I486="Jun",6,I486="Jul",7,I486="Aug",8,I486="Sep",9,I486="Oct",10,I486="Nov",11,I486="Dec",12)</f>
        <v>9</v>
      </c>
      <c r="K486">
        <v>23</v>
      </c>
      <c r="L486" t="s">
        <v>4143</v>
      </c>
      <c r="M486">
        <v>2021</v>
      </c>
      <c r="O486" s="47">
        <v>44462</v>
      </c>
      <c r="Q486" s="50">
        <v>403.41</v>
      </c>
      <c r="R486">
        <f t="shared" si="7"/>
        <v>403410</v>
      </c>
    </row>
    <row r="487" spans="1:18" ht="15" thickBot="1" x14ac:dyDescent="0.35">
      <c r="A487" s="47">
        <v>44461</v>
      </c>
      <c r="B487" s="15">
        <v>72.23</v>
      </c>
      <c r="C487" s="16">
        <v>70.849999999999994</v>
      </c>
      <c r="D487" s="16">
        <v>72.3</v>
      </c>
      <c r="E487" s="16">
        <v>70.64</v>
      </c>
      <c r="F487" s="50">
        <v>381060</v>
      </c>
      <c r="G487" s="17">
        <v>2.3699999999999999E-2</v>
      </c>
      <c r="I487" s="14" t="s">
        <v>4154</v>
      </c>
      <c r="J487" cm="1">
        <f t="array" ref="J487">_xlfn.IFS(I487="Jan",1,I487="Feb",2,I487="Mar",3,I487="Apr",4,I487="May",5,I487="Jun",6,I487="Jul",7,I487="Aug",8,I487="Sep",9,I487="Oct",10,I487="Nov",11,I487="Dec",12)</f>
        <v>9</v>
      </c>
      <c r="K487">
        <v>22</v>
      </c>
      <c r="L487" t="s">
        <v>4143</v>
      </c>
      <c r="M487">
        <v>2021</v>
      </c>
      <c r="O487" s="47">
        <v>44461</v>
      </c>
      <c r="Q487" s="50">
        <v>381.06</v>
      </c>
      <c r="R487">
        <f t="shared" si="7"/>
        <v>381060</v>
      </c>
    </row>
    <row r="488" spans="1:18" ht="15" thickBot="1" x14ac:dyDescent="0.35">
      <c r="A488" s="47">
        <v>44460</v>
      </c>
      <c r="B488" s="15">
        <v>70.56</v>
      </c>
      <c r="C488" s="16">
        <v>70.59</v>
      </c>
      <c r="D488" s="16">
        <v>71.63</v>
      </c>
      <c r="E488" s="16">
        <v>69.67</v>
      </c>
      <c r="F488" s="50">
        <v>37610</v>
      </c>
      <c r="G488" s="17">
        <v>3.8E-3</v>
      </c>
      <c r="I488" s="14" t="s">
        <v>4154</v>
      </c>
      <c r="J488" cm="1">
        <f t="array" ref="J488">_xlfn.IFS(I488="Jan",1,I488="Feb",2,I488="Mar",3,I488="Apr",4,I488="May",5,I488="Jun",6,I488="Jul",7,I488="Aug",8,I488="Sep",9,I488="Oct",10,I488="Nov",11,I488="Dec",12)</f>
        <v>9</v>
      </c>
      <c r="K488">
        <v>21</v>
      </c>
      <c r="L488" t="s">
        <v>4143</v>
      </c>
      <c r="M488">
        <v>2021</v>
      </c>
      <c r="O488" s="47">
        <v>44460</v>
      </c>
      <c r="Q488" s="50">
        <v>37.61</v>
      </c>
      <c r="R488">
        <f t="shared" si="7"/>
        <v>37610</v>
      </c>
    </row>
    <row r="489" spans="1:18" ht="15" thickBot="1" x14ac:dyDescent="0.35">
      <c r="A489" s="47">
        <v>44459</v>
      </c>
      <c r="B489" s="18">
        <v>70.290000000000006</v>
      </c>
      <c r="C489" s="16">
        <v>71.92</v>
      </c>
      <c r="D489" s="16">
        <v>72.08</v>
      </c>
      <c r="E489" s="16">
        <v>69.86</v>
      </c>
      <c r="F489" s="50">
        <v>75840</v>
      </c>
      <c r="G489" s="19">
        <v>-2.3300000000000001E-2</v>
      </c>
      <c r="I489" s="14" t="s">
        <v>4154</v>
      </c>
      <c r="J489" cm="1">
        <f t="array" ref="J489">_xlfn.IFS(I489="Jan",1,I489="Feb",2,I489="Mar",3,I489="Apr",4,I489="May",5,I489="Jun",6,I489="Jul",7,I489="Aug",8,I489="Sep",9,I489="Oct",10,I489="Nov",11,I489="Dec",12)</f>
        <v>9</v>
      </c>
      <c r="K489">
        <v>20</v>
      </c>
      <c r="L489" t="s">
        <v>4143</v>
      </c>
      <c r="M489">
        <v>2021</v>
      </c>
      <c r="O489" s="47">
        <v>44459</v>
      </c>
      <c r="Q489" s="50">
        <v>75.84</v>
      </c>
      <c r="R489">
        <f t="shared" si="7"/>
        <v>75840</v>
      </c>
    </row>
    <row r="490" spans="1:18" ht="15" thickBot="1" x14ac:dyDescent="0.35">
      <c r="A490" s="47">
        <v>44456</v>
      </c>
      <c r="B490" s="18">
        <v>71.97</v>
      </c>
      <c r="C490" s="16">
        <v>72.62</v>
      </c>
      <c r="D490" s="16">
        <v>72.72</v>
      </c>
      <c r="E490" s="16">
        <v>71.209999999999994</v>
      </c>
      <c r="F490" s="50">
        <v>119930</v>
      </c>
      <c r="G490" s="19">
        <v>-8.8000000000000005E-3</v>
      </c>
      <c r="I490" s="14" t="s">
        <v>4154</v>
      </c>
      <c r="J490" cm="1">
        <f t="array" ref="J490">_xlfn.IFS(I490="Jan",1,I490="Feb",2,I490="Mar",3,I490="Apr",4,I490="May",5,I490="Jun",6,I490="Jul",7,I490="Aug",8,I490="Sep",9,I490="Oct",10,I490="Nov",11,I490="Dec",12)</f>
        <v>9</v>
      </c>
      <c r="K490">
        <v>17</v>
      </c>
      <c r="L490" t="s">
        <v>4143</v>
      </c>
      <c r="M490">
        <v>2021</v>
      </c>
      <c r="O490" s="47">
        <v>44456</v>
      </c>
      <c r="Q490" s="50">
        <v>119.93</v>
      </c>
      <c r="R490">
        <f t="shared" si="7"/>
        <v>119930</v>
      </c>
    </row>
    <row r="491" spans="1:18" ht="15" thickBot="1" x14ac:dyDescent="0.35">
      <c r="A491" s="47">
        <v>44455</v>
      </c>
      <c r="B491" s="18">
        <v>72.61</v>
      </c>
      <c r="C491" s="16">
        <v>72.650000000000006</v>
      </c>
      <c r="D491" s="16">
        <v>72.989999999999995</v>
      </c>
      <c r="E491" s="16">
        <v>71.53</v>
      </c>
      <c r="F491" s="50">
        <v>298410</v>
      </c>
      <c r="G491" s="19">
        <v>0</v>
      </c>
      <c r="I491" s="14" t="s">
        <v>4154</v>
      </c>
      <c r="J491" cm="1">
        <f t="array" ref="J491">_xlfn.IFS(I491="Jan",1,I491="Feb",2,I491="Mar",3,I491="Apr",4,I491="May",5,I491="Jun",6,I491="Jul",7,I491="Aug",8,I491="Sep",9,I491="Oct",10,I491="Nov",11,I491="Dec",12)</f>
        <v>9</v>
      </c>
      <c r="K491">
        <v>16</v>
      </c>
      <c r="L491" t="s">
        <v>4143</v>
      </c>
      <c r="M491">
        <v>2021</v>
      </c>
      <c r="O491" s="47">
        <v>44455</v>
      </c>
      <c r="Q491" s="50">
        <v>298.41000000000003</v>
      </c>
      <c r="R491">
        <f t="shared" si="7"/>
        <v>298410</v>
      </c>
    </row>
    <row r="492" spans="1:18" ht="15" thickBot="1" x14ac:dyDescent="0.35">
      <c r="A492" s="47">
        <v>44454</v>
      </c>
      <c r="B492" s="15">
        <v>72.61</v>
      </c>
      <c r="C492" s="16">
        <v>70.760000000000005</v>
      </c>
      <c r="D492" s="16">
        <v>73.14</v>
      </c>
      <c r="E492" s="16">
        <v>70.650000000000006</v>
      </c>
      <c r="F492" s="50">
        <v>418670</v>
      </c>
      <c r="G492" s="17">
        <v>3.0499999999999999E-2</v>
      </c>
      <c r="I492" s="14" t="s">
        <v>4154</v>
      </c>
      <c r="J492" cm="1">
        <f t="array" ref="J492">_xlfn.IFS(I492="Jan",1,I492="Feb",2,I492="Mar",3,I492="Apr",4,I492="May",5,I492="Jun",6,I492="Jul",7,I492="Aug",8,I492="Sep",9,I492="Oct",10,I492="Nov",11,I492="Dec",12)</f>
        <v>9</v>
      </c>
      <c r="K492">
        <v>15</v>
      </c>
      <c r="L492" t="s">
        <v>4143</v>
      </c>
      <c r="M492">
        <v>2021</v>
      </c>
      <c r="O492" s="47">
        <v>44454</v>
      </c>
      <c r="Q492" s="50">
        <v>418.67</v>
      </c>
      <c r="R492">
        <f t="shared" si="7"/>
        <v>418670</v>
      </c>
    </row>
    <row r="493" spans="1:18" ht="15" thickBot="1" x14ac:dyDescent="0.35">
      <c r="A493" s="47">
        <v>44453</v>
      </c>
      <c r="B493" s="15">
        <v>70.459999999999994</v>
      </c>
      <c r="C493" s="16">
        <v>70.64</v>
      </c>
      <c r="D493" s="16">
        <v>71.22</v>
      </c>
      <c r="E493" s="16">
        <v>69.98</v>
      </c>
      <c r="F493" s="50">
        <v>414230</v>
      </c>
      <c r="G493" s="17">
        <v>1E-4</v>
      </c>
      <c r="I493" s="14" t="s">
        <v>4154</v>
      </c>
      <c r="J493" cm="1">
        <f t="array" ref="J493">_xlfn.IFS(I493="Jan",1,I493="Feb",2,I493="Mar",3,I493="Apr",4,I493="May",5,I493="Jun",6,I493="Jul",7,I493="Aug",8,I493="Sep",9,I493="Oct",10,I493="Nov",11,I493="Dec",12)</f>
        <v>9</v>
      </c>
      <c r="K493">
        <v>14</v>
      </c>
      <c r="L493" t="s">
        <v>4143</v>
      </c>
      <c r="M493">
        <v>2021</v>
      </c>
      <c r="O493" s="47">
        <v>44453</v>
      </c>
      <c r="Q493" s="50">
        <v>414.23</v>
      </c>
      <c r="R493">
        <f t="shared" si="7"/>
        <v>414230</v>
      </c>
    </row>
    <row r="494" spans="1:18" ht="15" thickBot="1" x14ac:dyDescent="0.35">
      <c r="A494" s="47">
        <v>44452</v>
      </c>
      <c r="B494" s="15">
        <v>70.45</v>
      </c>
      <c r="C494" s="16">
        <v>69.739999999999995</v>
      </c>
      <c r="D494" s="16">
        <v>70.97</v>
      </c>
      <c r="E494" s="16">
        <v>69.510000000000005</v>
      </c>
      <c r="F494" s="50">
        <v>390940</v>
      </c>
      <c r="G494" s="17">
        <v>1.0500000000000001E-2</v>
      </c>
      <c r="I494" s="14" t="s">
        <v>4154</v>
      </c>
      <c r="J494" cm="1">
        <f t="array" ref="J494">_xlfn.IFS(I494="Jan",1,I494="Feb",2,I494="Mar",3,I494="Apr",4,I494="May",5,I494="Jun",6,I494="Jul",7,I494="Aug",8,I494="Sep",9,I494="Oct",10,I494="Nov",11,I494="Dec",12)</f>
        <v>9</v>
      </c>
      <c r="K494">
        <v>13</v>
      </c>
      <c r="L494" t="s">
        <v>4143</v>
      </c>
      <c r="M494">
        <v>2021</v>
      </c>
      <c r="O494" s="47">
        <v>44452</v>
      </c>
      <c r="Q494" s="50">
        <v>390.94</v>
      </c>
      <c r="R494">
        <f t="shared" si="7"/>
        <v>390940</v>
      </c>
    </row>
    <row r="495" spans="1:18" ht="15" thickBot="1" x14ac:dyDescent="0.35">
      <c r="A495" s="47">
        <v>44449</v>
      </c>
      <c r="B495" s="15">
        <v>69.72</v>
      </c>
      <c r="C495" s="16">
        <v>67.97</v>
      </c>
      <c r="D495" s="16">
        <v>69.959999999999994</v>
      </c>
      <c r="E495" s="16">
        <v>67.680000000000007</v>
      </c>
      <c r="F495" s="50">
        <v>411080</v>
      </c>
      <c r="G495" s="17">
        <v>2.3199999999999998E-2</v>
      </c>
      <c r="I495" s="14" t="s">
        <v>4154</v>
      </c>
      <c r="J495" cm="1">
        <f t="array" ref="J495">_xlfn.IFS(I495="Jan",1,I495="Feb",2,I495="Mar",3,I495="Apr",4,I495="May",5,I495="Jun",6,I495="Jul",7,I495="Aug",8,I495="Sep",9,I495="Oct",10,I495="Nov",11,I495="Dec",12)</f>
        <v>9</v>
      </c>
      <c r="K495">
        <v>10</v>
      </c>
      <c r="L495" t="s">
        <v>4143</v>
      </c>
      <c r="M495">
        <v>2021</v>
      </c>
      <c r="O495" s="47">
        <v>44449</v>
      </c>
      <c r="Q495" s="50">
        <v>411.08</v>
      </c>
      <c r="R495">
        <f t="shared" si="7"/>
        <v>411080</v>
      </c>
    </row>
    <row r="496" spans="1:18" ht="15" thickBot="1" x14ac:dyDescent="0.35">
      <c r="A496" s="47">
        <v>44448</v>
      </c>
      <c r="B496" s="18">
        <v>68.14</v>
      </c>
      <c r="C496" s="16">
        <v>69.36</v>
      </c>
      <c r="D496" s="16">
        <v>69.89</v>
      </c>
      <c r="E496" s="16">
        <v>67.56</v>
      </c>
      <c r="F496" s="50">
        <v>556450</v>
      </c>
      <c r="G496" s="19">
        <v>-1.67E-2</v>
      </c>
      <c r="I496" s="14" t="s">
        <v>4154</v>
      </c>
      <c r="J496" cm="1">
        <f t="array" ref="J496">_xlfn.IFS(I496="Jan",1,I496="Feb",2,I496="Mar",3,I496="Apr",4,I496="May",5,I496="Jun",6,I496="Jul",7,I496="Aug",8,I496="Sep",9,I496="Oct",10,I496="Nov",11,I496="Dec",12)</f>
        <v>9</v>
      </c>
      <c r="K496">
        <v>9</v>
      </c>
      <c r="L496" t="s">
        <v>4143</v>
      </c>
      <c r="M496">
        <v>2021</v>
      </c>
      <c r="O496" s="47">
        <v>44448</v>
      </c>
      <c r="Q496" s="50">
        <v>556.45000000000005</v>
      </c>
      <c r="R496">
        <f t="shared" si="7"/>
        <v>556450</v>
      </c>
    </row>
    <row r="497" spans="1:18" ht="15" thickBot="1" x14ac:dyDescent="0.35">
      <c r="A497" s="47">
        <v>44447</v>
      </c>
      <c r="B497" s="15">
        <v>69.3</v>
      </c>
      <c r="C497" s="16">
        <v>68.37</v>
      </c>
      <c r="D497" s="16">
        <v>69.75</v>
      </c>
      <c r="E497" s="16">
        <v>68.31</v>
      </c>
      <c r="F497" s="50">
        <v>389330</v>
      </c>
      <c r="G497" s="17">
        <v>1.3899999999999999E-2</v>
      </c>
      <c r="I497" s="14" t="s">
        <v>4154</v>
      </c>
      <c r="J497" cm="1">
        <f t="array" ref="J497">_xlfn.IFS(I497="Jan",1,I497="Feb",2,I497="Mar",3,I497="Apr",4,I497="May",5,I497="Jun",6,I497="Jul",7,I497="Aug",8,I497="Sep",9,I497="Oct",10,I497="Nov",11,I497="Dec",12)</f>
        <v>9</v>
      </c>
      <c r="K497">
        <v>8</v>
      </c>
      <c r="L497" t="s">
        <v>4143</v>
      </c>
      <c r="M497">
        <v>2021</v>
      </c>
      <c r="O497" s="47">
        <v>44447</v>
      </c>
      <c r="Q497" s="50">
        <v>389.33</v>
      </c>
      <c r="R497">
        <f t="shared" si="7"/>
        <v>389330</v>
      </c>
    </row>
    <row r="498" spans="1:18" ht="15" thickBot="1" x14ac:dyDescent="0.35">
      <c r="A498" s="47">
        <v>44446</v>
      </c>
      <c r="B498" s="18">
        <v>68.349999999999994</v>
      </c>
      <c r="C498" s="16">
        <v>69.11</v>
      </c>
      <c r="D498" s="16">
        <v>69.48</v>
      </c>
      <c r="E498" s="16">
        <v>67.64</v>
      </c>
      <c r="F498" s="50">
        <v>481700</v>
      </c>
      <c r="G498" s="19">
        <v>-6.4999999999999997E-3</v>
      </c>
      <c r="I498" s="14" t="s">
        <v>4154</v>
      </c>
      <c r="J498" cm="1">
        <f t="array" ref="J498">_xlfn.IFS(I498="Jan",1,I498="Feb",2,I498="Mar",3,I498="Apr",4,I498="May",5,I498="Jun",6,I498="Jul",7,I498="Aug",8,I498="Sep",9,I498="Oct",10,I498="Nov",11,I498="Dec",12)</f>
        <v>9</v>
      </c>
      <c r="K498">
        <v>7</v>
      </c>
      <c r="L498" t="s">
        <v>4143</v>
      </c>
      <c r="M498">
        <v>2021</v>
      </c>
      <c r="O498" s="47">
        <v>44446</v>
      </c>
      <c r="Q498" s="50">
        <v>481.7</v>
      </c>
      <c r="R498">
        <f t="shared" si="7"/>
        <v>481700</v>
      </c>
    </row>
    <row r="499" spans="1:18" ht="15" thickBot="1" x14ac:dyDescent="0.35">
      <c r="A499" s="47">
        <v>44445</v>
      </c>
      <c r="B499" s="15">
        <v>68.8</v>
      </c>
      <c r="C499" s="16">
        <v>68.75</v>
      </c>
      <c r="D499" s="16">
        <v>69.47</v>
      </c>
      <c r="E499" s="16">
        <v>68.27</v>
      </c>
      <c r="F499" s="50">
        <v>0</v>
      </c>
      <c r="G499" s="17">
        <v>6.9999999999999999E-4</v>
      </c>
      <c r="I499" s="14" t="s">
        <v>4154</v>
      </c>
      <c r="J499" cm="1">
        <f t="array" ref="J499">_xlfn.IFS(I499="Jan",1,I499="Feb",2,I499="Mar",3,I499="Apr",4,I499="May",5,I499="Jun",6,I499="Jul",7,I499="Aug",8,I499="Sep",9,I499="Oct",10,I499="Nov",11,I499="Dec",12)</f>
        <v>9</v>
      </c>
      <c r="K499">
        <v>6</v>
      </c>
      <c r="L499" t="s">
        <v>4143</v>
      </c>
      <c r="M499">
        <v>2021</v>
      </c>
      <c r="O499" s="47">
        <v>44445</v>
      </c>
      <c r="Q499" s="50">
        <v>0</v>
      </c>
      <c r="R499">
        <f t="shared" si="7"/>
        <v>0</v>
      </c>
    </row>
    <row r="500" spans="1:18" ht="15" thickBot="1" x14ac:dyDescent="0.35">
      <c r="A500" s="47">
        <v>44444</v>
      </c>
      <c r="B500" s="18">
        <v>68.75</v>
      </c>
      <c r="C500" s="16">
        <v>69.22</v>
      </c>
      <c r="D500" s="16">
        <v>69.23</v>
      </c>
      <c r="E500" s="16">
        <v>68.73</v>
      </c>
      <c r="F500" s="50">
        <v>0</v>
      </c>
      <c r="G500" s="19">
        <v>-7.7999999999999996E-3</v>
      </c>
      <c r="I500" s="14" t="s">
        <v>4154</v>
      </c>
      <c r="J500" cm="1">
        <f t="array" ref="J500">_xlfn.IFS(I500="Jan",1,I500="Feb",2,I500="Mar",3,I500="Apr",4,I500="May",5,I500="Jun",6,I500="Jul",7,I500="Aug",8,I500="Sep",9,I500="Oct",10,I500="Nov",11,I500="Dec",12)</f>
        <v>9</v>
      </c>
      <c r="K500">
        <v>5</v>
      </c>
      <c r="L500" t="s">
        <v>4143</v>
      </c>
      <c r="M500">
        <v>2021</v>
      </c>
      <c r="O500" s="47">
        <v>44444</v>
      </c>
      <c r="Q500" s="50">
        <v>0</v>
      </c>
      <c r="R500">
        <f t="shared" si="7"/>
        <v>0</v>
      </c>
    </row>
    <row r="501" spans="1:18" ht="15" thickBot="1" x14ac:dyDescent="0.35">
      <c r="A501" s="47">
        <v>44442</v>
      </c>
      <c r="B501" s="18">
        <v>69.290000000000006</v>
      </c>
      <c r="C501" s="16">
        <v>69.760000000000005</v>
      </c>
      <c r="D501" s="16">
        <v>70.53</v>
      </c>
      <c r="E501" s="16">
        <v>69.05</v>
      </c>
      <c r="F501" s="50">
        <v>313090</v>
      </c>
      <c r="G501" s="19">
        <v>-0.01</v>
      </c>
      <c r="I501" s="14" t="s">
        <v>4154</v>
      </c>
      <c r="J501" cm="1">
        <f t="array" ref="J501">_xlfn.IFS(I501="Jan",1,I501="Feb",2,I501="Mar",3,I501="Apr",4,I501="May",5,I501="Jun",6,I501="Jul",7,I501="Aug",8,I501="Sep",9,I501="Oct",10,I501="Nov",11,I501="Dec",12)</f>
        <v>9</v>
      </c>
      <c r="K501">
        <v>3</v>
      </c>
      <c r="L501" t="s">
        <v>4143</v>
      </c>
      <c r="M501">
        <v>2021</v>
      </c>
      <c r="O501" s="47">
        <v>44442</v>
      </c>
      <c r="Q501" s="50">
        <v>313.08999999999997</v>
      </c>
      <c r="R501">
        <f t="shared" si="7"/>
        <v>313090</v>
      </c>
    </row>
    <row r="502" spans="1:18" ht="15" thickBot="1" x14ac:dyDescent="0.35">
      <c r="A502" s="47">
        <v>44441</v>
      </c>
      <c r="B502" s="15">
        <v>69.989999999999995</v>
      </c>
      <c r="C502" s="16">
        <v>68.290000000000006</v>
      </c>
      <c r="D502" s="16">
        <v>70.61</v>
      </c>
      <c r="E502" s="16">
        <v>67.84</v>
      </c>
      <c r="F502" s="50">
        <v>403310</v>
      </c>
      <c r="G502" s="17">
        <v>2.0400000000000001E-2</v>
      </c>
      <c r="I502" s="14" t="s">
        <v>4154</v>
      </c>
      <c r="J502" cm="1">
        <f t="array" ref="J502">_xlfn.IFS(I502="Jan",1,I502="Feb",2,I502="Mar",3,I502="Apr",4,I502="May",5,I502="Jun",6,I502="Jul",7,I502="Aug",8,I502="Sep",9,I502="Oct",10,I502="Nov",11,I502="Dec",12)</f>
        <v>9</v>
      </c>
      <c r="K502">
        <v>2</v>
      </c>
      <c r="L502" t="s">
        <v>4143</v>
      </c>
      <c r="M502">
        <v>2021</v>
      </c>
      <c r="O502" s="47">
        <v>44441</v>
      </c>
      <c r="Q502" s="50">
        <v>403.31</v>
      </c>
      <c r="R502">
        <f t="shared" si="7"/>
        <v>403310</v>
      </c>
    </row>
    <row r="503" spans="1:18" ht="15" thickBot="1" x14ac:dyDescent="0.35">
      <c r="A503" s="47">
        <v>44440</v>
      </c>
      <c r="B503" s="15">
        <v>68.59</v>
      </c>
      <c r="C503" s="16">
        <v>68.55</v>
      </c>
      <c r="D503" s="16">
        <v>69.239999999999995</v>
      </c>
      <c r="E503" s="16">
        <v>67.12</v>
      </c>
      <c r="F503" s="50">
        <v>399500</v>
      </c>
      <c r="G503" s="17">
        <v>1.2999999999999999E-3</v>
      </c>
      <c r="I503" s="14" t="s">
        <v>4154</v>
      </c>
      <c r="J503" cm="1">
        <f t="array" ref="J503">_xlfn.IFS(I503="Jan",1,I503="Feb",2,I503="Mar",3,I503="Apr",4,I503="May",5,I503="Jun",6,I503="Jul",7,I503="Aug",8,I503="Sep",9,I503="Oct",10,I503="Nov",11,I503="Dec",12)</f>
        <v>9</v>
      </c>
      <c r="K503">
        <v>1</v>
      </c>
      <c r="L503" t="s">
        <v>4143</v>
      </c>
      <c r="M503">
        <v>2021</v>
      </c>
      <c r="O503" s="47">
        <v>44440</v>
      </c>
      <c r="Q503" s="50">
        <v>399.5</v>
      </c>
      <c r="R503">
        <f t="shared" si="7"/>
        <v>399500</v>
      </c>
    </row>
    <row r="504" spans="1:18" ht="15" thickBot="1" x14ac:dyDescent="0.35">
      <c r="A504" s="47">
        <v>44439</v>
      </c>
      <c r="B504" s="18">
        <v>68.5</v>
      </c>
      <c r="C504" s="16">
        <v>69.180000000000007</v>
      </c>
      <c r="D504" s="16">
        <v>69.34</v>
      </c>
      <c r="E504" s="16">
        <v>68.16</v>
      </c>
      <c r="F504" s="50">
        <v>325850</v>
      </c>
      <c r="G504" s="19">
        <v>-1.03E-2</v>
      </c>
      <c r="I504" s="14" t="s">
        <v>4155</v>
      </c>
      <c r="J504" cm="1">
        <f t="array" ref="J504">_xlfn.IFS(I504="Jan",1,I504="Feb",2,I504="Mar",3,I504="Apr",4,I504="May",5,I504="Jun",6,I504="Jul",7,I504="Aug",8,I504="Sep",9,I504="Oct",10,I504="Nov",11,I504="Dec",12)</f>
        <v>8</v>
      </c>
      <c r="K504">
        <v>31</v>
      </c>
      <c r="L504" t="s">
        <v>4143</v>
      </c>
      <c r="M504">
        <v>2021</v>
      </c>
      <c r="O504" s="47">
        <v>44439</v>
      </c>
      <c r="Q504" s="50">
        <v>325.85000000000002</v>
      </c>
      <c r="R504">
        <f t="shared" si="7"/>
        <v>325850</v>
      </c>
    </row>
    <row r="505" spans="1:18" ht="15" thickBot="1" x14ac:dyDescent="0.35">
      <c r="A505" s="47">
        <v>44438</v>
      </c>
      <c r="B505" s="15">
        <v>69.209999999999994</v>
      </c>
      <c r="C505" s="16">
        <v>69.3</v>
      </c>
      <c r="D505" s="16">
        <v>69.64</v>
      </c>
      <c r="E505" s="16">
        <v>67.67</v>
      </c>
      <c r="F505" s="50">
        <v>360800</v>
      </c>
      <c r="G505" s="17">
        <v>6.7999999999999996E-3</v>
      </c>
      <c r="I505" s="14" t="s">
        <v>4155</v>
      </c>
      <c r="J505" cm="1">
        <f t="array" ref="J505">_xlfn.IFS(I505="Jan",1,I505="Feb",2,I505="Mar",3,I505="Apr",4,I505="May",5,I505="Jun",6,I505="Jul",7,I505="Aug",8,I505="Sep",9,I505="Oct",10,I505="Nov",11,I505="Dec",12)</f>
        <v>8</v>
      </c>
      <c r="K505">
        <v>30</v>
      </c>
      <c r="L505" t="s">
        <v>4143</v>
      </c>
      <c r="M505">
        <v>2021</v>
      </c>
      <c r="O505" s="47">
        <v>44438</v>
      </c>
      <c r="Q505" s="50">
        <v>360.8</v>
      </c>
      <c r="R505">
        <f t="shared" si="7"/>
        <v>360800</v>
      </c>
    </row>
    <row r="506" spans="1:18" ht="15" thickBot="1" x14ac:dyDescent="0.35">
      <c r="A506" s="47">
        <v>44435</v>
      </c>
      <c r="B506" s="15">
        <v>68.739999999999995</v>
      </c>
      <c r="C506" s="16">
        <v>67.75</v>
      </c>
      <c r="D506" s="16">
        <v>69.05</v>
      </c>
      <c r="E506" s="16">
        <v>67.52</v>
      </c>
      <c r="F506" s="50">
        <v>326060</v>
      </c>
      <c r="G506" s="17">
        <v>1.9599999999999999E-2</v>
      </c>
      <c r="I506" s="14" t="s">
        <v>4155</v>
      </c>
      <c r="J506" cm="1">
        <f t="array" ref="J506">_xlfn.IFS(I506="Jan",1,I506="Feb",2,I506="Mar",3,I506="Apr",4,I506="May",5,I506="Jun",6,I506="Jul",7,I506="Aug",8,I506="Sep",9,I506="Oct",10,I506="Nov",11,I506="Dec",12)</f>
        <v>8</v>
      </c>
      <c r="K506">
        <v>27</v>
      </c>
      <c r="L506" t="s">
        <v>4143</v>
      </c>
      <c r="M506">
        <v>2021</v>
      </c>
      <c r="O506" s="47">
        <v>44435</v>
      </c>
      <c r="Q506" s="50">
        <v>326.06</v>
      </c>
      <c r="R506">
        <f t="shared" si="7"/>
        <v>326060</v>
      </c>
    </row>
    <row r="507" spans="1:18" ht="15" thickBot="1" x14ac:dyDescent="0.35">
      <c r="A507" s="47">
        <v>44434</v>
      </c>
      <c r="B507" s="18">
        <v>67.42</v>
      </c>
      <c r="C507" s="16">
        <v>68</v>
      </c>
      <c r="D507" s="16">
        <v>68.31</v>
      </c>
      <c r="E507" s="16">
        <v>67.02</v>
      </c>
      <c r="F507" s="50">
        <v>344290</v>
      </c>
      <c r="G507" s="19">
        <v>-1.38E-2</v>
      </c>
      <c r="I507" s="14" t="s">
        <v>4155</v>
      </c>
      <c r="J507" cm="1">
        <f t="array" ref="J507">_xlfn.IFS(I507="Jan",1,I507="Feb",2,I507="Mar",3,I507="Apr",4,I507="May",5,I507="Jun",6,I507="Jul",7,I507="Aug",8,I507="Sep",9,I507="Oct",10,I507="Nov",11,I507="Dec",12)</f>
        <v>8</v>
      </c>
      <c r="K507">
        <v>26</v>
      </c>
      <c r="L507" t="s">
        <v>4143</v>
      </c>
      <c r="M507">
        <v>2021</v>
      </c>
      <c r="O507" s="47">
        <v>44434</v>
      </c>
      <c r="Q507" s="50">
        <v>344.29</v>
      </c>
      <c r="R507">
        <f t="shared" si="7"/>
        <v>344290</v>
      </c>
    </row>
    <row r="508" spans="1:18" ht="15" thickBot="1" x14ac:dyDescent="0.35">
      <c r="A508" s="47">
        <v>44433</v>
      </c>
      <c r="B508" s="15">
        <v>68.36</v>
      </c>
      <c r="C508" s="16">
        <v>67.63</v>
      </c>
      <c r="D508" s="16">
        <v>68.540000000000006</v>
      </c>
      <c r="E508" s="16">
        <v>66.92</v>
      </c>
      <c r="F508" s="50">
        <v>353740</v>
      </c>
      <c r="G508" s="17">
        <v>1.21E-2</v>
      </c>
      <c r="I508" s="14" t="s">
        <v>4155</v>
      </c>
      <c r="J508" cm="1">
        <f t="array" ref="J508">_xlfn.IFS(I508="Jan",1,I508="Feb",2,I508="Mar",3,I508="Apr",4,I508="May",5,I508="Jun",6,I508="Jul",7,I508="Aug",8,I508="Sep",9,I508="Oct",10,I508="Nov",11,I508="Dec",12)</f>
        <v>8</v>
      </c>
      <c r="K508">
        <v>25</v>
      </c>
      <c r="L508" t="s">
        <v>4143</v>
      </c>
      <c r="M508">
        <v>2021</v>
      </c>
      <c r="O508" s="47">
        <v>44433</v>
      </c>
      <c r="Q508" s="50">
        <v>353.74</v>
      </c>
      <c r="R508">
        <f t="shared" si="7"/>
        <v>353740</v>
      </c>
    </row>
    <row r="509" spans="1:18" ht="15" thickBot="1" x14ac:dyDescent="0.35">
      <c r="A509" s="47">
        <v>44432</v>
      </c>
      <c r="B509" s="15">
        <v>67.540000000000006</v>
      </c>
      <c r="C509" s="16">
        <v>65.540000000000006</v>
      </c>
      <c r="D509" s="16">
        <v>67.8</v>
      </c>
      <c r="E509" s="16">
        <v>65.41</v>
      </c>
      <c r="F509" s="50">
        <v>335890</v>
      </c>
      <c r="G509" s="17">
        <v>2.8899999999999999E-2</v>
      </c>
      <c r="I509" s="14" t="s">
        <v>4155</v>
      </c>
      <c r="J509" cm="1">
        <f t="array" ref="J509">_xlfn.IFS(I509="Jan",1,I509="Feb",2,I509="Mar",3,I509="Apr",4,I509="May",5,I509="Jun",6,I509="Jul",7,I509="Aug",8,I509="Sep",9,I509="Oct",10,I509="Nov",11,I509="Dec",12)</f>
        <v>8</v>
      </c>
      <c r="K509">
        <v>24</v>
      </c>
      <c r="L509" t="s">
        <v>4143</v>
      </c>
      <c r="M509">
        <v>2021</v>
      </c>
      <c r="O509" s="47">
        <v>44432</v>
      </c>
      <c r="Q509" s="50">
        <v>335.89</v>
      </c>
      <c r="R509">
        <f t="shared" si="7"/>
        <v>335890</v>
      </c>
    </row>
    <row r="510" spans="1:18" ht="15" thickBot="1" x14ac:dyDescent="0.35">
      <c r="A510" s="47">
        <v>44431</v>
      </c>
      <c r="B510" s="15">
        <v>65.64</v>
      </c>
      <c r="C510" s="16">
        <v>61.96</v>
      </c>
      <c r="D510" s="16">
        <v>66</v>
      </c>
      <c r="E510" s="16">
        <v>61.74</v>
      </c>
      <c r="F510" s="50">
        <v>397290</v>
      </c>
      <c r="G510" s="17">
        <v>5.33E-2</v>
      </c>
      <c r="I510" s="14" t="s">
        <v>4155</v>
      </c>
      <c r="J510" cm="1">
        <f t="array" ref="J510">_xlfn.IFS(I510="Jan",1,I510="Feb",2,I510="Mar",3,I510="Apr",4,I510="May",5,I510="Jun",6,I510="Jul",7,I510="Aug",8,I510="Sep",9,I510="Oct",10,I510="Nov",11,I510="Dec",12)</f>
        <v>8</v>
      </c>
      <c r="K510">
        <v>23</v>
      </c>
      <c r="L510" t="s">
        <v>4143</v>
      </c>
      <c r="M510">
        <v>2021</v>
      </c>
      <c r="O510" s="47">
        <v>44431</v>
      </c>
      <c r="Q510" s="50">
        <v>397.29</v>
      </c>
      <c r="R510">
        <f t="shared" si="7"/>
        <v>397290</v>
      </c>
    </row>
    <row r="511" spans="1:18" ht="15" thickBot="1" x14ac:dyDescent="0.35">
      <c r="A511" s="47">
        <v>44428</v>
      </c>
      <c r="B511" s="18">
        <v>62.32</v>
      </c>
      <c r="C511" s="16">
        <v>64.05</v>
      </c>
      <c r="D511" s="16">
        <v>64.099999999999994</v>
      </c>
      <c r="E511" s="16">
        <v>62.11</v>
      </c>
      <c r="F511" s="50">
        <v>24630</v>
      </c>
      <c r="G511" s="19">
        <v>-2.1499999999999998E-2</v>
      </c>
      <c r="I511" s="14" t="s">
        <v>4155</v>
      </c>
      <c r="J511" cm="1">
        <f t="array" ref="J511">_xlfn.IFS(I511="Jan",1,I511="Feb",2,I511="Mar",3,I511="Apr",4,I511="May",5,I511="Jun",6,I511="Jul",7,I511="Aug",8,I511="Sep",9,I511="Oct",10,I511="Nov",11,I511="Dec",12)</f>
        <v>8</v>
      </c>
      <c r="K511">
        <v>20</v>
      </c>
      <c r="L511" t="s">
        <v>4143</v>
      </c>
      <c r="M511">
        <v>2021</v>
      </c>
      <c r="O511" s="47">
        <v>44428</v>
      </c>
      <c r="Q511" s="50">
        <v>24.63</v>
      </c>
      <c r="R511">
        <f t="shared" si="7"/>
        <v>24630</v>
      </c>
    </row>
    <row r="512" spans="1:18" ht="15" thickBot="1" x14ac:dyDescent="0.35">
      <c r="A512" s="47">
        <v>44427</v>
      </c>
      <c r="B512" s="18">
        <v>63.69</v>
      </c>
      <c r="C512" s="16">
        <v>64.58</v>
      </c>
      <c r="D512" s="16">
        <v>64.760000000000005</v>
      </c>
      <c r="E512" s="16">
        <v>62.63</v>
      </c>
      <c r="F512" s="50">
        <v>88240</v>
      </c>
      <c r="G512" s="19">
        <v>-2.7E-2</v>
      </c>
      <c r="I512" s="14" t="s">
        <v>4155</v>
      </c>
      <c r="J512" cm="1">
        <f t="array" ref="J512">_xlfn.IFS(I512="Jan",1,I512="Feb",2,I512="Mar",3,I512="Apr",4,I512="May",5,I512="Jun",6,I512="Jul",7,I512="Aug",8,I512="Sep",9,I512="Oct",10,I512="Nov",11,I512="Dec",12)</f>
        <v>8</v>
      </c>
      <c r="K512">
        <v>19</v>
      </c>
      <c r="L512" t="s">
        <v>4143</v>
      </c>
      <c r="M512">
        <v>2021</v>
      </c>
      <c r="O512" s="47">
        <v>44427</v>
      </c>
      <c r="Q512" s="50">
        <v>88.24</v>
      </c>
      <c r="R512">
        <f t="shared" si="7"/>
        <v>88240</v>
      </c>
    </row>
    <row r="513" spans="1:18" ht="15" thickBot="1" x14ac:dyDescent="0.35">
      <c r="A513" s="47">
        <v>44426</v>
      </c>
      <c r="B513" s="18">
        <v>65.459999999999994</v>
      </c>
      <c r="C513" s="16">
        <v>66.58</v>
      </c>
      <c r="D513" s="16">
        <v>67.48</v>
      </c>
      <c r="E513" s="16">
        <v>64.34</v>
      </c>
      <c r="F513" s="50">
        <v>121200</v>
      </c>
      <c r="G513" s="19">
        <v>-1.7000000000000001E-2</v>
      </c>
      <c r="I513" s="14" t="s">
        <v>4155</v>
      </c>
      <c r="J513" cm="1">
        <f t="array" ref="J513">_xlfn.IFS(I513="Jan",1,I513="Feb",2,I513="Mar",3,I513="Apr",4,I513="May",5,I513="Jun",6,I513="Jul",7,I513="Aug",8,I513="Sep",9,I513="Oct",10,I513="Nov",11,I513="Dec",12)</f>
        <v>8</v>
      </c>
      <c r="K513">
        <v>18</v>
      </c>
      <c r="L513" t="s">
        <v>4143</v>
      </c>
      <c r="M513">
        <v>2021</v>
      </c>
      <c r="O513" s="47">
        <v>44426</v>
      </c>
      <c r="Q513" s="50">
        <v>121.2</v>
      </c>
      <c r="R513">
        <f t="shared" si="7"/>
        <v>121200</v>
      </c>
    </row>
    <row r="514" spans="1:18" ht="15" thickBot="1" x14ac:dyDescent="0.35">
      <c r="A514" s="47">
        <v>44425</v>
      </c>
      <c r="B514" s="18">
        <v>66.59</v>
      </c>
      <c r="C514" s="16">
        <v>67.430000000000007</v>
      </c>
      <c r="D514" s="16">
        <v>67.72</v>
      </c>
      <c r="E514" s="16">
        <v>66.33</v>
      </c>
      <c r="F514" s="50">
        <v>235300</v>
      </c>
      <c r="G514" s="19">
        <v>-1.04E-2</v>
      </c>
      <c r="I514" s="14" t="s">
        <v>4155</v>
      </c>
      <c r="J514" cm="1">
        <f t="array" ref="J514">_xlfn.IFS(I514="Jan",1,I514="Feb",2,I514="Mar",3,I514="Apr",4,I514="May",5,I514="Jun",6,I514="Jul",7,I514="Aug",8,I514="Sep",9,I514="Oct",10,I514="Nov",11,I514="Dec",12)</f>
        <v>8</v>
      </c>
      <c r="K514">
        <v>17</v>
      </c>
      <c r="L514" t="s">
        <v>4143</v>
      </c>
      <c r="M514">
        <v>2021</v>
      </c>
      <c r="O514" s="47">
        <v>44425</v>
      </c>
      <c r="Q514" s="50">
        <v>235.3</v>
      </c>
      <c r="R514">
        <f t="shared" si="7"/>
        <v>235300</v>
      </c>
    </row>
    <row r="515" spans="1:18" ht="15" thickBot="1" x14ac:dyDescent="0.35">
      <c r="A515" s="47">
        <v>44424</v>
      </c>
      <c r="B515" s="18">
        <v>67.290000000000006</v>
      </c>
      <c r="C515" s="16">
        <v>67.709999999999994</v>
      </c>
      <c r="D515" s="16">
        <v>68.27</v>
      </c>
      <c r="E515" s="16">
        <v>65.73</v>
      </c>
      <c r="F515" s="50">
        <v>334840</v>
      </c>
      <c r="G515" s="19">
        <v>-1.6799999999999999E-2</v>
      </c>
      <c r="I515" s="14" t="s">
        <v>4155</v>
      </c>
      <c r="J515" cm="1">
        <f t="array" ref="J515">_xlfn.IFS(I515="Jan",1,I515="Feb",2,I515="Mar",3,I515="Apr",4,I515="May",5,I515="Jun",6,I515="Jul",7,I515="Aug",8,I515="Sep",9,I515="Oct",10,I515="Nov",11,I515="Dec",12)</f>
        <v>8</v>
      </c>
      <c r="K515">
        <v>16</v>
      </c>
      <c r="L515" t="s">
        <v>4143</v>
      </c>
      <c r="M515">
        <v>2021</v>
      </c>
      <c r="O515" s="47">
        <v>44424</v>
      </c>
      <c r="Q515" s="50">
        <v>334.84</v>
      </c>
      <c r="R515">
        <f t="shared" ref="R515:R578" si="8">Q515*1000</f>
        <v>334840</v>
      </c>
    </row>
    <row r="516" spans="1:18" ht="15" thickBot="1" x14ac:dyDescent="0.35">
      <c r="A516" s="47">
        <v>44421</v>
      </c>
      <c r="B516" s="18">
        <v>68.44</v>
      </c>
      <c r="C516" s="16">
        <v>68.91</v>
      </c>
      <c r="D516" s="16">
        <v>69.22</v>
      </c>
      <c r="E516" s="16">
        <v>67.77</v>
      </c>
      <c r="F516" s="50">
        <v>272030</v>
      </c>
      <c r="G516" s="19">
        <v>-9.4000000000000004E-3</v>
      </c>
      <c r="I516" s="14" t="s">
        <v>4155</v>
      </c>
      <c r="J516" cm="1">
        <f t="array" ref="J516">_xlfn.IFS(I516="Jan",1,I516="Feb",2,I516="Mar",3,I516="Apr",4,I516="May",5,I516="Jun",6,I516="Jul",7,I516="Aug",8,I516="Sep",9,I516="Oct",10,I516="Nov",11,I516="Dec",12)</f>
        <v>8</v>
      </c>
      <c r="K516">
        <v>13</v>
      </c>
      <c r="L516" t="s">
        <v>4143</v>
      </c>
      <c r="M516">
        <v>2021</v>
      </c>
      <c r="O516" s="47">
        <v>44421</v>
      </c>
      <c r="Q516" s="50">
        <v>272.02999999999997</v>
      </c>
      <c r="R516">
        <f t="shared" si="8"/>
        <v>272030</v>
      </c>
    </row>
    <row r="517" spans="1:18" ht="15" thickBot="1" x14ac:dyDescent="0.35">
      <c r="A517" s="47">
        <v>44420</v>
      </c>
      <c r="B517" s="18">
        <v>69.09</v>
      </c>
      <c r="C517" s="16">
        <v>69.36</v>
      </c>
      <c r="D517" s="16">
        <v>69.62</v>
      </c>
      <c r="E517" s="16">
        <v>68.459999999999994</v>
      </c>
      <c r="F517" s="50">
        <v>352470</v>
      </c>
      <c r="G517" s="19">
        <v>-2.3E-3</v>
      </c>
      <c r="I517" s="14" t="s">
        <v>4155</v>
      </c>
      <c r="J517" cm="1">
        <f t="array" ref="J517">_xlfn.IFS(I517="Jan",1,I517="Feb",2,I517="Mar",3,I517="Apr",4,I517="May",5,I517="Jun",6,I517="Jul",7,I517="Aug",8,I517="Sep",9,I517="Oct",10,I517="Nov",11,I517="Dec",12)</f>
        <v>8</v>
      </c>
      <c r="K517">
        <v>12</v>
      </c>
      <c r="L517" t="s">
        <v>4143</v>
      </c>
      <c r="M517">
        <v>2021</v>
      </c>
      <c r="O517" s="47">
        <v>44420</v>
      </c>
      <c r="Q517" s="50">
        <v>352.47</v>
      </c>
      <c r="R517">
        <f t="shared" si="8"/>
        <v>352470</v>
      </c>
    </row>
    <row r="518" spans="1:18" ht="15" thickBot="1" x14ac:dyDescent="0.35">
      <c r="A518" s="47">
        <v>44419</v>
      </c>
      <c r="B518" s="15">
        <v>69.25</v>
      </c>
      <c r="C518" s="16">
        <v>68.510000000000005</v>
      </c>
      <c r="D518" s="16">
        <v>69.45</v>
      </c>
      <c r="E518" s="16">
        <v>66.67</v>
      </c>
      <c r="F518" s="50">
        <v>513289.99999999994</v>
      </c>
      <c r="G518" s="17">
        <v>1.41E-2</v>
      </c>
      <c r="I518" s="14" t="s">
        <v>4155</v>
      </c>
      <c r="J518" cm="1">
        <f t="array" ref="J518">_xlfn.IFS(I518="Jan",1,I518="Feb",2,I518="Mar",3,I518="Apr",4,I518="May",5,I518="Jun",6,I518="Jul",7,I518="Aug",8,I518="Sep",9,I518="Oct",10,I518="Nov",11,I518="Dec",12)</f>
        <v>8</v>
      </c>
      <c r="K518">
        <v>11</v>
      </c>
      <c r="L518" t="s">
        <v>4143</v>
      </c>
      <c r="M518">
        <v>2021</v>
      </c>
      <c r="O518" s="47">
        <v>44419</v>
      </c>
      <c r="Q518" s="50">
        <v>513.29</v>
      </c>
      <c r="R518">
        <f t="shared" si="8"/>
        <v>513289.99999999994</v>
      </c>
    </row>
    <row r="519" spans="1:18" ht="15" thickBot="1" x14ac:dyDescent="0.35">
      <c r="A519" s="47">
        <v>44418</v>
      </c>
      <c r="B519" s="15">
        <v>68.290000000000006</v>
      </c>
      <c r="C519" s="16">
        <v>66.849999999999994</v>
      </c>
      <c r="D519" s="16">
        <v>68.900000000000006</v>
      </c>
      <c r="E519" s="16">
        <v>66.56</v>
      </c>
      <c r="F519" s="50">
        <v>452130</v>
      </c>
      <c r="G519" s="17">
        <v>2.7199999999999998E-2</v>
      </c>
      <c r="I519" s="14" t="s">
        <v>4155</v>
      </c>
      <c r="J519" cm="1">
        <f t="array" ref="J519">_xlfn.IFS(I519="Jan",1,I519="Feb",2,I519="Mar",3,I519="Apr",4,I519="May",5,I519="Jun",6,I519="Jul",7,I519="Aug",8,I519="Sep",9,I519="Oct",10,I519="Nov",11,I519="Dec",12)</f>
        <v>8</v>
      </c>
      <c r="K519">
        <v>10</v>
      </c>
      <c r="L519" t="s">
        <v>4143</v>
      </c>
      <c r="M519">
        <v>2021</v>
      </c>
      <c r="O519" s="47">
        <v>44418</v>
      </c>
      <c r="Q519" s="50">
        <v>452.13</v>
      </c>
      <c r="R519">
        <f t="shared" si="8"/>
        <v>452130</v>
      </c>
    </row>
    <row r="520" spans="1:18" ht="15" thickBot="1" x14ac:dyDescent="0.35">
      <c r="A520" s="47">
        <v>44417</v>
      </c>
      <c r="B520" s="18">
        <v>66.48</v>
      </c>
      <c r="C520" s="16">
        <v>67.88</v>
      </c>
      <c r="D520" s="16">
        <v>67.900000000000006</v>
      </c>
      <c r="E520" s="16">
        <v>65.150000000000006</v>
      </c>
      <c r="F520" s="50">
        <v>598380</v>
      </c>
      <c r="G520" s="19">
        <v>-2.64E-2</v>
      </c>
      <c r="I520" s="14" t="s">
        <v>4155</v>
      </c>
      <c r="J520" cm="1">
        <f t="array" ref="J520">_xlfn.IFS(I520="Jan",1,I520="Feb",2,I520="Mar",3,I520="Apr",4,I520="May",5,I520="Jun",6,I520="Jul",7,I520="Aug",8,I520="Sep",9,I520="Oct",10,I520="Nov",11,I520="Dec",12)</f>
        <v>8</v>
      </c>
      <c r="K520">
        <v>9</v>
      </c>
      <c r="L520" t="s">
        <v>4143</v>
      </c>
      <c r="M520">
        <v>2021</v>
      </c>
      <c r="O520" s="47">
        <v>44417</v>
      </c>
      <c r="Q520" s="50">
        <v>598.38</v>
      </c>
      <c r="R520">
        <f t="shared" si="8"/>
        <v>598380</v>
      </c>
    </row>
    <row r="521" spans="1:18" ht="15" thickBot="1" x14ac:dyDescent="0.35">
      <c r="A521" s="47">
        <v>44414</v>
      </c>
      <c r="B521" s="18">
        <v>68.28</v>
      </c>
      <c r="C521" s="16">
        <v>69.14</v>
      </c>
      <c r="D521" s="16">
        <v>70.180000000000007</v>
      </c>
      <c r="E521" s="16">
        <v>67.8</v>
      </c>
      <c r="F521" s="50">
        <v>537140</v>
      </c>
      <c r="G521" s="19">
        <v>-1.17E-2</v>
      </c>
      <c r="I521" s="14" t="s">
        <v>4155</v>
      </c>
      <c r="J521" cm="1">
        <f t="array" ref="J521">_xlfn.IFS(I521="Jan",1,I521="Feb",2,I521="Mar",3,I521="Apr",4,I521="May",5,I521="Jun",6,I521="Jul",7,I521="Aug",8,I521="Sep",9,I521="Oct",10,I521="Nov",11,I521="Dec",12)</f>
        <v>8</v>
      </c>
      <c r="K521">
        <v>6</v>
      </c>
      <c r="L521" t="s">
        <v>4143</v>
      </c>
      <c r="M521">
        <v>2021</v>
      </c>
      <c r="O521" s="47">
        <v>44414</v>
      </c>
      <c r="Q521" s="50">
        <v>537.14</v>
      </c>
      <c r="R521">
        <f t="shared" si="8"/>
        <v>537140</v>
      </c>
    </row>
    <row r="522" spans="1:18" ht="15" thickBot="1" x14ac:dyDescent="0.35">
      <c r="A522" s="47">
        <v>44413</v>
      </c>
      <c r="B522" s="15">
        <v>69.09</v>
      </c>
      <c r="C522" s="16">
        <v>68.06</v>
      </c>
      <c r="D522" s="16">
        <v>69.349999999999994</v>
      </c>
      <c r="E522" s="16">
        <v>67.61</v>
      </c>
      <c r="F522" s="50">
        <v>416330</v>
      </c>
      <c r="G522" s="17">
        <v>1.38E-2</v>
      </c>
      <c r="I522" s="14" t="s">
        <v>4155</v>
      </c>
      <c r="J522" cm="1">
        <f t="array" ref="J522">_xlfn.IFS(I522="Jan",1,I522="Feb",2,I522="Mar",3,I522="Apr",4,I522="May",5,I522="Jun",6,I522="Jul",7,I522="Aug",8,I522="Sep",9,I522="Oct",10,I522="Nov",11,I522="Dec",12)</f>
        <v>8</v>
      </c>
      <c r="K522">
        <v>5</v>
      </c>
      <c r="L522" t="s">
        <v>4143</v>
      </c>
      <c r="M522">
        <v>2021</v>
      </c>
      <c r="O522" s="47">
        <v>44413</v>
      </c>
      <c r="Q522" s="50">
        <v>416.33</v>
      </c>
      <c r="R522">
        <f t="shared" si="8"/>
        <v>416330</v>
      </c>
    </row>
    <row r="523" spans="1:18" ht="15" thickBot="1" x14ac:dyDescent="0.35">
      <c r="A523" s="47">
        <v>44412</v>
      </c>
      <c r="B523" s="18">
        <v>68.150000000000006</v>
      </c>
      <c r="C523" s="16">
        <v>70.319999999999993</v>
      </c>
      <c r="D523" s="16">
        <v>70.81</v>
      </c>
      <c r="E523" s="16">
        <v>67.849999999999994</v>
      </c>
      <c r="F523" s="50">
        <v>582920</v>
      </c>
      <c r="G523" s="19">
        <v>-3.4200000000000001E-2</v>
      </c>
      <c r="I523" s="14" t="s">
        <v>4155</v>
      </c>
      <c r="J523" cm="1">
        <f t="array" ref="J523">_xlfn.IFS(I523="Jan",1,I523="Feb",2,I523="Mar",3,I523="Apr",4,I523="May",5,I523="Jun",6,I523="Jul",7,I523="Aug",8,I523="Sep",9,I523="Oct",10,I523="Nov",11,I523="Dec",12)</f>
        <v>8</v>
      </c>
      <c r="K523">
        <v>4</v>
      </c>
      <c r="L523" t="s">
        <v>4143</v>
      </c>
      <c r="M523">
        <v>2021</v>
      </c>
      <c r="O523" s="47">
        <v>44412</v>
      </c>
      <c r="Q523" s="50">
        <v>582.91999999999996</v>
      </c>
      <c r="R523">
        <f t="shared" si="8"/>
        <v>582920</v>
      </c>
    </row>
    <row r="524" spans="1:18" ht="15" thickBot="1" x14ac:dyDescent="0.35">
      <c r="A524" s="47">
        <v>44411</v>
      </c>
      <c r="B524" s="18">
        <v>70.56</v>
      </c>
      <c r="C524" s="16">
        <v>71.52</v>
      </c>
      <c r="D524" s="16">
        <v>71.959999999999994</v>
      </c>
      <c r="E524" s="16">
        <v>69.19</v>
      </c>
      <c r="F524" s="50">
        <v>509940</v>
      </c>
      <c r="G524" s="19">
        <v>-9.7999999999999997E-3</v>
      </c>
      <c r="I524" s="14" t="s">
        <v>4155</v>
      </c>
      <c r="J524" cm="1">
        <f t="array" ref="J524">_xlfn.IFS(I524="Jan",1,I524="Feb",2,I524="Mar",3,I524="Apr",4,I524="May",5,I524="Jun",6,I524="Jul",7,I524="Aug",8,I524="Sep",9,I524="Oct",10,I524="Nov",11,I524="Dec",12)</f>
        <v>8</v>
      </c>
      <c r="K524">
        <v>3</v>
      </c>
      <c r="L524" t="s">
        <v>4143</v>
      </c>
      <c r="M524">
        <v>2021</v>
      </c>
      <c r="O524" s="47">
        <v>44411</v>
      </c>
      <c r="Q524" s="50">
        <v>509.94</v>
      </c>
      <c r="R524">
        <f t="shared" si="8"/>
        <v>509940</v>
      </c>
    </row>
    <row r="525" spans="1:18" ht="15" thickBot="1" x14ac:dyDescent="0.35">
      <c r="A525" s="47">
        <v>44410</v>
      </c>
      <c r="B525" s="18">
        <v>71.260000000000005</v>
      </c>
      <c r="C525" s="16">
        <v>73.91</v>
      </c>
      <c r="D525" s="16">
        <v>73.95</v>
      </c>
      <c r="E525" s="16">
        <v>70.55</v>
      </c>
      <c r="F525" s="50">
        <v>448200</v>
      </c>
      <c r="G525" s="19">
        <v>-3.6400000000000002E-2</v>
      </c>
      <c r="I525" s="14" t="s">
        <v>4155</v>
      </c>
      <c r="J525" cm="1">
        <f t="array" ref="J525">_xlfn.IFS(I525="Jan",1,I525="Feb",2,I525="Mar",3,I525="Apr",4,I525="May",5,I525="Jun",6,I525="Jul",7,I525="Aug",8,I525="Sep",9,I525="Oct",10,I525="Nov",11,I525="Dec",12)</f>
        <v>8</v>
      </c>
      <c r="K525">
        <v>2</v>
      </c>
      <c r="L525" t="s">
        <v>4143</v>
      </c>
      <c r="M525">
        <v>2021</v>
      </c>
      <c r="O525" s="47">
        <v>44410</v>
      </c>
      <c r="Q525" s="50">
        <v>448.2</v>
      </c>
      <c r="R525">
        <f t="shared" si="8"/>
        <v>448200</v>
      </c>
    </row>
    <row r="526" spans="1:18" ht="15" thickBot="1" x14ac:dyDescent="0.35">
      <c r="A526" s="47">
        <v>44407</v>
      </c>
      <c r="B526" s="15">
        <v>73.95</v>
      </c>
      <c r="C526" s="16">
        <v>73.41</v>
      </c>
      <c r="D526" s="16">
        <v>74.23</v>
      </c>
      <c r="E526" s="16">
        <v>72.930000000000007</v>
      </c>
      <c r="F526" s="50">
        <v>303700</v>
      </c>
      <c r="G526" s="17">
        <v>4.4999999999999997E-3</v>
      </c>
      <c r="I526" s="14" t="s">
        <v>4144</v>
      </c>
      <c r="J526" cm="1">
        <f t="array" ref="J526">_xlfn.IFS(I526="Jan",1,I526="Feb",2,I526="Mar",3,I526="Apr",4,I526="May",5,I526="Jun",6,I526="Jul",7,I526="Aug",8,I526="Sep",9,I526="Oct",10,I526="Nov",11,I526="Dec",12)</f>
        <v>7</v>
      </c>
      <c r="K526">
        <v>30</v>
      </c>
      <c r="L526" t="s">
        <v>4143</v>
      </c>
      <c r="M526">
        <v>2021</v>
      </c>
      <c r="O526" s="47">
        <v>44407</v>
      </c>
      <c r="Q526" s="50">
        <v>303.7</v>
      </c>
      <c r="R526">
        <f t="shared" si="8"/>
        <v>303700</v>
      </c>
    </row>
    <row r="527" spans="1:18" ht="15" thickBot="1" x14ac:dyDescent="0.35">
      <c r="A527" s="47">
        <v>44406</v>
      </c>
      <c r="B527" s="15">
        <v>73.62</v>
      </c>
      <c r="C527" s="16">
        <v>72.400000000000006</v>
      </c>
      <c r="D527" s="16">
        <v>73.680000000000007</v>
      </c>
      <c r="E527" s="16">
        <v>72.260000000000005</v>
      </c>
      <c r="F527" s="50">
        <v>294460</v>
      </c>
      <c r="G527" s="17">
        <v>1.7000000000000001E-2</v>
      </c>
      <c r="I527" s="14" t="s">
        <v>4144</v>
      </c>
      <c r="J527" cm="1">
        <f t="array" ref="J527">_xlfn.IFS(I527="Jan",1,I527="Feb",2,I527="Mar",3,I527="Apr",4,I527="May",5,I527="Jun",6,I527="Jul",7,I527="Aug",8,I527="Sep",9,I527="Oct",10,I527="Nov",11,I527="Dec",12)</f>
        <v>7</v>
      </c>
      <c r="K527">
        <v>29</v>
      </c>
      <c r="L527" t="s">
        <v>4143</v>
      </c>
      <c r="M527">
        <v>2021</v>
      </c>
      <c r="O527" s="47">
        <v>44406</v>
      </c>
      <c r="Q527" s="50">
        <v>294.45999999999998</v>
      </c>
      <c r="R527">
        <f t="shared" si="8"/>
        <v>294460</v>
      </c>
    </row>
    <row r="528" spans="1:18" ht="15" thickBot="1" x14ac:dyDescent="0.35">
      <c r="A528" s="47">
        <v>44405</v>
      </c>
      <c r="B528" s="15">
        <v>72.39</v>
      </c>
      <c r="C528" s="16">
        <v>71.900000000000006</v>
      </c>
      <c r="D528" s="16">
        <v>72.599999999999994</v>
      </c>
      <c r="E528" s="16">
        <v>71.7</v>
      </c>
      <c r="F528" s="50">
        <v>318910</v>
      </c>
      <c r="G528" s="17">
        <v>1.03E-2</v>
      </c>
      <c r="I528" s="14" t="s">
        <v>4144</v>
      </c>
      <c r="J528" cm="1">
        <f t="array" ref="J528">_xlfn.IFS(I528="Jan",1,I528="Feb",2,I528="Mar",3,I528="Apr",4,I528="May",5,I528="Jun",6,I528="Jul",7,I528="Aug",8,I528="Sep",9,I528="Oct",10,I528="Nov",11,I528="Dec",12)</f>
        <v>7</v>
      </c>
      <c r="K528">
        <v>28</v>
      </c>
      <c r="L528" t="s">
        <v>4143</v>
      </c>
      <c r="M528">
        <v>2021</v>
      </c>
      <c r="O528" s="47">
        <v>44405</v>
      </c>
      <c r="Q528" s="50">
        <v>318.91000000000003</v>
      </c>
      <c r="R528">
        <f t="shared" si="8"/>
        <v>318910</v>
      </c>
    </row>
    <row r="529" spans="1:18" ht="15" thickBot="1" x14ac:dyDescent="0.35">
      <c r="A529" s="47">
        <v>44404</v>
      </c>
      <c r="B529" s="18">
        <v>71.650000000000006</v>
      </c>
      <c r="C529" s="16">
        <v>72.22</v>
      </c>
      <c r="D529" s="16">
        <v>72.33</v>
      </c>
      <c r="E529" s="16">
        <v>71.08</v>
      </c>
      <c r="F529" s="50">
        <v>333120</v>
      </c>
      <c r="G529" s="19">
        <v>-3.5999999999999999E-3</v>
      </c>
      <c r="I529" s="14" t="s">
        <v>4144</v>
      </c>
      <c r="J529" cm="1">
        <f t="array" ref="J529">_xlfn.IFS(I529="Jan",1,I529="Feb",2,I529="Mar",3,I529="Apr",4,I529="May",5,I529="Jun",6,I529="Jul",7,I529="Aug",8,I529="Sep",9,I529="Oct",10,I529="Nov",11,I529="Dec",12)</f>
        <v>7</v>
      </c>
      <c r="K529">
        <v>27</v>
      </c>
      <c r="L529" t="s">
        <v>4143</v>
      </c>
      <c r="M529">
        <v>2021</v>
      </c>
      <c r="O529" s="47">
        <v>44404</v>
      </c>
      <c r="Q529" s="50">
        <v>333.12</v>
      </c>
      <c r="R529">
        <f t="shared" si="8"/>
        <v>333120</v>
      </c>
    </row>
    <row r="530" spans="1:18" ht="15" thickBot="1" x14ac:dyDescent="0.35">
      <c r="A530" s="47">
        <v>44403</v>
      </c>
      <c r="B530" s="18">
        <v>71.91</v>
      </c>
      <c r="C530" s="16">
        <v>72.180000000000007</v>
      </c>
      <c r="D530" s="16">
        <v>72.430000000000007</v>
      </c>
      <c r="E530" s="16">
        <v>70.56</v>
      </c>
      <c r="F530" s="50">
        <v>395740</v>
      </c>
      <c r="G530" s="19">
        <v>-2.2000000000000001E-3</v>
      </c>
      <c r="I530" s="14" t="s">
        <v>4144</v>
      </c>
      <c r="J530" cm="1">
        <f t="array" ref="J530">_xlfn.IFS(I530="Jan",1,I530="Feb",2,I530="Mar",3,I530="Apr",4,I530="May",5,I530="Jun",6,I530="Jul",7,I530="Aug",8,I530="Sep",9,I530="Oct",10,I530="Nov",11,I530="Dec",12)</f>
        <v>7</v>
      </c>
      <c r="K530">
        <v>26</v>
      </c>
      <c r="L530" t="s">
        <v>4143</v>
      </c>
      <c r="M530">
        <v>2021</v>
      </c>
      <c r="O530" s="47">
        <v>44403</v>
      </c>
      <c r="Q530" s="50">
        <v>395.74</v>
      </c>
      <c r="R530">
        <f t="shared" si="8"/>
        <v>395740</v>
      </c>
    </row>
    <row r="531" spans="1:18" ht="15" thickBot="1" x14ac:dyDescent="0.35">
      <c r="A531" s="47">
        <v>44400</v>
      </c>
      <c r="B531" s="15">
        <v>72.069999999999993</v>
      </c>
      <c r="C531" s="16">
        <v>71.709999999999994</v>
      </c>
      <c r="D531" s="16">
        <v>72.209999999999994</v>
      </c>
      <c r="E531" s="16">
        <v>71.39</v>
      </c>
      <c r="F531" s="50">
        <v>274780</v>
      </c>
      <c r="G531" s="17">
        <v>2.2000000000000001E-3</v>
      </c>
      <c r="I531" s="14" t="s">
        <v>4144</v>
      </c>
      <c r="J531" cm="1">
        <f t="array" ref="J531">_xlfn.IFS(I531="Jan",1,I531="Feb",2,I531="Mar",3,I531="Apr",4,I531="May",5,I531="Jun",6,I531="Jul",7,I531="Aug",8,I531="Sep",9,I531="Oct",10,I531="Nov",11,I531="Dec",12)</f>
        <v>7</v>
      </c>
      <c r="K531">
        <v>23</v>
      </c>
      <c r="L531" t="s">
        <v>4143</v>
      </c>
      <c r="M531">
        <v>2021</v>
      </c>
      <c r="O531" s="47">
        <v>44400</v>
      </c>
      <c r="Q531" s="50">
        <v>274.77999999999997</v>
      </c>
      <c r="R531">
        <f t="shared" si="8"/>
        <v>274780</v>
      </c>
    </row>
    <row r="532" spans="1:18" ht="15" thickBot="1" x14ac:dyDescent="0.35">
      <c r="A532" s="47">
        <v>44399</v>
      </c>
      <c r="B532" s="15">
        <v>71.91</v>
      </c>
      <c r="C532" s="16">
        <v>70.22</v>
      </c>
      <c r="D532" s="16">
        <v>72.03</v>
      </c>
      <c r="E532" s="16">
        <v>69.86</v>
      </c>
      <c r="F532" s="50">
        <v>435180</v>
      </c>
      <c r="G532" s="17">
        <v>2.29E-2</v>
      </c>
      <c r="I532" s="14" t="s">
        <v>4144</v>
      </c>
      <c r="J532" cm="1">
        <f t="array" ref="J532">_xlfn.IFS(I532="Jan",1,I532="Feb",2,I532="Mar",3,I532="Apr",4,I532="May",5,I532="Jun",6,I532="Jul",7,I532="Aug",8,I532="Sep",9,I532="Oct",10,I532="Nov",11,I532="Dec",12)</f>
        <v>7</v>
      </c>
      <c r="K532">
        <v>22</v>
      </c>
      <c r="L532" t="s">
        <v>4143</v>
      </c>
      <c r="M532">
        <v>2021</v>
      </c>
      <c r="O532" s="47">
        <v>44399</v>
      </c>
      <c r="Q532" s="50">
        <v>435.18</v>
      </c>
      <c r="R532">
        <f t="shared" si="8"/>
        <v>435180</v>
      </c>
    </row>
    <row r="533" spans="1:18" ht="15" thickBot="1" x14ac:dyDescent="0.35">
      <c r="A533" s="47">
        <v>44398</v>
      </c>
      <c r="B533" s="15">
        <v>70.3</v>
      </c>
      <c r="C533" s="16">
        <v>66.45</v>
      </c>
      <c r="D533" s="16">
        <v>70.510000000000005</v>
      </c>
      <c r="E533" s="16">
        <v>66.44</v>
      </c>
      <c r="F533" s="50">
        <v>503030</v>
      </c>
      <c r="G533" s="17">
        <v>4.2700000000000002E-2</v>
      </c>
      <c r="I533" s="14" t="s">
        <v>4144</v>
      </c>
      <c r="J533" cm="1">
        <f t="array" ref="J533">_xlfn.IFS(I533="Jan",1,I533="Feb",2,I533="Mar",3,I533="Apr",4,I533="May",5,I533="Jun",6,I533="Jul",7,I533="Aug",8,I533="Sep",9,I533="Oct",10,I533="Nov",11,I533="Dec",12)</f>
        <v>7</v>
      </c>
      <c r="K533">
        <v>21</v>
      </c>
      <c r="L533" t="s">
        <v>4143</v>
      </c>
      <c r="M533">
        <v>2021</v>
      </c>
      <c r="O533" s="47">
        <v>44398</v>
      </c>
      <c r="Q533" s="50">
        <v>503.03</v>
      </c>
      <c r="R533">
        <f t="shared" si="8"/>
        <v>503030</v>
      </c>
    </row>
    <row r="534" spans="1:18" ht="15" thickBot="1" x14ac:dyDescent="0.35">
      <c r="A534" s="47">
        <v>44397</v>
      </c>
      <c r="B534" s="15">
        <v>67.42</v>
      </c>
      <c r="C534" s="16">
        <v>66.599999999999994</v>
      </c>
      <c r="D534" s="16">
        <v>67.650000000000006</v>
      </c>
      <c r="E534" s="16">
        <v>65.209999999999994</v>
      </c>
      <c r="F534" s="50">
        <v>29740</v>
      </c>
      <c r="G534" s="17">
        <v>1.5100000000000001E-2</v>
      </c>
      <c r="I534" s="14" t="s">
        <v>4144</v>
      </c>
      <c r="J534" cm="1">
        <f t="array" ref="J534">_xlfn.IFS(I534="Jan",1,I534="Feb",2,I534="Mar",3,I534="Apr",4,I534="May",5,I534="Jun",6,I534="Jul",7,I534="Aug",8,I534="Sep",9,I534="Oct",10,I534="Nov",11,I534="Dec",12)</f>
        <v>7</v>
      </c>
      <c r="K534">
        <v>20</v>
      </c>
      <c r="L534" t="s">
        <v>4143</v>
      </c>
      <c r="M534">
        <v>2021</v>
      </c>
      <c r="O534" s="47">
        <v>44397</v>
      </c>
      <c r="Q534" s="50">
        <v>29.74</v>
      </c>
      <c r="R534">
        <f t="shared" si="8"/>
        <v>29740</v>
      </c>
    </row>
    <row r="535" spans="1:18" ht="15" thickBot="1" x14ac:dyDescent="0.35">
      <c r="A535" s="47">
        <v>44396</v>
      </c>
      <c r="B535" s="18">
        <v>66.42</v>
      </c>
      <c r="C535" s="16">
        <v>71.489999999999995</v>
      </c>
      <c r="D535" s="16">
        <v>71.67</v>
      </c>
      <c r="E535" s="16">
        <v>65.63</v>
      </c>
      <c r="F535" s="50">
        <v>82570</v>
      </c>
      <c r="G535" s="19">
        <v>-7.51E-2</v>
      </c>
      <c r="I535" s="14" t="s">
        <v>4144</v>
      </c>
      <c r="J535" cm="1">
        <f t="array" ref="J535">_xlfn.IFS(I535="Jan",1,I535="Feb",2,I535="Mar",3,I535="Apr",4,I535="May",5,I535="Jun",6,I535="Jul",7,I535="Aug",8,I535="Sep",9,I535="Oct",10,I535="Nov",11,I535="Dec",12)</f>
        <v>7</v>
      </c>
      <c r="K535">
        <v>19</v>
      </c>
      <c r="L535" t="s">
        <v>4143</v>
      </c>
      <c r="M535">
        <v>2021</v>
      </c>
      <c r="O535" s="47">
        <v>44396</v>
      </c>
      <c r="Q535" s="50">
        <v>82.57</v>
      </c>
      <c r="R535">
        <f t="shared" si="8"/>
        <v>82570</v>
      </c>
    </row>
    <row r="536" spans="1:18" ht="15" thickBot="1" x14ac:dyDescent="0.35">
      <c r="A536" s="47">
        <v>44393</v>
      </c>
      <c r="B536" s="15">
        <v>71.81</v>
      </c>
      <c r="C536" s="16">
        <v>71.48</v>
      </c>
      <c r="D536" s="16">
        <v>72.3</v>
      </c>
      <c r="E536" s="16">
        <v>70.41</v>
      </c>
      <c r="F536" s="50">
        <v>133930</v>
      </c>
      <c r="G536" s="17">
        <v>2.2000000000000001E-3</v>
      </c>
      <c r="I536" s="14" t="s">
        <v>4144</v>
      </c>
      <c r="J536" cm="1">
        <f t="array" ref="J536">_xlfn.IFS(I536="Jan",1,I536="Feb",2,I536="Mar",3,I536="Apr",4,I536="May",5,I536="Jun",6,I536="Jul",7,I536="Aug",8,I536="Sep",9,I536="Oct",10,I536="Nov",11,I536="Dec",12)</f>
        <v>7</v>
      </c>
      <c r="K536">
        <v>16</v>
      </c>
      <c r="L536" t="s">
        <v>4143</v>
      </c>
      <c r="M536">
        <v>2021</v>
      </c>
      <c r="O536" s="47">
        <v>44393</v>
      </c>
      <c r="Q536" s="50">
        <v>133.93</v>
      </c>
      <c r="R536">
        <f t="shared" si="8"/>
        <v>133930</v>
      </c>
    </row>
    <row r="537" spans="1:18" ht="15" thickBot="1" x14ac:dyDescent="0.35">
      <c r="A537" s="47">
        <v>44392</v>
      </c>
      <c r="B537" s="18">
        <v>71.650000000000006</v>
      </c>
      <c r="C537" s="16">
        <v>72.959999999999994</v>
      </c>
      <c r="D537" s="16">
        <v>72.959999999999994</v>
      </c>
      <c r="E537" s="16">
        <v>71.400000000000006</v>
      </c>
      <c r="F537" s="50">
        <v>368680</v>
      </c>
      <c r="G537" s="19">
        <v>-2.0199999999999999E-2</v>
      </c>
      <c r="I537" s="14" t="s">
        <v>4144</v>
      </c>
      <c r="J537" cm="1">
        <f t="array" ref="J537">_xlfn.IFS(I537="Jan",1,I537="Feb",2,I537="Mar",3,I537="Apr",4,I537="May",5,I537="Jun",6,I537="Jul",7,I537="Aug",8,I537="Sep",9,I537="Oct",10,I537="Nov",11,I537="Dec",12)</f>
        <v>7</v>
      </c>
      <c r="K537">
        <v>15</v>
      </c>
      <c r="L537" t="s">
        <v>4143</v>
      </c>
      <c r="M537">
        <v>2021</v>
      </c>
      <c r="O537" s="47">
        <v>44392</v>
      </c>
      <c r="Q537" s="50">
        <v>368.68</v>
      </c>
      <c r="R537">
        <f t="shared" si="8"/>
        <v>368680</v>
      </c>
    </row>
    <row r="538" spans="1:18" ht="15" thickBot="1" x14ac:dyDescent="0.35">
      <c r="A538" s="47">
        <v>44391</v>
      </c>
      <c r="B538" s="18">
        <v>73.13</v>
      </c>
      <c r="C538" s="16">
        <v>75.17</v>
      </c>
      <c r="D538" s="16">
        <v>75.44</v>
      </c>
      <c r="E538" s="16">
        <v>72.209999999999994</v>
      </c>
      <c r="F538" s="50">
        <v>528360</v>
      </c>
      <c r="G538" s="19">
        <v>-2.8199999999999999E-2</v>
      </c>
      <c r="I538" s="14" t="s">
        <v>4144</v>
      </c>
      <c r="J538" cm="1">
        <f t="array" ref="J538">_xlfn.IFS(I538="Jan",1,I538="Feb",2,I538="Mar",3,I538="Apr",4,I538="May",5,I538="Jun",6,I538="Jul",7,I538="Aug",8,I538="Sep",9,I538="Oct",10,I538="Nov",11,I538="Dec",12)</f>
        <v>7</v>
      </c>
      <c r="K538">
        <v>14</v>
      </c>
      <c r="L538" t="s">
        <v>4143</v>
      </c>
      <c r="M538">
        <v>2021</v>
      </c>
      <c r="O538" s="47">
        <v>44391</v>
      </c>
      <c r="Q538" s="50">
        <v>528.36</v>
      </c>
      <c r="R538">
        <f t="shared" si="8"/>
        <v>528360</v>
      </c>
    </row>
    <row r="539" spans="1:18" ht="15" thickBot="1" x14ac:dyDescent="0.35">
      <c r="A539" s="47">
        <v>44390</v>
      </c>
      <c r="B539" s="15">
        <v>75.25</v>
      </c>
      <c r="C539" s="16">
        <v>74.180000000000007</v>
      </c>
      <c r="D539" s="16">
        <v>75.52</v>
      </c>
      <c r="E539" s="16">
        <v>73.680000000000007</v>
      </c>
      <c r="F539" s="50">
        <v>444080</v>
      </c>
      <c r="G539" s="17">
        <v>1.55E-2</v>
      </c>
      <c r="I539" s="14" t="s">
        <v>4144</v>
      </c>
      <c r="J539" cm="1">
        <f t="array" ref="J539">_xlfn.IFS(I539="Jan",1,I539="Feb",2,I539="Mar",3,I539="Apr",4,I539="May",5,I539="Jun",6,I539="Jul",7,I539="Aug",8,I539="Sep",9,I539="Oct",10,I539="Nov",11,I539="Dec",12)</f>
        <v>7</v>
      </c>
      <c r="K539">
        <v>13</v>
      </c>
      <c r="L539" t="s">
        <v>4143</v>
      </c>
      <c r="M539">
        <v>2021</v>
      </c>
      <c r="O539" s="47">
        <v>44390</v>
      </c>
      <c r="Q539" s="50">
        <v>444.08</v>
      </c>
      <c r="R539">
        <f t="shared" si="8"/>
        <v>444080</v>
      </c>
    </row>
    <row r="540" spans="1:18" ht="15" thickBot="1" x14ac:dyDescent="0.35">
      <c r="A540" s="47">
        <v>44389</v>
      </c>
      <c r="B540" s="18">
        <v>74.099999999999994</v>
      </c>
      <c r="C540" s="16">
        <v>74.739999999999995</v>
      </c>
      <c r="D540" s="16">
        <v>74.930000000000007</v>
      </c>
      <c r="E540" s="16">
        <v>73.16</v>
      </c>
      <c r="F540" s="50">
        <v>397930</v>
      </c>
      <c r="G540" s="19">
        <v>-6.1999999999999998E-3</v>
      </c>
      <c r="I540" s="14" t="s">
        <v>4144</v>
      </c>
      <c r="J540" cm="1">
        <f t="array" ref="J540">_xlfn.IFS(I540="Jan",1,I540="Feb",2,I540="Mar",3,I540="Apr",4,I540="May",5,I540="Jun",6,I540="Jul",7,I540="Aug",8,I540="Sep",9,I540="Oct",10,I540="Nov",11,I540="Dec",12)</f>
        <v>7</v>
      </c>
      <c r="K540">
        <v>12</v>
      </c>
      <c r="L540" t="s">
        <v>4143</v>
      </c>
      <c r="M540">
        <v>2021</v>
      </c>
      <c r="O540" s="47">
        <v>44389</v>
      </c>
      <c r="Q540" s="50">
        <v>397.93</v>
      </c>
      <c r="R540">
        <f t="shared" si="8"/>
        <v>397930</v>
      </c>
    </row>
    <row r="541" spans="1:18" ht="15" thickBot="1" x14ac:dyDescent="0.35">
      <c r="A541" s="47">
        <v>44386</v>
      </c>
      <c r="B541" s="15">
        <v>74.56</v>
      </c>
      <c r="C541" s="16">
        <v>73.260000000000005</v>
      </c>
      <c r="D541" s="16">
        <v>74.760000000000005</v>
      </c>
      <c r="E541" s="16">
        <v>72.72</v>
      </c>
      <c r="F541" s="50">
        <v>422150</v>
      </c>
      <c r="G541" s="17">
        <v>2.2200000000000001E-2</v>
      </c>
      <c r="I541" s="14" t="s">
        <v>4144</v>
      </c>
      <c r="J541" cm="1">
        <f t="array" ref="J541">_xlfn.IFS(I541="Jan",1,I541="Feb",2,I541="Mar",3,I541="Apr",4,I541="May",5,I541="Jun",6,I541="Jul",7,I541="Aug",8,I541="Sep",9,I541="Oct",10,I541="Nov",11,I541="Dec",12)</f>
        <v>7</v>
      </c>
      <c r="K541">
        <v>9</v>
      </c>
      <c r="L541" t="s">
        <v>4143</v>
      </c>
      <c r="M541">
        <v>2021</v>
      </c>
      <c r="O541" s="47">
        <v>44386</v>
      </c>
      <c r="Q541" s="50">
        <v>422.15</v>
      </c>
      <c r="R541">
        <f t="shared" si="8"/>
        <v>422150</v>
      </c>
    </row>
    <row r="542" spans="1:18" ht="15" thickBot="1" x14ac:dyDescent="0.35">
      <c r="A542" s="47">
        <v>44385</v>
      </c>
      <c r="B542" s="15">
        <v>72.94</v>
      </c>
      <c r="C542" s="16">
        <v>72.17</v>
      </c>
      <c r="D542" s="16">
        <v>73.260000000000005</v>
      </c>
      <c r="E542" s="16">
        <v>70.760000000000005</v>
      </c>
      <c r="F542" s="50">
        <v>529690</v>
      </c>
      <c r="G542" s="17">
        <v>1.0200000000000001E-2</v>
      </c>
      <c r="I542" s="14" t="s">
        <v>4144</v>
      </c>
      <c r="J542" cm="1">
        <f t="array" ref="J542">_xlfn.IFS(I542="Jan",1,I542="Feb",2,I542="Mar",3,I542="Apr",4,I542="May",5,I542="Jun",6,I542="Jul",7,I542="Aug",8,I542="Sep",9,I542="Oct",10,I542="Nov",11,I542="Dec",12)</f>
        <v>7</v>
      </c>
      <c r="K542">
        <v>8</v>
      </c>
      <c r="L542" t="s">
        <v>4143</v>
      </c>
      <c r="M542">
        <v>2021</v>
      </c>
      <c r="O542" s="47">
        <v>44385</v>
      </c>
      <c r="Q542" s="50">
        <v>529.69000000000005</v>
      </c>
      <c r="R542">
        <f t="shared" si="8"/>
        <v>529690</v>
      </c>
    </row>
    <row r="543" spans="1:18" ht="15" thickBot="1" x14ac:dyDescent="0.35">
      <c r="A543" s="47">
        <v>44384</v>
      </c>
      <c r="B543" s="18">
        <v>72.2</v>
      </c>
      <c r="C543" s="16">
        <v>73.849999999999994</v>
      </c>
      <c r="D543" s="16">
        <v>74.86</v>
      </c>
      <c r="E543" s="16">
        <v>71.069999999999993</v>
      </c>
      <c r="F543" s="50">
        <v>607970</v>
      </c>
      <c r="G543" s="19">
        <v>-1.5900000000000001E-2</v>
      </c>
      <c r="I543" s="14" t="s">
        <v>4144</v>
      </c>
      <c r="J543" cm="1">
        <f t="array" ref="J543">_xlfn.IFS(I543="Jan",1,I543="Feb",2,I543="Mar",3,I543="Apr",4,I543="May",5,I543="Jun",6,I543="Jul",7,I543="Aug",8,I543="Sep",9,I543="Oct",10,I543="Nov",11,I543="Dec",12)</f>
        <v>7</v>
      </c>
      <c r="K543">
        <v>7</v>
      </c>
      <c r="L543" t="s">
        <v>4143</v>
      </c>
      <c r="M543">
        <v>2021</v>
      </c>
      <c r="O543" s="47">
        <v>44384</v>
      </c>
      <c r="Q543" s="50">
        <v>607.97</v>
      </c>
      <c r="R543">
        <f t="shared" si="8"/>
        <v>607970</v>
      </c>
    </row>
    <row r="544" spans="1:18" ht="15" thickBot="1" x14ac:dyDescent="0.35">
      <c r="A544" s="47">
        <v>44383</v>
      </c>
      <c r="B544" s="18">
        <v>73.37</v>
      </c>
      <c r="C544" s="16">
        <v>75.349999999999994</v>
      </c>
      <c r="D544" s="16">
        <v>76.98</v>
      </c>
      <c r="E544" s="16">
        <v>72.94</v>
      </c>
      <c r="F544" s="50">
        <v>714040</v>
      </c>
      <c r="G544" s="19">
        <v>-3.78E-2</v>
      </c>
      <c r="I544" s="14" t="s">
        <v>4144</v>
      </c>
      <c r="J544" cm="1">
        <f t="array" ref="J544">_xlfn.IFS(I544="Jan",1,I544="Feb",2,I544="Mar",3,I544="Apr",4,I544="May",5,I544="Jun",6,I544="Jul",7,I544="Aug",8,I544="Sep",9,I544="Oct",10,I544="Nov",11,I544="Dec",12)</f>
        <v>7</v>
      </c>
      <c r="K544">
        <v>6</v>
      </c>
      <c r="L544" t="s">
        <v>4143</v>
      </c>
      <c r="M544">
        <v>2021</v>
      </c>
      <c r="O544" s="47">
        <v>44383</v>
      </c>
      <c r="Q544" s="50">
        <v>714.04</v>
      </c>
      <c r="R544">
        <f t="shared" si="8"/>
        <v>714040</v>
      </c>
    </row>
    <row r="545" spans="1:18" ht="15" thickBot="1" x14ac:dyDescent="0.35">
      <c r="A545" s="47">
        <v>44382</v>
      </c>
      <c r="B545" s="15">
        <v>76.25</v>
      </c>
      <c r="C545" s="16">
        <v>75.150000000000006</v>
      </c>
      <c r="D545" s="16">
        <v>76.400000000000006</v>
      </c>
      <c r="E545" s="16">
        <v>74.75</v>
      </c>
      <c r="F545" s="50">
        <v>0</v>
      </c>
      <c r="G545" s="17">
        <v>1.4800000000000001E-2</v>
      </c>
      <c r="I545" s="14" t="s">
        <v>4144</v>
      </c>
      <c r="J545" cm="1">
        <f t="array" ref="J545">_xlfn.IFS(I545="Jan",1,I545="Feb",2,I545="Mar",3,I545="Apr",4,I545="May",5,I545="Jun",6,I545="Jul",7,I545="Aug",8,I545="Sep",9,I545="Oct",10,I545="Nov",11,I545="Dec",12)</f>
        <v>7</v>
      </c>
      <c r="K545">
        <v>5</v>
      </c>
      <c r="L545" t="s">
        <v>4143</v>
      </c>
      <c r="M545">
        <v>2021</v>
      </c>
      <c r="O545" s="47">
        <v>44382</v>
      </c>
      <c r="Q545" s="50">
        <v>0</v>
      </c>
      <c r="R545">
        <f t="shared" si="8"/>
        <v>0</v>
      </c>
    </row>
    <row r="546" spans="1:18" ht="15" thickBot="1" x14ac:dyDescent="0.35">
      <c r="A546" s="47">
        <v>44381</v>
      </c>
      <c r="B546" s="18">
        <v>75.14</v>
      </c>
      <c r="C546" s="16">
        <v>75.22</v>
      </c>
      <c r="D546" s="16">
        <v>75.28</v>
      </c>
      <c r="E546" s="16">
        <v>75</v>
      </c>
      <c r="F546" s="50">
        <v>0</v>
      </c>
      <c r="G546" s="19">
        <v>-2.9999999999999997E-4</v>
      </c>
      <c r="I546" s="14" t="s">
        <v>4144</v>
      </c>
      <c r="J546" cm="1">
        <f t="array" ref="J546">_xlfn.IFS(I546="Jan",1,I546="Feb",2,I546="Mar",3,I546="Apr",4,I546="May",5,I546="Jun",6,I546="Jul",7,I546="Aug",8,I546="Sep",9,I546="Oct",10,I546="Nov",11,I546="Dec",12)</f>
        <v>7</v>
      </c>
      <c r="K546">
        <v>4</v>
      </c>
      <c r="L546" t="s">
        <v>4143</v>
      </c>
      <c r="M546">
        <v>2021</v>
      </c>
      <c r="O546" s="47">
        <v>44381</v>
      </c>
      <c r="Q546" s="50">
        <v>0</v>
      </c>
      <c r="R546">
        <f t="shared" si="8"/>
        <v>0</v>
      </c>
    </row>
    <row r="547" spans="1:18" ht="15" thickBot="1" x14ac:dyDescent="0.35">
      <c r="A547" s="47">
        <v>44379</v>
      </c>
      <c r="B547" s="18">
        <v>75.16</v>
      </c>
      <c r="C547" s="16">
        <v>75.02</v>
      </c>
      <c r="D547" s="16">
        <v>75.62</v>
      </c>
      <c r="E547" s="16">
        <v>74.41</v>
      </c>
      <c r="F547" s="50">
        <v>377530</v>
      </c>
      <c r="G547" s="19">
        <v>-8.9999999999999998E-4</v>
      </c>
      <c r="I547" s="14" t="s">
        <v>4144</v>
      </c>
      <c r="J547" cm="1">
        <f t="array" ref="J547">_xlfn.IFS(I547="Jan",1,I547="Feb",2,I547="Mar",3,I547="Apr",4,I547="May",5,I547="Jun",6,I547="Jul",7,I547="Aug",8,I547="Sep",9,I547="Oct",10,I547="Nov",11,I547="Dec",12)</f>
        <v>7</v>
      </c>
      <c r="K547">
        <v>2</v>
      </c>
      <c r="L547" t="s">
        <v>4143</v>
      </c>
      <c r="M547">
        <v>2021</v>
      </c>
      <c r="O547" s="47">
        <v>44379</v>
      </c>
      <c r="Q547" s="50">
        <v>377.53</v>
      </c>
      <c r="R547">
        <f t="shared" si="8"/>
        <v>377530</v>
      </c>
    </row>
    <row r="548" spans="1:18" ht="15" thickBot="1" x14ac:dyDescent="0.35">
      <c r="A548" s="47">
        <v>44378</v>
      </c>
      <c r="B548" s="15">
        <v>75.23</v>
      </c>
      <c r="C548" s="16">
        <v>73.5</v>
      </c>
      <c r="D548" s="16">
        <v>76.22</v>
      </c>
      <c r="E548" s="16">
        <v>73.39</v>
      </c>
      <c r="F548" s="50">
        <v>615680</v>
      </c>
      <c r="G548" s="17">
        <v>2.4E-2</v>
      </c>
      <c r="I548" s="14" t="s">
        <v>4144</v>
      </c>
      <c r="J548" cm="1">
        <f t="array" ref="J548">_xlfn.IFS(I548="Jan",1,I548="Feb",2,I548="Mar",3,I548="Apr",4,I548="May",5,I548="Jun",6,I548="Jul",7,I548="Aug",8,I548="Sep",9,I548="Oct",10,I548="Nov",11,I548="Dec",12)</f>
        <v>7</v>
      </c>
      <c r="K548">
        <v>1</v>
      </c>
      <c r="L548" t="s">
        <v>4143</v>
      </c>
      <c r="M548">
        <v>2021</v>
      </c>
      <c r="O548" s="47">
        <v>44378</v>
      </c>
      <c r="Q548" s="50">
        <v>615.67999999999995</v>
      </c>
      <c r="R548">
        <f t="shared" si="8"/>
        <v>615680</v>
      </c>
    </row>
    <row r="549" spans="1:18" ht="15" thickBot="1" x14ac:dyDescent="0.35">
      <c r="A549" s="47">
        <v>44377</v>
      </c>
      <c r="B549" s="15">
        <v>73.47</v>
      </c>
      <c r="C549" s="16">
        <v>73.47</v>
      </c>
      <c r="D549" s="16">
        <v>74.14</v>
      </c>
      <c r="E549" s="16">
        <v>72.819999999999993</v>
      </c>
      <c r="F549" s="50">
        <v>383630</v>
      </c>
      <c r="G549" s="17">
        <v>6.7000000000000002E-3</v>
      </c>
      <c r="I549" s="14" t="s">
        <v>4145</v>
      </c>
      <c r="J549" cm="1">
        <f t="array" ref="J549">_xlfn.IFS(I549="Jan",1,I549="Feb",2,I549="Mar",3,I549="Apr",4,I549="May",5,I549="Jun",6,I549="Jul",7,I549="Aug",8,I549="Sep",9,I549="Oct",10,I549="Nov",11,I549="Dec",12)</f>
        <v>6</v>
      </c>
      <c r="K549">
        <v>30</v>
      </c>
      <c r="L549" t="s">
        <v>4143</v>
      </c>
      <c r="M549">
        <v>2021</v>
      </c>
      <c r="O549" s="47">
        <v>44377</v>
      </c>
      <c r="Q549" s="50">
        <v>383.63</v>
      </c>
      <c r="R549">
        <f t="shared" si="8"/>
        <v>383630</v>
      </c>
    </row>
    <row r="550" spans="1:18" ht="15" thickBot="1" x14ac:dyDescent="0.35">
      <c r="A550" s="47">
        <v>44376</v>
      </c>
      <c r="B550" s="15">
        <v>72.98</v>
      </c>
      <c r="C550" s="16">
        <v>72.78</v>
      </c>
      <c r="D550" s="16">
        <v>73.81</v>
      </c>
      <c r="E550" s="16">
        <v>71.97</v>
      </c>
      <c r="F550" s="50">
        <v>321450</v>
      </c>
      <c r="G550" s="17">
        <v>1E-3</v>
      </c>
      <c r="I550" s="14" t="s">
        <v>4145</v>
      </c>
      <c r="J550" cm="1">
        <f t="array" ref="J550">_xlfn.IFS(I550="Jan",1,I550="Feb",2,I550="Mar",3,I550="Apr",4,I550="May",5,I550="Jun",6,I550="Jul",7,I550="Aug",8,I550="Sep",9,I550="Oct",10,I550="Nov",11,I550="Dec",12)</f>
        <v>6</v>
      </c>
      <c r="K550">
        <v>29</v>
      </c>
      <c r="L550" t="s">
        <v>4143</v>
      </c>
      <c r="M550">
        <v>2021</v>
      </c>
      <c r="O550" s="47">
        <v>44376</v>
      </c>
      <c r="Q550" s="50">
        <v>321.45</v>
      </c>
      <c r="R550">
        <f t="shared" si="8"/>
        <v>321450</v>
      </c>
    </row>
    <row r="551" spans="1:18" ht="15" thickBot="1" x14ac:dyDescent="0.35">
      <c r="A551" s="47">
        <v>44375</v>
      </c>
      <c r="B551" s="18">
        <v>72.91</v>
      </c>
      <c r="C551" s="16">
        <v>73.989999999999995</v>
      </c>
      <c r="D551" s="16">
        <v>74.45</v>
      </c>
      <c r="E551" s="16">
        <v>72.62</v>
      </c>
      <c r="F551" s="50">
        <v>354700</v>
      </c>
      <c r="G551" s="19">
        <v>-1.54E-2</v>
      </c>
      <c r="I551" s="14" t="s">
        <v>4145</v>
      </c>
      <c r="J551" cm="1">
        <f t="array" ref="J551">_xlfn.IFS(I551="Jan",1,I551="Feb",2,I551="Mar",3,I551="Apr",4,I551="May",5,I551="Jun",6,I551="Jul",7,I551="Aug",8,I551="Sep",9,I551="Oct",10,I551="Nov",11,I551="Dec",12)</f>
        <v>6</v>
      </c>
      <c r="K551">
        <v>28</v>
      </c>
      <c r="L551" t="s">
        <v>4143</v>
      </c>
      <c r="M551">
        <v>2021</v>
      </c>
      <c r="O551" s="47">
        <v>44375</v>
      </c>
      <c r="Q551" s="50">
        <v>354.7</v>
      </c>
      <c r="R551">
        <f t="shared" si="8"/>
        <v>354700</v>
      </c>
    </row>
    <row r="552" spans="1:18" ht="15" thickBot="1" x14ac:dyDescent="0.35">
      <c r="A552" s="47">
        <v>44372</v>
      </c>
      <c r="B552" s="15">
        <v>74.05</v>
      </c>
      <c r="C552" s="16">
        <v>73.319999999999993</v>
      </c>
      <c r="D552" s="16">
        <v>74.180000000000007</v>
      </c>
      <c r="E552" s="16">
        <v>72.849999999999994</v>
      </c>
      <c r="F552" s="50">
        <v>364720</v>
      </c>
      <c r="G552" s="17">
        <v>1.0200000000000001E-2</v>
      </c>
      <c r="I552" s="14" t="s">
        <v>4145</v>
      </c>
      <c r="J552" cm="1">
        <f t="array" ref="J552">_xlfn.IFS(I552="Jan",1,I552="Feb",2,I552="Mar",3,I552="Apr",4,I552="May",5,I552="Jun",6,I552="Jul",7,I552="Aug",8,I552="Sep",9,I552="Oct",10,I552="Nov",11,I552="Dec",12)</f>
        <v>6</v>
      </c>
      <c r="K552">
        <v>25</v>
      </c>
      <c r="L552" t="s">
        <v>4143</v>
      </c>
      <c r="M552">
        <v>2021</v>
      </c>
      <c r="O552" s="47">
        <v>44372</v>
      </c>
      <c r="Q552" s="50">
        <v>364.72</v>
      </c>
      <c r="R552">
        <f t="shared" si="8"/>
        <v>364720</v>
      </c>
    </row>
    <row r="553" spans="1:18" ht="15" thickBot="1" x14ac:dyDescent="0.35">
      <c r="A553" s="47">
        <v>44371</v>
      </c>
      <c r="B553" s="15">
        <v>73.3</v>
      </c>
      <c r="C553" s="16">
        <v>73.28</v>
      </c>
      <c r="D553" s="16">
        <v>73.61</v>
      </c>
      <c r="E553" s="16">
        <v>72.319999999999993</v>
      </c>
      <c r="F553" s="50">
        <v>334830</v>
      </c>
      <c r="G553" s="17">
        <v>3.0000000000000001E-3</v>
      </c>
      <c r="I553" s="14" t="s">
        <v>4145</v>
      </c>
      <c r="J553" cm="1">
        <f t="array" ref="J553">_xlfn.IFS(I553="Jan",1,I553="Feb",2,I553="Mar",3,I553="Apr",4,I553="May",5,I553="Jun",6,I553="Jul",7,I553="Aug",8,I553="Sep",9,I553="Oct",10,I553="Nov",11,I553="Dec",12)</f>
        <v>6</v>
      </c>
      <c r="K553">
        <v>24</v>
      </c>
      <c r="L553" t="s">
        <v>4143</v>
      </c>
      <c r="M553">
        <v>2021</v>
      </c>
      <c r="O553" s="47">
        <v>44371</v>
      </c>
      <c r="Q553" s="50">
        <v>334.83</v>
      </c>
      <c r="R553">
        <f t="shared" si="8"/>
        <v>334830</v>
      </c>
    </row>
    <row r="554" spans="1:18" ht="15" thickBot="1" x14ac:dyDescent="0.35">
      <c r="A554" s="47">
        <v>44370</v>
      </c>
      <c r="B554" s="15">
        <v>73.08</v>
      </c>
      <c r="C554" s="16">
        <v>72.91</v>
      </c>
      <c r="D554" s="16">
        <v>74.25</v>
      </c>
      <c r="E554" s="16">
        <v>72.819999999999993</v>
      </c>
      <c r="F554" s="50">
        <v>429210</v>
      </c>
      <c r="G554" s="17">
        <v>2.9999999999999997E-4</v>
      </c>
      <c r="I554" s="14" t="s">
        <v>4145</v>
      </c>
      <c r="J554" cm="1">
        <f t="array" ref="J554">_xlfn.IFS(I554="Jan",1,I554="Feb",2,I554="Mar",3,I554="Apr",4,I554="May",5,I554="Jun",6,I554="Jul",7,I554="Aug",8,I554="Sep",9,I554="Oct",10,I554="Nov",11,I554="Dec",12)</f>
        <v>6</v>
      </c>
      <c r="K554">
        <v>23</v>
      </c>
      <c r="L554" t="s">
        <v>4143</v>
      </c>
      <c r="M554">
        <v>2021</v>
      </c>
      <c r="O554" s="47">
        <v>44370</v>
      </c>
      <c r="Q554" s="50">
        <v>429.21</v>
      </c>
      <c r="R554">
        <f t="shared" si="8"/>
        <v>429210</v>
      </c>
    </row>
    <row r="555" spans="1:18" ht="15" thickBot="1" x14ac:dyDescent="0.35">
      <c r="A555" s="47">
        <v>44369</v>
      </c>
      <c r="B555" s="18">
        <v>73.06</v>
      </c>
      <c r="C555" s="16">
        <v>73.41</v>
      </c>
      <c r="D555" s="16">
        <v>73.95</v>
      </c>
      <c r="E555" s="16">
        <v>72.94</v>
      </c>
      <c r="F555" s="50">
        <v>29000</v>
      </c>
      <c r="G555" s="19">
        <v>-8.0999999999999996E-3</v>
      </c>
      <c r="I555" s="14" t="s">
        <v>4145</v>
      </c>
      <c r="J555" cm="1">
        <f t="array" ref="J555">_xlfn.IFS(I555="Jan",1,I555="Feb",2,I555="Mar",3,I555="Apr",4,I555="May",5,I555="Jun",6,I555="Jul",7,I555="Aug",8,I555="Sep",9,I555="Oct",10,I555="Nov",11,I555="Dec",12)</f>
        <v>6</v>
      </c>
      <c r="K555">
        <v>22</v>
      </c>
      <c r="L555" t="s">
        <v>4143</v>
      </c>
      <c r="M555">
        <v>2021</v>
      </c>
      <c r="O555" s="47">
        <v>44369</v>
      </c>
      <c r="Q555" s="50">
        <v>29</v>
      </c>
      <c r="R555">
        <f t="shared" si="8"/>
        <v>29000</v>
      </c>
    </row>
    <row r="556" spans="1:18" ht="15" thickBot="1" x14ac:dyDescent="0.35">
      <c r="A556" s="47">
        <v>44368</v>
      </c>
      <c r="B556" s="15">
        <v>73.66</v>
      </c>
      <c r="C556" s="16">
        <v>71.52</v>
      </c>
      <c r="D556" s="16">
        <v>73.959999999999994</v>
      </c>
      <c r="E556" s="16">
        <v>71.150000000000006</v>
      </c>
      <c r="F556" s="50">
        <v>123660</v>
      </c>
      <c r="G556" s="17">
        <v>2.8199999999999999E-2</v>
      </c>
      <c r="I556" s="14" t="s">
        <v>4145</v>
      </c>
      <c r="J556" cm="1">
        <f t="array" ref="J556">_xlfn.IFS(I556="Jan",1,I556="Feb",2,I556="Mar",3,I556="Apr",4,I556="May",5,I556="Jun",6,I556="Jul",7,I556="Aug",8,I556="Sep",9,I556="Oct",10,I556="Nov",11,I556="Dec",12)</f>
        <v>6</v>
      </c>
      <c r="K556">
        <v>21</v>
      </c>
      <c r="L556" t="s">
        <v>4143</v>
      </c>
      <c r="M556">
        <v>2021</v>
      </c>
      <c r="O556" s="47">
        <v>44368</v>
      </c>
      <c r="Q556" s="50">
        <v>123.66</v>
      </c>
      <c r="R556">
        <f t="shared" si="8"/>
        <v>123660</v>
      </c>
    </row>
    <row r="557" spans="1:18" ht="15" thickBot="1" x14ac:dyDescent="0.35">
      <c r="A557" s="47">
        <v>44365</v>
      </c>
      <c r="B557" s="15">
        <v>71.64</v>
      </c>
      <c r="C557" s="16">
        <v>71.099999999999994</v>
      </c>
      <c r="D557" s="16">
        <v>72.17</v>
      </c>
      <c r="E557" s="16">
        <v>70.16</v>
      </c>
      <c r="F557" s="50">
        <v>139580</v>
      </c>
      <c r="G557" s="17">
        <v>8.3999999999999995E-3</v>
      </c>
      <c r="I557" s="14" t="s">
        <v>4145</v>
      </c>
      <c r="J557" cm="1">
        <f t="array" ref="J557">_xlfn.IFS(I557="Jan",1,I557="Feb",2,I557="Mar",3,I557="Apr",4,I557="May",5,I557="Jun",6,I557="Jul",7,I557="Aug",8,I557="Sep",9,I557="Oct",10,I557="Nov",11,I557="Dec",12)</f>
        <v>6</v>
      </c>
      <c r="K557">
        <v>18</v>
      </c>
      <c r="L557" t="s">
        <v>4143</v>
      </c>
      <c r="M557">
        <v>2021</v>
      </c>
      <c r="O557" s="47">
        <v>44365</v>
      </c>
      <c r="Q557" s="50">
        <v>139.58000000000001</v>
      </c>
      <c r="R557">
        <f t="shared" si="8"/>
        <v>139580</v>
      </c>
    </row>
    <row r="558" spans="1:18" ht="15" thickBot="1" x14ac:dyDescent="0.35">
      <c r="A558" s="47">
        <v>44364</v>
      </c>
      <c r="B558" s="18">
        <v>71.040000000000006</v>
      </c>
      <c r="C558" s="16">
        <v>71.650000000000006</v>
      </c>
      <c r="D558" s="16">
        <v>72.3</v>
      </c>
      <c r="E558" s="16">
        <v>69.77</v>
      </c>
      <c r="F558" s="50">
        <v>373780</v>
      </c>
      <c r="G558" s="19">
        <v>-1.54E-2</v>
      </c>
      <c r="I558" s="14" t="s">
        <v>4145</v>
      </c>
      <c r="J558" cm="1">
        <f t="array" ref="J558">_xlfn.IFS(I558="Jan",1,I558="Feb",2,I558="Mar",3,I558="Apr",4,I558="May",5,I558="Jun",6,I558="Jul",7,I558="Aug",8,I558="Sep",9,I558="Oct",10,I558="Nov",11,I558="Dec",12)</f>
        <v>6</v>
      </c>
      <c r="K558">
        <v>17</v>
      </c>
      <c r="L558" t="s">
        <v>4143</v>
      </c>
      <c r="M558">
        <v>2021</v>
      </c>
      <c r="O558" s="47">
        <v>44364</v>
      </c>
      <c r="Q558" s="50">
        <v>373.78</v>
      </c>
      <c r="R558">
        <f t="shared" si="8"/>
        <v>373780</v>
      </c>
    </row>
    <row r="559" spans="1:18" ht="15" thickBot="1" x14ac:dyDescent="0.35">
      <c r="A559" s="47">
        <v>44363</v>
      </c>
      <c r="B559" s="15">
        <v>72.150000000000006</v>
      </c>
      <c r="C559" s="16">
        <v>72.45</v>
      </c>
      <c r="D559" s="16">
        <v>72.989999999999995</v>
      </c>
      <c r="E559" s="16">
        <v>71.61</v>
      </c>
      <c r="F559" s="50">
        <v>426780</v>
      </c>
      <c r="G559" s="17">
        <v>4.0000000000000002E-4</v>
      </c>
      <c r="I559" s="14" t="s">
        <v>4145</v>
      </c>
      <c r="J559" cm="1">
        <f t="array" ref="J559">_xlfn.IFS(I559="Jan",1,I559="Feb",2,I559="Mar",3,I559="Apr",4,I559="May",5,I559="Jun",6,I559="Jul",7,I559="Aug",8,I559="Sep",9,I559="Oct",10,I559="Nov",11,I559="Dec",12)</f>
        <v>6</v>
      </c>
      <c r="K559">
        <v>16</v>
      </c>
      <c r="L559" t="s">
        <v>4143</v>
      </c>
      <c r="M559">
        <v>2021</v>
      </c>
      <c r="O559" s="47">
        <v>44363</v>
      </c>
      <c r="Q559" s="50">
        <v>426.78</v>
      </c>
      <c r="R559">
        <f t="shared" si="8"/>
        <v>426780</v>
      </c>
    </row>
    <row r="560" spans="1:18" ht="15" thickBot="1" x14ac:dyDescent="0.35">
      <c r="A560" s="47">
        <v>44362</v>
      </c>
      <c r="B560" s="15">
        <v>72.12</v>
      </c>
      <c r="C560" s="16">
        <v>71.16</v>
      </c>
      <c r="D560" s="16">
        <v>72.489999999999995</v>
      </c>
      <c r="E560" s="16">
        <v>70.81</v>
      </c>
      <c r="F560" s="50">
        <v>336040</v>
      </c>
      <c r="G560" s="17">
        <v>1.7500000000000002E-2</v>
      </c>
      <c r="I560" s="14" t="s">
        <v>4145</v>
      </c>
      <c r="J560" cm="1">
        <f t="array" ref="J560">_xlfn.IFS(I560="Jan",1,I560="Feb",2,I560="Mar",3,I560="Apr",4,I560="May",5,I560="Jun",6,I560="Jul",7,I560="Aug",8,I560="Sep",9,I560="Oct",10,I560="Nov",11,I560="Dec",12)</f>
        <v>6</v>
      </c>
      <c r="K560">
        <v>15</v>
      </c>
      <c r="L560" t="s">
        <v>4143</v>
      </c>
      <c r="M560">
        <v>2021</v>
      </c>
      <c r="O560" s="47">
        <v>44362</v>
      </c>
      <c r="Q560" s="50">
        <v>336.04</v>
      </c>
      <c r="R560">
        <f t="shared" si="8"/>
        <v>336040</v>
      </c>
    </row>
    <row r="561" spans="1:18" ht="15" thickBot="1" x14ac:dyDescent="0.35">
      <c r="A561" s="47">
        <v>44361</v>
      </c>
      <c r="B561" s="18">
        <v>70.88</v>
      </c>
      <c r="C561" s="16">
        <v>70.650000000000006</v>
      </c>
      <c r="D561" s="16">
        <v>71.78</v>
      </c>
      <c r="E561" s="16">
        <v>70.650000000000006</v>
      </c>
      <c r="F561" s="50">
        <v>319640</v>
      </c>
      <c r="G561" s="19">
        <v>-4.0000000000000002E-4</v>
      </c>
      <c r="I561" s="14" t="s">
        <v>4145</v>
      </c>
      <c r="J561" cm="1">
        <f t="array" ref="J561">_xlfn.IFS(I561="Jan",1,I561="Feb",2,I561="Mar",3,I561="Apr",4,I561="May",5,I561="Jun",6,I561="Jul",7,I561="Aug",8,I561="Sep",9,I561="Oct",10,I561="Nov",11,I561="Dec",12)</f>
        <v>6</v>
      </c>
      <c r="K561">
        <v>14</v>
      </c>
      <c r="L561" t="s">
        <v>4143</v>
      </c>
      <c r="M561">
        <v>2021</v>
      </c>
      <c r="O561" s="47">
        <v>44361</v>
      </c>
      <c r="Q561" s="50">
        <v>319.64</v>
      </c>
      <c r="R561">
        <f t="shared" si="8"/>
        <v>319640</v>
      </c>
    </row>
    <row r="562" spans="1:18" ht="15" thickBot="1" x14ac:dyDescent="0.35">
      <c r="A562" s="47">
        <v>44358</v>
      </c>
      <c r="B562" s="15">
        <v>70.91</v>
      </c>
      <c r="C562" s="16">
        <v>70.099999999999994</v>
      </c>
      <c r="D562" s="16">
        <v>71.239999999999995</v>
      </c>
      <c r="E562" s="16">
        <v>69.680000000000007</v>
      </c>
      <c r="F562" s="50">
        <v>563580</v>
      </c>
      <c r="G562" s="17">
        <v>8.8000000000000005E-3</v>
      </c>
      <c r="I562" s="14" t="s">
        <v>4145</v>
      </c>
      <c r="J562" cm="1">
        <f t="array" ref="J562">_xlfn.IFS(I562="Jan",1,I562="Feb",2,I562="Mar",3,I562="Apr",4,I562="May",5,I562="Jun",6,I562="Jul",7,I562="Aug",8,I562="Sep",9,I562="Oct",10,I562="Nov",11,I562="Dec",12)</f>
        <v>6</v>
      </c>
      <c r="K562">
        <v>11</v>
      </c>
      <c r="L562" t="s">
        <v>4143</v>
      </c>
      <c r="M562">
        <v>2021</v>
      </c>
      <c r="O562" s="47">
        <v>44358</v>
      </c>
      <c r="Q562" s="50">
        <v>563.58000000000004</v>
      </c>
      <c r="R562">
        <f t="shared" si="8"/>
        <v>563580</v>
      </c>
    </row>
    <row r="563" spans="1:18" ht="15" thickBot="1" x14ac:dyDescent="0.35">
      <c r="A563" s="47">
        <v>44357</v>
      </c>
      <c r="B563" s="15">
        <v>70.290000000000006</v>
      </c>
      <c r="C563" s="16">
        <v>69.760000000000005</v>
      </c>
      <c r="D563" s="16">
        <v>70.650000000000006</v>
      </c>
      <c r="E563" s="16">
        <v>68.680000000000007</v>
      </c>
      <c r="F563" s="50">
        <v>492460</v>
      </c>
      <c r="G563" s="17">
        <v>4.7000000000000002E-3</v>
      </c>
      <c r="I563" s="14" t="s">
        <v>4145</v>
      </c>
      <c r="J563" cm="1">
        <f t="array" ref="J563">_xlfn.IFS(I563="Jan",1,I563="Feb",2,I563="Mar",3,I563="Apr",4,I563="May",5,I563="Jun",6,I563="Jul",7,I563="Aug",8,I563="Sep",9,I563="Oct",10,I563="Nov",11,I563="Dec",12)</f>
        <v>6</v>
      </c>
      <c r="K563">
        <v>10</v>
      </c>
      <c r="L563" t="s">
        <v>4143</v>
      </c>
      <c r="M563">
        <v>2021</v>
      </c>
      <c r="O563" s="47">
        <v>44357</v>
      </c>
      <c r="Q563" s="50">
        <v>492.46</v>
      </c>
      <c r="R563">
        <f t="shared" si="8"/>
        <v>492460</v>
      </c>
    </row>
    <row r="564" spans="1:18" ht="15" thickBot="1" x14ac:dyDescent="0.35">
      <c r="A564" s="47">
        <v>44356</v>
      </c>
      <c r="B564" s="18">
        <v>69.959999999999994</v>
      </c>
      <c r="C564" s="16">
        <v>70.010000000000005</v>
      </c>
      <c r="D564" s="16">
        <v>70.62</v>
      </c>
      <c r="E564" s="16">
        <v>69.459999999999994</v>
      </c>
      <c r="F564" s="50">
        <v>410820</v>
      </c>
      <c r="G564" s="19">
        <v>-1.2999999999999999E-3</v>
      </c>
      <c r="I564" s="14" t="s">
        <v>4145</v>
      </c>
      <c r="J564" cm="1">
        <f t="array" ref="J564">_xlfn.IFS(I564="Jan",1,I564="Feb",2,I564="Mar",3,I564="Apr",4,I564="May",5,I564="Jun",6,I564="Jul",7,I564="Aug",8,I564="Sep",9,I564="Oct",10,I564="Nov",11,I564="Dec",12)</f>
        <v>6</v>
      </c>
      <c r="K564">
        <v>9</v>
      </c>
      <c r="L564" t="s">
        <v>4143</v>
      </c>
      <c r="M564">
        <v>2021</v>
      </c>
      <c r="O564" s="47">
        <v>44356</v>
      </c>
      <c r="Q564" s="50">
        <v>410.82</v>
      </c>
      <c r="R564">
        <f t="shared" si="8"/>
        <v>410820</v>
      </c>
    </row>
    <row r="565" spans="1:18" ht="15" thickBot="1" x14ac:dyDescent="0.35">
      <c r="A565" s="47">
        <v>44355</v>
      </c>
      <c r="B565" s="15">
        <v>70.05</v>
      </c>
      <c r="C565" s="16">
        <v>69.290000000000006</v>
      </c>
      <c r="D565" s="16">
        <v>70.27</v>
      </c>
      <c r="E565" s="16">
        <v>68.47</v>
      </c>
      <c r="F565" s="50">
        <v>441300</v>
      </c>
      <c r="G565" s="17">
        <v>1.18E-2</v>
      </c>
      <c r="I565" s="14" t="s">
        <v>4145</v>
      </c>
      <c r="J565" cm="1">
        <f t="array" ref="J565">_xlfn.IFS(I565="Jan",1,I565="Feb",2,I565="Mar",3,I565="Apr",4,I565="May",5,I565="Jun",6,I565="Jul",7,I565="Aug",8,I565="Sep",9,I565="Oct",10,I565="Nov",11,I565="Dec",12)</f>
        <v>6</v>
      </c>
      <c r="K565">
        <v>8</v>
      </c>
      <c r="L565" t="s">
        <v>4143</v>
      </c>
      <c r="M565">
        <v>2021</v>
      </c>
      <c r="O565" s="47">
        <v>44355</v>
      </c>
      <c r="Q565" s="50">
        <v>441.3</v>
      </c>
      <c r="R565">
        <f t="shared" si="8"/>
        <v>441300</v>
      </c>
    </row>
    <row r="566" spans="1:18" ht="15" thickBot="1" x14ac:dyDescent="0.35">
      <c r="A566" s="47">
        <v>44354</v>
      </c>
      <c r="B566" s="18">
        <v>69.23</v>
      </c>
      <c r="C566" s="16">
        <v>69.52</v>
      </c>
      <c r="D566" s="16">
        <v>70</v>
      </c>
      <c r="E566" s="16">
        <v>68.930000000000007</v>
      </c>
      <c r="F566" s="50">
        <v>365620</v>
      </c>
      <c r="G566" s="19">
        <v>-5.5999999999999999E-3</v>
      </c>
      <c r="I566" s="14" t="s">
        <v>4145</v>
      </c>
      <c r="J566" cm="1">
        <f t="array" ref="J566">_xlfn.IFS(I566="Jan",1,I566="Feb",2,I566="Mar",3,I566="Apr",4,I566="May",5,I566="Jun",6,I566="Jul",7,I566="Aug",8,I566="Sep",9,I566="Oct",10,I566="Nov",11,I566="Dec",12)</f>
        <v>6</v>
      </c>
      <c r="K566">
        <v>7</v>
      </c>
      <c r="L566" t="s">
        <v>4143</v>
      </c>
      <c r="M566">
        <v>2021</v>
      </c>
      <c r="O566" s="47">
        <v>44354</v>
      </c>
      <c r="Q566" s="50">
        <v>365.62</v>
      </c>
      <c r="R566">
        <f t="shared" si="8"/>
        <v>365620</v>
      </c>
    </row>
    <row r="567" spans="1:18" ht="15" thickBot="1" x14ac:dyDescent="0.35">
      <c r="A567" s="47">
        <v>44351</v>
      </c>
      <c r="B567" s="15">
        <v>69.62</v>
      </c>
      <c r="C567" s="16">
        <v>68.91</v>
      </c>
      <c r="D567" s="16">
        <v>69.760000000000005</v>
      </c>
      <c r="E567" s="16">
        <v>68.33</v>
      </c>
      <c r="F567" s="50">
        <v>326250</v>
      </c>
      <c r="G567" s="17">
        <v>1.18E-2</v>
      </c>
      <c r="I567" s="14" t="s">
        <v>4145</v>
      </c>
      <c r="J567" cm="1">
        <f t="array" ref="J567">_xlfn.IFS(I567="Jan",1,I567="Feb",2,I567="Mar",3,I567="Apr",4,I567="May",5,I567="Jun",6,I567="Jul",7,I567="Aug",8,I567="Sep",9,I567="Oct",10,I567="Nov",11,I567="Dec",12)</f>
        <v>6</v>
      </c>
      <c r="K567">
        <v>4</v>
      </c>
      <c r="L567" t="s">
        <v>4143</v>
      </c>
      <c r="M567">
        <v>2021</v>
      </c>
      <c r="O567" s="47">
        <v>44351</v>
      </c>
      <c r="Q567" s="50">
        <v>326.25</v>
      </c>
      <c r="R567">
        <f t="shared" si="8"/>
        <v>326250</v>
      </c>
    </row>
    <row r="568" spans="1:18" ht="15" thickBot="1" x14ac:dyDescent="0.35">
      <c r="A568" s="47">
        <v>44350</v>
      </c>
      <c r="B568" s="18">
        <v>68.81</v>
      </c>
      <c r="C568" s="16">
        <v>68.760000000000005</v>
      </c>
      <c r="D568" s="16">
        <v>69.400000000000006</v>
      </c>
      <c r="E568" s="16">
        <v>68.19</v>
      </c>
      <c r="F568" s="50">
        <v>351370</v>
      </c>
      <c r="G568" s="19">
        <v>-2.9999999999999997E-4</v>
      </c>
      <c r="I568" s="14" t="s">
        <v>4145</v>
      </c>
      <c r="J568" cm="1">
        <f t="array" ref="J568">_xlfn.IFS(I568="Jan",1,I568="Feb",2,I568="Mar",3,I568="Apr",4,I568="May",5,I568="Jun",6,I568="Jul",7,I568="Aug",8,I568="Sep",9,I568="Oct",10,I568="Nov",11,I568="Dec",12)</f>
        <v>6</v>
      </c>
      <c r="K568">
        <v>3</v>
      </c>
      <c r="L568" t="s">
        <v>4143</v>
      </c>
      <c r="M568">
        <v>2021</v>
      </c>
      <c r="O568" s="47">
        <v>44350</v>
      </c>
      <c r="Q568" s="50">
        <v>351.37</v>
      </c>
      <c r="R568">
        <f t="shared" si="8"/>
        <v>351370</v>
      </c>
    </row>
    <row r="569" spans="1:18" ht="15" thickBot="1" x14ac:dyDescent="0.35">
      <c r="A569" s="47">
        <v>44349</v>
      </c>
      <c r="B569" s="15">
        <v>68.83</v>
      </c>
      <c r="C569" s="16">
        <v>67.989999999999995</v>
      </c>
      <c r="D569" s="16">
        <v>69</v>
      </c>
      <c r="E569" s="16">
        <v>67.78</v>
      </c>
      <c r="F569" s="50">
        <v>333000</v>
      </c>
      <c r="G569" s="17">
        <v>1.6400000000000001E-2</v>
      </c>
      <c r="I569" s="14" t="s">
        <v>4145</v>
      </c>
      <c r="J569" cm="1">
        <f t="array" ref="J569">_xlfn.IFS(I569="Jan",1,I569="Feb",2,I569="Mar",3,I569="Apr",4,I569="May",5,I569="Jun",6,I569="Jul",7,I569="Aug",8,I569="Sep",9,I569="Oct",10,I569="Nov",11,I569="Dec",12)</f>
        <v>6</v>
      </c>
      <c r="K569">
        <v>2</v>
      </c>
      <c r="L569" t="s">
        <v>4143</v>
      </c>
      <c r="M569">
        <v>2021</v>
      </c>
      <c r="O569" s="47">
        <v>44349</v>
      </c>
      <c r="Q569" s="50">
        <v>333</v>
      </c>
      <c r="R569">
        <f t="shared" si="8"/>
        <v>333000</v>
      </c>
    </row>
    <row r="570" spans="1:18" ht="15" thickBot="1" x14ac:dyDescent="0.35">
      <c r="A570" s="47">
        <v>44348</v>
      </c>
      <c r="B570" s="15">
        <v>67.72</v>
      </c>
      <c r="C570" s="16">
        <v>66.680000000000007</v>
      </c>
      <c r="D570" s="16">
        <v>68.87</v>
      </c>
      <c r="E570" s="16">
        <v>66.41</v>
      </c>
      <c r="F570" s="50">
        <v>570990</v>
      </c>
      <c r="G570" s="17">
        <v>1.14E-2</v>
      </c>
      <c r="I570" s="14" t="s">
        <v>4145</v>
      </c>
      <c r="J570" cm="1">
        <f t="array" ref="J570">_xlfn.IFS(I570="Jan",1,I570="Feb",2,I570="Mar",3,I570="Apr",4,I570="May",5,I570="Jun",6,I570="Jul",7,I570="Aug",8,I570="Sep",9,I570="Oct",10,I570="Nov",11,I570="Dec",12)</f>
        <v>6</v>
      </c>
      <c r="K570">
        <v>1</v>
      </c>
      <c r="L570" t="s">
        <v>4143</v>
      </c>
      <c r="M570">
        <v>2021</v>
      </c>
      <c r="O570" s="47">
        <v>44348</v>
      </c>
      <c r="Q570" s="50">
        <v>570.99</v>
      </c>
      <c r="R570">
        <f t="shared" si="8"/>
        <v>570990</v>
      </c>
    </row>
    <row r="571" spans="1:18" ht="15" thickBot="1" x14ac:dyDescent="0.35">
      <c r="A571" s="47">
        <v>44347</v>
      </c>
      <c r="B571" s="15">
        <v>66.959999999999994</v>
      </c>
      <c r="C571" s="16">
        <v>66.58</v>
      </c>
      <c r="D571" s="16">
        <v>67.41</v>
      </c>
      <c r="E571" s="16">
        <v>66.41</v>
      </c>
      <c r="F571" s="50">
        <v>0</v>
      </c>
      <c r="G571" s="17">
        <v>5.5999999999999999E-3</v>
      </c>
      <c r="I571" s="14" t="s">
        <v>4146</v>
      </c>
      <c r="J571" cm="1">
        <f t="array" ref="J571">_xlfn.IFS(I571="Jan",1,I571="Feb",2,I571="Mar",3,I571="Apr",4,I571="May",5,I571="Jun",6,I571="Jul",7,I571="Aug",8,I571="Sep",9,I571="Oct",10,I571="Nov",11,I571="Dec",12)</f>
        <v>5</v>
      </c>
      <c r="K571">
        <v>31</v>
      </c>
      <c r="L571" t="s">
        <v>4143</v>
      </c>
      <c r="M571">
        <v>2021</v>
      </c>
      <c r="O571" s="47">
        <v>44347</v>
      </c>
      <c r="Q571" s="50">
        <v>0</v>
      </c>
      <c r="R571">
        <f t="shared" si="8"/>
        <v>0</v>
      </c>
    </row>
    <row r="572" spans="1:18" ht="15" thickBot="1" x14ac:dyDescent="0.35">
      <c r="A572" s="47">
        <v>44346</v>
      </c>
      <c r="B572" s="15">
        <v>66.59</v>
      </c>
      <c r="C572" s="16">
        <v>66.7</v>
      </c>
      <c r="D572" s="16">
        <v>66.75</v>
      </c>
      <c r="E572" s="16">
        <v>66.53</v>
      </c>
      <c r="F572" s="50">
        <v>0</v>
      </c>
      <c r="G572" s="17">
        <v>4.1000000000000003E-3</v>
      </c>
      <c r="I572" s="14" t="s">
        <v>4146</v>
      </c>
      <c r="J572" cm="1">
        <f t="array" ref="J572">_xlfn.IFS(I572="Jan",1,I572="Feb",2,I572="Mar",3,I572="Apr",4,I572="May",5,I572="Jun",6,I572="Jul",7,I572="Aug",8,I572="Sep",9,I572="Oct",10,I572="Nov",11,I572="Dec",12)</f>
        <v>5</v>
      </c>
      <c r="K572">
        <v>30</v>
      </c>
      <c r="L572" t="s">
        <v>4143</v>
      </c>
      <c r="M572">
        <v>2021</v>
      </c>
      <c r="O572" s="47">
        <v>44346</v>
      </c>
      <c r="Q572" s="50">
        <v>0</v>
      </c>
      <c r="R572">
        <f t="shared" si="8"/>
        <v>0</v>
      </c>
    </row>
    <row r="573" spans="1:18" ht="15" thickBot="1" x14ac:dyDescent="0.35">
      <c r="A573" s="47">
        <v>44344</v>
      </c>
      <c r="B573" s="18">
        <v>66.319999999999993</v>
      </c>
      <c r="C573" s="16">
        <v>66.95</v>
      </c>
      <c r="D573" s="16">
        <v>67.52</v>
      </c>
      <c r="E573" s="16">
        <v>66.17</v>
      </c>
      <c r="F573" s="50">
        <v>390460</v>
      </c>
      <c r="G573" s="19">
        <v>-7.9000000000000008E-3</v>
      </c>
      <c r="I573" s="14" t="s">
        <v>4146</v>
      </c>
      <c r="J573" cm="1">
        <f t="array" ref="J573">_xlfn.IFS(I573="Jan",1,I573="Feb",2,I573="Mar",3,I573="Apr",4,I573="May",5,I573="Jun",6,I573="Jul",7,I573="Aug",8,I573="Sep",9,I573="Oct",10,I573="Nov",11,I573="Dec",12)</f>
        <v>5</v>
      </c>
      <c r="K573">
        <v>28</v>
      </c>
      <c r="L573" t="s">
        <v>4143</v>
      </c>
      <c r="M573">
        <v>2021</v>
      </c>
      <c r="O573" s="47">
        <v>44344</v>
      </c>
      <c r="Q573" s="50">
        <v>390.46</v>
      </c>
      <c r="R573">
        <f t="shared" si="8"/>
        <v>390460</v>
      </c>
    </row>
    <row r="574" spans="1:18" ht="15" thickBot="1" x14ac:dyDescent="0.35">
      <c r="A574" s="47">
        <v>44343</v>
      </c>
      <c r="B574" s="15">
        <v>66.849999999999994</v>
      </c>
      <c r="C574" s="16">
        <v>66.16</v>
      </c>
      <c r="D574" s="16">
        <v>66.92</v>
      </c>
      <c r="E574" s="16">
        <v>65.47</v>
      </c>
      <c r="F574" s="50">
        <v>337540</v>
      </c>
      <c r="G574" s="17">
        <v>9.7000000000000003E-3</v>
      </c>
      <c r="I574" s="14" t="s">
        <v>4146</v>
      </c>
      <c r="J574" cm="1">
        <f t="array" ref="J574">_xlfn.IFS(I574="Jan",1,I574="Feb",2,I574="Mar",3,I574="Apr",4,I574="May",5,I574="Jun",6,I574="Jul",7,I574="Aug",8,I574="Sep",9,I574="Oct",10,I574="Nov",11,I574="Dec",12)</f>
        <v>5</v>
      </c>
      <c r="K574">
        <v>27</v>
      </c>
      <c r="L574" t="s">
        <v>4143</v>
      </c>
      <c r="M574">
        <v>2021</v>
      </c>
      <c r="O574" s="47">
        <v>44343</v>
      </c>
      <c r="Q574" s="50">
        <v>337.54</v>
      </c>
      <c r="R574">
        <f t="shared" si="8"/>
        <v>337540</v>
      </c>
    </row>
    <row r="575" spans="1:18" ht="15" thickBot="1" x14ac:dyDescent="0.35">
      <c r="A575" s="47">
        <v>44342</v>
      </c>
      <c r="B575" s="15">
        <v>66.209999999999994</v>
      </c>
      <c r="C575" s="16">
        <v>66.040000000000006</v>
      </c>
      <c r="D575" s="16">
        <v>66.430000000000007</v>
      </c>
      <c r="E575" s="16">
        <v>65.25</v>
      </c>
      <c r="F575" s="50">
        <v>376210</v>
      </c>
      <c r="G575" s="17">
        <v>2.0999999999999999E-3</v>
      </c>
      <c r="I575" s="14" t="s">
        <v>4146</v>
      </c>
      <c r="J575" cm="1">
        <f t="array" ref="J575">_xlfn.IFS(I575="Jan",1,I575="Feb",2,I575="Mar",3,I575="Apr",4,I575="May",5,I575="Jun",6,I575="Jul",7,I575="Aug",8,I575="Sep",9,I575="Oct",10,I575="Nov",11,I575="Dec",12)</f>
        <v>5</v>
      </c>
      <c r="K575">
        <v>26</v>
      </c>
      <c r="L575" t="s">
        <v>4143</v>
      </c>
      <c r="M575">
        <v>2021</v>
      </c>
      <c r="O575" s="47">
        <v>44342</v>
      </c>
      <c r="Q575" s="50">
        <v>376.21</v>
      </c>
      <c r="R575">
        <f t="shared" si="8"/>
        <v>376210</v>
      </c>
    </row>
    <row r="576" spans="1:18" ht="15" thickBot="1" x14ac:dyDescent="0.35">
      <c r="A576" s="47">
        <v>44341</v>
      </c>
      <c r="B576" s="15">
        <v>66.069999999999993</v>
      </c>
      <c r="C576" s="16">
        <v>66.02</v>
      </c>
      <c r="D576" s="16">
        <v>66.510000000000005</v>
      </c>
      <c r="E576" s="16">
        <v>65.41</v>
      </c>
      <c r="F576" s="50">
        <v>497390</v>
      </c>
      <c r="G576" s="17">
        <v>2.9999999999999997E-4</v>
      </c>
      <c r="I576" s="14" t="s">
        <v>4146</v>
      </c>
      <c r="J576" cm="1">
        <f t="array" ref="J576">_xlfn.IFS(I576="Jan",1,I576="Feb",2,I576="Mar",3,I576="Apr",4,I576="May",5,I576="Jun",6,I576="Jul",7,I576="Aug",8,I576="Sep",9,I576="Oct",10,I576="Nov",11,I576="Dec",12)</f>
        <v>5</v>
      </c>
      <c r="K576">
        <v>25</v>
      </c>
      <c r="L576" t="s">
        <v>4143</v>
      </c>
      <c r="M576">
        <v>2021</v>
      </c>
      <c r="O576" s="47">
        <v>44341</v>
      </c>
      <c r="Q576" s="50">
        <v>497.39</v>
      </c>
      <c r="R576">
        <f t="shared" si="8"/>
        <v>497390</v>
      </c>
    </row>
    <row r="577" spans="1:18" ht="15" thickBot="1" x14ac:dyDescent="0.35">
      <c r="A577" s="47">
        <v>44340</v>
      </c>
      <c r="B577" s="15">
        <v>66.05</v>
      </c>
      <c r="C577" s="16">
        <v>63.87</v>
      </c>
      <c r="D577" s="16">
        <v>66.14</v>
      </c>
      <c r="E577" s="16">
        <v>63.63</v>
      </c>
      <c r="F577" s="50">
        <v>466650</v>
      </c>
      <c r="G577" s="17">
        <v>3.8800000000000001E-2</v>
      </c>
      <c r="I577" s="14" t="s">
        <v>4146</v>
      </c>
      <c r="J577" cm="1">
        <f t="array" ref="J577">_xlfn.IFS(I577="Jan",1,I577="Feb",2,I577="Mar",3,I577="Apr",4,I577="May",5,I577="Jun",6,I577="Jul",7,I577="Aug",8,I577="Sep",9,I577="Oct",10,I577="Nov",11,I577="Dec",12)</f>
        <v>5</v>
      </c>
      <c r="K577">
        <v>24</v>
      </c>
      <c r="L577" t="s">
        <v>4143</v>
      </c>
      <c r="M577">
        <v>2021</v>
      </c>
      <c r="O577" s="47">
        <v>44340</v>
      </c>
      <c r="Q577" s="50">
        <v>466.65</v>
      </c>
      <c r="R577">
        <f t="shared" si="8"/>
        <v>466650</v>
      </c>
    </row>
    <row r="578" spans="1:18" ht="15" thickBot="1" x14ac:dyDescent="0.35">
      <c r="A578" s="47">
        <v>44337</v>
      </c>
      <c r="B578" s="15">
        <v>63.58</v>
      </c>
      <c r="C578" s="16">
        <v>61.89</v>
      </c>
      <c r="D578" s="16">
        <v>64.069999999999993</v>
      </c>
      <c r="E578" s="16">
        <v>61.56</v>
      </c>
      <c r="F578" s="50">
        <v>530830</v>
      </c>
      <c r="G578" s="17">
        <v>2.47E-2</v>
      </c>
      <c r="I578" s="14" t="s">
        <v>4146</v>
      </c>
      <c r="J578" cm="1">
        <f t="array" ref="J578">_xlfn.IFS(I578="Jan",1,I578="Feb",2,I578="Mar",3,I578="Apr",4,I578="May",5,I578="Jun",6,I578="Jul",7,I578="Aug",8,I578="Sep",9,I578="Oct",10,I578="Nov",11,I578="Dec",12)</f>
        <v>5</v>
      </c>
      <c r="K578">
        <v>21</v>
      </c>
      <c r="L578" t="s">
        <v>4143</v>
      </c>
      <c r="M578">
        <v>2021</v>
      </c>
      <c r="O578" s="47">
        <v>44337</v>
      </c>
      <c r="Q578" s="50">
        <v>530.83000000000004</v>
      </c>
      <c r="R578">
        <f t="shared" si="8"/>
        <v>530830</v>
      </c>
    </row>
    <row r="579" spans="1:18" ht="15" thickBot="1" x14ac:dyDescent="0.35">
      <c r="A579" s="47">
        <v>44336</v>
      </c>
      <c r="B579" s="18">
        <v>62.05</v>
      </c>
      <c r="C579" s="16">
        <v>63.39</v>
      </c>
      <c r="D579" s="16">
        <v>63.96</v>
      </c>
      <c r="E579" s="16">
        <v>61.89</v>
      </c>
      <c r="F579" s="50">
        <v>29620</v>
      </c>
      <c r="G579" s="19">
        <v>-2.07E-2</v>
      </c>
      <c r="I579" s="14" t="s">
        <v>4146</v>
      </c>
      <c r="J579" cm="1">
        <f t="array" ref="J579">_xlfn.IFS(I579="Jan",1,I579="Feb",2,I579="Mar",3,I579="Apr",4,I579="May",5,I579="Jun",6,I579="Jul",7,I579="Aug",8,I579="Sep",9,I579="Oct",10,I579="Nov",11,I579="Dec",12)</f>
        <v>5</v>
      </c>
      <c r="K579">
        <v>20</v>
      </c>
      <c r="L579" t="s">
        <v>4143</v>
      </c>
      <c r="M579">
        <v>2021</v>
      </c>
      <c r="O579" s="47">
        <v>44336</v>
      </c>
      <c r="Q579" s="50">
        <v>29.62</v>
      </c>
      <c r="R579">
        <f t="shared" ref="R579:R642" si="9">Q579*1000</f>
        <v>29620</v>
      </c>
    </row>
    <row r="580" spans="1:18" ht="15" thickBot="1" x14ac:dyDescent="0.35">
      <c r="A580" s="47">
        <v>44335</v>
      </c>
      <c r="B580" s="18">
        <v>63.36</v>
      </c>
      <c r="C580" s="16">
        <v>65.28</v>
      </c>
      <c r="D580" s="16">
        <v>65.349999999999994</v>
      </c>
      <c r="E580" s="16">
        <v>61.95</v>
      </c>
      <c r="F580" s="50">
        <v>101900</v>
      </c>
      <c r="G580" s="19">
        <v>-3.2500000000000001E-2</v>
      </c>
      <c r="I580" s="14" t="s">
        <v>4146</v>
      </c>
      <c r="J580" cm="1">
        <f t="array" ref="J580">_xlfn.IFS(I580="Jan",1,I580="Feb",2,I580="Mar",3,I580="Apr",4,I580="May",5,I580="Jun",6,I580="Jul",7,I580="Aug",8,I580="Sep",9,I580="Oct",10,I580="Nov",11,I580="Dec",12)</f>
        <v>5</v>
      </c>
      <c r="K580">
        <v>19</v>
      </c>
      <c r="L580" t="s">
        <v>4143</v>
      </c>
      <c r="M580">
        <v>2021</v>
      </c>
      <c r="O580" s="47">
        <v>44335</v>
      </c>
      <c r="Q580" s="50">
        <v>101.9</v>
      </c>
      <c r="R580">
        <f t="shared" si="9"/>
        <v>101900</v>
      </c>
    </row>
    <row r="581" spans="1:18" ht="15" thickBot="1" x14ac:dyDescent="0.35">
      <c r="A581" s="47">
        <v>44334</v>
      </c>
      <c r="B581" s="18">
        <v>65.489999999999995</v>
      </c>
      <c r="C581" s="16">
        <v>66.33</v>
      </c>
      <c r="D581" s="16">
        <v>67.010000000000005</v>
      </c>
      <c r="E581" s="16">
        <v>64.11</v>
      </c>
      <c r="F581" s="50">
        <v>167350</v>
      </c>
      <c r="G581" s="19">
        <v>-1.18E-2</v>
      </c>
      <c r="I581" s="14" t="s">
        <v>4146</v>
      </c>
      <c r="J581" cm="1">
        <f t="array" ref="J581">_xlfn.IFS(I581="Jan",1,I581="Feb",2,I581="Mar",3,I581="Apr",4,I581="May",5,I581="Jun",6,I581="Jul",7,I581="Aug",8,I581="Sep",9,I581="Oct",10,I581="Nov",11,I581="Dec",12)</f>
        <v>5</v>
      </c>
      <c r="K581">
        <v>18</v>
      </c>
      <c r="L581" t="s">
        <v>4143</v>
      </c>
      <c r="M581">
        <v>2021</v>
      </c>
      <c r="O581" s="47">
        <v>44334</v>
      </c>
      <c r="Q581" s="50">
        <v>167.35</v>
      </c>
      <c r="R581">
        <f t="shared" si="9"/>
        <v>167350</v>
      </c>
    </row>
    <row r="582" spans="1:18" ht="15" thickBot="1" x14ac:dyDescent="0.35">
      <c r="A582" s="47">
        <v>44333</v>
      </c>
      <c r="B582" s="15">
        <v>66.27</v>
      </c>
      <c r="C582" s="16">
        <v>65.5</v>
      </c>
      <c r="D582" s="16">
        <v>66.430000000000007</v>
      </c>
      <c r="E582" s="16">
        <v>64.83</v>
      </c>
      <c r="F582" s="50">
        <v>268480</v>
      </c>
      <c r="G582" s="17">
        <v>1.38E-2</v>
      </c>
      <c r="I582" s="14" t="s">
        <v>4146</v>
      </c>
      <c r="J582" cm="1">
        <f t="array" ref="J582">_xlfn.IFS(I582="Jan",1,I582="Feb",2,I582="Mar",3,I582="Apr",4,I582="May",5,I582="Jun",6,I582="Jul",7,I582="Aug",8,I582="Sep",9,I582="Oct",10,I582="Nov",11,I582="Dec",12)</f>
        <v>5</v>
      </c>
      <c r="K582">
        <v>17</v>
      </c>
      <c r="L582" t="s">
        <v>4143</v>
      </c>
      <c r="M582">
        <v>2021</v>
      </c>
      <c r="O582" s="47">
        <v>44333</v>
      </c>
      <c r="Q582" s="50">
        <v>268.48</v>
      </c>
      <c r="R582">
        <f t="shared" si="9"/>
        <v>268480</v>
      </c>
    </row>
    <row r="583" spans="1:18" ht="15" thickBot="1" x14ac:dyDescent="0.35">
      <c r="A583" s="47">
        <v>44330</v>
      </c>
      <c r="B583" s="15">
        <v>65.37</v>
      </c>
      <c r="C583" s="16">
        <v>63.83</v>
      </c>
      <c r="D583" s="16">
        <v>65.62</v>
      </c>
      <c r="E583" s="16">
        <v>63.33</v>
      </c>
      <c r="F583" s="50">
        <v>383750</v>
      </c>
      <c r="G583" s="17">
        <v>2.4299999999999999E-2</v>
      </c>
      <c r="I583" s="14" t="s">
        <v>4146</v>
      </c>
      <c r="J583" cm="1">
        <f t="array" ref="J583">_xlfn.IFS(I583="Jan",1,I583="Feb",2,I583="Mar",3,I583="Apr",4,I583="May",5,I583="Jun",6,I583="Jul",7,I583="Aug",8,I583="Sep",9,I583="Oct",10,I583="Nov",11,I583="Dec",12)</f>
        <v>5</v>
      </c>
      <c r="K583">
        <v>14</v>
      </c>
      <c r="L583" t="s">
        <v>4143</v>
      </c>
      <c r="M583">
        <v>2021</v>
      </c>
      <c r="O583" s="47">
        <v>44330</v>
      </c>
      <c r="Q583" s="50">
        <v>383.75</v>
      </c>
      <c r="R583">
        <f t="shared" si="9"/>
        <v>383750</v>
      </c>
    </row>
    <row r="584" spans="1:18" ht="15" thickBot="1" x14ac:dyDescent="0.35">
      <c r="A584" s="47">
        <v>44329</v>
      </c>
      <c r="B584" s="18">
        <v>63.82</v>
      </c>
      <c r="C584" s="16">
        <v>65.75</v>
      </c>
      <c r="D584" s="16">
        <v>65.81</v>
      </c>
      <c r="E584" s="16">
        <v>63.09</v>
      </c>
      <c r="F584" s="50">
        <v>547690</v>
      </c>
      <c r="G584" s="19">
        <v>-3.4200000000000001E-2</v>
      </c>
      <c r="I584" s="14" t="s">
        <v>4146</v>
      </c>
      <c r="J584" cm="1">
        <f t="array" ref="J584">_xlfn.IFS(I584="Jan",1,I584="Feb",2,I584="Mar",3,I584="Apr",4,I584="May",5,I584="Jun",6,I584="Jul",7,I584="Aug",8,I584="Sep",9,I584="Oct",10,I584="Nov",11,I584="Dec",12)</f>
        <v>5</v>
      </c>
      <c r="K584">
        <v>13</v>
      </c>
      <c r="L584" t="s">
        <v>4143</v>
      </c>
      <c r="M584">
        <v>2021</v>
      </c>
      <c r="O584" s="47">
        <v>44329</v>
      </c>
      <c r="Q584" s="50">
        <v>547.69000000000005</v>
      </c>
      <c r="R584">
        <f t="shared" si="9"/>
        <v>547690</v>
      </c>
    </row>
    <row r="585" spans="1:18" ht="15" thickBot="1" x14ac:dyDescent="0.35">
      <c r="A585" s="47">
        <v>44328</v>
      </c>
      <c r="B585" s="15">
        <v>66.08</v>
      </c>
      <c r="C585" s="16">
        <v>65.459999999999994</v>
      </c>
      <c r="D585" s="16">
        <v>66.63</v>
      </c>
      <c r="E585" s="16">
        <v>64.97</v>
      </c>
      <c r="F585" s="50">
        <v>508520</v>
      </c>
      <c r="G585" s="17">
        <v>1.23E-2</v>
      </c>
      <c r="I585" s="14" t="s">
        <v>4146</v>
      </c>
      <c r="J585" cm="1">
        <f t="array" ref="J585">_xlfn.IFS(I585="Jan",1,I585="Feb",2,I585="Mar",3,I585="Apr",4,I585="May",5,I585="Jun",6,I585="Jul",7,I585="Aug",8,I585="Sep",9,I585="Oct",10,I585="Nov",11,I585="Dec",12)</f>
        <v>5</v>
      </c>
      <c r="K585">
        <v>12</v>
      </c>
      <c r="L585" t="s">
        <v>4143</v>
      </c>
      <c r="M585">
        <v>2021</v>
      </c>
      <c r="O585" s="47">
        <v>44328</v>
      </c>
      <c r="Q585" s="50">
        <v>508.52</v>
      </c>
      <c r="R585">
        <f t="shared" si="9"/>
        <v>508520</v>
      </c>
    </row>
    <row r="586" spans="1:18" ht="15" thickBot="1" x14ac:dyDescent="0.35">
      <c r="A586" s="47">
        <v>44327</v>
      </c>
      <c r="B586" s="15">
        <v>65.28</v>
      </c>
      <c r="C586" s="16">
        <v>64.900000000000006</v>
      </c>
      <c r="D586" s="16">
        <v>65.5</v>
      </c>
      <c r="E586" s="16">
        <v>63.68</v>
      </c>
      <c r="F586" s="50">
        <v>514950.00000000006</v>
      </c>
      <c r="G586" s="17">
        <v>5.4999999999999997E-3</v>
      </c>
      <c r="I586" s="14" t="s">
        <v>4146</v>
      </c>
      <c r="J586" cm="1">
        <f t="array" ref="J586">_xlfn.IFS(I586="Jan",1,I586="Feb",2,I586="Mar",3,I586="Apr",4,I586="May",5,I586="Jun",6,I586="Jul",7,I586="Aug",8,I586="Sep",9,I586="Oct",10,I586="Nov",11,I586="Dec",12)</f>
        <v>5</v>
      </c>
      <c r="K586">
        <v>11</v>
      </c>
      <c r="L586" t="s">
        <v>4143</v>
      </c>
      <c r="M586">
        <v>2021</v>
      </c>
      <c r="O586" s="47">
        <v>44327</v>
      </c>
      <c r="Q586" s="50">
        <v>514.95000000000005</v>
      </c>
      <c r="R586">
        <f t="shared" si="9"/>
        <v>514950.00000000006</v>
      </c>
    </row>
    <row r="587" spans="1:18" ht="15" thickBot="1" x14ac:dyDescent="0.35">
      <c r="A587" s="47">
        <v>44326</v>
      </c>
      <c r="B587" s="15">
        <v>64.92</v>
      </c>
      <c r="C587" s="16">
        <v>65.569999999999993</v>
      </c>
      <c r="D587" s="16">
        <v>65.75</v>
      </c>
      <c r="E587" s="16">
        <v>63.95</v>
      </c>
      <c r="F587" s="50">
        <v>448340</v>
      </c>
      <c r="G587" s="17">
        <v>2.9999999999999997E-4</v>
      </c>
      <c r="I587" s="14" t="s">
        <v>4146</v>
      </c>
      <c r="J587" cm="1">
        <f t="array" ref="J587">_xlfn.IFS(I587="Jan",1,I587="Feb",2,I587="Mar",3,I587="Apr",4,I587="May",5,I587="Jun",6,I587="Jul",7,I587="Aug",8,I587="Sep",9,I587="Oct",10,I587="Nov",11,I587="Dec",12)</f>
        <v>5</v>
      </c>
      <c r="K587">
        <v>10</v>
      </c>
      <c r="L587" t="s">
        <v>4143</v>
      </c>
      <c r="M587">
        <v>2021</v>
      </c>
      <c r="O587" s="47">
        <v>44326</v>
      </c>
      <c r="Q587" s="50">
        <v>448.34</v>
      </c>
      <c r="R587">
        <f t="shared" si="9"/>
        <v>448340</v>
      </c>
    </row>
    <row r="588" spans="1:18" ht="15" thickBot="1" x14ac:dyDescent="0.35">
      <c r="A588" s="47">
        <v>44323</v>
      </c>
      <c r="B588" s="15">
        <v>64.900000000000006</v>
      </c>
      <c r="C588" s="16">
        <v>64.900000000000006</v>
      </c>
      <c r="D588" s="16">
        <v>65.239999999999995</v>
      </c>
      <c r="E588" s="16">
        <v>63.9</v>
      </c>
      <c r="F588" s="50">
        <v>431420</v>
      </c>
      <c r="G588" s="17">
        <v>2.8999999999999998E-3</v>
      </c>
      <c r="I588" s="14" t="s">
        <v>4146</v>
      </c>
      <c r="J588" cm="1">
        <f t="array" ref="J588">_xlfn.IFS(I588="Jan",1,I588="Feb",2,I588="Mar",3,I588="Apr",4,I588="May",5,I588="Jun",6,I588="Jul",7,I588="Aug",8,I588="Sep",9,I588="Oct",10,I588="Nov",11,I588="Dec",12)</f>
        <v>5</v>
      </c>
      <c r="K588">
        <v>7</v>
      </c>
      <c r="L588" t="s">
        <v>4143</v>
      </c>
      <c r="M588">
        <v>2021</v>
      </c>
      <c r="O588" s="47">
        <v>44323</v>
      </c>
      <c r="Q588" s="50">
        <v>431.42</v>
      </c>
      <c r="R588">
        <f t="shared" si="9"/>
        <v>431420</v>
      </c>
    </row>
    <row r="589" spans="1:18" ht="15" thickBot="1" x14ac:dyDescent="0.35">
      <c r="A589" s="47">
        <v>44322</v>
      </c>
      <c r="B589" s="18">
        <v>64.709999999999994</v>
      </c>
      <c r="C589" s="16">
        <v>65.27</v>
      </c>
      <c r="D589" s="16">
        <v>65.98</v>
      </c>
      <c r="E589" s="16">
        <v>64.5</v>
      </c>
      <c r="F589" s="50">
        <v>389210</v>
      </c>
      <c r="G589" s="19">
        <v>-1.4E-2</v>
      </c>
      <c r="I589" s="14" t="s">
        <v>4146</v>
      </c>
      <c r="J589" cm="1">
        <f t="array" ref="J589">_xlfn.IFS(I589="Jan",1,I589="Feb",2,I589="Mar",3,I589="Apr",4,I589="May",5,I589="Jun",6,I589="Jul",7,I589="Aug",8,I589="Sep",9,I589="Oct",10,I589="Nov",11,I589="Dec",12)</f>
        <v>5</v>
      </c>
      <c r="K589">
        <v>6</v>
      </c>
      <c r="L589" t="s">
        <v>4143</v>
      </c>
      <c r="M589">
        <v>2021</v>
      </c>
      <c r="O589" s="47">
        <v>44322</v>
      </c>
      <c r="Q589" s="50">
        <v>389.21</v>
      </c>
      <c r="R589">
        <f t="shared" si="9"/>
        <v>389210</v>
      </c>
    </row>
    <row r="590" spans="1:18" ht="15" thickBot="1" x14ac:dyDescent="0.35">
      <c r="A590" s="47">
        <v>44321</v>
      </c>
      <c r="B590" s="18">
        <v>65.63</v>
      </c>
      <c r="C590" s="16">
        <v>66.45</v>
      </c>
      <c r="D590" s="16">
        <v>66.760000000000005</v>
      </c>
      <c r="E590" s="16">
        <v>64.92</v>
      </c>
      <c r="F590" s="50">
        <v>460070</v>
      </c>
      <c r="G590" s="19">
        <v>-8.9999999999999998E-4</v>
      </c>
      <c r="I590" s="14" t="s">
        <v>4146</v>
      </c>
      <c r="J590" cm="1">
        <f t="array" ref="J590">_xlfn.IFS(I590="Jan",1,I590="Feb",2,I590="Mar",3,I590="Apr",4,I590="May",5,I590="Jun",6,I590="Jul",7,I590="Aug",8,I590="Sep",9,I590="Oct",10,I590="Nov",11,I590="Dec",12)</f>
        <v>5</v>
      </c>
      <c r="K590">
        <v>5</v>
      </c>
      <c r="L590" t="s">
        <v>4143</v>
      </c>
      <c r="M590">
        <v>2021</v>
      </c>
      <c r="O590" s="47">
        <v>44321</v>
      </c>
      <c r="Q590" s="50">
        <v>460.07</v>
      </c>
      <c r="R590">
        <f t="shared" si="9"/>
        <v>460070</v>
      </c>
    </row>
    <row r="591" spans="1:18" ht="15" thickBot="1" x14ac:dyDescent="0.35">
      <c r="A591" s="47">
        <v>44320</v>
      </c>
      <c r="B591" s="15">
        <v>65.69</v>
      </c>
      <c r="C591" s="16">
        <v>64.53</v>
      </c>
      <c r="D591" s="16">
        <v>66.19</v>
      </c>
      <c r="E591" s="16">
        <v>64.290000000000006</v>
      </c>
      <c r="F591" s="50">
        <v>370210</v>
      </c>
      <c r="G591" s="17">
        <v>1.8599999999999998E-2</v>
      </c>
      <c r="I591" s="14" t="s">
        <v>4146</v>
      </c>
      <c r="J591" cm="1">
        <f t="array" ref="J591">_xlfn.IFS(I591="Jan",1,I591="Feb",2,I591="Mar",3,I591="Apr",4,I591="May",5,I591="Jun",6,I591="Jul",7,I591="Aug",8,I591="Sep",9,I591="Oct",10,I591="Nov",11,I591="Dec",12)</f>
        <v>5</v>
      </c>
      <c r="K591">
        <v>4</v>
      </c>
      <c r="L591" t="s">
        <v>4143</v>
      </c>
      <c r="M591">
        <v>2021</v>
      </c>
      <c r="O591" s="47">
        <v>44320</v>
      </c>
      <c r="Q591" s="50">
        <v>370.21</v>
      </c>
      <c r="R591">
        <f t="shared" si="9"/>
        <v>370210</v>
      </c>
    </row>
    <row r="592" spans="1:18" ht="15" thickBot="1" x14ac:dyDescent="0.35">
      <c r="A592" s="47">
        <v>44319</v>
      </c>
      <c r="B592" s="15">
        <v>64.489999999999995</v>
      </c>
      <c r="C592" s="16">
        <v>63.64</v>
      </c>
      <c r="D592" s="16">
        <v>64.680000000000007</v>
      </c>
      <c r="E592" s="16">
        <v>62.91</v>
      </c>
      <c r="F592" s="50">
        <v>285970</v>
      </c>
      <c r="G592" s="17">
        <v>1.43E-2</v>
      </c>
      <c r="I592" s="14" t="s">
        <v>4146</v>
      </c>
      <c r="J592" cm="1">
        <f t="array" ref="J592">_xlfn.IFS(I592="Jan",1,I592="Feb",2,I592="Mar",3,I592="Apr",4,I592="May",5,I592="Jun",6,I592="Jul",7,I592="Aug",8,I592="Sep",9,I592="Oct",10,I592="Nov",11,I592="Dec",12)</f>
        <v>5</v>
      </c>
      <c r="K592">
        <v>3</v>
      </c>
      <c r="L592" t="s">
        <v>4143</v>
      </c>
      <c r="M592">
        <v>2021</v>
      </c>
      <c r="O592" s="47">
        <v>44319</v>
      </c>
      <c r="Q592" s="50">
        <v>285.97000000000003</v>
      </c>
      <c r="R592">
        <f t="shared" si="9"/>
        <v>285970</v>
      </c>
    </row>
    <row r="593" spans="1:18" ht="15" thickBot="1" x14ac:dyDescent="0.35">
      <c r="A593" s="47">
        <v>44316</v>
      </c>
      <c r="B593" s="18">
        <v>63.58</v>
      </c>
      <c r="C593" s="16">
        <v>64.88</v>
      </c>
      <c r="D593" s="16">
        <v>64.95</v>
      </c>
      <c r="E593" s="16">
        <v>63.08</v>
      </c>
      <c r="F593" s="50">
        <v>400520</v>
      </c>
      <c r="G593" s="19">
        <v>-2.1999999999999999E-2</v>
      </c>
      <c r="I593" s="14" t="s">
        <v>4147</v>
      </c>
      <c r="J593" cm="1">
        <f t="array" ref="J593">_xlfn.IFS(I593="Jan",1,I593="Feb",2,I593="Mar",3,I593="Apr",4,I593="May",5,I593="Jun",6,I593="Jul",7,I593="Aug",8,I593="Sep",9,I593="Oct",10,I593="Nov",11,I593="Dec",12)</f>
        <v>4</v>
      </c>
      <c r="K593">
        <v>30</v>
      </c>
      <c r="L593" t="s">
        <v>4143</v>
      </c>
      <c r="M593">
        <v>2021</v>
      </c>
      <c r="O593" s="47">
        <v>44316</v>
      </c>
      <c r="Q593" s="50">
        <v>400.52</v>
      </c>
      <c r="R593">
        <f t="shared" si="9"/>
        <v>400520</v>
      </c>
    </row>
    <row r="594" spans="1:18" ht="15" thickBot="1" x14ac:dyDescent="0.35">
      <c r="A594" s="47">
        <v>44315</v>
      </c>
      <c r="B594" s="15">
        <v>65.010000000000005</v>
      </c>
      <c r="C594" s="16">
        <v>63.7</v>
      </c>
      <c r="D594" s="16">
        <v>65.47</v>
      </c>
      <c r="E594" s="16">
        <v>63.65</v>
      </c>
      <c r="F594" s="50">
        <v>384490</v>
      </c>
      <c r="G594" s="17">
        <v>1.7999999999999999E-2</v>
      </c>
      <c r="I594" s="14" t="s">
        <v>4147</v>
      </c>
      <c r="J594" cm="1">
        <f t="array" ref="J594">_xlfn.IFS(I594="Jan",1,I594="Feb",2,I594="Mar",3,I594="Apr",4,I594="May",5,I594="Jun",6,I594="Jul",7,I594="Aug",8,I594="Sep",9,I594="Oct",10,I594="Nov",11,I594="Dec",12)</f>
        <v>4</v>
      </c>
      <c r="K594">
        <v>29</v>
      </c>
      <c r="L594" t="s">
        <v>4143</v>
      </c>
      <c r="M594">
        <v>2021</v>
      </c>
      <c r="O594" s="47">
        <v>44315</v>
      </c>
      <c r="Q594" s="50">
        <v>384.49</v>
      </c>
      <c r="R594">
        <f t="shared" si="9"/>
        <v>384490</v>
      </c>
    </row>
    <row r="595" spans="1:18" ht="15" thickBot="1" x14ac:dyDescent="0.35">
      <c r="A595" s="47">
        <v>44314</v>
      </c>
      <c r="B595" s="15">
        <v>63.86</v>
      </c>
      <c r="C595" s="16">
        <v>63.04</v>
      </c>
      <c r="D595" s="16">
        <v>64.53</v>
      </c>
      <c r="E595" s="16">
        <v>62.67</v>
      </c>
      <c r="F595" s="50">
        <v>387680</v>
      </c>
      <c r="G595" s="17">
        <v>1.46E-2</v>
      </c>
      <c r="I595" s="14" t="s">
        <v>4147</v>
      </c>
      <c r="J595" cm="1">
        <f t="array" ref="J595">_xlfn.IFS(I595="Jan",1,I595="Feb",2,I595="Mar",3,I595="Apr",4,I595="May",5,I595="Jun",6,I595="Jul",7,I595="Aug",8,I595="Sep",9,I595="Oct",10,I595="Nov",11,I595="Dec",12)</f>
        <v>4</v>
      </c>
      <c r="K595">
        <v>28</v>
      </c>
      <c r="L595" t="s">
        <v>4143</v>
      </c>
      <c r="M595">
        <v>2021</v>
      </c>
      <c r="O595" s="47">
        <v>44314</v>
      </c>
      <c r="Q595" s="50">
        <v>387.68</v>
      </c>
      <c r="R595">
        <f t="shared" si="9"/>
        <v>387680</v>
      </c>
    </row>
    <row r="596" spans="1:18" ht="15" thickBot="1" x14ac:dyDescent="0.35">
      <c r="A596" s="47">
        <v>44313</v>
      </c>
      <c r="B596" s="15">
        <v>62.94</v>
      </c>
      <c r="C596" s="16">
        <v>61.97</v>
      </c>
      <c r="D596" s="16">
        <v>63.3</v>
      </c>
      <c r="E596" s="16">
        <v>61.91</v>
      </c>
      <c r="F596" s="50">
        <v>361540</v>
      </c>
      <c r="G596" s="17">
        <v>1.66E-2</v>
      </c>
      <c r="I596" s="14" t="s">
        <v>4147</v>
      </c>
      <c r="J596" cm="1">
        <f t="array" ref="J596">_xlfn.IFS(I596="Jan",1,I596="Feb",2,I596="Mar",3,I596="Apr",4,I596="May",5,I596="Jun",6,I596="Jul",7,I596="Aug",8,I596="Sep",9,I596="Oct",10,I596="Nov",11,I596="Dec",12)</f>
        <v>4</v>
      </c>
      <c r="K596">
        <v>27</v>
      </c>
      <c r="L596" t="s">
        <v>4143</v>
      </c>
      <c r="M596">
        <v>2021</v>
      </c>
      <c r="O596" s="47">
        <v>44313</v>
      </c>
      <c r="Q596" s="50">
        <v>361.54</v>
      </c>
      <c r="R596">
        <f t="shared" si="9"/>
        <v>361540</v>
      </c>
    </row>
    <row r="597" spans="1:18" ht="15" thickBot="1" x14ac:dyDescent="0.35">
      <c r="A597" s="47">
        <v>44312</v>
      </c>
      <c r="B597" s="18">
        <v>61.91</v>
      </c>
      <c r="C597" s="16">
        <v>62.06</v>
      </c>
      <c r="D597" s="16">
        <v>62.31</v>
      </c>
      <c r="E597" s="16">
        <v>60.66</v>
      </c>
      <c r="F597" s="50">
        <v>366870</v>
      </c>
      <c r="G597" s="19">
        <v>-3.7000000000000002E-3</v>
      </c>
      <c r="I597" s="14" t="s">
        <v>4147</v>
      </c>
      <c r="J597" cm="1">
        <f t="array" ref="J597">_xlfn.IFS(I597="Jan",1,I597="Feb",2,I597="Mar",3,I597="Apr",4,I597="May",5,I597="Jun",6,I597="Jul",7,I597="Aug",8,I597="Sep",9,I597="Oct",10,I597="Nov",11,I597="Dec",12)</f>
        <v>4</v>
      </c>
      <c r="K597">
        <v>26</v>
      </c>
      <c r="L597" t="s">
        <v>4143</v>
      </c>
      <c r="M597">
        <v>2021</v>
      </c>
      <c r="O597" s="47">
        <v>44312</v>
      </c>
      <c r="Q597" s="50">
        <v>366.87</v>
      </c>
      <c r="R597">
        <f t="shared" si="9"/>
        <v>366870</v>
      </c>
    </row>
    <row r="598" spans="1:18" ht="15" thickBot="1" x14ac:dyDescent="0.35">
      <c r="A598" s="47">
        <v>44309</v>
      </c>
      <c r="B598" s="15">
        <v>62.14</v>
      </c>
      <c r="C598" s="16">
        <v>61.65</v>
      </c>
      <c r="D598" s="16">
        <v>62.43</v>
      </c>
      <c r="E598" s="16">
        <v>61.25</v>
      </c>
      <c r="F598" s="50">
        <v>345410</v>
      </c>
      <c r="G598" s="17">
        <v>1.1599999999999999E-2</v>
      </c>
      <c r="I598" s="14" t="s">
        <v>4147</v>
      </c>
      <c r="J598" cm="1">
        <f t="array" ref="J598">_xlfn.IFS(I598="Jan",1,I598="Feb",2,I598="Mar",3,I598="Apr",4,I598="May",5,I598="Jun",6,I598="Jul",7,I598="Aug",8,I598="Sep",9,I598="Oct",10,I598="Nov",11,I598="Dec",12)</f>
        <v>4</v>
      </c>
      <c r="K598">
        <v>23</v>
      </c>
      <c r="L598" t="s">
        <v>4143</v>
      </c>
      <c r="M598">
        <v>2021</v>
      </c>
      <c r="O598" s="47">
        <v>44309</v>
      </c>
      <c r="Q598" s="50">
        <v>345.41</v>
      </c>
      <c r="R598">
        <f t="shared" si="9"/>
        <v>345410</v>
      </c>
    </row>
    <row r="599" spans="1:18" ht="15" thickBot="1" x14ac:dyDescent="0.35">
      <c r="A599" s="47">
        <v>44308</v>
      </c>
      <c r="B599" s="15">
        <v>61.43</v>
      </c>
      <c r="C599" s="16">
        <v>61.11</v>
      </c>
      <c r="D599" s="16">
        <v>61.87</v>
      </c>
      <c r="E599" s="16">
        <v>60.61</v>
      </c>
      <c r="F599" s="50">
        <v>344700</v>
      </c>
      <c r="G599" s="17">
        <v>1.2999999999999999E-3</v>
      </c>
      <c r="I599" s="14" t="s">
        <v>4147</v>
      </c>
      <c r="J599" cm="1">
        <f t="array" ref="J599">_xlfn.IFS(I599="Jan",1,I599="Feb",2,I599="Mar",3,I599="Apr",4,I599="May",5,I599="Jun",6,I599="Jul",7,I599="Aug",8,I599="Sep",9,I599="Oct",10,I599="Nov",11,I599="Dec",12)</f>
        <v>4</v>
      </c>
      <c r="K599">
        <v>22</v>
      </c>
      <c r="L599" t="s">
        <v>4143</v>
      </c>
      <c r="M599">
        <v>2021</v>
      </c>
      <c r="O599" s="47">
        <v>44308</v>
      </c>
      <c r="Q599" s="50">
        <v>344.7</v>
      </c>
      <c r="R599">
        <f t="shared" si="9"/>
        <v>344700</v>
      </c>
    </row>
    <row r="600" spans="1:18" ht="15" thickBot="1" x14ac:dyDescent="0.35">
      <c r="A600" s="47">
        <v>44307</v>
      </c>
      <c r="B600" s="18">
        <v>61.35</v>
      </c>
      <c r="C600" s="16">
        <v>62.39</v>
      </c>
      <c r="D600" s="16">
        <v>62.56</v>
      </c>
      <c r="E600" s="16">
        <v>60.86</v>
      </c>
      <c r="F600" s="50">
        <v>431490</v>
      </c>
      <c r="G600" s="19">
        <v>-1.7500000000000002E-2</v>
      </c>
      <c r="I600" s="14" t="s">
        <v>4147</v>
      </c>
      <c r="J600" cm="1">
        <f t="array" ref="J600">_xlfn.IFS(I600="Jan",1,I600="Feb",2,I600="Mar",3,I600="Apr",4,I600="May",5,I600="Jun",6,I600="Jul",7,I600="Aug",8,I600="Sep",9,I600="Oct",10,I600="Nov",11,I600="Dec",12)</f>
        <v>4</v>
      </c>
      <c r="K600">
        <v>21</v>
      </c>
      <c r="L600" t="s">
        <v>4143</v>
      </c>
      <c r="M600">
        <v>2021</v>
      </c>
      <c r="O600" s="47">
        <v>44307</v>
      </c>
      <c r="Q600" s="50">
        <v>431.49</v>
      </c>
      <c r="R600">
        <f t="shared" si="9"/>
        <v>431490</v>
      </c>
    </row>
    <row r="601" spans="1:18" ht="15" thickBot="1" x14ac:dyDescent="0.35">
      <c r="A601" s="47">
        <v>44306</v>
      </c>
      <c r="B601" s="18">
        <v>62.44</v>
      </c>
      <c r="C601" s="16">
        <v>63.47</v>
      </c>
      <c r="D601" s="16">
        <v>64.25</v>
      </c>
      <c r="E601" s="16">
        <v>61.5</v>
      </c>
      <c r="F601" s="50">
        <v>33040</v>
      </c>
      <c r="G601" s="19">
        <v>-1.4800000000000001E-2</v>
      </c>
      <c r="I601" s="14" t="s">
        <v>4147</v>
      </c>
      <c r="J601" cm="1">
        <f t="array" ref="J601">_xlfn.IFS(I601="Jan",1,I601="Feb",2,I601="Mar",3,I601="Apr",4,I601="May",5,I601="Jun",6,I601="Jul",7,I601="Aug",8,I601="Sep",9,I601="Oct",10,I601="Nov",11,I601="Dec",12)</f>
        <v>4</v>
      </c>
      <c r="K601">
        <v>20</v>
      </c>
      <c r="L601" t="s">
        <v>4143</v>
      </c>
      <c r="M601">
        <v>2021</v>
      </c>
      <c r="O601" s="47">
        <v>44306</v>
      </c>
      <c r="Q601" s="50">
        <v>33.04</v>
      </c>
      <c r="R601">
        <f t="shared" si="9"/>
        <v>33040</v>
      </c>
    </row>
    <row r="602" spans="1:18" ht="15" thickBot="1" x14ac:dyDescent="0.35">
      <c r="A602" s="47">
        <v>44305</v>
      </c>
      <c r="B602" s="15">
        <v>63.38</v>
      </c>
      <c r="C602" s="16">
        <v>62.98</v>
      </c>
      <c r="D602" s="16">
        <v>63.63</v>
      </c>
      <c r="E602" s="16">
        <v>62.63</v>
      </c>
      <c r="F602" s="50">
        <v>74380</v>
      </c>
      <c r="G602" s="17">
        <v>4.0000000000000001E-3</v>
      </c>
      <c r="I602" s="14" t="s">
        <v>4147</v>
      </c>
      <c r="J602" cm="1">
        <f t="array" ref="J602">_xlfn.IFS(I602="Jan",1,I602="Feb",2,I602="Mar",3,I602="Apr",4,I602="May",5,I602="Jun",6,I602="Jul",7,I602="Aug",8,I602="Sep",9,I602="Oct",10,I602="Nov",11,I602="Dec",12)</f>
        <v>4</v>
      </c>
      <c r="K602">
        <v>19</v>
      </c>
      <c r="L602" t="s">
        <v>4143</v>
      </c>
      <c r="M602">
        <v>2021</v>
      </c>
      <c r="O602" s="47">
        <v>44305</v>
      </c>
      <c r="Q602" s="50">
        <v>74.38</v>
      </c>
      <c r="R602">
        <f t="shared" si="9"/>
        <v>74380</v>
      </c>
    </row>
    <row r="603" spans="1:18" ht="15" thickBot="1" x14ac:dyDescent="0.35">
      <c r="A603" s="47">
        <v>44302</v>
      </c>
      <c r="B603" s="18">
        <v>63.13</v>
      </c>
      <c r="C603" s="16">
        <v>63.32</v>
      </c>
      <c r="D603" s="16">
        <v>63.88</v>
      </c>
      <c r="E603" s="16">
        <v>62.83</v>
      </c>
      <c r="F603" s="50">
        <v>87800</v>
      </c>
      <c r="G603" s="19">
        <v>-5.1999999999999998E-3</v>
      </c>
      <c r="I603" s="14" t="s">
        <v>4147</v>
      </c>
      <c r="J603" cm="1">
        <f t="array" ref="J603">_xlfn.IFS(I603="Jan",1,I603="Feb",2,I603="Mar",3,I603="Apr",4,I603="May",5,I603="Jun",6,I603="Jul",7,I603="Aug",8,I603="Sep",9,I603="Oct",10,I603="Nov",11,I603="Dec",12)</f>
        <v>4</v>
      </c>
      <c r="K603">
        <v>16</v>
      </c>
      <c r="L603" t="s">
        <v>4143</v>
      </c>
      <c r="M603">
        <v>2021</v>
      </c>
      <c r="O603" s="47">
        <v>44302</v>
      </c>
      <c r="Q603" s="50">
        <v>87.8</v>
      </c>
      <c r="R603">
        <f t="shared" si="9"/>
        <v>87800</v>
      </c>
    </row>
    <row r="604" spans="1:18" ht="15" thickBot="1" x14ac:dyDescent="0.35">
      <c r="A604" s="47">
        <v>44301</v>
      </c>
      <c r="B604" s="15">
        <v>63.46</v>
      </c>
      <c r="C604" s="16">
        <v>62.83</v>
      </c>
      <c r="D604" s="16">
        <v>63.57</v>
      </c>
      <c r="E604" s="16">
        <v>62.53</v>
      </c>
      <c r="F604" s="50">
        <v>243370</v>
      </c>
      <c r="G604" s="17">
        <v>4.8999999999999998E-3</v>
      </c>
      <c r="I604" s="14" t="s">
        <v>4147</v>
      </c>
      <c r="J604" cm="1">
        <f t="array" ref="J604">_xlfn.IFS(I604="Jan",1,I604="Feb",2,I604="Mar",3,I604="Apr",4,I604="May",5,I604="Jun",6,I604="Jul",7,I604="Aug",8,I604="Sep",9,I604="Oct",10,I604="Nov",11,I604="Dec",12)</f>
        <v>4</v>
      </c>
      <c r="K604">
        <v>15</v>
      </c>
      <c r="L604" t="s">
        <v>4143</v>
      </c>
      <c r="M604">
        <v>2021</v>
      </c>
      <c r="O604" s="47">
        <v>44301</v>
      </c>
      <c r="Q604" s="50">
        <v>243.37</v>
      </c>
      <c r="R604">
        <f t="shared" si="9"/>
        <v>243370</v>
      </c>
    </row>
    <row r="605" spans="1:18" ht="15" thickBot="1" x14ac:dyDescent="0.35">
      <c r="A605" s="47">
        <v>44300</v>
      </c>
      <c r="B605" s="15">
        <v>63.15</v>
      </c>
      <c r="C605" s="16">
        <v>60.44</v>
      </c>
      <c r="D605" s="16">
        <v>63.44</v>
      </c>
      <c r="E605" s="16">
        <v>60.38</v>
      </c>
      <c r="F605" s="50">
        <v>419810</v>
      </c>
      <c r="G605" s="17">
        <v>4.9399999999999999E-2</v>
      </c>
      <c r="I605" s="14" t="s">
        <v>4147</v>
      </c>
      <c r="J605" cm="1">
        <f t="array" ref="J605">_xlfn.IFS(I605="Jan",1,I605="Feb",2,I605="Mar",3,I605="Apr",4,I605="May",5,I605="Jun",6,I605="Jul",7,I605="Aug",8,I605="Sep",9,I605="Oct",10,I605="Nov",11,I605="Dec",12)</f>
        <v>4</v>
      </c>
      <c r="K605">
        <v>14</v>
      </c>
      <c r="L605" t="s">
        <v>4143</v>
      </c>
      <c r="M605">
        <v>2021</v>
      </c>
      <c r="O605" s="47">
        <v>44300</v>
      </c>
      <c r="Q605" s="50">
        <v>419.81</v>
      </c>
      <c r="R605">
        <f t="shared" si="9"/>
        <v>419810</v>
      </c>
    </row>
    <row r="606" spans="1:18" ht="15" thickBot="1" x14ac:dyDescent="0.35">
      <c r="A606" s="47">
        <v>44299</v>
      </c>
      <c r="B606" s="15">
        <v>60.18</v>
      </c>
      <c r="C606" s="16">
        <v>59.64</v>
      </c>
      <c r="D606" s="16">
        <v>60.59</v>
      </c>
      <c r="E606" s="16">
        <v>59.64</v>
      </c>
      <c r="F606" s="50">
        <v>349730</v>
      </c>
      <c r="G606" s="17">
        <v>8.0000000000000002E-3</v>
      </c>
      <c r="I606" s="14" t="s">
        <v>4147</v>
      </c>
      <c r="J606" cm="1">
        <f t="array" ref="J606">_xlfn.IFS(I606="Jan",1,I606="Feb",2,I606="Mar",3,I606="Apr",4,I606="May",5,I606="Jun",6,I606="Jul",7,I606="Aug",8,I606="Sep",9,I606="Oct",10,I606="Nov",11,I606="Dec",12)</f>
        <v>4</v>
      </c>
      <c r="K606">
        <v>13</v>
      </c>
      <c r="L606" t="s">
        <v>4143</v>
      </c>
      <c r="M606">
        <v>2021</v>
      </c>
      <c r="O606" s="47">
        <v>44299</v>
      </c>
      <c r="Q606" s="50">
        <v>349.73</v>
      </c>
      <c r="R606">
        <f t="shared" si="9"/>
        <v>349730</v>
      </c>
    </row>
    <row r="607" spans="1:18" ht="15" thickBot="1" x14ac:dyDescent="0.35">
      <c r="A607" s="47">
        <v>44298</v>
      </c>
      <c r="B607" s="15">
        <v>59.7</v>
      </c>
      <c r="C607" s="16">
        <v>59.35</v>
      </c>
      <c r="D607" s="16">
        <v>60.77</v>
      </c>
      <c r="E607" s="16">
        <v>58.73</v>
      </c>
      <c r="F607" s="50">
        <v>410220</v>
      </c>
      <c r="G607" s="17">
        <v>6.4000000000000003E-3</v>
      </c>
      <c r="I607" s="14" t="s">
        <v>4147</v>
      </c>
      <c r="J607" cm="1">
        <f t="array" ref="J607">_xlfn.IFS(I607="Jan",1,I607="Feb",2,I607="Mar",3,I607="Apr",4,I607="May",5,I607="Jun",6,I607="Jul",7,I607="Aug",8,I607="Sep",9,I607="Oct",10,I607="Nov",11,I607="Dec",12)</f>
        <v>4</v>
      </c>
      <c r="K607">
        <v>12</v>
      </c>
      <c r="L607" t="s">
        <v>4143</v>
      </c>
      <c r="M607">
        <v>2021</v>
      </c>
      <c r="O607" s="47">
        <v>44298</v>
      </c>
      <c r="Q607" s="50">
        <v>410.22</v>
      </c>
      <c r="R607">
        <f t="shared" si="9"/>
        <v>410220</v>
      </c>
    </row>
    <row r="608" spans="1:18" ht="15" thickBot="1" x14ac:dyDescent="0.35">
      <c r="A608" s="47">
        <v>44295</v>
      </c>
      <c r="B608" s="18">
        <v>59.32</v>
      </c>
      <c r="C608" s="16">
        <v>59.76</v>
      </c>
      <c r="D608" s="16">
        <v>59.95</v>
      </c>
      <c r="E608" s="16">
        <v>59.1</v>
      </c>
      <c r="F608" s="50">
        <v>351440</v>
      </c>
      <c r="G608" s="19">
        <v>-4.7000000000000002E-3</v>
      </c>
      <c r="I608" s="14" t="s">
        <v>4147</v>
      </c>
      <c r="J608" cm="1">
        <f t="array" ref="J608">_xlfn.IFS(I608="Jan",1,I608="Feb",2,I608="Mar",3,I608="Apr",4,I608="May",5,I608="Jun",6,I608="Jul",7,I608="Aug",8,I608="Sep",9,I608="Oct",10,I608="Nov",11,I608="Dec",12)</f>
        <v>4</v>
      </c>
      <c r="K608">
        <v>9</v>
      </c>
      <c r="L608" t="s">
        <v>4143</v>
      </c>
      <c r="M608">
        <v>2021</v>
      </c>
      <c r="O608" s="47">
        <v>44295</v>
      </c>
      <c r="Q608" s="50">
        <v>351.44</v>
      </c>
      <c r="R608">
        <f t="shared" si="9"/>
        <v>351440</v>
      </c>
    </row>
    <row r="609" spans="1:18" ht="15" thickBot="1" x14ac:dyDescent="0.35">
      <c r="A609" s="47">
        <v>44294</v>
      </c>
      <c r="B609" s="18">
        <v>59.6</v>
      </c>
      <c r="C609" s="16">
        <v>59.52</v>
      </c>
      <c r="D609" s="16">
        <v>59.93</v>
      </c>
      <c r="E609" s="16">
        <v>58.82</v>
      </c>
      <c r="F609" s="50">
        <v>419910</v>
      </c>
      <c r="G609" s="19">
        <v>-2.8E-3</v>
      </c>
      <c r="I609" s="14" t="s">
        <v>4147</v>
      </c>
      <c r="J609" cm="1">
        <f t="array" ref="J609">_xlfn.IFS(I609="Jan",1,I609="Feb",2,I609="Mar",3,I609="Apr",4,I609="May",5,I609="Jun",6,I609="Jul",7,I609="Aug",8,I609="Sep",9,I609="Oct",10,I609="Nov",11,I609="Dec",12)</f>
        <v>4</v>
      </c>
      <c r="K609">
        <v>8</v>
      </c>
      <c r="L609" t="s">
        <v>4143</v>
      </c>
      <c r="M609">
        <v>2021</v>
      </c>
      <c r="O609" s="47">
        <v>44294</v>
      </c>
      <c r="Q609" s="50">
        <v>419.91</v>
      </c>
      <c r="R609">
        <f t="shared" si="9"/>
        <v>419910</v>
      </c>
    </row>
    <row r="610" spans="1:18" ht="15" thickBot="1" x14ac:dyDescent="0.35">
      <c r="A610" s="47">
        <v>44293</v>
      </c>
      <c r="B610" s="15">
        <v>59.77</v>
      </c>
      <c r="C610" s="16">
        <v>59.26</v>
      </c>
      <c r="D610" s="16">
        <v>60.04</v>
      </c>
      <c r="E610" s="16">
        <v>58.12</v>
      </c>
      <c r="F610" s="50">
        <v>475540</v>
      </c>
      <c r="G610" s="17">
        <v>7.4000000000000003E-3</v>
      </c>
      <c r="I610" s="14" t="s">
        <v>4147</v>
      </c>
      <c r="J610" cm="1">
        <f t="array" ref="J610">_xlfn.IFS(I610="Jan",1,I610="Feb",2,I610="Mar",3,I610="Apr",4,I610="May",5,I610="Jun",6,I610="Jul",7,I610="Aug",8,I610="Sep",9,I610="Oct",10,I610="Nov",11,I610="Dec",12)</f>
        <v>4</v>
      </c>
      <c r="K610">
        <v>7</v>
      </c>
      <c r="L610" t="s">
        <v>4143</v>
      </c>
      <c r="M610">
        <v>2021</v>
      </c>
      <c r="O610" s="47">
        <v>44293</v>
      </c>
      <c r="Q610" s="50">
        <v>475.54</v>
      </c>
      <c r="R610">
        <f t="shared" si="9"/>
        <v>475540</v>
      </c>
    </row>
    <row r="611" spans="1:18" ht="15" thickBot="1" x14ac:dyDescent="0.35">
      <c r="A611" s="47">
        <v>44292</v>
      </c>
      <c r="B611" s="15">
        <v>59.33</v>
      </c>
      <c r="C611" s="16">
        <v>58.8</v>
      </c>
      <c r="D611" s="16">
        <v>60.9</v>
      </c>
      <c r="E611" s="16">
        <v>58.62</v>
      </c>
      <c r="F611" s="50">
        <v>457350</v>
      </c>
      <c r="G611" s="17">
        <v>1.1599999999999999E-2</v>
      </c>
      <c r="I611" s="14" t="s">
        <v>4147</v>
      </c>
      <c r="J611" cm="1">
        <f t="array" ref="J611">_xlfn.IFS(I611="Jan",1,I611="Feb",2,I611="Mar",3,I611="Apr",4,I611="May",5,I611="Jun",6,I611="Jul",7,I611="Aug",8,I611="Sep",9,I611="Oct",10,I611="Nov",11,I611="Dec",12)</f>
        <v>4</v>
      </c>
      <c r="K611">
        <v>6</v>
      </c>
      <c r="L611" t="s">
        <v>4143</v>
      </c>
      <c r="M611">
        <v>2021</v>
      </c>
      <c r="O611" s="47">
        <v>44292</v>
      </c>
      <c r="Q611" s="50">
        <v>457.35</v>
      </c>
      <c r="R611">
        <f t="shared" si="9"/>
        <v>457350</v>
      </c>
    </row>
    <row r="612" spans="1:18" ht="15" thickBot="1" x14ac:dyDescent="0.35">
      <c r="A612" s="47">
        <v>44291</v>
      </c>
      <c r="B612" s="18">
        <v>58.65</v>
      </c>
      <c r="C612" s="16">
        <v>61.5</v>
      </c>
      <c r="D612" s="16">
        <v>61.5</v>
      </c>
      <c r="E612" s="16">
        <v>57.63</v>
      </c>
      <c r="F612" s="50">
        <v>438860</v>
      </c>
      <c r="G612" s="19">
        <v>-4.5600000000000002E-2</v>
      </c>
      <c r="I612" s="14" t="s">
        <v>4147</v>
      </c>
      <c r="J612" cm="1">
        <f t="array" ref="J612">_xlfn.IFS(I612="Jan",1,I612="Feb",2,I612="Mar",3,I612="Apr",4,I612="May",5,I612="Jun",6,I612="Jul",7,I612="Aug",8,I612="Sep",9,I612="Oct",10,I612="Nov",11,I612="Dec",12)</f>
        <v>4</v>
      </c>
      <c r="K612">
        <v>5</v>
      </c>
      <c r="L612" t="s">
        <v>4143</v>
      </c>
      <c r="M612">
        <v>2021</v>
      </c>
      <c r="O612" s="47">
        <v>44291</v>
      </c>
      <c r="Q612" s="50">
        <v>438.86</v>
      </c>
      <c r="R612">
        <f t="shared" si="9"/>
        <v>438860</v>
      </c>
    </row>
    <row r="613" spans="1:18" ht="15" thickBot="1" x14ac:dyDescent="0.35">
      <c r="A613" s="47">
        <v>44287</v>
      </c>
      <c r="B613" s="15">
        <v>61.45</v>
      </c>
      <c r="C613" s="16">
        <v>59.49</v>
      </c>
      <c r="D613" s="16">
        <v>61.75</v>
      </c>
      <c r="E613" s="16">
        <v>58.86</v>
      </c>
      <c r="F613" s="50">
        <v>605570</v>
      </c>
      <c r="G613" s="17">
        <v>3.8699999999999998E-2</v>
      </c>
      <c r="I613" s="14" t="s">
        <v>4147</v>
      </c>
      <c r="J613" cm="1">
        <f t="array" ref="J613">_xlfn.IFS(I613="Jan",1,I613="Feb",2,I613="Mar",3,I613="Apr",4,I613="May",5,I613="Jun",6,I613="Jul",7,I613="Aug",8,I613="Sep",9,I613="Oct",10,I613="Nov",11,I613="Dec",12)</f>
        <v>4</v>
      </c>
      <c r="K613">
        <v>1</v>
      </c>
      <c r="L613" t="s">
        <v>4143</v>
      </c>
      <c r="M613">
        <v>2021</v>
      </c>
      <c r="O613" s="47">
        <v>44287</v>
      </c>
      <c r="Q613" s="50">
        <v>605.57000000000005</v>
      </c>
      <c r="R613">
        <f t="shared" si="9"/>
        <v>605570</v>
      </c>
    </row>
    <row r="614" spans="1:18" ht="15" thickBot="1" x14ac:dyDescent="0.35">
      <c r="A614" s="47">
        <v>44286</v>
      </c>
      <c r="B614" s="18">
        <v>59.16</v>
      </c>
      <c r="C614" s="16">
        <v>60.45</v>
      </c>
      <c r="D614" s="16">
        <v>61.17</v>
      </c>
      <c r="E614" s="16">
        <v>58.85</v>
      </c>
      <c r="F614" s="50">
        <v>414160</v>
      </c>
      <c r="G614" s="19">
        <v>-2.3E-2</v>
      </c>
      <c r="I614" s="14" t="s">
        <v>4148</v>
      </c>
      <c r="J614" cm="1">
        <f t="array" ref="J614">_xlfn.IFS(I614="Jan",1,I614="Feb",2,I614="Mar",3,I614="Apr",4,I614="May",5,I614="Jun",6,I614="Jul",7,I614="Aug",8,I614="Sep",9,I614="Oct",10,I614="Nov",11,I614="Dec",12)</f>
        <v>3</v>
      </c>
      <c r="K614">
        <v>31</v>
      </c>
      <c r="L614" t="s">
        <v>4143</v>
      </c>
      <c r="M614">
        <v>2021</v>
      </c>
      <c r="O614" s="47">
        <v>44286</v>
      </c>
      <c r="Q614" s="50">
        <v>414.16</v>
      </c>
      <c r="R614">
        <f t="shared" si="9"/>
        <v>414160</v>
      </c>
    </row>
    <row r="615" spans="1:18" ht="15" thickBot="1" x14ac:dyDescent="0.35">
      <c r="A615" s="47">
        <v>44285</v>
      </c>
      <c r="B615" s="18">
        <v>60.55</v>
      </c>
      <c r="C615" s="16">
        <v>61.96</v>
      </c>
      <c r="D615" s="16">
        <v>62.27</v>
      </c>
      <c r="E615" s="16">
        <v>59.94</v>
      </c>
      <c r="F615" s="50">
        <v>388190</v>
      </c>
      <c r="G615" s="19">
        <v>-1.6400000000000001E-2</v>
      </c>
      <c r="I615" s="14" t="s">
        <v>4148</v>
      </c>
      <c r="J615" cm="1">
        <f t="array" ref="J615">_xlfn.IFS(I615="Jan",1,I615="Feb",2,I615="Mar",3,I615="Apr",4,I615="May",5,I615="Jun",6,I615="Jul",7,I615="Aug",8,I615="Sep",9,I615="Oct",10,I615="Nov",11,I615="Dec",12)</f>
        <v>3</v>
      </c>
      <c r="K615">
        <v>30</v>
      </c>
      <c r="L615" t="s">
        <v>4143</v>
      </c>
      <c r="M615">
        <v>2021</v>
      </c>
      <c r="O615" s="47">
        <v>44285</v>
      </c>
      <c r="Q615" s="50">
        <v>388.19</v>
      </c>
      <c r="R615">
        <f t="shared" si="9"/>
        <v>388190</v>
      </c>
    </row>
    <row r="616" spans="1:18" ht="15" thickBot="1" x14ac:dyDescent="0.35">
      <c r="A616" s="47">
        <v>44284</v>
      </c>
      <c r="B616" s="15">
        <v>61.56</v>
      </c>
      <c r="C616" s="16">
        <v>60.93</v>
      </c>
      <c r="D616" s="16">
        <v>61.77</v>
      </c>
      <c r="E616" s="16">
        <v>59.41</v>
      </c>
      <c r="F616" s="50">
        <v>449360</v>
      </c>
      <c r="G616" s="17">
        <v>9.7000000000000003E-3</v>
      </c>
      <c r="I616" s="14" t="s">
        <v>4148</v>
      </c>
      <c r="J616" cm="1">
        <f t="array" ref="J616">_xlfn.IFS(I616="Jan",1,I616="Feb",2,I616="Mar",3,I616="Apr",4,I616="May",5,I616="Jun",6,I616="Jul",7,I616="Aug",8,I616="Sep",9,I616="Oct",10,I616="Nov",11,I616="Dec",12)</f>
        <v>3</v>
      </c>
      <c r="K616">
        <v>29</v>
      </c>
      <c r="L616" t="s">
        <v>4143</v>
      </c>
      <c r="M616">
        <v>2021</v>
      </c>
      <c r="O616" s="47">
        <v>44284</v>
      </c>
      <c r="Q616" s="50">
        <v>449.36</v>
      </c>
      <c r="R616">
        <f t="shared" si="9"/>
        <v>449360</v>
      </c>
    </row>
    <row r="617" spans="1:18" ht="15" thickBot="1" x14ac:dyDescent="0.35">
      <c r="A617" s="47">
        <v>44281</v>
      </c>
      <c r="B617" s="15">
        <v>60.97</v>
      </c>
      <c r="C617" s="16">
        <v>58.48</v>
      </c>
      <c r="D617" s="16">
        <v>61.36</v>
      </c>
      <c r="E617" s="16">
        <v>58.32</v>
      </c>
      <c r="F617" s="50">
        <v>472000</v>
      </c>
      <c r="G617" s="17">
        <v>4.1200000000000001E-2</v>
      </c>
      <c r="I617" s="14" t="s">
        <v>4148</v>
      </c>
      <c r="J617" cm="1">
        <f t="array" ref="J617">_xlfn.IFS(I617="Jan",1,I617="Feb",2,I617="Mar",3,I617="Apr",4,I617="May",5,I617="Jun",6,I617="Jul",7,I617="Aug",8,I617="Sep",9,I617="Oct",10,I617="Nov",11,I617="Dec",12)</f>
        <v>3</v>
      </c>
      <c r="K617">
        <v>26</v>
      </c>
      <c r="L617" t="s">
        <v>4143</v>
      </c>
      <c r="M617">
        <v>2021</v>
      </c>
      <c r="O617" s="47">
        <v>44281</v>
      </c>
      <c r="Q617" s="50">
        <v>472</v>
      </c>
      <c r="R617">
        <f t="shared" si="9"/>
        <v>472000</v>
      </c>
    </row>
    <row r="618" spans="1:18" ht="15" thickBot="1" x14ac:dyDescent="0.35">
      <c r="A618" s="47">
        <v>44280</v>
      </c>
      <c r="B618" s="18">
        <v>58.56</v>
      </c>
      <c r="C618" s="16">
        <v>60.8</v>
      </c>
      <c r="D618" s="16">
        <v>60.86</v>
      </c>
      <c r="E618" s="16">
        <v>57.44</v>
      </c>
      <c r="F618" s="50">
        <v>580110</v>
      </c>
      <c r="G618" s="19">
        <v>-4.2799999999999998E-2</v>
      </c>
      <c r="I618" s="14" t="s">
        <v>4148</v>
      </c>
      <c r="J618" cm="1">
        <f t="array" ref="J618">_xlfn.IFS(I618="Jan",1,I618="Feb",2,I618="Mar",3,I618="Apr",4,I618="May",5,I618="Jun",6,I618="Jul",7,I618="Aug",8,I618="Sep",9,I618="Oct",10,I618="Nov",11,I618="Dec",12)</f>
        <v>3</v>
      </c>
      <c r="K618">
        <v>25</v>
      </c>
      <c r="L618" t="s">
        <v>4143</v>
      </c>
      <c r="M618">
        <v>2021</v>
      </c>
      <c r="O618" s="47">
        <v>44280</v>
      </c>
      <c r="Q618" s="50">
        <v>580.11</v>
      </c>
      <c r="R618">
        <f t="shared" si="9"/>
        <v>580110</v>
      </c>
    </row>
    <row r="619" spans="1:18" ht="15" thickBot="1" x14ac:dyDescent="0.35">
      <c r="A619" s="47">
        <v>44279</v>
      </c>
      <c r="B619" s="15">
        <v>61.18</v>
      </c>
      <c r="C619" s="16">
        <v>57.4</v>
      </c>
      <c r="D619" s="16">
        <v>61.34</v>
      </c>
      <c r="E619" s="16">
        <v>57.29</v>
      </c>
      <c r="F619" s="50">
        <v>566290</v>
      </c>
      <c r="G619" s="17">
        <v>5.9200000000000003E-2</v>
      </c>
      <c r="I619" s="14" t="s">
        <v>4148</v>
      </c>
      <c r="J619" cm="1">
        <f t="array" ref="J619">_xlfn.IFS(I619="Jan",1,I619="Feb",2,I619="Mar",3,I619="Apr",4,I619="May",5,I619="Jun",6,I619="Jul",7,I619="Aug",8,I619="Sep",9,I619="Oct",10,I619="Nov",11,I619="Dec",12)</f>
        <v>3</v>
      </c>
      <c r="K619">
        <v>24</v>
      </c>
      <c r="L619" t="s">
        <v>4143</v>
      </c>
      <c r="M619">
        <v>2021</v>
      </c>
      <c r="O619" s="47">
        <v>44279</v>
      </c>
      <c r="Q619" s="50">
        <v>566.29</v>
      </c>
      <c r="R619">
        <f t="shared" si="9"/>
        <v>566290</v>
      </c>
    </row>
    <row r="620" spans="1:18" ht="15" thickBot="1" x14ac:dyDescent="0.35">
      <c r="A620" s="47">
        <v>44278</v>
      </c>
      <c r="B620" s="18">
        <v>57.76</v>
      </c>
      <c r="C620" s="16">
        <v>61.28</v>
      </c>
      <c r="D620" s="16">
        <v>61.35</v>
      </c>
      <c r="E620" s="16">
        <v>57.25</v>
      </c>
      <c r="F620" s="50">
        <v>712320</v>
      </c>
      <c r="G620" s="19">
        <v>-6.1600000000000002E-2</v>
      </c>
      <c r="I620" s="14" t="s">
        <v>4148</v>
      </c>
      <c r="J620" cm="1">
        <f t="array" ref="J620">_xlfn.IFS(I620="Jan",1,I620="Feb",2,I620="Mar",3,I620="Apr",4,I620="May",5,I620="Jun",6,I620="Jul",7,I620="Aug",8,I620="Sep",9,I620="Oct",10,I620="Nov",11,I620="Dec",12)</f>
        <v>3</v>
      </c>
      <c r="K620">
        <v>23</v>
      </c>
      <c r="L620" t="s">
        <v>4143</v>
      </c>
      <c r="M620">
        <v>2021</v>
      </c>
      <c r="O620" s="47">
        <v>44278</v>
      </c>
      <c r="Q620" s="50">
        <v>712.32</v>
      </c>
      <c r="R620">
        <f t="shared" si="9"/>
        <v>712320</v>
      </c>
    </row>
    <row r="621" spans="1:18" ht="15" thickBot="1" x14ac:dyDescent="0.35">
      <c r="A621" s="47">
        <v>44277</v>
      </c>
      <c r="B621" s="15">
        <v>61.55</v>
      </c>
      <c r="C621" s="16">
        <v>61.55</v>
      </c>
      <c r="D621" s="16">
        <v>61.9</v>
      </c>
      <c r="E621" s="16">
        <v>60.39</v>
      </c>
      <c r="F621" s="50">
        <v>28260</v>
      </c>
      <c r="G621" s="17">
        <v>2.0999999999999999E-3</v>
      </c>
      <c r="I621" s="14" t="s">
        <v>4148</v>
      </c>
      <c r="J621" cm="1">
        <f t="array" ref="J621">_xlfn.IFS(I621="Jan",1,I621="Feb",2,I621="Mar",3,I621="Apr",4,I621="May",5,I621="Jun",6,I621="Jul",7,I621="Aug",8,I621="Sep",9,I621="Oct",10,I621="Nov",11,I621="Dec",12)</f>
        <v>3</v>
      </c>
      <c r="K621">
        <v>22</v>
      </c>
      <c r="L621" t="s">
        <v>4143</v>
      </c>
      <c r="M621">
        <v>2021</v>
      </c>
      <c r="O621" s="47">
        <v>44277</v>
      </c>
      <c r="Q621" s="50">
        <v>28.26</v>
      </c>
      <c r="R621">
        <f t="shared" si="9"/>
        <v>28260</v>
      </c>
    </row>
    <row r="622" spans="1:18" ht="15" thickBot="1" x14ac:dyDescent="0.35">
      <c r="A622" s="47">
        <v>44274</v>
      </c>
      <c r="B622" s="15">
        <v>61.42</v>
      </c>
      <c r="C622" s="16">
        <v>59.56</v>
      </c>
      <c r="D622" s="16">
        <v>61.72</v>
      </c>
      <c r="E622" s="16">
        <v>58.94</v>
      </c>
      <c r="F622" s="50">
        <v>84170</v>
      </c>
      <c r="G622" s="17">
        <v>2.3699999999999999E-2</v>
      </c>
      <c r="I622" s="14" t="s">
        <v>4148</v>
      </c>
      <c r="J622" cm="1">
        <f t="array" ref="J622">_xlfn.IFS(I622="Jan",1,I622="Feb",2,I622="Mar",3,I622="Apr",4,I622="May",5,I622="Jun",6,I622="Jul",7,I622="Aug",8,I622="Sep",9,I622="Oct",10,I622="Nov",11,I622="Dec",12)</f>
        <v>3</v>
      </c>
      <c r="K622">
        <v>19</v>
      </c>
      <c r="L622" t="s">
        <v>4143</v>
      </c>
      <c r="M622">
        <v>2021</v>
      </c>
      <c r="O622" s="47">
        <v>44274</v>
      </c>
      <c r="Q622" s="50">
        <v>84.17</v>
      </c>
      <c r="R622">
        <f t="shared" si="9"/>
        <v>84170</v>
      </c>
    </row>
    <row r="623" spans="1:18" ht="15" thickBot="1" x14ac:dyDescent="0.35">
      <c r="A623" s="47">
        <v>44273</v>
      </c>
      <c r="B623" s="18">
        <v>60</v>
      </c>
      <c r="C623" s="16">
        <v>64.42</v>
      </c>
      <c r="D623" s="16">
        <v>64.819999999999993</v>
      </c>
      <c r="E623" s="16">
        <v>58.2</v>
      </c>
      <c r="F623" s="50">
        <v>143600</v>
      </c>
      <c r="G623" s="19">
        <v>-7.1199999999999999E-2</v>
      </c>
      <c r="I623" s="14" t="s">
        <v>4148</v>
      </c>
      <c r="J623" cm="1">
        <f t="array" ref="J623">_xlfn.IFS(I623="Jan",1,I623="Feb",2,I623="Mar",3,I623="Apr",4,I623="May",5,I623="Jun",6,I623="Jul",7,I623="Aug",8,I623="Sep",9,I623="Oct",10,I623="Nov",11,I623="Dec",12)</f>
        <v>3</v>
      </c>
      <c r="K623">
        <v>18</v>
      </c>
      <c r="L623" t="s">
        <v>4143</v>
      </c>
      <c r="M623">
        <v>2021</v>
      </c>
      <c r="O623" s="47">
        <v>44273</v>
      </c>
      <c r="Q623" s="50">
        <v>143.6</v>
      </c>
      <c r="R623">
        <f t="shared" si="9"/>
        <v>143600</v>
      </c>
    </row>
    <row r="624" spans="1:18" ht="15" thickBot="1" x14ac:dyDescent="0.35">
      <c r="A624" s="47">
        <v>44272</v>
      </c>
      <c r="B624" s="18">
        <v>64.599999999999994</v>
      </c>
      <c r="C624" s="16">
        <v>64.75</v>
      </c>
      <c r="D624" s="16">
        <v>65.34</v>
      </c>
      <c r="E624" s="16">
        <v>63.6</v>
      </c>
      <c r="F624" s="50">
        <v>254720</v>
      </c>
      <c r="G624" s="19">
        <v>-3.0999999999999999E-3</v>
      </c>
      <c r="I624" s="14" t="s">
        <v>4148</v>
      </c>
      <c r="J624" cm="1">
        <f t="array" ref="J624">_xlfn.IFS(I624="Jan",1,I624="Feb",2,I624="Mar",3,I624="Apr",4,I624="May",5,I624="Jun",6,I624="Jul",7,I624="Aug",8,I624="Sep",9,I624="Oct",10,I624="Nov",11,I624="Dec",12)</f>
        <v>3</v>
      </c>
      <c r="K624">
        <v>17</v>
      </c>
      <c r="L624" t="s">
        <v>4143</v>
      </c>
      <c r="M624">
        <v>2021</v>
      </c>
      <c r="O624" s="47">
        <v>44272</v>
      </c>
      <c r="Q624" s="50">
        <v>254.72</v>
      </c>
      <c r="R624">
        <f t="shared" si="9"/>
        <v>254720</v>
      </c>
    </row>
    <row r="625" spans="1:18" ht="15" thickBot="1" x14ac:dyDescent="0.35">
      <c r="A625" s="47">
        <v>44271</v>
      </c>
      <c r="B625" s="18">
        <v>64.8</v>
      </c>
      <c r="C625" s="16">
        <v>65.33</v>
      </c>
      <c r="D625" s="16">
        <v>65.430000000000007</v>
      </c>
      <c r="E625" s="16">
        <v>63.8</v>
      </c>
      <c r="F625" s="50">
        <v>317540</v>
      </c>
      <c r="G625" s="19">
        <v>-8.9999999999999993E-3</v>
      </c>
      <c r="I625" s="14" t="s">
        <v>4148</v>
      </c>
      <c r="J625" cm="1">
        <f t="array" ref="J625">_xlfn.IFS(I625="Jan",1,I625="Feb",2,I625="Mar",3,I625="Apr",4,I625="May",5,I625="Jun",6,I625="Jul",7,I625="Aug",8,I625="Sep",9,I625="Oct",10,I625="Nov",11,I625="Dec",12)</f>
        <v>3</v>
      </c>
      <c r="K625">
        <v>16</v>
      </c>
      <c r="L625" t="s">
        <v>4143</v>
      </c>
      <c r="M625">
        <v>2021</v>
      </c>
      <c r="O625" s="47">
        <v>44271</v>
      </c>
      <c r="Q625" s="50">
        <v>317.54000000000002</v>
      </c>
      <c r="R625">
        <f t="shared" si="9"/>
        <v>317540</v>
      </c>
    </row>
    <row r="626" spans="1:18" ht="15" thickBot="1" x14ac:dyDescent="0.35">
      <c r="A626" s="47">
        <v>44270</v>
      </c>
      <c r="B626" s="18">
        <v>65.39</v>
      </c>
      <c r="C626" s="16">
        <v>65.56</v>
      </c>
      <c r="D626" s="16">
        <v>66.400000000000006</v>
      </c>
      <c r="E626" s="16">
        <v>64.13</v>
      </c>
      <c r="F626" s="50">
        <v>378010</v>
      </c>
      <c r="G626" s="19">
        <v>-3.3999999999999998E-3</v>
      </c>
      <c r="I626" s="14" t="s">
        <v>4148</v>
      </c>
      <c r="J626" cm="1">
        <f t="array" ref="J626">_xlfn.IFS(I626="Jan",1,I626="Feb",2,I626="Mar",3,I626="Apr",4,I626="May",5,I626="Jun",6,I626="Jul",7,I626="Aug",8,I626="Sep",9,I626="Oct",10,I626="Nov",11,I626="Dec",12)</f>
        <v>3</v>
      </c>
      <c r="K626">
        <v>15</v>
      </c>
      <c r="L626" t="s">
        <v>4143</v>
      </c>
      <c r="M626">
        <v>2021</v>
      </c>
      <c r="O626" s="47">
        <v>44270</v>
      </c>
      <c r="Q626" s="50">
        <v>378.01</v>
      </c>
      <c r="R626">
        <f t="shared" si="9"/>
        <v>378010</v>
      </c>
    </row>
    <row r="627" spans="1:18" ht="15" thickBot="1" x14ac:dyDescent="0.35">
      <c r="A627" s="47">
        <v>44267</v>
      </c>
      <c r="B627" s="18">
        <v>65.61</v>
      </c>
      <c r="C627" s="16">
        <v>65.959999999999994</v>
      </c>
      <c r="D627" s="16">
        <v>66.239999999999995</v>
      </c>
      <c r="E627" s="16">
        <v>65.41</v>
      </c>
      <c r="F627" s="50">
        <v>321710</v>
      </c>
      <c r="G627" s="19">
        <v>-6.1999999999999998E-3</v>
      </c>
      <c r="I627" s="14" t="s">
        <v>4148</v>
      </c>
      <c r="J627" cm="1">
        <f t="array" ref="J627">_xlfn.IFS(I627="Jan",1,I627="Feb",2,I627="Mar",3,I627="Apr",4,I627="May",5,I627="Jun",6,I627="Jul",7,I627="Aug",8,I627="Sep",9,I627="Oct",10,I627="Nov",11,I627="Dec",12)</f>
        <v>3</v>
      </c>
      <c r="K627">
        <v>12</v>
      </c>
      <c r="L627" t="s">
        <v>4143</v>
      </c>
      <c r="M627">
        <v>2021</v>
      </c>
      <c r="O627" s="47">
        <v>44267</v>
      </c>
      <c r="Q627" s="50">
        <v>321.70999999999998</v>
      </c>
      <c r="R627">
        <f t="shared" si="9"/>
        <v>321710</v>
      </c>
    </row>
    <row r="628" spans="1:18" ht="15" thickBot="1" x14ac:dyDescent="0.35">
      <c r="A628" s="47">
        <v>44266</v>
      </c>
      <c r="B628" s="15">
        <v>66.02</v>
      </c>
      <c r="C628" s="16">
        <v>64.7</v>
      </c>
      <c r="D628" s="16">
        <v>66.209999999999994</v>
      </c>
      <c r="E628" s="16">
        <v>64.540000000000006</v>
      </c>
      <c r="F628" s="50">
        <v>441060</v>
      </c>
      <c r="G628" s="17">
        <v>2.4500000000000001E-2</v>
      </c>
      <c r="I628" s="14" t="s">
        <v>4148</v>
      </c>
      <c r="J628" cm="1">
        <f t="array" ref="J628">_xlfn.IFS(I628="Jan",1,I628="Feb",2,I628="Mar",3,I628="Apr",4,I628="May",5,I628="Jun",6,I628="Jul",7,I628="Aug",8,I628="Sep",9,I628="Oct",10,I628="Nov",11,I628="Dec",12)</f>
        <v>3</v>
      </c>
      <c r="K628">
        <v>11</v>
      </c>
      <c r="L628" t="s">
        <v>4143</v>
      </c>
      <c r="M628">
        <v>2021</v>
      </c>
      <c r="O628" s="47">
        <v>44266</v>
      </c>
      <c r="Q628" s="50">
        <v>441.06</v>
      </c>
      <c r="R628">
        <f t="shared" si="9"/>
        <v>441060</v>
      </c>
    </row>
    <row r="629" spans="1:18" ht="15" thickBot="1" x14ac:dyDescent="0.35">
      <c r="A629" s="47">
        <v>44265</v>
      </c>
      <c r="B629" s="15">
        <v>64.44</v>
      </c>
      <c r="C629" s="16">
        <v>63.84</v>
      </c>
      <c r="D629" s="16">
        <v>64.959999999999994</v>
      </c>
      <c r="E629" s="16">
        <v>63.13</v>
      </c>
      <c r="F629" s="50">
        <v>498490</v>
      </c>
      <c r="G629" s="17">
        <v>6.7000000000000002E-3</v>
      </c>
      <c r="I629" s="14" t="s">
        <v>4148</v>
      </c>
      <c r="J629" cm="1">
        <f t="array" ref="J629">_xlfn.IFS(I629="Jan",1,I629="Feb",2,I629="Mar",3,I629="Apr",4,I629="May",5,I629="Jun",6,I629="Jul",7,I629="Aug",8,I629="Sep",9,I629="Oct",10,I629="Nov",11,I629="Dec",12)</f>
        <v>3</v>
      </c>
      <c r="K629">
        <v>10</v>
      </c>
      <c r="L629" t="s">
        <v>4143</v>
      </c>
      <c r="M629">
        <v>2021</v>
      </c>
      <c r="O629" s="47">
        <v>44265</v>
      </c>
      <c r="Q629" s="50">
        <v>498.49</v>
      </c>
      <c r="R629">
        <f t="shared" si="9"/>
        <v>498490</v>
      </c>
    </row>
    <row r="630" spans="1:18" ht="15" thickBot="1" x14ac:dyDescent="0.35">
      <c r="A630" s="47">
        <v>44264</v>
      </c>
      <c r="B630" s="18">
        <v>64.010000000000005</v>
      </c>
      <c r="C630" s="16">
        <v>64.73</v>
      </c>
      <c r="D630" s="16">
        <v>65.98</v>
      </c>
      <c r="E630" s="16">
        <v>63.63</v>
      </c>
      <c r="F630" s="50">
        <v>554560</v>
      </c>
      <c r="G630" s="19">
        <v>-1.6E-2</v>
      </c>
      <c r="I630" s="14" t="s">
        <v>4148</v>
      </c>
      <c r="J630" cm="1">
        <f t="array" ref="J630">_xlfn.IFS(I630="Jan",1,I630="Feb",2,I630="Mar",3,I630="Apr",4,I630="May",5,I630="Jun",6,I630="Jul",7,I630="Aug",8,I630="Sep",9,I630="Oct",10,I630="Nov",11,I630="Dec",12)</f>
        <v>3</v>
      </c>
      <c r="K630">
        <v>9</v>
      </c>
      <c r="L630" t="s">
        <v>4143</v>
      </c>
      <c r="M630">
        <v>2021</v>
      </c>
      <c r="O630" s="47">
        <v>44264</v>
      </c>
      <c r="Q630" s="50">
        <v>554.55999999999995</v>
      </c>
      <c r="R630">
        <f t="shared" si="9"/>
        <v>554560</v>
      </c>
    </row>
    <row r="631" spans="1:18" ht="15" thickBot="1" x14ac:dyDescent="0.35">
      <c r="A631" s="47">
        <v>44263</v>
      </c>
      <c r="B631" s="18">
        <v>65.05</v>
      </c>
      <c r="C631" s="16">
        <v>66.680000000000007</v>
      </c>
      <c r="D631" s="16">
        <v>67.98</v>
      </c>
      <c r="E631" s="16">
        <v>64.569999999999993</v>
      </c>
      <c r="F631" s="50">
        <v>533380</v>
      </c>
      <c r="G631" s="19">
        <v>-1.5699999999999999E-2</v>
      </c>
      <c r="I631" s="14" t="s">
        <v>4148</v>
      </c>
      <c r="J631" cm="1">
        <f t="array" ref="J631">_xlfn.IFS(I631="Jan",1,I631="Feb",2,I631="Mar",3,I631="Apr",4,I631="May",5,I631="Jun",6,I631="Jul",7,I631="Aug",8,I631="Sep",9,I631="Oct",10,I631="Nov",11,I631="Dec",12)</f>
        <v>3</v>
      </c>
      <c r="K631">
        <v>8</v>
      </c>
      <c r="L631" t="s">
        <v>4143</v>
      </c>
      <c r="M631">
        <v>2021</v>
      </c>
      <c r="O631" s="47">
        <v>44263</v>
      </c>
      <c r="Q631" s="50">
        <v>533.38</v>
      </c>
      <c r="R631">
        <f t="shared" si="9"/>
        <v>533380</v>
      </c>
    </row>
    <row r="632" spans="1:18" ht="15" thickBot="1" x14ac:dyDescent="0.35">
      <c r="A632" s="47">
        <v>44260</v>
      </c>
      <c r="B632" s="15">
        <v>66.09</v>
      </c>
      <c r="C632" s="16">
        <v>64.16</v>
      </c>
      <c r="D632" s="16">
        <v>66.42</v>
      </c>
      <c r="E632" s="16">
        <v>63.82</v>
      </c>
      <c r="F632" s="50">
        <v>573170</v>
      </c>
      <c r="G632" s="17">
        <v>3.5400000000000001E-2</v>
      </c>
      <c r="I632" s="14" t="s">
        <v>4148</v>
      </c>
      <c r="J632" cm="1">
        <f t="array" ref="J632">_xlfn.IFS(I632="Jan",1,I632="Feb",2,I632="Mar",3,I632="Apr",4,I632="May",5,I632="Jun",6,I632="Jul",7,I632="Aug",8,I632="Sep",9,I632="Oct",10,I632="Nov",11,I632="Dec",12)</f>
        <v>3</v>
      </c>
      <c r="K632">
        <v>5</v>
      </c>
      <c r="L632" t="s">
        <v>4143</v>
      </c>
      <c r="M632">
        <v>2021</v>
      </c>
      <c r="O632" s="47">
        <v>44260</v>
      </c>
      <c r="Q632" s="50">
        <v>573.16999999999996</v>
      </c>
      <c r="R632">
        <f t="shared" si="9"/>
        <v>573170</v>
      </c>
    </row>
    <row r="633" spans="1:18" ht="15" thickBot="1" x14ac:dyDescent="0.35">
      <c r="A633" s="47">
        <v>44259</v>
      </c>
      <c r="B633" s="15">
        <v>63.83</v>
      </c>
      <c r="C633" s="16">
        <v>61.08</v>
      </c>
      <c r="D633" s="16">
        <v>64.86</v>
      </c>
      <c r="E633" s="16">
        <v>60.52</v>
      </c>
      <c r="F633" s="50">
        <v>694630</v>
      </c>
      <c r="G633" s="17">
        <v>4.1599999999999998E-2</v>
      </c>
      <c r="I633" s="14" t="s">
        <v>4148</v>
      </c>
      <c r="J633" cm="1">
        <f t="array" ref="J633">_xlfn.IFS(I633="Jan",1,I633="Feb",2,I633="Mar",3,I633="Apr",4,I633="May",5,I633="Jun",6,I633="Jul",7,I633="Aug",8,I633="Sep",9,I633="Oct",10,I633="Nov",11,I633="Dec",12)</f>
        <v>3</v>
      </c>
      <c r="K633">
        <v>4</v>
      </c>
      <c r="L633" t="s">
        <v>4143</v>
      </c>
      <c r="M633">
        <v>2021</v>
      </c>
      <c r="O633" s="47">
        <v>44259</v>
      </c>
      <c r="Q633" s="50">
        <v>694.63</v>
      </c>
      <c r="R633">
        <f t="shared" si="9"/>
        <v>694630</v>
      </c>
    </row>
    <row r="634" spans="1:18" ht="15" thickBot="1" x14ac:dyDescent="0.35">
      <c r="A634" s="47">
        <v>44258</v>
      </c>
      <c r="B634" s="15">
        <v>61.28</v>
      </c>
      <c r="C634" s="16">
        <v>59.55</v>
      </c>
      <c r="D634" s="16">
        <v>61.99</v>
      </c>
      <c r="E634" s="16">
        <v>59.24</v>
      </c>
      <c r="F634" s="50">
        <v>465310</v>
      </c>
      <c r="G634" s="17">
        <v>2.5600000000000001E-2</v>
      </c>
      <c r="I634" s="14" t="s">
        <v>4148</v>
      </c>
      <c r="J634" cm="1">
        <f t="array" ref="J634">_xlfn.IFS(I634="Jan",1,I634="Feb",2,I634="Mar",3,I634="Apr",4,I634="May",5,I634="Jun",6,I634="Jul",7,I634="Aug",8,I634="Sep",9,I634="Oct",10,I634="Nov",11,I634="Dec",12)</f>
        <v>3</v>
      </c>
      <c r="K634">
        <v>3</v>
      </c>
      <c r="L634" t="s">
        <v>4143</v>
      </c>
      <c r="M634">
        <v>2021</v>
      </c>
      <c r="O634" s="47">
        <v>44258</v>
      </c>
      <c r="Q634" s="50">
        <v>465.31</v>
      </c>
      <c r="R634">
        <f t="shared" si="9"/>
        <v>465310</v>
      </c>
    </row>
    <row r="635" spans="1:18" ht="15" thickBot="1" x14ac:dyDescent="0.35">
      <c r="A635" s="47">
        <v>44257</v>
      </c>
      <c r="B635" s="18">
        <v>59.75</v>
      </c>
      <c r="C635" s="16">
        <v>60.23</v>
      </c>
      <c r="D635" s="16">
        <v>61.21</v>
      </c>
      <c r="E635" s="16">
        <v>59.38</v>
      </c>
      <c r="F635" s="50">
        <v>464130</v>
      </c>
      <c r="G635" s="19">
        <v>-1.47E-2</v>
      </c>
      <c r="I635" s="14" t="s">
        <v>4148</v>
      </c>
      <c r="J635" cm="1">
        <f t="array" ref="J635">_xlfn.IFS(I635="Jan",1,I635="Feb",2,I635="Mar",3,I635="Apr",4,I635="May",5,I635="Jun",6,I635="Jul",7,I635="Aug",8,I635="Sep",9,I635="Oct",10,I635="Nov",11,I635="Dec",12)</f>
        <v>3</v>
      </c>
      <c r="K635">
        <v>2</v>
      </c>
      <c r="L635" t="s">
        <v>4143</v>
      </c>
      <c r="M635">
        <v>2021</v>
      </c>
      <c r="O635" s="47">
        <v>44257</v>
      </c>
      <c r="Q635" s="50">
        <v>464.13</v>
      </c>
      <c r="R635">
        <f t="shared" si="9"/>
        <v>464130</v>
      </c>
    </row>
    <row r="636" spans="1:18" ht="15" thickBot="1" x14ac:dyDescent="0.35">
      <c r="A636" s="47">
        <v>44256</v>
      </c>
      <c r="B636" s="18">
        <v>60.64</v>
      </c>
      <c r="C636" s="16">
        <v>61.95</v>
      </c>
      <c r="D636" s="16">
        <v>62.92</v>
      </c>
      <c r="E636" s="16">
        <v>59.96</v>
      </c>
      <c r="F636" s="50">
        <v>456680</v>
      </c>
      <c r="G636" s="19">
        <v>-1.4E-2</v>
      </c>
      <c r="I636" s="14" t="s">
        <v>4148</v>
      </c>
      <c r="J636" cm="1">
        <f t="array" ref="J636">_xlfn.IFS(I636="Jan",1,I636="Feb",2,I636="Mar",3,I636="Apr",4,I636="May",5,I636="Jun",6,I636="Jul",7,I636="Aug",8,I636="Sep",9,I636="Oct",10,I636="Nov",11,I636="Dec",12)</f>
        <v>3</v>
      </c>
      <c r="K636">
        <v>1</v>
      </c>
      <c r="L636" t="s">
        <v>4143</v>
      </c>
      <c r="M636">
        <v>2021</v>
      </c>
      <c r="O636" s="47">
        <v>44256</v>
      </c>
      <c r="Q636" s="50">
        <v>456.68</v>
      </c>
      <c r="R636">
        <f t="shared" si="9"/>
        <v>456680</v>
      </c>
    </row>
    <row r="637" spans="1:18" ht="15" thickBot="1" x14ac:dyDescent="0.35">
      <c r="A637" s="47">
        <v>44253</v>
      </c>
      <c r="B637" s="18">
        <v>61.5</v>
      </c>
      <c r="C637" s="16">
        <v>63.46</v>
      </c>
      <c r="D637" s="16">
        <v>63.57</v>
      </c>
      <c r="E637" s="16">
        <v>61.34</v>
      </c>
      <c r="F637" s="50">
        <v>472720</v>
      </c>
      <c r="G637" s="19">
        <v>-3.2000000000000001E-2</v>
      </c>
      <c r="I637" s="14" t="s">
        <v>4149</v>
      </c>
      <c r="J637" cm="1">
        <f t="array" ref="J637">_xlfn.IFS(I637="Jan",1,I637="Feb",2,I637="Mar",3,I637="Apr",4,I637="May",5,I637="Jun",6,I637="Jul",7,I637="Aug",8,I637="Sep",9,I637="Oct",10,I637="Nov",11,I637="Dec",12)</f>
        <v>2</v>
      </c>
      <c r="K637">
        <v>26</v>
      </c>
      <c r="L637" t="s">
        <v>4143</v>
      </c>
      <c r="M637">
        <v>2021</v>
      </c>
      <c r="O637" s="47">
        <v>44253</v>
      </c>
      <c r="Q637" s="50">
        <v>472.72</v>
      </c>
      <c r="R637">
        <f t="shared" si="9"/>
        <v>472720</v>
      </c>
    </row>
    <row r="638" spans="1:18" ht="15" thickBot="1" x14ac:dyDescent="0.35">
      <c r="A638" s="47">
        <v>44252</v>
      </c>
      <c r="B638" s="15">
        <v>63.53</v>
      </c>
      <c r="C638" s="16">
        <v>63.39</v>
      </c>
      <c r="D638" s="16">
        <v>63.81</v>
      </c>
      <c r="E638" s="16">
        <v>62.65</v>
      </c>
      <c r="F638" s="50">
        <v>510360</v>
      </c>
      <c r="G638" s="17">
        <v>4.8999999999999998E-3</v>
      </c>
      <c r="I638" s="14" t="s">
        <v>4149</v>
      </c>
      <c r="J638" cm="1">
        <f t="array" ref="J638">_xlfn.IFS(I638="Jan",1,I638="Feb",2,I638="Mar",3,I638="Apr",4,I638="May",5,I638="Jun",6,I638="Jul",7,I638="Aug",8,I638="Sep",9,I638="Oct",10,I638="Nov",11,I638="Dec",12)</f>
        <v>2</v>
      </c>
      <c r="K638">
        <v>25</v>
      </c>
      <c r="L638" t="s">
        <v>4143</v>
      </c>
      <c r="M638">
        <v>2021</v>
      </c>
      <c r="O638" s="47">
        <v>44252</v>
      </c>
      <c r="Q638" s="50">
        <v>510.36</v>
      </c>
      <c r="R638">
        <f t="shared" si="9"/>
        <v>510360</v>
      </c>
    </row>
    <row r="639" spans="1:18" ht="15" thickBot="1" x14ac:dyDescent="0.35">
      <c r="A639" s="47">
        <v>44251</v>
      </c>
      <c r="B639" s="15">
        <v>63.22</v>
      </c>
      <c r="C639" s="16">
        <v>61.29</v>
      </c>
      <c r="D639" s="16">
        <v>63.51</v>
      </c>
      <c r="E639" s="16">
        <v>60.97</v>
      </c>
      <c r="F639" s="50">
        <v>489930</v>
      </c>
      <c r="G639" s="17">
        <v>2.5100000000000001E-2</v>
      </c>
      <c r="I639" s="14" t="s">
        <v>4149</v>
      </c>
      <c r="J639" cm="1">
        <f t="array" ref="J639">_xlfn.IFS(I639="Jan",1,I639="Feb",2,I639="Mar",3,I639="Apr",4,I639="May",5,I639="Jun",6,I639="Jul",7,I639="Aug",8,I639="Sep",9,I639="Oct",10,I639="Nov",11,I639="Dec",12)</f>
        <v>2</v>
      </c>
      <c r="K639">
        <v>24</v>
      </c>
      <c r="L639" t="s">
        <v>4143</v>
      </c>
      <c r="M639">
        <v>2021</v>
      </c>
      <c r="O639" s="47">
        <v>44251</v>
      </c>
      <c r="Q639" s="50">
        <v>489.93</v>
      </c>
      <c r="R639">
        <f t="shared" si="9"/>
        <v>489930</v>
      </c>
    </row>
    <row r="640" spans="1:18" ht="15" thickBot="1" x14ac:dyDescent="0.35">
      <c r="A640" s="47">
        <v>44250</v>
      </c>
      <c r="B640" s="15">
        <v>61.67</v>
      </c>
      <c r="C640" s="16">
        <v>62.16</v>
      </c>
      <c r="D640" s="16">
        <v>63</v>
      </c>
      <c r="E640" s="16">
        <v>60.67</v>
      </c>
      <c r="F640" s="50">
        <v>570680</v>
      </c>
      <c r="G640" s="17">
        <v>2.8999999999999998E-3</v>
      </c>
      <c r="I640" s="14" t="s">
        <v>4149</v>
      </c>
      <c r="J640" cm="1">
        <f t="array" ref="J640">_xlfn.IFS(I640="Jan",1,I640="Feb",2,I640="Mar",3,I640="Apr",4,I640="May",5,I640="Jun",6,I640="Jul",7,I640="Aug",8,I640="Sep",9,I640="Oct",10,I640="Nov",11,I640="Dec",12)</f>
        <v>2</v>
      </c>
      <c r="K640">
        <v>23</v>
      </c>
      <c r="L640" t="s">
        <v>4143</v>
      </c>
      <c r="M640">
        <v>2021</v>
      </c>
      <c r="O640" s="47">
        <v>44250</v>
      </c>
      <c r="Q640" s="50">
        <v>570.67999999999995</v>
      </c>
      <c r="R640">
        <f t="shared" si="9"/>
        <v>570680</v>
      </c>
    </row>
    <row r="641" spans="1:18" ht="15" thickBot="1" x14ac:dyDescent="0.35">
      <c r="A641" s="47">
        <v>44249</v>
      </c>
      <c r="B641" s="15">
        <v>61.49</v>
      </c>
      <c r="C641" s="16">
        <v>58.88</v>
      </c>
      <c r="D641" s="16">
        <v>61.84</v>
      </c>
      <c r="E641" s="16">
        <v>58.82</v>
      </c>
      <c r="F641" s="50">
        <v>37040</v>
      </c>
      <c r="G641" s="17">
        <v>3.7999999999999999E-2</v>
      </c>
      <c r="I641" s="14" t="s">
        <v>4149</v>
      </c>
      <c r="J641" cm="1">
        <f t="array" ref="J641">_xlfn.IFS(I641="Jan",1,I641="Feb",2,I641="Mar",3,I641="Apr",4,I641="May",5,I641="Jun",6,I641="Jul",7,I641="Aug",8,I641="Sep",9,I641="Oct",10,I641="Nov",11,I641="Dec",12)</f>
        <v>2</v>
      </c>
      <c r="K641">
        <v>22</v>
      </c>
      <c r="L641" t="s">
        <v>4143</v>
      </c>
      <c r="M641">
        <v>2021</v>
      </c>
      <c r="O641" s="47">
        <v>44249</v>
      </c>
      <c r="Q641" s="50">
        <v>37.04</v>
      </c>
      <c r="R641">
        <f t="shared" si="9"/>
        <v>37040</v>
      </c>
    </row>
    <row r="642" spans="1:18" ht="15" thickBot="1" x14ac:dyDescent="0.35">
      <c r="A642" s="47">
        <v>44246</v>
      </c>
      <c r="B642" s="18">
        <v>59.24</v>
      </c>
      <c r="C642" s="16">
        <v>60.2</v>
      </c>
      <c r="D642" s="16">
        <v>60.29</v>
      </c>
      <c r="E642" s="16">
        <v>58.59</v>
      </c>
      <c r="F642" s="50">
        <v>102430</v>
      </c>
      <c r="G642" s="19">
        <v>-2.12E-2</v>
      </c>
      <c r="I642" s="14" t="s">
        <v>4149</v>
      </c>
      <c r="J642" cm="1">
        <f t="array" ref="J642">_xlfn.IFS(I642="Jan",1,I642="Feb",2,I642="Mar",3,I642="Apr",4,I642="May",5,I642="Jun",6,I642="Jul",7,I642="Aug",8,I642="Sep",9,I642="Oct",10,I642="Nov",11,I642="Dec",12)</f>
        <v>2</v>
      </c>
      <c r="K642">
        <v>19</v>
      </c>
      <c r="L642" t="s">
        <v>4143</v>
      </c>
      <c r="M642">
        <v>2021</v>
      </c>
      <c r="O642" s="47">
        <v>44246</v>
      </c>
      <c r="Q642" s="50">
        <v>102.43</v>
      </c>
      <c r="R642">
        <f t="shared" si="9"/>
        <v>102430</v>
      </c>
    </row>
    <row r="643" spans="1:18" ht="15" thickBot="1" x14ac:dyDescent="0.35">
      <c r="A643" s="47">
        <v>44245</v>
      </c>
      <c r="B643" s="18">
        <v>60.52</v>
      </c>
      <c r="C643" s="16">
        <v>61.68</v>
      </c>
      <c r="D643" s="16">
        <v>62.26</v>
      </c>
      <c r="E643" s="16">
        <v>59.79</v>
      </c>
      <c r="F643" s="50">
        <v>132040</v>
      </c>
      <c r="G643" s="19">
        <v>-1.01E-2</v>
      </c>
      <c r="I643" s="14" t="s">
        <v>4149</v>
      </c>
      <c r="J643" cm="1">
        <f t="array" ref="J643">_xlfn.IFS(I643="Jan",1,I643="Feb",2,I643="Mar",3,I643="Apr",4,I643="May",5,I643="Jun",6,I643="Jul",7,I643="Aug",8,I643="Sep",9,I643="Oct",10,I643="Nov",11,I643="Dec",12)</f>
        <v>2</v>
      </c>
      <c r="K643">
        <v>18</v>
      </c>
      <c r="L643" t="s">
        <v>4143</v>
      </c>
      <c r="M643">
        <v>2021</v>
      </c>
      <c r="O643" s="47">
        <v>44245</v>
      </c>
      <c r="Q643" s="50">
        <v>132.04</v>
      </c>
      <c r="R643">
        <f t="shared" ref="R643:R706" si="10">Q643*1000</f>
        <v>132040</v>
      </c>
    </row>
    <row r="644" spans="1:18" ht="15" thickBot="1" x14ac:dyDescent="0.35">
      <c r="A644" s="47">
        <v>44244</v>
      </c>
      <c r="B644" s="15">
        <v>61.14</v>
      </c>
      <c r="C644" s="16">
        <v>60.24</v>
      </c>
      <c r="D644" s="16">
        <v>61.73</v>
      </c>
      <c r="E644" s="16">
        <v>59.43</v>
      </c>
      <c r="F644" s="50">
        <v>335420</v>
      </c>
      <c r="G644" s="17">
        <v>1.8200000000000001E-2</v>
      </c>
      <c r="I644" s="14" t="s">
        <v>4149</v>
      </c>
      <c r="J644" cm="1">
        <f t="array" ref="J644">_xlfn.IFS(I644="Jan",1,I644="Feb",2,I644="Mar",3,I644="Apr",4,I644="May",5,I644="Jun",6,I644="Jul",7,I644="Aug",8,I644="Sep",9,I644="Oct",10,I644="Nov",11,I644="Dec",12)</f>
        <v>2</v>
      </c>
      <c r="K644">
        <v>17</v>
      </c>
      <c r="L644" t="s">
        <v>4143</v>
      </c>
      <c r="M644">
        <v>2021</v>
      </c>
      <c r="O644" s="47">
        <v>44244</v>
      </c>
      <c r="Q644" s="50">
        <v>335.42</v>
      </c>
      <c r="R644">
        <f t="shared" si="10"/>
        <v>335420</v>
      </c>
    </row>
    <row r="645" spans="1:18" ht="15" thickBot="1" x14ac:dyDescent="0.35">
      <c r="A645" s="47">
        <v>44243</v>
      </c>
      <c r="B645" s="18">
        <v>60.05</v>
      </c>
      <c r="C645" s="16">
        <v>59.98</v>
      </c>
      <c r="D645" s="16">
        <v>60.95</v>
      </c>
      <c r="E645" s="16">
        <v>59.33</v>
      </c>
      <c r="F645" s="50">
        <v>602330</v>
      </c>
      <c r="G645" s="19">
        <v>-6.9999999999999999E-4</v>
      </c>
      <c r="I645" s="14" t="s">
        <v>4149</v>
      </c>
      <c r="J645" cm="1">
        <f t="array" ref="J645">_xlfn.IFS(I645="Jan",1,I645="Feb",2,I645="Mar",3,I645="Apr",4,I645="May",5,I645="Jun",6,I645="Jul",7,I645="Aug",8,I645="Sep",9,I645="Oct",10,I645="Nov",11,I645="Dec",12)</f>
        <v>2</v>
      </c>
      <c r="K645">
        <v>16</v>
      </c>
      <c r="L645" t="s">
        <v>4143</v>
      </c>
      <c r="M645">
        <v>2021</v>
      </c>
      <c r="O645" s="47">
        <v>44243</v>
      </c>
      <c r="Q645" s="50">
        <v>602.33000000000004</v>
      </c>
      <c r="R645">
        <f t="shared" si="10"/>
        <v>602330</v>
      </c>
    </row>
    <row r="646" spans="1:18" ht="15" thickBot="1" x14ac:dyDescent="0.35">
      <c r="A646" s="47">
        <v>44242</v>
      </c>
      <c r="B646" s="18">
        <v>60.09</v>
      </c>
      <c r="C646" s="16">
        <v>60.36</v>
      </c>
      <c r="D646" s="16">
        <v>60.95</v>
      </c>
      <c r="E646" s="16">
        <v>59.96</v>
      </c>
      <c r="F646" s="50">
        <v>0</v>
      </c>
      <c r="G646" s="19">
        <v>-4.5999999999999999E-3</v>
      </c>
      <c r="I646" s="14" t="s">
        <v>4149</v>
      </c>
      <c r="J646" cm="1">
        <f t="array" ref="J646">_xlfn.IFS(I646="Jan",1,I646="Feb",2,I646="Mar",3,I646="Apr",4,I646="May",5,I646="Jun",6,I646="Jul",7,I646="Aug",8,I646="Sep",9,I646="Oct",10,I646="Nov",11,I646="Dec",12)</f>
        <v>2</v>
      </c>
      <c r="K646">
        <v>15</v>
      </c>
      <c r="L646" t="s">
        <v>4143</v>
      </c>
      <c r="M646">
        <v>2021</v>
      </c>
      <c r="O646" s="47">
        <v>44242</v>
      </c>
      <c r="Q646" s="50">
        <v>0</v>
      </c>
      <c r="R646">
        <f t="shared" si="10"/>
        <v>0</v>
      </c>
    </row>
    <row r="647" spans="1:18" ht="15" thickBot="1" x14ac:dyDescent="0.35">
      <c r="A647" s="47">
        <v>44241</v>
      </c>
      <c r="B647" s="15">
        <v>60.37</v>
      </c>
      <c r="C647" s="16">
        <v>60.01</v>
      </c>
      <c r="D647" s="16">
        <v>60.75</v>
      </c>
      <c r="E647" s="16">
        <v>60.01</v>
      </c>
      <c r="F647" s="50">
        <v>0</v>
      </c>
      <c r="G647" s="17">
        <v>1.5100000000000001E-2</v>
      </c>
      <c r="I647" s="14" t="s">
        <v>4149</v>
      </c>
      <c r="J647" cm="1">
        <f t="array" ref="J647">_xlfn.IFS(I647="Jan",1,I647="Feb",2,I647="Mar",3,I647="Apr",4,I647="May",5,I647="Jun",6,I647="Jul",7,I647="Aug",8,I647="Sep",9,I647="Oct",10,I647="Nov",11,I647="Dec",12)</f>
        <v>2</v>
      </c>
      <c r="K647">
        <v>14</v>
      </c>
      <c r="L647" t="s">
        <v>4143</v>
      </c>
      <c r="M647">
        <v>2021</v>
      </c>
      <c r="O647" s="47">
        <v>44241</v>
      </c>
      <c r="Q647" s="50">
        <v>0</v>
      </c>
      <c r="R647">
        <f t="shared" si="10"/>
        <v>0</v>
      </c>
    </row>
    <row r="648" spans="1:18" ht="15" thickBot="1" x14ac:dyDescent="0.35">
      <c r="A648" s="47">
        <v>44239</v>
      </c>
      <c r="B648" s="15">
        <v>59.47</v>
      </c>
      <c r="C648" s="16">
        <v>57.94</v>
      </c>
      <c r="D648" s="16">
        <v>59.82</v>
      </c>
      <c r="E648" s="16">
        <v>57.41</v>
      </c>
      <c r="F648" s="50">
        <v>480820</v>
      </c>
      <c r="G648" s="17">
        <v>2.1100000000000001E-2</v>
      </c>
      <c r="I648" s="14" t="s">
        <v>4149</v>
      </c>
      <c r="J648" cm="1">
        <f t="array" ref="J648">_xlfn.IFS(I648="Jan",1,I648="Feb",2,I648="Mar",3,I648="Apr",4,I648="May",5,I648="Jun",6,I648="Jul",7,I648="Aug",8,I648="Sep",9,I648="Oct",10,I648="Nov",11,I648="Dec",12)</f>
        <v>2</v>
      </c>
      <c r="K648">
        <v>12</v>
      </c>
      <c r="L648" t="s">
        <v>4143</v>
      </c>
      <c r="M648">
        <v>2021</v>
      </c>
      <c r="O648" s="47">
        <v>44239</v>
      </c>
      <c r="Q648" s="50">
        <v>480.82</v>
      </c>
      <c r="R648">
        <f t="shared" si="10"/>
        <v>480820</v>
      </c>
    </row>
    <row r="649" spans="1:18" ht="15" thickBot="1" x14ac:dyDescent="0.35">
      <c r="A649" s="47">
        <v>44238</v>
      </c>
      <c r="B649" s="18">
        <v>58.24</v>
      </c>
      <c r="C649" s="16">
        <v>58.4</v>
      </c>
      <c r="D649" s="16">
        <v>58.71</v>
      </c>
      <c r="E649" s="16">
        <v>57.84</v>
      </c>
      <c r="F649" s="50">
        <v>380450</v>
      </c>
      <c r="G649" s="19">
        <v>-7.4999999999999997E-3</v>
      </c>
      <c r="I649" s="14" t="s">
        <v>4149</v>
      </c>
      <c r="J649" cm="1">
        <f t="array" ref="J649">_xlfn.IFS(I649="Jan",1,I649="Feb",2,I649="Mar",3,I649="Apr",4,I649="May",5,I649="Jun",6,I649="Jul",7,I649="Aug",8,I649="Sep",9,I649="Oct",10,I649="Nov",11,I649="Dec",12)</f>
        <v>2</v>
      </c>
      <c r="K649">
        <v>11</v>
      </c>
      <c r="L649" t="s">
        <v>4143</v>
      </c>
      <c r="M649">
        <v>2021</v>
      </c>
      <c r="O649" s="47">
        <v>44238</v>
      </c>
      <c r="Q649" s="50">
        <v>380.45</v>
      </c>
      <c r="R649">
        <f t="shared" si="10"/>
        <v>380450</v>
      </c>
    </row>
    <row r="650" spans="1:18" ht="15" thickBot="1" x14ac:dyDescent="0.35">
      <c r="A650" s="47">
        <v>44237</v>
      </c>
      <c r="B650" s="15">
        <v>58.68</v>
      </c>
      <c r="C650" s="16">
        <v>58.45</v>
      </c>
      <c r="D650" s="16">
        <v>58.91</v>
      </c>
      <c r="E650" s="16">
        <v>58.08</v>
      </c>
      <c r="F650" s="50">
        <v>457540</v>
      </c>
      <c r="G650" s="17">
        <v>5.4999999999999997E-3</v>
      </c>
      <c r="I650" s="14" t="s">
        <v>4149</v>
      </c>
      <c r="J650" cm="1">
        <f t="array" ref="J650">_xlfn.IFS(I650="Jan",1,I650="Feb",2,I650="Mar",3,I650="Apr",4,I650="May",5,I650="Jun",6,I650="Jul",7,I650="Aug",8,I650="Sep",9,I650="Oct",10,I650="Nov",11,I650="Dec",12)</f>
        <v>2</v>
      </c>
      <c r="K650">
        <v>10</v>
      </c>
      <c r="L650" t="s">
        <v>4143</v>
      </c>
      <c r="M650">
        <v>2021</v>
      </c>
      <c r="O650" s="47">
        <v>44237</v>
      </c>
      <c r="Q650" s="50">
        <v>457.54</v>
      </c>
      <c r="R650">
        <f t="shared" si="10"/>
        <v>457540</v>
      </c>
    </row>
    <row r="651" spans="1:18" ht="15" thickBot="1" x14ac:dyDescent="0.35">
      <c r="A651" s="47">
        <v>44236</v>
      </c>
      <c r="B651" s="15">
        <v>58.36</v>
      </c>
      <c r="C651" s="16">
        <v>58.11</v>
      </c>
      <c r="D651" s="16">
        <v>58.62</v>
      </c>
      <c r="E651" s="16">
        <v>57.27</v>
      </c>
      <c r="F651" s="50">
        <v>514700.00000000006</v>
      </c>
      <c r="G651" s="17">
        <v>6.7000000000000002E-3</v>
      </c>
      <c r="I651" s="14" t="s">
        <v>4149</v>
      </c>
      <c r="J651" cm="1">
        <f t="array" ref="J651">_xlfn.IFS(I651="Jan",1,I651="Feb",2,I651="Mar",3,I651="Apr",4,I651="May",5,I651="Jun",6,I651="Jul",7,I651="Aug",8,I651="Sep",9,I651="Oct",10,I651="Nov",11,I651="Dec",12)</f>
        <v>2</v>
      </c>
      <c r="K651">
        <v>9</v>
      </c>
      <c r="L651" t="s">
        <v>4143</v>
      </c>
      <c r="M651">
        <v>2021</v>
      </c>
      <c r="O651" s="47">
        <v>44236</v>
      </c>
      <c r="Q651" s="50">
        <v>514.70000000000005</v>
      </c>
      <c r="R651">
        <f t="shared" si="10"/>
        <v>514700.00000000006</v>
      </c>
    </row>
    <row r="652" spans="1:18" ht="15" thickBot="1" x14ac:dyDescent="0.35">
      <c r="A652" s="47">
        <v>44235</v>
      </c>
      <c r="B652" s="15">
        <v>57.97</v>
      </c>
      <c r="C652" s="16">
        <v>57.06</v>
      </c>
      <c r="D652" s="16">
        <v>58.14</v>
      </c>
      <c r="E652" s="16">
        <v>57</v>
      </c>
      <c r="F652" s="50">
        <v>399720</v>
      </c>
      <c r="G652" s="17">
        <v>1.9699999999999999E-2</v>
      </c>
      <c r="I652" s="14" t="s">
        <v>4149</v>
      </c>
      <c r="J652" cm="1">
        <f t="array" ref="J652">_xlfn.IFS(I652="Jan",1,I652="Feb",2,I652="Mar",3,I652="Apr",4,I652="May",5,I652="Jun",6,I652="Jul",7,I652="Aug",8,I652="Sep",9,I652="Oct",10,I652="Nov",11,I652="Dec",12)</f>
        <v>2</v>
      </c>
      <c r="K652">
        <v>8</v>
      </c>
      <c r="L652" t="s">
        <v>4143</v>
      </c>
      <c r="M652">
        <v>2021</v>
      </c>
      <c r="O652" s="47">
        <v>44235</v>
      </c>
      <c r="Q652" s="50">
        <v>399.72</v>
      </c>
      <c r="R652">
        <f t="shared" si="10"/>
        <v>399720</v>
      </c>
    </row>
    <row r="653" spans="1:18" ht="15" thickBot="1" x14ac:dyDescent="0.35">
      <c r="A653" s="47">
        <v>44232</v>
      </c>
      <c r="B653" s="15">
        <v>56.85</v>
      </c>
      <c r="C653" s="16">
        <v>56.46</v>
      </c>
      <c r="D653" s="16">
        <v>57.29</v>
      </c>
      <c r="E653" s="16">
        <v>56.43</v>
      </c>
      <c r="F653" s="50">
        <v>400830</v>
      </c>
      <c r="G653" s="17">
        <v>1.0999999999999999E-2</v>
      </c>
      <c r="I653" s="14" t="s">
        <v>4149</v>
      </c>
      <c r="J653" cm="1">
        <f t="array" ref="J653">_xlfn.IFS(I653="Jan",1,I653="Feb",2,I653="Mar",3,I653="Apr",4,I653="May",5,I653="Jun",6,I653="Jul",7,I653="Aug",8,I653="Sep",9,I653="Oct",10,I653="Nov",11,I653="Dec",12)</f>
        <v>2</v>
      </c>
      <c r="K653">
        <v>5</v>
      </c>
      <c r="L653" t="s">
        <v>4143</v>
      </c>
      <c r="M653">
        <v>2021</v>
      </c>
      <c r="O653" s="47">
        <v>44232</v>
      </c>
      <c r="Q653" s="50">
        <v>400.83</v>
      </c>
      <c r="R653">
        <f t="shared" si="10"/>
        <v>400830</v>
      </c>
    </row>
    <row r="654" spans="1:18" ht="15" thickBot="1" x14ac:dyDescent="0.35">
      <c r="A654" s="47">
        <v>44231</v>
      </c>
      <c r="B654" s="15">
        <v>56.23</v>
      </c>
      <c r="C654" s="16">
        <v>55.96</v>
      </c>
      <c r="D654" s="16">
        <v>56.58</v>
      </c>
      <c r="E654" s="16">
        <v>55.3</v>
      </c>
      <c r="F654" s="50">
        <v>381400</v>
      </c>
      <c r="G654" s="17">
        <v>9.7000000000000003E-3</v>
      </c>
      <c r="I654" s="14" t="s">
        <v>4149</v>
      </c>
      <c r="J654" cm="1">
        <f t="array" ref="J654">_xlfn.IFS(I654="Jan",1,I654="Feb",2,I654="Mar",3,I654="Apr",4,I654="May",5,I654="Jun",6,I654="Jul",7,I654="Aug",8,I654="Sep",9,I654="Oct",10,I654="Nov",11,I654="Dec",12)</f>
        <v>2</v>
      </c>
      <c r="K654">
        <v>4</v>
      </c>
      <c r="L654" t="s">
        <v>4143</v>
      </c>
      <c r="M654">
        <v>2021</v>
      </c>
      <c r="O654" s="47">
        <v>44231</v>
      </c>
      <c r="Q654" s="50">
        <v>381.4</v>
      </c>
      <c r="R654">
        <f t="shared" si="10"/>
        <v>381400</v>
      </c>
    </row>
    <row r="655" spans="1:18" ht="15" thickBot="1" x14ac:dyDescent="0.35">
      <c r="A655" s="47">
        <v>44230</v>
      </c>
      <c r="B655" s="15">
        <v>55.69</v>
      </c>
      <c r="C655" s="16">
        <v>55.05</v>
      </c>
      <c r="D655" s="16">
        <v>56.33</v>
      </c>
      <c r="E655" s="16">
        <v>54.81</v>
      </c>
      <c r="F655" s="50">
        <v>448690</v>
      </c>
      <c r="G655" s="17">
        <v>1.7000000000000001E-2</v>
      </c>
      <c r="I655" s="14" t="s">
        <v>4149</v>
      </c>
      <c r="J655" cm="1">
        <f t="array" ref="J655">_xlfn.IFS(I655="Jan",1,I655="Feb",2,I655="Mar",3,I655="Apr",4,I655="May",5,I655="Jun",6,I655="Jul",7,I655="Aug",8,I655="Sep",9,I655="Oct",10,I655="Nov",11,I655="Dec",12)</f>
        <v>2</v>
      </c>
      <c r="K655">
        <v>3</v>
      </c>
      <c r="L655" t="s">
        <v>4143</v>
      </c>
      <c r="M655">
        <v>2021</v>
      </c>
      <c r="O655" s="47">
        <v>44230</v>
      </c>
      <c r="Q655" s="50">
        <v>448.69</v>
      </c>
      <c r="R655">
        <f t="shared" si="10"/>
        <v>448690</v>
      </c>
    </row>
    <row r="656" spans="1:18" ht="15" thickBot="1" x14ac:dyDescent="0.35">
      <c r="A656" s="47">
        <v>44229</v>
      </c>
      <c r="B656" s="15">
        <v>54.76</v>
      </c>
      <c r="C656" s="16">
        <v>53.48</v>
      </c>
      <c r="D656" s="16">
        <v>55.26</v>
      </c>
      <c r="E656" s="16">
        <v>53.45</v>
      </c>
      <c r="F656" s="50">
        <v>463720</v>
      </c>
      <c r="G656" s="17">
        <v>2.2599999999999999E-2</v>
      </c>
      <c r="I656" s="14" t="s">
        <v>4149</v>
      </c>
      <c r="J656" cm="1">
        <f t="array" ref="J656">_xlfn.IFS(I656="Jan",1,I656="Feb",2,I656="Mar",3,I656="Apr",4,I656="May",5,I656="Jun",6,I656="Jul",7,I656="Aug",8,I656="Sep",9,I656="Oct",10,I656="Nov",11,I656="Dec",12)</f>
        <v>2</v>
      </c>
      <c r="K656">
        <v>2</v>
      </c>
      <c r="L656" t="s">
        <v>4143</v>
      </c>
      <c r="M656">
        <v>2021</v>
      </c>
      <c r="O656" s="47">
        <v>44229</v>
      </c>
      <c r="Q656" s="50">
        <v>463.72</v>
      </c>
      <c r="R656">
        <f t="shared" si="10"/>
        <v>463720</v>
      </c>
    </row>
    <row r="657" spans="1:18" ht="15" thickBot="1" x14ac:dyDescent="0.35">
      <c r="A657" s="47">
        <v>44228</v>
      </c>
      <c r="B657" s="15">
        <v>53.55</v>
      </c>
      <c r="C657" s="16">
        <v>51.99</v>
      </c>
      <c r="D657" s="16">
        <v>53.74</v>
      </c>
      <c r="E657" s="16">
        <v>51.64</v>
      </c>
      <c r="F657" s="50">
        <v>416070</v>
      </c>
      <c r="G657" s="17">
        <v>2.5899999999999999E-2</v>
      </c>
      <c r="I657" s="14" t="s">
        <v>4149</v>
      </c>
      <c r="J657" cm="1">
        <f t="array" ref="J657">_xlfn.IFS(I657="Jan",1,I657="Feb",2,I657="Mar",3,I657="Apr",4,I657="May",5,I657="Jun",6,I657="Jul",7,I657="Aug",8,I657="Sep",9,I657="Oct",10,I657="Nov",11,I657="Dec",12)</f>
        <v>2</v>
      </c>
      <c r="K657">
        <v>1</v>
      </c>
      <c r="L657" t="s">
        <v>4143</v>
      </c>
      <c r="M657">
        <v>2021</v>
      </c>
      <c r="O657" s="47">
        <v>44228</v>
      </c>
      <c r="Q657" s="50">
        <v>416.07</v>
      </c>
      <c r="R657">
        <f t="shared" si="10"/>
        <v>416070</v>
      </c>
    </row>
    <row r="658" spans="1:18" ht="15" thickBot="1" x14ac:dyDescent="0.35">
      <c r="A658" s="47">
        <v>44225</v>
      </c>
      <c r="B658" s="18">
        <v>52.2</v>
      </c>
      <c r="C658" s="16">
        <v>52.15</v>
      </c>
      <c r="D658" s="16">
        <v>53.25</v>
      </c>
      <c r="E658" s="16">
        <v>51.93</v>
      </c>
      <c r="F658" s="50">
        <v>410910</v>
      </c>
      <c r="G658" s="19">
        <v>-2.7000000000000001E-3</v>
      </c>
      <c r="I658" s="14" t="s">
        <v>4150</v>
      </c>
      <c r="J658" cm="1">
        <f t="array" ref="J658">_xlfn.IFS(I658="Jan",1,I658="Feb",2,I658="Mar",3,I658="Apr",4,I658="May",5,I658="Jun",6,I658="Jul",7,I658="Aug",8,I658="Sep",9,I658="Oct",10,I658="Nov",11,I658="Dec",12)</f>
        <v>1</v>
      </c>
      <c r="K658">
        <v>29</v>
      </c>
      <c r="L658" t="s">
        <v>4143</v>
      </c>
      <c r="M658">
        <v>2021</v>
      </c>
      <c r="O658" s="47">
        <v>44225</v>
      </c>
      <c r="Q658" s="50">
        <v>410.91</v>
      </c>
      <c r="R658">
        <f t="shared" si="10"/>
        <v>410910</v>
      </c>
    </row>
    <row r="659" spans="1:18" ht="15" thickBot="1" x14ac:dyDescent="0.35">
      <c r="A659" s="47">
        <v>44224</v>
      </c>
      <c r="B659" s="18">
        <v>52.34</v>
      </c>
      <c r="C659" s="16">
        <v>52.65</v>
      </c>
      <c r="D659" s="16">
        <v>53.58</v>
      </c>
      <c r="E659" s="16">
        <v>52.04</v>
      </c>
      <c r="F659" s="50">
        <v>411410</v>
      </c>
      <c r="G659" s="19">
        <v>-9.5999999999999992E-3</v>
      </c>
      <c r="I659" s="14" t="s">
        <v>4150</v>
      </c>
      <c r="J659" cm="1">
        <f t="array" ref="J659">_xlfn.IFS(I659="Jan",1,I659="Feb",2,I659="Mar",3,I659="Apr",4,I659="May",5,I659="Jun",6,I659="Jul",7,I659="Aug",8,I659="Sep",9,I659="Oct",10,I659="Nov",11,I659="Dec",12)</f>
        <v>1</v>
      </c>
      <c r="K659">
        <v>28</v>
      </c>
      <c r="L659" t="s">
        <v>4143</v>
      </c>
      <c r="M659">
        <v>2021</v>
      </c>
      <c r="O659" s="47">
        <v>44224</v>
      </c>
      <c r="Q659" s="50">
        <v>411.41</v>
      </c>
      <c r="R659">
        <f t="shared" si="10"/>
        <v>411410</v>
      </c>
    </row>
    <row r="660" spans="1:18" ht="15" thickBot="1" x14ac:dyDescent="0.35">
      <c r="A660" s="47">
        <v>44223</v>
      </c>
      <c r="B660" s="15">
        <v>52.85</v>
      </c>
      <c r="C660" s="16">
        <v>52.76</v>
      </c>
      <c r="D660" s="16">
        <v>53.3</v>
      </c>
      <c r="E660" s="16">
        <v>51.85</v>
      </c>
      <c r="F660" s="50">
        <v>442380</v>
      </c>
      <c r="G660" s="17">
        <v>4.5999999999999999E-3</v>
      </c>
      <c r="I660" s="14" t="s">
        <v>4150</v>
      </c>
      <c r="J660" cm="1">
        <f t="array" ref="J660">_xlfn.IFS(I660="Jan",1,I660="Feb",2,I660="Mar",3,I660="Apr",4,I660="May",5,I660="Jun",6,I660="Jul",7,I660="Aug",8,I660="Sep",9,I660="Oct",10,I660="Nov",11,I660="Dec",12)</f>
        <v>1</v>
      </c>
      <c r="K660">
        <v>27</v>
      </c>
      <c r="L660" t="s">
        <v>4143</v>
      </c>
      <c r="M660">
        <v>2021</v>
      </c>
      <c r="O660" s="47">
        <v>44223</v>
      </c>
      <c r="Q660" s="50">
        <v>442.38</v>
      </c>
      <c r="R660">
        <f t="shared" si="10"/>
        <v>442380</v>
      </c>
    </row>
    <row r="661" spans="1:18" ht="15" thickBot="1" x14ac:dyDescent="0.35">
      <c r="A661" s="47">
        <v>44222</v>
      </c>
      <c r="B661" s="18">
        <v>52.61</v>
      </c>
      <c r="C661" s="16">
        <v>52.91</v>
      </c>
      <c r="D661" s="16">
        <v>53.25</v>
      </c>
      <c r="E661" s="16">
        <v>52.29</v>
      </c>
      <c r="F661" s="50">
        <v>314540</v>
      </c>
      <c r="G661" s="19">
        <v>-3.0000000000000001E-3</v>
      </c>
      <c r="I661" s="14" t="s">
        <v>4150</v>
      </c>
      <c r="J661" cm="1">
        <f t="array" ref="J661">_xlfn.IFS(I661="Jan",1,I661="Feb",2,I661="Mar",3,I661="Apr",4,I661="May",5,I661="Jun",6,I661="Jul",7,I661="Aug",8,I661="Sep",9,I661="Oct",10,I661="Nov",11,I661="Dec",12)</f>
        <v>1</v>
      </c>
      <c r="K661">
        <v>26</v>
      </c>
      <c r="L661" t="s">
        <v>4143</v>
      </c>
      <c r="M661">
        <v>2021</v>
      </c>
      <c r="O661" s="47">
        <v>44222</v>
      </c>
      <c r="Q661" s="50">
        <v>314.54000000000002</v>
      </c>
      <c r="R661">
        <f t="shared" si="10"/>
        <v>314540</v>
      </c>
    </row>
    <row r="662" spans="1:18" ht="15" thickBot="1" x14ac:dyDescent="0.35">
      <c r="A662" s="47">
        <v>44221</v>
      </c>
      <c r="B662" s="15">
        <v>52.77</v>
      </c>
      <c r="C662" s="16">
        <v>52.17</v>
      </c>
      <c r="D662" s="16">
        <v>52.95</v>
      </c>
      <c r="E662" s="16">
        <v>51.82</v>
      </c>
      <c r="F662" s="50">
        <v>349080</v>
      </c>
      <c r="G662" s="17">
        <v>9.5999999999999992E-3</v>
      </c>
      <c r="I662" s="14" t="s">
        <v>4150</v>
      </c>
      <c r="J662" cm="1">
        <f t="array" ref="J662">_xlfn.IFS(I662="Jan",1,I662="Feb",2,I662="Mar",3,I662="Apr",4,I662="May",5,I662="Jun",6,I662="Jul",7,I662="Aug",8,I662="Sep",9,I662="Oct",10,I662="Nov",11,I662="Dec",12)</f>
        <v>1</v>
      </c>
      <c r="K662">
        <v>25</v>
      </c>
      <c r="L662" t="s">
        <v>4143</v>
      </c>
      <c r="M662">
        <v>2021</v>
      </c>
      <c r="O662" s="47">
        <v>44221</v>
      </c>
      <c r="Q662" s="50">
        <v>349.08</v>
      </c>
      <c r="R662">
        <f t="shared" si="10"/>
        <v>349080</v>
      </c>
    </row>
    <row r="663" spans="1:18" ht="15" thickBot="1" x14ac:dyDescent="0.35">
      <c r="A663" s="47">
        <v>44218</v>
      </c>
      <c r="B663" s="18">
        <v>52.27</v>
      </c>
      <c r="C663" s="16">
        <v>53.1</v>
      </c>
      <c r="D663" s="16">
        <v>53.16</v>
      </c>
      <c r="E663" s="16">
        <v>51.44</v>
      </c>
      <c r="F663" s="50">
        <v>437480</v>
      </c>
      <c r="G663" s="19">
        <v>-1.6199999999999999E-2</v>
      </c>
      <c r="I663" s="14" t="s">
        <v>4150</v>
      </c>
      <c r="J663" cm="1">
        <f t="array" ref="J663">_xlfn.IFS(I663="Jan",1,I663="Feb",2,I663="Mar",3,I663="Apr",4,I663="May",5,I663="Jun",6,I663="Jul",7,I663="Aug",8,I663="Sep",9,I663="Oct",10,I663="Nov",11,I663="Dec",12)</f>
        <v>1</v>
      </c>
      <c r="K663">
        <v>22</v>
      </c>
      <c r="L663" t="s">
        <v>4143</v>
      </c>
      <c r="M663">
        <v>2021</v>
      </c>
      <c r="O663" s="47">
        <v>44218</v>
      </c>
      <c r="Q663" s="50">
        <v>437.48</v>
      </c>
      <c r="R663">
        <f t="shared" si="10"/>
        <v>437480</v>
      </c>
    </row>
    <row r="664" spans="1:18" ht="15" thickBot="1" x14ac:dyDescent="0.35">
      <c r="A664" s="47">
        <v>44217</v>
      </c>
      <c r="B664" s="18">
        <v>53.13</v>
      </c>
      <c r="C664" s="16">
        <v>52.93</v>
      </c>
      <c r="D664" s="16">
        <v>53.41</v>
      </c>
      <c r="E664" s="16">
        <v>52.75</v>
      </c>
      <c r="F664" s="50">
        <v>352400</v>
      </c>
      <c r="G664" s="19">
        <v>-2.0999999999999999E-3</v>
      </c>
      <c r="I664" s="14" t="s">
        <v>4150</v>
      </c>
      <c r="J664" cm="1">
        <f t="array" ref="J664">_xlfn.IFS(I664="Jan",1,I664="Feb",2,I664="Mar",3,I664="Apr",4,I664="May",5,I664="Jun",6,I664="Jul",7,I664="Aug",8,I664="Sep",9,I664="Oct",10,I664="Nov",11,I664="Dec",12)</f>
        <v>1</v>
      </c>
      <c r="K664">
        <v>21</v>
      </c>
      <c r="L664" t="s">
        <v>4143</v>
      </c>
      <c r="M664">
        <v>2021</v>
      </c>
      <c r="O664" s="47">
        <v>44217</v>
      </c>
      <c r="Q664" s="50">
        <v>352.4</v>
      </c>
      <c r="R664">
        <f t="shared" si="10"/>
        <v>352400</v>
      </c>
    </row>
    <row r="665" spans="1:18" ht="15" thickBot="1" x14ac:dyDescent="0.35">
      <c r="A665" s="47">
        <v>44216</v>
      </c>
      <c r="B665" s="15">
        <v>53.24</v>
      </c>
      <c r="C665" s="16">
        <v>53.13</v>
      </c>
      <c r="D665" s="16">
        <v>53.79</v>
      </c>
      <c r="E665" s="16">
        <v>53.05</v>
      </c>
      <c r="F665" s="50">
        <v>37840</v>
      </c>
      <c r="G665" s="17">
        <v>4.8999999999999998E-3</v>
      </c>
      <c r="I665" s="14" t="s">
        <v>4150</v>
      </c>
      <c r="J665" cm="1">
        <f t="array" ref="J665">_xlfn.IFS(I665="Jan",1,I665="Feb",2,I665="Mar",3,I665="Apr",4,I665="May",5,I665="Jun",6,I665="Jul",7,I665="Aug",8,I665="Sep",9,I665="Oct",10,I665="Nov",11,I665="Dec",12)</f>
        <v>1</v>
      </c>
      <c r="K665">
        <v>20</v>
      </c>
      <c r="L665" t="s">
        <v>4143</v>
      </c>
      <c r="M665">
        <v>2021</v>
      </c>
      <c r="O665" s="47">
        <v>44216</v>
      </c>
      <c r="Q665" s="50">
        <v>37.840000000000003</v>
      </c>
      <c r="R665">
        <f t="shared" si="10"/>
        <v>37840</v>
      </c>
    </row>
    <row r="666" spans="1:18" ht="15" thickBot="1" x14ac:dyDescent="0.35">
      <c r="A666" s="47">
        <v>44215</v>
      </c>
      <c r="B666" s="15">
        <v>52.98</v>
      </c>
      <c r="C666" s="16">
        <v>52</v>
      </c>
      <c r="D666" s="16">
        <v>53.13</v>
      </c>
      <c r="E666" s="16">
        <v>51.76</v>
      </c>
      <c r="F666" s="50">
        <v>125960</v>
      </c>
      <c r="G666" s="17">
        <v>1.18E-2</v>
      </c>
      <c r="I666" s="14" t="s">
        <v>4150</v>
      </c>
      <c r="J666" cm="1">
        <f t="array" ref="J666">_xlfn.IFS(I666="Jan",1,I666="Feb",2,I666="Mar",3,I666="Apr",4,I666="May",5,I666="Jun",6,I666="Jul",7,I666="Aug",8,I666="Sep",9,I666="Oct",10,I666="Nov",11,I666="Dec",12)</f>
        <v>1</v>
      </c>
      <c r="K666">
        <v>19</v>
      </c>
      <c r="L666" t="s">
        <v>4143</v>
      </c>
      <c r="M666">
        <v>2021</v>
      </c>
      <c r="O666" s="47">
        <v>44215</v>
      </c>
      <c r="Q666" s="50">
        <v>125.96</v>
      </c>
      <c r="R666">
        <f t="shared" si="10"/>
        <v>125960</v>
      </c>
    </row>
    <row r="667" spans="1:18" ht="15" thickBot="1" x14ac:dyDescent="0.35">
      <c r="A667" s="47">
        <v>44214</v>
      </c>
      <c r="B667" s="15">
        <v>52.36</v>
      </c>
      <c r="C667" s="16">
        <v>52.2</v>
      </c>
      <c r="D667" s="16">
        <v>52.61</v>
      </c>
      <c r="E667" s="16">
        <v>51.83</v>
      </c>
      <c r="F667" s="50">
        <v>0</v>
      </c>
      <c r="G667" s="17">
        <v>3.0999999999999999E-3</v>
      </c>
      <c r="I667" s="14" t="s">
        <v>4150</v>
      </c>
      <c r="J667" cm="1">
        <f t="array" ref="J667">_xlfn.IFS(I667="Jan",1,I667="Feb",2,I667="Mar",3,I667="Apr",4,I667="May",5,I667="Jun",6,I667="Jul",7,I667="Aug",8,I667="Sep",9,I667="Oct",10,I667="Nov",11,I667="Dec",12)</f>
        <v>1</v>
      </c>
      <c r="K667">
        <v>18</v>
      </c>
      <c r="L667" t="s">
        <v>4143</v>
      </c>
      <c r="M667">
        <v>2021</v>
      </c>
      <c r="O667" s="47">
        <v>44214</v>
      </c>
      <c r="Q667" s="50">
        <v>0</v>
      </c>
      <c r="R667">
        <f t="shared" si="10"/>
        <v>0</v>
      </c>
    </row>
    <row r="668" spans="1:18" ht="15" thickBot="1" x14ac:dyDescent="0.35">
      <c r="A668" s="47">
        <v>44213</v>
      </c>
      <c r="B668" s="18">
        <v>52.2</v>
      </c>
      <c r="C668" s="16">
        <v>52.09</v>
      </c>
      <c r="D668" s="16">
        <v>52.38</v>
      </c>
      <c r="E668" s="16">
        <v>52.09</v>
      </c>
      <c r="F668" s="50">
        <v>0</v>
      </c>
      <c r="G668" s="19">
        <v>-3.0999999999999999E-3</v>
      </c>
      <c r="I668" s="14" t="s">
        <v>4150</v>
      </c>
      <c r="J668" cm="1">
        <f t="array" ref="J668">_xlfn.IFS(I668="Jan",1,I668="Feb",2,I668="Mar",3,I668="Apr",4,I668="May",5,I668="Jun",6,I668="Jul",7,I668="Aug",8,I668="Sep",9,I668="Oct",10,I668="Nov",11,I668="Dec",12)</f>
        <v>1</v>
      </c>
      <c r="K668">
        <v>17</v>
      </c>
      <c r="L668" t="s">
        <v>4143</v>
      </c>
      <c r="M668">
        <v>2021</v>
      </c>
      <c r="O668" s="47">
        <v>44213</v>
      </c>
      <c r="Q668" s="50">
        <v>0</v>
      </c>
      <c r="R668">
        <f t="shared" si="10"/>
        <v>0</v>
      </c>
    </row>
    <row r="669" spans="1:18" ht="15" thickBot="1" x14ac:dyDescent="0.35">
      <c r="A669" s="47">
        <v>44211</v>
      </c>
      <c r="B669" s="18">
        <v>52.36</v>
      </c>
      <c r="C669" s="16">
        <v>53.8</v>
      </c>
      <c r="D669" s="16">
        <v>53.83</v>
      </c>
      <c r="E669" s="16">
        <v>51.83</v>
      </c>
      <c r="F669" s="50">
        <v>165670</v>
      </c>
      <c r="G669" s="19">
        <v>-2.2599999999999999E-2</v>
      </c>
      <c r="I669" s="14" t="s">
        <v>4150</v>
      </c>
      <c r="J669" cm="1">
        <f t="array" ref="J669">_xlfn.IFS(I669="Jan",1,I669="Feb",2,I669="Mar",3,I669="Apr",4,I669="May",5,I669="Jun",6,I669="Jul",7,I669="Aug",8,I669="Sep",9,I669="Oct",10,I669="Nov",11,I669="Dec",12)</f>
        <v>1</v>
      </c>
      <c r="K669">
        <v>15</v>
      </c>
      <c r="L669" t="s">
        <v>4143</v>
      </c>
      <c r="M669">
        <v>2021</v>
      </c>
      <c r="O669" s="47">
        <v>44211</v>
      </c>
      <c r="Q669" s="50">
        <v>165.67</v>
      </c>
      <c r="R669">
        <f t="shared" si="10"/>
        <v>165670</v>
      </c>
    </row>
    <row r="670" spans="1:18" ht="15" thickBot="1" x14ac:dyDescent="0.35">
      <c r="A670" s="47">
        <v>44210</v>
      </c>
      <c r="B670" s="15">
        <v>53.57</v>
      </c>
      <c r="C670" s="16">
        <v>52.84</v>
      </c>
      <c r="D670" s="16">
        <v>53.75</v>
      </c>
      <c r="E670" s="16">
        <v>52.24</v>
      </c>
      <c r="F670" s="50">
        <v>390090</v>
      </c>
      <c r="G670" s="17">
        <v>1.2500000000000001E-2</v>
      </c>
      <c r="I670" s="14" t="s">
        <v>4150</v>
      </c>
      <c r="J670" cm="1">
        <f t="array" ref="J670">_xlfn.IFS(I670="Jan",1,I670="Feb",2,I670="Mar",3,I670="Apr",4,I670="May",5,I670="Jun",6,I670="Jul",7,I670="Aug",8,I670="Sep",9,I670="Oct",10,I670="Nov",11,I670="Dec",12)</f>
        <v>1</v>
      </c>
      <c r="K670">
        <v>14</v>
      </c>
      <c r="L670" t="s">
        <v>4143</v>
      </c>
      <c r="M670">
        <v>2021</v>
      </c>
      <c r="O670" s="47">
        <v>44210</v>
      </c>
      <c r="Q670" s="50">
        <v>390.09</v>
      </c>
      <c r="R670">
        <f t="shared" si="10"/>
        <v>390090</v>
      </c>
    </row>
    <row r="671" spans="1:18" ht="15" thickBot="1" x14ac:dyDescent="0.35">
      <c r="A671" s="47">
        <v>44209</v>
      </c>
      <c r="B671" s="18">
        <v>52.91</v>
      </c>
      <c r="C671" s="16">
        <v>53.31</v>
      </c>
      <c r="D671" s="16">
        <v>53.93</v>
      </c>
      <c r="E671" s="16">
        <v>52.58</v>
      </c>
      <c r="F671" s="50">
        <v>429900</v>
      </c>
      <c r="G671" s="19">
        <v>-5.5999999999999999E-3</v>
      </c>
      <c r="I671" s="14" t="s">
        <v>4150</v>
      </c>
      <c r="J671" cm="1">
        <f t="array" ref="J671">_xlfn.IFS(I671="Jan",1,I671="Feb",2,I671="Mar",3,I671="Apr",4,I671="May",5,I671="Jun",6,I671="Jul",7,I671="Aug",8,I671="Sep",9,I671="Oct",10,I671="Nov",11,I671="Dec",12)</f>
        <v>1</v>
      </c>
      <c r="K671">
        <v>13</v>
      </c>
      <c r="L671" t="s">
        <v>4143</v>
      </c>
      <c r="M671">
        <v>2021</v>
      </c>
      <c r="O671" s="47">
        <v>44209</v>
      </c>
      <c r="Q671" s="50">
        <v>429.9</v>
      </c>
      <c r="R671">
        <f t="shared" si="10"/>
        <v>429900</v>
      </c>
    </row>
    <row r="672" spans="1:18" ht="15" thickBot="1" x14ac:dyDescent="0.35">
      <c r="A672" s="47">
        <v>44208</v>
      </c>
      <c r="B672" s="15">
        <v>53.21</v>
      </c>
      <c r="C672" s="16">
        <v>52.18</v>
      </c>
      <c r="D672" s="16">
        <v>53.45</v>
      </c>
      <c r="E672" s="16">
        <v>52.07</v>
      </c>
      <c r="F672" s="50">
        <v>400200</v>
      </c>
      <c r="G672" s="17">
        <v>1.84E-2</v>
      </c>
      <c r="I672" s="14" t="s">
        <v>4150</v>
      </c>
      <c r="J672" cm="1">
        <f t="array" ref="J672">_xlfn.IFS(I672="Jan",1,I672="Feb",2,I672="Mar",3,I672="Apr",4,I672="May",5,I672="Jun",6,I672="Jul",7,I672="Aug",8,I672="Sep",9,I672="Oct",10,I672="Nov",11,I672="Dec",12)</f>
        <v>1</v>
      </c>
      <c r="K672">
        <v>12</v>
      </c>
      <c r="L672" t="s">
        <v>4143</v>
      </c>
      <c r="M672">
        <v>2021</v>
      </c>
      <c r="O672" s="47">
        <v>44208</v>
      </c>
      <c r="Q672" s="50">
        <v>400.2</v>
      </c>
      <c r="R672">
        <f t="shared" si="10"/>
        <v>400200</v>
      </c>
    </row>
    <row r="673" spans="1:18" ht="15" thickBot="1" x14ac:dyDescent="0.35">
      <c r="A673" s="47">
        <v>44207</v>
      </c>
      <c r="B673" s="15">
        <v>52.25</v>
      </c>
      <c r="C673" s="16">
        <v>52.58</v>
      </c>
      <c r="D673" s="16">
        <v>52.7</v>
      </c>
      <c r="E673" s="16">
        <v>51.5</v>
      </c>
      <c r="F673" s="50">
        <v>394820</v>
      </c>
      <c r="G673" s="17">
        <v>2.0000000000000001E-4</v>
      </c>
      <c r="I673" s="14" t="s">
        <v>4150</v>
      </c>
      <c r="J673" cm="1">
        <f t="array" ref="J673">_xlfn.IFS(I673="Jan",1,I673="Feb",2,I673="Mar",3,I673="Apr",4,I673="May",5,I673="Jun",6,I673="Jul",7,I673="Aug",8,I673="Sep",9,I673="Oct",10,I673="Nov",11,I673="Dec",12)</f>
        <v>1</v>
      </c>
      <c r="K673">
        <v>11</v>
      </c>
      <c r="L673" t="s">
        <v>4143</v>
      </c>
      <c r="M673">
        <v>2021</v>
      </c>
      <c r="O673" s="47">
        <v>44207</v>
      </c>
      <c r="Q673" s="50">
        <v>394.82</v>
      </c>
      <c r="R673">
        <f t="shared" si="10"/>
        <v>394820</v>
      </c>
    </row>
    <row r="674" spans="1:18" ht="15" thickBot="1" x14ac:dyDescent="0.35">
      <c r="A674" s="47">
        <v>44204</v>
      </c>
      <c r="B674" s="15">
        <v>52.24</v>
      </c>
      <c r="C674" s="16">
        <v>50.93</v>
      </c>
      <c r="D674" s="16">
        <v>52.75</v>
      </c>
      <c r="E674" s="16">
        <v>50.81</v>
      </c>
      <c r="F674" s="50">
        <v>499420</v>
      </c>
      <c r="G674" s="17">
        <v>2.7699999999999999E-2</v>
      </c>
      <c r="I674" s="14" t="s">
        <v>4150</v>
      </c>
      <c r="J674" cm="1">
        <f t="array" ref="J674">_xlfn.IFS(I674="Jan",1,I674="Feb",2,I674="Mar",3,I674="Apr",4,I674="May",5,I674="Jun",6,I674="Jul",7,I674="Aug",8,I674="Sep",9,I674="Oct",10,I674="Nov",11,I674="Dec",12)</f>
        <v>1</v>
      </c>
      <c r="K674">
        <v>8</v>
      </c>
      <c r="L674" t="s">
        <v>4143</v>
      </c>
      <c r="M674">
        <v>2021</v>
      </c>
      <c r="O674" s="47">
        <v>44204</v>
      </c>
      <c r="Q674" s="50">
        <v>499.42</v>
      </c>
      <c r="R674">
        <f t="shared" si="10"/>
        <v>499420</v>
      </c>
    </row>
    <row r="675" spans="1:18" ht="15" thickBot="1" x14ac:dyDescent="0.35">
      <c r="A675" s="47">
        <v>44203</v>
      </c>
      <c r="B675" s="15">
        <v>50.83</v>
      </c>
      <c r="C675" s="16">
        <v>50.53</v>
      </c>
      <c r="D675" s="16">
        <v>51.28</v>
      </c>
      <c r="E675" s="16">
        <v>50.39</v>
      </c>
      <c r="F675" s="50">
        <v>369290</v>
      </c>
      <c r="G675" s="17">
        <v>4.0000000000000001E-3</v>
      </c>
      <c r="I675" s="14" t="s">
        <v>4150</v>
      </c>
      <c r="J675" cm="1">
        <f t="array" ref="J675">_xlfn.IFS(I675="Jan",1,I675="Feb",2,I675="Mar",3,I675="Apr",4,I675="May",5,I675="Jun",6,I675="Jul",7,I675="Aug",8,I675="Sep",9,I675="Oct",10,I675="Nov",11,I675="Dec",12)</f>
        <v>1</v>
      </c>
      <c r="K675">
        <v>7</v>
      </c>
      <c r="L675" t="s">
        <v>4143</v>
      </c>
      <c r="M675">
        <v>2021</v>
      </c>
      <c r="O675" s="47">
        <v>44203</v>
      </c>
      <c r="Q675" s="50">
        <v>369.29</v>
      </c>
      <c r="R675">
        <f t="shared" si="10"/>
        <v>369290</v>
      </c>
    </row>
    <row r="676" spans="1:18" ht="15" thickBot="1" x14ac:dyDescent="0.35">
      <c r="A676" s="47">
        <v>44202</v>
      </c>
      <c r="B676" s="15">
        <v>50.63</v>
      </c>
      <c r="C676" s="16">
        <v>49.82</v>
      </c>
      <c r="D676" s="16">
        <v>50.94</v>
      </c>
      <c r="E676" s="16">
        <v>49.48</v>
      </c>
      <c r="F676" s="50">
        <v>509370</v>
      </c>
      <c r="G676" s="17">
        <v>1.4E-2</v>
      </c>
      <c r="I676" s="14" t="s">
        <v>4150</v>
      </c>
      <c r="J676" cm="1">
        <f t="array" ref="J676">_xlfn.IFS(I676="Jan",1,I676="Feb",2,I676="Mar",3,I676="Apr",4,I676="May",5,I676="Jun",6,I676="Jul",7,I676="Aug",8,I676="Sep",9,I676="Oct",10,I676="Nov",11,I676="Dec",12)</f>
        <v>1</v>
      </c>
      <c r="K676">
        <v>6</v>
      </c>
      <c r="L676" t="s">
        <v>4143</v>
      </c>
      <c r="M676">
        <v>2021</v>
      </c>
      <c r="O676" s="47">
        <v>44202</v>
      </c>
      <c r="Q676" s="50">
        <v>509.37</v>
      </c>
      <c r="R676">
        <f t="shared" si="10"/>
        <v>509370</v>
      </c>
    </row>
    <row r="677" spans="1:18" ht="15" thickBot="1" x14ac:dyDescent="0.35">
      <c r="A677" s="47">
        <v>44201</v>
      </c>
      <c r="B677" s="15">
        <v>49.93</v>
      </c>
      <c r="C677" s="16">
        <v>47.38</v>
      </c>
      <c r="D677" s="16">
        <v>50.2</v>
      </c>
      <c r="E677" s="16">
        <v>47.24</v>
      </c>
      <c r="F677" s="50">
        <v>643190</v>
      </c>
      <c r="G677" s="17">
        <v>4.8500000000000001E-2</v>
      </c>
      <c r="I677" s="14" t="s">
        <v>4150</v>
      </c>
      <c r="J677" cm="1">
        <f t="array" ref="J677">_xlfn.IFS(I677="Jan",1,I677="Feb",2,I677="Mar",3,I677="Apr",4,I677="May",5,I677="Jun",6,I677="Jul",7,I677="Aug",8,I677="Sep",9,I677="Oct",10,I677="Nov",11,I677="Dec",12)</f>
        <v>1</v>
      </c>
      <c r="K677">
        <v>5</v>
      </c>
      <c r="L677" t="s">
        <v>4143</v>
      </c>
      <c r="M677">
        <v>2021</v>
      </c>
      <c r="O677" s="47">
        <v>44201</v>
      </c>
      <c r="Q677" s="50">
        <v>643.19000000000005</v>
      </c>
      <c r="R677">
        <f t="shared" si="10"/>
        <v>643190</v>
      </c>
    </row>
    <row r="678" spans="1:18" ht="15" thickBot="1" x14ac:dyDescent="0.35">
      <c r="A678" s="47">
        <v>44200</v>
      </c>
      <c r="B678" s="18">
        <v>47.62</v>
      </c>
      <c r="C678" s="16">
        <v>48.4</v>
      </c>
      <c r="D678" s="16">
        <v>49.83</v>
      </c>
      <c r="E678" s="16">
        <v>47.18</v>
      </c>
      <c r="F678" s="50">
        <v>528530</v>
      </c>
      <c r="G678" s="19">
        <v>-1.8499999999999999E-2</v>
      </c>
      <c r="I678" s="14" t="s">
        <v>4150</v>
      </c>
      <c r="J678" cm="1">
        <f t="array" ref="J678">_xlfn.IFS(I678="Jan",1,I678="Feb",2,I678="Mar",3,I678="Apr",4,I678="May",5,I678="Jun",6,I678="Jul",7,I678="Aug",8,I678="Sep",9,I678="Oct",10,I678="Nov",11,I678="Dec",12)</f>
        <v>1</v>
      </c>
      <c r="K678">
        <v>4</v>
      </c>
      <c r="L678" t="s">
        <v>4143</v>
      </c>
      <c r="M678">
        <v>2021</v>
      </c>
      <c r="O678" s="47">
        <v>44200</v>
      </c>
      <c r="Q678" s="50">
        <v>528.53</v>
      </c>
      <c r="R678">
        <f t="shared" si="10"/>
        <v>528530</v>
      </c>
    </row>
    <row r="679" spans="1:18" ht="15" thickBot="1" x14ac:dyDescent="0.35">
      <c r="A679" s="47">
        <v>44196</v>
      </c>
      <c r="B679" s="15">
        <v>48.52</v>
      </c>
      <c r="C679" s="16">
        <v>48.35</v>
      </c>
      <c r="D679" s="16">
        <v>48.58</v>
      </c>
      <c r="E679" s="16">
        <v>47.77</v>
      </c>
      <c r="F679" s="50">
        <v>181890</v>
      </c>
      <c r="G679" s="17">
        <v>2.5000000000000001E-3</v>
      </c>
      <c r="I679" s="14" t="s">
        <v>4151</v>
      </c>
      <c r="J679" cm="1">
        <f t="array" ref="J679">_xlfn.IFS(I679="Jan",1,I679="Feb",2,I679="Mar",3,I679="Apr",4,I679="May",5,I679="Jun",6,I679="Jul",7,I679="Aug",8,I679="Sep",9,I679="Oct",10,I679="Nov",11,I679="Dec",12)</f>
        <v>12</v>
      </c>
      <c r="K679">
        <v>31</v>
      </c>
      <c r="L679" t="s">
        <v>4143</v>
      </c>
      <c r="M679">
        <v>2020</v>
      </c>
      <c r="O679" s="47">
        <v>44196</v>
      </c>
      <c r="Q679" s="50">
        <v>181.89</v>
      </c>
      <c r="R679">
        <f t="shared" si="10"/>
        <v>181890</v>
      </c>
    </row>
    <row r="680" spans="1:18" ht="15" thickBot="1" x14ac:dyDescent="0.35">
      <c r="A680" s="47">
        <v>44195</v>
      </c>
      <c r="B680" s="15">
        <v>48.4</v>
      </c>
      <c r="C680" s="16">
        <v>48.13</v>
      </c>
      <c r="D680" s="16">
        <v>48.66</v>
      </c>
      <c r="E680" s="16">
        <v>47.61</v>
      </c>
      <c r="F680" s="50">
        <v>266960</v>
      </c>
      <c r="G680" s="17">
        <v>8.3000000000000001E-3</v>
      </c>
      <c r="I680" s="14" t="s">
        <v>4151</v>
      </c>
      <c r="J680" cm="1">
        <f t="array" ref="J680">_xlfn.IFS(I680="Jan",1,I680="Feb",2,I680="Mar",3,I680="Apr",4,I680="May",5,I680="Jun",6,I680="Jul",7,I680="Aug",8,I680="Sep",9,I680="Oct",10,I680="Nov",11,I680="Dec",12)</f>
        <v>12</v>
      </c>
      <c r="K680">
        <v>30</v>
      </c>
      <c r="L680" t="s">
        <v>4143</v>
      </c>
      <c r="M680">
        <v>2020</v>
      </c>
      <c r="O680" s="47">
        <v>44195</v>
      </c>
      <c r="Q680" s="50">
        <v>266.95999999999998</v>
      </c>
      <c r="R680">
        <f t="shared" si="10"/>
        <v>266960</v>
      </c>
    </row>
    <row r="681" spans="1:18" ht="15" thickBot="1" x14ac:dyDescent="0.35">
      <c r="A681" s="47">
        <v>44194</v>
      </c>
      <c r="B681" s="15">
        <v>48</v>
      </c>
      <c r="C681" s="16">
        <v>47.72</v>
      </c>
      <c r="D681" s="16">
        <v>48.35</v>
      </c>
      <c r="E681" s="16">
        <v>47.68</v>
      </c>
      <c r="F681" s="50">
        <v>213780</v>
      </c>
      <c r="G681" s="17">
        <v>8.0000000000000002E-3</v>
      </c>
      <c r="I681" s="14" t="s">
        <v>4151</v>
      </c>
      <c r="J681" cm="1">
        <f t="array" ref="J681">_xlfn.IFS(I681="Jan",1,I681="Feb",2,I681="Mar",3,I681="Apr",4,I681="May",5,I681="Jun",6,I681="Jul",7,I681="Aug",8,I681="Sep",9,I681="Oct",10,I681="Nov",11,I681="Dec",12)</f>
        <v>12</v>
      </c>
      <c r="K681">
        <v>29</v>
      </c>
      <c r="L681" t="s">
        <v>4143</v>
      </c>
      <c r="M681">
        <v>2020</v>
      </c>
      <c r="O681" s="47">
        <v>44194</v>
      </c>
      <c r="Q681" s="50">
        <v>213.78</v>
      </c>
      <c r="R681">
        <f t="shared" si="10"/>
        <v>213780</v>
      </c>
    </row>
    <row r="682" spans="1:18" ht="15" thickBot="1" x14ac:dyDescent="0.35">
      <c r="A682" s="47">
        <v>44193</v>
      </c>
      <c r="B682" s="18">
        <v>47.62</v>
      </c>
      <c r="C682" s="16">
        <v>48.23</v>
      </c>
      <c r="D682" s="16">
        <v>48.96</v>
      </c>
      <c r="E682" s="16">
        <v>47.5</v>
      </c>
      <c r="F682" s="50">
        <v>238460</v>
      </c>
      <c r="G682" s="19">
        <v>-1.26E-2</v>
      </c>
      <c r="I682" s="14" t="s">
        <v>4151</v>
      </c>
      <c r="J682" cm="1">
        <f t="array" ref="J682">_xlfn.IFS(I682="Jan",1,I682="Feb",2,I682="Mar",3,I682="Apr",4,I682="May",5,I682="Jun",6,I682="Jul",7,I682="Aug",8,I682="Sep",9,I682="Oct",10,I682="Nov",11,I682="Dec",12)</f>
        <v>12</v>
      </c>
      <c r="K682">
        <v>28</v>
      </c>
      <c r="L682" t="s">
        <v>4143</v>
      </c>
      <c r="M682">
        <v>2020</v>
      </c>
      <c r="O682" s="47">
        <v>44193</v>
      </c>
      <c r="Q682" s="50">
        <v>238.46</v>
      </c>
      <c r="R682">
        <f t="shared" si="10"/>
        <v>238460</v>
      </c>
    </row>
    <row r="683" spans="1:18" ht="15" thickBot="1" x14ac:dyDescent="0.35">
      <c r="A683" s="47">
        <v>44189</v>
      </c>
      <c r="B683" s="15">
        <v>48.23</v>
      </c>
      <c r="C683" s="16">
        <v>48.09</v>
      </c>
      <c r="D683" s="16">
        <v>48.62</v>
      </c>
      <c r="E683" s="16">
        <v>47.56</v>
      </c>
      <c r="F683" s="50">
        <v>167390</v>
      </c>
      <c r="G683" s="17">
        <v>2.3E-3</v>
      </c>
      <c r="I683" s="14" t="s">
        <v>4151</v>
      </c>
      <c r="J683" cm="1">
        <f t="array" ref="J683">_xlfn.IFS(I683="Jan",1,I683="Feb",2,I683="Mar",3,I683="Apr",4,I683="May",5,I683="Jun",6,I683="Jul",7,I683="Aug",8,I683="Sep",9,I683="Oct",10,I683="Nov",11,I683="Dec",12)</f>
        <v>12</v>
      </c>
      <c r="K683">
        <v>24</v>
      </c>
      <c r="L683" t="s">
        <v>4143</v>
      </c>
      <c r="M683">
        <v>2020</v>
      </c>
      <c r="O683" s="47">
        <v>44189</v>
      </c>
      <c r="Q683" s="50">
        <v>167.39</v>
      </c>
      <c r="R683">
        <f t="shared" si="10"/>
        <v>167390</v>
      </c>
    </row>
    <row r="684" spans="1:18" ht="15" thickBot="1" x14ac:dyDescent="0.35">
      <c r="A684" s="47">
        <v>44188</v>
      </c>
      <c r="B684" s="15">
        <v>48.12</v>
      </c>
      <c r="C684" s="16">
        <v>46.79</v>
      </c>
      <c r="D684" s="16">
        <v>48.5</v>
      </c>
      <c r="E684" s="16">
        <v>46.16</v>
      </c>
      <c r="F684" s="50">
        <v>344310</v>
      </c>
      <c r="G684" s="17">
        <v>2.3400000000000001E-2</v>
      </c>
      <c r="I684" s="14" t="s">
        <v>4151</v>
      </c>
      <c r="J684" cm="1">
        <f t="array" ref="J684">_xlfn.IFS(I684="Jan",1,I684="Feb",2,I684="Mar",3,I684="Apr",4,I684="May",5,I684="Jun",6,I684="Jul",7,I684="Aug",8,I684="Sep",9,I684="Oct",10,I684="Nov",11,I684="Dec",12)</f>
        <v>12</v>
      </c>
      <c r="K684">
        <v>23</v>
      </c>
      <c r="L684" t="s">
        <v>4143</v>
      </c>
      <c r="M684">
        <v>2020</v>
      </c>
      <c r="O684" s="47">
        <v>44188</v>
      </c>
      <c r="Q684" s="50">
        <v>344.31</v>
      </c>
      <c r="R684">
        <f t="shared" si="10"/>
        <v>344310</v>
      </c>
    </row>
    <row r="685" spans="1:18" ht="15" thickBot="1" x14ac:dyDescent="0.35">
      <c r="A685" s="47">
        <v>44187</v>
      </c>
      <c r="B685" s="18">
        <v>47.02</v>
      </c>
      <c r="C685" s="16">
        <v>47.93</v>
      </c>
      <c r="D685" s="16">
        <v>47.96</v>
      </c>
      <c r="E685" s="16">
        <v>46.6</v>
      </c>
      <c r="F685" s="50">
        <v>295740</v>
      </c>
      <c r="G685" s="19">
        <v>-1.5100000000000001E-2</v>
      </c>
      <c r="I685" s="14" t="s">
        <v>4151</v>
      </c>
      <c r="J685" cm="1">
        <f t="array" ref="J685">_xlfn.IFS(I685="Jan",1,I685="Feb",2,I685="Mar",3,I685="Apr",4,I685="May",5,I685="Jun",6,I685="Jul",7,I685="Aug",8,I685="Sep",9,I685="Oct",10,I685="Nov",11,I685="Dec",12)</f>
        <v>12</v>
      </c>
      <c r="K685">
        <v>22</v>
      </c>
      <c r="L685" t="s">
        <v>4143</v>
      </c>
      <c r="M685">
        <v>2020</v>
      </c>
      <c r="O685" s="47">
        <v>44187</v>
      </c>
      <c r="Q685" s="50">
        <v>295.74</v>
      </c>
      <c r="R685">
        <f t="shared" si="10"/>
        <v>295740</v>
      </c>
    </row>
    <row r="686" spans="1:18" ht="15" thickBot="1" x14ac:dyDescent="0.35">
      <c r="A686" s="47">
        <v>44186</v>
      </c>
      <c r="B686" s="18">
        <v>47.74</v>
      </c>
      <c r="C686" s="16">
        <v>48.54</v>
      </c>
      <c r="D686" s="16">
        <v>48.61</v>
      </c>
      <c r="E686" s="16">
        <v>46.18</v>
      </c>
      <c r="F686" s="50">
        <v>27960</v>
      </c>
      <c r="G686" s="19">
        <v>-2.7699999999999999E-2</v>
      </c>
      <c r="I686" s="14" t="s">
        <v>4151</v>
      </c>
      <c r="J686" cm="1">
        <f t="array" ref="J686">_xlfn.IFS(I686="Jan",1,I686="Feb",2,I686="Mar",3,I686="Apr",4,I686="May",5,I686="Jun",6,I686="Jul",7,I686="Aug",8,I686="Sep",9,I686="Oct",10,I686="Nov",11,I686="Dec",12)</f>
        <v>12</v>
      </c>
      <c r="K686">
        <v>21</v>
      </c>
      <c r="L686" t="s">
        <v>4143</v>
      </c>
      <c r="M686">
        <v>2020</v>
      </c>
      <c r="O686" s="47">
        <v>44186</v>
      </c>
      <c r="Q686" s="50">
        <v>27.96</v>
      </c>
      <c r="R686">
        <f t="shared" si="10"/>
        <v>27960</v>
      </c>
    </row>
    <row r="687" spans="1:18" ht="15" thickBot="1" x14ac:dyDescent="0.35">
      <c r="A687" s="47">
        <v>44183</v>
      </c>
      <c r="B687" s="15">
        <v>49.1</v>
      </c>
      <c r="C687" s="16">
        <v>48.43</v>
      </c>
      <c r="D687" s="16">
        <v>49.28</v>
      </c>
      <c r="E687" s="16">
        <v>48.1</v>
      </c>
      <c r="F687" s="50">
        <v>83710</v>
      </c>
      <c r="G687" s="17">
        <v>1.5299999999999999E-2</v>
      </c>
      <c r="I687" s="14" t="s">
        <v>4151</v>
      </c>
      <c r="J687" cm="1">
        <f t="array" ref="J687">_xlfn.IFS(I687="Jan",1,I687="Feb",2,I687="Mar",3,I687="Apr",4,I687="May",5,I687="Jun",6,I687="Jul",7,I687="Aug",8,I687="Sep",9,I687="Oct",10,I687="Nov",11,I687="Dec",12)</f>
        <v>12</v>
      </c>
      <c r="K687">
        <v>18</v>
      </c>
      <c r="L687" t="s">
        <v>4143</v>
      </c>
      <c r="M687">
        <v>2020</v>
      </c>
      <c r="O687" s="47">
        <v>44183</v>
      </c>
      <c r="Q687" s="50">
        <v>83.71</v>
      </c>
      <c r="R687">
        <f t="shared" si="10"/>
        <v>83710</v>
      </c>
    </row>
    <row r="688" spans="1:18" ht="15" thickBot="1" x14ac:dyDescent="0.35">
      <c r="A688" s="47">
        <v>44182</v>
      </c>
      <c r="B688" s="15">
        <v>48.36</v>
      </c>
      <c r="C688" s="16">
        <v>47.85</v>
      </c>
      <c r="D688" s="16">
        <v>48.59</v>
      </c>
      <c r="E688" s="16">
        <v>47.81</v>
      </c>
      <c r="F688" s="50">
        <v>96540</v>
      </c>
      <c r="G688" s="17">
        <v>1.1299999999999999E-2</v>
      </c>
      <c r="I688" s="14" t="s">
        <v>4151</v>
      </c>
      <c r="J688" cm="1">
        <f t="array" ref="J688">_xlfn.IFS(I688="Jan",1,I688="Feb",2,I688="Mar",3,I688="Apr",4,I688="May",5,I688="Jun",6,I688="Jul",7,I688="Aug",8,I688="Sep",9,I688="Oct",10,I688="Nov",11,I688="Dec",12)</f>
        <v>12</v>
      </c>
      <c r="K688">
        <v>17</v>
      </c>
      <c r="L688" t="s">
        <v>4143</v>
      </c>
      <c r="M688">
        <v>2020</v>
      </c>
      <c r="O688" s="47">
        <v>44182</v>
      </c>
      <c r="Q688" s="50">
        <v>96.54</v>
      </c>
      <c r="R688">
        <f t="shared" si="10"/>
        <v>96540</v>
      </c>
    </row>
    <row r="689" spans="1:18" ht="15" thickBot="1" x14ac:dyDescent="0.35">
      <c r="A689" s="47">
        <v>44181</v>
      </c>
      <c r="B689" s="15">
        <v>47.82</v>
      </c>
      <c r="C689" s="16">
        <v>47.6</v>
      </c>
      <c r="D689" s="16">
        <v>47.94</v>
      </c>
      <c r="E689" s="16">
        <v>47.17</v>
      </c>
      <c r="F689" s="50">
        <v>275330</v>
      </c>
      <c r="G689" s="17">
        <v>4.1999999999999997E-3</v>
      </c>
      <c r="I689" s="14" t="s">
        <v>4151</v>
      </c>
      <c r="J689" cm="1">
        <f t="array" ref="J689">_xlfn.IFS(I689="Jan",1,I689="Feb",2,I689="Mar",3,I689="Apr",4,I689="May",5,I689="Jun",6,I689="Jul",7,I689="Aug",8,I689="Sep",9,I689="Oct",10,I689="Nov",11,I689="Dec",12)</f>
        <v>12</v>
      </c>
      <c r="K689">
        <v>16</v>
      </c>
      <c r="L689" t="s">
        <v>4143</v>
      </c>
      <c r="M689">
        <v>2020</v>
      </c>
      <c r="O689" s="47">
        <v>44181</v>
      </c>
      <c r="Q689" s="50">
        <v>275.33</v>
      </c>
      <c r="R689">
        <f t="shared" si="10"/>
        <v>275330</v>
      </c>
    </row>
    <row r="690" spans="1:18" ht="15" thickBot="1" x14ac:dyDescent="0.35">
      <c r="A690" s="47">
        <v>44180</v>
      </c>
      <c r="B690" s="15">
        <v>47.62</v>
      </c>
      <c r="C690" s="16">
        <v>46.99</v>
      </c>
      <c r="D690" s="16">
        <v>47.73</v>
      </c>
      <c r="E690" s="16">
        <v>46.54</v>
      </c>
      <c r="F690" s="50">
        <v>311170</v>
      </c>
      <c r="G690" s="17">
        <v>1.34E-2</v>
      </c>
      <c r="I690" s="14" t="s">
        <v>4151</v>
      </c>
      <c r="J690" cm="1">
        <f t="array" ref="J690">_xlfn.IFS(I690="Jan",1,I690="Feb",2,I690="Mar",3,I690="Apr",4,I690="May",5,I690="Jun",6,I690="Jul",7,I690="Aug",8,I690="Sep",9,I690="Oct",10,I690="Nov",11,I690="Dec",12)</f>
        <v>12</v>
      </c>
      <c r="K690">
        <v>15</v>
      </c>
      <c r="L690" t="s">
        <v>4143</v>
      </c>
      <c r="M690">
        <v>2020</v>
      </c>
      <c r="O690" s="47">
        <v>44180</v>
      </c>
      <c r="Q690" s="50">
        <v>311.17</v>
      </c>
      <c r="R690">
        <f t="shared" si="10"/>
        <v>311170</v>
      </c>
    </row>
    <row r="691" spans="1:18" ht="15" thickBot="1" x14ac:dyDescent="0.35">
      <c r="A691" s="47">
        <v>44179</v>
      </c>
      <c r="B691" s="15">
        <v>46.99</v>
      </c>
      <c r="C691" s="16">
        <v>46.73</v>
      </c>
      <c r="D691" s="16">
        <v>47.44</v>
      </c>
      <c r="E691" s="16">
        <v>45.69</v>
      </c>
      <c r="F691" s="50">
        <v>403540</v>
      </c>
      <c r="G691" s="17">
        <v>8.9999999999999993E-3</v>
      </c>
      <c r="I691" s="14" t="s">
        <v>4151</v>
      </c>
      <c r="J691" cm="1">
        <f t="array" ref="J691">_xlfn.IFS(I691="Jan",1,I691="Feb",2,I691="Mar",3,I691="Apr",4,I691="May",5,I691="Jun",6,I691="Jul",7,I691="Aug",8,I691="Sep",9,I691="Oct",10,I691="Nov",11,I691="Dec",12)</f>
        <v>12</v>
      </c>
      <c r="K691">
        <v>14</v>
      </c>
      <c r="L691" t="s">
        <v>4143</v>
      </c>
      <c r="M691">
        <v>2020</v>
      </c>
      <c r="O691" s="47">
        <v>44179</v>
      </c>
      <c r="Q691" s="50">
        <v>403.54</v>
      </c>
      <c r="R691">
        <f t="shared" si="10"/>
        <v>403540</v>
      </c>
    </row>
    <row r="692" spans="1:18" ht="15" thickBot="1" x14ac:dyDescent="0.35">
      <c r="A692" s="47">
        <v>44176</v>
      </c>
      <c r="B692" s="18">
        <v>46.57</v>
      </c>
      <c r="C692" s="16">
        <v>46.97</v>
      </c>
      <c r="D692" s="16">
        <v>47.29</v>
      </c>
      <c r="E692" s="16">
        <v>46.34</v>
      </c>
      <c r="F692" s="50">
        <v>367310</v>
      </c>
      <c r="G692" s="19">
        <v>-4.4999999999999997E-3</v>
      </c>
      <c r="I692" s="14" t="s">
        <v>4151</v>
      </c>
      <c r="J692" cm="1">
        <f t="array" ref="J692">_xlfn.IFS(I692="Jan",1,I692="Feb",2,I692="Mar",3,I692="Apr",4,I692="May",5,I692="Jun",6,I692="Jul",7,I692="Aug",8,I692="Sep",9,I692="Oct",10,I692="Nov",11,I692="Dec",12)</f>
        <v>12</v>
      </c>
      <c r="K692">
        <v>11</v>
      </c>
      <c r="L692" t="s">
        <v>4143</v>
      </c>
      <c r="M692">
        <v>2020</v>
      </c>
      <c r="O692" s="47">
        <v>44176</v>
      </c>
      <c r="Q692" s="50">
        <v>367.31</v>
      </c>
      <c r="R692">
        <f t="shared" si="10"/>
        <v>367310</v>
      </c>
    </row>
    <row r="693" spans="1:18" ht="15" thickBot="1" x14ac:dyDescent="0.35">
      <c r="A693" s="47">
        <v>44175</v>
      </c>
      <c r="B693" s="15">
        <v>46.78</v>
      </c>
      <c r="C693" s="16">
        <v>45.69</v>
      </c>
      <c r="D693" s="16">
        <v>47.74</v>
      </c>
      <c r="E693" s="16">
        <v>45.52</v>
      </c>
      <c r="F693" s="50">
        <v>447530</v>
      </c>
      <c r="G693" s="17">
        <v>2.7699999999999999E-2</v>
      </c>
      <c r="I693" s="14" t="s">
        <v>4151</v>
      </c>
      <c r="J693" cm="1">
        <f t="array" ref="J693">_xlfn.IFS(I693="Jan",1,I693="Feb",2,I693="Mar",3,I693="Apr",4,I693="May",5,I693="Jun",6,I693="Jul",7,I693="Aug",8,I693="Sep",9,I693="Oct",10,I693="Nov",11,I693="Dec",12)</f>
        <v>12</v>
      </c>
      <c r="K693">
        <v>10</v>
      </c>
      <c r="L693" t="s">
        <v>4143</v>
      </c>
      <c r="M693">
        <v>2020</v>
      </c>
      <c r="O693" s="47">
        <v>44175</v>
      </c>
      <c r="Q693" s="50">
        <v>447.53</v>
      </c>
      <c r="R693">
        <f t="shared" si="10"/>
        <v>447530</v>
      </c>
    </row>
    <row r="694" spans="1:18" ht="15" thickBot="1" x14ac:dyDescent="0.35">
      <c r="A694" s="47">
        <v>44174</v>
      </c>
      <c r="B694" s="18">
        <v>45.52</v>
      </c>
      <c r="C694" s="16">
        <v>45.6</v>
      </c>
      <c r="D694" s="16">
        <v>46.24</v>
      </c>
      <c r="E694" s="16">
        <v>44.95</v>
      </c>
      <c r="F694" s="50">
        <v>434980</v>
      </c>
      <c r="G694" s="19">
        <v>-1.8E-3</v>
      </c>
      <c r="I694" s="14" t="s">
        <v>4151</v>
      </c>
      <c r="J694" cm="1">
        <f t="array" ref="J694">_xlfn.IFS(I694="Jan",1,I694="Feb",2,I694="Mar",3,I694="Apr",4,I694="May",5,I694="Jun",6,I694="Jul",7,I694="Aug",8,I694="Sep",9,I694="Oct",10,I694="Nov",11,I694="Dec",12)</f>
        <v>12</v>
      </c>
      <c r="K694">
        <v>9</v>
      </c>
      <c r="L694" t="s">
        <v>4143</v>
      </c>
      <c r="M694">
        <v>2020</v>
      </c>
      <c r="O694" s="47">
        <v>44174</v>
      </c>
      <c r="Q694" s="50">
        <v>434.98</v>
      </c>
      <c r="R694">
        <f t="shared" si="10"/>
        <v>434980</v>
      </c>
    </row>
    <row r="695" spans="1:18" ht="15" thickBot="1" x14ac:dyDescent="0.35">
      <c r="A695" s="47">
        <v>44173</v>
      </c>
      <c r="B695" s="18">
        <v>45.6</v>
      </c>
      <c r="C695" s="16">
        <v>45.66</v>
      </c>
      <c r="D695" s="16">
        <v>45.93</v>
      </c>
      <c r="E695" s="16">
        <v>45.14</v>
      </c>
      <c r="F695" s="50">
        <v>332640</v>
      </c>
      <c r="G695" s="19">
        <v>-3.5000000000000001E-3</v>
      </c>
      <c r="I695" s="14" t="s">
        <v>4151</v>
      </c>
      <c r="J695" cm="1">
        <f t="array" ref="J695">_xlfn.IFS(I695="Jan",1,I695="Feb",2,I695="Mar",3,I695="Apr",4,I695="May",5,I695="Jun",6,I695="Jul",7,I695="Aug",8,I695="Sep",9,I695="Oct",10,I695="Nov",11,I695="Dec",12)</f>
        <v>12</v>
      </c>
      <c r="K695">
        <v>8</v>
      </c>
      <c r="L695" t="s">
        <v>4143</v>
      </c>
      <c r="M695">
        <v>2020</v>
      </c>
      <c r="O695" s="47">
        <v>44173</v>
      </c>
      <c r="Q695" s="50">
        <v>332.64</v>
      </c>
      <c r="R695">
        <f t="shared" si="10"/>
        <v>332640</v>
      </c>
    </row>
    <row r="696" spans="1:18" ht="15" thickBot="1" x14ac:dyDescent="0.35">
      <c r="A696" s="47">
        <v>44172</v>
      </c>
      <c r="B696" s="18">
        <v>45.76</v>
      </c>
      <c r="C696" s="16">
        <v>46.15</v>
      </c>
      <c r="D696" s="16">
        <v>46.54</v>
      </c>
      <c r="E696" s="16">
        <v>45.36</v>
      </c>
      <c r="F696" s="50">
        <v>348870</v>
      </c>
      <c r="G696" s="19">
        <v>-1.0800000000000001E-2</v>
      </c>
      <c r="I696" s="14" t="s">
        <v>4151</v>
      </c>
      <c r="J696" cm="1">
        <f t="array" ref="J696">_xlfn.IFS(I696="Jan",1,I696="Feb",2,I696="Mar",3,I696="Apr",4,I696="May",5,I696="Jun",6,I696="Jul",7,I696="Aug",8,I696="Sep",9,I696="Oct",10,I696="Nov",11,I696="Dec",12)</f>
        <v>12</v>
      </c>
      <c r="K696">
        <v>7</v>
      </c>
      <c r="L696" t="s">
        <v>4143</v>
      </c>
      <c r="M696">
        <v>2020</v>
      </c>
      <c r="O696" s="47">
        <v>44172</v>
      </c>
      <c r="Q696" s="50">
        <v>348.87</v>
      </c>
      <c r="R696">
        <f t="shared" si="10"/>
        <v>348870</v>
      </c>
    </row>
    <row r="697" spans="1:18" ht="15" thickBot="1" x14ac:dyDescent="0.35">
      <c r="A697" s="47">
        <v>44169</v>
      </c>
      <c r="B697" s="15">
        <v>46.26</v>
      </c>
      <c r="C697" s="16">
        <v>45.64</v>
      </c>
      <c r="D697" s="16">
        <v>46.68</v>
      </c>
      <c r="E697" s="16">
        <v>45.61</v>
      </c>
      <c r="F697" s="50">
        <v>335450</v>
      </c>
      <c r="G697" s="17">
        <v>1.3599999999999999E-2</v>
      </c>
      <c r="I697" s="14" t="s">
        <v>4151</v>
      </c>
      <c r="J697" cm="1">
        <f t="array" ref="J697">_xlfn.IFS(I697="Jan",1,I697="Feb",2,I697="Mar",3,I697="Apr",4,I697="May",5,I697="Jun",6,I697="Jul",7,I697="Aug",8,I697="Sep",9,I697="Oct",10,I697="Nov",11,I697="Dec",12)</f>
        <v>12</v>
      </c>
      <c r="K697">
        <v>4</v>
      </c>
      <c r="L697" t="s">
        <v>4143</v>
      </c>
      <c r="M697">
        <v>2020</v>
      </c>
      <c r="O697" s="47">
        <v>44169</v>
      </c>
      <c r="Q697" s="50">
        <v>335.45</v>
      </c>
      <c r="R697">
        <f t="shared" si="10"/>
        <v>335450</v>
      </c>
    </row>
    <row r="698" spans="1:18" ht="15" thickBot="1" x14ac:dyDescent="0.35">
      <c r="A698" s="47">
        <v>44168</v>
      </c>
      <c r="B698" s="15">
        <v>45.64</v>
      </c>
      <c r="C698" s="16">
        <v>44.99</v>
      </c>
      <c r="D698" s="16">
        <v>45.84</v>
      </c>
      <c r="E698" s="16">
        <v>44.66</v>
      </c>
      <c r="F698" s="50">
        <v>350770</v>
      </c>
      <c r="G698" s="17">
        <v>8.0000000000000002E-3</v>
      </c>
      <c r="I698" s="14" t="s">
        <v>4151</v>
      </c>
      <c r="J698" cm="1">
        <f t="array" ref="J698">_xlfn.IFS(I698="Jan",1,I698="Feb",2,I698="Mar",3,I698="Apr",4,I698="May",5,I698="Jun",6,I698="Jul",7,I698="Aug",8,I698="Sep",9,I698="Oct",10,I698="Nov",11,I698="Dec",12)</f>
        <v>12</v>
      </c>
      <c r="K698">
        <v>3</v>
      </c>
      <c r="L698" t="s">
        <v>4143</v>
      </c>
      <c r="M698">
        <v>2020</v>
      </c>
      <c r="O698" s="47">
        <v>44168</v>
      </c>
      <c r="Q698" s="50">
        <v>350.77</v>
      </c>
      <c r="R698">
        <f t="shared" si="10"/>
        <v>350770</v>
      </c>
    </row>
    <row r="699" spans="1:18" ht="15" thickBot="1" x14ac:dyDescent="0.35">
      <c r="A699" s="47">
        <v>44167</v>
      </c>
      <c r="B699" s="15">
        <v>45.28</v>
      </c>
      <c r="C699" s="16">
        <v>44.38</v>
      </c>
      <c r="D699" s="16">
        <v>45.92</v>
      </c>
      <c r="E699" s="16">
        <v>43.92</v>
      </c>
      <c r="F699" s="50">
        <v>368850</v>
      </c>
      <c r="G699" s="17">
        <v>1.6400000000000001E-2</v>
      </c>
      <c r="I699" s="14" t="s">
        <v>4151</v>
      </c>
      <c r="J699" cm="1">
        <f t="array" ref="J699">_xlfn.IFS(I699="Jan",1,I699="Feb",2,I699="Mar",3,I699="Apr",4,I699="May",5,I699="Jun",6,I699="Jul",7,I699="Aug",8,I699="Sep",9,I699="Oct",10,I699="Nov",11,I699="Dec",12)</f>
        <v>12</v>
      </c>
      <c r="K699">
        <v>2</v>
      </c>
      <c r="L699" t="s">
        <v>4143</v>
      </c>
      <c r="M699">
        <v>2020</v>
      </c>
      <c r="O699" s="47">
        <v>44167</v>
      </c>
      <c r="Q699" s="50">
        <v>368.85</v>
      </c>
      <c r="R699">
        <f t="shared" si="10"/>
        <v>368850</v>
      </c>
    </row>
    <row r="700" spans="1:18" ht="15" thickBot="1" x14ac:dyDescent="0.35">
      <c r="A700" s="47">
        <v>44166</v>
      </c>
      <c r="B700" s="18">
        <v>44.55</v>
      </c>
      <c r="C700" s="16">
        <v>45.08</v>
      </c>
      <c r="D700" s="16">
        <v>45.7</v>
      </c>
      <c r="E700" s="16">
        <v>44.12</v>
      </c>
      <c r="F700" s="50">
        <v>314920</v>
      </c>
      <c r="G700" s="19">
        <v>-1.7399999999999999E-2</v>
      </c>
      <c r="I700" s="14" t="s">
        <v>4151</v>
      </c>
      <c r="J700" cm="1">
        <f t="array" ref="J700">_xlfn.IFS(I700="Jan",1,I700="Feb",2,I700="Mar",3,I700="Apr",4,I700="May",5,I700="Jun",6,I700="Jul",7,I700="Aug",8,I700="Sep",9,I700="Oct",10,I700="Nov",11,I700="Dec",12)</f>
        <v>12</v>
      </c>
      <c r="K700">
        <v>1</v>
      </c>
      <c r="L700" t="s">
        <v>4143</v>
      </c>
      <c r="M700">
        <v>2020</v>
      </c>
      <c r="O700" s="47">
        <v>44166</v>
      </c>
      <c r="Q700" s="50">
        <v>314.92</v>
      </c>
      <c r="R700">
        <f t="shared" si="10"/>
        <v>314920</v>
      </c>
    </row>
    <row r="701" spans="1:18" ht="15" thickBot="1" x14ac:dyDescent="0.35">
      <c r="A701" s="47">
        <v>44165</v>
      </c>
      <c r="B701" s="18">
        <v>45.34</v>
      </c>
      <c r="C701" s="16">
        <v>45.34</v>
      </c>
      <c r="D701" s="16">
        <v>45.8</v>
      </c>
      <c r="E701" s="16">
        <v>44.42</v>
      </c>
      <c r="F701" s="50">
        <v>370760</v>
      </c>
      <c r="G701" s="19">
        <v>-4.1999999999999997E-3</v>
      </c>
      <c r="I701" s="14" t="s">
        <v>4152</v>
      </c>
      <c r="J701" cm="1">
        <f t="array" ref="J701">_xlfn.IFS(I701="Jan",1,I701="Feb",2,I701="Mar",3,I701="Apr",4,I701="May",5,I701="Jun",6,I701="Jul",7,I701="Aug",8,I701="Sep",9,I701="Oct",10,I701="Nov",11,I701="Dec",12)</f>
        <v>11</v>
      </c>
      <c r="K701">
        <v>30</v>
      </c>
      <c r="L701" t="s">
        <v>4143</v>
      </c>
      <c r="M701">
        <v>2020</v>
      </c>
      <c r="O701" s="47">
        <v>44165</v>
      </c>
      <c r="Q701" s="50">
        <v>370.76</v>
      </c>
      <c r="R701">
        <f t="shared" si="10"/>
        <v>370760</v>
      </c>
    </row>
    <row r="702" spans="1:18" ht="15" thickBot="1" x14ac:dyDescent="0.35">
      <c r="A702" s="47">
        <v>44162</v>
      </c>
      <c r="B702" s="15">
        <v>45.53</v>
      </c>
      <c r="C702" s="16">
        <v>45.9</v>
      </c>
      <c r="D702" s="16">
        <v>46.09</v>
      </c>
      <c r="E702" s="16">
        <v>44.55</v>
      </c>
      <c r="F702" s="50">
        <v>365130</v>
      </c>
      <c r="G702" s="17">
        <v>1.2200000000000001E-2</v>
      </c>
      <c r="I702" s="14" t="s">
        <v>4152</v>
      </c>
      <c r="J702" cm="1">
        <f t="array" ref="J702">_xlfn.IFS(I702="Jan",1,I702="Feb",2,I702="Mar",3,I702="Apr",4,I702="May",5,I702="Jun",6,I702="Jul",7,I702="Aug",8,I702="Sep",9,I702="Oct",10,I702="Nov",11,I702="Dec",12)</f>
        <v>11</v>
      </c>
      <c r="K702">
        <v>27</v>
      </c>
      <c r="L702" t="s">
        <v>4143</v>
      </c>
      <c r="M702">
        <v>2020</v>
      </c>
      <c r="O702" s="47">
        <v>44162</v>
      </c>
      <c r="Q702" s="50">
        <v>365.13</v>
      </c>
      <c r="R702">
        <f t="shared" si="10"/>
        <v>365130</v>
      </c>
    </row>
    <row r="703" spans="1:18" ht="15" thickBot="1" x14ac:dyDescent="0.35">
      <c r="A703" s="47">
        <v>44161</v>
      </c>
      <c r="B703" s="18">
        <v>44.98</v>
      </c>
      <c r="C703" s="16">
        <v>45.77</v>
      </c>
      <c r="D703" s="16">
        <v>46.09</v>
      </c>
      <c r="E703" s="16">
        <v>44.73</v>
      </c>
      <c r="F703" s="50">
        <v>0</v>
      </c>
      <c r="G703" s="19">
        <v>-1.6E-2</v>
      </c>
      <c r="I703" s="14" t="s">
        <v>4152</v>
      </c>
      <c r="J703" cm="1">
        <f t="array" ref="J703">_xlfn.IFS(I703="Jan",1,I703="Feb",2,I703="Mar",3,I703="Apr",4,I703="May",5,I703="Jun",6,I703="Jul",7,I703="Aug",8,I703="Sep",9,I703="Oct",10,I703="Nov",11,I703="Dec",12)</f>
        <v>11</v>
      </c>
      <c r="K703">
        <v>26</v>
      </c>
      <c r="L703" t="s">
        <v>4143</v>
      </c>
      <c r="M703">
        <v>2020</v>
      </c>
      <c r="O703" s="47">
        <v>44161</v>
      </c>
      <c r="Q703" s="50">
        <v>0</v>
      </c>
      <c r="R703">
        <f t="shared" si="10"/>
        <v>0</v>
      </c>
    </row>
    <row r="704" spans="1:18" ht="15" thickBot="1" x14ac:dyDescent="0.35">
      <c r="A704" s="47">
        <v>44160</v>
      </c>
      <c r="B704" s="15">
        <v>45.71</v>
      </c>
      <c r="C704" s="16">
        <v>44.82</v>
      </c>
      <c r="D704" s="16">
        <v>46.26</v>
      </c>
      <c r="E704" s="16">
        <v>44.73</v>
      </c>
      <c r="F704" s="50">
        <v>417180</v>
      </c>
      <c r="G704" s="17">
        <v>1.78E-2</v>
      </c>
      <c r="I704" s="14" t="s">
        <v>4152</v>
      </c>
      <c r="J704" cm="1">
        <f t="array" ref="J704">_xlfn.IFS(I704="Jan",1,I704="Feb",2,I704="Mar",3,I704="Apr",4,I704="May",5,I704="Jun",6,I704="Jul",7,I704="Aug",8,I704="Sep",9,I704="Oct",10,I704="Nov",11,I704="Dec",12)</f>
        <v>11</v>
      </c>
      <c r="K704">
        <v>25</v>
      </c>
      <c r="L704" t="s">
        <v>4143</v>
      </c>
      <c r="M704">
        <v>2020</v>
      </c>
      <c r="O704" s="47">
        <v>44160</v>
      </c>
      <c r="Q704" s="50">
        <v>417.18</v>
      </c>
      <c r="R704">
        <f t="shared" si="10"/>
        <v>417180</v>
      </c>
    </row>
    <row r="705" spans="1:18" ht="15" thickBot="1" x14ac:dyDescent="0.35">
      <c r="A705" s="47">
        <v>44159</v>
      </c>
      <c r="B705" s="15">
        <v>44.91</v>
      </c>
      <c r="C705" s="16">
        <v>42.84</v>
      </c>
      <c r="D705" s="16">
        <v>45.2</v>
      </c>
      <c r="E705" s="16">
        <v>42.82</v>
      </c>
      <c r="F705" s="50">
        <v>418530</v>
      </c>
      <c r="G705" s="17">
        <v>4.2999999999999997E-2</v>
      </c>
      <c r="I705" s="14" t="s">
        <v>4152</v>
      </c>
      <c r="J705" cm="1">
        <f t="array" ref="J705">_xlfn.IFS(I705="Jan",1,I705="Feb",2,I705="Mar",3,I705="Apr",4,I705="May",5,I705="Jun",6,I705="Jul",7,I705="Aug",8,I705="Sep",9,I705="Oct",10,I705="Nov",11,I705="Dec",12)</f>
        <v>11</v>
      </c>
      <c r="K705">
        <v>24</v>
      </c>
      <c r="L705" t="s">
        <v>4143</v>
      </c>
      <c r="M705">
        <v>2020</v>
      </c>
      <c r="O705" s="47">
        <v>44159</v>
      </c>
      <c r="Q705" s="50">
        <v>418.53</v>
      </c>
      <c r="R705">
        <f t="shared" si="10"/>
        <v>418530</v>
      </c>
    </row>
    <row r="706" spans="1:18" ht="15" thickBot="1" x14ac:dyDescent="0.35">
      <c r="A706" s="47">
        <v>44158</v>
      </c>
      <c r="B706" s="15">
        <v>43.06</v>
      </c>
      <c r="C706" s="16">
        <v>42.46</v>
      </c>
      <c r="D706" s="16">
        <v>43.36</v>
      </c>
      <c r="E706" s="16">
        <v>42.29</v>
      </c>
      <c r="F706" s="50">
        <v>300720</v>
      </c>
      <c r="G706" s="17">
        <v>2.1600000000000001E-2</v>
      </c>
      <c r="I706" s="14" t="s">
        <v>4152</v>
      </c>
      <c r="J706" cm="1">
        <f t="array" ref="J706">_xlfn.IFS(I706="Jan",1,I706="Feb",2,I706="Mar",3,I706="Apr",4,I706="May",5,I706="Jun",6,I706="Jul",7,I706="Aug",8,I706="Sep",9,I706="Oct",10,I706="Nov",11,I706="Dec",12)</f>
        <v>11</v>
      </c>
      <c r="K706">
        <v>23</v>
      </c>
      <c r="L706" t="s">
        <v>4143</v>
      </c>
      <c r="M706">
        <v>2020</v>
      </c>
      <c r="O706" s="47">
        <v>44158</v>
      </c>
      <c r="Q706" s="50">
        <v>300.72000000000003</v>
      </c>
      <c r="R706">
        <f t="shared" si="10"/>
        <v>300720</v>
      </c>
    </row>
    <row r="707" spans="1:18" ht="15" thickBot="1" x14ac:dyDescent="0.35">
      <c r="A707" s="47">
        <v>44155</v>
      </c>
      <c r="B707" s="15">
        <v>42.15</v>
      </c>
      <c r="C707" s="16">
        <v>41.7</v>
      </c>
      <c r="D707" s="16">
        <v>42.32</v>
      </c>
      <c r="E707" s="16">
        <v>41.51</v>
      </c>
      <c r="F707" s="50">
        <v>29780</v>
      </c>
      <c r="G707" s="17">
        <v>9.7999999999999997E-3</v>
      </c>
      <c r="I707" s="14" t="s">
        <v>4152</v>
      </c>
      <c r="J707" cm="1">
        <f t="array" ref="J707">_xlfn.IFS(I707="Jan",1,I707="Feb",2,I707="Mar",3,I707="Apr",4,I707="May",5,I707="Jun",6,I707="Jul",7,I707="Aug",8,I707="Sep",9,I707="Oct",10,I707="Nov",11,I707="Dec",12)</f>
        <v>11</v>
      </c>
      <c r="K707">
        <v>20</v>
      </c>
      <c r="L707" t="s">
        <v>4143</v>
      </c>
      <c r="M707">
        <v>2020</v>
      </c>
      <c r="O707" s="47">
        <v>44155</v>
      </c>
      <c r="Q707" s="50">
        <v>29.78</v>
      </c>
      <c r="R707">
        <f t="shared" ref="R707:R770" si="11">Q707*1000</f>
        <v>29780</v>
      </c>
    </row>
    <row r="708" spans="1:18" ht="15" thickBot="1" x14ac:dyDescent="0.35">
      <c r="A708" s="47">
        <v>44154</v>
      </c>
      <c r="B708" s="18">
        <v>41.74</v>
      </c>
      <c r="C708" s="16">
        <v>41.61</v>
      </c>
      <c r="D708" s="16">
        <v>41.98</v>
      </c>
      <c r="E708" s="16">
        <v>41.08</v>
      </c>
      <c r="F708" s="50">
        <v>88140</v>
      </c>
      <c r="G708" s="19">
        <v>-1.9E-3</v>
      </c>
      <c r="I708" s="14" t="s">
        <v>4152</v>
      </c>
      <c r="J708" cm="1">
        <f t="array" ref="J708">_xlfn.IFS(I708="Jan",1,I708="Feb",2,I708="Mar",3,I708="Apr",4,I708="May",5,I708="Jun",6,I708="Jul",7,I708="Aug",8,I708="Sep",9,I708="Oct",10,I708="Nov",11,I708="Dec",12)</f>
        <v>11</v>
      </c>
      <c r="K708">
        <v>19</v>
      </c>
      <c r="L708" t="s">
        <v>4143</v>
      </c>
      <c r="M708">
        <v>2020</v>
      </c>
      <c r="O708" s="47">
        <v>44154</v>
      </c>
      <c r="Q708" s="50">
        <v>88.14</v>
      </c>
      <c r="R708">
        <f t="shared" si="11"/>
        <v>88140</v>
      </c>
    </row>
    <row r="709" spans="1:18" ht="15" thickBot="1" x14ac:dyDescent="0.35">
      <c r="A709" s="47">
        <v>44153</v>
      </c>
      <c r="B709" s="15">
        <v>41.82</v>
      </c>
      <c r="C709" s="16">
        <v>41.35</v>
      </c>
      <c r="D709" s="16">
        <v>42.46</v>
      </c>
      <c r="E709" s="16">
        <v>41.08</v>
      </c>
      <c r="F709" s="50">
        <v>107010</v>
      </c>
      <c r="G709" s="17">
        <v>9.4000000000000004E-3</v>
      </c>
      <c r="I709" s="14" t="s">
        <v>4152</v>
      </c>
      <c r="J709" cm="1">
        <f t="array" ref="J709">_xlfn.IFS(I709="Jan",1,I709="Feb",2,I709="Mar",3,I709="Apr",4,I709="May",5,I709="Jun",6,I709="Jul",7,I709="Aug",8,I709="Sep",9,I709="Oct",10,I709="Nov",11,I709="Dec",12)</f>
        <v>11</v>
      </c>
      <c r="K709">
        <v>18</v>
      </c>
      <c r="L709" t="s">
        <v>4143</v>
      </c>
      <c r="M709">
        <v>2020</v>
      </c>
      <c r="O709" s="47">
        <v>44153</v>
      </c>
      <c r="Q709" s="50">
        <v>107.01</v>
      </c>
      <c r="R709">
        <f t="shared" si="11"/>
        <v>107010</v>
      </c>
    </row>
    <row r="710" spans="1:18" ht="15" thickBot="1" x14ac:dyDescent="0.35">
      <c r="A710" s="47">
        <v>44152</v>
      </c>
      <c r="B710" s="15">
        <v>41.43</v>
      </c>
      <c r="C710" s="16">
        <v>41.44</v>
      </c>
      <c r="D710" s="16">
        <v>41.69</v>
      </c>
      <c r="E710" s="16">
        <v>40.57</v>
      </c>
      <c r="F710" s="50">
        <v>243680</v>
      </c>
      <c r="G710" s="17">
        <v>2.2000000000000001E-3</v>
      </c>
      <c r="I710" s="14" t="s">
        <v>4152</v>
      </c>
      <c r="J710" cm="1">
        <f t="array" ref="J710">_xlfn.IFS(I710="Jan",1,I710="Feb",2,I710="Mar",3,I710="Apr",4,I710="May",5,I710="Jun",6,I710="Jul",7,I710="Aug",8,I710="Sep",9,I710="Oct",10,I710="Nov",11,I710="Dec",12)</f>
        <v>11</v>
      </c>
      <c r="K710">
        <v>17</v>
      </c>
      <c r="L710" t="s">
        <v>4143</v>
      </c>
      <c r="M710">
        <v>2020</v>
      </c>
      <c r="O710" s="47">
        <v>44152</v>
      </c>
      <c r="Q710" s="50">
        <v>243.68</v>
      </c>
      <c r="R710">
        <f t="shared" si="11"/>
        <v>243680</v>
      </c>
    </row>
    <row r="711" spans="1:18" ht="15" thickBot="1" x14ac:dyDescent="0.35">
      <c r="A711" s="47">
        <v>44151</v>
      </c>
      <c r="B711" s="15">
        <v>41.34</v>
      </c>
      <c r="C711" s="16">
        <v>40.17</v>
      </c>
      <c r="D711" s="16">
        <v>42.09</v>
      </c>
      <c r="E711" s="16">
        <v>40.15</v>
      </c>
      <c r="F711" s="50">
        <v>378790</v>
      </c>
      <c r="G711" s="17">
        <v>3.0200000000000001E-2</v>
      </c>
      <c r="I711" s="14" t="s">
        <v>4152</v>
      </c>
      <c r="J711" cm="1">
        <f t="array" ref="J711">_xlfn.IFS(I711="Jan",1,I711="Feb",2,I711="Mar",3,I711="Apr",4,I711="May",5,I711="Jun",6,I711="Jul",7,I711="Aug",8,I711="Sep",9,I711="Oct",10,I711="Nov",11,I711="Dec",12)</f>
        <v>11</v>
      </c>
      <c r="K711">
        <v>16</v>
      </c>
      <c r="L711" t="s">
        <v>4143</v>
      </c>
      <c r="M711">
        <v>2020</v>
      </c>
      <c r="O711" s="47">
        <v>44151</v>
      </c>
      <c r="Q711" s="50">
        <v>378.79</v>
      </c>
      <c r="R711">
        <f t="shared" si="11"/>
        <v>378790</v>
      </c>
    </row>
    <row r="712" spans="1:18" ht="15" thickBot="1" x14ac:dyDescent="0.35">
      <c r="A712" s="47">
        <v>44148</v>
      </c>
      <c r="B712" s="18">
        <v>40.130000000000003</v>
      </c>
      <c r="C712" s="16">
        <v>40.94</v>
      </c>
      <c r="D712" s="16">
        <v>40.94</v>
      </c>
      <c r="E712" s="16">
        <v>40.06</v>
      </c>
      <c r="F712" s="50">
        <v>338190</v>
      </c>
      <c r="G712" s="19">
        <v>-2.41E-2</v>
      </c>
      <c r="I712" s="14" t="s">
        <v>4152</v>
      </c>
      <c r="J712" cm="1">
        <f t="array" ref="J712">_xlfn.IFS(I712="Jan",1,I712="Feb",2,I712="Mar",3,I712="Apr",4,I712="May",5,I712="Jun",6,I712="Jul",7,I712="Aug",8,I712="Sep",9,I712="Oct",10,I712="Nov",11,I712="Dec",12)</f>
        <v>11</v>
      </c>
      <c r="K712">
        <v>13</v>
      </c>
      <c r="L712" t="s">
        <v>4143</v>
      </c>
      <c r="M712">
        <v>2020</v>
      </c>
      <c r="O712" s="47">
        <v>44148</v>
      </c>
      <c r="Q712" s="50">
        <v>338.19</v>
      </c>
      <c r="R712">
        <f t="shared" si="11"/>
        <v>338190</v>
      </c>
    </row>
    <row r="713" spans="1:18" ht="15" thickBot="1" x14ac:dyDescent="0.35">
      <c r="A713" s="47">
        <v>44147</v>
      </c>
      <c r="B713" s="18">
        <v>41.12</v>
      </c>
      <c r="C713" s="16">
        <v>41.47</v>
      </c>
      <c r="D713" s="16">
        <v>42.19</v>
      </c>
      <c r="E713" s="16">
        <v>40.869999999999997</v>
      </c>
      <c r="F713" s="50">
        <v>401030</v>
      </c>
      <c r="G713" s="19">
        <v>-8.0000000000000002E-3</v>
      </c>
      <c r="I713" s="14" t="s">
        <v>4152</v>
      </c>
      <c r="J713" cm="1">
        <f t="array" ref="J713">_xlfn.IFS(I713="Jan",1,I713="Feb",2,I713="Mar",3,I713="Apr",4,I713="May",5,I713="Jun",6,I713="Jul",7,I713="Aug",8,I713="Sep",9,I713="Oct",10,I713="Nov",11,I713="Dec",12)</f>
        <v>11</v>
      </c>
      <c r="K713">
        <v>12</v>
      </c>
      <c r="L713" t="s">
        <v>4143</v>
      </c>
      <c r="M713">
        <v>2020</v>
      </c>
      <c r="O713" s="47">
        <v>44147</v>
      </c>
      <c r="Q713" s="50">
        <v>401.03</v>
      </c>
      <c r="R713">
        <f t="shared" si="11"/>
        <v>401030</v>
      </c>
    </row>
    <row r="714" spans="1:18" ht="15" thickBot="1" x14ac:dyDescent="0.35">
      <c r="A714" s="47">
        <v>44146</v>
      </c>
      <c r="B714" s="15">
        <v>41.45</v>
      </c>
      <c r="C714" s="16">
        <v>41.79</v>
      </c>
      <c r="D714" s="16">
        <v>43.06</v>
      </c>
      <c r="E714" s="16">
        <v>41.32</v>
      </c>
      <c r="F714" s="50">
        <v>443770</v>
      </c>
      <c r="G714" s="17">
        <v>2.2000000000000001E-3</v>
      </c>
      <c r="I714" s="14" t="s">
        <v>4152</v>
      </c>
      <c r="J714" cm="1">
        <f t="array" ref="J714">_xlfn.IFS(I714="Jan",1,I714="Feb",2,I714="Mar",3,I714="Apr",4,I714="May",5,I714="Jun",6,I714="Jul",7,I714="Aug",8,I714="Sep",9,I714="Oct",10,I714="Nov",11,I714="Dec",12)</f>
        <v>11</v>
      </c>
      <c r="K714">
        <v>11</v>
      </c>
      <c r="L714" t="s">
        <v>4143</v>
      </c>
      <c r="M714">
        <v>2020</v>
      </c>
      <c r="O714" s="47">
        <v>44146</v>
      </c>
      <c r="Q714" s="50">
        <v>443.77</v>
      </c>
      <c r="R714">
        <f t="shared" si="11"/>
        <v>443770</v>
      </c>
    </row>
    <row r="715" spans="1:18" ht="15" thickBot="1" x14ac:dyDescent="0.35">
      <c r="A715" s="47">
        <v>44145</v>
      </c>
      <c r="B715" s="15">
        <v>41.36</v>
      </c>
      <c r="C715" s="16">
        <v>39.909999999999997</v>
      </c>
      <c r="D715" s="16">
        <v>41.84</v>
      </c>
      <c r="E715" s="16">
        <v>39.409999999999997</v>
      </c>
      <c r="F715" s="50">
        <v>457050</v>
      </c>
      <c r="G715" s="17">
        <v>2.6599999999999999E-2</v>
      </c>
      <c r="I715" s="14" t="s">
        <v>4152</v>
      </c>
      <c r="J715" cm="1">
        <f t="array" ref="J715">_xlfn.IFS(I715="Jan",1,I715="Feb",2,I715="Mar",3,I715="Apr",4,I715="May",5,I715="Jun",6,I715="Jul",7,I715="Aug",8,I715="Sep",9,I715="Oct",10,I715="Nov",11,I715="Dec",12)</f>
        <v>11</v>
      </c>
      <c r="K715">
        <v>10</v>
      </c>
      <c r="L715" t="s">
        <v>4143</v>
      </c>
      <c r="M715">
        <v>2020</v>
      </c>
      <c r="O715" s="47">
        <v>44145</v>
      </c>
      <c r="Q715" s="50">
        <v>457.05</v>
      </c>
      <c r="R715">
        <f t="shared" si="11"/>
        <v>457050</v>
      </c>
    </row>
    <row r="716" spans="1:18" ht="15" thickBot="1" x14ac:dyDescent="0.35">
      <c r="A716" s="47">
        <v>44144</v>
      </c>
      <c r="B716" s="15">
        <v>40.29</v>
      </c>
      <c r="C716" s="16">
        <v>37.340000000000003</v>
      </c>
      <c r="D716" s="16">
        <v>41.33</v>
      </c>
      <c r="E716" s="16">
        <v>37.159999999999997</v>
      </c>
      <c r="F716" s="50">
        <v>622920</v>
      </c>
      <c r="G716" s="17">
        <v>8.48E-2</v>
      </c>
      <c r="I716" s="14" t="s">
        <v>4152</v>
      </c>
      <c r="J716" cm="1">
        <f t="array" ref="J716">_xlfn.IFS(I716="Jan",1,I716="Feb",2,I716="Mar",3,I716="Apr",4,I716="May",5,I716="Jun",6,I716="Jul",7,I716="Aug",8,I716="Sep",9,I716="Oct",10,I716="Nov",11,I716="Dec",12)</f>
        <v>11</v>
      </c>
      <c r="K716">
        <v>9</v>
      </c>
      <c r="L716" t="s">
        <v>4143</v>
      </c>
      <c r="M716">
        <v>2020</v>
      </c>
      <c r="O716" s="47">
        <v>44144</v>
      </c>
      <c r="Q716" s="50">
        <v>622.91999999999996</v>
      </c>
      <c r="R716">
        <f t="shared" si="11"/>
        <v>622920</v>
      </c>
    </row>
    <row r="717" spans="1:18" ht="15" thickBot="1" x14ac:dyDescent="0.35">
      <c r="A717" s="47">
        <v>44141</v>
      </c>
      <c r="B717" s="18">
        <v>37.14</v>
      </c>
      <c r="C717" s="16">
        <v>38.54</v>
      </c>
      <c r="D717" s="16">
        <v>38.61</v>
      </c>
      <c r="E717" s="16">
        <v>37.06</v>
      </c>
      <c r="F717" s="50">
        <v>411030</v>
      </c>
      <c r="G717" s="19">
        <v>-4.2500000000000003E-2</v>
      </c>
      <c r="I717" s="14" t="s">
        <v>4152</v>
      </c>
      <c r="J717" cm="1">
        <f t="array" ref="J717">_xlfn.IFS(I717="Jan",1,I717="Feb",2,I717="Mar",3,I717="Apr",4,I717="May",5,I717="Jun",6,I717="Jul",7,I717="Aug",8,I717="Sep",9,I717="Oct",10,I717="Nov",11,I717="Dec",12)</f>
        <v>11</v>
      </c>
      <c r="K717">
        <v>6</v>
      </c>
      <c r="L717" t="s">
        <v>4143</v>
      </c>
      <c r="M717">
        <v>2020</v>
      </c>
      <c r="O717" s="47">
        <v>44141</v>
      </c>
      <c r="Q717" s="50">
        <v>411.03</v>
      </c>
      <c r="R717">
        <f t="shared" si="11"/>
        <v>411030</v>
      </c>
    </row>
    <row r="718" spans="1:18" ht="15" thickBot="1" x14ac:dyDescent="0.35">
      <c r="A718" s="47">
        <v>44140</v>
      </c>
      <c r="B718" s="18">
        <v>38.79</v>
      </c>
      <c r="C718" s="16">
        <v>39.17</v>
      </c>
      <c r="D718" s="16">
        <v>39.35</v>
      </c>
      <c r="E718" s="16">
        <v>38.270000000000003</v>
      </c>
      <c r="F718" s="50">
        <v>298370</v>
      </c>
      <c r="G718" s="19">
        <v>-9.1999999999999998E-3</v>
      </c>
      <c r="I718" s="14" t="s">
        <v>4152</v>
      </c>
      <c r="J718" cm="1">
        <f t="array" ref="J718">_xlfn.IFS(I718="Jan",1,I718="Feb",2,I718="Mar",3,I718="Apr",4,I718="May",5,I718="Jun",6,I718="Jul",7,I718="Aug",8,I718="Sep",9,I718="Oct",10,I718="Nov",11,I718="Dec",12)</f>
        <v>11</v>
      </c>
      <c r="K718">
        <v>5</v>
      </c>
      <c r="L718" t="s">
        <v>4143</v>
      </c>
      <c r="M718">
        <v>2020</v>
      </c>
      <c r="O718" s="47">
        <v>44140</v>
      </c>
      <c r="Q718" s="50">
        <v>298.37</v>
      </c>
      <c r="R718">
        <f t="shared" si="11"/>
        <v>298370</v>
      </c>
    </row>
    <row r="719" spans="1:18" ht="15" thickBot="1" x14ac:dyDescent="0.35">
      <c r="A719" s="47">
        <v>44139</v>
      </c>
      <c r="B719" s="15">
        <v>39.15</v>
      </c>
      <c r="C719" s="16">
        <v>38.15</v>
      </c>
      <c r="D719" s="16">
        <v>39.25</v>
      </c>
      <c r="E719" s="16">
        <v>37.26</v>
      </c>
      <c r="F719" s="50">
        <v>437000</v>
      </c>
      <c r="G719" s="17">
        <v>3.9600000000000003E-2</v>
      </c>
      <c r="I719" s="14" t="s">
        <v>4152</v>
      </c>
      <c r="J719" cm="1">
        <f t="array" ref="J719">_xlfn.IFS(I719="Jan",1,I719="Feb",2,I719="Mar",3,I719="Apr",4,I719="May",5,I719="Jun",6,I719="Jul",7,I719="Aug",8,I719="Sep",9,I719="Oct",10,I719="Nov",11,I719="Dec",12)</f>
        <v>11</v>
      </c>
      <c r="K719">
        <v>4</v>
      </c>
      <c r="L719" t="s">
        <v>4143</v>
      </c>
      <c r="M719">
        <v>2020</v>
      </c>
      <c r="O719" s="47">
        <v>44139</v>
      </c>
      <c r="Q719" s="50">
        <v>437</v>
      </c>
      <c r="R719">
        <f t="shared" si="11"/>
        <v>437000</v>
      </c>
    </row>
    <row r="720" spans="1:18" ht="15" thickBot="1" x14ac:dyDescent="0.35">
      <c r="A720" s="47">
        <v>44138</v>
      </c>
      <c r="B720" s="15">
        <v>37.659999999999997</v>
      </c>
      <c r="C720" s="16">
        <v>37.03</v>
      </c>
      <c r="D720" s="16">
        <v>38.32</v>
      </c>
      <c r="E720" s="16">
        <v>36.57</v>
      </c>
      <c r="F720" s="50">
        <v>410610</v>
      </c>
      <c r="G720" s="17">
        <v>2.3099999999999999E-2</v>
      </c>
      <c r="I720" s="14" t="s">
        <v>4152</v>
      </c>
      <c r="J720" cm="1">
        <f t="array" ref="J720">_xlfn.IFS(I720="Jan",1,I720="Feb",2,I720="Mar",3,I720="Apr",4,I720="May",5,I720="Jun",6,I720="Jul",7,I720="Aug",8,I720="Sep",9,I720="Oct",10,I720="Nov",11,I720="Dec",12)</f>
        <v>11</v>
      </c>
      <c r="K720">
        <v>3</v>
      </c>
      <c r="L720" t="s">
        <v>4143</v>
      </c>
      <c r="M720">
        <v>2020</v>
      </c>
      <c r="O720" s="47">
        <v>44138</v>
      </c>
      <c r="Q720" s="50">
        <v>410.61</v>
      </c>
      <c r="R720">
        <f t="shared" si="11"/>
        <v>410610</v>
      </c>
    </row>
    <row r="721" spans="1:18" ht="15" thickBot="1" x14ac:dyDescent="0.35">
      <c r="A721" s="47">
        <v>44137</v>
      </c>
      <c r="B721" s="15">
        <v>36.81</v>
      </c>
      <c r="C721" s="16">
        <v>35.24</v>
      </c>
      <c r="D721" s="16">
        <v>37.15</v>
      </c>
      <c r="E721" s="16">
        <v>33.64</v>
      </c>
      <c r="F721" s="50">
        <v>489200</v>
      </c>
      <c r="G721" s="17">
        <v>2.8500000000000001E-2</v>
      </c>
      <c r="I721" s="14" t="s">
        <v>4152</v>
      </c>
      <c r="J721" cm="1">
        <f t="array" ref="J721">_xlfn.IFS(I721="Jan",1,I721="Feb",2,I721="Mar",3,I721="Apr",4,I721="May",5,I721="Jun",6,I721="Jul",7,I721="Aug",8,I721="Sep",9,I721="Oct",10,I721="Nov",11,I721="Dec",12)</f>
        <v>11</v>
      </c>
      <c r="K721">
        <v>2</v>
      </c>
      <c r="L721" t="s">
        <v>4143</v>
      </c>
      <c r="M721">
        <v>2020</v>
      </c>
      <c r="O721" s="47">
        <v>44137</v>
      </c>
      <c r="Q721" s="50">
        <v>489.2</v>
      </c>
      <c r="R721">
        <f t="shared" si="11"/>
        <v>489200</v>
      </c>
    </row>
    <row r="722" spans="1:18" ht="15" thickBot="1" x14ac:dyDescent="0.35">
      <c r="A722" s="47">
        <v>44134</v>
      </c>
      <c r="B722" s="18">
        <v>35.79</v>
      </c>
      <c r="C722" s="16">
        <v>36.07</v>
      </c>
      <c r="D722" s="16">
        <v>36.6</v>
      </c>
      <c r="E722" s="16">
        <v>35.21</v>
      </c>
      <c r="F722" s="50">
        <v>388970</v>
      </c>
      <c r="G722" s="19">
        <v>-1.0500000000000001E-2</v>
      </c>
      <c r="I722" s="14" t="s">
        <v>4153</v>
      </c>
      <c r="J722" cm="1">
        <f t="array" ref="J722">_xlfn.IFS(I722="Jan",1,I722="Feb",2,I722="Mar",3,I722="Apr",4,I722="May",5,I722="Jun",6,I722="Jul",7,I722="Aug",8,I722="Sep",9,I722="Oct",10,I722="Nov",11,I722="Dec",12)</f>
        <v>10</v>
      </c>
      <c r="K722">
        <v>30</v>
      </c>
      <c r="L722" t="s">
        <v>4143</v>
      </c>
      <c r="M722">
        <v>2020</v>
      </c>
      <c r="O722" s="47">
        <v>44134</v>
      </c>
      <c r="Q722" s="50">
        <v>388.97</v>
      </c>
      <c r="R722">
        <f t="shared" si="11"/>
        <v>388970</v>
      </c>
    </row>
    <row r="723" spans="1:18" ht="15" thickBot="1" x14ac:dyDescent="0.35">
      <c r="A723" s="47">
        <v>44133</v>
      </c>
      <c r="B723" s="18">
        <v>36.17</v>
      </c>
      <c r="C723" s="16">
        <v>37.39</v>
      </c>
      <c r="D723" s="16">
        <v>37.76</v>
      </c>
      <c r="E723" s="16">
        <v>34.92</v>
      </c>
      <c r="F723" s="50">
        <v>568820</v>
      </c>
      <c r="G723" s="19">
        <v>-3.2599999999999997E-2</v>
      </c>
      <c r="I723" s="14" t="s">
        <v>4153</v>
      </c>
      <c r="J723" cm="1">
        <f t="array" ref="J723">_xlfn.IFS(I723="Jan",1,I723="Feb",2,I723="Mar",3,I723="Apr",4,I723="May",5,I723="Jun",6,I723="Jul",7,I723="Aug",8,I723="Sep",9,I723="Oct",10,I723="Nov",11,I723="Dec",12)</f>
        <v>10</v>
      </c>
      <c r="K723">
        <v>29</v>
      </c>
      <c r="L723" t="s">
        <v>4143</v>
      </c>
      <c r="M723">
        <v>2020</v>
      </c>
      <c r="O723" s="47">
        <v>44133</v>
      </c>
      <c r="Q723" s="50">
        <v>568.82000000000005</v>
      </c>
      <c r="R723">
        <f t="shared" si="11"/>
        <v>568820</v>
      </c>
    </row>
    <row r="724" spans="1:18" ht="15" thickBot="1" x14ac:dyDescent="0.35">
      <c r="A724" s="47">
        <v>44132</v>
      </c>
      <c r="B724" s="18">
        <v>37.39</v>
      </c>
      <c r="C724" s="16">
        <v>38.97</v>
      </c>
      <c r="D724" s="16">
        <v>39.01</v>
      </c>
      <c r="E724" s="16">
        <v>36.97</v>
      </c>
      <c r="F724" s="50">
        <v>489950</v>
      </c>
      <c r="G724" s="19">
        <v>-5.5100000000000003E-2</v>
      </c>
      <c r="I724" s="14" t="s">
        <v>4153</v>
      </c>
      <c r="J724" cm="1">
        <f t="array" ref="J724">_xlfn.IFS(I724="Jan",1,I724="Feb",2,I724="Mar",3,I724="Apr",4,I724="May",5,I724="Jun",6,I724="Jul",7,I724="Aug",8,I724="Sep",9,I724="Oct",10,I724="Nov",11,I724="Dec",12)</f>
        <v>10</v>
      </c>
      <c r="K724">
        <v>28</v>
      </c>
      <c r="L724" t="s">
        <v>4143</v>
      </c>
      <c r="M724">
        <v>2020</v>
      </c>
      <c r="O724" s="47">
        <v>44132</v>
      </c>
      <c r="Q724" s="50">
        <v>489.95</v>
      </c>
      <c r="R724">
        <f t="shared" si="11"/>
        <v>489950</v>
      </c>
    </row>
    <row r="725" spans="1:18" ht="15" thickBot="1" x14ac:dyDescent="0.35">
      <c r="A725" s="47">
        <v>44131</v>
      </c>
      <c r="B725" s="15">
        <v>39.57</v>
      </c>
      <c r="C725" s="16">
        <v>38.590000000000003</v>
      </c>
      <c r="D725" s="16">
        <v>39.83</v>
      </c>
      <c r="E725" s="16">
        <v>38.51</v>
      </c>
      <c r="F725" s="50">
        <v>339540</v>
      </c>
      <c r="G725" s="17">
        <v>2.6200000000000001E-2</v>
      </c>
      <c r="I725" s="14" t="s">
        <v>4153</v>
      </c>
      <c r="J725" cm="1">
        <f t="array" ref="J725">_xlfn.IFS(I725="Jan",1,I725="Feb",2,I725="Mar",3,I725="Apr",4,I725="May",5,I725="Jun",6,I725="Jul",7,I725="Aug",8,I725="Sep",9,I725="Oct",10,I725="Nov",11,I725="Dec",12)</f>
        <v>10</v>
      </c>
      <c r="K725">
        <v>27</v>
      </c>
      <c r="L725" t="s">
        <v>4143</v>
      </c>
      <c r="M725">
        <v>2020</v>
      </c>
      <c r="O725" s="47">
        <v>44131</v>
      </c>
      <c r="Q725" s="50">
        <v>339.54</v>
      </c>
      <c r="R725">
        <f t="shared" si="11"/>
        <v>339540</v>
      </c>
    </row>
    <row r="726" spans="1:18" ht="15" thickBot="1" x14ac:dyDescent="0.35">
      <c r="A726" s="47">
        <v>44130</v>
      </c>
      <c r="B726" s="18">
        <v>38.56</v>
      </c>
      <c r="C726" s="16">
        <v>39.69</v>
      </c>
      <c r="D726" s="16">
        <v>39.74</v>
      </c>
      <c r="E726" s="16">
        <v>38.28</v>
      </c>
      <c r="F726" s="50">
        <v>360180</v>
      </c>
      <c r="G726" s="19">
        <v>-3.2399999999999998E-2</v>
      </c>
      <c r="I726" s="14" t="s">
        <v>4153</v>
      </c>
      <c r="J726" cm="1">
        <f t="array" ref="J726">_xlfn.IFS(I726="Jan",1,I726="Feb",2,I726="Mar",3,I726="Apr",4,I726="May",5,I726="Jun",6,I726="Jul",7,I726="Aug",8,I726="Sep",9,I726="Oct",10,I726="Nov",11,I726="Dec",12)</f>
        <v>10</v>
      </c>
      <c r="K726">
        <v>26</v>
      </c>
      <c r="L726" t="s">
        <v>4143</v>
      </c>
      <c r="M726">
        <v>2020</v>
      </c>
      <c r="O726" s="47">
        <v>44130</v>
      </c>
      <c r="Q726" s="50">
        <v>360.18</v>
      </c>
      <c r="R726">
        <f t="shared" si="11"/>
        <v>360180</v>
      </c>
    </row>
    <row r="727" spans="1:18" ht="15" thickBot="1" x14ac:dyDescent="0.35">
      <c r="A727" s="47">
        <v>44127</v>
      </c>
      <c r="B727" s="18">
        <v>39.85</v>
      </c>
      <c r="C727" s="16">
        <v>40.61</v>
      </c>
      <c r="D727" s="16">
        <v>40.92</v>
      </c>
      <c r="E727" s="16">
        <v>39.57</v>
      </c>
      <c r="F727" s="50">
        <v>268930</v>
      </c>
      <c r="G727" s="19">
        <v>-1.9400000000000001E-2</v>
      </c>
      <c r="I727" s="14" t="s">
        <v>4153</v>
      </c>
      <c r="J727" cm="1">
        <f t="array" ref="J727">_xlfn.IFS(I727="Jan",1,I727="Feb",2,I727="Mar",3,I727="Apr",4,I727="May",5,I727="Jun",6,I727="Jul",7,I727="Aug",8,I727="Sep",9,I727="Oct",10,I727="Nov",11,I727="Dec",12)</f>
        <v>10</v>
      </c>
      <c r="K727">
        <v>23</v>
      </c>
      <c r="L727" t="s">
        <v>4143</v>
      </c>
      <c r="M727">
        <v>2020</v>
      </c>
      <c r="O727" s="47">
        <v>44127</v>
      </c>
      <c r="Q727" s="50">
        <v>268.93</v>
      </c>
      <c r="R727">
        <f t="shared" si="11"/>
        <v>268930</v>
      </c>
    </row>
    <row r="728" spans="1:18" ht="15" thickBot="1" x14ac:dyDescent="0.35">
      <c r="A728" s="47">
        <v>44126</v>
      </c>
      <c r="B728" s="15">
        <v>40.64</v>
      </c>
      <c r="C728" s="16">
        <v>40.04</v>
      </c>
      <c r="D728" s="16">
        <v>41.02</v>
      </c>
      <c r="E728" s="16">
        <v>39.71</v>
      </c>
      <c r="F728" s="50">
        <v>307490</v>
      </c>
      <c r="G728" s="17">
        <v>1.52E-2</v>
      </c>
      <c r="I728" s="14" t="s">
        <v>4153</v>
      </c>
      <c r="J728" cm="1">
        <f t="array" ref="J728">_xlfn.IFS(I728="Jan",1,I728="Feb",2,I728="Mar",3,I728="Apr",4,I728="May",5,I728="Jun",6,I728="Jul",7,I728="Aug",8,I728="Sep",9,I728="Oct",10,I728="Nov",11,I728="Dec",12)</f>
        <v>10</v>
      </c>
      <c r="K728">
        <v>22</v>
      </c>
      <c r="L728" t="s">
        <v>4143</v>
      </c>
      <c r="M728">
        <v>2020</v>
      </c>
      <c r="O728" s="47">
        <v>44126</v>
      </c>
      <c r="Q728" s="50">
        <v>307.49</v>
      </c>
      <c r="R728">
        <f t="shared" si="11"/>
        <v>307490</v>
      </c>
    </row>
    <row r="729" spans="1:18" ht="15" thickBot="1" x14ac:dyDescent="0.35">
      <c r="A729" s="47">
        <v>44125</v>
      </c>
      <c r="B729" s="18">
        <v>40.03</v>
      </c>
      <c r="C729" s="16">
        <v>41.22</v>
      </c>
      <c r="D729" s="16">
        <v>41.59</v>
      </c>
      <c r="E729" s="16">
        <v>39.78</v>
      </c>
      <c r="F729" s="50">
        <v>366900</v>
      </c>
      <c r="G729" s="19">
        <v>-3.4500000000000003E-2</v>
      </c>
      <c r="I729" s="14" t="s">
        <v>4153</v>
      </c>
      <c r="J729" cm="1">
        <f t="array" ref="J729">_xlfn.IFS(I729="Jan",1,I729="Feb",2,I729="Mar",3,I729="Apr",4,I729="May",5,I729="Jun",6,I729="Jul",7,I729="Aug",8,I729="Sep",9,I729="Oct",10,I729="Nov",11,I729="Dec",12)</f>
        <v>10</v>
      </c>
      <c r="K729">
        <v>21</v>
      </c>
      <c r="L729" t="s">
        <v>4143</v>
      </c>
      <c r="M729">
        <v>2020</v>
      </c>
      <c r="O729" s="47">
        <v>44125</v>
      </c>
      <c r="Q729" s="50">
        <v>366.9</v>
      </c>
      <c r="R729">
        <f t="shared" si="11"/>
        <v>366900</v>
      </c>
    </row>
    <row r="730" spans="1:18" ht="15" thickBot="1" x14ac:dyDescent="0.35">
      <c r="A730" s="47">
        <v>44124</v>
      </c>
      <c r="B730" s="15">
        <v>41.46</v>
      </c>
      <c r="C730" s="16">
        <v>40.65</v>
      </c>
      <c r="D730" s="16">
        <v>41.7</v>
      </c>
      <c r="E730" s="16">
        <v>40.25</v>
      </c>
      <c r="F730" s="50">
        <v>24520</v>
      </c>
      <c r="G730" s="17">
        <v>1.54E-2</v>
      </c>
      <c r="I730" s="14" t="s">
        <v>4153</v>
      </c>
      <c r="J730" cm="1">
        <f t="array" ref="J730">_xlfn.IFS(I730="Jan",1,I730="Feb",2,I730="Mar",3,I730="Apr",4,I730="May",5,I730="Jun",6,I730="Jul",7,I730="Aug",8,I730="Sep",9,I730="Oct",10,I730="Nov",11,I730="Dec",12)</f>
        <v>10</v>
      </c>
      <c r="K730">
        <v>20</v>
      </c>
      <c r="L730" t="s">
        <v>4143</v>
      </c>
      <c r="M730">
        <v>2020</v>
      </c>
      <c r="O730" s="47">
        <v>44124</v>
      </c>
      <c r="Q730" s="50">
        <v>24.52</v>
      </c>
      <c r="R730">
        <f t="shared" si="11"/>
        <v>24520</v>
      </c>
    </row>
    <row r="731" spans="1:18" ht="15" thickBot="1" x14ac:dyDescent="0.35">
      <c r="A731" s="47">
        <v>44123</v>
      </c>
      <c r="B731" s="18">
        <v>40.83</v>
      </c>
      <c r="C731" s="16">
        <v>40.69</v>
      </c>
      <c r="D731" s="16">
        <v>41.22</v>
      </c>
      <c r="E731" s="16">
        <v>40.54</v>
      </c>
      <c r="F731" s="50">
        <v>75340</v>
      </c>
      <c r="G731" s="19">
        <v>-1.1999999999999999E-3</v>
      </c>
      <c r="I731" s="14" t="s">
        <v>4153</v>
      </c>
      <c r="J731" cm="1">
        <f t="array" ref="J731">_xlfn.IFS(I731="Jan",1,I731="Feb",2,I731="Mar",3,I731="Apr",4,I731="May",5,I731="Jun",6,I731="Jul",7,I731="Aug",8,I731="Sep",9,I731="Oct",10,I731="Nov",11,I731="Dec",12)</f>
        <v>10</v>
      </c>
      <c r="K731">
        <v>19</v>
      </c>
      <c r="L731" t="s">
        <v>4143</v>
      </c>
      <c r="M731">
        <v>2020</v>
      </c>
      <c r="O731" s="47">
        <v>44123</v>
      </c>
      <c r="Q731" s="50">
        <v>75.34</v>
      </c>
      <c r="R731">
        <f t="shared" si="11"/>
        <v>75340</v>
      </c>
    </row>
    <row r="732" spans="1:18" ht="15" thickBot="1" x14ac:dyDescent="0.35">
      <c r="A732" s="47">
        <v>44120</v>
      </c>
      <c r="B732" s="18">
        <v>40.880000000000003</v>
      </c>
      <c r="C732" s="16">
        <v>40.880000000000003</v>
      </c>
      <c r="D732" s="16">
        <v>41.05</v>
      </c>
      <c r="E732" s="16">
        <v>40.08</v>
      </c>
      <c r="F732" s="50">
        <v>96490</v>
      </c>
      <c r="G732" s="19">
        <v>-2E-3</v>
      </c>
      <c r="I732" s="14" t="s">
        <v>4153</v>
      </c>
      <c r="J732" cm="1">
        <f t="array" ref="J732">_xlfn.IFS(I732="Jan",1,I732="Feb",2,I732="Mar",3,I732="Apr",4,I732="May",5,I732="Jun",6,I732="Jul",7,I732="Aug",8,I732="Sep",9,I732="Oct",10,I732="Nov",11,I732="Dec",12)</f>
        <v>10</v>
      </c>
      <c r="K732">
        <v>16</v>
      </c>
      <c r="L732" t="s">
        <v>4143</v>
      </c>
      <c r="M732">
        <v>2020</v>
      </c>
      <c r="O732" s="47">
        <v>44120</v>
      </c>
      <c r="Q732" s="50">
        <v>96.49</v>
      </c>
      <c r="R732">
        <f t="shared" si="11"/>
        <v>96490</v>
      </c>
    </row>
    <row r="733" spans="1:18" ht="15" thickBot="1" x14ac:dyDescent="0.35">
      <c r="A733" s="47">
        <v>44119</v>
      </c>
      <c r="B733" s="18">
        <v>40.96</v>
      </c>
      <c r="C733" s="16">
        <v>41.13</v>
      </c>
      <c r="D733" s="16">
        <v>41.29</v>
      </c>
      <c r="E733" s="16">
        <v>39.22</v>
      </c>
      <c r="F733" s="50">
        <v>248250</v>
      </c>
      <c r="G733" s="19">
        <v>-1.9E-3</v>
      </c>
      <c r="I733" s="14" t="s">
        <v>4153</v>
      </c>
      <c r="J733" cm="1">
        <f t="array" ref="J733">_xlfn.IFS(I733="Jan",1,I733="Feb",2,I733="Mar",3,I733="Apr",4,I733="May",5,I733="Jun",6,I733="Jul",7,I733="Aug",8,I733="Sep",9,I733="Oct",10,I733="Nov",11,I733="Dec",12)</f>
        <v>10</v>
      </c>
      <c r="K733">
        <v>15</v>
      </c>
      <c r="L733" t="s">
        <v>4143</v>
      </c>
      <c r="M733">
        <v>2020</v>
      </c>
      <c r="O733" s="47">
        <v>44119</v>
      </c>
      <c r="Q733" s="50">
        <v>248.25</v>
      </c>
      <c r="R733">
        <f t="shared" si="11"/>
        <v>248250</v>
      </c>
    </row>
    <row r="734" spans="1:18" ht="15" thickBot="1" x14ac:dyDescent="0.35">
      <c r="A734" s="47">
        <v>44118</v>
      </c>
      <c r="B734" s="15">
        <v>41.04</v>
      </c>
      <c r="C734" s="16">
        <v>40.19</v>
      </c>
      <c r="D734" s="16">
        <v>41.16</v>
      </c>
      <c r="E734" s="16">
        <v>39.82</v>
      </c>
      <c r="F734" s="50">
        <v>328300</v>
      </c>
      <c r="G734" s="17">
        <v>2.0899999999999998E-2</v>
      </c>
      <c r="I734" s="14" t="s">
        <v>4153</v>
      </c>
      <c r="J734" cm="1">
        <f t="array" ref="J734">_xlfn.IFS(I734="Jan",1,I734="Feb",2,I734="Mar",3,I734="Apr",4,I734="May",5,I734="Jun",6,I734="Jul",7,I734="Aug",8,I734="Sep",9,I734="Oct",10,I734="Nov",11,I734="Dec",12)</f>
        <v>10</v>
      </c>
      <c r="K734">
        <v>14</v>
      </c>
      <c r="L734" t="s">
        <v>4143</v>
      </c>
      <c r="M734">
        <v>2020</v>
      </c>
      <c r="O734" s="47">
        <v>44118</v>
      </c>
      <c r="Q734" s="50">
        <v>328.3</v>
      </c>
      <c r="R734">
        <f t="shared" si="11"/>
        <v>328300</v>
      </c>
    </row>
    <row r="735" spans="1:18" ht="15" thickBot="1" x14ac:dyDescent="0.35">
      <c r="A735" s="47">
        <v>44117</v>
      </c>
      <c r="B735" s="15">
        <v>40.200000000000003</v>
      </c>
      <c r="C735" s="16">
        <v>39.53</v>
      </c>
      <c r="D735" s="16">
        <v>40.53</v>
      </c>
      <c r="E735" s="16">
        <v>39.35</v>
      </c>
      <c r="F735" s="50">
        <v>375470</v>
      </c>
      <c r="G735" s="17">
        <v>1.95E-2</v>
      </c>
      <c r="I735" s="14" t="s">
        <v>4153</v>
      </c>
      <c r="J735" cm="1">
        <f t="array" ref="J735">_xlfn.IFS(I735="Jan",1,I735="Feb",2,I735="Mar",3,I735="Apr",4,I735="May",5,I735="Jun",6,I735="Jul",7,I735="Aug",8,I735="Sep",9,I735="Oct",10,I735="Nov",11,I735="Dec",12)</f>
        <v>10</v>
      </c>
      <c r="K735">
        <v>13</v>
      </c>
      <c r="L735" t="s">
        <v>4143</v>
      </c>
      <c r="M735">
        <v>2020</v>
      </c>
      <c r="O735" s="47">
        <v>44117</v>
      </c>
      <c r="Q735" s="50">
        <v>375.47</v>
      </c>
      <c r="R735">
        <f t="shared" si="11"/>
        <v>375470</v>
      </c>
    </row>
    <row r="736" spans="1:18" ht="15" thickBot="1" x14ac:dyDescent="0.35">
      <c r="A736" s="47">
        <v>44116</v>
      </c>
      <c r="B736" s="18">
        <v>39.43</v>
      </c>
      <c r="C736" s="16">
        <v>40.4</v>
      </c>
      <c r="D736" s="16">
        <v>40.450000000000003</v>
      </c>
      <c r="E736" s="16">
        <v>39.04</v>
      </c>
      <c r="F736" s="50">
        <v>322040</v>
      </c>
      <c r="G736" s="19">
        <v>-2.8799999999999999E-2</v>
      </c>
      <c r="I736" s="14" t="s">
        <v>4153</v>
      </c>
      <c r="J736" cm="1">
        <f t="array" ref="J736">_xlfn.IFS(I736="Jan",1,I736="Feb",2,I736="Mar",3,I736="Apr",4,I736="May",5,I736="Jun",6,I736="Jul",7,I736="Aug",8,I736="Sep",9,I736="Oct",10,I736="Nov",11,I736="Dec",12)</f>
        <v>10</v>
      </c>
      <c r="K736">
        <v>12</v>
      </c>
      <c r="L736" t="s">
        <v>4143</v>
      </c>
      <c r="M736">
        <v>2020</v>
      </c>
      <c r="O736" s="47">
        <v>44116</v>
      </c>
      <c r="Q736" s="50">
        <v>322.04000000000002</v>
      </c>
      <c r="R736">
        <f t="shared" si="11"/>
        <v>322040</v>
      </c>
    </row>
    <row r="737" spans="1:18" ht="15" thickBot="1" x14ac:dyDescent="0.35">
      <c r="A737" s="47">
        <v>44113</v>
      </c>
      <c r="B737" s="18">
        <v>40.6</v>
      </c>
      <c r="C737" s="16">
        <v>41.31</v>
      </c>
      <c r="D737" s="16">
        <v>41.47</v>
      </c>
      <c r="E737" s="16">
        <v>40.380000000000003</v>
      </c>
      <c r="F737" s="50">
        <v>331700</v>
      </c>
      <c r="G737" s="19">
        <v>-1.43E-2</v>
      </c>
      <c r="I737" s="14" t="s">
        <v>4153</v>
      </c>
      <c r="J737" cm="1">
        <f t="array" ref="J737">_xlfn.IFS(I737="Jan",1,I737="Feb",2,I737="Mar",3,I737="Apr",4,I737="May",5,I737="Jun",6,I737="Jul",7,I737="Aug",8,I737="Sep",9,I737="Oct",10,I737="Nov",11,I737="Dec",12)</f>
        <v>10</v>
      </c>
      <c r="K737">
        <v>9</v>
      </c>
      <c r="L737" t="s">
        <v>4143</v>
      </c>
      <c r="M737">
        <v>2020</v>
      </c>
      <c r="O737" s="47">
        <v>44113</v>
      </c>
      <c r="Q737" s="50">
        <v>331.7</v>
      </c>
      <c r="R737">
        <f t="shared" si="11"/>
        <v>331700</v>
      </c>
    </row>
    <row r="738" spans="1:18" ht="15" thickBot="1" x14ac:dyDescent="0.35">
      <c r="A738" s="47">
        <v>44112</v>
      </c>
      <c r="B738" s="15">
        <v>41.19</v>
      </c>
      <c r="C738" s="16">
        <v>39.99</v>
      </c>
      <c r="D738" s="16">
        <v>41.33</v>
      </c>
      <c r="E738" s="16">
        <v>39.76</v>
      </c>
      <c r="F738" s="50">
        <v>409790</v>
      </c>
      <c r="G738" s="17">
        <v>3.1E-2</v>
      </c>
      <c r="I738" s="14" t="s">
        <v>4153</v>
      </c>
      <c r="J738" cm="1">
        <f t="array" ref="J738">_xlfn.IFS(I738="Jan",1,I738="Feb",2,I738="Mar",3,I738="Apr",4,I738="May",5,I738="Jun",6,I738="Jul",7,I738="Aug",8,I738="Sep",9,I738="Oct",10,I738="Nov",11,I738="Dec",12)</f>
        <v>10</v>
      </c>
      <c r="K738">
        <v>8</v>
      </c>
      <c r="L738" t="s">
        <v>4143</v>
      </c>
      <c r="M738">
        <v>2020</v>
      </c>
      <c r="O738" s="47">
        <v>44112</v>
      </c>
      <c r="Q738" s="50">
        <v>409.79</v>
      </c>
      <c r="R738">
        <f t="shared" si="11"/>
        <v>409790</v>
      </c>
    </row>
    <row r="739" spans="1:18" ht="15" thickBot="1" x14ac:dyDescent="0.35">
      <c r="A739" s="47">
        <v>44111</v>
      </c>
      <c r="B739" s="18">
        <v>39.950000000000003</v>
      </c>
      <c r="C739" s="16">
        <v>39.83</v>
      </c>
      <c r="D739" s="16">
        <v>40.35</v>
      </c>
      <c r="E739" s="16">
        <v>39.28</v>
      </c>
      <c r="F739" s="50">
        <v>433070</v>
      </c>
      <c r="G739" s="19">
        <v>-1.77E-2</v>
      </c>
      <c r="I739" s="14" t="s">
        <v>4153</v>
      </c>
      <c r="J739" cm="1">
        <f t="array" ref="J739">_xlfn.IFS(I739="Jan",1,I739="Feb",2,I739="Mar",3,I739="Apr",4,I739="May",5,I739="Jun",6,I739="Jul",7,I739="Aug",8,I739="Sep",9,I739="Oct",10,I739="Nov",11,I739="Dec",12)</f>
        <v>10</v>
      </c>
      <c r="K739">
        <v>7</v>
      </c>
      <c r="L739" t="s">
        <v>4143</v>
      </c>
      <c r="M739">
        <v>2020</v>
      </c>
      <c r="O739" s="47">
        <v>44111</v>
      </c>
      <c r="Q739" s="50">
        <v>433.07</v>
      </c>
      <c r="R739">
        <f t="shared" si="11"/>
        <v>433070</v>
      </c>
    </row>
    <row r="740" spans="1:18" ht="15" thickBot="1" x14ac:dyDescent="0.35">
      <c r="A740" s="47">
        <v>44110</v>
      </c>
      <c r="B740" s="15">
        <v>40.67</v>
      </c>
      <c r="C740" s="16">
        <v>39.35</v>
      </c>
      <c r="D740" s="16">
        <v>40.86</v>
      </c>
      <c r="E740" s="16">
        <v>39.1</v>
      </c>
      <c r="F740" s="50">
        <v>400530</v>
      </c>
      <c r="G740" s="17">
        <v>3.6999999999999998E-2</v>
      </c>
      <c r="I740" s="14" t="s">
        <v>4153</v>
      </c>
      <c r="J740" cm="1">
        <f t="array" ref="J740">_xlfn.IFS(I740="Jan",1,I740="Feb",2,I740="Mar",3,I740="Apr",4,I740="May",5,I740="Jun",6,I740="Jul",7,I740="Aug",8,I740="Sep",9,I740="Oct",10,I740="Nov",11,I740="Dec",12)</f>
        <v>10</v>
      </c>
      <c r="K740">
        <v>6</v>
      </c>
      <c r="L740" t="s">
        <v>4143</v>
      </c>
      <c r="M740">
        <v>2020</v>
      </c>
      <c r="O740" s="47">
        <v>44110</v>
      </c>
      <c r="Q740" s="50">
        <v>400.53</v>
      </c>
      <c r="R740">
        <f t="shared" si="11"/>
        <v>400530</v>
      </c>
    </row>
    <row r="741" spans="1:18" ht="15" thickBot="1" x14ac:dyDescent="0.35">
      <c r="A741" s="47">
        <v>44109</v>
      </c>
      <c r="B741" s="15">
        <v>39.22</v>
      </c>
      <c r="C741" s="16">
        <v>37</v>
      </c>
      <c r="D741" s="16">
        <v>39.72</v>
      </c>
      <c r="E741" s="16">
        <v>37</v>
      </c>
      <c r="F741" s="50">
        <v>378580</v>
      </c>
      <c r="G741" s="17">
        <v>5.8599999999999999E-2</v>
      </c>
      <c r="I741" s="14" t="s">
        <v>4153</v>
      </c>
      <c r="J741" cm="1">
        <f t="array" ref="J741">_xlfn.IFS(I741="Jan",1,I741="Feb",2,I741="Mar",3,I741="Apr",4,I741="May",5,I741="Jun",6,I741="Jul",7,I741="Aug",8,I741="Sep",9,I741="Oct",10,I741="Nov",11,I741="Dec",12)</f>
        <v>10</v>
      </c>
      <c r="K741">
        <v>5</v>
      </c>
      <c r="L741" t="s">
        <v>4143</v>
      </c>
      <c r="M741">
        <v>2020</v>
      </c>
      <c r="O741" s="47">
        <v>44109</v>
      </c>
      <c r="Q741" s="50">
        <v>378.58</v>
      </c>
      <c r="R741">
        <f t="shared" si="11"/>
        <v>378580</v>
      </c>
    </row>
    <row r="742" spans="1:18" ht="15" thickBot="1" x14ac:dyDescent="0.35">
      <c r="A742" s="47">
        <v>44106</v>
      </c>
      <c r="B742" s="18">
        <v>37.049999999999997</v>
      </c>
      <c r="C742" s="16">
        <v>38.6</v>
      </c>
      <c r="D742" s="16">
        <v>38.65</v>
      </c>
      <c r="E742" s="16">
        <v>36.630000000000003</v>
      </c>
      <c r="F742" s="50">
        <v>391430</v>
      </c>
      <c r="G742" s="19">
        <v>-4.3099999999999999E-2</v>
      </c>
      <c r="I742" s="14" t="s">
        <v>4153</v>
      </c>
      <c r="J742" cm="1">
        <f t="array" ref="J742">_xlfn.IFS(I742="Jan",1,I742="Feb",2,I742="Mar",3,I742="Apr",4,I742="May",5,I742="Jun",6,I742="Jul",7,I742="Aug",8,I742="Sep",9,I742="Oct",10,I742="Nov",11,I742="Dec",12)</f>
        <v>10</v>
      </c>
      <c r="K742">
        <v>2</v>
      </c>
      <c r="L742" t="s">
        <v>4143</v>
      </c>
      <c r="M742">
        <v>2020</v>
      </c>
      <c r="O742" s="47">
        <v>44106</v>
      </c>
      <c r="Q742" s="50">
        <v>391.43</v>
      </c>
      <c r="R742">
        <f t="shared" si="11"/>
        <v>391430</v>
      </c>
    </row>
    <row r="743" spans="1:18" ht="15" thickBot="1" x14ac:dyDescent="0.35">
      <c r="A743" s="47">
        <v>44105</v>
      </c>
      <c r="B743" s="18">
        <v>38.72</v>
      </c>
      <c r="C743" s="16">
        <v>39.9</v>
      </c>
      <c r="D743" s="16">
        <v>40.47</v>
      </c>
      <c r="E743" s="16">
        <v>37.61</v>
      </c>
      <c r="F743" s="50">
        <v>443440</v>
      </c>
      <c r="G743" s="19">
        <v>-3.73E-2</v>
      </c>
      <c r="I743" s="14" t="s">
        <v>4153</v>
      </c>
      <c r="J743" cm="1">
        <f t="array" ref="J743">_xlfn.IFS(I743="Jan",1,I743="Feb",2,I743="Mar",3,I743="Apr",4,I743="May",5,I743="Jun",6,I743="Jul",7,I743="Aug",8,I743="Sep",9,I743="Oct",10,I743="Nov",11,I743="Dec",12)</f>
        <v>10</v>
      </c>
      <c r="K743">
        <v>1</v>
      </c>
      <c r="L743" t="s">
        <v>4143</v>
      </c>
      <c r="M743">
        <v>2020</v>
      </c>
      <c r="O743" s="47">
        <v>44105</v>
      </c>
      <c r="Q743" s="50">
        <v>443.44</v>
      </c>
      <c r="R743">
        <f t="shared" si="11"/>
        <v>443440</v>
      </c>
    </row>
    <row r="744" spans="1:18" ht="15" thickBot="1" x14ac:dyDescent="0.35">
      <c r="A744" s="47">
        <v>44104</v>
      </c>
      <c r="B744" s="15">
        <v>40.22</v>
      </c>
      <c r="C744" s="16">
        <v>39.159999999999997</v>
      </c>
      <c r="D744" s="16">
        <v>40.369999999999997</v>
      </c>
      <c r="E744" s="16">
        <v>38.68</v>
      </c>
      <c r="F744" s="50">
        <v>340290</v>
      </c>
      <c r="G744" s="17">
        <v>2.3699999999999999E-2</v>
      </c>
      <c r="I744" s="14" t="s">
        <v>4154</v>
      </c>
      <c r="J744" cm="1">
        <f t="array" ref="J744">_xlfn.IFS(I744="Jan",1,I744="Feb",2,I744="Mar",3,I744="Apr",4,I744="May",5,I744="Jun",6,I744="Jul",7,I744="Aug",8,I744="Sep",9,I744="Oct",10,I744="Nov",11,I744="Dec",12)</f>
        <v>9</v>
      </c>
      <c r="K744">
        <v>30</v>
      </c>
      <c r="L744" t="s">
        <v>4143</v>
      </c>
      <c r="M744">
        <v>2020</v>
      </c>
      <c r="O744" s="47">
        <v>44104</v>
      </c>
      <c r="Q744" s="50">
        <v>340.29</v>
      </c>
      <c r="R744">
        <f t="shared" si="11"/>
        <v>340290</v>
      </c>
    </row>
    <row r="745" spans="1:18" ht="15" thickBot="1" x14ac:dyDescent="0.35">
      <c r="A745" s="47">
        <v>44103</v>
      </c>
      <c r="B745" s="18">
        <v>39.29</v>
      </c>
      <c r="C745" s="16">
        <v>40.58</v>
      </c>
      <c r="D745" s="16">
        <v>40.700000000000003</v>
      </c>
      <c r="E745" s="16">
        <v>38.409999999999997</v>
      </c>
      <c r="F745" s="50">
        <v>379600</v>
      </c>
      <c r="G745" s="19">
        <v>-3.2300000000000002E-2</v>
      </c>
      <c r="I745" s="14" t="s">
        <v>4154</v>
      </c>
      <c r="J745" cm="1">
        <f t="array" ref="J745">_xlfn.IFS(I745="Jan",1,I745="Feb",2,I745="Mar",3,I745="Apr",4,I745="May",5,I745="Jun",6,I745="Jul",7,I745="Aug",8,I745="Sep",9,I745="Oct",10,I745="Nov",11,I745="Dec",12)</f>
        <v>9</v>
      </c>
      <c r="K745">
        <v>29</v>
      </c>
      <c r="L745" t="s">
        <v>4143</v>
      </c>
      <c r="M745">
        <v>2020</v>
      </c>
      <c r="O745" s="47">
        <v>44103</v>
      </c>
      <c r="Q745" s="50">
        <v>379.6</v>
      </c>
      <c r="R745">
        <f t="shared" si="11"/>
        <v>379600</v>
      </c>
    </row>
    <row r="746" spans="1:18" ht="15" thickBot="1" x14ac:dyDescent="0.35">
      <c r="A746" s="47">
        <v>44102</v>
      </c>
      <c r="B746" s="15">
        <v>40.6</v>
      </c>
      <c r="C746" s="16">
        <v>40.07</v>
      </c>
      <c r="D746" s="16">
        <v>40.799999999999997</v>
      </c>
      <c r="E746" s="16">
        <v>39.78</v>
      </c>
      <c r="F746" s="50">
        <v>226430</v>
      </c>
      <c r="G746" s="17">
        <v>8.6999999999999994E-3</v>
      </c>
      <c r="I746" s="14" t="s">
        <v>4154</v>
      </c>
      <c r="J746" cm="1">
        <f t="array" ref="J746">_xlfn.IFS(I746="Jan",1,I746="Feb",2,I746="Mar",3,I746="Apr",4,I746="May",5,I746="Jun",6,I746="Jul",7,I746="Aug",8,I746="Sep",9,I746="Oct",10,I746="Nov",11,I746="Dec",12)</f>
        <v>9</v>
      </c>
      <c r="K746">
        <v>28</v>
      </c>
      <c r="L746" t="s">
        <v>4143</v>
      </c>
      <c r="M746">
        <v>2020</v>
      </c>
      <c r="O746" s="47">
        <v>44102</v>
      </c>
      <c r="Q746" s="50">
        <v>226.43</v>
      </c>
      <c r="R746">
        <f t="shared" si="11"/>
        <v>226430</v>
      </c>
    </row>
    <row r="747" spans="1:18" ht="15" thickBot="1" x14ac:dyDescent="0.35">
      <c r="A747" s="47">
        <v>44099</v>
      </c>
      <c r="B747" s="18">
        <v>40.25</v>
      </c>
      <c r="C747" s="16">
        <v>40.15</v>
      </c>
      <c r="D747" s="16">
        <v>40.64</v>
      </c>
      <c r="E747" s="16">
        <v>39.71</v>
      </c>
      <c r="F747" s="50">
        <v>229030</v>
      </c>
      <c r="G747" s="19">
        <v>-1.5E-3</v>
      </c>
      <c r="I747" s="14" t="s">
        <v>4154</v>
      </c>
      <c r="J747" cm="1">
        <f t="array" ref="J747">_xlfn.IFS(I747="Jan",1,I747="Feb",2,I747="Mar",3,I747="Apr",4,I747="May",5,I747="Jun",6,I747="Jul",7,I747="Aug",8,I747="Sep",9,I747="Oct",10,I747="Nov",11,I747="Dec",12)</f>
        <v>9</v>
      </c>
      <c r="K747">
        <v>25</v>
      </c>
      <c r="L747" t="s">
        <v>4143</v>
      </c>
      <c r="M747">
        <v>2020</v>
      </c>
      <c r="O747" s="47">
        <v>44099</v>
      </c>
      <c r="Q747" s="50">
        <v>229.03</v>
      </c>
      <c r="R747">
        <f t="shared" si="11"/>
        <v>229030</v>
      </c>
    </row>
    <row r="748" spans="1:18" ht="15" thickBot="1" x14ac:dyDescent="0.35">
      <c r="A748" s="47">
        <v>44098</v>
      </c>
      <c r="B748" s="15">
        <v>40.31</v>
      </c>
      <c r="C748" s="16">
        <v>39.6</v>
      </c>
      <c r="D748" s="16">
        <v>40.369999999999997</v>
      </c>
      <c r="E748" s="16">
        <v>39.119999999999997</v>
      </c>
      <c r="F748" s="50">
        <v>269990</v>
      </c>
      <c r="G748" s="17">
        <v>9.4999999999999998E-3</v>
      </c>
      <c r="I748" s="14" t="s">
        <v>4154</v>
      </c>
      <c r="J748" cm="1">
        <f t="array" ref="J748">_xlfn.IFS(I748="Jan",1,I748="Feb",2,I748="Mar",3,I748="Apr",4,I748="May",5,I748="Jun",6,I748="Jul",7,I748="Aug",8,I748="Sep",9,I748="Oct",10,I748="Nov",11,I748="Dec",12)</f>
        <v>9</v>
      </c>
      <c r="K748">
        <v>24</v>
      </c>
      <c r="L748" t="s">
        <v>4143</v>
      </c>
      <c r="M748">
        <v>2020</v>
      </c>
      <c r="O748" s="47">
        <v>44098</v>
      </c>
      <c r="Q748" s="50">
        <v>269.99</v>
      </c>
      <c r="R748">
        <f t="shared" si="11"/>
        <v>269990</v>
      </c>
    </row>
    <row r="749" spans="1:18" ht="15" thickBot="1" x14ac:dyDescent="0.35">
      <c r="A749" s="47">
        <v>44097</v>
      </c>
      <c r="B749" s="15">
        <v>39.93</v>
      </c>
      <c r="C749" s="16">
        <v>39.76</v>
      </c>
      <c r="D749" s="16">
        <v>40.75</v>
      </c>
      <c r="E749" s="16">
        <v>39.26</v>
      </c>
      <c r="F749" s="50">
        <v>318750</v>
      </c>
      <c r="G749" s="17">
        <v>8.3000000000000001E-3</v>
      </c>
      <c r="I749" s="14" t="s">
        <v>4154</v>
      </c>
      <c r="J749" cm="1">
        <f t="array" ref="J749">_xlfn.IFS(I749="Jan",1,I749="Feb",2,I749="Mar",3,I749="Apr",4,I749="May",5,I749="Jun",6,I749="Jul",7,I749="Aug",8,I749="Sep",9,I749="Oct",10,I749="Nov",11,I749="Dec",12)</f>
        <v>9</v>
      </c>
      <c r="K749">
        <v>23</v>
      </c>
      <c r="L749" t="s">
        <v>4143</v>
      </c>
      <c r="M749">
        <v>2020</v>
      </c>
      <c r="O749" s="47">
        <v>44097</v>
      </c>
      <c r="Q749" s="50">
        <v>318.75</v>
      </c>
      <c r="R749">
        <f t="shared" si="11"/>
        <v>318750</v>
      </c>
    </row>
    <row r="750" spans="1:18" ht="15" thickBot="1" x14ac:dyDescent="0.35">
      <c r="A750" s="47">
        <v>44096</v>
      </c>
      <c r="B750" s="15">
        <v>39.6</v>
      </c>
      <c r="C750" s="16">
        <v>39.630000000000003</v>
      </c>
      <c r="D750" s="16">
        <v>40.020000000000003</v>
      </c>
      <c r="E750" s="16">
        <v>39</v>
      </c>
      <c r="F750" s="50">
        <v>23220</v>
      </c>
      <c r="G750" s="17">
        <v>7.4000000000000003E-3</v>
      </c>
      <c r="I750" s="14" t="s">
        <v>4154</v>
      </c>
      <c r="J750" cm="1">
        <f t="array" ref="J750">_xlfn.IFS(I750="Jan",1,I750="Feb",2,I750="Mar",3,I750="Apr",4,I750="May",5,I750="Jun",6,I750="Jul",7,I750="Aug",8,I750="Sep",9,I750="Oct",10,I750="Nov",11,I750="Dec",12)</f>
        <v>9</v>
      </c>
      <c r="K750">
        <v>22</v>
      </c>
      <c r="L750" t="s">
        <v>4143</v>
      </c>
      <c r="M750">
        <v>2020</v>
      </c>
      <c r="O750" s="47">
        <v>44096</v>
      </c>
      <c r="Q750" s="50">
        <v>23.22</v>
      </c>
      <c r="R750">
        <f t="shared" si="11"/>
        <v>23220</v>
      </c>
    </row>
    <row r="751" spans="1:18" ht="15" thickBot="1" x14ac:dyDescent="0.35">
      <c r="A751" s="47">
        <v>44095</v>
      </c>
      <c r="B751" s="18">
        <v>39.31</v>
      </c>
      <c r="C751" s="16">
        <v>40.98</v>
      </c>
      <c r="D751" s="16">
        <v>41.27</v>
      </c>
      <c r="E751" s="16">
        <v>38.659999999999997</v>
      </c>
      <c r="F751" s="50">
        <v>66200</v>
      </c>
      <c r="G751" s="19">
        <v>-4.3799999999999999E-2</v>
      </c>
      <c r="I751" s="14" t="s">
        <v>4154</v>
      </c>
      <c r="J751" cm="1">
        <f t="array" ref="J751">_xlfn.IFS(I751="Jan",1,I751="Feb",2,I751="Mar",3,I751="Apr",4,I751="May",5,I751="Jun",6,I751="Jul",7,I751="Aug",8,I751="Sep",9,I751="Oct",10,I751="Nov",11,I751="Dec",12)</f>
        <v>9</v>
      </c>
      <c r="K751">
        <v>21</v>
      </c>
      <c r="L751" t="s">
        <v>4143</v>
      </c>
      <c r="M751">
        <v>2020</v>
      </c>
      <c r="O751" s="47">
        <v>44095</v>
      </c>
      <c r="Q751" s="50">
        <v>66.2</v>
      </c>
      <c r="R751">
        <f t="shared" si="11"/>
        <v>66200</v>
      </c>
    </row>
    <row r="752" spans="1:18" ht="15" thickBot="1" x14ac:dyDescent="0.35">
      <c r="A752" s="47">
        <v>44092</v>
      </c>
      <c r="B752" s="15">
        <v>41.11</v>
      </c>
      <c r="C752" s="16">
        <v>40.97</v>
      </c>
      <c r="D752" s="16">
        <v>41.49</v>
      </c>
      <c r="E752" s="16">
        <v>40.299999999999997</v>
      </c>
      <c r="F752" s="50">
        <v>73760</v>
      </c>
      <c r="G752" s="17">
        <v>3.3999999999999998E-3</v>
      </c>
      <c r="I752" s="14" t="s">
        <v>4154</v>
      </c>
      <c r="J752" cm="1">
        <f t="array" ref="J752">_xlfn.IFS(I752="Jan",1,I752="Feb",2,I752="Mar",3,I752="Apr",4,I752="May",5,I752="Jun",6,I752="Jul",7,I752="Aug",8,I752="Sep",9,I752="Oct",10,I752="Nov",11,I752="Dec",12)</f>
        <v>9</v>
      </c>
      <c r="K752">
        <v>18</v>
      </c>
      <c r="L752" t="s">
        <v>4143</v>
      </c>
      <c r="M752">
        <v>2020</v>
      </c>
      <c r="O752" s="47">
        <v>44092</v>
      </c>
      <c r="Q752" s="50">
        <v>73.760000000000005</v>
      </c>
      <c r="R752">
        <f t="shared" si="11"/>
        <v>73760</v>
      </c>
    </row>
    <row r="753" spans="1:18" ht="15" thickBot="1" x14ac:dyDescent="0.35">
      <c r="A753" s="47">
        <v>44091</v>
      </c>
      <c r="B753" s="15">
        <v>40.97</v>
      </c>
      <c r="C753" s="16">
        <v>40.19</v>
      </c>
      <c r="D753" s="16">
        <v>41.22</v>
      </c>
      <c r="E753" s="16">
        <v>39.42</v>
      </c>
      <c r="F753" s="50">
        <v>280670</v>
      </c>
      <c r="G753" s="17">
        <v>2.0199999999999999E-2</v>
      </c>
      <c r="I753" s="14" t="s">
        <v>4154</v>
      </c>
      <c r="J753" cm="1">
        <f t="array" ref="J753">_xlfn.IFS(I753="Jan",1,I753="Feb",2,I753="Mar",3,I753="Apr",4,I753="May",5,I753="Jun",6,I753="Jul",7,I753="Aug",8,I753="Sep",9,I753="Oct",10,I753="Nov",11,I753="Dec",12)</f>
        <v>9</v>
      </c>
      <c r="K753">
        <v>17</v>
      </c>
      <c r="L753" t="s">
        <v>4143</v>
      </c>
      <c r="M753">
        <v>2020</v>
      </c>
      <c r="O753" s="47">
        <v>44091</v>
      </c>
      <c r="Q753" s="50">
        <v>280.67</v>
      </c>
      <c r="R753">
        <f t="shared" si="11"/>
        <v>280670</v>
      </c>
    </row>
    <row r="754" spans="1:18" ht="15" thickBot="1" x14ac:dyDescent="0.35">
      <c r="A754" s="47">
        <v>44090</v>
      </c>
      <c r="B754" s="15">
        <v>40.159999999999997</v>
      </c>
      <c r="C754" s="16">
        <v>38.35</v>
      </c>
      <c r="D754" s="16">
        <v>40.340000000000003</v>
      </c>
      <c r="E754" s="16">
        <v>38.35</v>
      </c>
      <c r="F754" s="50">
        <v>367610</v>
      </c>
      <c r="G754" s="17">
        <v>4.9099999999999998E-2</v>
      </c>
      <c r="I754" s="14" t="s">
        <v>4154</v>
      </c>
      <c r="J754" cm="1">
        <f t="array" ref="J754">_xlfn.IFS(I754="Jan",1,I754="Feb",2,I754="Mar",3,I754="Apr",4,I754="May",5,I754="Jun",6,I754="Jul",7,I754="Aug",8,I754="Sep",9,I754="Oct",10,I754="Nov",11,I754="Dec",12)</f>
        <v>9</v>
      </c>
      <c r="K754">
        <v>16</v>
      </c>
      <c r="L754" t="s">
        <v>4143</v>
      </c>
      <c r="M754">
        <v>2020</v>
      </c>
      <c r="O754" s="47">
        <v>44090</v>
      </c>
      <c r="Q754" s="50">
        <v>367.61</v>
      </c>
      <c r="R754">
        <f t="shared" si="11"/>
        <v>367610</v>
      </c>
    </row>
    <row r="755" spans="1:18" ht="15" thickBot="1" x14ac:dyDescent="0.35">
      <c r="A755" s="47">
        <v>44089</v>
      </c>
      <c r="B755" s="15">
        <v>38.28</v>
      </c>
      <c r="C755" s="16">
        <v>37.28</v>
      </c>
      <c r="D755" s="16">
        <v>38.57</v>
      </c>
      <c r="E755" s="16">
        <v>37.06</v>
      </c>
      <c r="F755" s="50">
        <v>348860</v>
      </c>
      <c r="G755" s="17">
        <v>2.7400000000000001E-2</v>
      </c>
      <c r="I755" s="14" t="s">
        <v>4154</v>
      </c>
      <c r="J755" cm="1">
        <f t="array" ref="J755">_xlfn.IFS(I755="Jan",1,I755="Feb",2,I755="Mar",3,I755="Apr",4,I755="May",5,I755="Jun",6,I755="Jul",7,I755="Aug",8,I755="Sep",9,I755="Oct",10,I755="Nov",11,I755="Dec",12)</f>
        <v>9</v>
      </c>
      <c r="K755">
        <v>15</v>
      </c>
      <c r="L755" t="s">
        <v>4143</v>
      </c>
      <c r="M755">
        <v>2020</v>
      </c>
      <c r="O755" s="47">
        <v>44089</v>
      </c>
      <c r="Q755" s="50">
        <v>348.86</v>
      </c>
      <c r="R755">
        <f t="shared" si="11"/>
        <v>348860</v>
      </c>
    </row>
    <row r="756" spans="1:18" ht="15" thickBot="1" x14ac:dyDescent="0.35">
      <c r="A756" s="47">
        <v>44088</v>
      </c>
      <c r="B756" s="18">
        <v>37.26</v>
      </c>
      <c r="C756" s="16">
        <v>37.32</v>
      </c>
      <c r="D756" s="16">
        <v>37.68</v>
      </c>
      <c r="E756" s="16">
        <v>36.82</v>
      </c>
      <c r="F756" s="50">
        <v>347560</v>
      </c>
      <c r="G756" s="19">
        <v>-1.9E-3</v>
      </c>
      <c r="I756" s="14" t="s">
        <v>4154</v>
      </c>
      <c r="J756" cm="1">
        <f t="array" ref="J756">_xlfn.IFS(I756="Jan",1,I756="Feb",2,I756="Mar",3,I756="Apr",4,I756="May",5,I756="Jun",6,I756="Jul",7,I756="Aug",8,I756="Sep",9,I756="Oct",10,I756="Nov",11,I756="Dec",12)</f>
        <v>9</v>
      </c>
      <c r="K756">
        <v>14</v>
      </c>
      <c r="L756" t="s">
        <v>4143</v>
      </c>
      <c r="M756">
        <v>2020</v>
      </c>
      <c r="O756" s="47">
        <v>44088</v>
      </c>
      <c r="Q756" s="50">
        <v>347.56</v>
      </c>
      <c r="R756">
        <f t="shared" si="11"/>
        <v>347560</v>
      </c>
    </row>
    <row r="757" spans="1:18" ht="15" thickBot="1" x14ac:dyDescent="0.35">
      <c r="A757" s="47">
        <v>44085</v>
      </c>
      <c r="B757" s="15">
        <v>37.33</v>
      </c>
      <c r="C757" s="16">
        <v>37.01</v>
      </c>
      <c r="D757" s="16">
        <v>37.82</v>
      </c>
      <c r="E757" s="16">
        <v>36.67</v>
      </c>
      <c r="F757" s="50">
        <v>363790</v>
      </c>
      <c r="G757" s="17">
        <v>8.0000000000000004E-4</v>
      </c>
      <c r="I757" s="14" t="s">
        <v>4154</v>
      </c>
      <c r="J757" cm="1">
        <f t="array" ref="J757">_xlfn.IFS(I757="Jan",1,I757="Feb",2,I757="Mar",3,I757="Apr",4,I757="May",5,I757="Jun",6,I757="Jul",7,I757="Aug",8,I757="Sep",9,I757="Oct",10,I757="Nov",11,I757="Dec",12)</f>
        <v>9</v>
      </c>
      <c r="K757">
        <v>11</v>
      </c>
      <c r="L757" t="s">
        <v>4143</v>
      </c>
      <c r="M757">
        <v>2020</v>
      </c>
      <c r="O757" s="47">
        <v>44085</v>
      </c>
      <c r="Q757" s="50">
        <v>363.79</v>
      </c>
      <c r="R757">
        <f t="shared" si="11"/>
        <v>363790</v>
      </c>
    </row>
    <row r="758" spans="1:18" ht="15" thickBot="1" x14ac:dyDescent="0.35">
      <c r="A758" s="47">
        <v>44084</v>
      </c>
      <c r="B758" s="18">
        <v>37.299999999999997</v>
      </c>
      <c r="C758" s="16">
        <v>37.799999999999997</v>
      </c>
      <c r="D758" s="16">
        <v>38.18</v>
      </c>
      <c r="E758" s="16">
        <v>36.93</v>
      </c>
      <c r="F758" s="50">
        <v>367560</v>
      </c>
      <c r="G758" s="19">
        <v>-1.9699999999999999E-2</v>
      </c>
      <c r="I758" s="14" t="s">
        <v>4154</v>
      </c>
      <c r="J758" cm="1">
        <f t="array" ref="J758">_xlfn.IFS(I758="Jan",1,I758="Feb",2,I758="Mar",3,I758="Apr",4,I758="May",5,I758="Jun",6,I758="Jul",7,I758="Aug",8,I758="Sep",9,I758="Oct",10,I758="Nov",11,I758="Dec",12)</f>
        <v>9</v>
      </c>
      <c r="K758">
        <v>10</v>
      </c>
      <c r="L758" t="s">
        <v>4143</v>
      </c>
      <c r="M758">
        <v>2020</v>
      </c>
      <c r="O758" s="47">
        <v>44084</v>
      </c>
      <c r="Q758" s="50">
        <v>367.56</v>
      </c>
      <c r="R758">
        <f t="shared" si="11"/>
        <v>367560</v>
      </c>
    </row>
    <row r="759" spans="1:18" ht="15" thickBot="1" x14ac:dyDescent="0.35">
      <c r="A759" s="47">
        <v>44083</v>
      </c>
      <c r="B759" s="15">
        <v>38.049999999999997</v>
      </c>
      <c r="C759" s="16">
        <v>36.79</v>
      </c>
      <c r="D759" s="16">
        <v>38.450000000000003</v>
      </c>
      <c r="E759" s="16">
        <v>36.159999999999997</v>
      </c>
      <c r="F759" s="50">
        <v>455360</v>
      </c>
      <c r="G759" s="17">
        <v>3.5099999999999999E-2</v>
      </c>
      <c r="I759" s="14" t="s">
        <v>4154</v>
      </c>
      <c r="J759" cm="1">
        <f t="array" ref="J759">_xlfn.IFS(I759="Jan",1,I759="Feb",2,I759="Mar",3,I759="Apr",4,I759="May",5,I759="Jun",6,I759="Jul",7,I759="Aug",8,I759="Sep",9,I759="Oct",10,I759="Nov",11,I759="Dec",12)</f>
        <v>9</v>
      </c>
      <c r="K759">
        <v>9</v>
      </c>
      <c r="L759" t="s">
        <v>4143</v>
      </c>
      <c r="M759">
        <v>2020</v>
      </c>
      <c r="O759" s="47">
        <v>44083</v>
      </c>
      <c r="Q759" s="50">
        <v>455.36</v>
      </c>
      <c r="R759">
        <f t="shared" si="11"/>
        <v>455360</v>
      </c>
    </row>
    <row r="760" spans="1:18" ht="15" thickBot="1" x14ac:dyDescent="0.35">
      <c r="A760" s="47">
        <v>44082</v>
      </c>
      <c r="B760" s="18">
        <v>36.76</v>
      </c>
      <c r="C760" s="16">
        <v>39.479999999999997</v>
      </c>
      <c r="D760" s="16">
        <v>39.590000000000003</v>
      </c>
      <c r="E760" s="16">
        <v>36.130000000000003</v>
      </c>
      <c r="F760" s="50">
        <v>720980</v>
      </c>
      <c r="G760" s="19">
        <v>-6.2199999999999998E-2</v>
      </c>
      <c r="I760" s="14" t="s">
        <v>4154</v>
      </c>
      <c r="J760" cm="1">
        <f t="array" ref="J760">_xlfn.IFS(I760="Jan",1,I760="Feb",2,I760="Mar",3,I760="Apr",4,I760="May",5,I760="Jun",6,I760="Jul",7,I760="Aug",8,I760="Sep",9,I760="Oct",10,I760="Nov",11,I760="Dec",12)</f>
        <v>9</v>
      </c>
      <c r="K760">
        <v>8</v>
      </c>
      <c r="L760" t="s">
        <v>4143</v>
      </c>
      <c r="M760">
        <v>2020</v>
      </c>
      <c r="O760" s="47">
        <v>44082</v>
      </c>
      <c r="Q760" s="50">
        <v>720.98</v>
      </c>
      <c r="R760">
        <f t="shared" si="11"/>
        <v>720980</v>
      </c>
    </row>
    <row r="761" spans="1:18" ht="15" thickBot="1" x14ac:dyDescent="0.35">
      <c r="A761" s="47">
        <v>44081</v>
      </c>
      <c r="B761" s="15">
        <v>39.200000000000003</v>
      </c>
      <c r="C761" s="16">
        <v>38.770000000000003</v>
      </c>
      <c r="D761" s="16">
        <v>39.53</v>
      </c>
      <c r="E761" s="16">
        <v>38.770000000000003</v>
      </c>
      <c r="F761" s="50">
        <v>0</v>
      </c>
      <c r="G761" s="17">
        <v>1.1599999999999999E-2</v>
      </c>
      <c r="I761" s="14" t="s">
        <v>4154</v>
      </c>
      <c r="J761" cm="1">
        <f t="array" ref="J761">_xlfn.IFS(I761="Jan",1,I761="Feb",2,I761="Mar",3,I761="Apr",4,I761="May",5,I761="Jun",6,I761="Jul",7,I761="Aug",8,I761="Sep",9,I761="Oct",10,I761="Nov",11,I761="Dec",12)</f>
        <v>9</v>
      </c>
      <c r="K761">
        <v>7</v>
      </c>
      <c r="L761" t="s">
        <v>4143</v>
      </c>
      <c r="M761">
        <v>2020</v>
      </c>
      <c r="O761" s="47">
        <v>44081</v>
      </c>
      <c r="Q761" s="50">
        <v>0</v>
      </c>
      <c r="R761">
        <f t="shared" si="11"/>
        <v>0</v>
      </c>
    </row>
    <row r="762" spans="1:18" ht="15" thickBot="1" x14ac:dyDescent="0.35">
      <c r="A762" s="47">
        <v>44080</v>
      </c>
      <c r="B762" s="18">
        <v>38.75</v>
      </c>
      <c r="C762" s="16">
        <v>39.47</v>
      </c>
      <c r="D762" s="16">
        <v>39.479999999999997</v>
      </c>
      <c r="E762" s="16">
        <v>38.57</v>
      </c>
      <c r="F762" s="50">
        <v>0</v>
      </c>
      <c r="G762" s="19">
        <v>-2.5600000000000001E-2</v>
      </c>
      <c r="I762" s="14" t="s">
        <v>4154</v>
      </c>
      <c r="J762" cm="1">
        <f t="array" ref="J762">_xlfn.IFS(I762="Jan",1,I762="Feb",2,I762="Mar",3,I762="Apr",4,I762="May",5,I762="Jun",6,I762="Jul",7,I762="Aug",8,I762="Sep",9,I762="Oct",10,I762="Nov",11,I762="Dec",12)</f>
        <v>9</v>
      </c>
      <c r="K762">
        <v>6</v>
      </c>
      <c r="L762" t="s">
        <v>4143</v>
      </c>
      <c r="M762">
        <v>2020</v>
      </c>
      <c r="O762" s="47">
        <v>44080</v>
      </c>
      <c r="Q762" s="50">
        <v>0</v>
      </c>
      <c r="R762">
        <f t="shared" si="11"/>
        <v>0</v>
      </c>
    </row>
    <row r="763" spans="1:18" ht="15" thickBot="1" x14ac:dyDescent="0.35">
      <c r="A763" s="47">
        <v>44078</v>
      </c>
      <c r="B763" s="18">
        <v>39.770000000000003</v>
      </c>
      <c r="C763" s="16">
        <v>41.25</v>
      </c>
      <c r="D763" s="16">
        <v>41.87</v>
      </c>
      <c r="E763" s="16">
        <v>39.35</v>
      </c>
      <c r="F763" s="50">
        <v>444180</v>
      </c>
      <c r="G763" s="19">
        <v>-3.8699999999999998E-2</v>
      </c>
      <c r="I763" s="14" t="s">
        <v>4154</v>
      </c>
      <c r="J763" cm="1">
        <f t="array" ref="J763">_xlfn.IFS(I763="Jan",1,I763="Feb",2,I763="Mar",3,I763="Apr",4,I763="May",5,I763="Jun",6,I763="Jul",7,I763="Aug",8,I763="Sep",9,I763="Oct",10,I763="Nov",11,I763="Dec",12)</f>
        <v>9</v>
      </c>
      <c r="K763">
        <v>4</v>
      </c>
      <c r="L763" t="s">
        <v>4143</v>
      </c>
      <c r="M763">
        <v>2020</v>
      </c>
      <c r="O763" s="47">
        <v>44078</v>
      </c>
      <c r="Q763" s="50">
        <v>444.18</v>
      </c>
      <c r="R763">
        <f t="shared" si="11"/>
        <v>444180</v>
      </c>
    </row>
    <row r="764" spans="1:18" ht="15" thickBot="1" x14ac:dyDescent="0.35">
      <c r="A764" s="47">
        <v>44077</v>
      </c>
      <c r="B764" s="18">
        <v>41.37</v>
      </c>
      <c r="C764" s="16">
        <v>41.63</v>
      </c>
      <c r="D764" s="16">
        <v>41.79</v>
      </c>
      <c r="E764" s="16">
        <v>40.22</v>
      </c>
      <c r="F764" s="50">
        <v>417630</v>
      </c>
      <c r="G764" s="19">
        <v>-3.3999999999999998E-3</v>
      </c>
      <c r="I764" s="14" t="s">
        <v>4154</v>
      </c>
      <c r="J764" cm="1">
        <f t="array" ref="J764">_xlfn.IFS(I764="Jan",1,I764="Feb",2,I764="Mar",3,I764="Apr",4,I764="May",5,I764="Jun",6,I764="Jul",7,I764="Aug",8,I764="Sep",9,I764="Oct",10,I764="Nov",11,I764="Dec",12)</f>
        <v>9</v>
      </c>
      <c r="K764">
        <v>3</v>
      </c>
      <c r="L764" t="s">
        <v>4143</v>
      </c>
      <c r="M764">
        <v>2020</v>
      </c>
      <c r="O764" s="47">
        <v>44077</v>
      </c>
      <c r="Q764" s="50">
        <v>417.63</v>
      </c>
      <c r="R764">
        <f t="shared" si="11"/>
        <v>417630</v>
      </c>
    </row>
    <row r="765" spans="1:18" ht="15" thickBot="1" x14ac:dyDescent="0.35">
      <c r="A765" s="47">
        <v>44076</v>
      </c>
      <c r="B765" s="18">
        <v>41.51</v>
      </c>
      <c r="C765" s="16">
        <v>43.02</v>
      </c>
      <c r="D765" s="16">
        <v>43.21</v>
      </c>
      <c r="E765" s="16">
        <v>41.23</v>
      </c>
      <c r="F765" s="50">
        <v>421770</v>
      </c>
      <c r="G765" s="19">
        <v>-2.92E-2</v>
      </c>
      <c r="I765" s="14" t="s">
        <v>4154</v>
      </c>
      <c r="J765" cm="1">
        <f t="array" ref="J765">_xlfn.IFS(I765="Jan",1,I765="Feb",2,I765="Mar",3,I765="Apr",4,I765="May",5,I765="Jun",6,I765="Jul",7,I765="Aug",8,I765="Sep",9,I765="Oct",10,I765="Nov",11,I765="Dec",12)</f>
        <v>9</v>
      </c>
      <c r="K765">
        <v>2</v>
      </c>
      <c r="L765" t="s">
        <v>4143</v>
      </c>
      <c r="M765">
        <v>2020</v>
      </c>
      <c r="O765" s="47">
        <v>44076</v>
      </c>
      <c r="Q765" s="50">
        <v>421.77</v>
      </c>
      <c r="R765">
        <f t="shared" si="11"/>
        <v>421770</v>
      </c>
    </row>
    <row r="766" spans="1:18" ht="15" thickBot="1" x14ac:dyDescent="0.35">
      <c r="A766" s="47">
        <v>44075</v>
      </c>
      <c r="B766" s="15">
        <v>42.76</v>
      </c>
      <c r="C766" s="16">
        <v>42.83</v>
      </c>
      <c r="D766" s="16">
        <v>43.43</v>
      </c>
      <c r="E766" s="16">
        <v>42.72</v>
      </c>
      <c r="F766" s="50">
        <v>285150</v>
      </c>
      <c r="G766" s="17">
        <v>3.5000000000000001E-3</v>
      </c>
      <c r="I766" s="14" t="s">
        <v>4154</v>
      </c>
      <c r="J766" cm="1">
        <f t="array" ref="J766">_xlfn.IFS(I766="Jan",1,I766="Feb",2,I766="Mar",3,I766="Apr",4,I766="May",5,I766="Jun",6,I766="Jul",7,I766="Aug",8,I766="Sep",9,I766="Oct",10,I766="Nov",11,I766="Dec",12)</f>
        <v>9</v>
      </c>
      <c r="K766">
        <v>1</v>
      </c>
      <c r="L766" t="s">
        <v>4143</v>
      </c>
      <c r="M766">
        <v>2020</v>
      </c>
      <c r="O766" s="47">
        <v>44075</v>
      </c>
      <c r="Q766" s="50">
        <v>285.14999999999998</v>
      </c>
      <c r="R766">
        <f t="shared" si="11"/>
        <v>285150</v>
      </c>
    </row>
    <row r="767" spans="1:18" ht="15" thickBot="1" x14ac:dyDescent="0.35">
      <c r="A767" s="47">
        <v>44074</v>
      </c>
      <c r="B767" s="18">
        <v>42.61</v>
      </c>
      <c r="C767" s="16">
        <v>42.91</v>
      </c>
      <c r="D767" s="16">
        <v>43.57</v>
      </c>
      <c r="E767" s="16">
        <v>42.56</v>
      </c>
      <c r="F767" s="50">
        <v>236880</v>
      </c>
      <c r="G767" s="19">
        <v>-8.3999999999999995E-3</v>
      </c>
      <c r="I767" s="14" t="s">
        <v>4155</v>
      </c>
      <c r="J767" cm="1">
        <f t="array" ref="J767">_xlfn.IFS(I767="Jan",1,I767="Feb",2,I767="Mar",3,I767="Apr",4,I767="May",5,I767="Jun",6,I767="Jul",7,I767="Aug",8,I767="Sep",9,I767="Oct",10,I767="Nov",11,I767="Dec",12)</f>
        <v>8</v>
      </c>
      <c r="K767">
        <v>31</v>
      </c>
      <c r="L767" t="s">
        <v>4143</v>
      </c>
      <c r="M767">
        <v>2020</v>
      </c>
      <c r="O767" s="47">
        <v>44074</v>
      </c>
      <c r="Q767" s="50">
        <v>236.88</v>
      </c>
      <c r="R767">
        <f t="shared" si="11"/>
        <v>236880</v>
      </c>
    </row>
    <row r="768" spans="1:18" ht="15" thickBot="1" x14ac:dyDescent="0.35">
      <c r="A768" s="47">
        <v>44071</v>
      </c>
      <c r="B768" s="18">
        <v>42.97</v>
      </c>
      <c r="C768" s="16">
        <v>42.98</v>
      </c>
      <c r="D768" s="16">
        <v>43.42</v>
      </c>
      <c r="E768" s="16">
        <v>42.69</v>
      </c>
      <c r="F768" s="50">
        <v>272800</v>
      </c>
      <c r="G768" s="19">
        <v>-1.6000000000000001E-3</v>
      </c>
      <c r="I768" s="14" t="s">
        <v>4155</v>
      </c>
      <c r="J768" cm="1">
        <f t="array" ref="J768">_xlfn.IFS(I768="Jan",1,I768="Feb",2,I768="Mar",3,I768="Apr",4,I768="May",5,I768="Jun",6,I768="Jul",7,I768="Aug",8,I768="Sep",9,I768="Oct",10,I768="Nov",11,I768="Dec",12)</f>
        <v>8</v>
      </c>
      <c r="K768">
        <v>28</v>
      </c>
      <c r="L768" t="s">
        <v>4143</v>
      </c>
      <c r="M768">
        <v>2020</v>
      </c>
      <c r="O768" s="47">
        <v>44071</v>
      </c>
      <c r="Q768" s="50">
        <v>272.8</v>
      </c>
      <c r="R768">
        <f t="shared" si="11"/>
        <v>272800</v>
      </c>
    </row>
    <row r="769" spans="1:18" ht="15" thickBot="1" x14ac:dyDescent="0.35">
      <c r="A769" s="47">
        <v>44070</v>
      </c>
      <c r="B769" s="18">
        <v>43.04</v>
      </c>
      <c r="C769" s="16">
        <v>43.45</v>
      </c>
      <c r="D769" s="16">
        <v>43.5</v>
      </c>
      <c r="E769" s="16">
        <v>42.36</v>
      </c>
      <c r="F769" s="50">
        <v>320970</v>
      </c>
      <c r="G769" s="19">
        <v>-8.0999999999999996E-3</v>
      </c>
      <c r="I769" s="14" t="s">
        <v>4155</v>
      </c>
      <c r="J769" cm="1">
        <f t="array" ref="J769">_xlfn.IFS(I769="Jan",1,I769="Feb",2,I769="Mar",3,I769="Apr",4,I769="May",5,I769="Jun",6,I769="Jul",7,I769="Aug",8,I769="Sep",9,I769="Oct",10,I769="Nov",11,I769="Dec",12)</f>
        <v>8</v>
      </c>
      <c r="K769">
        <v>27</v>
      </c>
      <c r="L769" t="s">
        <v>4143</v>
      </c>
      <c r="M769">
        <v>2020</v>
      </c>
      <c r="O769" s="47">
        <v>44070</v>
      </c>
      <c r="Q769" s="50">
        <v>320.97000000000003</v>
      </c>
      <c r="R769">
        <f t="shared" si="11"/>
        <v>320970</v>
      </c>
    </row>
    <row r="770" spans="1:18" ht="15" thickBot="1" x14ac:dyDescent="0.35">
      <c r="A770" s="47">
        <v>44069</v>
      </c>
      <c r="B770" s="15">
        <v>43.39</v>
      </c>
      <c r="C770" s="16">
        <v>43.39</v>
      </c>
      <c r="D770" s="16">
        <v>43.78</v>
      </c>
      <c r="E770" s="16">
        <v>43</v>
      </c>
      <c r="F770" s="50">
        <v>262240</v>
      </c>
      <c r="G770" s="17">
        <v>8.9999999999999998E-4</v>
      </c>
      <c r="I770" s="14" t="s">
        <v>4155</v>
      </c>
      <c r="J770" cm="1">
        <f t="array" ref="J770">_xlfn.IFS(I770="Jan",1,I770="Feb",2,I770="Mar",3,I770="Apr",4,I770="May",5,I770="Jun",6,I770="Jul",7,I770="Aug",8,I770="Sep",9,I770="Oct",10,I770="Nov",11,I770="Dec",12)</f>
        <v>8</v>
      </c>
      <c r="K770">
        <v>26</v>
      </c>
      <c r="L770" t="s">
        <v>4143</v>
      </c>
      <c r="M770">
        <v>2020</v>
      </c>
      <c r="O770" s="47">
        <v>44069</v>
      </c>
      <c r="Q770" s="50">
        <v>262.24</v>
      </c>
      <c r="R770">
        <f t="shared" si="11"/>
        <v>262240</v>
      </c>
    </row>
    <row r="771" spans="1:18" ht="15" thickBot="1" x14ac:dyDescent="0.35">
      <c r="A771" s="47">
        <v>44068</v>
      </c>
      <c r="B771" s="15">
        <v>43.35</v>
      </c>
      <c r="C771" s="16">
        <v>42.36</v>
      </c>
      <c r="D771" s="16">
        <v>43.57</v>
      </c>
      <c r="E771" s="16">
        <v>42.31</v>
      </c>
      <c r="F771" s="50">
        <v>330800</v>
      </c>
      <c r="G771" s="17">
        <v>1.7100000000000001E-2</v>
      </c>
      <c r="I771" s="14" t="s">
        <v>4155</v>
      </c>
      <c r="J771" cm="1">
        <f t="array" ref="J771">_xlfn.IFS(I771="Jan",1,I771="Feb",2,I771="Mar",3,I771="Apr",4,I771="May",5,I771="Jun",6,I771="Jul",7,I771="Aug",8,I771="Sep",9,I771="Oct",10,I771="Nov",11,I771="Dec",12)</f>
        <v>8</v>
      </c>
      <c r="K771">
        <v>25</v>
      </c>
      <c r="L771" t="s">
        <v>4143</v>
      </c>
      <c r="M771">
        <v>2020</v>
      </c>
      <c r="O771" s="47">
        <v>44068</v>
      </c>
      <c r="Q771" s="50">
        <v>330.8</v>
      </c>
      <c r="R771">
        <f t="shared" ref="R771:R834" si="12">Q771*1000</f>
        <v>330800</v>
      </c>
    </row>
    <row r="772" spans="1:18" ht="15" thickBot="1" x14ac:dyDescent="0.35">
      <c r="A772" s="47">
        <v>44067</v>
      </c>
      <c r="B772" s="15">
        <v>42.62</v>
      </c>
      <c r="C772" s="16">
        <v>42.48</v>
      </c>
      <c r="D772" s="16">
        <v>42.89</v>
      </c>
      <c r="E772" s="16">
        <v>42.23</v>
      </c>
      <c r="F772" s="50">
        <v>294730</v>
      </c>
      <c r="G772" s="17">
        <v>6.6E-3</v>
      </c>
      <c r="I772" s="14" t="s">
        <v>4155</v>
      </c>
      <c r="J772" cm="1">
        <f t="array" ref="J772">_xlfn.IFS(I772="Jan",1,I772="Feb",2,I772="Mar",3,I772="Apr",4,I772="May",5,I772="Jun",6,I772="Jul",7,I772="Aug",8,I772="Sep",9,I772="Oct",10,I772="Nov",11,I772="Dec",12)</f>
        <v>8</v>
      </c>
      <c r="K772">
        <v>24</v>
      </c>
      <c r="L772" t="s">
        <v>4143</v>
      </c>
      <c r="M772">
        <v>2020</v>
      </c>
      <c r="O772" s="47">
        <v>44067</v>
      </c>
      <c r="Q772" s="50">
        <v>294.73</v>
      </c>
      <c r="R772">
        <f t="shared" si="12"/>
        <v>294730</v>
      </c>
    </row>
    <row r="773" spans="1:18" ht="15" thickBot="1" x14ac:dyDescent="0.35">
      <c r="A773" s="47">
        <v>44064</v>
      </c>
      <c r="B773" s="18">
        <v>42.34</v>
      </c>
      <c r="C773" s="16">
        <v>42.75</v>
      </c>
      <c r="D773" s="16">
        <v>42.96</v>
      </c>
      <c r="E773" s="16">
        <v>41.46</v>
      </c>
      <c r="F773" s="50">
        <v>345370</v>
      </c>
      <c r="G773" s="19">
        <v>-5.5999999999999999E-3</v>
      </c>
      <c r="I773" s="14" t="s">
        <v>4155</v>
      </c>
      <c r="J773" cm="1">
        <f t="array" ref="J773">_xlfn.IFS(I773="Jan",1,I773="Feb",2,I773="Mar",3,I773="Apr",4,I773="May",5,I773="Jun",6,I773="Jul",7,I773="Aug",8,I773="Sep",9,I773="Oct",10,I773="Nov",11,I773="Dec",12)</f>
        <v>8</v>
      </c>
      <c r="K773">
        <v>21</v>
      </c>
      <c r="L773" t="s">
        <v>4143</v>
      </c>
      <c r="M773">
        <v>2020</v>
      </c>
      <c r="O773" s="47">
        <v>44064</v>
      </c>
      <c r="Q773" s="50">
        <v>345.37</v>
      </c>
      <c r="R773">
        <f t="shared" si="12"/>
        <v>345370</v>
      </c>
    </row>
    <row r="774" spans="1:18" ht="15" thickBot="1" x14ac:dyDescent="0.35">
      <c r="A774" s="47">
        <v>44063</v>
      </c>
      <c r="B774" s="18">
        <v>42.58</v>
      </c>
      <c r="C774" s="16">
        <v>42.74</v>
      </c>
      <c r="D774" s="16">
        <v>42.79</v>
      </c>
      <c r="E774" s="16">
        <v>41.5</v>
      </c>
      <c r="F774" s="50">
        <v>27430</v>
      </c>
      <c r="G774" s="19">
        <v>-8.2000000000000007E-3</v>
      </c>
      <c r="I774" s="14" t="s">
        <v>4155</v>
      </c>
      <c r="J774" cm="1">
        <f t="array" ref="J774">_xlfn.IFS(I774="Jan",1,I774="Feb",2,I774="Mar",3,I774="Apr",4,I774="May",5,I774="Jun",6,I774="Jul",7,I774="Aug",8,I774="Sep",9,I774="Oct",10,I774="Nov",11,I774="Dec",12)</f>
        <v>8</v>
      </c>
      <c r="K774">
        <v>20</v>
      </c>
      <c r="L774" t="s">
        <v>4143</v>
      </c>
      <c r="M774">
        <v>2020</v>
      </c>
      <c r="O774" s="47">
        <v>44063</v>
      </c>
      <c r="Q774" s="50">
        <v>27.43</v>
      </c>
      <c r="R774">
        <f t="shared" si="12"/>
        <v>27430</v>
      </c>
    </row>
    <row r="775" spans="1:18" ht="15" thickBot="1" x14ac:dyDescent="0.35">
      <c r="A775" s="47">
        <v>44062</v>
      </c>
      <c r="B775" s="15">
        <v>42.93</v>
      </c>
      <c r="C775" s="16">
        <v>42.6</v>
      </c>
      <c r="D775" s="16">
        <v>43.03</v>
      </c>
      <c r="E775" s="16">
        <v>42.36</v>
      </c>
      <c r="F775" s="50">
        <v>81300</v>
      </c>
      <c r="G775" s="17">
        <v>8.9999999999999998E-4</v>
      </c>
      <c r="I775" s="14" t="s">
        <v>4155</v>
      </c>
      <c r="J775" cm="1">
        <f t="array" ref="J775">_xlfn.IFS(I775="Jan",1,I775="Feb",2,I775="Mar",3,I775="Apr",4,I775="May",5,I775="Jun",6,I775="Jul",7,I775="Aug",8,I775="Sep",9,I775="Oct",10,I775="Nov",11,I775="Dec",12)</f>
        <v>8</v>
      </c>
      <c r="K775">
        <v>19</v>
      </c>
      <c r="L775" t="s">
        <v>4143</v>
      </c>
      <c r="M775">
        <v>2020</v>
      </c>
      <c r="O775" s="47">
        <v>44062</v>
      </c>
      <c r="Q775" s="50">
        <v>81.3</v>
      </c>
      <c r="R775">
        <f t="shared" si="12"/>
        <v>81300</v>
      </c>
    </row>
    <row r="776" spans="1:18" ht="15" thickBot="1" x14ac:dyDescent="0.35">
      <c r="A776" s="47">
        <v>44061</v>
      </c>
      <c r="B776" s="18">
        <v>42.89</v>
      </c>
      <c r="C776" s="16">
        <v>42.79</v>
      </c>
      <c r="D776" s="16">
        <v>42.99</v>
      </c>
      <c r="E776" s="16">
        <v>42.11</v>
      </c>
      <c r="F776" s="50">
        <v>111630</v>
      </c>
      <c r="G776" s="19">
        <v>0</v>
      </c>
      <c r="I776" s="14" t="s">
        <v>4155</v>
      </c>
      <c r="J776" cm="1">
        <f t="array" ref="J776">_xlfn.IFS(I776="Jan",1,I776="Feb",2,I776="Mar",3,I776="Apr",4,I776="May",5,I776="Jun",6,I776="Jul",7,I776="Aug",8,I776="Sep",9,I776="Oct",10,I776="Nov",11,I776="Dec",12)</f>
        <v>8</v>
      </c>
      <c r="K776">
        <v>18</v>
      </c>
      <c r="L776" t="s">
        <v>4143</v>
      </c>
      <c r="M776">
        <v>2020</v>
      </c>
      <c r="O776" s="47">
        <v>44061</v>
      </c>
      <c r="Q776" s="50">
        <v>111.63</v>
      </c>
      <c r="R776">
        <f t="shared" si="12"/>
        <v>111630</v>
      </c>
    </row>
    <row r="777" spans="1:18" ht="15" thickBot="1" x14ac:dyDescent="0.35">
      <c r="A777" s="47">
        <v>44060</v>
      </c>
      <c r="B777" s="15">
        <v>42.89</v>
      </c>
      <c r="C777" s="16">
        <v>42.24</v>
      </c>
      <c r="D777" s="16">
        <v>42.97</v>
      </c>
      <c r="E777" s="16">
        <v>41.8</v>
      </c>
      <c r="F777" s="50">
        <v>208430</v>
      </c>
      <c r="G777" s="17">
        <v>2.0899999999999998E-2</v>
      </c>
      <c r="I777" s="14" t="s">
        <v>4155</v>
      </c>
      <c r="J777" cm="1">
        <f t="array" ref="J777">_xlfn.IFS(I777="Jan",1,I777="Feb",2,I777="Mar",3,I777="Apr",4,I777="May",5,I777="Jun",6,I777="Jul",7,I777="Aug",8,I777="Sep",9,I777="Oct",10,I777="Nov",11,I777="Dec",12)</f>
        <v>8</v>
      </c>
      <c r="K777">
        <v>17</v>
      </c>
      <c r="L777" t="s">
        <v>4143</v>
      </c>
      <c r="M777">
        <v>2020</v>
      </c>
      <c r="O777" s="47">
        <v>44060</v>
      </c>
      <c r="Q777" s="50">
        <v>208.43</v>
      </c>
      <c r="R777">
        <f t="shared" si="12"/>
        <v>208430</v>
      </c>
    </row>
    <row r="778" spans="1:18" ht="15" thickBot="1" x14ac:dyDescent="0.35">
      <c r="A778" s="47">
        <v>44057</v>
      </c>
      <c r="B778" s="18">
        <v>42.01</v>
      </c>
      <c r="C778" s="16">
        <v>42.33</v>
      </c>
      <c r="D778" s="16">
        <v>42.57</v>
      </c>
      <c r="E778" s="16">
        <v>41.62</v>
      </c>
      <c r="F778" s="50">
        <v>310870</v>
      </c>
      <c r="G778" s="19">
        <v>-5.4000000000000003E-3</v>
      </c>
      <c r="I778" s="14" t="s">
        <v>4155</v>
      </c>
      <c r="J778" cm="1">
        <f t="array" ref="J778">_xlfn.IFS(I778="Jan",1,I778="Feb",2,I778="Mar",3,I778="Apr",4,I778="May",5,I778="Jun",6,I778="Jul",7,I778="Aug",8,I778="Sep",9,I778="Oct",10,I778="Nov",11,I778="Dec",12)</f>
        <v>8</v>
      </c>
      <c r="K778">
        <v>14</v>
      </c>
      <c r="L778" t="s">
        <v>4143</v>
      </c>
      <c r="M778">
        <v>2020</v>
      </c>
      <c r="O778" s="47">
        <v>44057</v>
      </c>
      <c r="Q778" s="50">
        <v>310.87</v>
      </c>
      <c r="R778">
        <f t="shared" si="12"/>
        <v>310870</v>
      </c>
    </row>
    <row r="779" spans="1:18" ht="15" thickBot="1" x14ac:dyDescent="0.35">
      <c r="A779" s="47">
        <v>44056</v>
      </c>
      <c r="B779" s="18">
        <v>42.24</v>
      </c>
      <c r="C779" s="16">
        <v>42.57</v>
      </c>
      <c r="D779" s="16">
        <v>42.84</v>
      </c>
      <c r="E779" s="16">
        <v>42.09</v>
      </c>
      <c r="F779" s="50">
        <v>329510</v>
      </c>
      <c r="G779" s="19">
        <v>-1.01E-2</v>
      </c>
      <c r="I779" s="14" t="s">
        <v>4155</v>
      </c>
      <c r="J779" cm="1">
        <f t="array" ref="J779">_xlfn.IFS(I779="Jan",1,I779="Feb",2,I779="Mar",3,I779="Apr",4,I779="May",5,I779="Jun",6,I779="Jul",7,I779="Aug",8,I779="Sep",9,I779="Oct",10,I779="Nov",11,I779="Dec",12)</f>
        <v>8</v>
      </c>
      <c r="K779">
        <v>13</v>
      </c>
      <c r="L779" t="s">
        <v>4143</v>
      </c>
      <c r="M779">
        <v>2020</v>
      </c>
      <c r="O779" s="47">
        <v>44056</v>
      </c>
      <c r="Q779" s="50">
        <v>329.51</v>
      </c>
      <c r="R779">
        <f t="shared" si="12"/>
        <v>329510</v>
      </c>
    </row>
    <row r="780" spans="1:18" ht="15" thickBot="1" x14ac:dyDescent="0.35">
      <c r="A780" s="47">
        <v>44055</v>
      </c>
      <c r="B780" s="15">
        <v>42.67</v>
      </c>
      <c r="C780" s="16">
        <v>41.62</v>
      </c>
      <c r="D780" s="16">
        <v>42.9</v>
      </c>
      <c r="E780" s="16">
        <v>41.53</v>
      </c>
      <c r="F780" s="50">
        <v>397830</v>
      </c>
      <c r="G780" s="17">
        <v>2.5499999999999998E-2</v>
      </c>
      <c r="I780" s="14" t="s">
        <v>4155</v>
      </c>
      <c r="J780" cm="1">
        <f t="array" ref="J780">_xlfn.IFS(I780="Jan",1,I780="Feb",2,I780="Mar",3,I780="Apr",4,I780="May",5,I780="Jun",6,I780="Jul",7,I780="Aug",8,I780="Sep",9,I780="Oct",10,I780="Nov",11,I780="Dec",12)</f>
        <v>8</v>
      </c>
      <c r="K780">
        <v>12</v>
      </c>
      <c r="L780" t="s">
        <v>4143</v>
      </c>
      <c r="M780">
        <v>2020</v>
      </c>
      <c r="O780" s="47">
        <v>44055</v>
      </c>
      <c r="Q780" s="50">
        <v>397.83</v>
      </c>
      <c r="R780">
        <f t="shared" si="12"/>
        <v>397830</v>
      </c>
    </row>
    <row r="781" spans="1:18" ht="15" thickBot="1" x14ac:dyDescent="0.35">
      <c r="A781" s="47">
        <v>44054</v>
      </c>
      <c r="B781" s="18">
        <v>41.61</v>
      </c>
      <c r="C781" s="16">
        <v>41.98</v>
      </c>
      <c r="D781" s="16">
        <v>42.94</v>
      </c>
      <c r="E781" s="16">
        <v>41.48</v>
      </c>
      <c r="F781" s="50">
        <v>432840</v>
      </c>
      <c r="G781" s="19">
        <v>-7.9000000000000008E-3</v>
      </c>
      <c r="I781" s="14" t="s">
        <v>4155</v>
      </c>
      <c r="J781" cm="1">
        <f t="array" ref="J781">_xlfn.IFS(I781="Jan",1,I781="Feb",2,I781="Mar",3,I781="Apr",4,I781="May",5,I781="Jun",6,I781="Jul",7,I781="Aug",8,I781="Sep",9,I781="Oct",10,I781="Nov",11,I781="Dec",12)</f>
        <v>8</v>
      </c>
      <c r="K781">
        <v>11</v>
      </c>
      <c r="L781" t="s">
        <v>4143</v>
      </c>
      <c r="M781">
        <v>2020</v>
      </c>
      <c r="O781" s="47">
        <v>44054</v>
      </c>
      <c r="Q781" s="50">
        <v>432.84</v>
      </c>
      <c r="R781">
        <f t="shared" si="12"/>
        <v>432840</v>
      </c>
    </row>
    <row r="782" spans="1:18" ht="15" thickBot="1" x14ac:dyDescent="0.35">
      <c r="A782" s="47">
        <v>44053</v>
      </c>
      <c r="B782" s="15">
        <v>41.94</v>
      </c>
      <c r="C782" s="16">
        <v>41.5</v>
      </c>
      <c r="D782" s="16">
        <v>42.33</v>
      </c>
      <c r="E782" s="16">
        <v>41.17</v>
      </c>
      <c r="F782" s="50">
        <v>367800</v>
      </c>
      <c r="G782" s="17">
        <v>1.7500000000000002E-2</v>
      </c>
      <c r="I782" s="14" t="s">
        <v>4155</v>
      </c>
      <c r="J782" cm="1">
        <f t="array" ref="J782">_xlfn.IFS(I782="Jan",1,I782="Feb",2,I782="Mar",3,I782="Apr",4,I782="May",5,I782="Jun",6,I782="Jul",7,I782="Aug",8,I782="Sep",9,I782="Oct",10,I782="Nov",11,I782="Dec",12)</f>
        <v>8</v>
      </c>
      <c r="K782">
        <v>10</v>
      </c>
      <c r="L782" t="s">
        <v>4143</v>
      </c>
      <c r="M782">
        <v>2020</v>
      </c>
      <c r="O782" s="47">
        <v>44053</v>
      </c>
      <c r="Q782" s="50">
        <v>367.8</v>
      </c>
      <c r="R782">
        <f t="shared" si="12"/>
        <v>367800</v>
      </c>
    </row>
    <row r="783" spans="1:18" ht="15" thickBot="1" x14ac:dyDescent="0.35">
      <c r="A783" s="47">
        <v>44050</v>
      </c>
      <c r="B783" s="18">
        <v>41.22</v>
      </c>
      <c r="C783" s="16">
        <v>41.97</v>
      </c>
      <c r="D783" s="16">
        <v>42.22</v>
      </c>
      <c r="E783" s="16">
        <v>41.06</v>
      </c>
      <c r="F783" s="50">
        <v>399000</v>
      </c>
      <c r="G783" s="19">
        <v>-1.7399999999999999E-2</v>
      </c>
      <c r="I783" s="14" t="s">
        <v>4155</v>
      </c>
      <c r="J783" cm="1">
        <f t="array" ref="J783">_xlfn.IFS(I783="Jan",1,I783="Feb",2,I783="Mar",3,I783="Apr",4,I783="May",5,I783="Jun",6,I783="Jul",7,I783="Aug",8,I783="Sep",9,I783="Oct",10,I783="Nov",11,I783="Dec",12)</f>
        <v>8</v>
      </c>
      <c r="K783">
        <v>7</v>
      </c>
      <c r="L783" t="s">
        <v>4143</v>
      </c>
      <c r="M783">
        <v>2020</v>
      </c>
      <c r="O783" s="47">
        <v>44050</v>
      </c>
      <c r="Q783" s="50">
        <v>399</v>
      </c>
      <c r="R783">
        <f t="shared" si="12"/>
        <v>399000</v>
      </c>
    </row>
    <row r="784" spans="1:18" ht="15" thickBot="1" x14ac:dyDescent="0.35">
      <c r="A784" s="47">
        <v>44049</v>
      </c>
      <c r="B784" s="18">
        <v>41.95</v>
      </c>
      <c r="C784" s="16">
        <v>42.19</v>
      </c>
      <c r="D784" s="16">
        <v>42.65</v>
      </c>
      <c r="E784" s="16">
        <v>41.61</v>
      </c>
      <c r="F784" s="50">
        <v>359610</v>
      </c>
      <c r="G784" s="19">
        <v>-5.7000000000000002E-3</v>
      </c>
      <c r="I784" s="14" t="s">
        <v>4155</v>
      </c>
      <c r="J784" cm="1">
        <f t="array" ref="J784">_xlfn.IFS(I784="Jan",1,I784="Feb",2,I784="Mar",3,I784="Apr",4,I784="May",5,I784="Jun",6,I784="Jul",7,I784="Aug",8,I784="Sep",9,I784="Oct",10,I784="Nov",11,I784="Dec",12)</f>
        <v>8</v>
      </c>
      <c r="K784">
        <v>6</v>
      </c>
      <c r="L784" t="s">
        <v>4143</v>
      </c>
      <c r="M784">
        <v>2020</v>
      </c>
      <c r="O784" s="47">
        <v>44049</v>
      </c>
      <c r="Q784" s="50">
        <v>359.61</v>
      </c>
      <c r="R784">
        <f t="shared" si="12"/>
        <v>359610</v>
      </c>
    </row>
    <row r="785" spans="1:18" ht="15" thickBot="1" x14ac:dyDescent="0.35">
      <c r="A785" s="47">
        <v>44048</v>
      </c>
      <c r="B785" s="15">
        <v>42.19</v>
      </c>
      <c r="C785" s="16">
        <v>41.56</v>
      </c>
      <c r="D785" s="16">
        <v>43.52</v>
      </c>
      <c r="E785" s="16">
        <v>41.47</v>
      </c>
      <c r="F785" s="50">
        <v>491270</v>
      </c>
      <c r="G785" s="17">
        <v>1.18E-2</v>
      </c>
      <c r="I785" s="14" t="s">
        <v>4155</v>
      </c>
      <c r="J785" cm="1">
        <f t="array" ref="J785">_xlfn.IFS(I785="Jan",1,I785="Feb",2,I785="Mar",3,I785="Apr",4,I785="May",5,I785="Jun",6,I785="Jul",7,I785="Aug",8,I785="Sep",9,I785="Oct",10,I785="Nov",11,I785="Dec",12)</f>
        <v>8</v>
      </c>
      <c r="K785">
        <v>5</v>
      </c>
      <c r="L785" t="s">
        <v>4143</v>
      </c>
      <c r="M785">
        <v>2020</v>
      </c>
      <c r="O785" s="47">
        <v>44048</v>
      </c>
      <c r="Q785" s="50">
        <v>491.27</v>
      </c>
      <c r="R785">
        <f t="shared" si="12"/>
        <v>491270</v>
      </c>
    </row>
    <row r="786" spans="1:18" ht="15" thickBot="1" x14ac:dyDescent="0.35">
      <c r="A786" s="47">
        <v>44047</v>
      </c>
      <c r="B786" s="15">
        <v>41.7</v>
      </c>
      <c r="C786" s="16">
        <v>40.78</v>
      </c>
      <c r="D786" s="16">
        <v>42.08</v>
      </c>
      <c r="E786" s="16">
        <v>40.14</v>
      </c>
      <c r="F786" s="50">
        <v>451580</v>
      </c>
      <c r="G786" s="17">
        <v>1.6799999999999999E-2</v>
      </c>
      <c r="I786" s="14" t="s">
        <v>4155</v>
      </c>
      <c r="J786" cm="1">
        <f t="array" ref="J786">_xlfn.IFS(I786="Jan",1,I786="Feb",2,I786="Mar",3,I786="Apr",4,I786="May",5,I786="Jun",6,I786="Jul",7,I786="Aug",8,I786="Sep",9,I786="Oct",10,I786="Nov",11,I786="Dec",12)</f>
        <v>8</v>
      </c>
      <c r="K786">
        <v>4</v>
      </c>
      <c r="L786" t="s">
        <v>4143</v>
      </c>
      <c r="M786">
        <v>2020</v>
      </c>
      <c r="O786" s="47">
        <v>44047</v>
      </c>
      <c r="Q786" s="50">
        <v>451.58</v>
      </c>
      <c r="R786">
        <f t="shared" si="12"/>
        <v>451580</v>
      </c>
    </row>
    <row r="787" spans="1:18" ht="15" thickBot="1" x14ac:dyDescent="0.35">
      <c r="A787" s="47">
        <v>44046</v>
      </c>
      <c r="B787" s="15">
        <v>41.01</v>
      </c>
      <c r="C787" s="16">
        <v>40.39</v>
      </c>
      <c r="D787" s="16">
        <v>41.24</v>
      </c>
      <c r="E787" s="16">
        <v>39.58</v>
      </c>
      <c r="F787" s="50">
        <v>338330</v>
      </c>
      <c r="G787" s="17">
        <v>1.84E-2</v>
      </c>
      <c r="I787" s="14" t="s">
        <v>4155</v>
      </c>
      <c r="J787" cm="1">
        <f t="array" ref="J787">_xlfn.IFS(I787="Jan",1,I787="Feb",2,I787="Mar",3,I787="Apr",4,I787="May",5,I787="Jun",6,I787="Jul",7,I787="Aug",8,I787="Sep",9,I787="Oct",10,I787="Nov",11,I787="Dec",12)</f>
        <v>8</v>
      </c>
      <c r="K787">
        <v>3</v>
      </c>
      <c r="L787" t="s">
        <v>4143</v>
      </c>
      <c r="M787">
        <v>2020</v>
      </c>
      <c r="O787" s="47">
        <v>44046</v>
      </c>
      <c r="Q787" s="50">
        <v>338.33</v>
      </c>
      <c r="R787">
        <f t="shared" si="12"/>
        <v>338330</v>
      </c>
    </row>
    <row r="788" spans="1:18" ht="15" thickBot="1" x14ac:dyDescent="0.35">
      <c r="A788" s="47">
        <v>44043</v>
      </c>
      <c r="B788" s="15">
        <v>40.270000000000003</v>
      </c>
      <c r="C788" s="16">
        <v>40.340000000000003</v>
      </c>
      <c r="D788" s="16">
        <v>40.549999999999997</v>
      </c>
      <c r="E788" s="16">
        <v>39.659999999999997</v>
      </c>
      <c r="F788" s="50">
        <v>318790</v>
      </c>
      <c r="G788" s="17">
        <v>8.8000000000000005E-3</v>
      </c>
      <c r="I788" s="14" t="s">
        <v>4144</v>
      </c>
      <c r="J788" cm="1">
        <f t="array" ref="J788">_xlfn.IFS(I788="Jan",1,I788="Feb",2,I788="Mar",3,I788="Apr",4,I788="May",5,I788="Jun",6,I788="Jul",7,I788="Aug",8,I788="Sep",9,I788="Oct",10,I788="Nov",11,I788="Dec",12)</f>
        <v>7</v>
      </c>
      <c r="K788">
        <v>31</v>
      </c>
      <c r="L788" t="s">
        <v>4143</v>
      </c>
      <c r="M788">
        <v>2020</v>
      </c>
      <c r="O788" s="47">
        <v>44043</v>
      </c>
      <c r="Q788" s="50">
        <v>318.79000000000002</v>
      </c>
      <c r="R788">
        <f t="shared" si="12"/>
        <v>318790</v>
      </c>
    </row>
    <row r="789" spans="1:18" ht="15" thickBot="1" x14ac:dyDescent="0.35">
      <c r="A789" s="47">
        <v>44042</v>
      </c>
      <c r="B789" s="18">
        <v>39.92</v>
      </c>
      <c r="C789" s="16">
        <v>41.32</v>
      </c>
      <c r="D789" s="16">
        <v>41.39</v>
      </c>
      <c r="E789" s="16">
        <v>38.72</v>
      </c>
      <c r="F789" s="50">
        <v>487330</v>
      </c>
      <c r="G789" s="19">
        <v>-3.27E-2</v>
      </c>
      <c r="I789" s="14" t="s">
        <v>4144</v>
      </c>
      <c r="J789" cm="1">
        <f t="array" ref="J789">_xlfn.IFS(I789="Jan",1,I789="Feb",2,I789="Mar",3,I789="Apr",4,I789="May",5,I789="Jun",6,I789="Jul",7,I789="Aug",8,I789="Sep",9,I789="Oct",10,I789="Nov",11,I789="Dec",12)</f>
        <v>7</v>
      </c>
      <c r="K789">
        <v>30</v>
      </c>
      <c r="L789" t="s">
        <v>4143</v>
      </c>
      <c r="M789">
        <v>2020</v>
      </c>
      <c r="O789" s="47">
        <v>44042</v>
      </c>
      <c r="Q789" s="50">
        <v>487.33</v>
      </c>
      <c r="R789">
        <f t="shared" si="12"/>
        <v>487330</v>
      </c>
    </row>
    <row r="790" spans="1:18" ht="15" thickBot="1" x14ac:dyDescent="0.35">
      <c r="A790" s="47">
        <v>44041</v>
      </c>
      <c r="B790" s="15">
        <v>41.27</v>
      </c>
      <c r="C790" s="16">
        <v>41.13</v>
      </c>
      <c r="D790" s="16">
        <v>41.57</v>
      </c>
      <c r="E790" s="16">
        <v>40.93</v>
      </c>
      <c r="F790" s="50">
        <v>295860</v>
      </c>
      <c r="G790" s="17">
        <v>5.5999999999999999E-3</v>
      </c>
      <c r="I790" s="14" t="s">
        <v>4144</v>
      </c>
      <c r="J790" cm="1">
        <f t="array" ref="J790">_xlfn.IFS(I790="Jan",1,I790="Feb",2,I790="Mar",3,I790="Apr",4,I790="May",5,I790="Jun",6,I790="Jul",7,I790="Aug",8,I790="Sep",9,I790="Oct",10,I790="Nov",11,I790="Dec",12)</f>
        <v>7</v>
      </c>
      <c r="K790">
        <v>29</v>
      </c>
      <c r="L790" t="s">
        <v>4143</v>
      </c>
      <c r="M790">
        <v>2020</v>
      </c>
      <c r="O790" s="47">
        <v>44041</v>
      </c>
      <c r="Q790" s="50">
        <v>295.86</v>
      </c>
      <c r="R790">
        <f t="shared" si="12"/>
        <v>295860</v>
      </c>
    </row>
    <row r="791" spans="1:18" ht="15" thickBot="1" x14ac:dyDescent="0.35">
      <c r="A791" s="47">
        <v>44040</v>
      </c>
      <c r="B791" s="18">
        <v>41.04</v>
      </c>
      <c r="C791" s="16">
        <v>41.65</v>
      </c>
      <c r="D791" s="16">
        <v>41.93</v>
      </c>
      <c r="E791" s="16">
        <v>40.85</v>
      </c>
      <c r="F791" s="50">
        <v>276800</v>
      </c>
      <c r="G791" s="19">
        <v>-1.35E-2</v>
      </c>
      <c r="I791" s="14" t="s">
        <v>4144</v>
      </c>
      <c r="J791" cm="1">
        <f t="array" ref="J791">_xlfn.IFS(I791="Jan",1,I791="Feb",2,I791="Mar",3,I791="Apr",4,I791="May",5,I791="Jun",6,I791="Jul",7,I791="Aug",8,I791="Sep",9,I791="Oct",10,I791="Nov",11,I791="Dec",12)</f>
        <v>7</v>
      </c>
      <c r="K791">
        <v>28</v>
      </c>
      <c r="L791" t="s">
        <v>4143</v>
      </c>
      <c r="M791">
        <v>2020</v>
      </c>
      <c r="O791" s="47">
        <v>44040</v>
      </c>
      <c r="Q791" s="50">
        <v>276.8</v>
      </c>
      <c r="R791">
        <f t="shared" si="12"/>
        <v>276800</v>
      </c>
    </row>
    <row r="792" spans="1:18" ht="15" thickBot="1" x14ac:dyDescent="0.35">
      <c r="A792" s="47">
        <v>44039</v>
      </c>
      <c r="B792" s="15">
        <v>41.6</v>
      </c>
      <c r="C792" s="16">
        <v>41.26</v>
      </c>
      <c r="D792" s="16">
        <v>41.82</v>
      </c>
      <c r="E792" s="16">
        <v>40.479999999999997</v>
      </c>
      <c r="F792" s="50">
        <v>377710</v>
      </c>
      <c r="G792" s="17">
        <v>7.4999999999999997E-3</v>
      </c>
      <c r="I792" s="14" t="s">
        <v>4144</v>
      </c>
      <c r="J792" cm="1">
        <f t="array" ref="J792">_xlfn.IFS(I792="Jan",1,I792="Feb",2,I792="Mar",3,I792="Apr",4,I792="May",5,I792="Jun",6,I792="Jul",7,I792="Aug",8,I792="Sep",9,I792="Oct",10,I792="Nov",11,I792="Dec",12)</f>
        <v>7</v>
      </c>
      <c r="K792">
        <v>27</v>
      </c>
      <c r="L792" t="s">
        <v>4143</v>
      </c>
      <c r="M792">
        <v>2020</v>
      </c>
      <c r="O792" s="47">
        <v>44039</v>
      </c>
      <c r="Q792" s="50">
        <v>377.71</v>
      </c>
      <c r="R792">
        <f t="shared" si="12"/>
        <v>377710</v>
      </c>
    </row>
    <row r="793" spans="1:18" ht="15" thickBot="1" x14ac:dyDescent="0.35">
      <c r="A793" s="47">
        <v>44036</v>
      </c>
      <c r="B793" s="15">
        <v>41.29</v>
      </c>
      <c r="C793" s="16">
        <v>41.06</v>
      </c>
      <c r="D793" s="16">
        <v>41.67</v>
      </c>
      <c r="E793" s="16">
        <v>40.659999999999997</v>
      </c>
      <c r="F793" s="50">
        <v>353160</v>
      </c>
      <c r="G793" s="17">
        <v>5.4000000000000003E-3</v>
      </c>
      <c r="I793" s="14" t="s">
        <v>4144</v>
      </c>
      <c r="J793" cm="1">
        <f t="array" ref="J793">_xlfn.IFS(I793="Jan",1,I793="Feb",2,I793="Mar",3,I793="Apr",4,I793="May",5,I793="Jun",6,I793="Jul",7,I793="Aug",8,I793="Sep",9,I793="Oct",10,I793="Nov",11,I793="Dec",12)</f>
        <v>7</v>
      </c>
      <c r="K793">
        <v>24</v>
      </c>
      <c r="L793" t="s">
        <v>4143</v>
      </c>
      <c r="M793">
        <v>2020</v>
      </c>
      <c r="O793" s="47">
        <v>44036</v>
      </c>
      <c r="Q793" s="50">
        <v>353.16</v>
      </c>
      <c r="R793">
        <f t="shared" si="12"/>
        <v>353160</v>
      </c>
    </row>
    <row r="794" spans="1:18" ht="15" thickBot="1" x14ac:dyDescent="0.35">
      <c r="A794" s="47">
        <v>44035</v>
      </c>
      <c r="B794" s="18">
        <v>41.07</v>
      </c>
      <c r="C794" s="16">
        <v>41.95</v>
      </c>
      <c r="D794" s="16">
        <v>42.36</v>
      </c>
      <c r="E794" s="16">
        <v>40.83</v>
      </c>
      <c r="F794" s="50">
        <v>389410</v>
      </c>
      <c r="G794" s="19">
        <v>-1.9800000000000002E-2</v>
      </c>
      <c r="I794" s="14" t="s">
        <v>4144</v>
      </c>
      <c r="J794" cm="1">
        <f t="array" ref="J794">_xlfn.IFS(I794="Jan",1,I794="Feb",2,I794="Mar",3,I794="Apr",4,I794="May",5,I794="Jun",6,I794="Jul",7,I794="Aug",8,I794="Sep",9,I794="Oct",10,I794="Nov",11,I794="Dec",12)</f>
        <v>7</v>
      </c>
      <c r="K794">
        <v>23</v>
      </c>
      <c r="L794" t="s">
        <v>4143</v>
      </c>
      <c r="M794">
        <v>2020</v>
      </c>
      <c r="O794" s="47">
        <v>44035</v>
      </c>
      <c r="Q794" s="50">
        <v>389.41</v>
      </c>
      <c r="R794">
        <f t="shared" si="12"/>
        <v>389410</v>
      </c>
    </row>
    <row r="795" spans="1:18" ht="15" thickBot="1" x14ac:dyDescent="0.35">
      <c r="A795" s="47">
        <v>44034</v>
      </c>
      <c r="B795" s="18">
        <v>41.9</v>
      </c>
      <c r="C795" s="16">
        <v>41.54</v>
      </c>
      <c r="D795" s="16">
        <v>42.03</v>
      </c>
      <c r="E795" s="16">
        <v>41.14</v>
      </c>
      <c r="F795" s="50">
        <v>333650</v>
      </c>
      <c r="G795" s="19">
        <v>-1.4E-3</v>
      </c>
      <c r="I795" s="14" t="s">
        <v>4144</v>
      </c>
      <c r="J795" cm="1">
        <f t="array" ref="J795">_xlfn.IFS(I795="Jan",1,I795="Feb",2,I795="Mar",3,I795="Apr",4,I795="May",5,I795="Jun",6,I795="Jul",7,I795="Aug",8,I795="Sep",9,I795="Oct",10,I795="Nov",11,I795="Dec",12)</f>
        <v>7</v>
      </c>
      <c r="K795">
        <v>22</v>
      </c>
      <c r="L795" t="s">
        <v>4143</v>
      </c>
      <c r="M795">
        <v>2020</v>
      </c>
      <c r="O795" s="47">
        <v>44034</v>
      </c>
      <c r="Q795" s="50">
        <v>333.65</v>
      </c>
      <c r="R795">
        <f t="shared" si="12"/>
        <v>333650</v>
      </c>
    </row>
    <row r="796" spans="1:18" ht="15" thickBot="1" x14ac:dyDescent="0.35">
      <c r="A796" s="47">
        <v>44033</v>
      </c>
      <c r="B796" s="15">
        <v>41.96</v>
      </c>
      <c r="C796" s="16">
        <v>40.65</v>
      </c>
      <c r="D796" s="16">
        <v>42.4</v>
      </c>
      <c r="E796" s="16">
        <v>40.64</v>
      </c>
      <c r="F796" s="50">
        <v>25620</v>
      </c>
      <c r="G796" s="17">
        <v>2.8199999999999999E-2</v>
      </c>
      <c r="I796" s="14" t="s">
        <v>4144</v>
      </c>
      <c r="J796" cm="1">
        <f t="array" ref="J796">_xlfn.IFS(I796="Jan",1,I796="Feb",2,I796="Mar",3,I796="Apr",4,I796="May",5,I796="Jun",6,I796="Jul",7,I796="Aug",8,I796="Sep",9,I796="Oct",10,I796="Nov",11,I796="Dec",12)</f>
        <v>7</v>
      </c>
      <c r="K796">
        <v>21</v>
      </c>
      <c r="L796" t="s">
        <v>4143</v>
      </c>
      <c r="M796">
        <v>2020</v>
      </c>
      <c r="O796" s="47">
        <v>44033</v>
      </c>
      <c r="Q796" s="50">
        <v>25.62</v>
      </c>
      <c r="R796">
        <f t="shared" si="12"/>
        <v>25620</v>
      </c>
    </row>
    <row r="797" spans="1:18" ht="15" thickBot="1" x14ac:dyDescent="0.35">
      <c r="A797" s="47">
        <v>44032</v>
      </c>
      <c r="B797" s="15">
        <v>40.81</v>
      </c>
      <c r="C797" s="16">
        <v>40.64</v>
      </c>
      <c r="D797" s="16">
        <v>40.909999999999997</v>
      </c>
      <c r="E797" s="16">
        <v>39.83</v>
      </c>
      <c r="F797" s="50">
        <v>60180</v>
      </c>
      <c r="G797" s="17">
        <v>5.4000000000000003E-3</v>
      </c>
      <c r="I797" s="14" t="s">
        <v>4144</v>
      </c>
      <c r="J797" cm="1">
        <f t="array" ref="J797">_xlfn.IFS(I797="Jan",1,I797="Feb",2,I797="Mar",3,I797="Apr",4,I797="May",5,I797="Jun",6,I797="Jul",7,I797="Aug",8,I797="Sep",9,I797="Oct",10,I797="Nov",11,I797="Dec",12)</f>
        <v>7</v>
      </c>
      <c r="K797">
        <v>20</v>
      </c>
      <c r="L797" t="s">
        <v>4143</v>
      </c>
      <c r="M797">
        <v>2020</v>
      </c>
      <c r="O797" s="47">
        <v>44032</v>
      </c>
      <c r="Q797" s="50">
        <v>60.18</v>
      </c>
      <c r="R797">
        <f t="shared" si="12"/>
        <v>60180</v>
      </c>
    </row>
    <row r="798" spans="1:18" ht="15" thickBot="1" x14ac:dyDescent="0.35">
      <c r="A798" s="47">
        <v>44029</v>
      </c>
      <c r="B798" s="18">
        <v>40.590000000000003</v>
      </c>
      <c r="C798" s="16">
        <v>40.72</v>
      </c>
      <c r="D798" s="16">
        <v>40.9</v>
      </c>
      <c r="E798" s="16">
        <v>40.020000000000003</v>
      </c>
      <c r="F798" s="50">
        <v>88220</v>
      </c>
      <c r="G798" s="19">
        <v>-3.8999999999999998E-3</v>
      </c>
      <c r="I798" s="14" t="s">
        <v>4144</v>
      </c>
      <c r="J798" cm="1">
        <f t="array" ref="J798">_xlfn.IFS(I798="Jan",1,I798="Feb",2,I798="Mar",3,I798="Apr",4,I798="May",5,I798="Jun",6,I798="Jul",7,I798="Aug",8,I798="Sep",9,I798="Oct",10,I798="Nov",11,I798="Dec",12)</f>
        <v>7</v>
      </c>
      <c r="K798">
        <v>17</v>
      </c>
      <c r="L798" t="s">
        <v>4143</v>
      </c>
      <c r="M798">
        <v>2020</v>
      </c>
      <c r="O798" s="47">
        <v>44029</v>
      </c>
      <c r="Q798" s="50">
        <v>88.22</v>
      </c>
      <c r="R798">
        <f t="shared" si="12"/>
        <v>88220</v>
      </c>
    </row>
    <row r="799" spans="1:18" ht="15" thickBot="1" x14ac:dyDescent="0.35">
      <c r="A799" s="47">
        <v>44028</v>
      </c>
      <c r="B799" s="18">
        <v>40.75</v>
      </c>
      <c r="C799" s="16">
        <v>40.97</v>
      </c>
      <c r="D799" s="16">
        <v>41.18</v>
      </c>
      <c r="E799" s="16">
        <v>40.520000000000003</v>
      </c>
      <c r="F799" s="50">
        <v>200100</v>
      </c>
      <c r="G799" s="19">
        <v>-1.09E-2</v>
      </c>
      <c r="I799" s="14" t="s">
        <v>4144</v>
      </c>
      <c r="J799" cm="1">
        <f t="array" ref="J799">_xlfn.IFS(I799="Jan",1,I799="Feb",2,I799="Mar",3,I799="Apr",4,I799="May",5,I799="Jun",6,I799="Jul",7,I799="Aug",8,I799="Sep",9,I799="Oct",10,I799="Nov",11,I799="Dec",12)</f>
        <v>7</v>
      </c>
      <c r="K799">
        <v>16</v>
      </c>
      <c r="L799" t="s">
        <v>4143</v>
      </c>
      <c r="M799">
        <v>2020</v>
      </c>
      <c r="O799" s="47">
        <v>44028</v>
      </c>
      <c r="Q799" s="50">
        <v>200.1</v>
      </c>
      <c r="R799">
        <f t="shared" si="12"/>
        <v>200100</v>
      </c>
    </row>
    <row r="800" spans="1:18" ht="15" thickBot="1" x14ac:dyDescent="0.35">
      <c r="A800" s="47">
        <v>44027</v>
      </c>
      <c r="B800" s="15">
        <v>41.2</v>
      </c>
      <c r="C800" s="16">
        <v>40.549999999999997</v>
      </c>
      <c r="D800" s="16">
        <v>41.26</v>
      </c>
      <c r="E800" s="16">
        <v>40.08</v>
      </c>
      <c r="F800" s="50">
        <v>352540</v>
      </c>
      <c r="G800" s="17">
        <v>2.2599999999999999E-2</v>
      </c>
      <c r="I800" s="14" t="s">
        <v>4144</v>
      </c>
      <c r="J800" cm="1">
        <f t="array" ref="J800">_xlfn.IFS(I800="Jan",1,I800="Feb",2,I800="Mar",3,I800="Apr",4,I800="May",5,I800="Jun",6,I800="Jul",7,I800="Aug",8,I800="Sep",9,I800="Oct",10,I800="Nov",11,I800="Dec",12)</f>
        <v>7</v>
      </c>
      <c r="K800">
        <v>15</v>
      </c>
      <c r="L800" t="s">
        <v>4143</v>
      </c>
      <c r="M800">
        <v>2020</v>
      </c>
      <c r="O800" s="47">
        <v>44027</v>
      </c>
      <c r="Q800" s="50">
        <v>352.54</v>
      </c>
      <c r="R800">
        <f t="shared" si="12"/>
        <v>352540</v>
      </c>
    </row>
    <row r="801" spans="1:18" ht="15" thickBot="1" x14ac:dyDescent="0.35">
      <c r="A801" s="47">
        <v>44026</v>
      </c>
      <c r="B801" s="15">
        <v>40.29</v>
      </c>
      <c r="C801" s="16">
        <v>39.6</v>
      </c>
      <c r="D801" s="16">
        <v>40.57</v>
      </c>
      <c r="E801" s="16">
        <v>39.07</v>
      </c>
      <c r="F801" s="50">
        <v>426970</v>
      </c>
      <c r="G801" s="17">
        <v>4.7000000000000002E-3</v>
      </c>
      <c r="I801" s="14" t="s">
        <v>4144</v>
      </c>
      <c r="J801" cm="1">
        <f t="array" ref="J801">_xlfn.IFS(I801="Jan",1,I801="Feb",2,I801="Mar",3,I801="Apr",4,I801="May",5,I801="Jun",6,I801="Jul",7,I801="Aug",8,I801="Sep",9,I801="Oct",10,I801="Nov",11,I801="Dec",12)</f>
        <v>7</v>
      </c>
      <c r="K801">
        <v>14</v>
      </c>
      <c r="L801" t="s">
        <v>4143</v>
      </c>
      <c r="M801">
        <v>2020</v>
      </c>
      <c r="O801" s="47">
        <v>44026</v>
      </c>
      <c r="Q801" s="50">
        <v>426.97</v>
      </c>
      <c r="R801">
        <f t="shared" si="12"/>
        <v>426970</v>
      </c>
    </row>
    <row r="802" spans="1:18" ht="15" thickBot="1" x14ac:dyDescent="0.35">
      <c r="A802" s="47">
        <v>44025</v>
      </c>
      <c r="B802" s="18">
        <v>40.1</v>
      </c>
      <c r="C802" s="16">
        <v>40.35</v>
      </c>
      <c r="D802" s="16">
        <v>40.72</v>
      </c>
      <c r="E802" s="16">
        <v>39.47</v>
      </c>
      <c r="F802" s="50">
        <v>370720</v>
      </c>
      <c r="G802" s="19">
        <v>-1.11E-2</v>
      </c>
      <c r="I802" s="14" t="s">
        <v>4144</v>
      </c>
      <c r="J802" cm="1">
        <f t="array" ref="J802">_xlfn.IFS(I802="Jan",1,I802="Feb",2,I802="Mar",3,I802="Apr",4,I802="May",5,I802="Jun",6,I802="Jul",7,I802="Aug",8,I802="Sep",9,I802="Oct",10,I802="Nov",11,I802="Dec",12)</f>
        <v>7</v>
      </c>
      <c r="K802">
        <v>13</v>
      </c>
      <c r="L802" t="s">
        <v>4143</v>
      </c>
      <c r="M802">
        <v>2020</v>
      </c>
      <c r="O802" s="47">
        <v>44025</v>
      </c>
      <c r="Q802" s="50">
        <v>370.72</v>
      </c>
      <c r="R802">
        <f t="shared" si="12"/>
        <v>370720</v>
      </c>
    </row>
    <row r="803" spans="1:18" ht="15" thickBot="1" x14ac:dyDescent="0.35">
      <c r="A803" s="47">
        <v>44022</v>
      </c>
      <c r="B803" s="15">
        <v>40.549999999999997</v>
      </c>
      <c r="C803" s="16">
        <v>39.58</v>
      </c>
      <c r="D803" s="16">
        <v>40.770000000000003</v>
      </c>
      <c r="E803" s="16">
        <v>38.54</v>
      </c>
      <c r="F803" s="50">
        <v>393150</v>
      </c>
      <c r="G803" s="17">
        <v>2.35E-2</v>
      </c>
      <c r="I803" s="14" t="s">
        <v>4144</v>
      </c>
      <c r="J803" cm="1">
        <f t="array" ref="J803">_xlfn.IFS(I803="Jan",1,I803="Feb",2,I803="Mar",3,I803="Apr",4,I803="May",5,I803="Jun",6,I803="Jul",7,I803="Aug",8,I803="Sep",9,I803="Oct",10,I803="Nov",11,I803="Dec",12)</f>
        <v>7</v>
      </c>
      <c r="K803">
        <v>10</v>
      </c>
      <c r="L803" t="s">
        <v>4143</v>
      </c>
      <c r="M803">
        <v>2020</v>
      </c>
      <c r="O803" s="47">
        <v>44022</v>
      </c>
      <c r="Q803" s="50">
        <v>393.15</v>
      </c>
      <c r="R803">
        <f t="shared" si="12"/>
        <v>393150</v>
      </c>
    </row>
    <row r="804" spans="1:18" ht="15" thickBot="1" x14ac:dyDescent="0.35">
      <c r="A804" s="47">
        <v>44021</v>
      </c>
      <c r="B804" s="18">
        <v>39.619999999999997</v>
      </c>
      <c r="C804" s="16">
        <v>40.869999999999997</v>
      </c>
      <c r="D804" s="16">
        <v>40.99</v>
      </c>
      <c r="E804" s="16">
        <v>39.270000000000003</v>
      </c>
      <c r="F804" s="50">
        <v>367390</v>
      </c>
      <c r="G804" s="19">
        <v>-3.1300000000000001E-2</v>
      </c>
      <c r="I804" s="14" t="s">
        <v>4144</v>
      </c>
      <c r="J804" cm="1">
        <f t="array" ref="J804">_xlfn.IFS(I804="Jan",1,I804="Feb",2,I804="Mar",3,I804="Apr",4,I804="May",5,I804="Jun",6,I804="Jul",7,I804="Aug",8,I804="Sep",9,I804="Oct",10,I804="Nov",11,I804="Dec",12)</f>
        <v>7</v>
      </c>
      <c r="K804">
        <v>9</v>
      </c>
      <c r="L804" t="s">
        <v>4143</v>
      </c>
      <c r="M804">
        <v>2020</v>
      </c>
      <c r="O804" s="47">
        <v>44021</v>
      </c>
      <c r="Q804" s="50">
        <v>367.39</v>
      </c>
      <c r="R804">
        <f t="shared" si="12"/>
        <v>367390</v>
      </c>
    </row>
    <row r="805" spans="1:18" ht="15" thickBot="1" x14ac:dyDescent="0.35">
      <c r="A805" s="47">
        <v>44020</v>
      </c>
      <c r="B805" s="15">
        <v>40.9</v>
      </c>
      <c r="C805" s="16">
        <v>40.479999999999997</v>
      </c>
      <c r="D805" s="16">
        <v>41.08</v>
      </c>
      <c r="E805" s="16">
        <v>40.299999999999997</v>
      </c>
      <c r="F805" s="50">
        <v>286740</v>
      </c>
      <c r="G805" s="17">
        <v>6.8999999999999999E-3</v>
      </c>
      <c r="I805" s="14" t="s">
        <v>4144</v>
      </c>
      <c r="J805" cm="1">
        <f t="array" ref="J805">_xlfn.IFS(I805="Jan",1,I805="Feb",2,I805="Mar",3,I805="Apr",4,I805="May",5,I805="Jun",6,I805="Jul",7,I805="Aug",8,I805="Sep",9,I805="Oct",10,I805="Nov",11,I805="Dec",12)</f>
        <v>7</v>
      </c>
      <c r="K805">
        <v>8</v>
      </c>
      <c r="L805" t="s">
        <v>4143</v>
      </c>
      <c r="M805">
        <v>2020</v>
      </c>
      <c r="O805" s="47">
        <v>44020</v>
      </c>
      <c r="Q805" s="50">
        <v>286.74</v>
      </c>
      <c r="R805">
        <f t="shared" si="12"/>
        <v>286740</v>
      </c>
    </row>
    <row r="806" spans="1:18" ht="15" thickBot="1" x14ac:dyDescent="0.35">
      <c r="A806" s="47">
        <v>44019</v>
      </c>
      <c r="B806" s="18">
        <v>40.619999999999997</v>
      </c>
      <c r="C806" s="16">
        <v>40.68</v>
      </c>
      <c r="D806" s="16">
        <v>40.950000000000003</v>
      </c>
      <c r="E806" s="16">
        <v>39.9</v>
      </c>
      <c r="F806" s="50">
        <v>256600.00000000003</v>
      </c>
      <c r="G806" s="19">
        <v>-2.0000000000000001E-4</v>
      </c>
      <c r="I806" s="14" t="s">
        <v>4144</v>
      </c>
      <c r="J806" cm="1">
        <f t="array" ref="J806">_xlfn.IFS(I806="Jan",1,I806="Feb",2,I806="Mar",3,I806="Apr",4,I806="May",5,I806="Jun",6,I806="Jul",7,I806="Aug",8,I806="Sep",9,I806="Oct",10,I806="Nov",11,I806="Dec",12)</f>
        <v>7</v>
      </c>
      <c r="K806">
        <v>7</v>
      </c>
      <c r="L806" t="s">
        <v>4143</v>
      </c>
      <c r="M806">
        <v>2020</v>
      </c>
      <c r="O806" s="47">
        <v>44019</v>
      </c>
      <c r="Q806" s="50">
        <v>256.60000000000002</v>
      </c>
      <c r="R806">
        <f t="shared" si="12"/>
        <v>256600.00000000003</v>
      </c>
    </row>
    <row r="807" spans="1:18" ht="15" thickBot="1" x14ac:dyDescent="0.35">
      <c r="A807" s="47">
        <v>44018</v>
      </c>
      <c r="B807" s="15">
        <v>40.630000000000003</v>
      </c>
      <c r="C807" s="16">
        <v>40.31</v>
      </c>
      <c r="D807" s="16">
        <v>41.08</v>
      </c>
      <c r="E807" s="16">
        <v>39.840000000000003</v>
      </c>
      <c r="F807" s="50">
        <v>373240</v>
      </c>
      <c r="G807" s="17">
        <v>8.6999999999999994E-3</v>
      </c>
      <c r="I807" s="14" t="s">
        <v>4144</v>
      </c>
      <c r="J807" cm="1">
        <f t="array" ref="J807">_xlfn.IFS(I807="Jan",1,I807="Feb",2,I807="Mar",3,I807="Apr",4,I807="May",5,I807="Jun",6,I807="Jul",7,I807="Aug",8,I807="Sep",9,I807="Oct",10,I807="Nov",11,I807="Dec",12)</f>
        <v>7</v>
      </c>
      <c r="K807">
        <v>6</v>
      </c>
      <c r="L807" t="s">
        <v>4143</v>
      </c>
      <c r="M807">
        <v>2020</v>
      </c>
      <c r="O807" s="47">
        <v>44018</v>
      </c>
      <c r="Q807" s="50">
        <v>373.24</v>
      </c>
      <c r="R807">
        <f t="shared" si="12"/>
        <v>373240</v>
      </c>
    </row>
    <row r="808" spans="1:18" ht="15" thickBot="1" x14ac:dyDescent="0.35">
      <c r="A808" s="47">
        <v>44015</v>
      </c>
      <c r="B808" s="18">
        <v>40.28</v>
      </c>
      <c r="C808" s="16">
        <v>40.229999999999997</v>
      </c>
      <c r="D808" s="16">
        <v>40.5</v>
      </c>
      <c r="E808" s="16">
        <v>39.86</v>
      </c>
      <c r="F808" s="50">
        <v>0</v>
      </c>
      <c r="G808" s="19">
        <v>-9.1000000000000004E-3</v>
      </c>
      <c r="I808" s="14" t="s">
        <v>4144</v>
      </c>
      <c r="J808" cm="1">
        <f t="array" ref="J808">_xlfn.IFS(I808="Jan",1,I808="Feb",2,I808="Mar",3,I808="Apr",4,I808="May",5,I808="Jun",6,I808="Jul",7,I808="Aug",8,I808="Sep",9,I808="Oct",10,I808="Nov",11,I808="Dec",12)</f>
        <v>7</v>
      </c>
      <c r="K808">
        <v>3</v>
      </c>
      <c r="L808" t="s">
        <v>4143</v>
      </c>
      <c r="M808">
        <v>2020</v>
      </c>
      <c r="O808" s="47">
        <v>44015</v>
      </c>
      <c r="Q808" s="50">
        <v>0</v>
      </c>
      <c r="R808">
        <f t="shared" si="12"/>
        <v>0</v>
      </c>
    </row>
    <row r="809" spans="1:18" ht="15" thickBot="1" x14ac:dyDescent="0.35">
      <c r="A809" s="47">
        <v>44014</v>
      </c>
      <c r="B809" s="15">
        <v>40.65</v>
      </c>
      <c r="C809" s="16">
        <v>39.78</v>
      </c>
      <c r="D809" s="16">
        <v>40.74</v>
      </c>
      <c r="E809" s="16">
        <v>39.46</v>
      </c>
      <c r="F809" s="50">
        <v>347100</v>
      </c>
      <c r="G809" s="17">
        <v>2.0799999999999999E-2</v>
      </c>
      <c r="I809" s="14" t="s">
        <v>4144</v>
      </c>
      <c r="J809" cm="1">
        <f t="array" ref="J809">_xlfn.IFS(I809="Jan",1,I809="Feb",2,I809="Mar",3,I809="Apr",4,I809="May",5,I809="Jun",6,I809="Jul",7,I809="Aug",8,I809="Sep",9,I809="Oct",10,I809="Nov",11,I809="Dec",12)</f>
        <v>7</v>
      </c>
      <c r="K809">
        <v>2</v>
      </c>
      <c r="L809" t="s">
        <v>4143</v>
      </c>
      <c r="M809">
        <v>2020</v>
      </c>
      <c r="O809" s="47">
        <v>44014</v>
      </c>
      <c r="Q809" s="50">
        <v>347.1</v>
      </c>
      <c r="R809">
        <f t="shared" si="12"/>
        <v>347100</v>
      </c>
    </row>
    <row r="810" spans="1:18" ht="15" thickBot="1" x14ac:dyDescent="0.35">
      <c r="A810" s="47">
        <v>44013</v>
      </c>
      <c r="B810" s="15">
        <v>39.82</v>
      </c>
      <c r="C810" s="16">
        <v>39.840000000000003</v>
      </c>
      <c r="D810" s="16">
        <v>40.58</v>
      </c>
      <c r="E810" s="16">
        <v>39.049999999999997</v>
      </c>
      <c r="F810" s="50">
        <v>407170</v>
      </c>
      <c r="G810" s="17">
        <v>1.4E-2</v>
      </c>
      <c r="I810" s="14" t="s">
        <v>4144</v>
      </c>
      <c r="J810" cm="1">
        <f t="array" ref="J810">_xlfn.IFS(I810="Jan",1,I810="Feb",2,I810="Mar",3,I810="Apr",4,I810="May",5,I810="Jun",6,I810="Jul",7,I810="Aug",8,I810="Sep",9,I810="Oct",10,I810="Nov",11,I810="Dec",12)</f>
        <v>7</v>
      </c>
      <c r="K810">
        <v>1</v>
      </c>
      <c r="L810" t="s">
        <v>4143</v>
      </c>
      <c r="M810">
        <v>2020</v>
      </c>
      <c r="O810" s="47">
        <v>44013</v>
      </c>
      <c r="Q810" s="50">
        <v>407.17</v>
      </c>
      <c r="R810">
        <f t="shared" si="12"/>
        <v>407170</v>
      </c>
    </row>
    <row r="811" spans="1:18" ht="15" thickBot="1" x14ac:dyDescent="0.35">
      <c r="A811" s="47">
        <v>44012</v>
      </c>
      <c r="B811" s="18">
        <v>39.270000000000003</v>
      </c>
      <c r="C811" s="16">
        <v>39.64</v>
      </c>
      <c r="D811" s="16">
        <v>40.08</v>
      </c>
      <c r="E811" s="16">
        <v>38.85</v>
      </c>
      <c r="F811" s="50">
        <v>370060</v>
      </c>
      <c r="G811" s="19">
        <v>-1.0800000000000001E-2</v>
      </c>
      <c r="I811" s="14" t="s">
        <v>4145</v>
      </c>
      <c r="J811" cm="1">
        <f t="array" ref="J811">_xlfn.IFS(I811="Jan",1,I811="Feb",2,I811="Mar",3,I811="Apr",4,I811="May",5,I811="Jun",6,I811="Jul",7,I811="Aug",8,I811="Sep",9,I811="Oct",10,I811="Nov",11,I811="Dec",12)</f>
        <v>6</v>
      </c>
      <c r="K811">
        <v>30</v>
      </c>
      <c r="L811" t="s">
        <v>4143</v>
      </c>
      <c r="M811">
        <v>2020</v>
      </c>
      <c r="O811" s="47">
        <v>44012</v>
      </c>
      <c r="Q811" s="50">
        <v>370.06</v>
      </c>
      <c r="R811">
        <f t="shared" si="12"/>
        <v>370060</v>
      </c>
    </row>
    <row r="812" spans="1:18" ht="15" thickBot="1" x14ac:dyDescent="0.35">
      <c r="A812" s="47">
        <v>44011</v>
      </c>
      <c r="B812" s="15">
        <v>39.700000000000003</v>
      </c>
      <c r="C812" s="16">
        <v>37.96</v>
      </c>
      <c r="D812" s="16">
        <v>39.89</v>
      </c>
      <c r="E812" s="16">
        <v>37.5</v>
      </c>
      <c r="F812" s="50">
        <v>343910</v>
      </c>
      <c r="G812" s="17">
        <v>3.1399999999999997E-2</v>
      </c>
      <c r="I812" s="14" t="s">
        <v>4145</v>
      </c>
      <c r="J812" cm="1">
        <f t="array" ref="J812">_xlfn.IFS(I812="Jan",1,I812="Feb",2,I812="Mar",3,I812="Apr",4,I812="May",5,I812="Jun",6,I812="Jul",7,I812="Aug",8,I812="Sep",9,I812="Oct",10,I812="Nov",11,I812="Dec",12)</f>
        <v>6</v>
      </c>
      <c r="K812">
        <v>29</v>
      </c>
      <c r="L812" t="s">
        <v>4143</v>
      </c>
      <c r="M812">
        <v>2020</v>
      </c>
      <c r="O812" s="47">
        <v>44011</v>
      </c>
      <c r="Q812" s="50">
        <v>343.91</v>
      </c>
      <c r="R812">
        <f t="shared" si="12"/>
        <v>343910</v>
      </c>
    </row>
    <row r="813" spans="1:18" ht="15" thickBot="1" x14ac:dyDescent="0.35">
      <c r="A813" s="47">
        <v>44008</v>
      </c>
      <c r="B813" s="18">
        <v>38.49</v>
      </c>
      <c r="C813" s="16">
        <v>39.090000000000003</v>
      </c>
      <c r="D813" s="16">
        <v>39.35</v>
      </c>
      <c r="E813" s="16">
        <v>37.79</v>
      </c>
      <c r="F813" s="50">
        <v>356710</v>
      </c>
      <c r="G813" s="19">
        <v>-5.8999999999999999E-3</v>
      </c>
      <c r="I813" s="14" t="s">
        <v>4145</v>
      </c>
      <c r="J813" cm="1">
        <f t="array" ref="J813">_xlfn.IFS(I813="Jan",1,I813="Feb",2,I813="Mar",3,I813="Apr",4,I813="May",5,I813="Jun",6,I813="Jul",7,I813="Aug",8,I813="Sep",9,I813="Oct",10,I813="Nov",11,I813="Dec",12)</f>
        <v>6</v>
      </c>
      <c r="K813">
        <v>26</v>
      </c>
      <c r="L813" t="s">
        <v>4143</v>
      </c>
      <c r="M813">
        <v>2020</v>
      </c>
      <c r="O813" s="47">
        <v>44008</v>
      </c>
      <c r="Q813" s="50">
        <v>356.71</v>
      </c>
      <c r="R813">
        <f t="shared" si="12"/>
        <v>356710</v>
      </c>
    </row>
    <row r="814" spans="1:18" ht="15" thickBot="1" x14ac:dyDescent="0.35">
      <c r="A814" s="47">
        <v>44007</v>
      </c>
      <c r="B814" s="15">
        <v>38.72</v>
      </c>
      <c r="C814" s="16">
        <v>38.049999999999997</v>
      </c>
      <c r="D814" s="16">
        <v>39.229999999999997</v>
      </c>
      <c r="E814" s="16">
        <v>37.08</v>
      </c>
      <c r="F814" s="50">
        <v>451640</v>
      </c>
      <c r="G814" s="17">
        <v>1.8700000000000001E-2</v>
      </c>
      <c r="I814" s="14" t="s">
        <v>4145</v>
      </c>
      <c r="J814" cm="1">
        <f t="array" ref="J814">_xlfn.IFS(I814="Jan",1,I814="Feb",2,I814="Mar",3,I814="Apr",4,I814="May",5,I814="Jun",6,I814="Jul",7,I814="Aug",8,I814="Sep",9,I814="Oct",10,I814="Nov",11,I814="Dec",12)</f>
        <v>6</v>
      </c>
      <c r="K814">
        <v>25</v>
      </c>
      <c r="L814" t="s">
        <v>4143</v>
      </c>
      <c r="M814">
        <v>2020</v>
      </c>
      <c r="O814" s="47">
        <v>44007</v>
      </c>
      <c r="Q814" s="50">
        <v>451.64</v>
      </c>
      <c r="R814">
        <f t="shared" si="12"/>
        <v>451640</v>
      </c>
    </row>
    <row r="815" spans="1:18" ht="15" thickBot="1" x14ac:dyDescent="0.35">
      <c r="A815" s="47">
        <v>44006</v>
      </c>
      <c r="B815" s="18">
        <v>38.01</v>
      </c>
      <c r="C815" s="16">
        <v>39.99</v>
      </c>
      <c r="D815" s="16">
        <v>40.54</v>
      </c>
      <c r="E815" s="16">
        <v>37.31</v>
      </c>
      <c r="F815" s="50">
        <v>499490</v>
      </c>
      <c r="G815" s="19">
        <v>-5.8500000000000003E-2</v>
      </c>
      <c r="I815" s="14" t="s">
        <v>4145</v>
      </c>
      <c r="J815" cm="1">
        <f t="array" ref="J815">_xlfn.IFS(I815="Jan",1,I815="Feb",2,I815="Mar",3,I815="Apr",4,I815="May",5,I815="Jun",6,I815="Jul",7,I815="Aug",8,I815="Sep",9,I815="Oct",10,I815="Nov",11,I815="Dec",12)</f>
        <v>6</v>
      </c>
      <c r="K815">
        <v>24</v>
      </c>
      <c r="L815" t="s">
        <v>4143</v>
      </c>
      <c r="M815">
        <v>2020</v>
      </c>
      <c r="O815" s="47">
        <v>44006</v>
      </c>
      <c r="Q815" s="50">
        <v>499.49</v>
      </c>
      <c r="R815">
        <f t="shared" si="12"/>
        <v>499490</v>
      </c>
    </row>
    <row r="816" spans="1:18" ht="15" thickBot="1" x14ac:dyDescent="0.35">
      <c r="A816" s="47">
        <v>44005</v>
      </c>
      <c r="B816" s="18">
        <v>40.369999999999997</v>
      </c>
      <c r="C816" s="16">
        <v>40.68</v>
      </c>
      <c r="D816" s="16">
        <v>41.63</v>
      </c>
      <c r="E816" s="16">
        <v>39.76</v>
      </c>
      <c r="F816" s="50">
        <v>368730</v>
      </c>
      <c r="G816" s="19">
        <v>-2.2000000000000001E-3</v>
      </c>
      <c r="I816" s="14" t="s">
        <v>4145</v>
      </c>
      <c r="J816" cm="1">
        <f t="array" ref="J816">_xlfn.IFS(I816="Jan",1,I816="Feb",2,I816="Mar",3,I816="Apr",4,I816="May",5,I816="Jun",6,I816="Jul",7,I816="Aug",8,I816="Sep",9,I816="Oct",10,I816="Nov",11,I816="Dec",12)</f>
        <v>6</v>
      </c>
      <c r="K816">
        <v>23</v>
      </c>
      <c r="L816" t="s">
        <v>4143</v>
      </c>
      <c r="M816">
        <v>2020</v>
      </c>
      <c r="O816" s="47">
        <v>44005</v>
      </c>
      <c r="Q816" s="50">
        <v>368.73</v>
      </c>
      <c r="R816">
        <f t="shared" si="12"/>
        <v>368730</v>
      </c>
    </row>
    <row r="817" spans="1:18" ht="15" thickBot="1" x14ac:dyDescent="0.35">
      <c r="A817" s="47">
        <v>44004</v>
      </c>
      <c r="B817" s="15">
        <v>40.46</v>
      </c>
      <c r="C817" s="16">
        <v>39.18</v>
      </c>
      <c r="D817" s="16">
        <v>40.700000000000003</v>
      </c>
      <c r="E817" s="16">
        <v>39.119999999999997</v>
      </c>
      <c r="F817" s="50">
        <v>29890</v>
      </c>
      <c r="G817" s="17">
        <v>1.7899999999999999E-2</v>
      </c>
      <c r="I817" s="14" t="s">
        <v>4145</v>
      </c>
      <c r="J817" cm="1">
        <f t="array" ref="J817">_xlfn.IFS(I817="Jan",1,I817="Feb",2,I817="Mar",3,I817="Apr",4,I817="May",5,I817="Jun",6,I817="Jul",7,I817="Aug",8,I817="Sep",9,I817="Oct",10,I817="Nov",11,I817="Dec",12)</f>
        <v>6</v>
      </c>
      <c r="K817">
        <v>22</v>
      </c>
      <c r="L817" t="s">
        <v>4143</v>
      </c>
      <c r="M817">
        <v>2020</v>
      </c>
      <c r="O817" s="47">
        <v>44004</v>
      </c>
      <c r="Q817" s="50">
        <v>29.89</v>
      </c>
      <c r="R817">
        <f t="shared" si="12"/>
        <v>29890</v>
      </c>
    </row>
    <row r="818" spans="1:18" ht="15" thickBot="1" x14ac:dyDescent="0.35">
      <c r="A818" s="47">
        <v>44001</v>
      </c>
      <c r="B818" s="15">
        <v>39.75</v>
      </c>
      <c r="C818" s="16">
        <v>38.85</v>
      </c>
      <c r="D818" s="16">
        <v>40.49</v>
      </c>
      <c r="E818" s="16">
        <v>38.4</v>
      </c>
      <c r="F818" s="50">
        <v>64110</v>
      </c>
      <c r="G818" s="17">
        <v>2.3400000000000001E-2</v>
      </c>
      <c r="I818" s="14" t="s">
        <v>4145</v>
      </c>
      <c r="J818" cm="1">
        <f t="array" ref="J818">_xlfn.IFS(I818="Jan",1,I818="Feb",2,I818="Mar",3,I818="Apr",4,I818="May",5,I818="Jun",6,I818="Jul",7,I818="Aug",8,I818="Sep",9,I818="Oct",10,I818="Nov",11,I818="Dec",12)</f>
        <v>6</v>
      </c>
      <c r="K818">
        <v>19</v>
      </c>
      <c r="L818" t="s">
        <v>4143</v>
      </c>
      <c r="M818">
        <v>2020</v>
      </c>
      <c r="O818" s="47">
        <v>44001</v>
      </c>
      <c r="Q818" s="50">
        <v>64.11</v>
      </c>
      <c r="R818">
        <f t="shared" si="12"/>
        <v>64110</v>
      </c>
    </row>
    <row r="819" spans="1:18" ht="15" thickBot="1" x14ac:dyDescent="0.35">
      <c r="A819" s="47">
        <v>44000</v>
      </c>
      <c r="B819" s="15">
        <v>38.840000000000003</v>
      </c>
      <c r="C819" s="16">
        <v>37.74</v>
      </c>
      <c r="D819" s="16">
        <v>38.97</v>
      </c>
      <c r="E819" s="16">
        <v>37.11</v>
      </c>
      <c r="F819" s="50">
        <v>113380</v>
      </c>
      <c r="G819" s="17">
        <v>2.3199999999999998E-2</v>
      </c>
      <c r="I819" s="14" t="s">
        <v>4145</v>
      </c>
      <c r="J819" cm="1">
        <f t="array" ref="J819">_xlfn.IFS(I819="Jan",1,I819="Feb",2,I819="Mar",3,I819="Apr",4,I819="May",5,I819="Jun",6,I819="Jul",7,I819="Aug",8,I819="Sep",9,I819="Oct",10,I819="Nov",11,I819="Dec",12)</f>
        <v>6</v>
      </c>
      <c r="K819">
        <v>18</v>
      </c>
      <c r="L819" t="s">
        <v>4143</v>
      </c>
      <c r="M819">
        <v>2020</v>
      </c>
      <c r="O819" s="47">
        <v>44000</v>
      </c>
      <c r="Q819" s="50">
        <v>113.38</v>
      </c>
      <c r="R819">
        <f t="shared" si="12"/>
        <v>113380</v>
      </c>
    </row>
    <row r="820" spans="1:18" ht="15" thickBot="1" x14ac:dyDescent="0.35">
      <c r="A820" s="47">
        <v>43999</v>
      </c>
      <c r="B820" s="18">
        <v>37.96</v>
      </c>
      <c r="C820" s="16">
        <v>37.93</v>
      </c>
      <c r="D820" s="16">
        <v>38.75</v>
      </c>
      <c r="E820" s="16">
        <v>37.21</v>
      </c>
      <c r="F820" s="50">
        <v>239520</v>
      </c>
      <c r="G820" s="19">
        <v>-1.09E-2</v>
      </c>
      <c r="I820" s="14" t="s">
        <v>4145</v>
      </c>
      <c r="J820" cm="1">
        <f t="array" ref="J820">_xlfn.IFS(I820="Jan",1,I820="Feb",2,I820="Mar",3,I820="Apr",4,I820="May",5,I820="Jun",6,I820="Jul",7,I820="Aug",8,I820="Sep",9,I820="Oct",10,I820="Nov",11,I820="Dec",12)</f>
        <v>6</v>
      </c>
      <c r="K820">
        <v>17</v>
      </c>
      <c r="L820" t="s">
        <v>4143</v>
      </c>
      <c r="M820">
        <v>2020</v>
      </c>
      <c r="O820" s="47">
        <v>43999</v>
      </c>
      <c r="Q820" s="50">
        <v>239.52</v>
      </c>
      <c r="R820">
        <f t="shared" si="12"/>
        <v>239520</v>
      </c>
    </row>
    <row r="821" spans="1:18" ht="15" thickBot="1" x14ac:dyDescent="0.35">
      <c r="A821" s="47">
        <v>43998</v>
      </c>
      <c r="B821" s="15">
        <v>38.380000000000003</v>
      </c>
      <c r="C821" s="16">
        <v>37.049999999999997</v>
      </c>
      <c r="D821" s="16">
        <v>39.06</v>
      </c>
      <c r="E821" s="16">
        <v>36.380000000000003</v>
      </c>
      <c r="F821" s="50">
        <v>366320</v>
      </c>
      <c r="G821" s="17">
        <v>3.39E-2</v>
      </c>
      <c r="I821" s="14" t="s">
        <v>4145</v>
      </c>
      <c r="J821" cm="1">
        <f t="array" ref="J821">_xlfn.IFS(I821="Jan",1,I821="Feb",2,I821="Mar",3,I821="Apr",4,I821="May",5,I821="Jun",6,I821="Jul",7,I821="Aug",8,I821="Sep",9,I821="Oct",10,I821="Nov",11,I821="Dec",12)</f>
        <v>6</v>
      </c>
      <c r="K821">
        <v>16</v>
      </c>
      <c r="L821" t="s">
        <v>4143</v>
      </c>
      <c r="M821">
        <v>2020</v>
      </c>
      <c r="O821" s="47">
        <v>43998</v>
      </c>
      <c r="Q821" s="50">
        <v>366.32</v>
      </c>
      <c r="R821">
        <f t="shared" si="12"/>
        <v>366320</v>
      </c>
    </row>
    <row r="822" spans="1:18" ht="15" thickBot="1" x14ac:dyDescent="0.35">
      <c r="A822" s="47">
        <v>43997</v>
      </c>
      <c r="B822" s="15">
        <v>37.119999999999997</v>
      </c>
      <c r="C822" s="16">
        <v>36.03</v>
      </c>
      <c r="D822" s="16">
        <v>37.26</v>
      </c>
      <c r="E822" s="16">
        <v>34.36</v>
      </c>
      <c r="F822" s="50">
        <v>387550</v>
      </c>
      <c r="G822" s="17">
        <v>2.3699999999999999E-2</v>
      </c>
      <c r="I822" s="14" t="s">
        <v>4145</v>
      </c>
      <c r="J822" cm="1">
        <f t="array" ref="J822">_xlfn.IFS(I822="Jan",1,I822="Feb",2,I822="Mar",3,I822="Apr",4,I822="May",5,I822="Jun",6,I822="Jul",7,I822="Aug",8,I822="Sep",9,I822="Oct",10,I822="Nov",11,I822="Dec",12)</f>
        <v>6</v>
      </c>
      <c r="K822">
        <v>15</v>
      </c>
      <c r="L822" t="s">
        <v>4143</v>
      </c>
      <c r="M822">
        <v>2020</v>
      </c>
      <c r="O822" s="47">
        <v>43997</v>
      </c>
      <c r="Q822" s="50">
        <v>387.55</v>
      </c>
      <c r="R822">
        <f t="shared" si="12"/>
        <v>387550</v>
      </c>
    </row>
    <row r="823" spans="1:18" ht="15" thickBot="1" x14ac:dyDescent="0.35">
      <c r="A823" s="47">
        <v>43994</v>
      </c>
      <c r="B823" s="18">
        <v>36.26</v>
      </c>
      <c r="C823" s="16">
        <v>36.26</v>
      </c>
      <c r="D823" s="16">
        <v>36.99</v>
      </c>
      <c r="E823" s="16">
        <v>34.479999999999997</v>
      </c>
      <c r="F823" s="50">
        <v>406510</v>
      </c>
      <c r="G823" s="19">
        <v>-2.2000000000000001E-3</v>
      </c>
      <c r="I823" s="14" t="s">
        <v>4145</v>
      </c>
      <c r="J823" cm="1">
        <f t="array" ref="J823">_xlfn.IFS(I823="Jan",1,I823="Feb",2,I823="Mar",3,I823="Apr",4,I823="May",5,I823="Jun",6,I823="Jul",7,I823="Aug",8,I823="Sep",9,I823="Oct",10,I823="Nov",11,I823="Dec",12)</f>
        <v>6</v>
      </c>
      <c r="K823">
        <v>12</v>
      </c>
      <c r="L823" t="s">
        <v>4143</v>
      </c>
      <c r="M823">
        <v>2020</v>
      </c>
      <c r="O823" s="47">
        <v>43994</v>
      </c>
      <c r="Q823" s="50">
        <v>406.51</v>
      </c>
      <c r="R823">
        <f t="shared" si="12"/>
        <v>406510</v>
      </c>
    </row>
    <row r="824" spans="1:18" ht="15" thickBot="1" x14ac:dyDescent="0.35">
      <c r="A824" s="47">
        <v>43993</v>
      </c>
      <c r="B824" s="18">
        <v>36.340000000000003</v>
      </c>
      <c r="C824" s="16">
        <v>39.090000000000003</v>
      </c>
      <c r="D824" s="16">
        <v>39.090000000000003</v>
      </c>
      <c r="E824" s="16">
        <v>35.409999999999997</v>
      </c>
      <c r="F824" s="50">
        <v>513909.99999999994</v>
      </c>
      <c r="G824" s="19">
        <v>-8.2299999999999998E-2</v>
      </c>
      <c r="I824" s="14" t="s">
        <v>4145</v>
      </c>
      <c r="J824" cm="1">
        <f t="array" ref="J824">_xlfn.IFS(I824="Jan",1,I824="Feb",2,I824="Mar",3,I824="Apr",4,I824="May",5,I824="Jun",6,I824="Jul",7,I824="Aug",8,I824="Sep",9,I824="Oct",10,I824="Nov",11,I824="Dec",12)</f>
        <v>6</v>
      </c>
      <c r="K824">
        <v>11</v>
      </c>
      <c r="L824" t="s">
        <v>4143</v>
      </c>
      <c r="M824">
        <v>2020</v>
      </c>
      <c r="O824" s="47">
        <v>43993</v>
      </c>
      <c r="Q824" s="50">
        <v>513.91</v>
      </c>
      <c r="R824">
        <f t="shared" si="12"/>
        <v>513909.99999999994</v>
      </c>
    </row>
    <row r="825" spans="1:18" ht="15" thickBot="1" x14ac:dyDescent="0.35">
      <c r="A825" s="47">
        <v>43992</v>
      </c>
      <c r="B825" s="15">
        <v>39.6</v>
      </c>
      <c r="C825" s="16">
        <v>38.5</v>
      </c>
      <c r="D825" s="16">
        <v>39.909999999999997</v>
      </c>
      <c r="E825" s="16">
        <v>37.729999999999997</v>
      </c>
      <c r="F825" s="50">
        <v>385870</v>
      </c>
      <c r="G825" s="17">
        <v>1.6899999999999998E-2</v>
      </c>
      <c r="I825" s="14" t="s">
        <v>4145</v>
      </c>
      <c r="J825" cm="1">
        <f t="array" ref="J825">_xlfn.IFS(I825="Jan",1,I825="Feb",2,I825="Mar",3,I825="Apr",4,I825="May",5,I825="Jun",6,I825="Jul",7,I825="Aug",8,I825="Sep",9,I825="Oct",10,I825="Nov",11,I825="Dec",12)</f>
        <v>6</v>
      </c>
      <c r="K825">
        <v>10</v>
      </c>
      <c r="L825" t="s">
        <v>4143</v>
      </c>
      <c r="M825">
        <v>2020</v>
      </c>
      <c r="O825" s="47">
        <v>43992</v>
      </c>
      <c r="Q825" s="50">
        <v>385.87</v>
      </c>
      <c r="R825">
        <f t="shared" si="12"/>
        <v>385870</v>
      </c>
    </row>
    <row r="826" spans="1:18" ht="15" thickBot="1" x14ac:dyDescent="0.35">
      <c r="A826" s="47">
        <v>43991</v>
      </c>
      <c r="B826" s="15">
        <v>38.94</v>
      </c>
      <c r="C826" s="16">
        <v>38.22</v>
      </c>
      <c r="D826" s="16">
        <v>39.1</v>
      </c>
      <c r="E826" s="16">
        <v>37.07</v>
      </c>
      <c r="F826" s="50">
        <v>396030</v>
      </c>
      <c r="G826" s="17">
        <v>1.9599999999999999E-2</v>
      </c>
      <c r="I826" s="14" t="s">
        <v>4145</v>
      </c>
      <c r="J826" cm="1">
        <f t="array" ref="J826">_xlfn.IFS(I826="Jan",1,I826="Feb",2,I826="Mar",3,I826="Apr",4,I826="May",5,I826="Jun",6,I826="Jul",7,I826="Aug",8,I826="Sep",9,I826="Oct",10,I826="Nov",11,I826="Dec",12)</f>
        <v>6</v>
      </c>
      <c r="K826">
        <v>9</v>
      </c>
      <c r="L826" t="s">
        <v>4143</v>
      </c>
      <c r="M826">
        <v>2020</v>
      </c>
      <c r="O826" s="47">
        <v>43991</v>
      </c>
      <c r="Q826" s="50">
        <v>396.03</v>
      </c>
      <c r="R826">
        <f t="shared" si="12"/>
        <v>396030</v>
      </c>
    </row>
    <row r="827" spans="1:18" ht="15" thickBot="1" x14ac:dyDescent="0.35">
      <c r="A827" s="47">
        <v>43990</v>
      </c>
      <c r="B827" s="18">
        <v>38.19</v>
      </c>
      <c r="C827" s="16">
        <v>39.409999999999997</v>
      </c>
      <c r="D827" s="16">
        <v>40.44</v>
      </c>
      <c r="E827" s="16">
        <v>37.96</v>
      </c>
      <c r="F827" s="50">
        <v>416640</v>
      </c>
      <c r="G827" s="19">
        <v>-3.44E-2</v>
      </c>
      <c r="I827" s="14" t="s">
        <v>4145</v>
      </c>
      <c r="J827" cm="1">
        <f t="array" ref="J827">_xlfn.IFS(I827="Jan",1,I827="Feb",2,I827="Mar",3,I827="Apr",4,I827="May",5,I827="Jun",6,I827="Jul",7,I827="Aug",8,I827="Sep",9,I827="Oct",10,I827="Nov",11,I827="Dec",12)</f>
        <v>6</v>
      </c>
      <c r="K827">
        <v>8</v>
      </c>
      <c r="L827" t="s">
        <v>4143</v>
      </c>
      <c r="M827">
        <v>2020</v>
      </c>
      <c r="O827" s="47">
        <v>43990</v>
      </c>
      <c r="Q827" s="50">
        <v>416.64</v>
      </c>
      <c r="R827">
        <f t="shared" si="12"/>
        <v>416640</v>
      </c>
    </row>
    <row r="828" spans="1:18" ht="15" thickBot="1" x14ac:dyDescent="0.35">
      <c r="A828" s="47">
        <v>43987</v>
      </c>
      <c r="B828" s="15">
        <v>39.549999999999997</v>
      </c>
      <c r="C828" s="16">
        <v>37.33</v>
      </c>
      <c r="D828" s="16">
        <v>39.68</v>
      </c>
      <c r="E828" s="16">
        <v>37.049999999999997</v>
      </c>
      <c r="F828" s="50">
        <v>396860</v>
      </c>
      <c r="G828" s="17">
        <v>5.7200000000000001E-2</v>
      </c>
      <c r="I828" s="14" t="s">
        <v>4145</v>
      </c>
      <c r="J828" cm="1">
        <f t="array" ref="J828">_xlfn.IFS(I828="Jan",1,I828="Feb",2,I828="Mar",3,I828="Apr",4,I828="May",5,I828="Jun",6,I828="Jul",7,I828="Aug",8,I828="Sep",9,I828="Oct",10,I828="Nov",11,I828="Dec",12)</f>
        <v>6</v>
      </c>
      <c r="K828">
        <v>5</v>
      </c>
      <c r="L828" t="s">
        <v>4143</v>
      </c>
      <c r="M828">
        <v>2020</v>
      </c>
      <c r="O828" s="47">
        <v>43987</v>
      </c>
      <c r="Q828" s="50">
        <v>396.86</v>
      </c>
      <c r="R828">
        <f t="shared" si="12"/>
        <v>396860</v>
      </c>
    </row>
    <row r="829" spans="1:18" ht="15" thickBot="1" x14ac:dyDescent="0.35">
      <c r="A829" s="47">
        <v>43986</v>
      </c>
      <c r="B829" s="15">
        <v>37.409999999999997</v>
      </c>
      <c r="C829" s="16">
        <v>36.76</v>
      </c>
      <c r="D829" s="16">
        <v>37.619999999999997</v>
      </c>
      <c r="E829" s="16">
        <v>36.380000000000003</v>
      </c>
      <c r="F829" s="50">
        <v>307610</v>
      </c>
      <c r="G829" s="17">
        <v>3.2000000000000002E-3</v>
      </c>
      <c r="I829" s="14" t="s">
        <v>4145</v>
      </c>
      <c r="J829" cm="1">
        <f t="array" ref="J829">_xlfn.IFS(I829="Jan",1,I829="Feb",2,I829="Mar",3,I829="Apr",4,I829="May",5,I829="Jun",6,I829="Jul",7,I829="Aug",8,I829="Sep",9,I829="Oct",10,I829="Nov",11,I829="Dec",12)</f>
        <v>6</v>
      </c>
      <c r="K829">
        <v>4</v>
      </c>
      <c r="L829" t="s">
        <v>4143</v>
      </c>
      <c r="M829">
        <v>2020</v>
      </c>
      <c r="O829" s="47">
        <v>43986</v>
      </c>
      <c r="Q829" s="50">
        <v>307.61</v>
      </c>
      <c r="R829">
        <f t="shared" si="12"/>
        <v>307610</v>
      </c>
    </row>
    <row r="830" spans="1:18" ht="15" thickBot="1" x14ac:dyDescent="0.35">
      <c r="A830" s="47">
        <v>43985</v>
      </c>
      <c r="B830" s="15">
        <v>37.29</v>
      </c>
      <c r="C830" s="16">
        <v>36.86</v>
      </c>
      <c r="D830" s="16">
        <v>38.18</v>
      </c>
      <c r="E830" s="16">
        <v>35.880000000000003</v>
      </c>
      <c r="F830" s="50">
        <v>494250</v>
      </c>
      <c r="G830" s="17">
        <v>1.2999999999999999E-2</v>
      </c>
      <c r="I830" s="14" t="s">
        <v>4145</v>
      </c>
      <c r="J830" cm="1">
        <f t="array" ref="J830">_xlfn.IFS(I830="Jan",1,I830="Feb",2,I830="Mar",3,I830="Apr",4,I830="May",5,I830="Jun",6,I830="Jul",7,I830="Aug",8,I830="Sep",9,I830="Oct",10,I830="Nov",11,I830="Dec",12)</f>
        <v>6</v>
      </c>
      <c r="K830">
        <v>3</v>
      </c>
      <c r="L830" t="s">
        <v>4143</v>
      </c>
      <c r="M830">
        <v>2020</v>
      </c>
      <c r="O830" s="47">
        <v>43985</v>
      </c>
      <c r="Q830" s="50">
        <v>494.25</v>
      </c>
      <c r="R830">
        <f t="shared" si="12"/>
        <v>494250</v>
      </c>
    </row>
    <row r="831" spans="1:18" ht="15" thickBot="1" x14ac:dyDescent="0.35">
      <c r="A831" s="47">
        <v>43984</v>
      </c>
      <c r="B831" s="15">
        <v>36.81</v>
      </c>
      <c r="C831" s="16">
        <v>35.56</v>
      </c>
      <c r="D831" s="16">
        <v>37.06</v>
      </c>
      <c r="E831" s="16">
        <v>35.28</v>
      </c>
      <c r="F831" s="50">
        <v>343480</v>
      </c>
      <c r="G831" s="17">
        <v>3.8699999999999998E-2</v>
      </c>
      <c r="I831" s="14" t="s">
        <v>4145</v>
      </c>
      <c r="J831" cm="1">
        <f t="array" ref="J831">_xlfn.IFS(I831="Jan",1,I831="Feb",2,I831="Mar",3,I831="Apr",4,I831="May",5,I831="Jun",6,I831="Jul",7,I831="Aug",8,I831="Sep",9,I831="Oct",10,I831="Nov",11,I831="Dec",12)</f>
        <v>6</v>
      </c>
      <c r="K831">
        <v>2</v>
      </c>
      <c r="L831" t="s">
        <v>4143</v>
      </c>
      <c r="M831">
        <v>2020</v>
      </c>
      <c r="O831" s="47">
        <v>43984</v>
      </c>
      <c r="Q831" s="50">
        <v>343.48</v>
      </c>
      <c r="R831">
        <f t="shared" si="12"/>
        <v>343480</v>
      </c>
    </row>
    <row r="832" spans="1:18" ht="15" thickBot="1" x14ac:dyDescent="0.35">
      <c r="A832" s="47">
        <v>43983</v>
      </c>
      <c r="B832" s="18">
        <v>35.44</v>
      </c>
      <c r="C832" s="16">
        <v>35.21</v>
      </c>
      <c r="D832" s="16">
        <v>35.9</v>
      </c>
      <c r="E832" s="16">
        <v>34.270000000000003</v>
      </c>
      <c r="F832" s="50">
        <v>385710</v>
      </c>
      <c r="G832" s="19">
        <v>-1.4E-3</v>
      </c>
      <c r="I832" s="14" t="s">
        <v>4145</v>
      </c>
      <c r="J832" cm="1">
        <f t="array" ref="J832">_xlfn.IFS(I832="Jan",1,I832="Feb",2,I832="Mar",3,I832="Apr",4,I832="May",5,I832="Jun",6,I832="Jul",7,I832="Aug",8,I832="Sep",9,I832="Oct",10,I832="Nov",11,I832="Dec",12)</f>
        <v>6</v>
      </c>
      <c r="K832">
        <v>1</v>
      </c>
      <c r="L832" t="s">
        <v>4143</v>
      </c>
      <c r="M832">
        <v>2020</v>
      </c>
      <c r="O832" s="47">
        <v>43983</v>
      </c>
      <c r="Q832" s="50">
        <v>385.71</v>
      </c>
      <c r="R832">
        <f t="shared" si="12"/>
        <v>385710</v>
      </c>
    </row>
    <row r="833" spans="1:18" ht="15" thickBot="1" x14ac:dyDescent="0.35">
      <c r="A833" s="47">
        <v>43980</v>
      </c>
      <c r="B833" s="15">
        <v>35.49</v>
      </c>
      <c r="C833" s="16">
        <v>33.68</v>
      </c>
      <c r="D833" s="16">
        <v>35.770000000000003</v>
      </c>
      <c r="E833" s="16">
        <v>32.36</v>
      </c>
      <c r="F833" s="50">
        <v>443650</v>
      </c>
      <c r="G833" s="17">
        <v>5.28E-2</v>
      </c>
      <c r="I833" s="14" t="s">
        <v>4146</v>
      </c>
      <c r="J833" cm="1">
        <f t="array" ref="J833">_xlfn.IFS(I833="Jan",1,I833="Feb",2,I833="Mar",3,I833="Apr",4,I833="May",5,I833="Jun",6,I833="Jul",7,I833="Aug",8,I833="Sep",9,I833="Oct",10,I833="Nov",11,I833="Dec",12)</f>
        <v>5</v>
      </c>
      <c r="K833">
        <v>29</v>
      </c>
      <c r="L833" t="s">
        <v>4143</v>
      </c>
      <c r="M833">
        <v>2020</v>
      </c>
      <c r="O833" s="47">
        <v>43980</v>
      </c>
      <c r="Q833" s="50">
        <v>443.65</v>
      </c>
      <c r="R833">
        <f t="shared" si="12"/>
        <v>443650</v>
      </c>
    </row>
    <row r="834" spans="1:18" ht="15" thickBot="1" x14ac:dyDescent="0.35">
      <c r="A834" s="47">
        <v>43979</v>
      </c>
      <c r="B834" s="15">
        <v>33.71</v>
      </c>
      <c r="C834" s="16">
        <v>32.1</v>
      </c>
      <c r="D834" s="16">
        <v>34.21</v>
      </c>
      <c r="E834" s="16">
        <v>31.14</v>
      </c>
      <c r="F834" s="50">
        <v>440170</v>
      </c>
      <c r="G834" s="17">
        <v>2.7400000000000001E-2</v>
      </c>
      <c r="I834" s="14" t="s">
        <v>4146</v>
      </c>
      <c r="J834" cm="1">
        <f t="array" ref="J834">_xlfn.IFS(I834="Jan",1,I834="Feb",2,I834="Mar",3,I834="Apr",4,I834="May",5,I834="Jun",6,I834="Jul",7,I834="Aug",8,I834="Sep",9,I834="Oct",10,I834="Nov",11,I834="Dec",12)</f>
        <v>5</v>
      </c>
      <c r="K834">
        <v>28</v>
      </c>
      <c r="L834" t="s">
        <v>4143</v>
      </c>
      <c r="M834">
        <v>2020</v>
      </c>
      <c r="O834" s="47">
        <v>43979</v>
      </c>
      <c r="Q834" s="50">
        <v>440.17</v>
      </c>
      <c r="R834">
        <f t="shared" si="12"/>
        <v>440170</v>
      </c>
    </row>
    <row r="835" spans="1:18" ht="15" thickBot="1" x14ac:dyDescent="0.35">
      <c r="A835" s="47">
        <v>43978</v>
      </c>
      <c r="B835" s="18">
        <v>32.81</v>
      </c>
      <c r="C835" s="16">
        <v>34.14</v>
      </c>
      <c r="D835" s="16">
        <v>34.32</v>
      </c>
      <c r="E835" s="16">
        <v>31.75</v>
      </c>
      <c r="F835" s="50">
        <v>415250</v>
      </c>
      <c r="G835" s="19">
        <v>-4.48E-2</v>
      </c>
      <c r="I835" s="14" t="s">
        <v>4146</v>
      </c>
      <c r="J835" cm="1">
        <f t="array" ref="J835">_xlfn.IFS(I835="Jan",1,I835="Feb",2,I835="Mar",3,I835="Apr",4,I835="May",5,I835="Jun",6,I835="Jul",7,I835="Aug",8,I835="Sep",9,I835="Oct",10,I835="Nov",11,I835="Dec",12)</f>
        <v>5</v>
      </c>
      <c r="K835">
        <v>27</v>
      </c>
      <c r="L835" t="s">
        <v>4143</v>
      </c>
      <c r="M835">
        <v>2020</v>
      </c>
      <c r="O835" s="47">
        <v>43978</v>
      </c>
      <c r="Q835" s="50">
        <v>415.25</v>
      </c>
      <c r="R835">
        <f t="shared" ref="R835:R897" si="13">Q835*1000</f>
        <v>415250</v>
      </c>
    </row>
    <row r="836" spans="1:18" ht="15" thickBot="1" x14ac:dyDescent="0.35">
      <c r="A836" s="47">
        <v>43977</v>
      </c>
      <c r="B836" s="15">
        <v>34.35</v>
      </c>
      <c r="C836" s="16">
        <v>33.299999999999997</v>
      </c>
      <c r="D836" s="16">
        <v>34.81</v>
      </c>
      <c r="E836" s="16">
        <v>32.479999999999997</v>
      </c>
      <c r="F836" s="50">
        <v>466740</v>
      </c>
      <c r="G836" s="17">
        <v>1.2699999999999999E-2</v>
      </c>
      <c r="I836" s="14" t="s">
        <v>4146</v>
      </c>
      <c r="J836" cm="1">
        <f t="array" ref="J836">_xlfn.IFS(I836="Jan",1,I836="Feb",2,I836="Mar",3,I836="Apr",4,I836="May",5,I836="Jun",6,I836="Jul",7,I836="Aug",8,I836="Sep",9,I836="Oct",10,I836="Nov",11,I836="Dec",12)</f>
        <v>5</v>
      </c>
      <c r="K836">
        <v>26</v>
      </c>
      <c r="L836" t="s">
        <v>4143</v>
      </c>
      <c r="M836">
        <v>2020</v>
      </c>
      <c r="O836" s="47">
        <v>43977</v>
      </c>
      <c r="Q836" s="50">
        <v>466.74</v>
      </c>
      <c r="R836">
        <f t="shared" si="13"/>
        <v>466740</v>
      </c>
    </row>
    <row r="837" spans="1:18" ht="15" thickBot="1" x14ac:dyDescent="0.35">
      <c r="A837" s="47">
        <v>43976</v>
      </c>
      <c r="B837" s="15">
        <v>33.92</v>
      </c>
      <c r="C837" s="16">
        <v>32.92</v>
      </c>
      <c r="D837" s="16">
        <v>34.18</v>
      </c>
      <c r="E837" s="16">
        <v>32.72</v>
      </c>
      <c r="F837" s="50">
        <v>0</v>
      </c>
      <c r="G837" s="17">
        <v>3.1E-2</v>
      </c>
      <c r="I837" s="14" t="s">
        <v>4146</v>
      </c>
      <c r="J837" cm="1">
        <f t="array" ref="J837">_xlfn.IFS(I837="Jan",1,I837="Feb",2,I837="Mar",3,I837="Apr",4,I837="May",5,I837="Jun",6,I837="Jul",7,I837="Aug",8,I837="Sep",9,I837="Oct",10,I837="Nov",11,I837="Dec",12)</f>
        <v>5</v>
      </c>
      <c r="K837">
        <v>25</v>
      </c>
      <c r="L837" t="s">
        <v>4143</v>
      </c>
      <c r="M837">
        <v>2020</v>
      </c>
      <c r="O837" s="47">
        <v>43976</v>
      </c>
      <c r="Q837" s="50">
        <v>0</v>
      </c>
      <c r="R837">
        <f t="shared" si="13"/>
        <v>0</v>
      </c>
    </row>
    <row r="838" spans="1:18" ht="15" thickBot="1" x14ac:dyDescent="0.35">
      <c r="A838" s="47">
        <v>43975</v>
      </c>
      <c r="B838" s="18">
        <v>32.9</v>
      </c>
      <c r="C838" s="16">
        <v>33.380000000000003</v>
      </c>
      <c r="D838" s="16">
        <v>33.42</v>
      </c>
      <c r="E838" s="16">
        <v>32.5</v>
      </c>
      <c r="F838" s="50">
        <v>0</v>
      </c>
      <c r="G838" s="19">
        <v>-1.0500000000000001E-2</v>
      </c>
      <c r="I838" s="14" t="s">
        <v>4146</v>
      </c>
      <c r="J838" cm="1">
        <f t="array" ref="J838">_xlfn.IFS(I838="Jan",1,I838="Feb",2,I838="Mar",3,I838="Apr",4,I838="May",5,I838="Jun",6,I838="Jul",7,I838="Aug",8,I838="Sep",9,I838="Oct",10,I838="Nov",11,I838="Dec",12)</f>
        <v>5</v>
      </c>
      <c r="K838">
        <v>24</v>
      </c>
      <c r="L838" t="s">
        <v>4143</v>
      </c>
      <c r="M838">
        <v>2020</v>
      </c>
      <c r="O838" s="47">
        <v>43975</v>
      </c>
      <c r="Q838" s="50">
        <v>0</v>
      </c>
      <c r="R838">
        <f t="shared" si="13"/>
        <v>0</v>
      </c>
    </row>
    <row r="839" spans="1:18" ht="15" thickBot="1" x14ac:dyDescent="0.35">
      <c r="A839" s="47">
        <v>43973</v>
      </c>
      <c r="B839" s="18">
        <v>33.25</v>
      </c>
      <c r="C839" s="16">
        <v>33.950000000000003</v>
      </c>
      <c r="D839" s="16">
        <v>34</v>
      </c>
      <c r="E839" s="16">
        <v>30.72</v>
      </c>
      <c r="F839" s="50">
        <v>429040</v>
      </c>
      <c r="G839" s="19">
        <v>-1.9800000000000002E-2</v>
      </c>
      <c r="I839" s="14" t="s">
        <v>4146</v>
      </c>
      <c r="J839" cm="1">
        <f t="array" ref="J839">_xlfn.IFS(I839="Jan",1,I839="Feb",2,I839="Mar",3,I839="Apr",4,I839="May",5,I839="Jun",6,I839="Jul",7,I839="Aug",8,I839="Sep",9,I839="Oct",10,I839="Nov",11,I839="Dec",12)</f>
        <v>5</v>
      </c>
      <c r="K839">
        <v>22</v>
      </c>
      <c r="L839" t="s">
        <v>4143</v>
      </c>
      <c r="M839">
        <v>2020</v>
      </c>
      <c r="O839" s="47">
        <v>43973</v>
      </c>
      <c r="Q839" s="50">
        <v>429.04</v>
      </c>
      <c r="R839">
        <f t="shared" si="13"/>
        <v>429040</v>
      </c>
    </row>
    <row r="840" spans="1:18" ht="15" thickBot="1" x14ac:dyDescent="0.35">
      <c r="A840" s="47">
        <v>43972</v>
      </c>
      <c r="B840" s="15">
        <v>33.92</v>
      </c>
      <c r="C840" s="16">
        <v>33.53</v>
      </c>
      <c r="D840" s="16">
        <v>34.659999999999997</v>
      </c>
      <c r="E840" s="16">
        <v>33.26</v>
      </c>
      <c r="F840" s="50">
        <v>372810</v>
      </c>
      <c r="G840" s="17">
        <v>1.2800000000000001E-2</v>
      </c>
      <c r="I840" s="14" t="s">
        <v>4146</v>
      </c>
      <c r="J840" cm="1">
        <f t="array" ref="J840">_xlfn.IFS(I840="Jan",1,I840="Feb",2,I840="Mar",3,I840="Apr",4,I840="May",5,I840="Jun",6,I840="Jul",7,I840="Aug",8,I840="Sep",9,I840="Oct",10,I840="Nov",11,I840="Dec",12)</f>
        <v>5</v>
      </c>
      <c r="K840">
        <v>21</v>
      </c>
      <c r="L840" t="s">
        <v>4143</v>
      </c>
      <c r="M840">
        <v>2020</v>
      </c>
      <c r="O840" s="47">
        <v>43972</v>
      </c>
      <c r="Q840" s="50">
        <v>372.81</v>
      </c>
      <c r="R840">
        <f t="shared" si="13"/>
        <v>372810</v>
      </c>
    </row>
    <row r="841" spans="1:18" ht="15" thickBot="1" x14ac:dyDescent="0.35">
      <c r="A841" s="47">
        <v>43971</v>
      </c>
      <c r="B841" s="15">
        <v>33.49</v>
      </c>
      <c r="C841" s="16">
        <v>31.89</v>
      </c>
      <c r="D841" s="16">
        <v>33.78</v>
      </c>
      <c r="E841" s="16">
        <v>31.56</v>
      </c>
      <c r="F841" s="50">
        <v>406430</v>
      </c>
      <c r="G841" s="17">
        <v>3.0499999999999999E-2</v>
      </c>
      <c r="I841" s="14" t="s">
        <v>4146</v>
      </c>
      <c r="J841" cm="1">
        <f t="array" ref="J841">_xlfn.IFS(I841="Jan",1,I841="Feb",2,I841="Mar",3,I841="Apr",4,I841="May",5,I841="Jun",6,I841="Jul",7,I841="Aug",8,I841="Sep",9,I841="Oct",10,I841="Nov",11,I841="Dec",12)</f>
        <v>5</v>
      </c>
      <c r="K841">
        <v>20</v>
      </c>
      <c r="L841" t="s">
        <v>4143</v>
      </c>
      <c r="M841">
        <v>2020</v>
      </c>
      <c r="O841" s="47">
        <v>43971</v>
      </c>
      <c r="Q841" s="50">
        <v>406.43</v>
      </c>
      <c r="R841">
        <f t="shared" si="13"/>
        <v>406430</v>
      </c>
    </row>
    <row r="842" spans="1:18" ht="15" thickBot="1" x14ac:dyDescent="0.35">
      <c r="A842" s="47">
        <v>43970</v>
      </c>
      <c r="B842" s="15">
        <v>32.5</v>
      </c>
      <c r="C842" s="16">
        <v>32.83</v>
      </c>
      <c r="D842" s="16">
        <v>33.44</v>
      </c>
      <c r="E842" s="16">
        <v>31.34</v>
      </c>
      <c r="F842" s="50">
        <v>36070</v>
      </c>
      <c r="G842" s="17">
        <v>2.1399999999999999E-2</v>
      </c>
      <c r="I842" s="14" t="s">
        <v>4146</v>
      </c>
      <c r="J842" cm="1">
        <f t="array" ref="J842">_xlfn.IFS(I842="Jan",1,I842="Feb",2,I842="Mar",3,I842="Apr",4,I842="May",5,I842="Jun",6,I842="Jul",7,I842="Aug",8,I842="Sep",9,I842="Oct",10,I842="Nov",11,I842="Dec",12)</f>
        <v>5</v>
      </c>
      <c r="K842">
        <v>19</v>
      </c>
      <c r="L842" t="s">
        <v>4143</v>
      </c>
      <c r="M842">
        <v>2020</v>
      </c>
      <c r="O842" s="47">
        <v>43970</v>
      </c>
      <c r="Q842" s="50">
        <v>36.07</v>
      </c>
      <c r="R842">
        <f t="shared" si="13"/>
        <v>36070</v>
      </c>
    </row>
    <row r="843" spans="1:18" ht="15" thickBot="1" x14ac:dyDescent="0.35">
      <c r="A843" s="47">
        <v>43969</v>
      </c>
      <c r="B843" s="15">
        <v>31.82</v>
      </c>
      <c r="C843" s="16">
        <v>29.53</v>
      </c>
      <c r="D843" s="16">
        <v>33.32</v>
      </c>
      <c r="E843" s="16">
        <v>29.53</v>
      </c>
      <c r="F843" s="50">
        <v>89380</v>
      </c>
      <c r="G843" s="17">
        <v>8.1199999999999994E-2</v>
      </c>
      <c r="I843" s="14" t="s">
        <v>4146</v>
      </c>
      <c r="J843" cm="1">
        <f t="array" ref="J843">_xlfn.IFS(I843="Jan",1,I843="Feb",2,I843="Mar",3,I843="Apr",4,I843="May",5,I843="Jun",6,I843="Jul",7,I843="Aug",8,I843="Sep",9,I843="Oct",10,I843="Nov",11,I843="Dec",12)</f>
        <v>5</v>
      </c>
      <c r="K843">
        <v>18</v>
      </c>
      <c r="L843" t="s">
        <v>4143</v>
      </c>
      <c r="M843">
        <v>2020</v>
      </c>
      <c r="O843" s="47">
        <v>43969</v>
      </c>
      <c r="Q843" s="50">
        <v>89.38</v>
      </c>
      <c r="R843">
        <f t="shared" si="13"/>
        <v>89380</v>
      </c>
    </row>
    <row r="844" spans="1:18" ht="15" thickBot="1" x14ac:dyDescent="0.35">
      <c r="A844" s="47">
        <v>43966</v>
      </c>
      <c r="B844" s="15">
        <v>29.43</v>
      </c>
      <c r="C844" s="16">
        <v>27.64</v>
      </c>
      <c r="D844" s="16">
        <v>29.92</v>
      </c>
      <c r="E844" s="16">
        <v>27.24</v>
      </c>
      <c r="F844" s="50">
        <v>108020</v>
      </c>
      <c r="G844" s="17">
        <v>6.7900000000000002E-2</v>
      </c>
      <c r="I844" s="14" t="s">
        <v>4146</v>
      </c>
      <c r="J844" cm="1">
        <f t="array" ref="J844">_xlfn.IFS(I844="Jan",1,I844="Feb",2,I844="Mar",3,I844="Apr",4,I844="May",5,I844="Jun",6,I844="Jul",7,I844="Aug",8,I844="Sep",9,I844="Oct",10,I844="Nov",11,I844="Dec",12)</f>
        <v>5</v>
      </c>
      <c r="K844">
        <v>15</v>
      </c>
      <c r="L844" t="s">
        <v>4143</v>
      </c>
      <c r="M844">
        <v>2020</v>
      </c>
      <c r="O844" s="47">
        <v>43966</v>
      </c>
      <c r="Q844" s="50">
        <v>108.02</v>
      </c>
      <c r="R844">
        <f t="shared" si="13"/>
        <v>108020</v>
      </c>
    </row>
    <row r="845" spans="1:18" ht="15" thickBot="1" x14ac:dyDescent="0.35">
      <c r="A845" s="47">
        <v>43965</v>
      </c>
      <c r="B845" s="15">
        <v>27.56</v>
      </c>
      <c r="C845" s="16">
        <v>25.56</v>
      </c>
      <c r="D845" s="16">
        <v>27.96</v>
      </c>
      <c r="E845" s="16">
        <v>25.18</v>
      </c>
      <c r="F845" s="50">
        <v>160510</v>
      </c>
      <c r="G845" s="17">
        <v>8.9800000000000005E-2</v>
      </c>
      <c r="I845" s="14" t="s">
        <v>4146</v>
      </c>
      <c r="J845" cm="1">
        <f t="array" ref="J845">_xlfn.IFS(I845="Jan",1,I845="Feb",2,I845="Mar",3,I845="Apr",4,I845="May",5,I845="Jun",6,I845="Jul",7,I845="Aug",8,I845="Sep",9,I845="Oct",10,I845="Nov",11,I845="Dec",12)</f>
        <v>5</v>
      </c>
      <c r="K845">
        <v>14</v>
      </c>
      <c r="L845" t="s">
        <v>4143</v>
      </c>
      <c r="M845">
        <v>2020</v>
      </c>
      <c r="O845" s="47">
        <v>43965</v>
      </c>
      <c r="Q845" s="50">
        <v>160.51</v>
      </c>
      <c r="R845">
        <f t="shared" si="13"/>
        <v>160510</v>
      </c>
    </row>
    <row r="846" spans="1:18" ht="15" thickBot="1" x14ac:dyDescent="0.35">
      <c r="A846" s="47">
        <v>43964</v>
      </c>
      <c r="B846" s="18">
        <v>25.29</v>
      </c>
      <c r="C846" s="16">
        <v>25.3</v>
      </c>
      <c r="D846" s="16">
        <v>26.45</v>
      </c>
      <c r="E846" s="16">
        <v>24.79</v>
      </c>
      <c r="F846" s="50">
        <v>150860</v>
      </c>
      <c r="G846" s="19">
        <v>-1.9E-2</v>
      </c>
      <c r="I846" s="14" t="s">
        <v>4146</v>
      </c>
      <c r="J846" cm="1">
        <f t="array" ref="J846">_xlfn.IFS(I846="Jan",1,I846="Feb",2,I846="Mar",3,I846="Apr",4,I846="May",5,I846="Jun",6,I846="Jul",7,I846="Aug",8,I846="Sep",9,I846="Oct",10,I846="Nov",11,I846="Dec",12)</f>
        <v>5</v>
      </c>
      <c r="K846">
        <v>13</v>
      </c>
      <c r="L846" t="s">
        <v>4143</v>
      </c>
      <c r="M846">
        <v>2020</v>
      </c>
      <c r="O846" s="47">
        <v>43964</v>
      </c>
      <c r="Q846" s="50">
        <v>150.86000000000001</v>
      </c>
      <c r="R846">
        <f t="shared" si="13"/>
        <v>150860</v>
      </c>
    </row>
    <row r="847" spans="1:18" ht="15" thickBot="1" x14ac:dyDescent="0.35">
      <c r="A847" s="47">
        <v>43963</v>
      </c>
      <c r="B847" s="15">
        <v>25.78</v>
      </c>
      <c r="C847" s="16">
        <v>24.49</v>
      </c>
      <c r="D847" s="16">
        <v>26.23</v>
      </c>
      <c r="E847" s="16">
        <v>24.22</v>
      </c>
      <c r="F847" s="50">
        <v>212340</v>
      </c>
      <c r="G847" s="17">
        <v>6.7900000000000002E-2</v>
      </c>
      <c r="I847" s="14" t="s">
        <v>4146</v>
      </c>
      <c r="J847" cm="1">
        <f t="array" ref="J847">_xlfn.IFS(I847="Jan",1,I847="Feb",2,I847="Mar",3,I847="Apr",4,I847="May",5,I847="Jun",6,I847="Jul",7,I847="Aug",8,I847="Sep",9,I847="Oct",10,I847="Nov",11,I847="Dec",12)</f>
        <v>5</v>
      </c>
      <c r="K847">
        <v>12</v>
      </c>
      <c r="L847" t="s">
        <v>4143</v>
      </c>
      <c r="M847">
        <v>2020</v>
      </c>
      <c r="O847" s="47">
        <v>43963</v>
      </c>
      <c r="Q847" s="50">
        <v>212.34</v>
      </c>
      <c r="R847">
        <f t="shared" si="13"/>
        <v>212340</v>
      </c>
    </row>
    <row r="848" spans="1:18" ht="15" thickBot="1" x14ac:dyDescent="0.35">
      <c r="A848" s="47">
        <v>43962</v>
      </c>
      <c r="B848" s="18">
        <v>24.14</v>
      </c>
      <c r="C848" s="16">
        <v>24.49</v>
      </c>
      <c r="D848" s="16">
        <v>25.58</v>
      </c>
      <c r="E848" s="16">
        <v>23.67</v>
      </c>
      <c r="F848" s="50">
        <v>179590</v>
      </c>
      <c r="G848" s="19">
        <v>-2.4299999999999999E-2</v>
      </c>
      <c r="I848" s="14" t="s">
        <v>4146</v>
      </c>
      <c r="J848" cm="1">
        <f t="array" ref="J848">_xlfn.IFS(I848="Jan",1,I848="Feb",2,I848="Mar",3,I848="Apr",4,I848="May",5,I848="Jun",6,I848="Jul",7,I848="Aug",8,I848="Sep",9,I848="Oct",10,I848="Nov",11,I848="Dec",12)</f>
        <v>5</v>
      </c>
      <c r="K848">
        <v>11</v>
      </c>
      <c r="L848" t="s">
        <v>4143</v>
      </c>
      <c r="M848">
        <v>2020</v>
      </c>
      <c r="O848" s="47">
        <v>43962</v>
      </c>
      <c r="Q848" s="50">
        <v>179.59</v>
      </c>
      <c r="R848">
        <f t="shared" si="13"/>
        <v>179590</v>
      </c>
    </row>
    <row r="849" spans="1:18" ht="15" thickBot="1" x14ac:dyDescent="0.35">
      <c r="A849" s="47">
        <v>43959</v>
      </c>
      <c r="B849" s="15">
        <v>24.74</v>
      </c>
      <c r="C849" s="16">
        <v>23.35</v>
      </c>
      <c r="D849" s="16">
        <v>24.99</v>
      </c>
      <c r="E849" s="16">
        <v>23.26</v>
      </c>
      <c r="F849" s="50">
        <v>205180</v>
      </c>
      <c r="G849" s="17">
        <v>5.0500000000000003E-2</v>
      </c>
      <c r="I849" s="14" t="s">
        <v>4146</v>
      </c>
      <c r="J849" cm="1">
        <f t="array" ref="J849">_xlfn.IFS(I849="Jan",1,I849="Feb",2,I849="Mar",3,I849="Apr",4,I849="May",5,I849="Jun",6,I849="Jul",7,I849="Aug",8,I849="Sep",9,I849="Oct",10,I849="Nov",11,I849="Dec",12)</f>
        <v>5</v>
      </c>
      <c r="K849">
        <v>8</v>
      </c>
      <c r="L849" t="s">
        <v>4143</v>
      </c>
      <c r="M849">
        <v>2020</v>
      </c>
      <c r="O849" s="47">
        <v>43959</v>
      </c>
      <c r="Q849" s="50">
        <v>205.18</v>
      </c>
      <c r="R849">
        <f t="shared" si="13"/>
        <v>205180</v>
      </c>
    </row>
    <row r="850" spans="1:18" ht="15" thickBot="1" x14ac:dyDescent="0.35">
      <c r="A850" s="47">
        <v>43958</v>
      </c>
      <c r="B850" s="18">
        <v>23.55</v>
      </c>
      <c r="C850" s="16">
        <v>24.09</v>
      </c>
      <c r="D850" s="16">
        <v>26.74</v>
      </c>
      <c r="E850" s="16">
        <v>22.94</v>
      </c>
      <c r="F850" s="50">
        <v>310260</v>
      </c>
      <c r="G850" s="19">
        <v>-1.83E-2</v>
      </c>
      <c r="I850" s="14" t="s">
        <v>4146</v>
      </c>
      <c r="J850" cm="1">
        <f t="array" ref="J850">_xlfn.IFS(I850="Jan",1,I850="Feb",2,I850="Mar",3,I850="Apr",4,I850="May",5,I850="Jun",6,I850="Jul",7,I850="Aug",8,I850="Sep",9,I850="Oct",10,I850="Nov",11,I850="Dec",12)</f>
        <v>5</v>
      </c>
      <c r="K850">
        <v>7</v>
      </c>
      <c r="L850" t="s">
        <v>4143</v>
      </c>
      <c r="M850">
        <v>2020</v>
      </c>
      <c r="O850" s="47">
        <v>43958</v>
      </c>
      <c r="Q850" s="50">
        <v>310.26</v>
      </c>
      <c r="R850">
        <f t="shared" si="13"/>
        <v>310260</v>
      </c>
    </row>
    <row r="851" spans="1:18" ht="15" thickBot="1" x14ac:dyDescent="0.35">
      <c r="A851" s="47">
        <v>43957</v>
      </c>
      <c r="B851" s="18">
        <v>23.99</v>
      </c>
      <c r="C851" s="16">
        <v>25.52</v>
      </c>
      <c r="D851" s="16">
        <v>26.08</v>
      </c>
      <c r="E851" s="16">
        <v>22.58</v>
      </c>
      <c r="F851" s="50">
        <v>381170</v>
      </c>
      <c r="G851" s="19">
        <v>-2.3199999999999998E-2</v>
      </c>
      <c r="I851" s="14" t="s">
        <v>4146</v>
      </c>
      <c r="J851" cm="1">
        <f t="array" ref="J851">_xlfn.IFS(I851="Jan",1,I851="Feb",2,I851="Mar",3,I851="Apr",4,I851="May",5,I851="Jun",6,I851="Jul",7,I851="Aug",8,I851="Sep",9,I851="Oct",10,I851="Nov",11,I851="Dec",12)</f>
        <v>5</v>
      </c>
      <c r="K851">
        <v>6</v>
      </c>
      <c r="L851" t="s">
        <v>4143</v>
      </c>
      <c r="M851">
        <v>2020</v>
      </c>
      <c r="O851" s="47">
        <v>43957</v>
      </c>
      <c r="Q851" s="50">
        <v>381.17</v>
      </c>
      <c r="R851">
        <f t="shared" si="13"/>
        <v>381170</v>
      </c>
    </row>
    <row r="852" spans="1:18" ht="15" thickBot="1" x14ac:dyDescent="0.35">
      <c r="A852" s="47">
        <v>43956</v>
      </c>
      <c r="B852" s="15">
        <v>24.56</v>
      </c>
      <c r="C852" s="16">
        <v>21.24</v>
      </c>
      <c r="D852" s="16">
        <v>25.49</v>
      </c>
      <c r="E852" s="16">
        <v>21.13</v>
      </c>
      <c r="F852" s="50">
        <v>387240</v>
      </c>
      <c r="G852" s="17">
        <v>0.20449999999999999</v>
      </c>
      <c r="I852" s="14" t="s">
        <v>4146</v>
      </c>
      <c r="J852" cm="1">
        <f t="array" ref="J852">_xlfn.IFS(I852="Jan",1,I852="Feb",2,I852="Mar",3,I852="Apr",4,I852="May",5,I852="Jun",6,I852="Jul",7,I852="Aug",8,I852="Sep",9,I852="Oct",10,I852="Nov",11,I852="Dec",12)</f>
        <v>5</v>
      </c>
      <c r="K852">
        <v>5</v>
      </c>
      <c r="L852" t="s">
        <v>4143</v>
      </c>
      <c r="M852">
        <v>2020</v>
      </c>
      <c r="O852" s="47">
        <v>43956</v>
      </c>
      <c r="Q852" s="50">
        <v>387.24</v>
      </c>
      <c r="R852">
        <f t="shared" si="13"/>
        <v>387240</v>
      </c>
    </row>
    <row r="853" spans="1:18" ht="15" thickBot="1" x14ac:dyDescent="0.35">
      <c r="A853" s="47">
        <v>43955</v>
      </c>
      <c r="B853" s="15">
        <v>20.39</v>
      </c>
      <c r="C853" s="16">
        <v>19.11</v>
      </c>
      <c r="D853" s="16">
        <v>21.42</v>
      </c>
      <c r="E853" s="16">
        <v>18.05</v>
      </c>
      <c r="F853" s="50">
        <v>311490</v>
      </c>
      <c r="G853" s="17">
        <v>3.0800000000000001E-2</v>
      </c>
      <c r="I853" s="14" t="s">
        <v>4146</v>
      </c>
      <c r="J853" cm="1">
        <f t="array" ref="J853">_xlfn.IFS(I853="Jan",1,I853="Feb",2,I853="Mar",3,I853="Apr",4,I853="May",5,I853="Jun",6,I853="Jul",7,I853="Aug",8,I853="Sep",9,I853="Oct",10,I853="Nov",11,I853="Dec",12)</f>
        <v>5</v>
      </c>
      <c r="K853">
        <v>4</v>
      </c>
      <c r="L853" t="s">
        <v>4143</v>
      </c>
      <c r="M853">
        <v>2020</v>
      </c>
      <c r="O853" s="47">
        <v>43955</v>
      </c>
      <c r="Q853" s="50">
        <v>311.49</v>
      </c>
      <c r="R853">
        <f t="shared" si="13"/>
        <v>311490</v>
      </c>
    </row>
    <row r="854" spans="1:18" ht="15" thickBot="1" x14ac:dyDescent="0.35">
      <c r="A854" s="47">
        <v>43952</v>
      </c>
      <c r="B854" s="15">
        <v>19.78</v>
      </c>
      <c r="C854" s="16">
        <v>19.04</v>
      </c>
      <c r="D854" s="16">
        <v>20.48</v>
      </c>
      <c r="E854" s="16">
        <v>18.07</v>
      </c>
      <c r="F854" s="50">
        <v>403200</v>
      </c>
      <c r="G854" s="17">
        <v>4.99E-2</v>
      </c>
      <c r="I854" s="14" t="s">
        <v>4146</v>
      </c>
      <c r="J854" cm="1">
        <f t="array" ref="J854">_xlfn.IFS(I854="Jan",1,I854="Feb",2,I854="Mar",3,I854="Apr",4,I854="May",5,I854="Jun",6,I854="Jul",7,I854="Aug",8,I854="Sep",9,I854="Oct",10,I854="Nov",11,I854="Dec",12)</f>
        <v>5</v>
      </c>
      <c r="K854">
        <v>1</v>
      </c>
      <c r="L854" t="s">
        <v>4143</v>
      </c>
      <c r="M854">
        <v>2020</v>
      </c>
      <c r="O854" s="47">
        <v>43952</v>
      </c>
      <c r="Q854" s="50">
        <v>403.2</v>
      </c>
      <c r="R854">
        <f t="shared" si="13"/>
        <v>403200</v>
      </c>
    </row>
    <row r="855" spans="1:18" ht="15" thickBot="1" x14ac:dyDescent="0.35">
      <c r="A855" s="47">
        <v>43951</v>
      </c>
      <c r="B855" s="15">
        <v>18.84</v>
      </c>
      <c r="C855" s="16">
        <v>15.64</v>
      </c>
      <c r="D855" s="16">
        <v>19.440000000000001</v>
      </c>
      <c r="E855" s="16">
        <v>15.45</v>
      </c>
      <c r="F855" s="50">
        <v>545340</v>
      </c>
      <c r="G855" s="17">
        <v>0.251</v>
      </c>
      <c r="I855" s="14" t="s">
        <v>4147</v>
      </c>
      <c r="J855" cm="1">
        <f t="array" ref="J855">_xlfn.IFS(I855="Jan",1,I855="Feb",2,I855="Mar",3,I855="Apr",4,I855="May",5,I855="Jun",6,I855="Jul",7,I855="Aug",8,I855="Sep",9,I855="Oct",10,I855="Nov",11,I855="Dec",12)</f>
        <v>4</v>
      </c>
      <c r="K855">
        <v>30</v>
      </c>
      <c r="L855" t="s">
        <v>4143</v>
      </c>
      <c r="M855">
        <v>2020</v>
      </c>
      <c r="O855" s="47">
        <v>43951</v>
      </c>
      <c r="Q855" s="50">
        <v>545.34</v>
      </c>
      <c r="R855">
        <f t="shared" si="13"/>
        <v>545340</v>
      </c>
    </row>
    <row r="856" spans="1:18" ht="15" thickBot="1" x14ac:dyDescent="0.35">
      <c r="A856" s="47">
        <v>43950</v>
      </c>
      <c r="B856" s="15">
        <v>15.06</v>
      </c>
      <c r="C856" s="16">
        <v>13.35</v>
      </c>
      <c r="D856" s="16">
        <v>16.78</v>
      </c>
      <c r="E856" s="16">
        <v>12.67</v>
      </c>
      <c r="F856" s="50">
        <v>554130</v>
      </c>
      <c r="G856" s="17">
        <v>0.22040000000000001</v>
      </c>
      <c r="I856" s="14" t="s">
        <v>4147</v>
      </c>
      <c r="J856" cm="1">
        <f t="array" ref="J856">_xlfn.IFS(I856="Jan",1,I856="Feb",2,I856="Mar",3,I856="Apr",4,I856="May",5,I856="Jun",6,I856="Jul",7,I856="Aug",8,I856="Sep",9,I856="Oct",10,I856="Nov",11,I856="Dec",12)</f>
        <v>4</v>
      </c>
      <c r="K856">
        <v>29</v>
      </c>
      <c r="L856" t="s">
        <v>4143</v>
      </c>
      <c r="M856">
        <v>2020</v>
      </c>
      <c r="O856" s="47">
        <v>43950</v>
      </c>
      <c r="Q856" s="50">
        <v>554.13</v>
      </c>
      <c r="R856">
        <f t="shared" si="13"/>
        <v>554130</v>
      </c>
    </row>
    <row r="857" spans="1:18" ht="15" thickBot="1" x14ac:dyDescent="0.35">
      <c r="A857" s="47">
        <v>43949</v>
      </c>
      <c r="B857" s="18">
        <v>12.34</v>
      </c>
      <c r="C857" s="16">
        <v>12.96</v>
      </c>
      <c r="D857" s="16">
        <v>13.69</v>
      </c>
      <c r="E857" s="16">
        <v>10.07</v>
      </c>
      <c r="F857" s="50">
        <v>897090</v>
      </c>
      <c r="G857" s="19">
        <v>-3.44E-2</v>
      </c>
      <c r="I857" s="14" t="s">
        <v>4147</v>
      </c>
      <c r="J857" cm="1">
        <f t="array" ref="J857">_xlfn.IFS(I857="Jan",1,I857="Feb",2,I857="Mar",3,I857="Apr",4,I857="May",5,I857="Jun",6,I857="Jul",7,I857="Aug",8,I857="Sep",9,I857="Oct",10,I857="Nov",11,I857="Dec",12)</f>
        <v>4</v>
      </c>
      <c r="K857">
        <v>28</v>
      </c>
      <c r="L857" t="s">
        <v>4143</v>
      </c>
      <c r="M857">
        <v>2020</v>
      </c>
      <c r="O857" s="47">
        <v>43949</v>
      </c>
      <c r="Q857" s="50">
        <v>897.09</v>
      </c>
      <c r="R857">
        <f t="shared" si="13"/>
        <v>897090</v>
      </c>
    </row>
    <row r="858" spans="1:18" ht="15" thickBot="1" x14ac:dyDescent="0.35">
      <c r="A858" s="47">
        <v>43948</v>
      </c>
      <c r="B858" s="18">
        <v>12.78</v>
      </c>
      <c r="C858" s="16">
        <v>16.84</v>
      </c>
      <c r="D858" s="16">
        <v>16.98</v>
      </c>
      <c r="E858" s="16">
        <v>11.88</v>
      </c>
      <c r="F858" s="50">
        <v>623200</v>
      </c>
      <c r="G858" s="19">
        <v>-0.24560000000000001</v>
      </c>
      <c r="I858" s="14" t="s">
        <v>4147</v>
      </c>
      <c r="J858" cm="1">
        <f t="array" ref="J858">_xlfn.IFS(I858="Jan",1,I858="Feb",2,I858="Mar",3,I858="Apr",4,I858="May",5,I858="Jun",6,I858="Jul",7,I858="Aug",8,I858="Sep",9,I858="Oct",10,I858="Nov",11,I858="Dec",12)</f>
        <v>4</v>
      </c>
      <c r="K858">
        <v>27</v>
      </c>
      <c r="L858" t="s">
        <v>4143</v>
      </c>
      <c r="M858">
        <v>2020</v>
      </c>
      <c r="O858" s="47">
        <v>43948</v>
      </c>
      <c r="Q858" s="50">
        <v>623.20000000000005</v>
      </c>
      <c r="R858">
        <f t="shared" si="13"/>
        <v>623200</v>
      </c>
    </row>
    <row r="859" spans="1:18" ht="15" thickBot="1" x14ac:dyDescent="0.35">
      <c r="A859" s="47">
        <v>43945</v>
      </c>
      <c r="B859" s="15">
        <v>16.940000000000001</v>
      </c>
      <c r="C859" s="16">
        <v>16.78</v>
      </c>
      <c r="D859" s="16">
        <v>17.97</v>
      </c>
      <c r="E859" s="16">
        <v>15.64</v>
      </c>
      <c r="F859" s="50">
        <v>600220</v>
      </c>
      <c r="G859" s="17">
        <v>2.6700000000000002E-2</v>
      </c>
      <c r="I859" s="14" t="s">
        <v>4147</v>
      </c>
      <c r="J859" cm="1">
        <f t="array" ref="J859">_xlfn.IFS(I859="Jan",1,I859="Feb",2,I859="Mar",3,I859="Apr",4,I859="May",5,I859="Jun",6,I859="Jul",7,I859="Aug",8,I859="Sep",9,I859="Oct",10,I859="Nov",11,I859="Dec",12)</f>
        <v>4</v>
      </c>
      <c r="K859">
        <v>24</v>
      </c>
      <c r="L859" t="s">
        <v>4143</v>
      </c>
      <c r="M859">
        <v>2020</v>
      </c>
      <c r="O859" s="47">
        <v>43945</v>
      </c>
      <c r="Q859" s="50">
        <v>600.22</v>
      </c>
      <c r="R859">
        <f t="shared" si="13"/>
        <v>600220</v>
      </c>
    </row>
    <row r="860" spans="1:18" ht="15" thickBot="1" x14ac:dyDescent="0.35">
      <c r="A860" s="47">
        <v>43944</v>
      </c>
      <c r="B860" s="15">
        <v>16.5</v>
      </c>
      <c r="C860" s="16">
        <v>14.2</v>
      </c>
      <c r="D860" s="16">
        <v>18.260000000000002</v>
      </c>
      <c r="E860" s="16">
        <v>13.35</v>
      </c>
      <c r="F860" s="50">
        <v>833580</v>
      </c>
      <c r="G860" s="17">
        <v>0.19739999999999999</v>
      </c>
      <c r="I860" s="14" t="s">
        <v>4147</v>
      </c>
      <c r="J860" cm="1">
        <f t="array" ref="J860">_xlfn.IFS(I860="Jan",1,I860="Feb",2,I860="Mar",3,I860="Apr",4,I860="May",5,I860="Jun",6,I860="Jul",7,I860="Aug",8,I860="Sep",9,I860="Oct",10,I860="Nov",11,I860="Dec",12)</f>
        <v>4</v>
      </c>
      <c r="K860">
        <v>23</v>
      </c>
      <c r="L860" t="s">
        <v>4143</v>
      </c>
      <c r="M860">
        <v>2020</v>
      </c>
      <c r="O860" s="47">
        <v>43944</v>
      </c>
      <c r="Q860" s="50">
        <v>833.58</v>
      </c>
      <c r="R860">
        <f t="shared" si="13"/>
        <v>833580</v>
      </c>
    </row>
    <row r="861" spans="1:18" ht="15" thickBot="1" x14ac:dyDescent="0.35">
      <c r="A861" s="47">
        <v>43943</v>
      </c>
      <c r="B861" s="15">
        <v>13.78</v>
      </c>
      <c r="C861" s="16">
        <v>13.12</v>
      </c>
      <c r="D861" s="16">
        <v>16.18</v>
      </c>
      <c r="E861" s="16">
        <v>10.26</v>
      </c>
      <c r="F861" s="50">
        <v>1240000</v>
      </c>
      <c r="G861" s="17">
        <v>0.37659999999999999</v>
      </c>
      <c r="I861" s="14" t="s">
        <v>4147</v>
      </c>
      <c r="J861" cm="1">
        <f t="array" ref="J861">_xlfn.IFS(I861="Jan",1,I861="Feb",2,I861="Mar",3,I861="Apr",4,I861="May",5,I861="Jun",6,I861="Jul",7,I861="Aug",8,I861="Sep",9,I861="Oct",10,I861="Nov",11,I861="Dec",12)</f>
        <v>4</v>
      </c>
      <c r="K861">
        <v>22</v>
      </c>
      <c r="L861" t="s">
        <v>4143</v>
      </c>
      <c r="M861">
        <v>2020</v>
      </c>
      <c r="O861" s="47">
        <v>43943</v>
      </c>
      <c r="Q861" s="50">
        <v>1.24</v>
      </c>
      <c r="R861">
        <f>Q861*1000000</f>
        <v>1240000</v>
      </c>
    </row>
    <row r="862" spans="1:18" ht="15" thickBot="1" x14ac:dyDescent="0.35">
      <c r="A862" s="47">
        <v>43942</v>
      </c>
      <c r="B862" s="15">
        <v>10.01</v>
      </c>
      <c r="C862" s="16">
        <v>-14</v>
      </c>
      <c r="D862" s="16">
        <v>13.86</v>
      </c>
      <c r="E862" s="16">
        <v>-16.739999999999998</v>
      </c>
      <c r="F862" s="50">
        <v>18440</v>
      </c>
      <c r="G862" s="17">
        <v>-1.266</v>
      </c>
      <c r="I862" s="14" t="s">
        <v>4147</v>
      </c>
      <c r="J862" cm="1">
        <f t="array" ref="J862">_xlfn.IFS(I862="Jan",1,I862="Feb",2,I862="Mar",3,I862="Apr",4,I862="May",5,I862="Jun",6,I862="Jul",7,I862="Aug",8,I862="Sep",9,I862="Oct",10,I862="Nov",11,I862="Dec",12)</f>
        <v>4</v>
      </c>
      <c r="K862">
        <v>21</v>
      </c>
      <c r="L862" t="s">
        <v>4143</v>
      </c>
      <c r="M862">
        <v>2020</v>
      </c>
      <c r="O862" s="47">
        <v>43942</v>
      </c>
      <c r="Q862" s="50">
        <v>18.440000000000001</v>
      </c>
      <c r="R862">
        <f t="shared" si="13"/>
        <v>18440</v>
      </c>
    </row>
    <row r="863" spans="1:18" ht="15" thickBot="1" x14ac:dyDescent="0.35">
      <c r="A863" s="47">
        <v>43941</v>
      </c>
      <c r="B863" s="18">
        <v>-37.630000000000003</v>
      </c>
      <c r="C863" s="16">
        <v>17.73</v>
      </c>
      <c r="D863" s="16">
        <v>17.850000000000001</v>
      </c>
      <c r="E863" s="16">
        <v>-40.32</v>
      </c>
      <c r="F863" s="50">
        <v>247950</v>
      </c>
      <c r="G863" s="19">
        <v>-3.0596999999999999</v>
      </c>
      <c r="I863" s="14" t="s">
        <v>4147</v>
      </c>
      <c r="J863" cm="1">
        <f t="array" ref="J863">_xlfn.IFS(I863="Jan",1,I863="Feb",2,I863="Mar",3,I863="Apr",4,I863="May",5,I863="Jun",6,I863="Jul",7,I863="Aug",8,I863="Sep",9,I863="Oct",10,I863="Nov",11,I863="Dec",12)</f>
        <v>4</v>
      </c>
      <c r="K863">
        <v>20</v>
      </c>
      <c r="L863" t="s">
        <v>4143</v>
      </c>
      <c r="M863">
        <v>2020</v>
      </c>
      <c r="O863" s="47">
        <v>43941</v>
      </c>
      <c r="Q863" s="50">
        <v>247.95</v>
      </c>
      <c r="R863">
        <f t="shared" si="13"/>
        <v>247950</v>
      </c>
    </row>
    <row r="864" spans="1:18" ht="15" thickBot="1" x14ac:dyDescent="0.35">
      <c r="A864" s="47">
        <v>43938</v>
      </c>
      <c r="B864" s="18">
        <v>18.27</v>
      </c>
      <c r="C864" s="16">
        <v>20</v>
      </c>
      <c r="D864" s="16">
        <v>20.22</v>
      </c>
      <c r="E864" s="16">
        <v>17.309999999999999</v>
      </c>
      <c r="F864" s="50">
        <v>240630</v>
      </c>
      <c r="G864" s="19">
        <v>-8.0500000000000002E-2</v>
      </c>
      <c r="I864" s="14" t="s">
        <v>4147</v>
      </c>
      <c r="J864" cm="1">
        <f t="array" ref="J864">_xlfn.IFS(I864="Jan",1,I864="Feb",2,I864="Mar",3,I864="Apr",4,I864="May",5,I864="Jun",6,I864="Jul",7,I864="Aug",8,I864="Sep",9,I864="Oct",10,I864="Nov",11,I864="Dec",12)</f>
        <v>4</v>
      </c>
      <c r="K864">
        <v>17</v>
      </c>
      <c r="L864" t="s">
        <v>4143</v>
      </c>
      <c r="M864">
        <v>2020</v>
      </c>
      <c r="O864" s="47">
        <v>43938</v>
      </c>
      <c r="Q864" s="50">
        <v>240.63</v>
      </c>
      <c r="R864">
        <f t="shared" si="13"/>
        <v>240630</v>
      </c>
    </row>
    <row r="865" spans="1:18" ht="15" thickBot="1" x14ac:dyDescent="0.35">
      <c r="A865" s="47">
        <v>43937</v>
      </c>
      <c r="B865" s="18">
        <v>19.87</v>
      </c>
      <c r="C865" s="16">
        <v>20.149999999999999</v>
      </c>
      <c r="D865" s="16">
        <v>20.53</v>
      </c>
      <c r="E865" s="16">
        <v>19.420000000000002</v>
      </c>
      <c r="F865" s="50">
        <v>350940</v>
      </c>
      <c r="G865" s="19">
        <v>0</v>
      </c>
      <c r="I865" s="14" t="s">
        <v>4147</v>
      </c>
      <c r="J865" cm="1">
        <f t="array" ref="J865">_xlfn.IFS(I865="Jan",1,I865="Feb",2,I865="Mar",3,I865="Apr",4,I865="May",5,I865="Jun",6,I865="Jul",7,I865="Aug",8,I865="Sep",9,I865="Oct",10,I865="Nov",11,I865="Dec",12)</f>
        <v>4</v>
      </c>
      <c r="K865">
        <v>16</v>
      </c>
      <c r="L865" t="s">
        <v>4143</v>
      </c>
      <c r="M865">
        <v>2020</v>
      </c>
      <c r="O865" s="47">
        <v>43937</v>
      </c>
      <c r="Q865" s="50">
        <v>350.94</v>
      </c>
      <c r="R865">
        <f t="shared" si="13"/>
        <v>350940</v>
      </c>
    </row>
    <row r="866" spans="1:18" ht="15" thickBot="1" x14ac:dyDescent="0.35">
      <c r="A866" s="47">
        <v>43936</v>
      </c>
      <c r="B866" s="18">
        <v>19.87</v>
      </c>
      <c r="C866" s="16">
        <v>20.72</v>
      </c>
      <c r="D866" s="16">
        <v>20.89</v>
      </c>
      <c r="E866" s="16">
        <v>19.2</v>
      </c>
      <c r="F866" s="50">
        <v>544800</v>
      </c>
      <c r="G866" s="19">
        <v>-1.1900000000000001E-2</v>
      </c>
      <c r="I866" s="14" t="s">
        <v>4147</v>
      </c>
      <c r="J866" cm="1">
        <f t="array" ref="J866">_xlfn.IFS(I866="Jan",1,I866="Feb",2,I866="Mar",3,I866="Apr",4,I866="May",5,I866="Jun",6,I866="Jul",7,I866="Aug",8,I866="Sep",9,I866="Oct",10,I866="Nov",11,I866="Dec",12)</f>
        <v>4</v>
      </c>
      <c r="K866">
        <v>15</v>
      </c>
      <c r="L866" t="s">
        <v>4143</v>
      </c>
      <c r="M866">
        <v>2020</v>
      </c>
      <c r="O866" s="47">
        <v>43936</v>
      </c>
      <c r="Q866" s="50">
        <v>544.79999999999995</v>
      </c>
      <c r="R866">
        <f t="shared" si="13"/>
        <v>544800</v>
      </c>
    </row>
    <row r="867" spans="1:18" ht="15" thickBot="1" x14ac:dyDescent="0.35">
      <c r="A867" s="47">
        <v>43935</v>
      </c>
      <c r="B867" s="18">
        <v>20.11</v>
      </c>
      <c r="C867" s="16">
        <v>22.36</v>
      </c>
      <c r="D867" s="16">
        <v>23.08</v>
      </c>
      <c r="E867" s="16">
        <v>19.95</v>
      </c>
      <c r="F867" s="50">
        <v>785480</v>
      </c>
      <c r="G867" s="19">
        <v>-0.1026</v>
      </c>
      <c r="I867" s="14" t="s">
        <v>4147</v>
      </c>
      <c r="J867" cm="1">
        <f t="array" ref="J867">_xlfn.IFS(I867="Jan",1,I867="Feb",2,I867="Mar",3,I867="Apr",4,I867="May",5,I867="Jun",6,I867="Jul",7,I867="Aug",8,I867="Sep",9,I867="Oct",10,I867="Nov",11,I867="Dec",12)</f>
        <v>4</v>
      </c>
      <c r="K867">
        <v>14</v>
      </c>
      <c r="L867" t="s">
        <v>4143</v>
      </c>
      <c r="M867">
        <v>2020</v>
      </c>
      <c r="O867" s="47">
        <v>43935</v>
      </c>
      <c r="Q867" s="50">
        <v>785.48</v>
      </c>
      <c r="R867">
        <f t="shared" si="13"/>
        <v>785480</v>
      </c>
    </row>
    <row r="868" spans="1:18" ht="15" thickBot="1" x14ac:dyDescent="0.35">
      <c r="A868" s="47">
        <v>43934</v>
      </c>
      <c r="B868" s="18">
        <v>22.41</v>
      </c>
      <c r="C868" s="16">
        <v>24.6</v>
      </c>
      <c r="D868" s="16">
        <v>24.74</v>
      </c>
      <c r="E868" s="16">
        <v>22.03</v>
      </c>
      <c r="F868" s="50">
        <v>775120</v>
      </c>
      <c r="G868" s="19">
        <v>-1.54E-2</v>
      </c>
      <c r="I868" s="14" t="s">
        <v>4147</v>
      </c>
      <c r="J868" cm="1">
        <f t="array" ref="J868">_xlfn.IFS(I868="Jan",1,I868="Feb",2,I868="Mar",3,I868="Apr",4,I868="May",5,I868="Jun",6,I868="Jul",7,I868="Aug",8,I868="Sep",9,I868="Oct",10,I868="Nov",11,I868="Dec",12)</f>
        <v>4</v>
      </c>
      <c r="K868">
        <v>13</v>
      </c>
      <c r="L868" t="s">
        <v>4143</v>
      </c>
      <c r="M868">
        <v>2020</v>
      </c>
      <c r="O868" s="47">
        <v>43934</v>
      </c>
      <c r="Q868" s="50">
        <v>775.12</v>
      </c>
      <c r="R868">
        <f t="shared" si="13"/>
        <v>775120</v>
      </c>
    </row>
    <row r="869" spans="1:18" ht="15" thickBot="1" x14ac:dyDescent="0.35">
      <c r="A869" s="47">
        <v>43930</v>
      </c>
      <c r="B869" s="18">
        <v>22.76</v>
      </c>
      <c r="C869" s="16">
        <v>26.28</v>
      </c>
      <c r="D869" s="16">
        <v>28.36</v>
      </c>
      <c r="E869" s="16">
        <v>22.57</v>
      </c>
      <c r="F869" s="50">
        <v>1120000</v>
      </c>
      <c r="G869" s="19">
        <v>-9.2899999999999996E-2</v>
      </c>
      <c r="I869" s="14" t="s">
        <v>4147</v>
      </c>
      <c r="J869" cm="1">
        <f t="array" ref="J869">_xlfn.IFS(I869="Jan",1,I869="Feb",2,I869="Mar",3,I869="Apr",4,I869="May",5,I869="Jun",6,I869="Jul",7,I869="Aug",8,I869="Sep",9,I869="Oct",10,I869="Nov",11,I869="Dec",12)</f>
        <v>4</v>
      </c>
      <c r="K869">
        <v>9</v>
      </c>
      <c r="L869" t="s">
        <v>4143</v>
      </c>
      <c r="M869">
        <v>2020</v>
      </c>
      <c r="O869" s="47">
        <v>43930</v>
      </c>
      <c r="Q869" s="50">
        <v>1.1200000000000001</v>
      </c>
      <c r="R869">
        <f>Q869*1000000</f>
        <v>1120000</v>
      </c>
    </row>
    <row r="870" spans="1:18" ht="15" thickBot="1" x14ac:dyDescent="0.35">
      <c r="A870" s="47">
        <v>43929</v>
      </c>
      <c r="B870" s="15">
        <v>25.09</v>
      </c>
      <c r="C870" s="16">
        <v>24.3</v>
      </c>
      <c r="D870" s="16">
        <v>26.45</v>
      </c>
      <c r="E870" s="16">
        <v>23.74</v>
      </c>
      <c r="F870" s="50">
        <v>823550</v>
      </c>
      <c r="G870" s="17">
        <v>6.1800000000000001E-2</v>
      </c>
      <c r="I870" s="14" t="s">
        <v>4147</v>
      </c>
      <c r="J870" cm="1">
        <f t="array" ref="J870">_xlfn.IFS(I870="Jan",1,I870="Feb",2,I870="Mar",3,I870="Apr",4,I870="May",5,I870="Jun",6,I870="Jul",7,I870="Aug",8,I870="Sep",9,I870="Oct",10,I870="Nov",11,I870="Dec",12)</f>
        <v>4</v>
      </c>
      <c r="K870">
        <v>8</v>
      </c>
      <c r="L870" t="s">
        <v>4143</v>
      </c>
      <c r="M870">
        <v>2020</v>
      </c>
      <c r="O870" s="47">
        <v>43929</v>
      </c>
      <c r="Q870" s="50">
        <v>823.55</v>
      </c>
      <c r="R870">
        <f t="shared" si="13"/>
        <v>823550</v>
      </c>
    </row>
    <row r="871" spans="1:18" ht="15" thickBot="1" x14ac:dyDescent="0.35">
      <c r="A871" s="47">
        <v>43928</v>
      </c>
      <c r="B871" s="18">
        <v>23.63</v>
      </c>
      <c r="C871" s="16">
        <v>26.34</v>
      </c>
      <c r="D871" s="16">
        <v>27.24</v>
      </c>
      <c r="E871" s="16">
        <v>23.54</v>
      </c>
      <c r="F871" s="50">
        <v>797710</v>
      </c>
      <c r="G871" s="19">
        <v>-9.3899999999999997E-2</v>
      </c>
      <c r="I871" s="14" t="s">
        <v>4147</v>
      </c>
      <c r="J871" cm="1">
        <f t="array" ref="J871">_xlfn.IFS(I871="Jan",1,I871="Feb",2,I871="Mar",3,I871="Apr",4,I871="May",5,I871="Jun",6,I871="Jul",7,I871="Aug",8,I871="Sep",9,I871="Oct",10,I871="Nov",11,I871="Dec",12)</f>
        <v>4</v>
      </c>
      <c r="K871">
        <v>7</v>
      </c>
      <c r="L871" t="s">
        <v>4143</v>
      </c>
      <c r="M871">
        <v>2020</v>
      </c>
      <c r="O871" s="47">
        <v>43928</v>
      </c>
      <c r="Q871" s="50">
        <v>797.71</v>
      </c>
      <c r="R871">
        <f t="shared" si="13"/>
        <v>797710</v>
      </c>
    </row>
    <row r="872" spans="1:18" ht="15" thickBot="1" x14ac:dyDescent="0.35">
      <c r="A872" s="47">
        <v>43927</v>
      </c>
      <c r="B872" s="18">
        <v>26.08</v>
      </c>
      <c r="C872" s="16">
        <v>26.09</v>
      </c>
      <c r="D872" s="16">
        <v>28.24</v>
      </c>
      <c r="E872" s="16">
        <v>25.28</v>
      </c>
      <c r="F872" s="50">
        <v>752710</v>
      </c>
      <c r="G872" s="19">
        <v>-7.9699999999999993E-2</v>
      </c>
      <c r="I872" s="14" t="s">
        <v>4147</v>
      </c>
      <c r="J872" cm="1">
        <f t="array" ref="J872">_xlfn.IFS(I872="Jan",1,I872="Feb",2,I872="Mar",3,I872="Apr",4,I872="May",5,I872="Jun",6,I872="Jul",7,I872="Aug",8,I872="Sep",9,I872="Oct",10,I872="Nov",11,I872="Dec",12)</f>
        <v>4</v>
      </c>
      <c r="K872">
        <v>6</v>
      </c>
      <c r="L872" t="s">
        <v>4143</v>
      </c>
      <c r="M872">
        <v>2020</v>
      </c>
      <c r="O872" s="47">
        <v>43927</v>
      </c>
      <c r="Q872" s="50">
        <v>752.71</v>
      </c>
      <c r="R872">
        <f t="shared" si="13"/>
        <v>752710</v>
      </c>
    </row>
    <row r="873" spans="1:18" ht="15" thickBot="1" x14ac:dyDescent="0.35">
      <c r="A873" s="47">
        <v>43924</v>
      </c>
      <c r="B873" s="15">
        <v>28.34</v>
      </c>
      <c r="C873" s="16">
        <v>24.81</v>
      </c>
      <c r="D873" s="16">
        <v>29.13</v>
      </c>
      <c r="E873" s="16">
        <v>23.52</v>
      </c>
      <c r="F873" s="50">
        <v>1010000</v>
      </c>
      <c r="G873" s="17">
        <v>0.1193</v>
      </c>
      <c r="I873" s="14" t="s">
        <v>4147</v>
      </c>
      <c r="J873" cm="1">
        <f t="array" ref="J873">_xlfn.IFS(I873="Jan",1,I873="Feb",2,I873="Mar",3,I873="Apr",4,I873="May",5,I873="Jun",6,I873="Jul",7,I873="Aug",8,I873="Sep",9,I873="Oct",10,I873="Nov",11,I873="Dec",12)</f>
        <v>4</v>
      </c>
      <c r="K873">
        <v>3</v>
      </c>
      <c r="L873" t="s">
        <v>4143</v>
      </c>
      <c r="M873">
        <v>2020</v>
      </c>
      <c r="O873" s="47">
        <v>43924</v>
      </c>
      <c r="Q873" s="50">
        <v>1.01</v>
      </c>
      <c r="R873">
        <f>Q873*1000000</f>
        <v>1010000</v>
      </c>
    </row>
    <row r="874" spans="1:18" ht="15" thickBot="1" x14ac:dyDescent="0.35">
      <c r="A874" s="47">
        <v>43923</v>
      </c>
      <c r="B874" s="15">
        <v>25.32</v>
      </c>
      <c r="C874" s="16">
        <v>21.22</v>
      </c>
      <c r="D874" s="16">
        <v>27.39</v>
      </c>
      <c r="E874" s="16">
        <v>20.76</v>
      </c>
      <c r="F874" s="50">
        <v>1100000</v>
      </c>
      <c r="G874" s="17">
        <v>0.2467</v>
      </c>
      <c r="I874" s="14" t="s">
        <v>4147</v>
      </c>
      <c r="J874" cm="1">
        <f t="array" ref="J874">_xlfn.IFS(I874="Jan",1,I874="Feb",2,I874="Mar",3,I874="Apr",4,I874="May",5,I874="Jun",6,I874="Jul",7,I874="Aug",8,I874="Sep",9,I874="Oct",10,I874="Nov",11,I874="Dec",12)</f>
        <v>4</v>
      </c>
      <c r="K874">
        <v>2</v>
      </c>
      <c r="L874" t="s">
        <v>4143</v>
      </c>
      <c r="M874">
        <v>2020</v>
      </c>
      <c r="O874" s="47">
        <v>43923</v>
      </c>
      <c r="Q874" s="50">
        <v>1.1000000000000001</v>
      </c>
      <c r="R874">
        <f>Q874*1000000</f>
        <v>1100000</v>
      </c>
    </row>
    <row r="875" spans="1:18" ht="15" thickBot="1" x14ac:dyDescent="0.35">
      <c r="A875" s="47">
        <v>43922</v>
      </c>
      <c r="B875" s="18">
        <v>20.309999999999999</v>
      </c>
      <c r="C875" s="16">
        <v>20.100000000000001</v>
      </c>
      <c r="D875" s="16">
        <v>21.55</v>
      </c>
      <c r="E875" s="16">
        <v>19.899999999999999</v>
      </c>
      <c r="F875" s="50">
        <v>703290</v>
      </c>
      <c r="G875" s="19">
        <v>-8.3000000000000001E-3</v>
      </c>
      <c r="I875" s="14" t="s">
        <v>4147</v>
      </c>
      <c r="J875" cm="1">
        <f t="array" ref="J875">_xlfn.IFS(I875="Jan",1,I875="Feb",2,I875="Mar",3,I875="Apr",4,I875="May",5,I875="Jun",6,I875="Jul",7,I875="Aug",8,I875="Sep",9,I875="Oct",10,I875="Nov",11,I875="Dec",12)</f>
        <v>4</v>
      </c>
      <c r="K875">
        <v>1</v>
      </c>
      <c r="L875" t="s">
        <v>4143</v>
      </c>
      <c r="M875">
        <v>2020</v>
      </c>
      <c r="O875" s="47">
        <v>43922</v>
      </c>
      <c r="Q875" s="50">
        <v>703.29</v>
      </c>
      <c r="R875">
        <f t="shared" si="13"/>
        <v>703290</v>
      </c>
    </row>
    <row r="876" spans="1:18" ht="15" thickBot="1" x14ac:dyDescent="0.35">
      <c r="A876" s="47">
        <v>43921</v>
      </c>
      <c r="B876" s="15">
        <v>20.48</v>
      </c>
      <c r="C876" s="16">
        <v>20.23</v>
      </c>
      <c r="D876" s="16">
        <v>21.89</v>
      </c>
      <c r="E876" s="16">
        <v>20.010000000000002</v>
      </c>
      <c r="F876" s="50">
        <v>660080</v>
      </c>
      <c r="G876" s="17">
        <v>1.9400000000000001E-2</v>
      </c>
      <c r="I876" s="14" t="s">
        <v>4148</v>
      </c>
      <c r="J876" cm="1">
        <f t="array" ref="J876">_xlfn.IFS(I876="Jan",1,I876="Feb",2,I876="Mar",3,I876="Apr",4,I876="May",5,I876="Jun",6,I876="Jul",7,I876="Aug",8,I876="Sep",9,I876="Oct",10,I876="Nov",11,I876="Dec",12)</f>
        <v>3</v>
      </c>
      <c r="K876">
        <v>31</v>
      </c>
      <c r="L876" t="s">
        <v>4143</v>
      </c>
      <c r="M876">
        <v>2020</v>
      </c>
      <c r="O876" s="47">
        <v>43921</v>
      </c>
      <c r="Q876" s="50">
        <v>660.08</v>
      </c>
      <c r="R876">
        <f t="shared" si="13"/>
        <v>660080</v>
      </c>
    </row>
    <row r="877" spans="1:18" ht="15" thickBot="1" x14ac:dyDescent="0.35">
      <c r="A877" s="47">
        <v>43920</v>
      </c>
      <c r="B877" s="18">
        <v>20.09</v>
      </c>
      <c r="C877" s="16">
        <v>20.93</v>
      </c>
      <c r="D877" s="16">
        <v>20.93</v>
      </c>
      <c r="E877" s="16">
        <v>19.27</v>
      </c>
      <c r="F877" s="50">
        <v>758710</v>
      </c>
      <c r="G877" s="19">
        <v>-6.6000000000000003E-2</v>
      </c>
      <c r="I877" s="14" t="s">
        <v>4148</v>
      </c>
      <c r="J877" cm="1">
        <f t="array" ref="J877">_xlfn.IFS(I877="Jan",1,I877="Feb",2,I877="Mar",3,I877="Apr",4,I877="May",5,I877="Jun",6,I877="Jul",7,I877="Aug",8,I877="Sep",9,I877="Oct",10,I877="Nov",11,I877="Dec",12)</f>
        <v>3</v>
      </c>
      <c r="K877">
        <v>30</v>
      </c>
      <c r="L877" t="s">
        <v>4143</v>
      </c>
      <c r="M877">
        <v>2020</v>
      </c>
      <c r="O877" s="47">
        <v>43920</v>
      </c>
      <c r="Q877" s="50">
        <v>758.71</v>
      </c>
      <c r="R877">
        <f t="shared" si="13"/>
        <v>758710</v>
      </c>
    </row>
    <row r="878" spans="1:18" ht="15" thickBot="1" x14ac:dyDescent="0.35">
      <c r="A878" s="47">
        <v>43917</v>
      </c>
      <c r="B878" s="18">
        <v>21.51</v>
      </c>
      <c r="C878" s="16">
        <v>23.29</v>
      </c>
      <c r="D878" s="16">
        <v>23.44</v>
      </c>
      <c r="E878" s="16">
        <v>20.88</v>
      </c>
      <c r="F878" s="50">
        <v>603120</v>
      </c>
      <c r="G878" s="19">
        <v>-4.82E-2</v>
      </c>
      <c r="I878" s="14" t="s">
        <v>4148</v>
      </c>
      <c r="J878" cm="1">
        <f t="array" ref="J878">_xlfn.IFS(I878="Jan",1,I878="Feb",2,I878="Mar",3,I878="Apr",4,I878="May",5,I878="Jun",6,I878="Jul",7,I878="Aug",8,I878="Sep",9,I878="Oct",10,I878="Nov",11,I878="Dec",12)</f>
        <v>3</v>
      </c>
      <c r="K878">
        <v>27</v>
      </c>
      <c r="L878" t="s">
        <v>4143</v>
      </c>
      <c r="M878">
        <v>2020</v>
      </c>
      <c r="O878" s="47">
        <v>43917</v>
      </c>
      <c r="Q878" s="50">
        <v>603.12</v>
      </c>
      <c r="R878">
        <f t="shared" si="13"/>
        <v>603120</v>
      </c>
    </row>
    <row r="879" spans="1:18" ht="15" thickBot="1" x14ac:dyDescent="0.35">
      <c r="A879" s="47">
        <v>43916</v>
      </c>
      <c r="B879" s="18">
        <v>22.6</v>
      </c>
      <c r="C879" s="16">
        <v>24.25</v>
      </c>
      <c r="D879" s="16">
        <v>24.65</v>
      </c>
      <c r="E879" s="16">
        <v>22.38</v>
      </c>
      <c r="F879" s="50">
        <v>633880</v>
      </c>
      <c r="G879" s="19">
        <v>-7.7200000000000005E-2</v>
      </c>
      <c r="I879" s="14" t="s">
        <v>4148</v>
      </c>
      <c r="J879" cm="1">
        <f t="array" ref="J879">_xlfn.IFS(I879="Jan",1,I879="Feb",2,I879="Mar",3,I879="Apr",4,I879="May",5,I879="Jun",6,I879="Jul",7,I879="Aug",8,I879="Sep",9,I879="Oct",10,I879="Nov",11,I879="Dec",12)</f>
        <v>3</v>
      </c>
      <c r="K879">
        <v>26</v>
      </c>
      <c r="L879" t="s">
        <v>4143</v>
      </c>
      <c r="M879">
        <v>2020</v>
      </c>
      <c r="O879" s="47">
        <v>43916</v>
      </c>
      <c r="Q879" s="50">
        <v>633.88</v>
      </c>
      <c r="R879">
        <f t="shared" si="13"/>
        <v>633880</v>
      </c>
    </row>
    <row r="880" spans="1:18" ht="15" thickBot="1" x14ac:dyDescent="0.35">
      <c r="A880" s="47">
        <v>43915</v>
      </c>
      <c r="B880" s="15">
        <v>24.49</v>
      </c>
      <c r="C880" s="16">
        <v>24.37</v>
      </c>
      <c r="D880" s="16">
        <v>25.24</v>
      </c>
      <c r="E880" s="16">
        <v>22.91</v>
      </c>
      <c r="F880" s="50">
        <v>618730</v>
      </c>
      <c r="G880" s="17">
        <v>0.02</v>
      </c>
      <c r="I880" s="14" t="s">
        <v>4148</v>
      </c>
      <c r="J880" cm="1">
        <f t="array" ref="J880">_xlfn.IFS(I880="Jan",1,I880="Feb",2,I880="Mar",3,I880="Apr",4,I880="May",5,I880="Jun",6,I880="Jul",7,I880="Aug",8,I880="Sep",9,I880="Oct",10,I880="Nov",11,I880="Dec",12)</f>
        <v>3</v>
      </c>
      <c r="K880">
        <v>25</v>
      </c>
      <c r="L880" t="s">
        <v>4143</v>
      </c>
      <c r="M880">
        <v>2020</v>
      </c>
      <c r="O880" s="47">
        <v>43915</v>
      </c>
      <c r="Q880" s="50">
        <v>618.73</v>
      </c>
      <c r="R880">
        <f t="shared" si="13"/>
        <v>618730</v>
      </c>
    </row>
    <row r="881" spans="1:18" ht="15" thickBot="1" x14ac:dyDescent="0.35">
      <c r="A881" s="47">
        <v>43914</v>
      </c>
      <c r="B881" s="15">
        <v>24.01</v>
      </c>
      <c r="C881" s="16">
        <v>23.87</v>
      </c>
      <c r="D881" s="16">
        <v>25.16</v>
      </c>
      <c r="E881" s="16">
        <v>23.09</v>
      </c>
      <c r="F881" s="50">
        <v>659700</v>
      </c>
      <c r="G881" s="17">
        <v>2.7799999999999998E-2</v>
      </c>
      <c r="I881" s="14" t="s">
        <v>4148</v>
      </c>
      <c r="J881" cm="1">
        <f t="array" ref="J881">_xlfn.IFS(I881="Jan",1,I881="Feb",2,I881="Mar",3,I881="Apr",4,I881="May",5,I881="Jun",6,I881="Jul",7,I881="Aug",8,I881="Sep",9,I881="Oct",10,I881="Nov",11,I881="Dec",12)</f>
        <v>3</v>
      </c>
      <c r="K881">
        <v>24</v>
      </c>
      <c r="L881" t="s">
        <v>4143</v>
      </c>
      <c r="M881">
        <v>2020</v>
      </c>
      <c r="O881" s="47">
        <v>43914</v>
      </c>
      <c r="Q881" s="50">
        <v>659.7</v>
      </c>
      <c r="R881">
        <f t="shared" si="13"/>
        <v>659700</v>
      </c>
    </row>
    <row r="882" spans="1:18" ht="15" thickBot="1" x14ac:dyDescent="0.35">
      <c r="A882" s="47">
        <v>43913</v>
      </c>
      <c r="B882" s="15">
        <v>23.36</v>
      </c>
      <c r="C882" s="16">
        <v>22.52</v>
      </c>
      <c r="D882" s="16">
        <v>24.07</v>
      </c>
      <c r="E882" s="16">
        <v>20.8</v>
      </c>
      <c r="F882" s="50">
        <v>852950</v>
      </c>
      <c r="G882" s="17">
        <v>4.1500000000000002E-2</v>
      </c>
      <c r="I882" s="14" t="s">
        <v>4148</v>
      </c>
      <c r="J882" cm="1">
        <f t="array" ref="J882">_xlfn.IFS(I882="Jan",1,I882="Feb",2,I882="Mar",3,I882="Apr",4,I882="May",5,I882="Jun",6,I882="Jul",7,I882="Aug",8,I882="Sep",9,I882="Oct",10,I882="Nov",11,I882="Dec",12)</f>
        <v>3</v>
      </c>
      <c r="K882">
        <v>23</v>
      </c>
      <c r="L882" t="s">
        <v>4143</v>
      </c>
      <c r="M882">
        <v>2020</v>
      </c>
      <c r="O882" s="47">
        <v>43913</v>
      </c>
      <c r="Q882" s="50">
        <v>852.95</v>
      </c>
      <c r="R882">
        <f t="shared" si="13"/>
        <v>852950</v>
      </c>
    </row>
    <row r="883" spans="1:18" ht="15" thickBot="1" x14ac:dyDescent="0.35">
      <c r="A883" s="47">
        <v>43910</v>
      </c>
      <c r="B883" s="18">
        <v>22.43</v>
      </c>
      <c r="C883" s="16">
        <v>24.73</v>
      </c>
      <c r="D883" s="16">
        <v>27.89</v>
      </c>
      <c r="E883" s="16">
        <v>19.46</v>
      </c>
      <c r="F883" s="50">
        <v>29760</v>
      </c>
      <c r="G883" s="19">
        <v>-0.1106</v>
      </c>
      <c r="I883" s="14" t="s">
        <v>4148</v>
      </c>
      <c r="J883" cm="1">
        <f t="array" ref="J883">_xlfn.IFS(I883="Jan",1,I883="Feb",2,I883="Mar",3,I883="Apr",4,I883="May",5,I883="Jun",6,I883="Jul",7,I883="Aug",8,I883="Sep",9,I883="Oct",10,I883="Nov",11,I883="Dec",12)</f>
        <v>3</v>
      </c>
      <c r="K883">
        <v>20</v>
      </c>
      <c r="L883" t="s">
        <v>4143</v>
      </c>
      <c r="M883">
        <v>2020</v>
      </c>
      <c r="O883" s="47">
        <v>43910</v>
      </c>
      <c r="Q883" s="50">
        <v>29.76</v>
      </c>
      <c r="R883">
        <f t="shared" si="13"/>
        <v>29760</v>
      </c>
    </row>
    <row r="884" spans="1:18" ht="15" thickBot="1" x14ac:dyDescent="0.35">
      <c r="A884" s="47">
        <v>43909</v>
      </c>
      <c r="B884" s="15">
        <v>25.22</v>
      </c>
      <c r="C884" s="16">
        <v>22.3</v>
      </c>
      <c r="D884" s="16">
        <v>27.71</v>
      </c>
      <c r="E884" s="16">
        <v>21.36</v>
      </c>
      <c r="F884" s="50">
        <v>136720</v>
      </c>
      <c r="G884" s="17">
        <v>0.23810000000000001</v>
      </c>
      <c r="I884" s="14" t="s">
        <v>4148</v>
      </c>
      <c r="J884" cm="1">
        <f t="array" ref="J884">_xlfn.IFS(I884="Jan",1,I884="Feb",2,I884="Mar",3,I884="Apr",4,I884="May",5,I884="Jun",6,I884="Jul",7,I884="Aug",8,I884="Sep",9,I884="Oct",10,I884="Nov",11,I884="Dec",12)</f>
        <v>3</v>
      </c>
      <c r="K884">
        <v>19</v>
      </c>
      <c r="L884" t="s">
        <v>4143</v>
      </c>
      <c r="M884">
        <v>2020</v>
      </c>
      <c r="O884" s="47">
        <v>43909</v>
      </c>
      <c r="Q884" s="50">
        <v>136.72</v>
      </c>
      <c r="R884">
        <f t="shared" si="13"/>
        <v>136720</v>
      </c>
    </row>
    <row r="885" spans="1:18" ht="15" thickBot="1" x14ac:dyDescent="0.35">
      <c r="A885" s="47">
        <v>43908</v>
      </c>
      <c r="B885" s="18">
        <v>20.37</v>
      </c>
      <c r="C885" s="16">
        <v>26.94</v>
      </c>
      <c r="D885" s="16">
        <v>27.22</v>
      </c>
      <c r="E885" s="16">
        <v>20.059999999999999</v>
      </c>
      <c r="F885" s="50">
        <v>309480</v>
      </c>
      <c r="G885" s="19">
        <v>-0.2442</v>
      </c>
      <c r="I885" s="14" t="s">
        <v>4148</v>
      </c>
      <c r="J885" cm="1">
        <f t="array" ref="J885">_xlfn.IFS(I885="Jan",1,I885="Feb",2,I885="Mar",3,I885="Apr",4,I885="May",5,I885="Jun",6,I885="Jul",7,I885="Aug",8,I885="Sep",9,I885="Oct",10,I885="Nov",11,I885="Dec",12)</f>
        <v>3</v>
      </c>
      <c r="K885">
        <v>18</v>
      </c>
      <c r="L885" t="s">
        <v>4143</v>
      </c>
      <c r="M885">
        <v>2020</v>
      </c>
      <c r="O885" s="47">
        <v>43908</v>
      </c>
      <c r="Q885" s="50">
        <v>309.48</v>
      </c>
      <c r="R885">
        <f t="shared" si="13"/>
        <v>309480</v>
      </c>
    </row>
    <row r="886" spans="1:18" ht="15" thickBot="1" x14ac:dyDescent="0.35">
      <c r="A886" s="47">
        <v>43907</v>
      </c>
      <c r="B886" s="18">
        <v>26.95</v>
      </c>
      <c r="C886" s="16">
        <v>28.69</v>
      </c>
      <c r="D886" s="16">
        <v>30.3</v>
      </c>
      <c r="E886" s="16">
        <v>26.63</v>
      </c>
      <c r="F886" s="50">
        <v>545820</v>
      </c>
      <c r="G886" s="19">
        <v>-6.0999999999999999E-2</v>
      </c>
      <c r="I886" s="14" t="s">
        <v>4148</v>
      </c>
      <c r="J886" cm="1">
        <f t="array" ref="J886">_xlfn.IFS(I886="Jan",1,I886="Feb",2,I886="Mar",3,I886="Apr",4,I886="May",5,I886="Jun",6,I886="Jul",7,I886="Aug",8,I886="Sep",9,I886="Oct",10,I886="Nov",11,I886="Dec",12)</f>
        <v>3</v>
      </c>
      <c r="K886">
        <v>17</v>
      </c>
      <c r="L886" t="s">
        <v>4143</v>
      </c>
      <c r="M886">
        <v>2020</v>
      </c>
      <c r="O886" s="47">
        <v>43907</v>
      </c>
      <c r="Q886" s="50">
        <v>545.82000000000005</v>
      </c>
      <c r="R886">
        <f t="shared" si="13"/>
        <v>545820</v>
      </c>
    </row>
    <row r="887" spans="1:18" ht="15" thickBot="1" x14ac:dyDescent="0.35">
      <c r="A887" s="47">
        <v>43906</v>
      </c>
      <c r="B887" s="18">
        <v>28.7</v>
      </c>
      <c r="C887" s="16">
        <v>33.75</v>
      </c>
      <c r="D887" s="16">
        <v>33.75</v>
      </c>
      <c r="E887" s="16">
        <v>28.1</v>
      </c>
      <c r="F887" s="50">
        <v>698830</v>
      </c>
      <c r="G887" s="19">
        <v>-9.5500000000000002E-2</v>
      </c>
      <c r="I887" s="14" t="s">
        <v>4148</v>
      </c>
      <c r="J887" cm="1">
        <f t="array" ref="J887">_xlfn.IFS(I887="Jan",1,I887="Feb",2,I887="Mar",3,I887="Apr",4,I887="May",5,I887="Jun",6,I887="Jul",7,I887="Aug",8,I887="Sep",9,I887="Oct",10,I887="Nov",11,I887="Dec",12)</f>
        <v>3</v>
      </c>
      <c r="K887">
        <v>16</v>
      </c>
      <c r="L887" t="s">
        <v>4143</v>
      </c>
      <c r="M887">
        <v>2020</v>
      </c>
      <c r="O887" s="47">
        <v>43906</v>
      </c>
      <c r="Q887" s="50">
        <v>698.83</v>
      </c>
      <c r="R887">
        <f t="shared" si="13"/>
        <v>698830</v>
      </c>
    </row>
    <row r="888" spans="1:18" ht="15" thickBot="1" x14ac:dyDescent="0.35">
      <c r="A888" s="47">
        <v>43903</v>
      </c>
      <c r="B888" s="15">
        <v>31.73</v>
      </c>
      <c r="C888" s="16">
        <v>30.77</v>
      </c>
      <c r="D888" s="16">
        <v>33.869999999999997</v>
      </c>
      <c r="E888" s="16">
        <v>30.33</v>
      </c>
      <c r="F888" s="50">
        <v>743130</v>
      </c>
      <c r="G888" s="17">
        <v>7.3000000000000001E-3</v>
      </c>
      <c r="I888" s="14" t="s">
        <v>4148</v>
      </c>
      <c r="J888" cm="1">
        <f t="array" ref="J888">_xlfn.IFS(I888="Jan",1,I888="Feb",2,I888="Mar",3,I888="Apr",4,I888="May",5,I888="Jun",6,I888="Jul",7,I888="Aug",8,I888="Sep",9,I888="Oct",10,I888="Nov",11,I888="Dec",12)</f>
        <v>3</v>
      </c>
      <c r="K888">
        <v>13</v>
      </c>
      <c r="L888" t="s">
        <v>4143</v>
      </c>
      <c r="M888">
        <v>2020</v>
      </c>
      <c r="O888" s="47">
        <v>43903</v>
      </c>
      <c r="Q888" s="50">
        <v>743.13</v>
      </c>
      <c r="R888">
        <f t="shared" si="13"/>
        <v>743130</v>
      </c>
    </row>
    <row r="889" spans="1:18" ht="15" thickBot="1" x14ac:dyDescent="0.35">
      <c r="A889" s="47">
        <v>43902</v>
      </c>
      <c r="B889" s="18">
        <v>31.5</v>
      </c>
      <c r="C889" s="16">
        <v>33.07</v>
      </c>
      <c r="D889" s="16">
        <v>33.630000000000003</v>
      </c>
      <c r="E889" s="16">
        <v>30.02</v>
      </c>
      <c r="F889" s="50">
        <v>1030000</v>
      </c>
      <c r="G889" s="19">
        <v>-4.4900000000000002E-2</v>
      </c>
      <c r="I889" s="14" t="s">
        <v>4148</v>
      </c>
      <c r="J889" cm="1">
        <f t="array" ref="J889">_xlfn.IFS(I889="Jan",1,I889="Feb",2,I889="Mar",3,I889="Apr",4,I889="May",5,I889="Jun",6,I889="Jul",7,I889="Aug",8,I889="Sep",9,I889="Oct",10,I889="Nov",11,I889="Dec",12)</f>
        <v>3</v>
      </c>
      <c r="K889">
        <v>12</v>
      </c>
      <c r="L889" t="s">
        <v>4143</v>
      </c>
      <c r="M889">
        <v>2020</v>
      </c>
      <c r="O889" s="47">
        <v>43902</v>
      </c>
      <c r="Q889" s="50">
        <v>1.03</v>
      </c>
      <c r="R889">
        <f>Q889*1000000</f>
        <v>1030000</v>
      </c>
    </row>
    <row r="890" spans="1:18" ht="15" thickBot="1" x14ac:dyDescent="0.35">
      <c r="A890" s="47">
        <v>43901</v>
      </c>
      <c r="B890" s="18">
        <v>32.979999999999997</v>
      </c>
      <c r="C890" s="16">
        <v>34.619999999999997</v>
      </c>
      <c r="D890" s="16">
        <v>36.35</v>
      </c>
      <c r="E890" s="16">
        <v>32.56</v>
      </c>
      <c r="F890" s="50">
        <v>874650</v>
      </c>
      <c r="G890" s="19">
        <v>-4.02E-2</v>
      </c>
      <c r="I890" s="14" t="s">
        <v>4148</v>
      </c>
      <c r="J890" cm="1">
        <f t="array" ref="J890">_xlfn.IFS(I890="Jan",1,I890="Feb",2,I890="Mar",3,I890="Apr",4,I890="May",5,I890="Jun",6,I890="Jul",7,I890="Aug",8,I890="Sep",9,I890="Oct",10,I890="Nov",11,I890="Dec",12)</f>
        <v>3</v>
      </c>
      <c r="K890">
        <v>11</v>
      </c>
      <c r="L890" t="s">
        <v>4143</v>
      </c>
      <c r="M890">
        <v>2020</v>
      </c>
      <c r="O890" s="47">
        <v>43901</v>
      </c>
      <c r="Q890" s="50">
        <v>874.65</v>
      </c>
      <c r="R890">
        <f t="shared" si="13"/>
        <v>874650</v>
      </c>
    </row>
    <row r="891" spans="1:18" ht="15" thickBot="1" x14ac:dyDescent="0.35">
      <c r="A891" s="47">
        <v>43900</v>
      </c>
      <c r="B891" s="15">
        <v>34.36</v>
      </c>
      <c r="C891" s="16">
        <v>30.37</v>
      </c>
      <c r="D891" s="16">
        <v>35.020000000000003</v>
      </c>
      <c r="E891" s="16">
        <v>30.2</v>
      </c>
      <c r="F891" s="50">
        <v>1060000</v>
      </c>
      <c r="G891" s="17">
        <v>0.1038</v>
      </c>
      <c r="I891" s="14" t="s">
        <v>4148</v>
      </c>
      <c r="J891" cm="1">
        <f t="array" ref="J891">_xlfn.IFS(I891="Jan",1,I891="Feb",2,I891="Mar",3,I891="Apr",4,I891="May",5,I891="Jun",6,I891="Jul",7,I891="Aug",8,I891="Sep",9,I891="Oct",10,I891="Nov",11,I891="Dec",12)</f>
        <v>3</v>
      </c>
      <c r="K891">
        <v>10</v>
      </c>
      <c r="L891" t="s">
        <v>4143</v>
      </c>
      <c r="M891">
        <v>2020</v>
      </c>
      <c r="O891" s="47">
        <v>43900</v>
      </c>
      <c r="Q891" s="50">
        <v>1.06</v>
      </c>
      <c r="R891">
        <f>Q891*1000000</f>
        <v>1060000</v>
      </c>
    </row>
    <row r="892" spans="1:18" ht="15" thickBot="1" x14ac:dyDescent="0.35">
      <c r="A892" s="47">
        <v>43899</v>
      </c>
      <c r="B892" s="18">
        <v>31.13</v>
      </c>
      <c r="C892" s="16">
        <v>32.869999999999997</v>
      </c>
      <c r="D892" s="16">
        <v>34.880000000000003</v>
      </c>
      <c r="E892" s="16">
        <v>27.34</v>
      </c>
      <c r="F892" s="50">
        <v>1770000</v>
      </c>
      <c r="G892" s="19">
        <v>-0.24590000000000001</v>
      </c>
      <c r="I892" s="14" t="s">
        <v>4148</v>
      </c>
      <c r="J892" cm="1">
        <f t="array" ref="J892">_xlfn.IFS(I892="Jan",1,I892="Feb",2,I892="Mar",3,I892="Apr",4,I892="May",5,I892="Jun",6,I892="Jul",7,I892="Aug",8,I892="Sep",9,I892="Oct",10,I892="Nov",11,I892="Dec",12)</f>
        <v>3</v>
      </c>
      <c r="K892">
        <v>9</v>
      </c>
      <c r="L892" t="s">
        <v>4143</v>
      </c>
      <c r="M892">
        <v>2020</v>
      </c>
      <c r="O892" s="47">
        <v>43899</v>
      </c>
      <c r="Q892" s="50">
        <v>1.77</v>
      </c>
      <c r="R892">
        <f>Q892*1000000</f>
        <v>1770000</v>
      </c>
    </row>
    <row r="893" spans="1:18" ht="15" thickBot="1" x14ac:dyDescent="0.35">
      <c r="A893" s="47">
        <v>43896</v>
      </c>
      <c r="B893" s="18">
        <v>41.28</v>
      </c>
      <c r="C893" s="16">
        <v>46.09</v>
      </c>
      <c r="D893" s="16">
        <v>46.38</v>
      </c>
      <c r="E893" s="16">
        <v>41.05</v>
      </c>
      <c r="F893" s="50">
        <v>1280000</v>
      </c>
      <c r="G893" s="19">
        <v>-0.1007</v>
      </c>
      <c r="I893" s="14" t="s">
        <v>4148</v>
      </c>
      <c r="J893" cm="1">
        <f t="array" ref="J893">_xlfn.IFS(I893="Jan",1,I893="Feb",2,I893="Mar",3,I893="Apr",4,I893="May",5,I893="Jun",6,I893="Jul",7,I893="Aug",8,I893="Sep",9,I893="Oct",10,I893="Nov",11,I893="Dec",12)</f>
        <v>3</v>
      </c>
      <c r="K893">
        <v>6</v>
      </c>
      <c r="L893" t="s">
        <v>4143</v>
      </c>
      <c r="M893">
        <v>2020</v>
      </c>
      <c r="O893" s="47">
        <v>43896</v>
      </c>
      <c r="Q893" s="50">
        <v>1.28</v>
      </c>
      <c r="R893">
        <f>Q893*1000000</f>
        <v>1280000</v>
      </c>
    </row>
    <row r="894" spans="1:18" ht="15" thickBot="1" x14ac:dyDescent="0.35">
      <c r="A894" s="47">
        <v>43895</v>
      </c>
      <c r="B894" s="18">
        <v>45.9</v>
      </c>
      <c r="C894" s="16">
        <v>47.13</v>
      </c>
      <c r="D894" s="16">
        <v>47.57</v>
      </c>
      <c r="E894" s="16">
        <v>45.65</v>
      </c>
      <c r="F894" s="50">
        <v>704590</v>
      </c>
      <c r="G894" s="19">
        <v>-1.8800000000000001E-2</v>
      </c>
      <c r="I894" s="14" t="s">
        <v>4148</v>
      </c>
      <c r="J894" cm="1">
        <f t="array" ref="J894">_xlfn.IFS(I894="Jan",1,I894="Feb",2,I894="Mar",3,I894="Apr",4,I894="May",5,I894="Jun",6,I894="Jul",7,I894="Aug",8,I894="Sep",9,I894="Oct",10,I894="Nov",11,I894="Dec",12)</f>
        <v>3</v>
      </c>
      <c r="K894">
        <v>5</v>
      </c>
      <c r="L894" t="s">
        <v>4143</v>
      </c>
      <c r="M894">
        <v>2020</v>
      </c>
      <c r="O894" s="47">
        <v>43895</v>
      </c>
      <c r="Q894" s="50">
        <v>704.59</v>
      </c>
      <c r="R894">
        <f t="shared" si="13"/>
        <v>704590</v>
      </c>
    </row>
    <row r="895" spans="1:18" ht="15" thickBot="1" x14ac:dyDescent="0.35">
      <c r="A895" s="47">
        <v>43894</v>
      </c>
      <c r="B895" s="18">
        <v>46.78</v>
      </c>
      <c r="C895" s="16">
        <v>46.94</v>
      </c>
      <c r="D895" s="16">
        <v>48.41</v>
      </c>
      <c r="E895" s="16">
        <v>46.65</v>
      </c>
      <c r="F895" s="50">
        <v>745860</v>
      </c>
      <c r="G895" s="19">
        <v>-8.5000000000000006E-3</v>
      </c>
      <c r="I895" s="14" t="s">
        <v>4148</v>
      </c>
      <c r="J895" cm="1">
        <f t="array" ref="J895">_xlfn.IFS(I895="Jan",1,I895="Feb",2,I895="Mar",3,I895="Apr",4,I895="May",5,I895="Jun",6,I895="Jul",7,I895="Aug",8,I895="Sep",9,I895="Oct",10,I895="Nov",11,I895="Dec",12)</f>
        <v>3</v>
      </c>
      <c r="K895">
        <v>4</v>
      </c>
      <c r="L895" t="s">
        <v>4143</v>
      </c>
      <c r="M895">
        <v>2020</v>
      </c>
      <c r="O895" s="47">
        <v>43894</v>
      </c>
      <c r="Q895" s="50">
        <v>745.86</v>
      </c>
      <c r="R895">
        <f t="shared" si="13"/>
        <v>745860</v>
      </c>
    </row>
    <row r="896" spans="1:18" ht="15" thickBot="1" x14ac:dyDescent="0.35">
      <c r="A896" s="47">
        <v>43893</v>
      </c>
      <c r="B896" s="15">
        <v>47.18</v>
      </c>
      <c r="C896" s="16">
        <v>47.72</v>
      </c>
      <c r="D896" s="16">
        <v>48.66</v>
      </c>
      <c r="E896" s="16">
        <v>46.47</v>
      </c>
      <c r="F896" s="50">
        <v>1010000</v>
      </c>
      <c r="G896" s="17">
        <v>9.1999999999999998E-3</v>
      </c>
      <c r="I896" s="14" t="s">
        <v>4148</v>
      </c>
      <c r="J896" cm="1">
        <f t="array" ref="J896">_xlfn.IFS(I896="Jan",1,I896="Feb",2,I896="Mar",3,I896="Apr",4,I896="May",5,I896="Jun",6,I896="Jul",7,I896="Aug",8,I896="Sep",9,I896="Oct",10,I896="Nov",11,I896="Dec",12)</f>
        <v>3</v>
      </c>
      <c r="K896">
        <v>3</v>
      </c>
      <c r="L896" t="s">
        <v>4143</v>
      </c>
      <c r="M896">
        <v>2020</v>
      </c>
      <c r="O896" s="47">
        <v>43893</v>
      </c>
      <c r="Q896" s="50">
        <v>1.01</v>
      </c>
      <c r="R896">
        <f>Q896*1000000</f>
        <v>1010000</v>
      </c>
    </row>
    <row r="897" spans="1:18" ht="15" thickBot="1" x14ac:dyDescent="0.35">
      <c r="A897" s="47">
        <v>43892</v>
      </c>
      <c r="B897" s="15">
        <v>46.75</v>
      </c>
      <c r="C897" s="16">
        <v>43.7</v>
      </c>
      <c r="D897" s="16">
        <v>47.56</v>
      </c>
      <c r="E897" s="16">
        <v>43.32</v>
      </c>
      <c r="F897" s="50">
        <v>949470</v>
      </c>
      <c r="G897" s="17">
        <v>4.4499999999999998E-2</v>
      </c>
      <c r="I897" s="14" t="s">
        <v>4148</v>
      </c>
      <c r="J897" cm="1">
        <f t="array" ref="J897">_xlfn.IFS(I897="Jan",1,I897="Feb",2,I897="Mar",3,I897="Apr",4,I897="May",5,I897="Jun",6,I897="Jul",7,I897="Aug",8,I897="Sep",9,I897="Oct",10,I897="Nov",11,I897="Dec",12)</f>
        <v>3</v>
      </c>
      <c r="K897">
        <v>2</v>
      </c>
      <c r="L897" t="s">
        <v>4143</v>
      </c>
      <c r="M897">
        <v>2020</v>
      </c>
      <c r="O897" s="47">
        <v>43892</v>
      </c>
      <c r="Q897" s="50">
        <v>949.47</v>
      </c>
      <c r="R897">
        <f t="shared" si="13"/>
        <v>949470</v>
      </c>
    </row>
    <row r="898" spans="1:18" ht="15" thickBot="1" x14ac:dyDescent="0.35">
      <c r="A898" s="47">
        <v>43889</v>
      </c>
      <c r="B898" s="18">
        <v>44.76</v>
      </c>
      <c r="C898" s="16">
        <v>46.49</v>
      </c>
      <c r="D898" s="16">
        <v>47.03</v>
      </c>
      <c r="E898" s="16">
        <v>43.85</v>
      </c>
      <c r="F898" s="50">
        <v>1100000</v>
      </c>
      <c r="G898" s="19">
        <v>-4.9500000000000002E-2</v>
      </c>
      <c r="I898" s="14" t="s">
        <v>4149</v>
      </c>
      <c r="J898" cm="1">
        <f t="array" ref="J898">_xlfn.IFS(I898="Jan",1,I898="Feb",2,I898="Mar",3,I898="Apr",4,I898="May",5,I898="Jun",6,I898="Jul",7,I898="Aug",8,I898="Sep",9,I898="Oct",10,I898="Nov",11,I898="Dec",12)</f>
        <v>2</v>
      </c>
      <c r="K898">
        <v>28</v>
      </c>
      <c r="L898" t="s">
        <v>4143</v>
      </c>
      <c r="M898">
        <v>2020</v>
      </c>
      <c r="O898" s="47">
        <v>43889</v>
      </c>
      <c r="Q898" s="50">
        <v>1.1000000000000001</v>
      </c>
      <c r="R898">
        <f>Q898*1000000</f>
        <v>1100000</v>
      </c>
    </row>
    <row r="899" spans="1:18" ht="15" thickBot="1" x14ac:dyDescent="0.35">
      <c r="A899" s="47">
        <v>43888</v>
      </c>
      <c r="B899" s="18">
        <v>47.09</v>
      </c>
      <c r="C899" s="16">
        <v>48.63</v>
      </c>
      <c r="D899" s="16">
        <v>48.78</v>
      </c>
      <c r="E899" s="16">
        <v>45.88</v>
      </c>
      <c r="F899" s="50">
        <v>1010000</v>
      </c>
      <c r="G899" s="19">
        <v>-3.3700000000000001E-2</v>
      </c>
      <c r="I899" s="14" t="s">
        <v>4149</v>
      </c>
      <c r="J899" cm="1">
        <f t="array" ref="J899">_xlfn.IFS(I899="Jan",1,I899="Feb",2,I899="Mar",3,I899="Apr",4,I899="May",5,I899="Jun",6,I899="Jul",7,I899="Aug",8,I899="Sep",9,I899="Oct",10,I899="Nov",11,I899="Dec",12)</f>
        <v>2</v>
      </c>
      <c r="K899">
        <v>27</v>
      </c>
      <c r="L899" t="s">
        <v>4143</v>
      </c>
      <c r="M899">
        <v>2020</v>
      </c>
      <c r="O899" s="47">
        <v>43888</v>
      </c>
      <c r="Q899" s="50">
        <v>1.01</v>
      </c>
      <c r="R899">
        <f>Q899*1000000</f>
        <v>1010000</v>
      </c>
    </row>
    <row r="900" spans="1:18" ht="15" thickBot="1" x14ac:dyDescent="0.35">
      <c r="A900" s="47">
        <v>43887</v>
      </c>
      <c r="B900" s="18">
        <v>48.73</v>
      </c>
      <c r="C900" s="16">
        <v>50.08</v>
      </c>
      <c r="D900" s="16">
        <v>50.44</v>
      </c>
      <c r="E900" s="16">
        <v>48.3</v>
      </c>
      <c r="F900" s="50">
        <v>884480</v>
      </c>
      <c r="G900" s="19">
        <v>-2.3400000000000001E-2</v>
      </c>
      <c r="I900" s="14" t="s">
        <v>4149</v>
      </c>
      <c r="J900" cm="1">
        <f t="array" ref="J900">_xlfn.IFS(I900="Jan",1,I900="Feb",2,I900="Mar",3,I900="Apr",4,I900="May",5,I900="Jun",6,I900="Jul",7,I900="Aug",8,I900="Sep",9,I900="Oct",10,I900="Nov",11,I900="Dec",12)</f>
        <v>2</v>
      </c>
      <c r="K900">
        <v>26</v>
      </c>
      <c r="L900" t="s">
        <v>4143</v>
      </c>
      <c r="M900">
        <v>2020</v>
      </c>
      <c r="O900" s="47">
        <v>43887</v>
      </c>
      <c r="Q900" s="50">
        <v>884.48</v>
      </c>
      <c r="R900">
        <f t="shared" ref="R900:R962" si="14">Q900*1000</f>
        <v>884480</v>
      </c>
    </row>
    <row r="901" spans="1:18" ht="15" thickBot="1" x14ac:dyDescent="0.35">
      <c r="A901" s="47">
        <v>43886</v>
      </c>
      <c r="B901" s="18">
        <v>49.9</v>
      </c>
      <c r="C901" s="16">
        <v>51.37</v>
      </c>
      <c r="D901" s="16">
        <v>52.02</v>
      </c>
      <c r="E901" s="16">
        <v>49.69</v>
      </c>
      <c r="F901" s="50">
        <v>764990</v>
      </c>
      <c r="G901" s="19">
        <v>-2.9700000000000001E-2</v>
      </c>
      <c r="I901" s="14" t="s">
        <v>4149</v>
      </c>
      <c r="J901" cm="1">
        <f t="array" ref="J901">_xlfn.IFS(I901="Jan",1,I901="Feb",2,I901="Mar",3,I901="Apr",4,I901="May",5,I901="Jun",6,I901="Jul",7,I901="Aug",8,I901="Sep",9,I901="Oct",10,I901="Nov",11,I901="Dec",12)</f>
        <v>2</v>
      </c>
      <c r="K901">
        <v>25</v>
      </c>
      <c r="L901" t="s">
        <v>4143</v>
      </c>
      <c r="M901">
        <v>2020</v>
      </c>
      <c r="O901" s="47">
        <v>43886</v>
      </c>
      <c r="Q901" s="50">
        <v>764.99</v>
      </c>
      <c r="R901">
        <f t="shared" si="14"/>
        <v>764990</v>
      </c>
    </row>
    <row r="902" spans="1:18" ht="15" thickBot="1" x14ac:dyDescent="0.35">
      <c r="A902" s="47">
        <v>43885</v>
      </c>
      <c r="B902" s="18">
        <v>51.43</v>
      </c>
      <c r="C902" s="16">
        <v>52.6</v>
      </c>
      <c r="D902" s="16">
        <v>52.64</v>
      </c>
      <c r="E902" s="16">
        <v>50.45</v>
      </c>
      <c r="F902" s="50">
        <v>765520</v>
      </c>
      <c r="G902" s="19">
        <v>-3.6499999999999998E-2</v>
      </c>
      <c r="I902" s="14" t="s">
        <v>4149</v>
      </c>
      <c r="J902" cm="1">
        <f t="array" ref="J902">_xlfn.IFS(I902="Jan",1,I902="Feb",2,I902="Mar",3,I902="Apr",4,I902="May",5,I902="Jun",6,I902="Jul",7,I902="Aug",8,I902="Sep",9,I902="Oct",10,I902="Nov",11,I902="Dec",12)</f>
        <v>2</v>
      </c>
      <c r="K902">
        <v>24</v>
      </c>
      <c r="L902" t="s">
        <v>4143</v>
      </c>
      <c r="M902">
        <v>2020</v>
      </c>
      <c r="O902" s="47">
        <v>43885</v>
      </c>
      <c r="Q902" s="50">
        <v>765.52</v>
      </c>
      <c r="R902">
        <f t="shared" si="14"/>
        <v>765520</v>
      </c>
    </row>
    <row r="903" spans="1:18" ht="15" thickBot="1" x14ac:dyDescent="0.35">
      <c r="A903" s="47">
        <v>43882</v>
      </c>
      <c r="B903" s="18">
        <v>53.38</v>
      </c>
      <c r="C903" s="16">
        <v>53.74</v>
      </c>
      <c r="D903" s="16">
        <v>53.86</v>
      </c>
      <c r="E903" s="16">
        <v>52.55</v>
      </c>
      <c r="F903" s="50">
        <v>707560</v>
      </c>
      <c r="G903" s="19">
        <v>-7.4000000000000003E-3</v>
      </c>
      <c r="I903" s="14" t="s">
        <v>4149</v>
      </c>
      <c r="J903" cm="1">
        <f t="array" ref="J903">_xlfn.IFS(I903="Jan",1,I903="Feb",2,I903="Mar",3,I903="Apr",4,I903="May",5,I903="Jun",6,I903="Jul",7,I903="Aug",8,I903="Sep",9,I903="Oct",10,I903="Nov",11,I903="Dec",12)</f>
        <v>2</v>
      </c>
      <c r="K903">
        <v>21</v>
      </c>
      <c r="L903" t="s">
        <v>4143</v>
      </c>
      <c r="M903">
        <v>2020</v>
      </c>
      <c r="O903" s="47">
        <v>43882</v>
      </c>
      <c r="Q903" s="50">
        <v>707.56</v>
      </c>
      <c r="R903">
        <f t="shared" si="14"/>
        <v>707560</v>
      </c>
    </row>
    <row r="904" spans="1:18" ht="15" thickBot="1" x14ac:dyDescent="0.35">
      <c r="A904" s="47">
        <v>43881</v>
      </c>
      <c r="B904" s="15">
        <v>53.78</v>
      </c>
      <c r="C904" s="16">
        <v>53.5</v>
      </c>
      <c r="D904" s="16">
        <v>54.5</v>
      </c>
      <c r="E904" s="16">
        <v>53.22</v>
      </c>
      <c r="F904" s="50">
        <v>30670</v>
      </c>
      <c r="G904" s="17">
        <v>9.1999999999999998E-3</v>
      </c>
      <c r="I904" s="14" t="s">
        <v>4149</v>
      </c>
      <c r="J904" cm="1">
        <f t="array" ref="J904">_xlfn.IFS(I904="Jan",1,I904="Feb",2,I904="Mar",3,I904="Apr",4,I904="May",5,I904="Jun",6,I904="Jul",7,I904="Aug",8,I904="Sep",9,I904="Oct",10,I904="Nov",11,I904="Dec",12)</f>
        <v>2</v>
      </c>
      <c r="K904">
        <v>20</v>
      </c>
      <c r="L904" t="s">
        <v>4143</v>
      </c>
      <c r="M904">
        <v>2020</v>
      </c>
      <c r="O904" s="47">
        <v>43881</v>
      </c>
      <c r="Q904" s="50">
        <v>30.67</v>
      </c>
      <c r="R904">
        <f t="shared" si="14"/>
        <v>30670</v>
      </c>
    </row>
    <row r="905" spans="1:18" ht="15" thickBot="1" x14ac:dyDescent="0.35">
      <c r="A905" s="47">
        <v>43880</v>
      </c>
      <c r="B905" s="15">
        <v>53.29</v>
      </c>
      <c r="C905" s="16">
        <v>52.12</v>
      </c>
      <c r="D905" s="16">
        <v>53.66</v>
      </c>
      <c r="E905" s="16">
        <v>51.93</v>
      </c>
      <c r="F905" s="50">
        <v>113680</v>
      </c>
      <c r="G905" s="17">
        <v>2.3800000000000002E-2</v>
      </c>
      <c r="I905" s="14" t="s">
        <v>4149</v>
      </c>
      <c r="J905" cm="1">
        <f t="array" ref="J905">_xlfn.IFS(I905="Jan",1,I905="Feb",2,I905="Mar",3,I905="Apr",4,I905="May",5,I905="Jun",6,I905="Jul",7,I905="Aug",8,I905="Sep",9,I905="Oct",10,I905="Nov",11,I905="Dec",12)</f>
        <v>2</v>
      </c>
      <c r="K905">
        <v>19</v>
      </c>
      <c r="L905" t="s">
        <v>4143</v>
      </c>
      <c r="M905">
        <v>2020</v>
      </c>
      <c r="O905" s="47">
        <v>43880</v>
      </c>
      <c r="Q905" s="50">
        <v>113.68</v>
      </c>
      <c r="R905">
        <f t="shared" si="14"/>
        <v>113680</v>
      </c>
    </row>
    <row r="906" spans="1:18" ht="15" thickBot="1" x14ac:dyDescent="0.35">
      <c r="A906" s="47">
        <v>43879</v>
      </c>
      <c r="B906" s="18">
        <v>52.05</v>
      </c>
      <c r="C906" s="16">
        <v>52.23</v>
      </c>
      <c r="D906" s="16">
        <v>52.41</v>
      </c>
      <c r="E906" s="16">
        <v>50.88</v>
      </c>
      <c r="F906" s="50">
        <v>221770</v>
      </c>
      <c r="G906" s="19">
        <v>-2.8999999999999998E-3</v>
      </c>
      <c r="I906" s="14" t="s">
        <v>4149</v>
      </c>
      <c r="J906" cm="1">
        <f t="array" ref="J906">_xlfn.IFS(I906="Jan",1,I906="Feb",2,I906="Mar",3,I906="Apr",4,I906="May",5,I906="Jun",6,I906="Jul",7,I906="Aug",8,I906="Sep",9,I906="Oct",10,I906="Nov",11,I906="Dec",12)</f>
        <v>2</v>
      </c>
      <c r="K906">
        <v>18</v>
      </c>
      <c r="L906" t="s">
        <v>4143</v>
      </c>
      <c r="M906">
        <v>2020</v>
      </c>
      <c r="O906" s="47">
        <v>43879</v>
      </c>
      <c r="Q906" s="50">
        <v>221.77</v>
      </c>
      <c r="R906">
        <f t="shared" si="14"/>
        <v>221770</v>
      </c>
    </row>
    <row r="907" spans="1:18" ht="15" thickBot="1" x14ac:dyDescent="0.35">
      <c r="A907" s="47">
        <v>43878</v>
      </c>
      <c r="B907" s="18">
        <v>52.2</v>
      </c>
      <c r="C907" s="16">
        <v>52.34</v>
      </c>
      <c r="D907" s="16">
        <v>52.59</v>
      </c>
      <c r="E907" s="16">
        <v>52.05</v>
      </c>
      <c r="F907" s="50">
        <v>0</v>
      </c>
      <c r="G907" s="19">
        <v>-3.0999999999999999E-3</v>
      </c>
      <c r="I907" s="14" t="s">
        <v>4149</v>
      </c>
      <c r="J907" cm="1">
        <f t="array" ref="J907">_xlfn.IFS(I907="Jan",1,I907="Feb",2,I907="Mar",3,I907="Apr",4,I907="May",5,I907="Jun",6,I907="Jul",7,I907="Aug",8,I907="Sep",9,I907="Oct",10,I907="Nov",11,I907="Dec",12)</f>
        <v>2</v>
      </c>
      <c r="K907">
        <v>17</v>
      </c>
      <c r="L907" t="s">
        <v>4143</v>
      </c>
      <c r="M907">
        <v>2020</v>
      </c>
      <c r="O907" s="47">
        <v>43878</v>
      </c>
      <c r="Q907" s="50">
        <v>0</v>
      </c>
      <c r="R907">
        <f t="shared" si="14"/>
        <v>0</v>
      </c>
    </row>
    <row r="908" spans="1:18" ht="15" thickBot="1" x14ac:dyDescent="0.35">
      <c r="A908" s="47">
        <v>43877</v>
      </c>
      <c r="B908" s="15">
        <v>52.36</v>
      </c>
      <c r="C908" s="16">
        <v>52.45</v>
      </c>
      <c r="D908" s="16">
        <v>52.63</v>
      </c>
      <c r="E908" s="16">
        <v>52.34</v>
      </c>
      <c r="F908" s="50">
        <v>0</v>
      </c>
      <c r="G908" s="17">
        <v>6.0000000000000001E-3</v>
      </c>
      <c r="I908" s="14" t="s">
        <v>4149</v>
      </c>
      <c r="J908" cm="1">
        <f t="array" ref="J908">_xlfn.IFS(I908="Jan",1,I908="Feb",2,I908="Mar",3,I908="Apr",4,I908="May",5,I908="Jun",6,I908="Jul",7,I908="Aug",8,I908="Sep",9,I908="Oct",10,I908="Nov",11,I908="Dec",12)</f>
        <v>2</v>
      </c>
      <c r="K908">
        <v>16</v>
      </c>
      <c r="L908" t="s">
        <v>4143</v>
      </c>
      <c r="M908">
        <v>2020</v>
      </c>
      <c r="O908" s="47">
        <v>43877</v>
      </c>
      <c r="Q908" s="50">
        <v>0</v>
      </c>
      <c r="R908">
        <f t="shared" si="14"/>
        <v>0</v>
      </c>
    </row>
    <row r="909" spans="1:18" ht="15" thickBot="1" x14ac:dyDescent="0.35">
      <c r="A909" s="47">
        <v>43875</v>
      </c>
      <c r="B909" s="15">
        <v>52.05</v>
      </c>
      <c r="C909" s="16">
        <v>51.51</v>
      </c>
      <c r="D909" s="16">
        <v>52.34</v>
      </c>
      <c r="E909" s="16">
        <v>51.32</v>
      </c>
      <c r="F909" s="50">
        <v>607340</v>
      </c>
      <c r="G909" s="17">
        <v>1.23E-2</v>
      </c>
      <c r="I909" s="14" t="s">
        <v>4149</v>
      </c>
      <c r="J909" cm="1">
        <f t="array" ref="J909">_xlfn.IFS(I909="Jan",1,I909="Feb",2,I909="Mar",3,I909="Apr",4,I909="May",5,I909="Jun",6,I909="Jul",7,I909="Aug",8,I909="Sep",9,I909="Oct",10,I909="Nov",11,I909="Dec",12)</f>
        <v>2</v>
      </c>
      <c r="K909">
        <v>14</v>
      </c>
      <c r="L909" t="s">
        <v>4143</v>
      </c>
      <c r="M909">
        <v>2020</v>
      </c>
      <c r="O909" s="47">
        <v>43875</v>
      </c>
      <c r="Q909" s="50">
        <v>607.34</v>
      </c>
      <c r="R909">
        <f t="shared" si="14"/>
        <v>607340</v>
      </c>
    </row>
    <row r="910" spans="1:18" ht="15" thickBot="1" x14ac:dyDescent="0.35">
      <c r="A910" s="47">
        <v>43874</v>
      </c>
      <c r="B910" s="15">
        <v>51.42</v>
      </c>
      <c r="C910" s="16">
        <v>51.72</v>
      </c>
      <c r="D910" s="16">
        <v>51.96</v>
      </c>
      <c r="E910" s="16">
        <v>50.6</v>
      </c>
      <c r="F910" s="50">
        <v>745400</v>
      </c>
      <c r="G910" s="17">
        <v>4.8999999999999998E-3</v>
      </c>
      <c r="I910" s="14" t="s">
        <v>4149</v>
      </c>
      <c r="J910" cm="1">
        <f t="array" ref="J910">_xlfn.IFS(I910="Jan",1,I910="Feb",2,I910="Mar",3,I910="Apr",4,I910="May",5,I910="Jun",6,I910="Jul",7,I910="Aug",8,I910="Sep",9,I910="Oct",10,I910="Nov",11,I910="Dec",12)</f>
        <v>2</v>
      </c>
      <c r="K910">
        <v>13</v>
      </c>
      <c r="L910" t="s">
        <v>4143</v>
      </c>
      <c r="M910">
        <v>2020</v>
      </c>
      <c r="O910" s="47">
        <v>43874</v>
      </c>
      <c r="Q910" s="50">
        <v>745.4</v>
      </c>
      <c r="R910">
        <f t="shared" si="14"/>
        <v>745400</v>
      </c>
    </row>
    <row r="911" spans="1:18" ht="15" thickBot="1" x14ac:dyDescent="0.35">
      <c r="A911" s="47">
        <v>43873</v>
      </c>
      <c r="B911" s="15">
        <v>51.17</v>
      </c>
      <c r="C911" s="16">
        <v>49.96</v>
      </c>
      <c r="D911" s="16">
        <v>51.73</v>
      </c>
      <c r="E911" s="16">
        <v>49.95</v>
      </c>
      <c r="F911" s="50">
        <v>795260</v>
      </c>
      <c r="G911" s="17">
        <v>2.46E-2</v>
      </c>
      <c r="I911" s="14" t="s">
        <v>4149</v>
      </c>
      <c r="J911" cm="1">
        <f t="array" ref="J911">_xlfn.IFS(I911="Jan",1,I911="Feb",2,I911="Mar",3,I911="Apr",4,I911="May",5,I911="Jun",6,I911="Jul",7,I911="Aug",8,I911="Sep",9,I911="Oct",10,I911="Nov",11,I911="Dec",12)</f>
        <v>2</v>
      </c>
      <c r="K911">
        <v>12</v>
      </c>
      <c r="L911" t="s">
        <v>4143</v>
      </c>
      <c r="M911">
        <v>2020</v>
      </c>
      <c r="O911" s="47">
        <v>43873</v>
      </c>
      <c r="Q911" s="50">
        <v>795.26</v>
      </c>
      <c r="R911">
        <f t="shared" si="14"/>
        <v>795260</v>
      </c>
    </row>
    <row r="912" spans="1:18" ht="15" thickBot="1" x14ac:dyDescent="0.35">
      <c r="A912" s="47">
        <v>43872</v>
      </c>
      <c r="B912" s="15">
        <v>49.94</v>
      </c>
      <c r="C912" s="16">
        <v>49.61</v>
      </c>
      <c r="D912" s="16">
        <v>50.69</v>
      </c>
      <c r="E912" s="16">
        <v>49.58</v>
      </c>
      <c r="F912" s="50">
        <v>725730</v>
      </c>
      <c r="G912" s="17">
        <v>7.4999999999999997E-3</v>
      </c>
      <c r="I912" s="14" t="s">
        <v>4149</v>
      </c>
      <c r="J912" cm="1">
        <f t="array" ref="J912">_xlfn.IFS(I912="Jan",1,I912="Feb",2,I912="Mar",3,I912="Apr",4,I912="May",5,I912="Jun",6,I912="Jul",7,I912="Aug",8,I912="Sep",9,I912="Oct",10,I912="Nov",11,I912="Dec",12)</f>
        <v>2</v>
      </c>
      <c r="K912">
        <v>11</v>
      </c>
      <c r="L912" t="s">
        <v>4143</v>
      </c>
      <c r="M912">
        <v>2020</v>
      </c>
      <c r="O912" s="47">
        <v>43872</v>
      </c>
      <c r="Q912" s="50">
        <v>725.73</v>
      </c>
      <c r="R912">
        <f t="shared" si="14"/>
        <v>725730</v>
      </c>
    </row>
    <row r="913" spans="1:18" ht="15" thickBot="1" x14ac:dyDescent="0.35">
      <c r="A913" s="47">
        <v>43871</v>
      </c>
      <c r="B913" s="18">
        <v>49.57</v>
      </c>
      <c r="C913" s="16">
        <v>50.12</v>
      </c>
      <c r="D913" s="16">
        <v>50.49</v>
      </c>
      <c r="E913" s="16">
        <v>49.42</v>
      </c>
      <c r="F913" s="50">
        <v>715890</v>
      </c>
      <c r="G913" s="19">
        <v>-1.49E-2</v>
      </c>
      <c r="I913" s="14" t="s">
        <v>4149</v>
      </c>
      <c r="J913" cm="1">
        <f t="array" ref="J913">_xlfn.IFS(I913="Jan",1,I913="Feb",2,I913="Mar",3,I913="Apr",4,I913="May",5,I913="Jun",6,I913="Jul",7,I913="Aug",8,I913="Sep",9,I913="Oct",10,I913="Nov",11,I913="Dec",12)</f>
        <v>2</v>
      </c>
      <c r="K913">
        <v>10</v>
      </c>
      <c r="L913" t="s">
        <v>4143</v>
      </c>
      <c r="M913">
        <v>2020</v>
      </c>
      <c r="O913" s="47">
        <v>43871</v>
      </c>
      <c r="Q913" s="50">
        <v>715.89</v>
      </c>
      <c r="R913">
        <f t="shared" si="14"/>
        <v>715890</v>
      </c>
    </row>
    <row r="914" spans="1:18" ht="15" thickBot="1" x14ac:dyDescent="0.35">
      <c r="A914" s="47">
        <v>43868</v>
      </c>
      <c r="B914" s="18">
        <v>50.32</v>
      </c>
      <c r="C914" s="16">
        <v>51.11</v>
      </c>
      <c r="D914" s="16">
        <v>51.48</v>
      </c>
      <c r="E914" s="16">
        <v>50.09</v>
      </c>
      <c r="F914" s="50">
        <v>768350</v>
      </c>
      <c r="G914" s="19">
        <v>-1.24E-2</v>
      </c>
      <c r="I914" s="14" t="s">
        <v>4149</v>
      </c>
      <c r="J914" cm="1">
        <f t="array" ref="J914">_xlfn.IFS(I914="Jan",1,I914="Feb",2,I914="Mar",3,I914="Apr",4,I914="May",5,I914="Jun",6,I914="Jul",7,I914="Aug",8,I914="Sep",9,I914="Oct",10,I914="Nov",11,I914="Dec",12)</f>
        <v>2</v>
      </c>
      <c r="K914">
        <v>7</v>
      </c>
      <c r="L914" t="s">
        <v>4143</v>
      </c>
      <c r="M914">
        <v>2020</v>
      </c>
      <c r="O914" s="47">
        <v>43868</v>
      </c>
      <c r="Q914" s="50">
        <v>768.35</v>
      </c>
      <c r="R914">
        <f t="shared" si="14"/>
        <v>768350</v>
      </c>
    </row>
    <row r="915" spans="1:18" ht="15" thickBot="1" x14ac:dyDescent="0.35">
      <c r="A915" s="47">
        <v>43867</v>
      </c>
      <c r="B915" s="15">
        <v>50.95</v>
      </c>
      <c r="C915" s="16">
        <v>51.17</v>
      </c>
      <c r="D915" s="16">
        <v>52.2</v>
      </c>
      <c r="E915" s="16">
        <v>50.24</v>
      </c>
      <c r="F915" s="50">
        <v>750660</v>
      </c>
      <c r="G915" s="17">
        <v>3.8999999999999998E-3</v>
      </c>
      <c r="I915" s="14" t="s">
        <v>4149</v>
      </c>
      <c r="J915" cm="1">
        <f t="array" ref="J915">_xlfn.IFS(I915="Jan",1,I915="Feb",2,I915="Mar",3,I915="Apr",4,I915="May",5,I915="Jun",6,I915="Jul",7,I915="Aug",8,I915="Sep",9,I915="Oct",10,I915="Nov",11,I915="Dec",12)</f>
        <v>2</v>
      </c>
      <c r="K915">
        <v>6</v>
      </c>
      <c r="L915" t="s">
        <v>4143</v>
      </c>
      <c r="M915">
        <v>2020</v>
      </c>
      <c r="O915" s="47">
        <v>43867</v>
      </c>
      <c r="Q915" s="50">
        <v>750.66</v>
      </c>
      <c r="R915">
        <f t="shared" si="14"/>
        <v>750660</v>
      </c>
    </row>
    <row r="916" spans="1:18" ht="15" thickBot="1" x14ac:dyDescent="0.35">
      <c r="A916" s="47">
        <v>43866</v>
      </c>
      <c r="B916" s="15">
        <v>50.75</v>
      </c>
      <c r="C916" s="16">
        <v>49.51</v>
      </c>
      <c r="D916" s="16">
        <v>51.88</v>
      </c>
      <c r="E916" s="16">
        <v>49.47</v>
      </c>
      <c r="F916" s="50">
        <v>887950</v>
      </c>
      <c r="G916" s="17">
        <v>2.3E-2</v>
      </c>
      <c r="I916" s="14" t="s">
        <v>4149</v>
      </c>
      <c r="J916" cm="1">
        <f t="array" ref="J916">_xlfn.IFS(I916="Jan",1,I916="Feb",2,I916="Mar",3,I916="Apr",4,I916="May",5,I916="Jun",6,I916="Jul",7,I916="Aug",8,I916="Sep",9,I916="Oct",10,I916="Nov",11,I916="Dec",12)</f>
        <v>2</v>
      </c>
      <c r="K916">
        <v>5</v>
      </c>
      <c r="L916" t="s">
        <v>4143</v>
      </c>
      <c r="M916">
        <v>2020</v>
      </c>
      <c r="O916" s="47">
        <v>43866</v>
      </c>
      <c r="Q916" s="50">
        <v>887.95</v>
      </c>
      <c r="R916">
        <f t="shared" si="14"/>
        <v>887950</v>
      </c>
    </row>
    <row r="917" spans="1:18" ht="15" thickBot="1" x14ac:dyDescent="0.35">
      <c r="A917" s="47">
        <v>43865</v>
      </c>
      <c r="B917" s="18">
        <v>49.61</v>
      </c>
      <c r="C917" s="16">
        <v>49.94</v>
      </c>
      <c r="D917" s="16">
        <v>51.55</v>
      </c>
      <c r="E917" s="16">
        <v>49.31</v>
      </c>
      <c r="F917" s="50">
        <v>859360</v>
      </c>
      <c r="G917" s="19">
        <v>-0.01</v>
      </c>
      <c r="I917" s="14" t="s">
        <v>4149</v>
      </c>
      <c r="J917" cm="1">
        <f t="array" ref="J917">_xlfn.IFS(I917="Jan",1,I917="Feb",2,I917="Mar",3,I917="Apr",4,I917="May",5,I917="Jun",6,I917="Jul",7,I917="Aug",8,I917="Sep",9,I917="Oct",10,I917="Nov",11,I917="Dec",12)</f>
        <v>2</v>
      </c>
      <c r="K917">
        <v>4</v>
      </c>
      <c r="L917" t="s">
        <v>4143</v>
      </c>
      <c r="M917">
        <v>2020</v>
      </c>
      <c r="O917" s="47">
        <v>43865</v>
      </c>
      <c r="Q917" s="50">
        <v>859.36</v>
      </c>
      <c r="R917">
        <f t="shared" si="14"/>
        <v>859360</v>
      </c>
    </row>
    <row r="918" spans="1:18" ht="15" thickBot="1" x14ac:dyDescent="0.35">
      <c r="A918" s="47">
        <v>43864</v>
      </c>
      <c r="B918" s="18">
        <v>50.11</v>
      </c>
      <c r="C918" s="16">
        <v>51.01</v>
      </c>
      <c r="D918" s="16">
        <v>51.97</v>
      </c>
      <c r="E918" s="16">
        <v>49.8</v>
      </c>
      <c r="F918" s="50">
        <v>876040</v>
      </c>
      <c r="G918" s="19">
        <v>-2.81E-2</v>
      </c>
      <c r="I918" s="14" t="s">
        <v>4149</v>
      </c>
      <c r="J918" cm="1">
        <f t="array" ref="J918">_xlfn.IFS(I918="Jan",1,I918="Feb",2,I918="Mar",3,I918="Apr",4,I918="May",5,I918="Jun",6,I918="Jul",7,I918="Aug",8,I918="Sep",9,I918="Oct",10,I918="Nov",11,I918="Dec",12)</f>
        <v>2</v>
      </c>
      <c r="K918">
        <v>3</v>
      </c>
      <c r="L918" t="s">
        <v>4143</v>
      </c>
      <c r="M918">
        <v>2020</v>
      </c>
      <c r="O918" s="47">
        <v>43864</v>
      </c>
      <c r="Q918" s="50">
        <v>876.04</v>
      </c>
      <c r="R918">
        <f t="shared" si="14"/>
        <v>876040</v>
      </c>
    </row>
    <row r="919" spans="1:18" ht="15" thickBot="1" x14ac:dyDescent="0.35">
      <c r="A919" s="47">
        <v>43861</v>
      </c>
      <c r="B919" s="18">
        <v>51.56</v>
      </c>
      <c r="C919" s="16">
        <v>52.92</v>
      </c>
      <c r="D919" s="16">
        <v>53.36</v>
      </c>
      <c r="E919" s="16">
        <v>50.97</v>
      </c>
      <c r="F919" s="50">
        <v>827910</v>
      </c>
      <c r="G919" s="19">
        <v>-1.11E-2</v>
      </c>
      <c r="I919" s="14" t="s">
        <v>4150</v>
      </c>
      <c r="J919" cm="1">
        <f t="array" ref="J919">_xlfn.IFS(I919="Jan",1,I919="Feb",2,I919="Mar",3,I919="Apr",4,I919="May",5,I919="Jun",6,I919="Jul",7,I919="Aug",8,I919="Sep",9,I919="Oct",10,I919="Nov",11,I919="Dec",12)</f>
        <v>1</v>
      </c>
      <c r="K919">
        <v>31</v>
      </c>
      <c r="L919" t="s">
        <v>4143</v>
      </c>
      <c r="M919">
        <v>2020</v>
      </c>
      <c r="O919" s="47">
        <v>43861</v>
      </c>
      <c r="Q919" s="50">
        <v>827.91</v>
      </c>
      <c r="R919">
        <f t="shared" si="14"/>
        <v>827910</v>
      </c>
    </row>
    <row r="920" spans="1:18" ht="15" thickBot="1" x14ac:dyDescent="0.35">
      <c r="A920" s="47">
        <v>43860</v>
      </c>
      <c r="B920" s="18">
        <v>52.14</v>
      </c>
      <c r="C920" s="16">
        <v>53.09</v>
      </c>
      <c r="D920" s="16">
        <v>53.2</v>
      </c>
      <c r="E920" s="16">
        <v>51.66</v>
      </c>
      <c r="F920" s="50">
        <v>720120</v>
      </c>
      <c r="G920" s="19">
        <v>-2.23E-2</v>
      </c>
      <c r="I920" s="14" t="s">
        <v>4150</v>
      </c>
      <c r="J920" cm="1">
        <f t="array" ref="J920">_xlfn.IFS(I920="Jan",1,I920="Feb",2,I920="Mar",3,I920="Apr",4,I920="May",5,I920="Jun",6,I920="Jul",7,I920="Aug",8,I920="Sep",9,I920="Oct",10,I920="Nov",11,I920="Dec",12)</f>
        <v>1</v>
      </c>
      <c r="K920">
        <v>30</v>
      </c>
      <c r="L920" t="s">
        <v>4143</v>
      </c>
      <c r="M920">
        <v>2020</v>
      </c>
      <c r="O920" s="47">
        <v>43860</v>
      </c>
      <c r="Q920" s="50">
        <v>720.12</v>
      </c>
      <c r="R920">
        <f t="shared" si="14"/>
        <v>720120</v>
      </c>
    </row>
    <row r="921" spans="1:18" ht="15" thickBot="1" x14ac:dyDescent="0.35">
      <c r="A921" s="47">
        <v>43859</v>
      </c>
      <c r="B921" s="18">
        <v>53.33</v>
      </c>
      <c r="C921" s="16">
        <v>53.97</v>
      </c>
      <c r="D921" s="16">
        <v>54.37</v>
      </c>
      <c r="E921" s="16">
        <v>52.81</v>
      </c>
      <c r="F921" s="50">
        <v>624980</v>
      </c>
      <c r="G921" s="19">
        <v>-2.8E-3</v>
      </c>
      <c r="I921" s="14" t="s">
        <v>4150</v>
      </c>
      <c r="J921" cm="1">
        <f t="array" ref="J921">_xlfn.IFS(I921="Jan",1,I921="Feb",2,I921="Mar",3,I921="Apr",4,I921="May",5,I921="Jun",6,I921="Jul",7,I921="Aug",8,I921="Sep",9,I921="Oct",10,I921="Nov",11,I921="Dec",12)</f>
        <v>1</v>
      </c>
      <c r="K921">
        <v>29</v>
      </c>
      <c r="L921" t="s">
        <v>4143</v>
      </c>
      <c r="M921">
        <v>2020</v>
      </c>
      <c r="O921" s="47">
        <v>43859</v>
      </c>
      <c r="Q921" s="50">
        <v>624.98</v>
      </c>
      <c r="R921">
        <f t="shared" si="14"/>
        <v>624980</v>
      </c>
    </row>
    <row r="922" spans="1:18" ht="15" thickBot="1" x14ac:dyDescent="0.35">
      <c r="A922" s="47">
        <v>43858</v>
      </c>
      <c r="B922" s="15">
        <v>53.48</v>
      </c>
      <c r="C922" s="16">
        <v>52.77</v>
      </c>
      <c r="D922" s="16">
        <v>54.06</v>
      </c>
      <c r="E922" s="16">
        <v>52.68</v>
      </c>
      <c r="F922" s="50">
        <v>633960</v>
      </c>
      <c r="G922" s="17">
        <v>6.4000000000000003E-3</v>
      </c>
      <c r="I922" s="14" t="s">
        <v>4150</v>
      </c>
      <c r="J922" cm="1">
        <f t="array" ref="J922">_xlfn.IFS(I922="Jan",1,I922="Feb",2,I922="Mar",3,I922="Apr",4,I922="May",5,I922="Jun",6,I922="Jul",7,I922="Aug",8,I922="Sep",9,I922="Oct",10,I922="Nov",11,I922="Dec",12)</f>
        <v>1</v>
      </c>
      <c r="K922">
        <v>28</v>
      </c>
      <c r="L922" t="s">
        <v>4143</v>
      </c>
      <c r="M922">
        <v>2020</v>
      </c>
      <c r="O922" s="47">
        <v>43858</v>
      </c>
      <c r="Q922" s="50">
        <v>633.96</v>
      </c>
      <c r="R922">
        <f t="shared" si="14"/>
        <v>633960</v>
      </c>
    </row>
    <row r="923" spans="1:18" ht="15" thickBot="1" x14ac:dyDescent="0.35">
      <c r="A923" s="47">
        <v>43857</v>
      </c>
      <c r="B923" s="18">
        <v>53.14</v>
      </c>
      <c r="C923" s="16">
        <v>53.7</v>
      </c>
      <c r="D923" s="16">
        <v>53.71</v>
      </c>
      <c r="E923" s="16">
        <v>52.13</v>
      </c>
      <c r="F923" s="50">
        <v>712880</v>
      </c>
      <c r="G923" s="19">
        <v>-1.9400000000000001E-2</v>
      </c>
      <c r="I923" s="14" t="s">
        <v>4150</v>
      </c>
      <c r="J923" cm="1">
        <f t="array" ref="J923">_xlfn.IFS(I923="Jan",1,I923="Feb",2,I923="Mar",3,I923="Apr",4,I923="May",5,I923="Jun",6,I923="Jul",7,I923="Aug",8,I923="Sep",9,I923="Oct",10,I923="Nov",11,I923="Dec",12)</f>
        <v>1</v>
      </c>
      <c r="K923">
        <v>27</v>
      </c>
      <c r="L923" t="s">
        <v>4143</v>
      </c>
      <c r="M923">
        <v>2020</v>
      </c>
      <c r="O923" s="47">
        <v>43857</v>
      </c>
      <c r="Q923" s="50">
        <v>712.88</v>
      </c>
      <c r="R923">
        <f t="shared" si="14"/>
        <v>712880</v>
      </c>
    </row>
    <row r="924" spans="1:18" ht="15" thickBot="1" x14ac:dyDescent="0.35">
      <c r="A924" s="47">
        <v>43854</v>
      </c>
      <c r="B924" s="18">
        <v>54.19</v>
      </c>
      <c r="C924" s="16">
        <v>55.69</v>
      </c>
      <c r="D924" s="16">
        <v>55.95</v>
      </c>
      <c r="E924" s="16">
        <v>53.85</v>
      </c>
      <c r="F924" s="50">
        <v>586200</v>
      </c>
      <c r="G924" s="19">
        <v>-2.52E-2</v>
      </c>
      <c r="I924" s="14" t="s">
        <v>4150</v>
      </c>
      <c r="J924" cm="1">
        <f t="array" ref="J924">_xlfn.IFS(I924="Jan",1,I924="Feb",2,I924="Mar",3,I924="Apr",4,I924="May",5,I924="Jun",6,I924="Jul",7,I924="Aug",8,I924="Sep",9,I924="Oct",10,I924="Nov",11,I924="Dec",12)</f>
        <v>1</v>
      </c>
      <c r="K924">
        <v>24</v>
      </c>
      <c r="L924" t="s">
        <v>4143</v>
      </c>
      <c r="M924">
        <v>2020</v>
      </c>
      <c r="O924" s="47">
        <v>43854</v>
      </c>
      <c r="Q924" s="50">
        <v>586.20000000000005</v>
      </c>
      <c r="R924">
        <f t="shared" si="14"/>
        <v>586200</v>
      </c>
    </row>
    <row r="925" spans="1:18" ht="15" thickBot="1" x14ac:dyDescent="0.35">
      <c r="A925" s="47">
        <v>43853</v>
      </c>
      <c r="B925" s="18">
        <v>55.59</v>
      </c>
      <c r="C925" s="16">
        <v>56.11</v>
      </c>
      <c r="D925" s="16">
        <v>56.27</v>
      </c>
      <c r="E925" s="16">
        <v>54.77</v>
      </c>
      <c r="F925" s="50">
        <v>704000</v>
      </c>
      <c r="G925" s="19">
        <v>-2.0299999999999999E-2</v>
      </c>
      <c r="I925" s="14" t="s">
        <v>4150</v>
      </c>
      <c r="J925" cm="1">
        <f t="array" ref="J925">_xlfn.IFS(I925="Jan",1,I925="Feb",2,I925="Mar",3,I925="Apr",4,I925="May",5,I925="Jun",6,I925="Jul",7,I925="Aug",8,I925="Sep",9,I925="Oct",10,I925="Nov",11,I925="Dec",12)</f>
        <v>1</v>
      </c>
      <c r="K925">
        <v>23</v>
      </c>
      <c r="L925" t="s">
        <v>4143</v>
      </c>
      <c r="M925">
        <v>2020</v>
      </c>
      <c r="O925" s="47">
        <v>43853</v>
      </c>
      <c r="Q925" s="50">
        <v>704</v>
      </c>
      <c r="R925">
        <f t="shared" si="14"/>
        <v>704000</v>
      </c>
    </row>
    <row r="926" spans="1:18" ht="15" thickBot="1" x14ac:dyDescent="0.35">
      <c r="A926" s="47">
        <v>43852</v>
      </c>
      <c r="B926" s="18">
        <v>56.74</v>
      </c>
      <c r="C926" s="16">
        <v>58.26</v>
      </c>
      <c r="D926" s="16">
        <v>58.38</v>
      </c>
      <c r="E926" s="16">
        <v>56.03</v>
      </c>
      <c r="F926" s="50">
        <v>620120</v>
      </c>
      <c r="G926" s="19">
        <v>-2.7400000000000001E-2</v>
      </c>
      <c r="I926" s="14" t="s">
        <v>4150</v>
      </c>
      <c r="J926" cm="1">
        <f t="array" ref="J926">_xlfn.IFS(I926="Jan",1,I926="Feb",2,I926="Mar",3,I926="Apr",4,I926="May",5,I926="Jun",6,I926="Jul",7,I926="Aug",8,I926="Sep",9,I926="Oct",10,I926="Nov",11,I926="Dec",12)</f>
        <v>1</v>
      </c>
      <c r="K926">
        <v>22</v>
      </c>
      <c r="L926" t="s">
        <v>4143</v>
      </c>
      <c r="M926">
        <v>2020</v>
      </c>
      <c r="O926" s="47">
        <v>43852</v>
      </c>
      <c r="Q926" s="50">
        <v>620.12</v>
      </c>
      <c r="R926">
        <f t="shared" si="14"/>
        <v>620120</v>
      </c>
    </row>
    <row r="927" spans="1:18" ht="15" thickBot="1" x14ac:dyDescent="0.35">
      <c r="A927" s="47">
        <v>43851</v>
      </c>
      <c r="B927" s="18">
        <v>58.34</v>
      </c>
      <c r="C927" s="16">
        <v>59.17</v>
      </c>
      <c r="D927" s="16">
        <v>59.73</v>
      </c>
      <c r="E927" s="16">
        <v>57.68</v>
      </c>
      <c r="F927" s="50">
        <v>50180</v>
      </c>
      <c r="G927" s="19">
        <v>-6.6E-3</v>
      </c>
      <c r="I927" s="14" t="s">
        <v>4150</v>
      </c>
      <c r="J927" cm="1">
        <f t="array" ref="J927">_xlfn.IFS(I927="Jan",1,I927="Feb",2,I927="Mar",3,I927="Apr",4,I927="May",5,I927="Jun",6,I927="Jul",7,I927="Aug",8,I927="Sep",9,I927="Oct",10,I927="Nov",11,I927="Dec",12)</f>
        <v>1</v>
      </c>
      <c r="K927">
        <v>21</v>
      </c>
      <c r="L927" t="s">
        <v>4143</v>
      </c>
      <c r="M927">
        <v>2020</v>
      </c>
      <c r="O927" s="47">
        <v>43851</v>
      </c>
      <c r="Q927" s="50">
        <v>50.18</v>
      </c>
      <c r="R927">
        <f t="shared" si="14"/>
        <v>50180</v>
      </c>
    </row>
    <row r="928" spans="1:18" ht="15" thickBot="1" x14ac:dyDescent="0.35">
      <c r="A928" s="47">
        <v>43850</v>
      </c>
      <c r="B928" s="18">
        <v>58.73</v>
      </c>
      <c r="C928" s="16">
        <v>59.28</v>
      </c>
      <c r="D928" s="16">
        <v>59.32</v>
      </c>
      <c r="E928" s="16">
        <v>58.56</v>
      </c>
      <c r="F928" s="50">
        <v>0</v>
      </c>
      <c r="G928" s="19">
        <v>-9.1000000000000004E-3</v>
      </c>
      <c r="I928" s="14" t="s">
        <v>4150</v>
      </c>
      <c r="J928" cm="1">
        <f t="array" ref="J928">_xlfn.IFS(I928="Jan",1,I928="Feb",2,I928="Mar",3,I928="Apr",4,I928="May",5,I928="Jun",6,I928="Jul",7,I928="Aug",8,I928="Sep",9,I928="Oct",10,I928="Nov",11,I928="Dec",12)</f>
        <v>1</v>
      </c>
      <c r="K928">
        <v>20</v>
      </c>
      <c r="L928" t="s">
        <v>4143</v>
      </c>
      <c r="M928">
        <v>2020</v>
      </c>
      <c r="O928" s="47">
        <v>43850</v>
      </c>
      <c r="Q928" s="50">
        <v>0</v>
      </c>
      <c r="R928">
        <f t="shared" si="14"/>
        <v>0</v>
      </c>
    </row>
    <row r="929" spans="1:18" ht="15" thickBot="1" x14ac:dyDescent="0.35">
      <c r="A929" s="47">
        <v>43849</v>
      </c>
      <c r="B929" s="15">
        <v>59.27</v>
      </c>
      <c r="C929" s="16">
        <v>59.36</v>
      </c>
      <c r="D929" s="16">
        <v>59.66</v>
      </c>
      <c r="E929" s="16">
        <v>59.2</v>
      </c>
      <c r="F929" s="50">
        <v>0</v>
      </c>
      <c r="G929" s="17">
        <v>1.2500000000000001E-2</v>
      </c>
      <c r="I929" s="14" t="s">
        <v>4150</v>
      </c>
      <c r="J929" cm="1">
        <f t="array" ref="J929">_xlfn.IFS(I929="Jan",1,I929="Feb",2,I929="Mar",3,I929="Apr",4,I929="May",5,I929="Jun",6,I929="Jul",7,I929="Aug",8,I929="Sep",9,I929="Oct",10,I929="Nov",11,I929="Dec",12)</f>
        <v>1</v>
      </c>
      <c r="K929">
        <v>19</v>
      </c>
      <c r="L929" t="s">
        <v>4143</v>
      </c>
      <c r="M929">
        <v>2020</v>
      </c>
      <c r="O929" s="47">
        <v>43849</v>
      </c>
      <c r="Q929" s="50">
        <v>0</v>
      </c>
      <c r="R929">
        <f t="shared" si="14"/>
        <v>0</v>
      </c>
    </row>
    <row r="930" spans="1:18" ht="15" thickBot="1" x14ac:dyDescent="0.35">
      <c r="A930" s="47">
        <v>43847</v>
      </c>
      <c r="B930" s="15">
        <v>58.54</v>
      </c>
      <c r="C930" s="16">
        <v>58.59</v>
      </c>
      <c r="D930" s="16">
        <v>58.98</v>
      </c>
      <c r="E930" s="16">
        <v>58.27</v>
      </c>
      <c r="F930" s="50">
        <v>122560</v>
      </c>
      <c r="G930" s="17">
        <v>2.9999999999999997E-4</v>
      </c>
      <c r="I930" s="14" t="s">
        <v>4150</v>
      </c>
      <c r="J930" cm="1">
        <f t="array" ref="J930">_xlfn.IFS(I930="Jan",1,I930="Feb",2,I930="Mar",3,I930="Apr",4,I930="May",5,I930="Jun",6,I930="Jul",7,I930="Aug",8,I930="Sep",9,I930="Oct",10,I930="Nov",11,I930="Dec",12)</f>
        <v>1</v>
      </c>
      <c r="K930">
        <v>17</v>
      </c>
      <c r="L930" t="s">
        <v>4143</v>
      </c>
      <c r="M930">
        <v>2020</v>
      </c>
      <c r="O930" s="47">
        <v>43847</v>
      </c>
      <c r="Q930" s="50">
        <v>122.56</v>
      </c>
      <c r="R930">
        <f t="shared" si="14"/>
        <v>122560</v>
      </c>
    </row>
    <row r="931" spans="1:18" ht="15" thickBot="1" x14ac:dyDescent="0.35">
      <c r="A931" s="47">
        <v>43846</v>
      </c>
      <c r="B931" s="15">
        <v>58.52</v>
      </c>
      <c r="C931" s="16">
        <v>58.1</v>
      </c>
      <c r="D931" s="16">
        <v>58.87</v>
      </c>
      <c r="E931" s="16">
        <v>57.56</v>
      </c>
      <c r="F931" s="50">
        <v>182870</v>
      </c>
      <c r="G931" s="17">
        <v>1.23E-2</v>
      </c>
      <c r="I931" s="14" t="s">
        <v>4150</v>
      </c>
      <c r="J931" cm="1">
        <f t="array" ref="J931">_xlfn.IFS(I931="Jan",1,I931="Feb",2,I931="Mar",3,I931="Apr",4,I931="May",5,I931="Jun",6,I931="Jul",7,I931="Aug",8,I931="Sep",9,I931="Oct",10,I931="Nov",11,I931="Dec",12)</f>
        <v>1</v>
      </c>
      <c r="K931">
        <v>16</v>
      </c>
      <c r="L931" t="s">
        <v>4143</v>
      </c>
      <c r="M931">
        <v>2020</v>
      </c>
      <c r="O931" s="47">
        <v>43846</v>
      </c>
      <c r="Q931" s="50">
        <v>182.87</v>
      </c>
      <c r="R931">
        <f t="shared" si="14"/>
        <v>182870</v>
      </c>
    </row>
    <row r="932" spans="1:18" ht="15" thickBot="1" x14ac:dyDescent="0.35">
      <c r="A932" s="47">
        <v>43845</v>
      </c>
      <c r="B932" s="18">
        <v>57.81</v>
      </c>
      <c r="C932" s="16">
        <v>58.2</v>
      </c>
      <c r="D932" s="16">
        <v>58.36</v>
      </c>
      <c r="E932" s="16">
        <v>57.36</v>
      </c>
      <c r="F932" s="50">
        <v>433170</v>
      </c>
      <c r="G932" s="19">
        <v>-7.1999999999999998E-3</v>
      </c>
      <c r="I932" s="14" t="s">
        <v>4150</v>
      </c>
      <c r="J932" cm="1">
        <f t="array" ref="J932">_xlfn.IFS(I932="Jan",1,I932="Feb",2,I932="Mar",3,I932="Apr",4,I932="May",5,I932="Jun",6,I932="Jul",7,I932="Aug",8,I932="Sep",9,I932="Oct",10,I932="Nov",11,I932="Dec",12)</f>
        <v>1</v>
      </c>
      <c r="K932">
        <v>15</v>
      </c>
      <c r="L932" t="s">
        <v>4143</v>
      </c>
      <c r="M932">
        <v>2020</v>
      </c>
      <c r="O932" s="47">
        <v>43845</v>
      </c>
      <c r="Q932" s="50">
        <v>433.17</v>
      </c>
      <c r="R932">
        <f t="shared" si="14"/>
        <v>433170</v>
      </c>
    </row>
    <row r="933" spans="1:18" ht="15" thickBot="1" x14ac:dyDescent="0.35">
      <c r="A933" s="47">
        <v>43844</v>
      </c>
      <c r="B933" s="15">
        <v>58.23</v>
      </c>
      <c r="C933" s="16">
        <v>58.03</v>
      </c>
      <c r="D933" s="16">
        <v>58.72</v>
      </c>
      <c r="E933" s="16">
        <v>57.72</v>
      </c>
      <c r="F933" s="50">
        <v>507710</v>
      </c>
      <c r="G933" s="17">
        <v>2.5999999999999999E-3</v>
      </c>
      <c r="I933" s="14" t="s">
        <v>4150</v>
      </c>
      <c r="J933" cm="1">
        <f t="array" ref="J933">_xlfn.IFS(I933="Jan",1,I933="Feb",2,I933="Mar",3,I933="Apr",4,I933="May",5,I933="Jun",6,I933="Jul",7,I933="Aug",8,I933="Sep",9,I933="Oct",10,I933="Nov",11,I933="Dec",12)</f>
        <v>1</v>
      </c>
      <c r="K933">
        <v>14</v>
      </c>
      <c r="L933" t="s">
        <v>4143</v>
      </c>
      <c r="M933">
        <v>2020</v>
      </c>
      <c r="O933" s="47">
        <v>43844</v>
      </c>
      <c r="Q933" s="50">
        <v>507.71</v>
      </c>
      <c r="R933">
        <f t="shared" si="14"/>
        <v>507710</v>
      </c>
    </row>
    <row r="934" spans="1:18" ht="15" thickBot="1" x14ac:dyDescent="0.35">
      <c r="A934" s="47">
        <v>43843</v>
      </c>
      <c r="B934" s="18">
        <v>58.08</v>
      </c>
      <c r="C934" s="16">
        <v>59.04</v>
      </c>
      <c r="D934" s="16">
        <v>59.27</v>
      </c>
      <c r="E934" s="16">
        <v>57.91</v>
      </c>
      <c r="F934" s="50">
        <v>584000</v>
      </c>
      <c r="G934" s="19">
        <v>-1.6299999999999999E-2</v>
      </c>
      <c r="I934" s="14" t="s">
        <v>4150</v>
      </c>
      <c r="J934" cm="1">
        <f t="array" ref="J934">_xlfn.IFS(I934="Jan",1,I934="Feb",2,I934="Mar",3,I934="Apr",4,I934="May",5,I934="Jun",6,I934="Jul",7,I934="Aug",8,I934="Sep",9,I934="Oct",10,I934="Nov",11,I934="Dec",12)</f>
        <v>1</v>
      </c>
      <c r="K934">
        <v>13</v>
      </c>
      <c r="L934" t="s">
        <v>4143</v>
      </c>
      <c r="M934">
        <v>2020</v>
      </c>
      <c r="O934" s="47">
        <v>43843</v>
      </c>
      <c r="Q934" s="50">
        <v>584</v>
      </c>
      <c r="R934">
        <f t="shared" si="14"/>
        <v>584000</v>
      </c>
    </row>
    <row r="935" spans="1:18" ht="15" thickBot="1" x14ac:dyDescent="0.35">
      <c r="A935" s="47">
        <v>43840</v>
      </c>
      <c r="B935" s="18">
        <v>59.04</v>
      </c>
      <c r="C935" s="16">
        <v>59.61</v>
      </c>
      <c r="D935" s="16">
        <v>59.78</v>
      </c>
      <c r="E935" s="16">
        <v>58.85</v>
      </c>
      <c r="F935" s="50">
        <v>596190</v>
      </c>
      <c r="G935" s="19">
        <v>-8.6999999999999994E-3</v>
      </c>
      <c r="I935" s="14" t="s">
        <v>4150</v>
      </c>
      <c r="J935" cm="1">
        <f t="array" ref="J935">_xlfn.IFS(I935="Jan",1,I935="Feb",2,I935="Mar",3,I935="Apr",4,I935="May",5,I935="Jun",6,I935="Jul",7,I935="Aug",8,I935="Sep",9,I935="Oct",10,I935="Nov",11,I935="Dec",12)</f>
        <v>1</v>
      </c>
      <c r="K935">
        <v>10</v>
      </c>
      <c r="L935" t="s">
        <v>4143</v>
      </c>
      <c r="M935">
        <v>2020</v>
      </c>
      <c r="O935" s="47">
        <v>43840</v>
      </c>
      <c r="Q935" s="50">
        <v>596.19000000000005</v>
      </c>
      <c r="R935">
        <f t="shared" si="14"/>
        <v>596190</v>
      </c>
    </row>
    <row r="936" spans="1:18" ht="15" thickBot="1" x14ac:dyDescent="0.35">
      <c r="A936" s="47">
        <v>43839</v>
      </c>
      <c r="B936" s="18">
        <v>59.56</v>
      </c>
      <c r="C936" s="16">
        <v>59.99</v>
      </c>
      <c r="D936" s="16">
        <v>60.31</v>
      </c>
      <c r="E936" s="16">
        <v>58.66</v>
      </c>
      <c r="F936" s="50">
        <v>750930</v>
      </c>
      <c r="G936" s="19">
        <v>-8.0000000000000004E-4</v>
      </c>
      <c r="I936" s="14" t="s">
        <v>4150</v>
      </c>
      <c r="J936" cm="1">
        <f t="array" ref="J936">_xlfn.IFS(I936="Jan",1,I936="Feb",2,I936="Mar",3,I936="Apr",4,I936="May",5,I936="Jun",6,I936="Jul",7,I936="Aug",8,I936="Sep",9,I936="Oct",10,I936="Nov",11,I936="Dec",12)</f>
        <v>1</v>
      </c>
      <c r="K936">
        <v>9</v>
      </c>
      <c r="L936" t="s">
        <v>4143</v>
      </c>
      <c r="M936">
        <v>2020</v>
      </c>
      <c r="O936" s="47">
        <v>43839</v>
      </c>
      <c r="Q936" s="50">
        <v>750.93</v>
      </c>
      <c r="R936">
        <f t="shared" si="14"/>
        <v>750930</v>
      </c>
    </row>
    <row r="937" spans="1:18" ht="15" thickBot="1" x14ac:dyDescent="0.35">
      <c r="A937" s="47">
        <v>43838</v>
      </c>
      <c r="B937" s="18">
        <v>59.61</v>
      </c>
      <c r="C937" s="16">
        <v>62.84</v>
      </c>
      <c r="D937" s="16">
        <v>65.650000000000006</v>
      </c>
      <c r="E937" s="16">
        <v>59.15</v>
      </c>
      <c r="F937" s="50">
        <v>1210000</v>
      </c>
      <c r="G937" s="19">
        <v>-4.9299999999999997E-2</v>
      </c>
      <c r="I937" s="14" t="s">
        <v>4150</v>
      </c>
      <c r="J937" cm="1">
        <f t="array" ref="J937">_xlfn.IFS(I937="Jan",1,I937="Feb",2,I937="Mar",3,I937="Apr",4,I937="May",5,I937="Jun",6,I937="Jul",7,I937="Aug",8,I937="Sep",9,I937="Oct",10,I937="Nov",11,I937="Dec",12)</f>
        <v>1</v>
      </c>
      <c r="K937">
        <v>8</v>
      </c>
      <c r="L937" t="s">
        <v>4143</v>
      </c>
      <c r="M937">
        <v>2020</v>
      </c>
      <c r="O937" s="47">
        <v>43838</v>
      </c>
      <c r="Q937" s="50">
        <v>1.21</v>
      </c>
      <c r="R937">
        <f>Q937*1000000</f>
        <v>1210000</v>
      </c>
    </row>
    <row r="938" spans="1:18" ht="15" thickBot="1" x14ac:dyDescent="0.35">
      <c r="A938" s="47">
        <v>43837</v>
      </c>
      <c r="B938" s="18">
        <v>62.7</v>
      </c>
      <c r="C938" s="16">
        <v>62.91</v>
      </c>
      <c r="D938" s="16">
        <v>63.15</v>
      </c>
      <c r="E938" s="16">
        <v>62.11</v>
      </c>
      <c r="F938" s="50">
        <v>582650</v>
      </c>
      <c r="G938" s="19">
        <v>-8.9999999999999993E-3</v>
      </c>
      <c r="I938" s="14" t="s">
        <v>4150</v>
      </c>
      <c r="J938" cm="1">
        <f t="array" ref="J938">_xlfn.IFS(I938="Jan",1,I938="Feb",2,I938="Mar",3,I938="Apr",4,I938="May",5,I938="Jun",6,I938="Jul",7,I938="Aug",8,I938="Sep",9,I938="Oct",10,I938="Nov",11,I938="Dec",12)</f>
        <v>1</v>
      </c>
      <c r="K938">
        <v>7</v>
      </c>
      <c r="L938" t="s">
        <v>4143</v>
      </c>
      <c r="M938">
        <v>2020</v>
      </c>
      <c r="O938" s="47">
        <v>43837</v>
      </c>
      <c r="Q938" s="50">
        <v>582.65</v>
      </c>
      <c r="R938">
        <f t="shared" si="14"/>
        <v>582650</v>
      </c>
    </row>
    <row r="939" spans="1:18" ht="15" thickBot="1" x14ac:dyDescent="0.35">
      <c r="A939" s="47">
        <v>43836</v>
      </c>
      <c r="B939" s="15">
        <v>63.27</v>
      </c>
      <c r="C939" s="16">
        <v>63.71</v>
      </c>
      <c r="D939" s="16">
        <v>64.72</v>
      </c>
      <c r="E939" s="16">
        <v>62.64</v>
      </c>
      <c r="F939" s="50">
        <v>724240</v>
      </c>
      <c r="G939" s="17">
        <v>3.5000000000000001E-3</v>
      </c>
      <c r="I939" s="14" t="s">
        <v>4150</v>
      </c>
      <c r="J939" cm="1">
        <f t="array" ref="J939">_xlfn.IFS(I939="Jan",1,I939="Feb",2,I939="Mar",3,I939="Apr",4,I939="May",5,I939="Jun",6,I939="Jul",7,I939="Aug",8,I939="Sep",9,I939="Oct",10,I939="Nov",11,I939="Dec",12)</f>
        <v>1</v>
      </c>
      <c r="K939">
        <v>6</v>
      </c>
      <c r="L939" t="s">
        <v>4143</v>
      </c>
      <c r="M939">
        <v>2020</v>
      </c>
      <c r="O939" s="47">
        <v>43836</v>
      </c>
      <c r="Q939" s="50">
        <v>724.24</v>
      </c>
      <c r="R939">
        <f t="shared" si="14"/>
        <v>724240</v>
      </c>
    </row>
    <row r="940" spans="1:18" ht="15" thickBot="1" x14ac:dyDescent="0.35">
      <c r="A940" s="47">
        <v>43833</v>
      </c>
      <c r="B940" s="15">
        <v>63.05</v>
      </c>
      <c r="C940" s="16">
        <v>61.18</v>
      </c>
      <c r="D940" s="16">
        <v>64.09</v>
      </c>
      <c r="E940" s="16">
        <v>61.13</v>
      </c>
      <c r="F940" s="50">
        <v>885860</v>
      </c>
      <c r="G940" s="17">
        <v>3.0599999999999999E-2</v>
      </c>
      <c r="I940" s="14" t="s">
        <v>4150</v>
      </c>
      <c r="J940" cm="1">
        <f t="array" ref="J940">_xlfn.IFS(I940="Jan",1,I940="Feb",2,I940="Mar",3,I940="Apr",4,I940="May",5,I940="Jun",6,I940="Jul",7,I940="Aug",8,I940="Sep",9,I940="Oct",10,I940="Nov",11,I940="Dec",12)</f>
        <v>1</v>
      </c>
      <c r="K940">
        <v>3</v>
      </c>
      <c r="L940" t="s">
        <v>4143</v>
      </c>
      <c r="M940">
        <v>2020</v>
      </c>
      <c r="O940" s="47">
        <v>43833</v>
      </c>
      <c r="Q940" s="50">
        <v>885.86</v>
      </c>
      <c r="R940">
        <f t="shared" si="14"/>
        <v>885860</v>
      </c>
    </row>
    <row r="941" spans="1:18" ht="15" thickBot="1" x14ac:dyDescent="0.35">
      <c r="A941" s="47">
        <v>43832</v>
      </c>
      <c r="B941" s="18">
        <v>61.18</v>
      </c>
      <c r="C941" s="16">
        <v>61.6</v>
      </c>
      <c r="D941" s="16">
        <v>61.6</v>
      </c>
      <c r="E941" s="16">
        <v>60.64</v>
      </c>
      <c r="F941" s="50">
        <v>486870</v>
      </c>
      <c r="G941" s="19">
        <v>-2.3999999999999998E-3</v>
      </c>
      <c r="I941" s="14" t="s">
        <v>4150</v>
      </c>
      <c r="J941" cm="1">
        <f t="array" ref="J941">_xlfn.IFS(I941="Jan",1,I941="Feb",2,I941="Mar",3,I941="Apr",4,I941="May",5,I941="Jun",6,I941="Jul",7,I941="Aug",8,I941="Sep",9,I941="Oct",10,I941="Nov",11,I941="Dec",12)</f>
        <v>1</v>
      </c>
      <c r="K941">
        <v>2</v>
      </c>
      <c r="L941" t="s">
        <v>4143</v>
      </c>
      <c r="M941">
        <v>2020</v>
      </c>
      <c r="O941" s="47">
        <v>43832</v>
      </c>
      <c r="Q941" s="50">
        <v>486.87</v>
      </c>
      <c r="R941">
        <f t="shared" si="14"/>
        <v>486870</v>
      </c>
    </row>
    <row r="942" spans="1:18" ht="15" thickBot="1" x14ac:dyDescent="0.35">
      <c r="A942" s="47">
        <v>43831</v>
      </c>
      <c r="B942" s="15">
        <v>61.33</v>
      </c>
      <c r="C942" s="16">
        <v>61.52</v>
      </c>
      <c r="D942" s="16">
        <v>61.54</v>
      </c>
      <c r="E942" s="16">
        <v>61.33</v>
      </c>
      <c r="F942" s="50">
        <v>0</v>
      </c>
      <c r="G942" s="17">
        <v>4.4000000000000003E-3</v>
      </c>
      <c r="I942" s="14" t="s">
        <v>4150</v>
      </c>
      <c r="J942" cm="1">
        <f t="array" ref="J942">_xlfn.IFS(I942="Jan",1,I942="Feb",2,I942="Mar",3,I942="Apr",4,I942="May",5,I942="Jun",6,I942="Jul",7,I942="Aug",8,I942="Sep",9,I942="Oct",10,I942="Nov",11,I942="Dec",12)</f>
        <v>1</v>
      </c>
      <c r="K942">
        <v>1</v>
      </c>
      <c r="L942" t="s">
        <v>4143</v>
      </c>
      <c r="M942">
        <v>2020</v>
      </c>
      <c r="O942" s="47">
        <v>43831</v>
      </c>
      <c r="Q942" s="50">
        <v>0</v>
      </c>
      <c r="R942">
        <f t="shared" si="14"/>
        <v>0</v>
      </c>
    </row>
    <row r="943" spans="1:18" ht="15" thickBot="1" x14ac:dyDescent="0.35">
      <c r="A943" s="47">
        <v>43830</v>
      </c>
      <c r="B943" s="18">
        <v>61.06</v>
      </c>
      <c r="C943" s="16">
        <v>61.68</v>
      </c>
      <c r="D943" s="16">
        <v>61.88</v>
      </c>
      <c r="E943" s="16">
        <v>60.63</v>
      </c>
      <c r="F943" s="50">
        <v>494540</v>
      </c>
      <c r="G943" s="19">
        <v>-1.01E-2</v>
      </c>
      <c r="I943" s="14" t="s">
        <v>4151</v>
      </c>
      <c r="J943" cm="1">
        <f t="array" ref="J943">_xlfn.IFS(I943="Jan",1,I943="Feb",2,I943="Mar",3,I943="Apr",4,I943="May",5,I943="Jun",6,I943="Jul",7,I943="Aug",8,I943="Sep",9,I943="Oct",10,I943="Nov",11,I943="Dec",12)</f>
        <v>12</v>
      </c>
      <c r="K943">
        <v>31</v>
      </c>
      <c r="L943" t="s">
        <v>4143</v>
      </c>
      <c r="M943">
        <v>2019</v>
      </c>
      <c r="O943" s="47">
        <v>43830</v>
      </c>
      <c r="Q943" s="50">
        <v>494.54</v>
      </c>
      <c r="R943">
        <f t="shared" si="14"/>
        <v>494540</v>
      </c>
    </row>
    <row r="944" spans="1:18" ht="15" thickBot="1" x14ac:dyDescent="0.35">
      <c r="A944" s="47">
        <v>43829</v>
      </c>
      <c r="B944" s="18">
        <v>61.68</v>
      </c>
      <c r="C944" s="16">
        <v>61.71</v>
      </c>
      <c r="D944" s="16">
        <v>62.34</v>
      </c>
      <c r="E944" s="16">
        <v>61.09</v>
      </c>
      <c r="F944" s="50">
        <v>427150</v>
      </c>
      <c r="G944" s="19">
        <v>-5.9999999999999995E-4</v>
      </c>
      <c r="I944" s="14" t="s">
        <v>4151</v>
      </c>
      <c r="J944" cm="1">
        <f t="array" ref="J944">_xlfn.IFS(I944="Jan",1,I944="Feb",2,I944="Mar",3,I944="Apr",4,I944="May",5,I944="Jun",6,I944="Jul",7,I944="Aug",8,I944="Sep",9,I944="Oct",10,I944="Nov",11,I944="Dec",12)</f>
        <v>12</v>
      </c>
      <c r="K944">
        <v>30</v>
      </c>
      <c r="L944" t="s">
        <v>4143</v>
      </c>
      <c r="M944">
        <v>2019</v>
      </c>
      <c r="O944" s="47">
        <v>43829</v>
      </c>
      <c r="Q944" s="50">
        <v>427.15</v>
      </c>
      <c r="R944">
        <f t="shared" si="14"/>
        <v>427150</v>
      </c>
    </row>
    <row r="945" spans="1:18" ht="15" thickBot="1" x14ac:dyDescent="0.35">
      <c r="A945" s="47">
        <v>43826</v>
      </c>
      <c r="B945" s="15">
        <v>61.72</v>
      </c>
      <c r="C945" s="16">
        <v>61.73</v>
      </c>
      <c r="D945" s="16">
        <v>61.97</v>
      </c>
      <c r="E945" s="16">
        <v>61.24</v>
      </c>
      <c r="F945" s="50">
        <v>351900</v>
      </c>
      <c r="G945" s="17">
        <v>5.9999999999999995E-4</v>
      </c>
      <c r="I945" s="14" t="s">
        <v>4151</v>
      </c>
      <c r="J945" cm="1">
        <f t="array" ref="J945">_xlfn.IFS(I945="Jan",1,I945="Feb",2,I945="Mar",3,I945="Apr",4,I945="May",5,I945="Jun",6,I945="Jul",7,I945="Aug",8,I945="Sep",9,I945="Oct",10,I945="Nov",11,I945="Dec",12)</f>
        <v>12</v>
      </c>
      <c r="K945">
        <v>27</v>
      </c>
      <c r="L945" t="s">
        <v>4143</v>
      </c>
      <c r="M945">
        <v>2019</v>
      </c>
      <c r="O945" s="47">
        <v>43826</v>
      </c>
      <c r="Q945" s="50">
        <v>351.9</v>
      </c>
      <c r="R945">
        <f t="shared" si="14"/>
        <v>351900</v>
      </c>
    </row>
    <row r="946" spans="1:18" ht="15" thickBot="1" x14ac:dyDescent="0.35">
      <c r="A946" s="47">
        <v>43825</v>
      </c>
      <c r="B946" s="15">
        <v>61.68</v>
      </c>
      <c r="C946" s="16">
        <v>61.2</v>
      </c>
      <c r="D946" s="16">
        <v>61.83</v>
      </c>
      <c r="E946" s="16">
        <v>61.06</v>
      </c>
      <c r="F946" s="50">
        <v>265090</v>
      </c>
      <c r="G946" s="17">
        <v>8.0000000000000002E-3</v>
      </c>
      <c r="I946" s="14" t="s">
        <v>4151</v>
      </c>
      <c r="J946" cm="1">
        <f t="array" ref="J946">_xlfn.IFS(I946="Jan",1,I946="Feb",2,I946="Mar",3,I946="Apr",4,I946="May",5,I946="Jun",6,I946="Jul",7,I946="Aug",8,I946="Sep",9,I946="Oct",10,I946="Nov",11,I946="Dec",12)</f>
        <v>12</v>
      </c>
      <c r="K946">
        <v>26</v>
      </c>
      <c r="L946" t="s">
        <v>4143</v>
      </c>
      <c r="M946">
        <v>2019</v>
      </c>
      <c r="O946" s="47">
        <v>43825</v>
      </c>
      <c r="Q946" s="50">
        <v>265.08999999999997</v>
      </c>
      <c r="R946">
        <f t="shared" si="14"/>
        <v>265090</v>
      </c>
    </row>
    <row r="947" spans="1:18" ht="15" thickBot="1" x14ac:dyDescent="0.35">
      <c r="A947" s="47">
        <v>43824</v>
      </c>
      <c r="B947" s="15">
        <v>61.19</v>
      </c>
      <c r="C947" s="16">
        <v>61.45</v>
      </c>
      <c r="D947" s="16">
        <v>61.52</v>
      </c>
      <c r="E947" s="16">
        <v>61.17</v>
      </c>
      <c r="F947" s="50">
        <v>0</v>
      </c>
      <c r="G947" s="17">
        <v>1.2999999999999999E-3</v>
      </c>
      <c r="I947" s="14" t="s">
        <v>4151</v>
      </c>
      <c r="J947" cm="1">
        <f t="array" ref="J947">_xlfn.IFS(I947="Jan",1,I947="Feb",2,I947="Mar",3,I947="Apr",4,I947="May",5,I947="Jun",6,I947="Jul",7,I947="Aug",8,I947="Sep",9,I947="Oct",10,I947="Nov",11,I947="Dec",12)</f>
        <v>12</v>
      </c>
      <c r="K947">
        <v>25</v>
      </c>
      <c r="L947" t="s">
        <v>4143</v>
      </c>
      <c r="M947">
        <v>2019</v>
      </c>
      <c r="O947" s="47">
        <v>43824</v>
      </c>
      <c r="Q947" s="50">
        <v>0</v>
      </c>
      <c r="R947">
        <f t="shared" si="14"/>
        <v>0</v>
      </c>
    </row>
    <row r="948" spans="1:18" ht="15" thickBot="1" x14ac:dyDescent="0.35">
      <c r="A948" s="47">
        <v>43823</v>
      </c>
      <c r="B948" s="15">
        <v>61.11</v>
      </c>
      <c r="C948" s="16">
        <v>60.63</v>
      </c>
      <c r="D948" s="16">
        <v>61.16</v>
      </c>
      <c r="E948" s="16">
        <v>60.47</v>
      </c>
      <c r="F948" s="50">
        <v>204540</v>
      </c>
      <c r="G948" s="17">
        <v>9.7000000000000003E-3</v>
      </c>
      <c r="I948" s="14" t="s">
        <v>4151</v>
      </c>
      <c r="J948" cm="1">
        <f t="array" ref="J948">_xlfn.IFS(I948="Jan",1,I948="Feb",2,I948="Mar",3,I948="Apr",4,I948="May",5,I948="Jun",6,I948="Jul",7,I948="Aug",8,I948="Sep",9,I948="Oct",10,I948="Nov",11,I948="Dec",12)</f>
        <v>12</v>
      </c>
      <c r="K948">
        <v>24</v>
      </c>
      <c r="L948" t="s">
        <v>4143</v>
      </c>
      <c r="M948">
        <v>2019</v>
      </c>
      <c r="O948" s="47">
        <v>43823</v>
      </c>
      <c r="Q948" s="50">
        <v>204.54</v>
      </c>
      <c r="R948">
        <f t="shared" si="14"/>
        <v>204540</v>
      </c>
    </row>
    <row r="949" spans="1:18" ht="15" thickBot="1" x14ac:dyDescent="0.35">
      <c r="A949" s="47">
        <v>43822</v>
      </c>
      <c r="B949" s="15">
        <v>60.52</v>
      </c>
      <c r="C949" s="16">
        <v>60.41</v>
      </c>
      <c r="D949" s="16">
        <v>60.77</v>
      </c>
      <c r="E949" s="16">
        <v>60.1</v>
      </c>
      <c r="F949" s="50">
        <v>314710</v>
      </c>
      <c r="G949" s="17">
        <v>1.2999999999999999E-3</v>
      </c>
      <c r="I949" s="14" t="s">
        <v>4151</v>
      </c>
      <c r="J949" cm="1">
        <f t="array" ref="J949">_xlfn.IFS(I949="Jan",1,I949="Feb",2,I949="Mar",3,I949="Apr",4,I949="May",5,I949="Jun",6,I949="Jul",7,I949="Aug",8,I949="Sep",9,I949="Oct",10,I949="Nov",11,I949="Dec",12)</f>
        <v>12</v>
      </c>
      <c r="K949">
        <v>23</v>
      </c>
      <c r="L949" t="s">
        <v>4143</v>
      </c>
      <c r="M949">
        <v>2019</v>
      </c>
      <c r="O949" s="47">
        <v>43822</v>
      </c>
      <c r="Q949" s="50">
        <v>314.70999999999998</v>
      </c>
      <c r="R949">
        <f t="shared" si="14"/>
        <v>314710</v>
      </c>
    </row>
    <row r="950" spans="1:18" ht="15" thickBot="1" x14ac:dyDescent="0.35">
      <c r="A950" s="47">
        <v>43819</v>
      </c>
      <c r="B950" s="18">
        <v>60.44</v>
      </c>
      <c r="C950" s="16">
        <v>61.11</v>
      </c>
      <c r="D950" s="16">
        <v>61.2</v>
      </c>
      <c r="E950" s="16">
        <v>60.02</v>
      </c>
      <c r="F950" s="50">
        <v>552520</v>
      </c>
      <c r="G950" s="19">
        <v>-1.2699999999999999E-2</v>
      </c>
      <c r="I950" s="14" t="s">
        <v>4151</v>
      </c>
      <c r="J950" cm="1">
        <f t="array" ref="J950">_xlfn.IFS(I950="Jan",1,I950="Feb",2,I950="Mar",3,I950="Apr",4,I950="May",5,I950="Jun",6,I950="Jul",7,I950="Aug",8,I950="Sep",9,I950="Oct",10,I950="Nov",11,I950="Dec",12)</f>
        <v>12</v>
      </c>
      <c r="K950">
        <v>20</v>
      </c>
      <c r="L950" t="s">
        <v>4143</v>
      </c>
      <c r="M950">
        <v>2019</v>
      </c>
      <c r="O950" s="47">
        <v>43819</v>
      </c>
      <c r="Q950" s="50">
        <v>552.52</v>
      </c>
      <c r="R950">
        <f t="shared" si="14"/>
        <v>552520</v>
      </c>
    </row>
    <row r="951" spans="1:18" ht="15" thickBot="1" x14ac:dyDescent="0.35">
      <c r="A951" s="47">
        <v>43818</v>
      </c>
      <c r="B951" s="15">
        <v>61.22</v>
      </c>
      <c r="C951" s="16">
        <v>60.86</v>
      </c>
      <c r="D951" s="16">
        <v>61.47</v>
      </c>
      <c r="E951" s="16">
        <v>60.79</v>
      </c>
      <c r="F951" s="50">
        <v>35460</v>
      </c>
      <c r="G951" s="17">
        <v>4.7999999999999996E-3</v>
      </c>
      <c r="I951" s="14" t="s">
        <v>4151</v>
      </c>
      <c r="J951" cm="1">
        <f t="array" ref="J951">_xlfn.IFS(I951="Jan",1,I951="Feb",2,I951="Mar",3,I951="Apr",4,I951="May",5,I951="Jun",6,I951="Jul",7,I951="Aug",8,I951="Sep",9,I951="Oct",10,I951="Nov",11,I951="Dec",12)</f>
        <v>12</v>
      </c>
      <c r="K951">
        <v>19</v>
      </c>
      <c r="L951" t="s">
        <v>4143</v>
      </c>
      <c r="M951">
        <v>2019</v>
      </c>
      <c r="O951" s="47">
        <v>43818</v>
      </c>
      <c r="Q951" s="50">
        <v>35.46</v>
      </c>
      <c r="R951">
        <f t="shared" si="14"/>
        <v>35460</v>
      </c>
    </row>
    <row r="952" spans="1:18" ht="15" thickBot="1" x14ac:dyDescent="0.35">
      <c r="A952" s="47">
        <v>43817</v>
      </c>
      <c r="B952" s="18">
        <v>60.93</v>
      </c>
      <c r="C952" s="16">
        <v>60.55</v>
      </c>
      <c r="D952" s="16">
        <v>61.18</v>
      </c>
      <c r="E952" s="16">
        <v>60.32</v>
      </c>
      <c r="F952" s="50">
        <v>131070</v>
      </c>
      <c r="G952" s="19">
        <v>-2.0000000000000001E-4</v>
      </c>
      <c r="I952" s="14" t="s">
        <v>4151</v>
      </c>
      <c r="J952" cm="1">
        <f t="array" ref="J952">_xlfn.IFS(I952="Jan",1,I952="Feb",2,I952="Mar",3,I952="Apr",4,I952="May",5,I952="Jun",6,I952="Jul",7,I952="Aug",8,I952="Sep",9,I952="Oct",10,I952="Nov",11,I952="Dec",12)</f>
        <v>12</v>
      </c>
      <c r="K952">
        <v>18</v>
      </c>
      <c r="L952" t="s">
        <v>4143</v>
      </c>
      <c r="M952">
        <v>2019</v>
      </c>
      <c r="O952" s="47">
        <v>43817</v>
      </c>
      <c r="Q952" s="50">
        <v>131.07</v>
      </c>
      <c r="R952">
        <f t="shared" si="14"/>
        <v>131070</v>
      </c>
    </row>
    <row r="953" spans="1:18" ht="15" thickBot="1" x14ac:dyDescent="0.35">
      <c r="A953" s="47">
        <v>43816</v>
      </c>
      <c r="B953" s="15">
        <v>60.94</v>
      </c>
      <c r="C953" s="16">
        <v>60.23</v>
      </c>
      <c r="D953" s="16">
        <v>61.06</v>
      </c>
      <c r="E953" s="16">
        <v>60.03</v>
      </c>
      <c r="F953" s="50">
        <v>163740</v>
      </c>
      <c r="G953" s="17">
        <v>1.21E-2</v>
      </c>
      <c r="I953" s="14" t="s">
        <v>4151</v>
      </c>
      <c r="J953" cm="1">
        <f t="array" ref="J953">_xlfn.IFS(I953="Jan",1,I953="Feb",2,I953="Mar",3,I953="Apr",4,I953="May",5,I953="Jun",6,I953="Jul",7,I953="Aug",8,I953="Sep",9,I953="Oct",10,I953="Nov",11,I953="Dec",12)</f>
        <v>12</v>
      </c>
      <c r="K953">
        <v>17</v>
      </c>
      <c r="L953" t="s">
        <v>4143</v>
      </c>
      <c r="M953">
        <v>2019</v>
      </c>
      <c r="O953" s="47">
        <v>43816</v>
      </c>
      <c r="Q953" s="50">
        <v>163.74</v>
      </c>
      <c r="R953">
        <f t="shared" si="14"/>
        <v>163740</v>
      </c>
    </row>
    <row r="954" spans="1:18" ht="15" thickBot="1" x14ac:dyDescent="0.35">
      <c r="A954" s="47">
        <v>43815</v>
      </c>
      <c r="B954" s="15">
        <v>60.21</v>
      </c>
      <c r="C954" s="16">
        <v>59.87</v>
      </c>
      <c r="D954" s="16">
        <v>60.34</v>
      </c>
      <c r="E954" s="16">
        <v>59.71</v>
      </c>
      <c r="F954" s="50">
        <v>347400</v>
      </c>
      <c r="G954" s="17">
        <v>2.3E-3</v>
      </c>
      <c r="I954" s="14" t="s">
        <v>4151</v>
      </c>
      <c r="J954" cm="1">
        <f t="array" ref="J954">_xlfn.IFS(I954="Jan",1,I954="Feb",2,I954="Mar",3,I954="Apr",4,I954="May",5,I954="Jun",6,I954="Jul",7,I954="Aug",8,I954="Sep",9,I954="Oct",10,I954="Nov",11,I954="Dec",12)</f>
        <v>12</v>
      </c>
      <c r="K954">
        <v>16</v>
      </c>
      <c r="L954" t="s">
        <v>4143</v>
      </c>
      <c r="M954">
        <v>2019</v>
      </c>
      <c r="O954" s="47">
        <v>43815</v>
      </c>
      <c r="Q954" s="50">
        <v>347.4</v>
      </c>
      <c r="R954">
        <f t="shared" si="14"/>
        <v>347400</v>
      </c>
    </row>
    <row r="955" spans="1:18" ht="15" thickBot="1" x14ac:dyDescent="0.35">
      <c r="A955" s="47">
        <v>43812</v>
      </c>
      <c r="B955" s="15">
        <v>60.07</v>
      </c>
      <c r="C955" s="16">
        <v>59.36</v>
      </c>
      <c r="D955" s="16">
        <v>60.48</v>
      </c>
      <c r="E955" s="16">
        <v>59.27</v>
      </c>
      <c r="F955" s="50">
        <v>512289.99999999994</v>
      </c>
      <c r="G955" s="17">
        <v>1.4999999999999999E-2</v>
      </c>
      <c r="I955" s="14" t="s">
        <v>4151</v>
      </c>
      <c r="J955" cm="1">
        <f t="array" ref="J955">_xlfn.IFS(I955="Jan",1,I955="Feb",2,I955="Mar",3,I955="Apr",4,I955="May",5,I955="Jun",6,I955="Jul",7,I955="Aug",8,I955="Sep",9,I955="Oct",10,I955="Nov",11,I955="Dec",12)</f>
        <v>12</v>
      </c>
      <c r="K955">
        <v>13</v>
      </c>
      <c r="L955" t="s">
        <v>4143</v>
      </c>
      <c r="M955">
        <v>2019</v>
      </c>
      <c r="O955" s="47">
        <v>43812</v>
      </c>
      <c r="Q955" s="50">
        <v>512.29</v>
      </c>
      <c r="R955">
        <f t="shared" si="14"/>
        <v>512289.99999999994</v>
      </c>
    </row>
    <row r="956" spans="1:18" ht="15" thickBot="1" x14ac:dyDescent="0.35">
      <c r="A956" s="47">
        <v>43811</v>
      </c>
      <c r="B956" s="15">
        <v>59.18</v>
      </c>
      <c r="C956" s="16">
        <v>58.88</v>
      </c>
      <c r="D956" s="16">
        <v>59.72</v>
      </c>
      <c r="E956" s="16">
        <v>58.75</v>
      </c>
      <c r="F956" s="50">
        <v>530850</v>
      </c>
      <c r="G956" s="17">
        <v>7.1000000000000004E-3</v>
      </c>
      <c r="I956" s="14" t="s">
        <v>4151</v>
      </c>
      <c r="J956" cm="1">
        <f t="array" ref="J956">_xlfn.IFS(I956="Jan",1,I956="Feb",2,I956="Mar",3,I956="Apr",4,I956="May",5,I956="Jun",6,I956="Jul",7,I956="Aug",8,I956="Sep",9,I956="Oct",10,I956="Nov",11,I956="Dec",12)</f>
        <v>12</v>
      </c>
      <c r="K956">
        <v>12</v>
      </c>
      <c r="L956" t="s">
        <v>4143</v>
      </c>
      <c r="M956">
        <v>2019</v>
      </c>
      <c r="O956" s="47">
        <v>43811</v>
      </c>
      <c r="Q956" s="50">
        <v>530.85</v>
      </c>
      <c r="R956">
        <f t="shared" si="14"/>
        <v>530850</v>
      </c>
    </row>
    <row r="957" spans="1:18" ht="15" thickBot="1" x14ac:dyDescent="0.35">
      <c r="A957" s="47">
        <v>43810</v>
      </c>
      <c r="B957" s="18">
        <v>58.76</v>
      </c>
      <c r="C957" s="16">
        <v>59.06</v>
      </c>
      <c r="D957" s="16">
        <v>59.22</v>
      </c>
      <c r="E957" s="16">
        <v>58.11</v>
      </c>
      <c r="F957" s="50">
        <v>589650</v>
      </c>
      <c r="G957" s="19">
        <v>-8.0999999999999996E-3</v>
      </c>
      <c r="I957" s="14" t="s">
        <v>4151</v>
      </c>
      <c r="J957" cm="1">
        <f t="array" ref="J957">_xlfn.IFS(I957="Jan",1,I957="Feb",2,I957="Mar",3,I957="Apr",4,I957="May",5,I957="Jun",6,I957="Jul",7,I957="Aug",8,I957="Sep",9,I957="Oct",10,I957="Nov",11,I957="Dec",12)</f>
        <v>12</v>
      </c>
      <c r="K957">
        <v>11</v>
      </c>
      <c r="L957" t="s">
        <v>4143</v>
      </c>
      <c r="M957">
        <v>2019</v>
      </c>
      <c r="O957" s="47">
        <v>43810</v>
      </c>
      <c r="Q957" s="50">
        <v>589.65</v>
      </c>
      <c r="R957">
        <f t="shared" si="14"/>
        <v>589650</v>
      </c>
    </row>
    <row r="958" spans="1:18" ht="15" thickBot="1" x14ac:dyDescent="0.35">
      <c r="A958" s="47">
        <v>43809</v>
      </c>
      <c r="B958" s="15">
        <v>59.24</v>
      </c>
      <c r="C958" s="16">
        <v>58.92</v>
      </c>
      <c r="D958" s="16">
        <v>59.52</v>
      </c>
      <c r="E958" s="16">
        <v>58.52</v>
      </c>
      <c r="F958" s="50">
        <v>566820</v>
      </c>
      <c r="G958" s="17">
        <v>3.7000000000000002E-3</v>
      </c>
      <c r="I958" s="14" t="s">
        <v>4151</v>
      </c>
      <c r="J958" cm="1">
        <f t="array" ref="J958">_xlfn.IFS(I958="Jan",1,I958="Feb",2,I958="Mar",3,I958="Apr",4,I958="May",5,I958="Jun",6,I958="Jul",7,I958="Aug",8,I958="Sep",9,I958="Oct",10,I958="Nov",11,I958="Dec",12)</f>
        <v>12</v>
      </c>
      <c r="K958">
        <v>10</v>
      </c>
      <c r="L958" t="s">
        <v>4143</v>
      </c>
      <c r="M958">
        <v>2019</v>
      </c>
      <c r="O958" s="47">
        <v>43809</v>
      </c>
      <c r="Q958" s="50">
        <v>566.82000000000005</v>
      </c>
      <c r="R958">
        <f t="shared" si="14"/>
        <v>566820</v>
      </c>
    </row>
    <row r="959" spans="1:18" ht="15" thickBot="1" x14ac:dyDescent="0.35">
      <c r="A959" s="47">
        <v>43808</v>
      </c>
      <c r="B959" s="18">
        <v>59.02</v>
      </c>
      <c r="C959" s="16">
        <v>59.11</v>
      </c>
      <c r="D959" s="16">
        <v>59.25</v>
      </c>
      <c r="E959" s="16">
        <v>58.23</v>
      </c>
      <c r="F959" s="50">
        <v>511560</v>
      </c>
      <c r="G959" s="19">
        <v>-3.0000000000000001E-3</v>
      </c>
      <c r="I959" s="14" t="s">
        <v>4151</v>
      </c>
      <c r="J959" cm="1">
        <f t="array" ref="J959">_xlfn.IFS(I959="Jan",1,I959="Feb",2,I959="Mar",3,I959="Apr",4,I959="May",5,I959="Jun",6,I959="Jul",7,I959="Aug",8,I959="Sep",9,I959="Oct",10,I959="Nov",11,I959="Dec",12)</f>
        <v>12</v>
      </c>
      <c r="K959">
        <v>9</v>
      </c>
      <c r="L959" t="s">
        <v>4143</v>
      </c>
      <c r="M959">
        <v>2019</v>
      </c>
      <c r="O959" s="47">
        <v>43808</v>
      </c>
      <c r="Q959" s="50">
        <v>511.56</v>
      </c>
      <c r="R959">
        <f t="shared" si="14"/>
        <v>511560</v>
      </c>
    </row>
    <row r="960" spans="1:18" ht="15" thickBot="1" x14ac:dyDescent="0.35">
      <c r="A960" s="47">
        <v>43805</v>
      </c>
      <c r="B960" s="15">
        <v>59.2</v>
      </c>
      <c r="C960" s="16">
        <v>58.32</v>
      </c>
      <c r="D960" s="16">
        <v>59.85</v>
      </c>
      <c r="E960" s="16">
        <v>57.7</v>
      </c>
      <c r="F960" s="50">
        <v>679610</v>
      </c>
      <c r="G960" s="17">
        <v>1.32E-2</v>
      </c>
      <c r="I960" s="14" t="s">
        <v>4151</v>
      </c>
      <c r="J960" cm="1">
        <f t="array" ref="J960">_xlfn.IFS(I960="Jan",1,I960="Feb",2,I960="Mar",3,I960="Apr",4,I960="May",5,I960="Jun",6,I960="Jul",7,I960="Aug",8,I960="Sep",9,I960="Oct",10,I960="Nov",11,I960="Dec",12)</f>
        <v>12</v>
      </c>
      <c r="K960">
        <v>6</v>
      </c>
      <c r="L960" t="s">
        <v>4143</v>
      </c>
      <c r="M960">
        <v>2019</v>
      </c>
      <c r="O960" s="47">
        <v>43805</v>
      </c>
      <c r="Q960" s="50">
        <v>679.61</v>
      </c>
      <c r="R960">
        <f t="shared" si="14"/>
        <v>679610</v>
      </c>
    </row>
    <row r="961" spans="1:18" ht="15" thickBot="1" x14ac:dyDescent="0.35">
      <c r="A961" s="47">
        <v>43804</v>
      </c>
      <c r="B961" s="18">
        <v>58.43</v>
      </c>
      <c r="C961" s="16">
        <v>58.36</v>
      </c>
      <c r="D961" s="16">
        <v>59.12</v>
      </c>
      <c r="E961" s="16">
        <v>58.1</v>
      </c>
      <c r="F961" s="50">
        <v>649460</v>
      </c>
      <c r="G961" s="19">
        <v>0</v>
      </c>
      <c r="I961" s="14" t="s">
        <v>4151</v>
      </c>
      <c r="J961" cm="1">
        <f t="array" ref="J961">_xlfn.IFS(I961="Jan",1,I961="Feb",2,I961="Mar",3,I961="Apr",4,I961="May",5,I961="Jun",6,I961="Jul",7,I961="Aug",8,I961="Sep",9,I961="Oct",10,I961="Nov",11,I961="Dec",12)</f>
        <v>12</v>
      </c>
      <c r="K961">
        <v>5</v>
      </c>
      <c r="L961" t="s">
        <v>4143</v>
      </c>
      <c r="M961">
        <v>2019</v>
      </c>
      <c r="O961" s="47">
        <v>43804</v>
      </c>
      <c r="Q961" s="50">
        <v>649.46</v>
      </c>
      <c r="R961">
        <f t="shared" si="14"/>
        <v>649460</v>
      </c>
    </row>
    <row r="962" spans="1:18" ht="15" thickBot="1" x14ac:dyDescent="0.35">
      <c r="A962" s="47">
        <v>43803</v>
      </c>
      <c r="B962" s="15">
        <v>58.43</v>
      </c>
      <c r="C962" s="16">
        <v>56.43</v>
      </c>
      <c r="D962" s="16">
        <v>58.66</v>
      </c>
      <c r="E962" s="16">
        <v>56.28</v>
      </c>
      <c r="F962" s="50">
        <v>760540</v>
      </c>
      <c r="G962" s="17">
        <v>4.1500000000000002E-2</v>
      </c>
      <c r="I962" s="14" t="s">
        <v>4151</v>
      </c>
      <c r="J962" cm="1">
        <f t="array" ref="J962">_xlfn.IFS(I962="Jan",1,I962="Feb",2,I962="Mar",3,I962="Apr",4,I962="May",5,I962="Jun",6,I962="Jul",7,I962="Aug",8,I962="Sep",9,I962="Oct",10,I962="Nov",11,I962="Dec",12)</f>
        <v>12</v>
      </c>
      <c r="K962">
        <v>4</v>
      </c>
      <c r="L962" t="s">
        <v>4143</v>
      </c>
      <c r="M962">
        <v>2019</v>
      </c>
      <c r="O962" s="47">
        <v>43803</v>
      </c>
      <c r="Q962" s="50">
        <v>760.54</v>
      </c>
      <c r="R962">
        <f t="shared" si="14"/>
        <v>760540</v>
      </c>
    </row>
    <row r="963" spans="1:18" ht="15" thickBot="1" x14ac:dyDescent="0.35">
      <c r="A963" s="47">
        <v>43802</v>
      </c>
      <c r="B963" s="15">
        <v>56.1</v>
      </c>
      <c r="C963" s="16">
        <v>55.96</v>
      </c>
      <c r="D963" s="16">
        <v>56.8</v>
      </c>
      <c r="E963" s="16">
        <v>55.35</v>
      </c>
      <c r="F963" s="50">
        <v>560550</v>
      </c>
      <c r="G963" s="17">
        <v>2.5000000000000001E-3</v>
      </c>
      <c r="I963" s="14" t="s">
        <v>4151</v>
      </c>
      <c r="J963" cm="1">
        <f t="array" ref="J963">_xlfn.IFS(I963="Jan",1,I963="Feb",2,I963="Mar",3,I963="Apr",4,I963="May",5,I963="Jun",6,I963="Jul",7,I963="Aug",8,I963="Sep",9,I963="Oct",10,I963="Nov",11,I963="Dec",12)</f>
        <v>12</v>
      </c>
      <c r="K963">
        <v>3</v>
      </c>
      <c r="L963" t="s">
        <v>4143</v>
      </c>
      <c r="M963">
        <v>2019</v>
      </c>
      <c r="O963" s="47">
        <v>43802</v>
      </c>
      <c r="Q963" s="50">
        <v>560.54999999999995</v>
      </c>
      <c r="R963">
        <f t="shared" ref="R963:R1026" si="15">Q963*1000</f>
        <v>560550</v>
      </c>
    </row>
    <row r="964" spans="1:18" ht="15" thickBot="1" x14ac:dyDescent="0.35">
      <c r="A964" s="47">
        <v>43801</v>
      </c>
      <c r="B964" s="15">
        <v>55.96</v>
      </c>
      <c r="C964" s="16">
        <v>55.47</v>
      </c>
      <c r="D964" s="16">
        <v>56.67</v>
      </c>
      <c r="E964" s="16">
        <v>55.42</v>
      </c>
      <c r="F964" s="50">
        <v>616420</v>
      </c>
      <c r="G964" s="17">
        <v>1.43E-2</v>
      </c>
      <c r="I964" s="14" t="s">
        <v>4151</v>
      </c>
      <c r="J964" cm="1">
        <f t="array" ref="J964">_xlfn.IFS(I964="Jan",1,I964="Feb",2,I964="Mar",3,I964="Apr",4,I964="May",5,I964="Jun",6,I964="Jul",7,I964="Aug",8,I964="Sep",9,I964="Oct",10,I964="Nov",11,I964="Dec",12)</f>
        <v>12</v>
      </c>
      <c r="K964">
        <v>2</v>
      </c>
      <c r="L964" t="s">
        <v>4143</v>
      </c>
      <c r="M964">
        <v>2019</v>
      </c>
      <c r="O964" s="47">
        <v>43801</v>
      </c>
      <c r="Q964" s="50">
        <v>616.41999999999996</v>
      </c>
      <c r="R964">
        <f t="shared" si="15"/>
        <v>616420</v>
      </c>
    </row>
    <row r="965" spans="1:18" ht="15" thickBot="1" x14ac:dyDescent="0.35">
      <c r="A965" s="47">
        <v>43798</v>
      </c>
      <c r="B965" s="18">
        <v>55.17</v>
      </c>
      <c r="C965" s="16">
        <v>58.13</v>
      </c>
      <c r="D965" s="16">
        <v>58.3</v>
      </c>
      <c r="E965" s="16">
        <v>55.02</v>
      </c>
      <c r="F965" s="50">
        <v>718720</v>
      </c>
      <c r="G965" s="19">
        <v>-5.0099999999999999E-2</v>
      </c>
      <c r="I965" s="14" t="s">
        <v>4152</v>
      </c>
      <c r="J965" cm="1">
        <f t="array" ref="J965">_xlfn.IFS(I965="Jan",1,I965="Feb",2,I965="Mar",3,I965="Apr",4,I965="May",5,I965="Jun",6,I965="Jul",7,I965="Aug",8,I965="Sep",9,I965="Oct",10,I965="Nov",11,I965="Dec",12)</f>
        <v>11</v>
      </c>
      <c r="K965">
        <v>29</v>
      </c>
      <c r="L965" t="s">
        <v>4143</v>
      </c>
      <c r="M965">
        <v>2019</v>
      </c>
      <c r="O965" s="47">
        <v>43798</v>
      </c>
      <c r="Q965" s="50">
        <v>718.72</v>
      </c>
      <c r="R965">
        <f t="shared" si="15"/>
        <v>718720</v>
      </c>
    </row>
    <row r="966" spans="1:18" ht="15" thickBot="1" x14ac:dyDescent="0.35">
      <c r="A966" s="47">
        <v>43797</v>
      </c>
      <c r="B966" s="18">
        <v>58.08</v>
      </c>
      <c r="C966" s="16">
        <v>57.97</v>
      </c>
      <c r="D966" s="16">
        <v>58.29</v>
      </c>
      <c r="E966" s="16">
        <v>57.64</v>
      </c>
      <c r="F966" s="50">
        <v>0</v>
      </c>
      <c r="G966" s="19">
        <v>-5.0000000000000001E-4</v>
      </c>
      <c r="I966" s="14" t="s">
        <v>4152</v>
      </c>
      <c r="J966" cm="1">
        <f t="array" ref="J966">_xlfn.IFS(I966="Jan",1,I966="Feb",2,I966="Mar",3,I966="Apr",4,I966="May",5,I966="Jun",6,I966="Jul",7,I966="Aug",8,I966="Sep",9,I966="Oct",10,I966="Nov",11,I966="Dec",12)</f>
        <v>11</v>
      </c>
      <c r="K966">
        <v>28</v>
      </c>
      <c r="L966" t="s">
        <v>4143</v>
      </c>
      <c r="M966">
        <v>2019</v>
      </c>
      <c r="O966" s="47">
        <v>43797</v>
      </c>
      <c r="Q966" s="50">
        <v>0</v>
      </c>
      <c r="R966">
        <f t="shared" si="15"/>
        <v>0</v>
      </c>
    </row>
    <row r="967" spans="1:18" ht="15" thickBot="1" x14ac:dyDescent="0.35">
      <c r="A967" s="47">
        <v>43796</v>
      </c>
      <c r="B967" s="18">
        <v>58.11</v>
      </c>
      <c r="C967" s="16">
        <v>58.27</v>
      </c>
      <c r="D967" s="16">
        <v>58.68</v>
      </c>
      <c r="E967" s="16">
        <v>57.51</v>
      </c>
      <c r="F967" s="50">
        <v>454260</v>
      </c>
      <c r="G967" s="19">
        <v>-5.1000000000000004E-3</v>
      </c>
      <c r="I967" s="14" t="s">
        <v>4152</v>
      </c>
      <c r="J967" cm="1">
        <f t="array" ref="J967">_xlfn.IFS(I967="Jan",1,I967="Feb",2,I967="Mar",3,I967="Apr",4,I967="May",5,I967="Jun",6,I967="Jul",7,I967="Aug",8,I967="Sep",9,I967="Oct",10,I967="Nov",11,I967="Dec",12)</f>
        <v>11</v>
      </c>
      <c r="K967">
        <v>27</v>
      </c>
      <c r="L967" t="s">
        <v>4143</v>
      </c>
      <c r="M967">
        <v>2019</v>
      </c>
      <c r="O967" s="47">
        <v>43796</v>
      </c>
      <c r="Q967" s="50">
        <v>454.26</v>
      </c>
      <c r="R967">
        <f t="shared" si="15"/>
        <v>454260</v>
      </c>
    </row>
    <row r="968" spans="1:18" ht="15" thickBot="1" x14ac:dyDescent="0.35">
      <c r="A968" s="47">
        <v>43795</v>
      </c>
      <c r="B968" s="15">
        <v>58.41</v>
      </c>
      <c r="C968" s="16">
        <v>57.92</v>
      </c>
      <c r="D968" s="16">
        <v>58.56</v>
      </c>
      <c r="E968" s="16">
        <v>57.76</v>
      </c>
      <c r="F968" s="50">
        <v>443820</v>
      </c>
      <c r="G968" s="17">
        <v>6.8999999999999999E-3</v>
      </c>
      <c r="I968" s="14" t="s">
        <v>4152</v>
      </c>
      <c r="J968" cm="1">
        <f t="array" ref="J968">_xlfn.IFS(I968="Jan",1,I968="Feb",2,I968="Mar",3,I968="Apr",4,I968="May",5,I968="Jun",6,I968="Jul",7,I968="Aug",8,I968="Sep",9,I968="Oct",10,I968="Nov",11,I968="Dec",12)</f>
        <v>11</v>
      </c>
      <c r="K968">
        <v>26</v>
      </c>
      <c r="L968" t="s">
        <v>4143</v>
      </c>
      <c r="M968">
        <v>2019</v>
      </c>
      <c r="O968" s="47">
        <v>43795</v>
      </c>
      <c r="Q968" s="50">
        <v>443.82</v>
      </c>
      <c r="R968">
        <f t="shared" si="15"/>
        <v>443820</v>
      </c>
    </row>
    <row r="969" spans="1:18" ht="15" thickBot="1" x14ac:dyDescent="0.35">
      <c r="A969" s="47">
        <v>43794</v>
      </c>
      <c r="B969" s="15">
        <v>58.01</v>
      </c>
      <c r="C969" s="16">
        <v>57.92</v>
      </c>
      <c r="D969" s="16">
        <v>58.15</v>
      </c>
      <c r="E969" s="16">
        <v>57.21</v>
      </c>
      <c r="F969" s="50">
        <v>420640</v>
      </c>
      <c r="G969" s="17">
        <v>4.1999999999999997E-3</v>
      </c>
      <c r="I969" s="14" t="s">
        <v>4152</v>
      </c>
      <c r="J969" cm="1">
        <f t="array" ref="J969">_xlfn.IFS(I969="Jan",1,I969="Feb",2,I969="Mar",3,I969="Apr",4,I969="May",5,I969="Jun",6,I969="Jul",7,I969="Aug",8,I969="Sep",9,I969="Oct",10,I969="Nov",11,I969="Dec",12)</f>
        <v>11</v>
      </c>
      <c r="K969">
        <v>25</v>
      </c>
      <c r="L969" t="s">
        <v>4143</v>
      </c>
      <c r="M969">
        <v>2019</v>
      </c>
      <c r="O969" s="47">
        <v>43794</v>
      </c>
      <c r="Q969" s="50">
        <v>420.64</v>
      </c>
      <c r="R969">
        <f t="shared" si="15"/>
        <v>420640</v>
      </c>
    </row>
    <row r="970" spans="1:18" ht="15" thickBot="1" x14ac:dyDescent="0.35">
      <c r="A970" s="47">
        <v>43791</v>
      </c>
      <c r="B970" s="18">
        <v>57.77</v>
      </c>
      <c r="C970" s="16">
        <v>58.31</v>
      </c>
      <c r="D970" s="16">
        <v>58.74</v>
      </c>
      <c r="E970" s="16">
        <v>57.5</v>
      </c>
      <c r="F970" s="50">
        <v>508240</v>
      </c>
      <c r="G970" s="19">
        <v>-1.38E-2</v>
      </c>
      <c r="I970" s="14" t="s">
        <v>4152</v>
      </c>
      <c r="J970" cm="1">
        <f t="array" ref="J970">_xlfn.IFS(I970="Jan",1,I970="Feb",2,I970="Mar",3,I970="Apr",4,I970="May",5,I970="Jun",6,I970="Jul",7,I970="Aug",8,I970="Sep",9,I970="Oct",10,I970="Nov",11,I970="Dec",12)</f>
        <v>11</v>
      </c>
      <c r="K970">
        <v>22</v>
      </c>
      <c r="L970" t="s">
        <v>4143</v>
      </c>
      <c r="M970">
        <v>2019</v>
      </c>
      <c r="O970" s="47">
        <v>43791</v>
      </c>
      <c r="Q970" s="50">
        <v>508.24</v>
      </c>
      <c r="R970">
        <f t="shared" si="15"/>
        <v>508240</v>
      </c>
    </row>
    <row r="971" spans="1:18" ht="15" thickBot="1" x14ac:dyDescent="0.35">
      <c r="A971" s="47">
        <v>43790</v>
      </c>
      <c r="B971" s="15">
        <v>58.58</v>
      </c>
      <c r="C971" s="16">
        <v>57</v>
      </c>
      <c r="D971" s="16">
        <v>58.67</v>
      </c>
      <c r="E971" s="16">
        <v>56.6</v>
      </c>
      <c r="F971" s="50">
        <v>593530</v>
      </c>
      <c r="G971" s="17">
        <v>2.5700000000000001E-2</v>
      </c>
      <c r="I971" s="14" t="s">
        <v>4152</v>
      </c>
      <c r="J971" cm="1">
        <f t="array" ref="J971">_xlfn.IFS(I971="Jan",1,I971="Feb",2,I971="Mar",3,I971="Apr",4,I971="May",5,I971="Jun",6,I971="Jul",7,I971="Aug",8,I971="Sep",9,I971="Oct",10,I971="Nov",11,I971="Dec",12)</f>
        <v>11</v>
      </c>
      <c r="K971">
        <v>21</v>
      </c>
      <c r="L971" t="s">
        <v>4143</v>
      </c>
      <c r="M971">
        <v>2019</v>
      </c>
      <c r="O971" s="47">
        <v>43790</v>
      </c>
      <c r="Q971" s="50">
        <v>593.53</v>
      </c>
      <c r="R971">
        <f t="shared" si="15"/>
        <v>593530</v>
      </c>
    </row>
    <row r="972" spans="1:18" ht="15" thickBot="1" x14ac:dyDescent="0.35">
      <c r="A972" s="47">
        <v>43789</v>
      </c>
      <c r="B972" s="15">
        <v>57.11</v>
      </c>
      <c r="C972" s="16">
        <v>55.16</v>
      </c>
      <c r="D972" s="16">
        <v>57.25</v>
      </c>
      <c r="E972" s="16">
        <v>54.76</v>
      </c>
      <c r="F972" s="50">
        <v>31920</v>
      </c>
      <c r="G972" s="17">
        <v>3.44E-2</v>
      </c>
      <c r="I972" s="14" t="s">
        <v>4152</v>
      </c>
      <c r="J972" cm="1">
        <f t="array" ref="J972">_xlfn.IFS(I972="Jan",1,I972="Feb",2,I972="Mar",3,I972="Apr",4,I972="May",5,I972="Jun",6,I972="Jul",7,I972="Aug",8,I972="Sep",9,I972="Oct",10,I972="Nov",11,I972="Dec",12)</f>
        <v>11</v>
      </c>
      <c r="K972">
        <v>20</v>
      </c>
      <c r="L972" t="s">
        <v>4143</v>
      </c>
      <c r="M972">
        <v>2019</v>
      </c>
      <c r="O972" s="47">
        <v>43789</v>
      </c>
      <c r="Q972" s="50">
        <v>31.92</v>
      </c>
      <c r="R972">
        <f t="shared" si="15"/>
        <v>31920</v>
      </c>
    </row>
    <row r="973" spans="1:18" ht="15" thickBot="1" x14ac:dyDescent="0.35">
      <c r="A973" s="47">
        <v>43788</v>
      </c>
      <c r="B973" s="18">
        <v>55.21</v>
      </c>
      <c r="C973" s="16">
        <v>56.9</v>
      </c>
      <c r="D973" s="16">
        <v>57.11</v>
      </c>
      <c r="E973" s="16">
        <v>55.04</v>
      </c>
      <c r="F973" s="50">
        <v>121210</v>
      </c>
      <c r="G973" s="19">
        <v>-3.2300000000000002E-2</v>
      </c>
      <c r="I973" s="14" t="s">
        <v>4152</v>
      </c>
      <c r="J973" cm="1">
        <f t="array" ref="J973">_xlfn.IFS(I973="Jan",1,I973="Feb",2,I973="Mar",3,I973="Apr",4,I973="May",5,I973="Jun",6,I973="Jul",7,I973="Aug",8,I973="Sep",9,I973="Oct",10,I973="Nov",11,I973="Dec",12)</f>
        <v>11</v>
      </c>
      <c r="K973">
        <v>19</v>
      </c>
      <c r="L973" t="s">
        <v>4143</v>
      </c>
      <c r="M973">
        <v>2019</v>
      </c>
      <c r="O973" s="47">
        <v>43788</v>
      </c>
      <c r="Q973" s="50">
        <v>121.21</v>
      </c>
      <c r="R973">
        <f t="shared" si="15"/>
        <v>121210</v>
      </c>
    </row>
    <row r="974" spans="1:18" ht="15" thickBot="1" x14ac:dyDescent="0.35">
      <c r="A974" s="47">
        <v>43787</v>
      </c>
      <c r="B974" s="18">
        <v>57.05</v>
      </c>
      <c r="C974" s="16">
        <v>57.88</v>
      </c>
      <c r="D974" s="16">
        <v>58.09</v>
      </c>
      <c r="E974" s="16">
        <v>56.55</v>
      </c>
      <c r="F974" s="50">
        <v>159330</v>
      </c>
      <c r="G974" s="19">
        <v>-1.1599999999999999E-2</v>
      </c>
      <c r="I974" s="14" t="s">
        <v>4152</v>
      </c>
      <c r="J974" cm="1">
        <f t="array" ref="J974">_xlfn.IFS(I974="Jan",1,I974="Feb",2,I974="Mar",3,I974="Apr",4,I974="May",5,I974="Jun",6,I974="Jul",7,I974="Aug",8,I974="Sep",9,I974="Oct",10,I974="Nov",11,I974="Dec",12)</f>
        <v>11</v>
      </c>
      <c r="K974">
        <v>18</v>
      </c>
      <c r="L974" t="s">
        <v>4143</v>
      </c>
      <c r="M974">
        <v>2019</v>
      </c>
      <c r="O974" s="47">
        <v>43787</v>
      </c>
      <c r="Q974" s="50">
        <v>159.33000000000001</v>
      </c>
      <c r="R974">
        <f t="shared" si="15"/>
        <v>159330</v>
      </c>
    </row>
    <row r="975" spans="1:18" ht="15" thickBot="1" x14ac:dyDescent="0.35">
      <c r="A975" s="47">
        <v>43784</v>
      </c>
      <c r="B975" s="15">
        <v>57.72</v>
      </c>
      <c r="C975" s="16">
        <v>56.91</v>
      </c>
      <c r="D975" s="16">
        <v>57.97</v>
      </c>
      <c r="E975" s="16">
        <v>56.43</v>
      </c>
      <c r="F975" s="50">
        <v>375990</v>
      </c>
      <c r="G975" s="17">
        <v>1.67E-2</v>
      </c>
      <c r="I975" s="14" t="s">
        <v>4152</v>
      </c>
      <c r="J975" cm="1">
        <f t="array" ref="J975">_xlfn.IFS(I975="Jan",1,I975="Feb",2,I975="Mar",3,I975="Apr",4,I975="May",5,I975="Jun",6,I975="Jul",7,I975="Aug",8,I975="Sep",9,I975="Oct",10,I975="Nov",11,I975="Dec",12)</f>
        <v>11</v>
      </c>
      <c r="K975">
        <v>15</v>
      </c>
      <c r="L975" t="s">
        <v>4143</v>
      </c>
      <c r="M975">
        <v>2019</v>
      </c>
      <c r="O975" s="47">
        <v>43784</v>
      </c>
      <c r="Q975" s="50">
        <v>375.99</v>
      </c>
      <c r="R975">
        <f t="shared" si="15"/>
        <v>375990</v>
      </c>
    </row>
    <row r="976" spans="1:18" ht="15" thickBot="1" x14ac:dyDescent="0.35">
      <c r="A976" s="47">
        <v>43783</v>
      </c>
      <c r="B976" s="18">
        <v>56.77</v>
      </c>
      <c r="C976" s="16">
        <v>57.39</v>
      </c>
      <c r="D976" s="16">
        <v>57.79</v>
      </c>
      <c r="E976" s="16">
        <v>56.63</v>
      </c>
      <c r="F976" s="50">
        <v>516830.00000000006</v>
      </c>
      <c r="G976" s="19">
        <v>-6.1000000000000004E-3</v>
      </c>
      <c r="I976" s="14" t="s">
        <v>4152</v>
      </c>
      <c r="J976" cm="1">
        <f t="array" ref="J976">_xlfn.IFS(I976="Jan",1,I976="Feb",2,I976="Mar",3,I976="Apr",4,I976="May",5,I976="Jun",6,I976="Jul",7,I976="Aug",8,I976="Sep",9,I976="Oct",10,I976="Nov",11,I976="Dec",12)</f>
        <v>11</v>
      </c>
      <c r="K976">
        <v>14</v>
      </c>
      <c r="L976" t="s">
        <v>4143</v>
      </c>
      <c r="M976">
        <v>2019</v>
      </c>
      <c r="O976" s="47">
        <v>43783</v>
      </c>
      <c r="Q976" s="50">
        <v>516.83000000000004</v>
      </c>
      <c r="R976">
        <f t="shared" si="15"/>
        <v>516830.00000000006</v>
      </c>
    </row>
    <row r="977" spans="1:18" ht="15" thickBot="1" x14ac:dyDescent="0.35">
      <c r="A977" s="47">
        <v>43782</v>
      </c>
      <c r="B977" s="15">
        <v>57.12</v>
      </c>
      <c r="C977" s="16">
        <v>56.79</v>
      </c>
      <c r="D977" s="16">
        <v>57.53</v>
      </c>
      <c r="E977" s="16">
        <v>56.2</v>
      </c>
      <c r="F977" s="50">
        <v>547640</v>
      </c>
      <c r="G977" s="17">
        <v>5.5999999999999999E-3</v>
      </c>
      <c r="I977" s="14" t="s">
        <v>4152</v>
      </c>
      <c r="J977" cm="1">
        <f t="array" ref="J977">_xlfn.IFS(I977="Jan",1,I977="Feb",2,I977="Mar",3,I977="Apr",4,I977="May",5,I977="Jun",6,I977="Jul",7,I977="Aug",8,I977="Sep",9,I977="Oct",10,I977="Nov",11,I977="Dec",12)</f>
        <v>11</v>
      </c>
      <c r="K977">
        <v>13</v>
      </c>
      <c r="L977" t="s">
        <v>4143</v>
      </c>
      <c r="M977">
        <v>2019</v>
      </c>
      <c r="O977" s="47">
        <v>43782</v>
      </c>
      <c r="Q977" s="50">
        <v>547.64</v>
      </c>
      <c r="R977">
        <f t="shared" si="15"/>
        <v>547640</v>
      </c>
    </row>
    <row r="978" spans="1:18" ht="15" thickBot="1" x14ac:dyDescent="0.35">
      <c r="A978" s="47">
        <v>43781</v>
      </c>
      <c r="B978" s="18">
        <v>56.8</v>
      </c>
      <c r="C978" s="16">
        <v>56.89</v>
      </c>
      <c r="D978" s="16">
        <v>57.55</v>
      </c>
      <c r="E978" s="16">
        <v>56.54</v>
      </c>
      <c r="F978" s="50">
        <v>586570</v>
      </c>
      <c r="G978" s="19">
        <v>-1.1000000000000001E-3</v>
      </c>
      <c r="I978" s="14" t="s">
        <v>4152</v>
      </c>
      <c r="J978" cm="1">
        <f t="array" ref="J978">_xlfn.IFS(I978="Jan",1,I978="Feb",2,I978="Mar",3,I978="Apr",4,I978="May",5,I978="Jun",6,I978="Jul",7,I978="Aug",8,I978="Sep",9,I978="Oct",10,I978="Nov",11,I978="Dec",12)</f>
        <v>11</v>
      </c>
      <c r="K978">
        <v>12</v>
      </c>
      <c r="L978" t="s">
        <v>4143</v>
      </c>
      <c r="M978">
        <v>2019</v>
      </c>
      <c r="O978" s="47">
        <v>43781</v>
      </c>
      <c r="Q978" s="50">
        <v>586.57000000000005</v>
      </c>
      <c r="R978">
        <f t="shared" si="15"/>
        <v>586570</v>
      </c>
    </row>
    <row r="979" spans="1:18" ht="15" thickBot="1" x14ac:dyDescent="0.35">
      <c r="A979" s="47">
        <v>43780</v>
      </c>
      <c r="B979" s="18">
        <v>56.86</v>
      </c>
      <c r="C979" s="16">
        <v>57.4</v>
      </c>
      <c r="D979" s="16">
        <v>57.4</v>
      </c>
      <c r="E979" s="16">
        <v>56.25</v>
      </c>
      <c r="F979" s="50">
        <v>498980</v>
      </c>
      <c r="G979" s="19">
        <v>-6.6E-3</v>
      </c>
      <c r="I979" s="14" t="s">
        <v>4152</v>
      </c>
      <c r="J979" cm="1">
        <f t="array" ref="J979">_xlfn.IFS(I979="Jan",1,I979="Feb",2,I979="Mar",3,I979="Apr",4,I979="May",5,I979="Jun",6,I979="Jul",7,I979="Aug",8,I979="Sep",9,I979="Oct",10,I979="Nov",11,I979="Dec",12)</f>
        <v>11</v>
      </c>
      <c r="K979">
        <v>11</v>
      </c>
      <c r="L979" t="s">
        <v>4143</v>
      </c>
      <c r="M979">
        <v>2019</v>
      </c>
      <c r="O979" s="47">
        <v>43780</v>
      </c>
      <c r="Q979" s="50">
        <v>498.98</v>
      </c>
      <c r="R979">
        <f t="shared" si="15"/>
        <v>498980</v>
      </c>
    </row>
    <row r="980" spans="1:18" ht="15" thickBot="1" x14ac:dyDescent="0.35">
      <c r="A980" s="47">
        <v>43777</v>
      </c>
      <c r="B980" s="15">
        <v>57.24</v>
      </c>
      <c r="C980" s="16">
        <v>57.08</v>
      </c>
      <c r="D980" s="16">
        <v>57.48</v>
      </c>
      <c r="E980" s="16">
        <v>55.76</v>
      </c>
      <c r="F980" s="50">
        <v>636940</v>
      </c>
      <c r="G980" s="17">
        <v>1.6000000000000001E-3</v>
      </c>
      <c r="I980" s="14" t="s">
        <v>4152</v>
      </c>
      <c r="J980" cm="1">
        <f t="array" ref="J980">_xlfn.IFS(I980="Jan",1,I980="Feb",2,I980="Mar",3,I980="Apr",4,I980="May",5,I980="Jun",6,I980="Jul",7,I980="Aug",8,I980="Sep",9,I980="Oct",10,I980="Nov",11,I980="Dec",12)</f>
        <v>11</v>
      </c>
      <c r="K980">
        <v>8</v>
      </c>
      <c r="L980" t="s">
        <v>4143</v>
      </c>
      <c r="M980">
        <v>2019</v>
      </c>
      <c r="O980" s="47">
        <v>43777</v>
      </c>
      <c r="Q980" s="50">
        <v>636.94000000000005</v>
      </c>
      <c r="R980">
        <f t="shared" si="15"/>
        <v>636940</v>
      </c>
    </row>
    <row r="981" spans="1:18" ht="15" thickBot="1" x14ac:dyDescent="0.35">
      <c r="A981" s="47">
        <v>43776</v>
      </c>
      <c r="B981" s="15">
        <v>57.15</v>
      </c>
      <c r="C981" s="16">
        <v>56.35</v>
      </c>
      <c r="D981" s="16">
        <v>57.88</v>
      </c>
      <c r="E981" s="16">
        <v>56.27</v>
      </c>
      <c r="F981" s="50">
        <v>678170</v>
      </c>
      <c r="G981" s="17">
        <v>1.4200000000000001E-2</v>
      </c>
      <c r="I981" s="14" t="s">
        <v>4152</v>
      </c>
      <c r="J981" cm="1">
        <f t="array" ref="J981">_xlfn.IFS(I981="Jan",1,I981="Feb",2,I981="Mar",3,I981="Apr",4,I981="May",5,I981="Jun",6,I981="Jul",7,I981="Aug",8,I981="Sep",9,I981="Oct",10,I981="Nov",11,I981="Dec",12)</f>
        <v>11</v>
      </c>
      <c r="K981">
        <v>7</v>
      </c>
      <c r="L981" t="s">
        <v>4143</v>
      </c>
      <c r="M981">
        <v>2019</v>
      </c>
      <c r="O981" s="47">
        <v>43776</v>
      </c>
      <c r="Q981" s="50">
        <v>678.17</v>
      </c>
      <c r="R981">
        <f t="shared" si="15"/>
        <v>678170</v>
      </c>
    </row>
    <row r="982" spans="1:18" ht="15" thickBot="1" x14ac:dyDescent="0.35">
      <c r="A982" s="47">
        <v>43775</v>
      </c>
      <c r="B982" s="18">
        <v>56.35</v>
      </c>
      <c r="C982" s="16">
        <v>57.26</v>
      </c>
      <c r="D982" s="16">
        <v>57.85</v>
      </c>
      <c r="E982" s="16">
        <v>56.11</v>
      </c>
      <c r="F982" s="50">
        <v>623260</v>
      </c>
      <c r="G982" s="19">
        <v>-1.54E-2</v>
      </c>
      <c r="I982" s="14" t="s">
        <v>4152</v>
      </c>
      <c r="J982" cm="1">
        <f t="array" ref="J982">_xlfn.IFS(I982="Jan",1,I982="Feb",2,I982="Mar",3,I982="Apr",4,I982="May",5,I982="Jun",6,I982="Jul",7,I982="Aug",8,I982="Sep",9,I982="Oct",10,I982="Nov",11,I982="Dec",12)</f>
        <v>11</v>
      </c>
      <c r="K982">
        <v>6</v>
      </c>
      <c r="L982" t="s">
        <v>4143</v>
      </c>
      <c r="M982">
        <v>2019</v>
      </c>
      <c r="O982" s="47">
        <v>43775</v>
      </c>
      <c r="Q982" s="50">
        <v>623.26</v>
      </c>
      <c r="R982">
        <f t="shared" si="15"/>
        <v>623260</v>
      </c>
    </row>
    <row r="983" spans="1:18" ht="15" thickBot="1" x14ac:dyDescent="0.35">
      <c r="A983" s="47">
        <v>43774</v>
      </c>
      <c r="B983" s="15">
        <v>57.23</v>
      </c>
      <c r="C983" s="16">
        <v>56.56</v>
      </c>
      <c r="D983" s="16">
        <v>57.5</v>
      </c>
      <c r="E983" s="16">
        <v>56.3</v>
      </c>
      <c r="F983" s="50">
        <v>435320</v>
      </c>
      <c r="G983" s="17">
        <v>1.2200000000000001E-2</v>
      </c>
      <c r="I983" s="14" t="s">
        <v>4152</v>
      </c>
      <c r="J983" cm="1">
        <f t="array" ref="J983">_xlfn.IFS(I983="Jan",1,I983="Feb",2,I983="Mar",3,I983="Apr",4,I983="May",5,I983="Jun",6,I983="Jul",7,I983="Aug",8,I983="Sep",9,I983="Oct",10,I983="Nov",11,I983="Dec",12)</f>
        <v>11</v>
      </c>
      <c r="K983">
        <v>5</v>
      </c>
      <c r="L983" t="s">
        <v>4143</v>
      </c>
      <c r="M983">
        <v>2019</v>
      </c>
      <c r="O983" s="47">
        <v>43774</v>
      </c>
      <c r="Q983" s="50">
        <v>435.32</v>
      </c>
      <c r="R983">
        <f t="shared" si="15"/>
        <v>435320</v>
      </c>
    </row>
    <row r="984" spans="1:18" ht="15" thickBot="1" x14ac:dyDescent="0.35">
      <c r="A984" s="47">
        <v>43773</v>
      </c>
      <c r="B984" s="15">
        <v>56.54</v>
      </c>
      <c r="C984" s="16">
        <v>56.41</v>
      </c>
      <c r="D984" s="16">
        <v>57.43</v>
      </c>
      <c r="E984" s="16">
        <v>55.83</v>
      </c>
      <c r="F984" s="50">
        <v>580350</v>
      </c>
      <c r="G984" s="17">
        <v>6.0000000000000001E-3</v>
      </c>
      <c r="I984" s="14" t="s">
        <v>4152</v>
      </c>
      <c r="J984" cm="1">
        <f t="array" ref="J984">_xlfn.IFS(I984="Jan",1,I984="Feb",2,I984="Mar",3,I984="Apr",4,I984="May",5,I984="Jun",6,I984="Jul",7,I984="Aug",8,I984="Sep",9,I984="Oct",10,I984="Nov",11,I984="Dec",12)</f>
        <v>11</v>
      </c>
      <c r="K984">
        <v>4</v>
      </c>
      <c r="L984" t="s">
        <v>4143</v>
      </c>
      <c r="M984">
        <v>2019</v>
      </c>
      <c r="O984" s="47">
        <v>43773</v>
      </c>
      <c r="Q984" s="50">
        <v>580.35</v>
      </c>
      <c r="R984">
        <f t="shared" si="15"/>
        <v>580350</v>
      </c>
    </row>
    <row r="985" spans="1:18" ht="15" thickBot="1" x14ac:dyDescent="0.35">
      <c r="A985" s="47">
        <v>43770</v>
      </c>
      <c r="B985" s="15">
        <v>56.2</v>
      </c>
      <c r="C985" s="16">
        <v>54.15</v>
      </c>
      <c r="D985" s="16">
        <v>56.33</v>
      </c>
      <c r="E985" s="16">
        <v>54.07</v>
      </c>
      <c r="F985" s="50">
        <v>538120</v>
      </c>
      <c r="G985" s="17">
        <v>3.73E-2</v>
      </c>
      <c r="I985" s="14" t="s">
        <v>4152</v>
      </c>
      <c r="J985" cm="1">
        <f t="array" ref="J985">_xlfn.IFS(I985="Jan",1,I985="Feb",2,I985="Mar",3,I985="Apr",4,I985="May",5,I985="Jun",6,I985="Jul",7,I985="Aug",8,I985="Sep",9,I985="Oct",10,I985="Nov",11,I985="Dec",12)</f>
        <v>11</v>
      </c>
      <c r="K985">
        <v>1</v>
      </c>
      <c r="L985" t="s">
        <v>4143</v>
      </c>
      <c r="M985">
        <v>2019</v>
      </c>
      <c r="O985" s="47">
        <v>43770</v>
      </c>
      <c r="Q985" s="50">
        <v>538.12</v>
      </c>
      <c r="R985">
        <f t="shared" si="15"/>
        <v>538120</v>
      </c>
    </row>
    <row r="986" spans="1:18" ht="15" thickBot="1" x14ac:dyDescent="0.35">
      <c r="A986" s="47">
        <v>43769</v>
      </c>
      <c r="B986" s="18">
        <v>54.18</v>
      </c>
      <c r="C986" s="16">
        <v>54.9</v>
      </c>
      <c r="D986" s="16">
        <v>55.59</v>
      </c>
      <c r="E986" s="16">
        <v>53.71</v>
      </c>
      <c r="F986" s="50">
        <v>677420</v>
      </c>
      <c r="G986" s="19">
        <v>-1.6E-2</v>
      </c>
      <c r="I986" s="14" t="s">
        <v>4153</v>
      </c>
      <c r="J986" cm="1">
        <f t="array" ref="J986">_xlfn.IFS(I986="Jan",1,I986="Feb",2,I986="Mar",3,I986="Apr",4,I986="May",5,I986="Jun",6,I986="Jul",7,I986="Aug",8,I986="Sep",9,I986="Oct",10,I986="Nov",11,I986="Dec",12)</f>
        <v>10</v>
      </c>
      <c r="K986">
        <v>31</v>
      </c>
      <c r="L986" t="s">
        <v>4143</v>
      </c>
      <c r="M986">
        <v>2019</v>
      </c>
      <c r="O986" s="47">
        <v>43769</v>
      </c>
      <c r="Q986" s="50">
        <v>677.42</v>
      </c>
      <c r="R986">
        <f t="shared" si="15"/>
        <v>677420</v>
      </c>
    </row>
    <row r="987" spans="1:18" ht="15" thickBot="1" x14ac:dyDescent="0.35">
      <c r="A987" s="47">
        <v>43768</v>
      </c>
      <c r="B987" s="18">
        <v>55.06</v>
      </c>
      <c r="C987" s="16">
        <v>55.53</v>
      </c>
      <c r="D987" s="16">
        <v>55.73</v>
      </c>
      <c r="E987" s="16">
        <v>54.42</v>
      </c>
      <c r="F987" s="50">
        <v>659330</v>
      </c>
      <c r="G987" s="19">
        <v>-8.6E-3</v>
      </c>
      <c r="I987" s="14" t="s">
        <v>4153</v>
      </c>
      <c r="J987" cm="1">
        <f t="array" ref="J987">_xlfn.IFS(I987="Jan",1,I987="Feb",2,I987="Mar",3,I987="Apr",4,I987="May",5,I987="Jun",6,I987="Jul",7,I987="Aug",8,I987="Sep",9,I987="Oct",10,I987="Nov",11,I987="Dec",12)</f>
        <v>10</v>
      </c>
      <c r="K987">
        <v>30</v>
      </c>
      <c r="L987" t="s">
        <v>4143</v>
      </c>
      <c r="M987">
        <v>2019</v>
      </c>
      <c r="O987" s="47">
        <v>43768</v>
      </c>
      <c r="Q987" s="50">
        <v>659.33</v>
      </c>
      <c r="R987">
        <f t="shared" si="15"/>
        <v>659330</v>
      </c>
    </row>
    <row r="988" spans="1:18" ht="15" thickBot="1" x14ac:dyDescent="0.35">
      <c r="A988" s="47">
        <v>43767</v>
      </c>
      <c r="B988" s="18">
        <v>55.54</v>
      </c>
      <c r="C988" s="16">
        <v>55.8</v>
      </c>
      <c r="D988" s="16">
        <v>55.91</v>
      </c>
      <c r="E988" s="16">
        <v>54.61</v>
      </c>
      <c r="F988" s="50">
        <v>521460.00000000006</v>
      </c>
      <c r="G988" s="19">
        <v>-4.7999999999999996E-3</v>
      </c>
      <c r="I988" s="14" t="s">
        <v>4153</v>
      </c>
      <c r="J988" cm="1">
        <f t="array" ref="J988">_xlfn.IFS(I988="Jan",1,I988="Feb",2,I988="Mar",3,I988="Apr",4,I988="May",5,I988="Jun",6,I988="Jul",7,I988="Aug",8,I988="Sep",9,I988="Oct",10,I988="Nov",11,I988="Dec",12)</f>
        <v>10</v>
      </c>
      <c r="K988">
        <v>29</v>
      </c>
      <c r="L988" t="s">
        <v>4143</v>
      </c>
      <c r="M988">
        <v>2019</v>
      </c>
      <c r="O988" s="47">
        <v>43767</v>
      </c>
      <c r="Q988" s="50">
        <v>521.46</v>
      </c>
      <c r="R988">
        <f t="shared" si="15"/>
        <v>521460.00000000006</v>
      </c>
    </row>
    <row r="989" spans="1:18" ht="15" thickBot="1" x14ac:dyDescent="0.35">
      <c r="A989" s="47">
        <v>43766</v>
      </c>
      <c r="B989" s="18">
        <v>55.81</v>
      </c>
      <c r="C989" s="16">
        <v>56.65</v>
      </c>
      <c r="D989" s="16">
        <v>56.92</v>
      </c>
      <c r="E989" s="16">
        <v>55.58</v>
      </c>
      <c r="F989" s="50">
        <v>437020</v>
      </c>
      <c r="G989" s="19">
        <v>-1.4999999999999999E-2</v>
      </c>
      <c r="I989" s="14" t="s">
        <v>4153</v>
      </c>
      <c r="J989" cm="1">
        <f t="array" ref="J989">_xlfn.IFS(I989="Jan",1,I989="Feb",2,I989="Mar",3,I989="Apr",4,I989="May",5,I989="Jun",6,I989="Jul",7,I989="Aug",8,I989="Sep",9,I989="Oct",10,I989="Nov",11,I989="Dec",12)</f>
        <v>10</v>
      </c>
      <c r="K989">
        <v>28</v>
      </c>
      <c r="L989" t="s">
        <v>4143</v>
      </c>
      <c r="M989">
        <v>2019</v>
      </c>
      <c r="O989" s="47">
        <v>43766</v>
      </c>
      <c r="Q989" s="50">
        <v>437.02</v>
      </c>
      <c r="R989">
        <f t="shared" si="15"/>
        <v>437020</v>
      </c>
    </row>
    <row r="990" spans="1:18" ht="15" thickBot="1" x14ac:dyDescent="0.35">
      <c r="A990" s="47">
        <v>43763</v>
      </c>
      <c r="B990" s="15">
        <v>56.66</v>
      </c>
      <c r="C990" s="16">
        <v>56.07</v>
      </c>
      <c r="D990" s="16">
        <v>56.74</v>
      </c>
      <c r="E990" s="16">
        <v>55.6</v>
      </c>
      <c r="F990" s="50">
        <v>445020</v>
      </c>
      <c r="G990" s="17">
        <v>7.6E-3</v>
      </c>
      <c r="I990" s="14" t="s">
        <v>4153</v>
      </c>
      <c r="J990" cm="1">
        <f t="array" ref="J990">_xlfn.IFS(I990="Jan",1,I990="Feb",2,I990="Mar",3,I990="Apr",4,I990="May",5,I990="Jun",6,I990="Jul",7,I990="Aug",8,I990="Sep",9,I990="Oct",10,I990="Nov",11,I990="Dec",12)</f>
        <v>10</v>
      </c>
      <c r="K990">
        <v>25</v>
      </c>
      <c r="L990" t="s">
        <v>4143</v>
      </c>
      <c r="M990">
        <v>2019</v>
      </c>
      <c r="O990" s="47">
        <v>43763</v>
      </c>
      <c r="Q990" s="50">
        <v>445.02</v>
      </c>
      <c r="R990">
        <f t="shared" si="15"/>
        <v>445020</v>
      </c>
    </row>
    <row r="991" spans="1:18" ht="15" thickBot="1" x14ac:dyDescent="0.35">
      <c r="A991" s="47">
        <v>43762</v>
      </c>
      <c r="B991" s="15">
        <v>56.23</v>
      </c>
      <c r="C991" s="16">
        <v>55.9</v>
      </c>
      <c r="D991" s="16">
        <v>56.51</v>
      </c>
      <c r="E991" s="16">
        <v>55.41</v>
      </c>
      <c r="F991" s="50">
        <v>480760</v>
      </c>
      <c r="G991" s="17">
        <v>4.5999999999999999E-3</v>
      </c>
      <c r="I991" s="14" t="s">
        <v>4153</v>
      </c>
      <c r="J991" cm="1">
        <f t="array" ref="J991">_xlfn.IFS(I991="Jan",1,I991="Feb",2,I991="Mar",3,I991="Apr",4,I991="May",5,I991="Jun",6,I991="Jul",7,I991="Aug",8,I991="Sep",9,I991="Oct",10,I991="Nov",11,I991="Dec",12)</f>
        <v>10</v>
      </c>
      <c r="K991">
        <v>24</v>
      </c>
      <c r="L991" t="s">
        <v>4143</v>
      </c>
      <c r="M991">
        <v>2019</v>
      </c>
      <c r="O991" s="47">
        <v>43762</v>
      </c>
      <c r="Q991" s="50">
        <v>480.76</v>
      </c>
      <c r="R991">
        <f t="shared" si="15"/>
        <v>480760</v>
      </c>
    </row>
    <row r="992" spans="1:18" ht="15" thickBot="1" x14ac:dyDescent="0.35">
      <c r="A992" s="47">
        <v>43761</v>
      </c>
      <c r="B992" s="15">
        <v>55.97</v>
      </c>
      <c r="C992" s="16">
        <v>54.3</v>
      </c>
      <c r="D992" s="16">
        <v>56.07</v>
      </c>
      <c r="E992" s="16">
        <v>53.62</v>
      </c>
      <c r="F992" s="50">
        <v>620200</v>
      </c>
      <c r="G992" s="17">
        <v>3.3399999999999999E-2</v>
      </c>
      <c r="I992" s="14" t="s">
        <v>4153</v>
      </c>
      <c r="J992" cm="1">
        <f t="array" ref="J992">_xlfn.IFS(I992="Jan",1,I992="Feb",2,I992="Mar",3,I992="Apr",4,I992="May",5,I992="Jun",6,I992="Jul",7,I992="Aug",8,I992="Sep",9,I992="Oct",10,I992="Nov",11,I992="Dec",12)</f>
        <v>10</v>
      </c>
      <c r="K992">
        <v>23</v>
      </c>
      <c r="L992" t="s">
        <v>4143</v>
      </c>
      <c r="M992">
        <v>2019</v>
      </c>
      <c r="O992" s="47">
        <v>43761</v>
      </c>
      <c r="Q992" s="50">
        <v>620.20000000000005</v>
      </c>
      <c r="R992">
        <f t="shared" si="15"/>
        <v>620200</v>
      </c>
    </row>
    <row r="993" spans="1:18" ht="15" thickBot="1" x14ac:dyDescent="0.35">
      <c r="A993" s="47">
        <v>43760</v>
      </c>
      <c r="B993" s="15">
        <v>54.16</v>
      </c>
      <c r="C993" s="16">
        <v>53.39</v>
      </c>
      <c r="D993" s="16">
        <v>54.62</v>
      </c>
      <c r="E993" s="16">
        <v>53.1</v>
      </c>
      <c r="F993" s="50">
        <v>33920</v>
      </c>
      <c r="G993" s="17">
        <v>1.5900000000000001E-2</v>
      </c>
      <c r="I993" s="14" t="s">
        <v>4153</v>
      </c>
      <c r="J993" cm="1">
        <f t="array" ref="J993">_xlfn.IFS(I993="Jan",1,I993="Feb",2,I993="Mar",3,I993="Apr",4,I993="May",5,I993="Jun",6,I993="Jul",7,I993="Aug",8,I993="Sep",9,I993="Oct",10,I993="Nov",11,I993="Dec",12)</f>
        <v>10</v>
      </c>
      <c r="K993">
        <v>22</v>
      </c>
      <c r="L993" t="s">
        <v>4143</v>
      </c>
      <c r="M993">
        <v>2019</v>
      </c>
      <c r="O993" s="47">
        <v>43760</v>
      </c>
      <c r="Q993" s="50">
        <v>33.92</v>
      </c>
      <c r="R993">
        <f t="shared" si="15"/>
        <v>33920</v>
      </c>
    </row>
    <row r="994" spans="1:18" ht="15" thickBot="1" x14ac:dyDescent="0.35">
      <c r="A994" s="47">
        <v>43759</v>
      </c>
      <c r="B994" s="18">
        <v>53.31</v>
      </c>
      <c r="C994" s="16">
        <v>53.71</v>
      </c>
      <c r="D994" s="16">
        <v>54.03</v>
      </c>
      <c r="E994" s="16">
        <v>52.71</v>
      </c>
      <c r="F994" s="50">
        <v>95980</v>
      </c>
      <c r="G994" s="19">
        <v>-8.6999999999999994E-3</v>
      </c>
      <c r="I994" s="14" t="s">
        <v>4153</v>
      </c>
      <c r="J994" cm="1">
        <f t="array" ref="J994">_xlfn.IFS(I994="Jan",1,I994="Feb",2,I994="Mar",3,I994="Apr",4,I994="May",5,I994="Jun",6,I994="Jul",7,I994="Aug",8,I994="Sep",9,I994="Oct",10,I994="Nov",11,I994="Dec",12)</f>
        <v>10</v>
      </c>
      <c r="K994">
        <v>21</v>
      </c>
      <c r="L994" t="s">
        <v>4143</v>
      </c>
      <c r="M994">
        <v>2019</v>
      </c>
      <c r="O994" s="47">
        <v>43759</v>
      </c>
      <c r="Q994" s="50">
        <v>95.98</v>
      </c>
      <c r="R994">
        <f t="shared" si="15"/>
        <v>95980</v>
      </c>
    </row>
    <row r="995" spans="1:18" ht="15" thickBot="1" x14ac:dyDescent="0.35">
      <c r="A995" s="47">
        <v>43756</v>
      </c>
      <c r="B995" s="18">
        <v>53.78</v>
      </c>
      <c r="C995" s="16">
        <v>54.09</v>
      </c>
      <c r="D995" s="16">
        <v>54.62</v>
      </c>
      <c r="E995" s="16">
        <v>53.35</v>
      </c>
      <c r="F995" s="50">
        <v>174480</v>
      </c>
      <c r="G995" s="19">
        <v>-2.8E-3</v>
      </c>
      <c r="I995" s="14" t="s">
        <v>4153</v>
      </c>
      <c r="J995" cm="1">
        <f t="array" ref="J995">_xlfn.IFS(I995="Jan",1,I995="Feb",2,I995="Mar",3,I995="Apr",4,I995="May",5,I995="Jun",6,I995="Jul",7,I995="Aug",8,I995="Sep",9,I995="Oct",10,I995="Nov",11,I995="Dec",12)</f>
        <v>10</v>
      </c>
      <c r="K995">
        <v>18</v>
      </c>
      <c r="L995" t="s">
        <v>4143</v>
      </c>
      <c r="M995">
        <v>2019</v>
      </c>
      <c r="O995" s="47">
        <v>43756</v>
      </c>
      <c r="Q995" s="50">
        <v>174.48</v>
      </c>
      <c r="R995">
        <f t="shared" si="15"/>
        <v>174480</v>
      </c>
    </row>
    <row r="996" spans="1:18" ht="15" thickBot="1" x14ac:dyDescent="0.35">
      <c r="A996" s="47">
        <v>43755</v>
      </c>
      <c r="B996" s="15">
        <v>53.93</v>
      </c>
      <c r="C996" s="16">
        <v>52.99</v>
      </c>
      <c r="D996" s="16">
        <v>54.16</v>
      </c>
      <c r="E996" s="16">
        <v>52.62</v>
      </c>
      <c r="F996" s="50">
        <v>418420</v>
      </c>
      <c r="G996" s="17">
        <v>1.0699999999999999E-2</v>
      </c>
      <c r="I996" s="14" t="s">
        <v>4153</v>
      </c>
      <c r="J996" cm="1">
        <f t="array" ref="J996">_xlfn.IFS(I996="Jan",1,I996="Feb",2,I996="Mar",3,I996="Apr",4,I996="May",5,I996="Jun",6,I996="Jul",7,I996="Aug",8,I996="Sep",9,I996="Oct",10,I996="Nov",11,I996="Dec",12)</f>
        <v>10</v>
      </c>
      <c r="K996">
        <v>17</v>
      </c>
      <c r="L996" t="s">
        <v>4143</v>
      </c>
      <c r="M996">
        <v>2019</v>
      </c>
      <c r="O996" s="47">
        <v>43755</v>
      </c>
      <c r="Q996" s="50">
        <v>418.42</v>
      </c>
      <c r="R996">
        <f t="shared" si="15"/>
        <v>418420</v>
      </c>
    </row>
    <row r="997" spans="1:18" ht="15" thickBot="1" x14ac:dyDescent="0.35">
      <c r="A997" s="47">
        <v>43754</v>
      </c>
      <c r="B997" s="15">
        <v>53.36</v>
      </c>
      <c r="C997" s="16">
        <v>52.92</v>
      </c>
      <c r="D997" s="16">
        <v>53.74</v>
      </c>
      <c r="E997" s="16">
        <v>52.51</v>
      </c>
      <c r="F997" s="50">
        <v>451640</v>
      </c>
      <c r="G997" s="17">
        <v>1.04E-2</v>
      </c>
      <c r="I997" s="14" t="s">
        <v>4153</v>
      </c>
      <c r="J997" cm="1">
        <f t="array" ref="J997">_xlfn.IFS(I997="Jan",1,I997="Feb",2,I997="Mar",3,I997="Apr",4,I997="May",5,I997="Jun",6,I997="Jul",7,I997="Aug",8,I997="Sep",9,I997="Oct",10,I997="Nov",11,I997="Dec",12)</f>
        <v>10</v>
      </c>
      <c r="K997">
        <v>16</v>
      </c>
      <c r="L997" t="s">
        <v>4143</v>
      </c>
      <c r="M997">
        <v>2019</v>
      </c>
      <c r="O997" s="47">
        <v>43754</v>
      </c>
      <c r="Q997" s="50">
        <v>451.64</v>
      </c>
      <c r="R997">
        <f t="shared" si="15"/>
        <v>451640</v>
      </c>
    </row>
    <row r="998" spans="1:18" ht="15" thickBot="1" x14ac:dyDescent="0.35">
      <c r="A998" s="47">
        <v>43753</v>
      </c>
      <c r="B998" s="18">
        <v>52.81</v>
      </c>
      <c r="C998" s="16">
        <v>53.51</v>
      </c>
      <c r="D998" s="16">
        <v>53.79</v>
      </c>
      <c r="E998" s="16">
        <v>52.39</v>
      </c>
      <c r="F998" s="50">
        <v>511250</v>
      </c>
      <c r="G998" s="19">
        <v>-1.46E-2</v>
      </c>
      <c r="I998" s="14" t="s">
        <v>4153</v>
      </c>
      <c r="J998" cm="1">
        <f t="array" ref="J998">_xlfn.IFS(I998="Jan",1,I998="Feb",2,I998="Mar",3,I998="Apr",4,I998="May",5,I998="Jun",6,I998="Jul",7,I998="Aug",8,I998="Sep",9,I998="Oct",10,I998="Nov",11,I998="Dec",12)</f>
        <v>10</v>
      </c>
      <c r="K998">
        <v>15</v>
      </c>
      <c r="L998" t="s">
        <v>4143</v>
      </c>
      <c r="M998">
        <v>2019</v>
      </c>
      <c r="O998" s="47">
        <v>43753</v>
      </c>
      <c r="Q998" s="50">
        <v>511.25</v>
      </c>
      <c r="R998">
        <f t="shared" si="15"/>
        <v>511250</v>
      </c>
    </row>
    <row r="999" spans="1:18" ht="15" thickBot="1" x14ac:dyDescent="0.35">
      <c r="A999" s="47">
        <v>43752</v>
      </c>
      <c r="B999" s="18">
        <v>53.59</v>
      </c>
      <c r="C999" s="16">
        <v>54.9</v>
      </c>
      <c r="D999" s="16">
        <v>54.9</v>
      </c>
      <c r="E999" s="16">
        <v>52.77</v>
      </c>
      <c r="F999" s="50">
        <v>467640</v>
      </c>
      <c r="G999" s="19">
        <v>-2.0299999999999999E-2</v>
      </c>
      <c r="I999" s="14" t="s">
        <v>4153</v>
      </c>
      <c r="J999" cm="1">
        <f t="array" ref="J999">_xlfn.IFS(I999="Jan",1,I999="Feb",2,I999="Mar",3,I999="Apr",4,I999="May",5,I999="Jun",6,I999="Jul",7,I999="Aug",8,I999="Sep",9,I999="Oct",10,I999="Nov",11,I999="Dec",12)</f>
        <v>10</v>
      </c>
      <c r="K999">
        <v>14</v>
      </c>
      <c r="L999" t="s">
        <v>4143</v>
      </c>
      <c r="M999">
        <v>2019</v>
      </c>
      <c r="O999" s="47">
        <v>43752</v>
      </c>
      <c r="Q999" s="50">
        <v>467.64</v>
      </c>
      <c r="R999">
        <f t="shared" si="15"/>
        <v>467640</v>
      </c>
    </row>
    <row r="1000" spans="1:18" ht="15" thickBot="1" x14ac:dyDescent="0.35">
      <c r="A1000" s="47">
        <v>43749</v>
      </c>
      <c r="B1000" s="15">
        <v>54.7</v>
      </c>
      <c r="C1000" s="16">
        <v>53.88</v>
      </c>
      <c r="D1000" s="16">
        <v>54.93</v>
      </c>
      <c r="E1000" s="16">
        <v>53.64</v>
      </c>
      <c r="F1000" s="50">
        <v>741700</v>
      </c>
      <c r="G1000" s="17">
        <v>2.1499999999999998E-2</v>
      </c>
      <c r="I1000" s="14" t="s">
        <v>4153</v>
      </c>
      <c r="J1000" cm="1">
        <f t="array" ref="J1000">_xlfn.IFS(I1000="Jan",1,I1000="Feb",2,I1000="Mar",3,I1000="Apr",4,I1000="May",5,I1000="Jun",6,I1000="Jul",7,I1000="Aug",8,I1000="Sep",9,I1000="Oct",10,I1000="Nov",11,I1000="Dec",12)</f>
        <v>10</v>
      </c>
      <c r="K1000">
        <v>11</v>
      </c>
      <c r="L1000" t="s">
        <v>4143</v>
      </c>
      <c r="M1000">
        <v>2019</v>
      </c>
      <c r="O1000" s="47">
        <v>43749</v>
      </c>
      <c r="Q1000" s="50">
        <v>741.7</v>
      </c>
      <c r="R1000">
        <f t="shared" si="15"/>
        <v>741700</v>
      </c>
    </row>
    <row r="1001" spans="1:18" ht="15" thickBot="1" x14ac:dyDescent="0.35">
      <c r="A1001" s="47">
        <v>43748</v>
      </c>
      <c r="B1001" s="15">
        <v>53.55</v>
      </c>
      <c r="C1001" s="16">
        <v>52.69</v>
      </c>
      <c r="D1001" s="16">
        <v>53.97</v>
      </c>
      <c r="E1001" s="16">
        <v>51.38</v>
      </c>
      <c r="F1001" s="50">
        <v>613940</v>
      </c>
      <c r="G1001" s="17">
        <v>1.83E-2</v>
      </c>
      <c r="I1001" s="14" t="s">
        <v>4153</v>
      </c>
      <c r="J1001" cm="1">
        <f t="array" ref="J1001">_xlfn.IFS(I1001="Jan",1,I1001="Feb",2,I1001="Mar",3,I1001="Apr",4,I1001="May",5,I1001="Jun",6,I1001="Jul",7,I1001="Aug",8,I1001="Sep",9,I1001="Oct",10,I1001="Nov",11,I1001="Dec",12)</f>
        <v>10</v>
      </c>
      <c r="K1001">
        <v>10</v>
      </c>
      <c r="L1001" t="s">
        <v>4143</v>
      </c>
      <c r="M1001">
        <v>2019</v>
      </c>
      <c r="O1001" s="47">
        <v>43748</v>
      </c>
      <c r="Q1001" s="50">
        <v>613.94000000000005</v>
      </c>
      <c r="R1001">
        <f t="shared" si="15"/>
        <v>613940</v>
      </c>
    </row>
    <row r="1002" spans="1:18" ht="15" thickBot="1" x14ac:dyDescent="0.35">
      <c r="A1002" s="47">
        <v>43747</v>
      </c>
      <c r="B1002" s="18">
        <v>52.59</v>
      </c>
      <c r="C1002" s="16">
        <v>52.57</v>
      </c>
      <c r="D1002" s="16">
        <v>53.74</v>
      </c>
      <c r="E1002" s="16">
        <v>52.31</v>
      </c>
      <c r="F1002" s="50">
        <v>632670</v>
      </c>
      <c r="G1002" s="19">
        <v>-8.0000000000000004E-4</v>
      </c>
      <c r="I1002" s="14" t="s">
        <v>4153</v>
      </c>
      <c r="J1002" cm="1">
        <f t="array" ref="J1002">_xlfn.IFS(I1002="Jan",1,I1002="Feb",2,I1002="Mar",3,I1002="Apr",4,I1002="May",5,I1002="Jun",6,I1002="Jul",7,I1002="Aug",8,I1002="Sep",9,I1002="Oct",10,I1002="Nov",11,I1002="Dec",12)</f>
        <v>10</v>
      </c>
      <c r="K1002">
        <v>9</v>
      </c>
      <c r="L1002" t="s">
        <v>4143</v>
      </c>
      <c r="M1002">
        <v>2019</v>
      </c>
      <c r="O1002" s="47">
        <v>43747</v>
      </c>
      <c r="Q1002" s="50">
        <v>632.66999999999996</v>
      </c>
      <c r="R1002">
        <f t="shared" si="15"/>
        <v>632670</v>
      </c>
    </row>
    <row r="1003" spans="1:18" ht="15" thickBot="1" x14ac:dyDescent="0.35">
      <c r="A1003" s="47">
        <v>43746</v>
      </c>
      <c r="B1003" s="18">
        <v>52.63</v>
      </c>
      <c r="C1003" s="16">
        <v>52.81</v>
      </c>
      <c r="D1003" s="16">
        <v>53.27</v>
      </c>
      <c r="E1003" s="16">
        <v>51.81</v>
      </c>
      <c r="F1003" s="50">
        <v>658320</v>
      </c>
      <c r="G1003" s="19">
        <v>-2.3E-3</v>
      </c>
      <c r="I1003" s="14" t="s">
        <v>4153</v>
      </c>
      <c r="J1003" cm="1">
        <f t="array" ref="J1003">_xlfn.IFS(I1003="Jan",1,I1003="Feb",2,I1003="Mar",3,I1003="Apr",4,I1003="May",5,I1003="Jun",6,I1003="Jul",7,I1003="Aug",8,I1003="Sep",9,I1003="Oct",10,I1003="Nov",11,I1003="Dec",12)</f>
        <v>10</v>
      </c>
      <c r="K1003">
        <v>8</v>
      </c>
      <c r="L1003" t="s">
        <v>4143</v>
      </c>
      <c r="M1003">
        <v>2019</v>
      </c>
      <c r="O1003" s="47">
        <v>43746</v>
      </c>
      <c r="Q1003" s="50">
        <v>658.32</v>
      </c>
      <c r="R1003">
        <f t="shared" si="15"/>
        <v>658320</v>
      </c>
    </row>
    <row r="1004" spans="1:18" ht="15" thickBot="1" x14ac:dyDescent="0.35">
      <c r="A1004" s="47">
        <v>43745</v>
      </c>
      <c r="B1004" s="18">
        <v>52.75</v>
      </c>
      <c r="C1004" s="16">
        <v>52.69</v>
      </c>
      <c r="D1004" s="16">
        <v>54.06</v>
      </c>
      <c r="E1004" s="16">
        <v>52.59</v>
      </c>
      <c r="F1004" s="50">
        <v>549020</v>
      </c>
      <c r="G1004" s="19">
        <v>-1.1000000000000001E-3</v>
      </c>
      <c r="I1004" s="14" t="s">
        <v>4153</v>
      </c>
      <c r="J1004" cm="1">
        <f t="array" ref="J1004">_xlfn.IFS(I1004="Jan",1,I1004="Feb",2,I1004="Mar",3,I1004="Apr",4,I1004="May",5,I1004="Jun",6,I1004="Jul",7,I1004="Aug",8,I1004="Sep",9,I1004="Oct",10,I1004="Nov",11,I1004="Dec",12)</f>
        <v>10</v>
      </c>
      <c r="K1004">
        <v>7</v>
      </c>
      <c r="L1004" t="s">
        <v>4143</v>
      </c>
      <c r="M1004">
        <v>2019</v>
      </c>
      <c r="O1004" s="47">
        <v>43745</v>
      </c>
      <c r="Q1004" s="50">
        <v>549.02</v>
      </c>
      <c r="R1004">
        <f t="shared" si="15"/>
        <v>549020</v>
      </c>
    </row>
    <row r="1005" spans="1:18" ht="15" thickBot="1" x14ac:dyDescent="0.35">
      <c r="A1005" s="47">
        <v>43742</v>
      </c>
      <c r="B1005" s="15">
        <v>52.81</v>
      </c>
      <c r="C1005" s="16">
        <v>52.29</v>
      </c>
      <c r="D1005" s="16">
        <v>53.35</v>
      </c>
      <c r="E1005" s="16">
        <v>52.04</v>
      </c>
      <c r="F1005" s="50">
        <v>541100</v>
      </c>
      <c r="G1005" s="17">
        <v>6.8999999999999999E-3</v>
      </c>
      <c r="I1005" s="14" t="s">
        <v>4153</v>
      </c>
      <c r="J1005" cm="1">
        <f t="array" ref="J1005">_xlfn.IFS(I1005="Jan",1,I1005="Feb",2,I1005="Mar",3,I1005="Apr",4,I1005="May",5,I1005="Jun",6,I1005="Jul",7,I1005="Aug",8,I1005="Sep",9,I1005="Oct",10,I1005="Nov",11,I1005="Dec",12)</f>
        <v>10</v>
      </c>
      <c r="K1005">
        <v>4</v>
      </c>
      <c r="L1005" t="s">
        <v>4143</v>
      </c>
      <c r="M1005">
        <v>2019</v>
      </c>
      <c r="O1005" s="47">
        <v>43742</v>
      </c>
      <c r="Q1005" s="50">
        <v>541.1</v>
      </c>
      <c r="R1005">
        <f t="shared" si="15"/>
        <v>541100</v>
      </c>
    </row>
    <row r="1006" spans="1:18" ht="15" thickBot="1" x14ac:dyDescent="0.35">
      <c r="A1006" s="47">
        <v>43741</v>
      </c>
      <c r="B1006" s="18">
        <v>52.45</v>
      </c>
      <c r="C1006" s="16">
        <v>52.47</v>
      </c>
      <c r="D1006" s="16">
        <v>52.91</v>
      </c>
      <c r="E1006" s="16">
        <v>50.99</v>
      </c>
      <c r="F1006" s="50">
        <v>642470</v>
      </c>
      <c r="G1006" s="19">
        <v>-3.5999999999999999E-3</v>
      </c>
      <c r="I1006" s="14" t="s">
        <v>4153</v>
      </c>
      <c r="J1006" cm="1">
        <f t="array" ref="J1006">_xlfn.IFS(I1006="Jan",1,I1006="Feb",2,I1006="Mar",3,I1006="Apr",4,I1006="May",5,I1006="Jun",6,I1006="Jul",7,I1006="Aug",8,I1006="Sep",9,I1006="Oct",10,I1006="Nov",11,I1006="Dec",12)</f>
        <v>10</v>
      </c>
      <c r="K1006">
        <v>3</v>
      </c>
      <c r="L1006" t="s">
        <v>4143</v>
      </c>
      <c r="M1006">
        <v>2019</v>
      </c>
      <c r="O1006" s="47">
        <v>43741</v>
      </c>
      <c r="Q1006" s="50">
        <v>642.47</v>
      </c>
      <c r="R1006">
        <f t="shared" si="15"/>
        <v>642470</v>
      </c>
    </row>
    <row r="1007" spans="1:18" ht="15" thickBot="1" x14ac:dyDescent="0.35">
      <c r="A1007" s="47">
        <v>43740</v>
      </c>
      <c r="B1007" s="18">
        <v>52.64</v>
      </c>
      <c r="C1007" s="16">
        <v>54</v>
      </c>
      <c r="D1007" s="16">
        <v>54.42</v>
      </c>
      <c r="E1007" s="16">
        <v>52.17</v>
      </c>
      <c r="F1007" s="50">
        <v>590310</v>
      </c>
      <c r="G1007" s="19">
        <v>-1.83E-2</v>
      </c>
      <c r="I1007" s="14" t="s">
        <v>4153</v>
      </c>
      <c r="J1007" cm="1">
        <f t="array" ref="J1007">_xlfn.IFS(I1007="Jan",1,I1007="Feb",2,I1007="Mar",3,I1007="Apr",4,I1007="May",5,I1007="Jun",6,I1007="Jul",7,I1007="Aug",8,I1007="Sep",9,I1007="Oct",10,I1007="Nov",11,I1007="Dec",12)</f>
        <v>10</v>
      </c>
      <c r="K1007">
        <v>2</v>
      </c>
      <c r="L1007" t="s">
        <v>4143</v>
      </c>
      <c r="M1007">
        <v>2019</v>
      </c>
      <c r="O1007" s="47">
        <v>43740</v>
      </c>
      <c r="Q1007" s="50">
        <v>590.30999999999995</v>
      </c>
      <c r="R1007">
        <f t="shared" si="15"/>
        <v>590310</v>
      </c>
    </row>
    <row r="1008" spans="1:18" ht="15" thickBot="1" x14ac:dyDescent="0.35">
      <c r="A1008" s="47">
        <v>43739</v>
      </c>
      <c r="B1008" s="18">
        <v>53.62</v>
      </c>
      <c r="C1008" s="16">
        <v>54.28</v>
      </c>
      <c r="D1008" s="16">
        <v>54.84</v>
      </c>
      <c r="E1008" s="16">
        <v>53.05</v>
      </c>
      <c r="F1008" s="50">
        <v>589180</v>
      </c>
      <c r="G1008" s="19">
        <v>-8.3000000000000001E-3</v>
      </c>
      <c r="I1008" s="14" t="s">
        <v>4153</v>
      </c>
      <c r="J1008" cm="1">
        <f t="array" ref="J1008">_xlfn.IFS(I1008="Jan",1,I1008="Feb",2,I1008="Mar",3,I1008="Apr",4,I1008="May",5,I1008="Jun",6,I1008="Jul",7,I1008="Aug",8,I1008="Sep",9,I1008="Oct",10,I1008="Nov",11,I1008="Dec",12)</f>
        <v>10</v>
      </c>
      <c r="K1008">
        <v>1</v>
      </c>
      <c r="L1008" t="s">
        <v>4143</v>
      </c>
      <c r="M1008">
        <v>2019</v>
      </c>
      <c r="O1008" s="47">
        <v>43739</v>
      </c>
      <c r="Q1008" s="50">
        <v>589.17999999999995</v>
      </c>
      <c r="R1008">
        <f t="shared" si="15"/>
        <v>589180</v>
      </c>
    </row>
    <row r="1009" spans="1:18" ht="15" thickBot="1" x14ac:dyDescent="0.35">
      <c r="A1009" s="47">
        <v>43738</v>
      </c>
      <c r="B1009" s="18">
        <v>54.07</v>
      </c>
      <c r="C1009" s="16">
        <v>56.54</v>
      </c>
      <c r="D1009" s="16">
        <v>56.57</v>
      </c>
      <c r="E1009" s="16">
        <v>53.98</v>
      </c>
      <c r="F1009" s="50">
        <v>532520</v>
      </c>
      <c r="G1009" s="19">
        <v>-3.2899999999999999E-2</v>
      </c>
      <c r="I1009" s="14" t="s">
        <v>4154</v>
      </c>
      <c r="J1009" cm="1">
        <f t="array" ref="J1009">_xlfn.IFS(I1009="Jan",1,I1009="Feb",2,I1009="Mar",3,I1009="Apr",4,I1009="May",5,I1009="Jun",6,I1009="Jul",7,I1009="Aug",8,I1009="Sep",9,I1009="Oct",10,I1009="Nov",11,I1009="Dec",12)</f>
        <v>9</v>
      </c>
      <c r="K1009">
        <v>30</v>
      </c>
      <c r="L1009" t="s">
        <v>4143</v>
      </c>
      <c r="M1009">
        <v>2019</v>
      </c>
      <c r="O1009" s="47">
        <v>43738</v>
      </c>
      <c r="Q1009" s="50">
        <v>532.52</v>
      </c>
      <c r="R1009">
        <f t="shared" si="15"/>
        <v>532520</v>
      </c>
    </row>
    <row r="1010" spans="1:18" ht="15" thickBot="1" x14ac:dyDescent="0.35">
      <c r="A1010" s="47">
        <v>43735</v>
      </c>
      <c r="B1010" s="18">
        <v>55.91</v>
      </c>
      <c r="C1010" s="16">
        <v>56.51</v>
      </c>
      <c r="D1010" s="16">
        <v>56.76</v>
      </c>
      <c r="E1010" s="16">
        <v>54.75</v>
      </c>
      <c r="F1010" s="50">
        <v>712970</v>
      </c>
      <c r="G1010" s="19">
        <v>-8.8999999999999999E-3</v>
      </c>
      <c r="I1010" s="14" t="s">
        <v>4154</v>
      </c>
      <c r="J1010" cm="1">
        <f t="array" ref="J1010">_xlfn.IFS(I1010="Jan",1,I1010="Feb",2,I1010="Mar",3,I1010="Apr",4,I1010="May",5,I1010="Jun",6,I1010="Jul",7,I1010="Aug",8,I1010="Sep",9,I1010="Oct",10,I1010="Nov",11,I1010="Dec",12)</f>
        <v>9</v>
      </c>
      <c r="K1010">
        <v>27</v>
      </c>
      <c r="L1010" t="s">
        <v>4143</v>
      </c>
      <c r="M1010">
        <v>2019</v>
      </c>
      <c r="O1010" s="47">
        <v>43735</v>
      </c>
      <c r="Q1010" s="50">
        <v>712.97</v>
      </c>
      <c r="R1010">
        <f t="shared" si="15"/>
        <v>712970</v>
      </c>
    </row>
    <row r="1011" spans="1:18" ht="15" thickBot="1" x14ac:dyDescent="0.35">
      <c r="A1011" s="47">
        <v>43734</v>
      </c>
      <c r="B1011" s="18">
        <v>56.41</v>
      </c>
      <c r="C1011" s="16">
        <v>56.69</v>
      </c>
      <c r="D1011" s="16">
        <v>56.84</v>
      </c>
      <c r="E1011" s="16">
        <v>55.41</v>
      </c>
      <c r="F1011" s="50">
        <v>599650</v>
      </c>
      <c r="G1011" s="19">
        <v>-1.4E-3</v>
      </c>
      <c r="I1011" s="14" t="s">
        <v>4154</v>
      </c>
      <c r="J1011" cm="1">
        <f t="array" ref="J1011">_xlfn.IFS(I1011="Jan",1,I1011="Feb",2,I1011="Mar",3,I1011="Apr",4,I1011="May",5,I1011="Jun",6,I1011="Jul",7,I1011="Aug",8,I1011="Sep",9,I1011="Oct",10,I1011="Nov",11,I1011="Dec",12)</f>
        <v>9</v>
      </c>
      <c r="K1011">
        <v>26</v>
      </c>
      <c r="L1011" t="s">
        <v>4143</v>
      </c>
      <c r="M1011">
        <v>2019</v>
      </c>
      <c r="O1011" s="47">
        <v>43734</v>
      </c>
      <c r="Q1011" s="50">
        <v>599.65</v>
      </c>
      <c r="R1011">
        <f t="shared" si="15"/>
        <v>599650</v>
      </c>
    </row>
    <row r="1012" spans="1:18" ht="15" thickBot="1" x14ac:dyDescent="0.35">
      <c r="A1012" s="47">
        <v>43733</v>
      </c>
      <c r="B1012" s="18">
        <v>56.49</v>
      </c>
      <c r="C1012" s="16">
        <v>56.7</v>
      </c>
      <c r="D1012" s="16">
        <v>57.02</v>
      </c>
      <c r="E1012" s="16">
        <v>55.55</v>
      </c>
      <c r="F1012" s="50">
        <v>563550</v>
      </c>
      <c r="G1012" s="19">
        <v>-1.4E-2</v>
      </c>
      <c r="I1012" s="14" t="s">
        <v>4154</v>
      </c>
      <c r="J1012" cm="1">
        <f t="array" ref="J1012">_xlfn.IFS(I1012="Jan",1,I1012="Feb",2,I1012="Mar",3,I1012="Apr",4,I1012="May",5,I1012="Jun",6,I1012="Jul",7,I1012="Aug",8,I1012="Sep",9,I1012="Oct",10,I1012="Nov",11,I1012="Dec",12)</f>
        <v>9</v>
      </c>
      <c r="K1012">
        <v>25</v>
      </c>
      <c r="L1012" t="s">
        <v>4143</v>
      </c>
      <c r="M1012">
        <v>2019</v>
      </c>
      <c r="O1012" s="47">
        <v>43733</v>
      </c>
      <c r="Q1012" s="50">
        <v>563.54999999999995</v>
      </c>
      <c r="R1012">
        <f t="shared" si="15"/>
        <v>563550</v>
      </c>
    </row>
    <row r="1013" spans="1:18" ht="15" thickBot="1" x14ac:dyDescent="0.35">
      <c r="A1013" s="47">
        <v>43732</v>
      </c>
      <c r="B1013" s="18">
        <v>57.29</v>
      </c>
      <c r="C1013" s="16">
        <v>58.44</v>
      </c>
      <c r="D1013" s="16">
        <v>58.49</v>
      </c>
      <c r="E1013" s="16">
        <v>56.69</v>
      </c>
      <c r="F1013" s="50">
        <v>591530</v>
      </c>
      <c r="G1013" s="19">
        <v>-2.3E-2</v>
      </c>
      <c r="I1013" s="14" t="s">
        <v>4154</v>
      </c>
      <c r="J1013" cm="1">
        <f t="array" ref="J1013">_xlfn.IFS(I1013="Jan",1,I1013="Feb",2,I1013="Mar",3,I1013="Apr",4,I1013="May",5,I1013="Jun",6,I1013="Jul",7,I1013="Aug",8,I1013="Sep",9,I1013="Oct",10,I1013="Nov",11,I1013="Dec",12)</f>
        <v>9</v>
      </c>
      <c r="K1013">
        <v>24</v>
      </c>
      <c r="L1013" t="s">
        <v>4143</v>
      </c>
      <c r="M1013">
        <v>2019</v>
      </c>
      <c r="O1013" s="47">
        <v>43732</v>
      </c>
      <c r="Q1013" s="50">
        <v>591.53</v>
      </c>
      <c r="R1013">
        <f t="shared" si="15"/>
        <v>591530</v>
      </c>
    </row>
    <row r="1014" spans="1:18" ht="15" thickBot="1" x14ac:dyDescent="0.35">
      <c r="A1014" s="47">
        <v>43731</v>
      </c>
      <c r="B1014" s="15">
        <v>58.64</v>
      </c>
      <c r="C1014" s="16">
        <v>59.25</v>
      </c>
      <c r="D1014" s="16">
        <v>59.39</v>
      </c>
      <c r="E1014" s="16">
        <v>57.37</v>
      </c>
      <c r="F1014" s="50">
        <v>526790</v>
      </c>
      <c r="G1014" s="17">
        <v>9.4999999999999998E-3</v>
      </c>
      <c r="I1014" s="14" t="s">
        <v>4154</v>
      </c>
      <c r="J1014" cm="1">
        <f t="array" ref="J1014">_xlfn.IFS(I1014="Jan",1,I1014="Feb",2,I1014="Mar",3,I1014="Apr",4,I1014="May",5,I1014="Jun",6,I1014="Jul",7,I1014="Aug",8,I1014="Sep",9,I1014="Oct",10,I1014="Nov",11,I1014="Dec",12)</f>
        <v>9</v>
      </c>
      <c r="K1014">
        <v>23</v>
      </c>
      <c r="L1014" t="s">
        <v>4143</v>
      </c>
      <c r="M1014">
        <v>2019</v>
      </c>
      <c r="O1014" s="47">
        <v>43731</v>
      </c>
      <c r="Q1014" s="50">
        <v>526.79</v>
      </c>
      <c r="R1014">
        <f t="shared" si="15"/>
        <v>526790</v>
      </c>
    </row>
    <row r="1015" spans="1:18" ht="15" thickBot="1" x14ac:dyDescent="0.35">
      <c r="A1015" s="47">
        <v>43728</v>
      </c>
      <c r="B1015" s="18">
        <v>58.09</v>
      </c>
      <c r="C1015" s="16">
        <v>58.65</v>
      </c>
      <c r="D1015" s="16">
        <v>59.1</v>
      </c>
      <c r="E1015" s="16">
        <v>57.79</v>
      </c>
      <c r="F1015" s="50">
        <v>37980</v>
      </c>
      <c r="G1015" s="19">
        <v>-6.9999999999999999E-4</v>
      </c>
      <c r="I1015" s="14" t="s">
        <v>4154</v>
      </c>
      <c r="J1015" cm="1">
        <f t="array" ref="J1015">_xlfn.IFS(I1015="Jan",1,I1015="Feb",2,I1015="Mar",3,I1015="Apr",4,I1015="May",5,I1015="Jun",6,I1015="Jul",7,I1015="Aug",8,I1015="Sep",9,I1015="Oct",10,I1015="Nov",11,I1015="Dec",12)</f>
        <v>9</v>
      </c>
      <c r="K1015">
        <v>20</v>
      </c>
      <c r="L1015" t="s">
        <v>4143</v>
      </c>
      <c r="M1015">
        <v>2019</v>
      </c>
      <c r="O1015" s="47">
        <v>43728</v>
      </c>
      <c r="Q1015" s="50">
        <v>37.979999999999997</v>
      </c>
      <c r="R1015">
        <f t="shared" si="15"/>
        <v>37980</v>
      </c>
    </row>
    <row r="1016" spans="1:18" ht="15" thickBot="1" x14ac:dyDescent="0.35">
      <c r="A1016" s="47">
        <v>43727</v>
      </c>
      <c r="B1016" s="15">
        <v>58.13</v>
      </c>
      <c r="C1016" s="16">
        <v>58.2</v>
      </c>
      <c r="D1016" s="16">
        <v>59.54</v>
      </c>
      <c r="E1016" s="16">
        <v>58.01</v>
      </c>
      <c r="F1016" s="50">
        <v>112330</v>
      </c>
      <c r="G1016" s="17">
        <v>2.9999999999999997E-4</v>
      </c>
      <c r="I1016" s="14" t="s">
        <v>4154</v>
      </c>
      <c r="J1016" cm="1">
        <f t="array" ref="J1016">_xlfn.IFS(I1016="Jan",1,I1016="Feb",2,I1016="Mar",3,I1016="Apr",4,I1016="May",5,I1016="Jun",6,I1016="Jul",7,I1016="Aug",8,I1016="Sep",9,I1016="Oct",10,I1016="Nov",11,I1016="Dec",12)</f>
        <v>9</v>
      </c>
      <c r="K1016">
        <v>19</v>
      </c>
      <c r="L1016" t="s">
        <v>4143</v>
      </c>
      <c r="M1016">
        <v>2019</v>
      </c>
      <c r="O1016" s="47">
        <v>43727</v>
      </c>
      <c r="Q1016" s="50">
        <v>112.33</v>
      </c>
      <c r="R1016">
        <f t="shared" si="15"/>
        <v>112330</v>
      </c>
    </row>
    <row r="1017" spans="1:18" ht="15" thickBot="1" x14ac:dyDescent="0.35">
      <c r="A1017" s="47">
        <v>43726</v>
      </c>
      <c r="B1017" s="18">
        <v>58.11</v>
      </c>
      <c r="C1017" s="16">
        <v>58.81</v>
      </c>
      <c r="D1017" s="16">
        <v>59.43</v>
      </c>
      <c r="E1017" s="16">
        <v>57.67</v>
      </c>
      <c r="F1017" s="50">
        <v>216960</v>
      </c>
      <c r="G1017" s="19">
        <v>-2.07E-2</v>
      </c>
      <c r="I1017" s="14" t="s">
        <v>4154</v>
      </c>
      <c r="J1017" cm="1">
        <f t="array" ref="J1017">_xlfn.IFS(I1017="Jan",1,I1017="Feb",2,I1017="Mar",3,I1017="Apr",4,I1017="May",5,I1017="Jun",6,I1017="Jul",7,I1017="Aug",8,I1017="Sep",9,I1017="Oct",10,I1017="Nov",11,I1017="Dec",12)</f>
        <v>9</v>
      </c>
      <c r="K1017">
        <v>18</v>
      </c>
      <c r="L1017" t="s">
        <v>4143</v>
      </c>
      <c r="M1017">
        <v>2019</v>
      </c>
      <c r="O1017" s="47">
        <v>43726</v>
      </c>
      <c r="Q1017" s="50">
        <v>216.96</v>
      </c>
      <c r="R1017">
        <f t="shared" si="15"/>
        <v>216960</v>
      </c>
    </row>
    <row r="1018" spans="1:18" ht="15" thickBot="1" x14ac:dyDescent="0.35">
      <c r="A1018" s="47">
        <v>43725</v>
      </c>
      <c r="B1018" s="18">
        <v>59.34</v>
      </c>
      <c r="C1018" s="16">
        <v>61.96</v>
      </c>
      <c r="D1018" s="16">
        <v>62.59</v>
      </c>
      <c r="E1018" s="16">
        <v>58.46</v>
      </c>
      <c r="F1018" s="50">
        <v>993240</v>
      </c>
      <c r="G1018" s="19">
        <v>-5.6599999999999998E-2</v>
      </c>
      <c r="I1018" s="14" t="s">
        <v>4154</v>
      </c>
      <c r="J1018" cm="1">
        <f t="array" ref="J1018">_xlfn.IFS(I1018="Jan",1,I1018="Feb",2,I1018="Mar",3,I1018="Apr",4,I1018="May",5,I1018="Jun",6,I1018="Jul",7,I1018="Aug",8,I1018="Sep",9,I1018="Oct",10,I1018="Nov",11,I1018="Dec",12)</f>
        <v>9</v>
      </c>
      <c r="K1018">
        <v>17</v>
      </c>
      <c r="L1018" t="s">
        <v>4143</v>
      </c>
      <c r="M1018">
        <v>2019</v>
      </c>
      <c r="O1018" s="47">
        <v>43725</v>
      </c>
      <c r="Q1018" s="50">
        <v>993.24</v>
      </c>
      <c r="R1018">
        <f t="shared" si="15"/>
        <v>993240</v>
      </c>
    </row>
    <row r="1019" spans="1:18" ht="15" thickBot="1" x14ac:dyDescent="0.35">
      <c r="A1019" s="47">
        <v>43724</v>
      </c>
      <c r="B1019" s="15">
        <v>62.9</v>
      </c>
      <c r="C1019" s="16">
        <v>61.48</v>
      </c>
      <c r="D1019" s="16">
        <v>63.38</v>
      </c>
      <c r="E1019" s="16">
        <v>58.77</v>
      </c>
      <c r="F1019" s="50">
        <v>1400000</v>
      </c>
      <c r="G1019" s="17">
        <v>0.14680000000000001</v>
      </c>
      <c r="I1019" s="14" t="s">
        <v>4154</v>
      </c>
      <c r="J1019" cm="1">
        <f t="array" ref="J1019">_xlfn.IFS(I1019="Jan",1,I1019="Feb",2,I1019="Mar",3,I1019="Apr",4,I1019="May",5,I1019="Jun",6,I1019="Jul",7,I1019="Aug",8,I1019="Sep",9,I1019="Oct",10,I1019="Nov",11,I1019="Dec",12)</f>
        <v>9</v>
      </c>
      <c r="K1019">
        <v>16</v>
      </c>
      <c r="L1019" t="s">
        <v>4143</v>
      </c>
      <c r="M1019">
        <v>2019</v>
      </c>
      <c r="O1019" s="47">
        <v>43724</v>
      </c>
      <c r="Q1019" s="50">
        <v>1.4</v>
      </c>
      <c r="R1019">
        <f>Q1019*1000000</f>
        <v>1400000</v>
      </c>
    </row>
    <row r="1020" spans="1:18" ht="15" thickBot="1" x14ac:dyDescent="0.35">
      <c r="A1020" s="47">
        <v>43721</v>
      </c>
      <c r="B1020" s="18">
        <v>54.85</v>
      </c>
      <c r="C1020" s="16">
        <v>55.15</v>
      </c>
      <c r="D1020" s="16">
        <v>55.68</v>
      </c>
      <c r="E1020" s="16">
        <v>54.44</v>
      </c>
      <c r="F1020" s="50">
        <v>599470</v>
      </c>
      <c r="G1020" s="19">
        <v>-4.4000000000000003E-3</v>
      </c>
      <c r="I1020" s="14" t="s">
        <v>4154</v>
      </c>
      <c r="J1020" cm="1">
        <f t="array" ref="J1020">_xlfn.IFS(I1020="Jan",1,I1020="Feb",2,I1020="Mar",3,I1020="Apr",4,I1020="May",5,I1020="Jun",6,I1020="Jul",7,I1020="Aug",8,I1020="Sep",9,I1020="Oct",10,I1020="Nov",11,I1020="Dec",12)</f>
        <v>9</v>
      </c>
      <c r="K1020">
        <v>13</v>
      </c>
      <c r="L1020" t="s">
        <v>4143</v>
      </c>
      <c r="M1020">
        <v>2019</v>
      </c>
      <c r="O1020" s="47">
        <v>43721</v>
      </c>
      <c r="Q1020" s="50">
        <v>599.47</v>
      </c>
      <c r="R1020">
        <f t="shared" si="15"/>
        <v>599470</v>
      </c>
    </row>
    <row r="1021" spans="1:18" ht="15" thickBot="1" x14ac:dyDescent="0.35">
      <c r="A1021" s="47">
        <v>43720</v>
      </c>
      <c r="B1021" s="18">
        <v>55.09</v>
      </c>
      <c r="C1021" s="16">
        <v>55.93</v>
      </c>
      <c r="D1021" s="16">
        <v>56.34</v>
      </c>
      <c r="E1021" s="16">
        <v>54</v>
      </c>
      <c r="F1021" s="50">
        <v>845980</v>
      </c>
      <c r="G1021" s="19">
        <v>-1.18E-2</v>
      </c>
      <c r="I1021" s="14" t="s">
        <v>4154</v>
      </c>
      <c r="J1021" cm="1">
        <f t="array" ref="J1021">_xlfn.IFS(I1021="Jan",1,I1021="Feb",2,I1021="Mar",3,I1021="Apr",4,I1021="May",5,I1021="Jun",6,I1021="Jul",7,I1021="Aug",8,I1021="Sep",9,I1021="Oct",10,I1021="Nov",11,I1021="Dec",12)</f>
        <v>9</v>
      </c>
      <c r="K1021">
        <v>12</v>
      </c>
      <c r="L1021" t="s">
        <v>4143</v>
      </c>
      <c r="M1021">
        <v>2019</v>
      </c>
      <c r="O1021" s="47">
        <v>43720</v>
      </c>
      <c r="Q1021" s="50">
        <v>845.98</v>
      </c>
      <c r="R1021">
        <f t="shared" si="15"/>
        <v>845980</v>
      </c>
    </row>
    <row r="1022" spans="1:18" ht="15" thickBot="1" x14ac:dyDescent="0.35">
      <c r="A1022" s="47">
        <v>43719</v>
      </c>
      <c r="B1022" s="18">
        <v>55.75</v>
      </c>
      <c r="C1022" s="16">
        <v>57.89</v>
      </c>
      <c r="D1022" s="16">
        <v>58.3</v>
      </c>
      <c r="E1022" s="16">
        <v>55.61</v>
      </c>
      <c r="F1022" s="50">
        <v>858770</v>
      </c>
      <c r="G1022" s="19">
        <v>-2.87E-2</v>
      </c>
      <c r="I1022" s="14" t="s">
        <v>4154</v>
      </c>
      <c r="J1022" cm="1">
        <f t="array" ref="J1022">_xlfn.IFS(I1022="Jan",1,I1022="Feb",2,I1022="Mar",3,I1022="Apr",4,I1022="May",5,I1022="Jun",6,I1022="Jul",7,I1022="Aug",8,I1022="Sep",9,I1022="Oct",10,I1022="Nov",11,I1022="Dec",12)</f>
        <v>9</v>
      </c>
      <c r="K1022">
        <v>11</v>
      </c>
      <c r="L1022" t="s">
        <v>4143</v>
      </c>
      <c r="M1022">
        <v>2019</v>
      </c>
      <c r="O1022" s="47">
        <v>43719</v>
      </c>
      <c r="Q1022" s="50">
        <v>858.77</v>
      </c>
      <c r="R1022">
        <f t="shared" si="15"/>
        <v>858770</v>
      </c>
    </row>
    <row r="1023" spans="1:18" ht="15" thickBot="1" x14ac:dyDescent="0.35">
      <c r="A1023" s="47">
        <v>43718</v>
      </c>
      <c r="B1023" s="18">
        <v>57.4</v>
      </c>
      <c r="C1023" s="16">
        <v>58.03</v>
      </c>
      <c r="D1023" s="16">
        <v>58.76</v>
      </c>
      <c r="E1023" s="16">
        <v>57.2</v>
      </c>
      <c r="F1023" s="50">
        <v>755470</v>
      </c>
      <c r="G1023" s="19">
        <v>-7.7999999999999996E-3</v>
      </c>
      <c r="I1023" s="14" t="s">
        <v>4154</v>
      </c>
      <c r="J1023" cm="1">
        <f t="array" ref="J1023">_xlfn.IFS(I1023="Jan",1,I1023="Feb",2,I1023="Mar",3,I1023="Apr",4,I1023="May",5,I1023="Jun",6,I1023="Jul",7,I1023="Aug",8,I1023="Sep",9,I1023="Oct",10,I1023="Nov",11,I1023="Dec",12)</f>
        <v>9</v>
      </c>
      <c r="K1023">
        <v>10</v>
      </c>
      <c r="L1023" t="s">
        <v>4143</v>
      </c>
      <c r="M1023">
        <v>2019</v>
      </c>
      <c r="O1023" s="47">
        <v>43718</v>
      </c>
      <c r="Q1023" s="50">
        <v>755.47</v>
      </c>
      <c r="R1023">
        <f t="shared" si="15"/>
        <v>755470</v>
      </c>
    </row>
    <row r="1024" spans="1:18" ht="15" thickBot="1" x14ac:dyDescent="0.35">
      <c r="A1024" s="47">
        <v>43717</v>
      </c>
      <c r="B1024" s="15">
        <v>57.85</v>
      </c>
      <c r="C1024" s="16">
        <v>56.8</v>
      </c>
      <c r="D1024" s="16">
        <v>58.16</v>
      </c>
      <c r="E1024" s="16">
        <v>56.58</v>
      </c>
      <c r="F1024" s="50">
        <v>646990</v>
      </c>
      <c r="G1024" s="17">
        <v>2.35E-2</v>
      </c>
      <c r="I1024" s="14" t="s">
        <v>4154</v>
      </c>
      <c r="J1024" cm="1">
        <f t="array" ref="J1024">_xlfn.IFS(I1024="Jan",1,I1024="Feb",2,I1024="Mar",3,I1024="Apr",4,I1024="May",5,I1024="Jun",6,I1024="Jul",7,I1024="Aug",8,I1024="Sep",9,I1024="Oct",10,I1024="Nov",11,I1024="Dec",12)</f>
        <v>9</v>
      </c>
      <c r="K1024">
        <v>9</v>
      </c>
      <c r="L1024" t="s">
        <v>4143</v>
      </c>
      <c r="M1024">
        <v>2019</v>
      </c>
      <c r="O1024" s="47">
        <v>43717</v>
      </c>
      <c r="Q1024" s="50">
        <v>646.99</v>
      </c>
      <c r="R1024">
        <f t="shared" si="15"/>
        <v>646990</v>
      </c>
    </row>
    <row r="1025" spans="1:18" ht="15" thickBot="1" x14ac:dyDescent="0.35">
      <c r="A1025" s="47">
        <v>43714</v>
      </c>
      <c r="B1025" s="15">
        <v>56.52</v>
      </c>
      <c r="C1025" s="16">
        <v>56.19</v>
      </c>
      <c r="D1025" s="16">
        <v>56.95</v>
      </c>
      <c r="E1025" s="16">
        <v>54.83</v>
      </c>
      <c r="F1025" s="50">
        <v>714290</v>
      </c>
      <c r="G1025" s="17">
        <v>3.8999999999999998E-3</v>
      </c>
      <c r="I1025" s="14" t="s">
        <v>4154</v>
      </c>
      <c r="J1025" cm="1">
        <f t="array" ref="J1025">_xlfn.IFS(I1025="Jan",1,I1025="Feb",2,I1025="Mar",3,I1025="Apr",4,I1025="May",5,I1025="Jun",6,I1025="Jul",7,I1025="Aug",8,I1025="Sep",9,I1025="Oct",10,I1025="Nov",11,I1025="Dec",12)</f>
        <v>9</v>
      </c>
      <c r="K1025">
        <v>6</v>
      </c>
      <c r="L1025" t="s">
        <v>4143</v>
      </c>
      <c r="M1025">
        <v>2019</v>
      </c>
      <c r="O1025" s="47">
        <v>43714</v>
      </c>
      <c r="Q1025" s="50">
        <v>714.29</v>
      </c>
      <c r="R1025">
        <f t="shared" si="15"/>
        <v>714290</v>
      </c>
    </row>
    <row r="1026" spans="1:18" ht="15" thickBot="1" x14ac:dyDescent="0.35">
      <c r="A1026" s="47">
        <v>43713</v>
      </c>
      <c r="B1026" s="15">
        <v>56.3</v>
      </c>
      <c r="C1026" s="16">
        <v>55.95</v>
      </c>
      <c r="D1026" s="16">
        <v>57.76</v>
      </c>
      <c r="E1026" s="16">
        <v>55.75</v>
      </c>
      <c r="F1026" s="50">
        <v>712470</v>
      </c>
      <c r="G1026" s="17">
        <v>6.9999999999999999E-4</v>
      </c>
      <c r="I1026" s="14" t="s">
        <v>4154</v>
      </c>
      <c r="J1026" cm="1">
        <f t="array" ref="J1026">_xlfn.IFS(I1026="Jan",1,I1026="Feb",2,I1026="Mar",3,I1026="Apr",4,I1026="May",5,I1026="Jun",6,I1026="Jul",7,I1026="Aug",8,I1026="Sep",9,I1026="Oct",10,I1026="Nov",11,I1026="Dec",12)</f>
        <v>9</v>
      </c>
      <c r="K1026">
        <v>5</v>
      </c>
      <c r="L1026" t="s">
        <v>4143</v>
      </c>
      <c r="M1026">
        <v>2019</v>
      </c>
      <c r="O1026" s="47">
        <v>43713</v>
      </c>
      <c r="Q1026" s="50">
        <v>712.47</v>
      </c>
      <c r="R1026">
        <f t="shared" si="15"/>
        <v>712470</v>
      </c>
    </row>
    <row r="1027" spans="1:18" ht="15" thickBot="1" x14ac:dyDescent="0.35">
      <c r="A1027" s="47">
        <v>43712</v>
      </c>
      <c r="B1027" s="15">
        <v>56.26</v>
      </c>
      <c r="C1027" s="16">
        <v>53.92</v>
      </c>
      <c r="D1027" s="16">
        <v>56.58</v>
      </c>
      <c r="E1027" s="16">
        <v>53.84</v>
      </c>
      <c r="F1027" s="50">
        <v>682300</v>
      </c>
      <c r="G1027" s="17">
        <v>4.2999999999999997E-2</v>
      </c>
      <c r="I1027" s="14" t="s">
        <v>4154</v>
      </c>
      <c r="J1027" cm="1">
        <f t="array" ref="J1027">_xlfn.IFS(I1027="Jan",1,I1027="Feb",2,I1027="Mar",3,I1027="Apr",4,I1027="May",5,I1027="Jun",6,I1027="Jul",7,I1027="Aug",8,I1027="Sep",9,I1027="Oct",10,I1027="Nov",11,I1027="Dec",12)</f>
        <v>9</v>
      </c>
      <c r="K1027">
        <v>4</v>
      </c>
      <c r="L1027" t="s">
        <v>4143</v>
      </c>
      <c r="M1027">
        <v>2019</v>
      </c>
      <c r="O1027" s="47">
        <v>43712</v>
      </c>
      <c r="Q1027" s="50">
        <v>682.3</v>
      </c>
      <c r="R1027">
        <f t="shared" ref="R1027:R1090" si="16">Q1027*1000</f>
        <v>682300</v>
      </c>
    </row>
    <row r="1028" spans="1:18" ht="15" thickBot="1" x14ac:dyDescent="0.35">
      <c r="A1028" s="47">
        <v>43711</v>
      </c>
      <c r="B1028" s="18">
        <v>53.94</v>
      </c>
      <c r="C1028" s="16">
        <v>55</v>
      </c>
      <c r="D1028" s="16">
        <v>55.24</v>
      </c>
      <c r="E1028" s="16">
        <v>52.84</v>
      </c>
      <c r="F1028" s="50">
        <v>970800</v>
      </c>
      <c r="G1028" s="19">
        <v>-1.32E-2</v>
      </c>
      <c r="I1028" s="14" t="s">
        <v>4154</v>
      </c>
      <c r="J1028" cm="1">
        <f t="array" ref="J1028">_xlfn.IFS(I1028="Jan",1,I1028="Feb",2,I1028="Mar",3,I1028="Apr",4,I1028="May",5,I1028="Jun",6,I1028="Jul",7,I1028="Aug",8,I1028="Sep",9,I1028="Oct",10,I1028="Nov",11,I1028="Dec",12)</f>
        <v>9</v>
      </c>
      <c r="K1028">
        <v>3</v>
      </c>
      <c r="L1028" t="s">
        <v>4143</v>
      </c>
      <c r="M1028">
        <v>2019</v>
      </c>
      <c r="O1028" s="47">
        <v>43711</v>
      </c>
      <c r="Q1028" s="50">
        <v>970.8</v>
      </c>
      <c r="R1028">
        <f t="shared" si="16"/>
        <v>970800</v>
      </c>
    </row>
    <row r="1029" spans="1:18" ht="15" thickBot="1" x14ac:dyDescent="0.35">
      <c r="A1029" s="47">
        <v>43710</v>
      </c>
      <c r="B1029" s="18">
        <v>54.66</v>
      </c>
      <c r="C1029" s="16">
        <v>54.81</v>
      </c>
      <c r="D1029" s="16">
        <v>55.22</v>
      </c>
      <c r="E1029" s="16">
        <v>54.36</v>
      </c>
      <c r="F1029" s="50">
        <v>0</v>
      </c>
      <c r="G1029" s="19">
        <v>-2.5999999999999999E-3</v>
      </c>
      <c r="I1029" s="14" t="s">
        <v>4154</v>
      </c>
      <c r="J1029" cm="1">
        <f t="array" ref="J1029">_xlfn.IFS(I1029="Jan",1,I1029="Feb",2,I1029="Mar",3,I1029="Apr",4,I1029="May",5,I1029="Jun",6,I1029="Jul",7,I1029="Aug",8,I1029="Sep",9,I1029="Oct",10,I1029="Nov",11,I1029="Dec",12)</f>
        <v>9</v>
      </c>
      <c r="K1029">
        <v>2</v>
      </c>
      <c r="L1029" t="s">
        <v>4143</v>
      </c>
      <c r="M1029">
        <v>2019</v>
      </c>
      <c r="O1029" s="47">
        <v>43710</v>
      </c>
      <c r="Q1029" s="50">
        <v>0</v>
      </c>
      <c r="R1029">
        <f t="shared" si="16"/>
        <v>0</v>
      </c>
    </row>
    <row r="1030" spans="1:18" ht="15" thickBot="1" x14ac:dyDescent="0.35">
      <c r="A1030" s="47">
        <v>43709</v>
      </c>
      <c r="B1030" s="18">
        <v>54.8</v>
      </c>
      <c r="C1030" s="16">
        <v>55</v>
      </c>
      <c r="D1030" s="16">
        <v>55</v>
      </c>
      <c r="E1030" s="16">
        <v>54.56</v>
      </c>
      <c r="F1030" s="50">
        <v>0</v>
      </c>
      <c r="G1030" s="19">
        <v>-5.4000000000000003E-3</v>
      </c>
      <c r="I1030" s="14" t="s">
        <v>4154</v>
      </c>
      <c r="J1030" cm="1">
        <f t="array" ref="J1030">_xlfn.IFS(I1030="Jan",1,I1030="Feb",2,I1030="Mar",3,I1030="Apr",4,I1030="May",5,I1030="Jun",6,I1030="Jul",7,I1030="Aug",8,I1030="Sep",9,I1030="Oct",10,I1030="Nov",11,I1030="Dec",12)</f>
        <v>9</v>
      </c>
      <c r="K1030">
        <v>1</v>
      </c>
      <c r="L1030" t="s">
        <v>4143</v>
      </c>
      <c r="M1030">
        <v>2019</v>
      </c>
      <c r="O1030" s="47">
        <v>43709</v>
      </c>
      <c r="Q1030" s="50">
        <v>0</v>
      </c>
      <c r="R1030">
        <f t="shared" si="16"/>
        <v>0</v>
      </c>
    </row>
    <row r="1031" spans="1:18" ht="15" thickBot="1" x14ac:dyDescent="0.35">
      <c r="A1031" s="47">
        <v>43707</v>
      </c>
      <c r="B1031" s="18">
        <v>55.1</v>
      </c>
      <c r="C1031" s="16">
        <v>56.63</v>
      </c>
      <c r="D1031" s="16">
        <v>56.72</v>
      </c>
      <c r="E1031" s="16">
        <v>54.55</v>
      </c>
      <c r="F1031" s="50">
        <v>708270</v>
      </c>
      <c r="G1031" s="19">
        <v>-2.8400000000000002E-2</v>
      </c>
      <c r="I1031" s="14" t="s">
        <v>4155</v>
      </c>
      <c r="J1031" cm="1">
        <f t="array" ref="J1031">_xlfn.IFS(I1031="Jan",1,I1031="Feb",2,I1031="Mar",3,I1031="Apr",4,I1031="May",5,I1031="Jun",6,I1031="Jul",7,I1031="Aug",8,I1031="Sep",9,I1031="Oct",10,I1031="Nov",11,I1031="Dec",12)</f>
        <v>8</v>
      </c>
      <c r="K1031">
        <v>30</v>
      </c>
      <c r="L1031" t="s">
        <v>4143</v>
      </c>
      <c r="M1031">
        <v>2019</v>
      </c>
      <c r="O1031" s="47">
        <v>43707</v>
      </c>
      <c r="Q1031" s="50">
        <v>708.27</v>
      </c>
      <c r="R1031">
        <f t="shared" si="16"/>
        <v>708270</v>
      </c>
    </row>
    <row r="1032" spans="1:18" ht="15" thickBot="1" x14ac:dyDescent="0.35">
      <c r="A1032" s="47">
        <v>43706</v>
      </c>
      <c r="B1032" s="15">
        <v>56.71</v>
      </c>
      <c r="C1032" s="16">
        <v>55.88</v>
      </c>
      <c r="D1032" s="16">
        <v>56.89</v>
      </c>
      <c r="E1032" s="16">
        <v>55.43</v>
      </c>
      <c r="F1032" s="50">
        <v>630760</v>
      </c>
      <c r="G1032" s="17">
        <v>1.67E-2</v>
      </c>
      <c r="I1032" s="14" t="s">
        <v>4155</v>
      </c>
      <c r="J1032" cm="1">
        <f t="array" ref="J1032">_xlfn.IFS(I1032="Jan",1,I1032="Feb",2,I1032="Mar",3,I1032="Apr",4,I1032="May",5,I1032="Jun",6,I1032="Jul",7,I1032="Aug",8,I1032="Sep",9,I1032="Oct",10,I1032="Nov",11,I1032="Dec",12)</f>
        <v>8</v>
      </c>
      <c r="K1032">
        <v>29</v>
      </c>
      <c r="L1032" t="s">
        <v>4143</v>
      </c>
      <c r="M1032">
        <v>2019</v>
      </c>
      <c r="O1032" s="47">
        <v>43706</v>
      </c>
      <c r="Q1032" s="50">
        <v>630.76</v>
      </c>
      <c r="R1032">
        <f t="shared" si="16"/>
        <v>630760</v>
      </c>
    </row>
    <row r="1033" spans="1:18" ht="15" thickBot="1" x14ac:dyDescent="0.35">
      <c r="A1033" s="47">
        <v>43705</v>
      </c>
      <c r="B1033" s="15">
        <v>55.78</v>
      </c>
      <c r="C1033" s="16">
        <v>55.71</v>
      </c>
      <c r="D1033" s="16">
        <v>56.75</v>
      </c>
      <c r="E1033" s="16">
        <v>55.34</v>
      </c>
      <c r="F1033" s="50">
        <v>674050</v>
      </c>
      <c r="G1033" s="17">
        <v>1.55E-2</v>
      </c>
      <c r="I1033" s="14" t="s">
        <v>4155</v>
      </c>
      <c r="J1033" cm="1">
        <f t="array" ref="J1033">_xlfn.IFS(I1033="Jan",1,I1033="Feb",2,I1033="Mar",3,I1033="Apr",4,I1033="May",5,I1033="Jun",6,I1033="Jul",7,I1033="Aug",8,I1033="Sep",9,I1033="Oct",10,I1033="Nov",11,I1033="Dec",12)</f>
        <v>8</v>
      </c>
      <c r="K1033">
        <v>28</v>
      </c>
      <c r="L1033" t="s">
        <v>4143</v>
      </c>
      <c r="M1033">
        <v>2019</v>
      </c>
      <c r="O1033" s="47">
        <v>43705</v>
      </c>
      <c r="Q1033" s="50">
        <v>674.05</v>
      </c>
      <c r="R1033">
        <f t="shared" si="16"/>
        <v>674050</v>
      </c>
    </row>
    <row r="1034" spans="1:18" ht="15" thickBot="1" x14ac:dyDescent="0.35">
      <c r="A1034" s="47">
        <v>43704</v>
      </c>
      <c r="B1034" s="15">
        <v>54.93</v>
      </c>
      <c r="C1034" s="16">
        <v>53.76</v>
      </c>
      <c r="D1034" s="16">
        <v>55.72</v>
      </c>
      <c r="E1034" s="16">
        <v>53.69</v>
      </c>
      <c r="F1034" s="50">
        <v>596620</v>
      </c>
      <c r="G1034" s="17">
        <v>2.4E-2</v>
      </c>
      <c r="I1034" s="14" t="s">
        <v>4155</v>
      </c>
      <c r="J1034" cm="1">
        <f t="array" ref="J1034">_xlfn.IFS(I1034="Jan",1,I1034="Feb",2,I1034="Mar",3,I1034="Apr",4,I1034="May",5,I1034="Jun",6,I1034="Jul",7,I1034="Aug",8,I1034="Sep",9,I1034="Oct",10,I1034="Nov",11,I1034="Dec",12)</f>
        <v>8</v>
      </c>
      <c r="K1034">
        <v>27</v>
      </c>
      <c r="L1034" t="s">
        <v>4143</v>
      </c>
      <c r="M1034">
        <v>2019</v>
      </c>
      <c r="O1034" s="47">
        <v>43704</v>
      </c>
      <c r="Q1034" s="50">
        <v>596.62</v>
      </c>
      <c r="R1034">
        <f t="shared" si="16"/>
        <v>596620</v>
      </c>
    </row>
    <row r="1035" spans="1:18" ht="15" thickBot="1" x14ac:dyDescent="0.35">
      <c r="A1035" s="47">
        <v>43703</v>
      </c>
      <c r="B1035" s="18">
        <v>53.64</v>
      </c>
      <c r="C1035" s="16">
        <v>53.25</v>
      </c>
      <c r="D1035" s="16">
        <v>55.26</v>
      </c>
      <c r="E1035" s="16">
        <v>52.96</v>
      </c>
      <c r="F1035" s="50">
        <v>679020</v>
      </c>
      <c r="G1035" s="19">
        <v>-9.7999999999999997E-3</v>
      </c>
      <c r="I1035" s="14" t="s">
        <v>4155</v>
      </c>
      <c r="J1035" cm="1">
        <f t="array" ref="J1035">_xlfn.IFS(I1035="Jan",1,I1035="Feb",2,I1035="Mar",3,I1035="Apr",4,I1035="May",5,I1035="Jun",6,I1035="Jul",7,I1035="Aug",8,I1035="Sep",9,I1035="Oct",10,I1035="Nov",11,I1035="Dec",12)</f>
        <v>8</v>
      </c>
      <c r="K1035">
        <v>26</v>
      </c>
      <c r="L1035" t="s">
        <v>4143</v>
      </c>
      <c r="M1035">
        <v>2019</v>
      </c>
      <c r="O1035" s="47">
        <v>43703</v>
      </c>
      <c r="Q1035" s="50">
        <v>679.02</v>
      </c>
      <c r="R1035">
        <f t="shared" si="16"/>
        <v>679020</v>
      </c>
    </row>
    <row r="1036" spans="1:18" ht="15" thickBot="1" x14ac:dyDescent="0.35">
      <c r="A1036" s="47">
        <v>43700</v>
      </c>
      <c r="B1036" s="18">
        <v>54.17</v>
      </c>
      <c r="C1036" s="16">
        <v>55.35</v>
      </c>
      <c r="D1036" s="16">
        <v>55.6</v>
      </c>
      <c r="E1036" s="16">
        <v>53.24</v>
      </c>
      <c r="F1036" s="50">
        <v>807150</v>
      </c>
      <c r="G1036" s="19">
        <v>-2.1299999999999999E-2</v>
      </c>
      <c r="I1036" s="14" t="s">
        <v>4155</v>
      </c>
      <c r="J1036" cm="1">
        <f t="array" ref="J1036">_xlfn.IFS(I1036="Jan",1,I1036="Feb",2,I1036="Mar",3,I1036="Apr",4,I1036="May",5,I1036="Jun",6,I1036="Jul",7,I1036="Aug",8,I1036="Sep",9,I1036="Oct",10,I1036="Nov",11,I1036="Dec",12)</f>
        <v>8</v>
      </c>
      <c r="K1036">
        <v>23</v>
      </c>
      <c r="L1036" t="s">
        <v>4143</v>
      </c>
      <c r="M1036">
        <v>2019</v>
      </c>
      <c r="O1036" s="47">
        <v>43700</v>
      </c>
      <c r="Q1036" s="50">
        <v>807.15</v>
      </c>
      <c r="R1036">
        <f t="shared" si="16"/>
        <v>807150</v>
      </c>
    </row>
    <row r="1037" spans="1:18" ht="15" thickBot="1" x14ac:dyDescent="0.35">
      <c r="A1037" s="47">
        <v>43699</v>
      </c>
      <c r="B1037" s="18">
        <v>55.35</v>
      </c>
      <c r="C1037" s="16">
        <v>55.94</v>
      </c>
      <c r="D1037" s="16">
        <v>56.46</v>
      </c>
      <c r="E1037" s="16">
        <v>54.85</v>
      </c>
      <c r="F1037" s="50">
        <v>621570</v>
      </c>
      <c r="G1037" s="19">
        <v>-5.8999999999999999E-3</v>
      </c>
      <c r="I1037" s="14" t="s">
        <v>4155</v>
      </c>
      <c r="J1037" cm="1">
        <f t="array" ref="J1037">_xlfn.IFS(I1037="Jan",1,I1037="Feb",2,I1037="Mar",3,I1037="Apr",4,I1037="May",5,I1037="Jun",6,I1037="Jul",7,I1037="Aug",8,I1037="Sep",9,I1037="Oct",10,I1037="Nov",11,I1037="Dec",12)</f>
        <v>8</v>
      </c>
      <c r="K1037">
        <v>22</v>
      </c>
      <c r="L1037" t="s">
        <v>4143</v>
      </c>
      <c r="M1037">
        <v>2019</v>
      </c>
      <c r="O1037" s="47">
        <v>43699</v>
      </c>
      <c r="Q1037" s="50">
        <v>621.57000000000005</v>
      </c>
      <c r="R1037">
        <f t="shared" si="16"/>
        <v>621570</v>
      </c>
    </row>
    <row r="1038" spans="1:18" ht="15" thickBot="1" x14ac:dyDescent="0.35">
      <c r="A1038" s="47">
        <v>43698</v>
      </c>
      <c r="B1038" s="18">
        <v>55.68</v>
      </c>
      <c r="C1038" s="16">
        <v>56.05</v>
      </c>
      <c r="D1038" s="16">
        <v>57.13</v>
      </c>
      <c r="E1038" s="16">
        <v>55.55</v>
      </c>
      <c r="F1038" s="50">
        <v>704040</v>
      </c>
      <c r="G1038" s="19">
        <v>-1.17E-2</v>
      </c>
      <c r="I1038" s="14" t="s">
        <v>4155</v>
      </c>
      <c r="J1038" cm="1">
        <f t="array" ref="J1038">_xlfn.IFS(I1038="Jan",1,I1038="Feb",2,I1038="Mar",3,I1038="Apr",4,I1038="May",5,I1038="Jun",6,I1038="Jul",7,I1038="Aug",8,I1038="Sep",9,I1038="Oct",10,I1038="Nov",11,I1038="Dec",12)</f>
        <v>8</v>
      </c>
      <c r="K1038">
        <v>21</v>
      </c>
      <c r="L1038" t="s">
        <v>4143</v>
      </c>
      <c r="M1038">
        <v>2019</v>
      </c>
      <c r="O1038" s="47">
        <v>43698</v>
      </c>
      <c r="Q1038" s="50">
        <v>704.04</v>
      </c>
      <c r="R1038">
        <f t="shared" si="16"/>
        <v>704040</v>
      </c>
    </row>
    <row r="1039" spans="1:18" ht="15" thickBot="1" x14ac:dyDescent="0.35">
      <c r="A1039" s="47">
        <v>43697</v>
      </c>
      <c r="B1039" s="15">
        <v>56.34</v>
      </c>
      <c r="C1039" s="16">
        <v>56.1</v>
      </c>
      <c r="D1039" s="16">
        <v>56.6</v>
      </c>
      <c r="E1039" s="16">
        <v>55.28</v>
      </c>
      <c r="F1039" s="50">
        <v>47450</v>
      </c>
      <c r="G1039" s="17">
        <v>2.3E-3</v>
      </c>
      <c r="I1039" s="14" t="s">
        <v>4155</v>
      </c>
      <c r="J1039" cm="1">
        <f t="array" ref="J1039">_xlfn.IFS(I1039="Jan",1,I1039="Feb",2,I1039="Mar",3,I1039="Apr",4,I1039="May",5,I1039="Jun",6,I1039="Jul",7,I1039="Aug",8,I1039="Sep",9,I1039="Oct",10,I1039="Nov",11,I1039="Dec",12)</f>
        <v>8</v>
      </c>
      <c r="K1039">
        <v>20</v>
      </c>
      <c r="L1039" t="s">
        <v>4143</v>
      </c>
      <c r="M1039">
        <v>2019</v>
      </c>
      <c r="O1039" s="47">
        <v>43697</v>
      </c>
      <c r="Q1039" s="50">
        <v>47.45</v>
      </c>
      <c r="R1039">
        <f t="shared" si="16"/>
        <v>47450</v>
      </c>
    </row>
    <row r="1040" spans="1:18" ht="15" thickBot="1" x14ac:dyDescent="0.35">
      <c r="A1040" s="47">
        <v>43696</v>
      </c>
      <c r="B1040" s="15">
        <v>56.21</v>
      </c>
      <c r="C1040" s="16">
        <v>54.96</v>
      </c>
      <c r="D1040" s="16">
        <v>56.41</v>
      </c>
      <c r="E1040" s="16">
        <v>54.84</v>
      </c>
      <c r="F1040" s="50">
        <v>113570</v>
      </c>
      <c r="G1040" s="17">
        <v>2.4400000000000002E-2</v>
      </c>
      <c r="I1040" s="14" t="s">
        <v>4155</v>
      </c>
      <c r="J1040" cm="1">
        <f t="array" ref="J1040">_xlfn.IFS(I1040="Jan",1,I1040="Feb",2,I1040="Mar",3,I1040="Apr",4,I1040="May",5,I1040="Jun",6,I1040="Jul",7,I1040="Aug",8,I1040="Sep",9,I1040="Oct",10,I1040="Nov",11,I1040="Dec",12)</f>
        <v>8</v>
      </c>
      <c r="K1040">
        <v>19</v>
      </c>
      <c r="L1040" t="s">
        <v>4143</v>
      </c>
      <c r="M1040">
        <v>2019</v>
      </c>
      <c r="O1040" s="47">
        <v>43696</v>
      </c>
      <c r="Q1040" s="50">
        <v>113.57</v>
      </c>
      <c r="R1040">
        <f t="shared" si="16"/>
        <v>113570</v>
      </c>
    </row>
    <row r="1041" spans="1:18" ht="15" thickBot="1" x14ac:dyDescent="0.35">
      <c r="A1041" s="47">
        <v>43693</v>
      </c>
      <c r="B1041" s="15">
        <v>54.87</v>
      </c>
      <c r="C1041" s="16">
        <v>54.74</v>
      </c>
      <c r="D1041" s="16">
        <v>55.67</v>
      </c>
      <c r="E1041" s="16">
        <v>54.26</v>
      </c>
      <c r="F1041" s="50">
        <v>168350</v>
      </c>
      <c r="G1041" s="17">
        <v>7.3000000000000001E-3</v>
      </c>
      <c r="I1041" s="14" t="s">
        <v>4155</v>
      </c>
      <c r="J1041" cm="1">
        <f t="array" ref="J1041">_xlfn.IFS(I1041="Jan",1,I1041="Feb",2,I1041="Mar",3,I1041="Apr",4,I1041="May",5,I1041="Jun",6,I1041="Jul",7,I1041="Aug",8,I1041="Sep",9,I1041="Oct",10,I1041="Nov",11,I1041="Dec",12)</f>
        <v>8</v>
      </c>
      <c r="K1041">
        <v>16</v>
      </c>
      <c r="L1041" t="s">
        <v>4143</v>
      </c>
      <c r="M1041">
        <v>2019</v>
      </c>
      <c r="O1041" s="47">
        <v>43693</v>
      </c>
      <c r="Q1041" s="50">
        <v>168.35</v>
      </c>
      <c r="R1041">
        <f t="shared" si="16"/>
        <v>168350</v>
      </c>
    </row>
    <row r="1042" spans="1:18" ht="15" thickBot="1" x14ac:dyDescent="0.35">
      <c r="A1042" s="47">
        <v>43692</v>
      </c>
      <c r="B1042" s="18">
        <v>54.47</v>
      </c>
      <c r="C1042" s="16">
        <v>54.9</v>
      </c>
      <c r="D1042" s="16">
        <v>55.33</v>
      </c>
      <c r="E1042" s="16">
        <v>53.77</v>
      </c>
      <c r="F1042" s="50">
        <v>527870</v>
      </c>
      <c r="G1042" s="19">
        <v>-1.38E-2</v>
      </c>
      <c r="I1042" s="14" t="s">
        <v>4155</v>
      </c>
      <c r="J1042" cm="1">
        <f t="array" ref="J1042">_xlfn.IFS(I1042="Jan",1,I1042="Feb",2,I1042="Mar",3,I1042="Apr",4,I1042="May",5,I1042="Jun",6,I1042="Jul",7,I1042="Aug",8,I1042="Sep",9,I1042="Oct",10,I1042="Nov",11,I1042="Dec",12)</f>
        <v>8</v>
      </c>
      <c r="K1042">
        <v>15</v>
      </c>
      <c r="L1042" t="s">
        <v>4143</v>
      </c>
      <c r="M1042">
        <v>2019</v>
      </c>
      <c r="O1042" s="47">
        <v>43692</v>
      </c>
      <c r="Q1042" s="50">
        <v>527.87</v>
      </c>
      <c r="R1042">
        <f t="shared" si="16"/>
        <v>527870</v>
      </c>
    </row>
    <row r="1043" spans="1:18" ht="15" thickBot="1" x14ac:dyDescent="0.35">
      <c r="A1043" s="47">
        <v>43691</v>
      </c>
      <c r="B1043" s="18">
        <v>55.23</v>
      </c>
      <c r="C1043" s="16">
        <v>56.74</v>
      </c>
      <c r="D1043" s="16">
        <v>56.85</v>
      </c>
      <c r="E1043" s="16">
        <v>53.97</v>
      </c>
      <c r="F1043" s="50">
        <v>718290</v>
      </c>
      <c r="G1043" s="19">
        <v>-3.27E-2</v>
      </c>
      <c r="I1043" s="14" t="s">
        <v>4155</v>
      </c>
      <c r="J1043" cm="1">
        <f t="array" ref="J1043">_xlfn.IFS(I1043="Jan",1,I1043="Feb",2,I1043="Mar",3,I1043="Apr",4,I1043="May",5,I1043="Jun",6,I1043="Jul",7,I1043="Aug",8,I1043="Sep",9,I1043="Oct",10,I1043="Nov",11,I1043="Dec",12)</f>
        <v>8</v>
      </c>
      <c r="K1043">
        <v>14</v>
      </c>
      <c r="L1043" t="s">
        <v>4143</v>
      </c>
      <c r="M1043">
        <v>2019</v>
      </c>
      <c r="O1043" s="47">
        <v>43691</v>
      </c>
      <c r="Q1043" s="50">
        <v>718.29</v>
      </c>
      <c r="R1043">
        <f t="shared" si="16"/>
        <v>718290</v>
      </c>
    </row>
    <row r="1044" spans="1:18" ht="15" thickBot="1" x14ac:dyDescent="0.35">
      <c r="A1044" s="47">
        <v>43690</v>
      </c>
      <c r="B1044" s="15">
        <v>57.1</v>
      </c>
      <c r="C1044" s="16">
        <v>54.73</v>
      </c>
      <c r="D1044" s="16">
        <v>57.47</v>
      </c>
      <c r="E1044" s="16">
        <v>54.21</v>
      </c>
      <c r="F1044" s="50">
        <v>783490</v>
      </c>
      <c r="G1044" s="17">
        <v>3.95E-2</v>
      </c>
      <c r="I1044" s="14" t="s">
        <v>4155</v>
      </c>
      <c r="J1044" cm="1">
        <f t="array" ref="J1044">_xlfn.IFS(I1044="Jan",1,I1044="Feb",2,I1044="Mar",3,I1044="Apr",4,I1044="May",5,I1044="Jun",6,I1044="Jul",7,I1044="Aug",8,I1044="Sep",9,I1044="Oct",10,I1044="Nov",11,I1044="Dec",12)</f>
        <v>8</v>
      </c>
      <c r="K1044">
        <v>13</v>
      </c>
      <c r="L1044" t="s">
        <v>4143</v>
      </c>
      <c r="M1044">
        <v>2019</v>
      </c>
      <c r="O1044" s="47">
        <v>43690</v>
      </c>
      <c r="Q1044" s="50">
        <v>783.49</v>
      </c>
      <c r="R1044">
        <f t="shared" si="16"/>
        <v>783490</v>
      </c>
    </row>
    <row r="1045" spans="1:18" ht="15" thickBot="1" x14ac:dyDescent="0.35">
      <c r="A1045" s="47">
        <v>43689</v>
      </c>
      <c r="B1045" s="15">
        <v>54.93</v>
      </c>
      <c r="C1045" s="16">
        <v>54.32</v>
      </c>
      <c r="D1045" s="16">
        <v>55.18</v>
      </c>
      <c r="E1045" s="16">
        <v>53.54</v>
      </c>
      <c r="F1045" s="50">
        <v>611030</v>
      </c>
      <c r="G1045" s="17">
        <v>7.9000000000000008E-3</v>
      </c>
      <c r="I1045" s="14" t="s">
        <v>4155</v>
      </c>
      <c r="J1045" cm="1">
        <f t="array" ref="J1045">_xlfn.IFS(I1045="Jan",1,I1045="Feb",2,I1045="Mar",3,I1045="Apr",4,I1045="May",5,I1045="Jun",6,I1045="Jul",7,I1045="Aug",8,I1045="Sep",9,I1045="Oct",10,I1045="Nov",11,I1045="Dec",12)</f>
        <v>8</v>
      </c>
      <c r="K1045">
        <v>12</v>
      </c>
      <c r="L1045" t="s">
        <v>4143</v>
      </c>
      <c r="M1045">
        <v>2019</v>
      </c>
      <c r="O1045" s="47">
        <v>43689</v>
      </c>
      <c r="Q1045" s="50">
        <v>611.03</v>
      </c>
      <c r="R1045">
        <f t="shared" si="16"/>
        <v>611030</v>
      </c>
    </row>
    <row r="1046" spans="1:18" ht="15" thickBot="1" x14ac:dyDescent="0.35">
      <c r="A1046" s="47">
        <v>43686</v>
      </c>
      <c r="B1046" s="15">
        <v>54.5</v>
      </c>
      <c r="C1046" s="16">
        <v>52.88</v>
      </c>
      <c r="D1046" s="16">
        <v>54.92</v>
      </c>
      <c r="E1046" s="16">
        <v>52.37</v>
      </c>
      <c r="F1046" s="50">
        <v>726390</v>
      </c>
      <c r="G1046" s="17">
        <v>3.73E-2</v>
      </c>
      <c r="I1046" s="14" t="s">
        <v>4155</v>
      </c>
      <c r="J1046" cm="1">
        <f t="array" ref="J1046">_xlfn.IFS(I1046="Jan",1,I1046="Feb",2,I1046="Mar",3,I1046="Apr",4,I1046="May",5,I1046="Jun",6,I1046="Jul",7,I1046="Aug",8,I1046="Sep",9,I1046="Oct",10,I1046="Nov",11,I1046="Dec",12)</f>
        <v>8</v>
      </c>
      <c r="K1046">
        <v>9</v>
      </c>
      <c r="L1046" t="s">
        <v>4143</v>
      </c>
      <c r="M1046">
        <v>2019</v>
      </c>
      <c r="O1046" s="47">
        <v>43686</v>
      </c>
      <c r="Q1046" s="50">
        <v>726.39</v>
      </c>
      <c r="R1046">
        <f t="shared" si="16"/>
        <v>726390</v>
      </c>
    </row>
    <row r="1047" spans="1:18" ht="15" thickBot="1" x14ac:dyDescent="0.35">
      <c r="A1047" s="47">
        <v>43685</v>
      </c>
      <c r="B1047" s="15">
        <v>52.54</v>
      </c>
      <c r="C1047" s="16">
        <v>52.33</v>
      </c>
      <c r="D1047" s="16">
        <v>53.06</v>
      </c>
      <c r="E1047" s="16">
        <v>51.94</v>
      </c>
      <c r="F1047" s="50">
        <v>724760</v>
      </c>
      <c r="G1047" s="17">
        <v>2.8400000000000002E-2</v>
      </c>
      <c r="I1047" s="14" t="s">
        <v>4155</v>
      </c>
      <c r="J1047" cm="1">
        <f t="array" ref="J1047">_xlfn.IFS(I1047="Jan",1,I1047="Feb",2,I1047="Mar",3,I1047="Apr",4,I1047="May",5,I1047="Jun",6,I1047="Jul",7,I1047="Aug",8,I1047="Sep",9,I1047="Oct",10,I1047="Nov",11,I1047="Dec",12)</f>
        <v>8</v>
      </c>
      <c r="K1047">
        <v>8</v>
      </c>
      <c r="L1047" t="s">
        <v>4143</v>
      </c>
      <c r="M1047">
        <v>2019</v>
      </c>
      <c r="O1047" s="47">
        <v>43685</v>
      </c>
      <c r="Q1047" s="50">
        <v>724.76</v>
      </c>
      <c r="R1047">
        <f t="shared" si="16"/>
        <v>724760</v>
      </c>
    </row>
    <row r="1048" spans="1:18" ht="15" thickBot="1" x14ac:dyDescent="0.35">
      <c r="A1048" s="47">
        <v>43684</v>
      </c>
      <c r="B1048" s="18">
        <v>51.09</v>
      </c>
      <c r="C1048" s="16">
        <v>53.42</v>
      </c>
      <c r="D1048" s="16">
        <v>53.77</v>
      </c>
      <c r="E1048" s="16">
        <v>50.52</v>
      </c>
      <c r="F1048" s="50">
        <v>1060000</v>
      </c>
      <c r="G1048" s="19">
        <v>-4.7399999999999998E-2</v>
      </c>
      <c r="I1048" s="14" t="s">
        <v>4155</v>
      </c>
      <c r="J1048" cm="1">
        <f t="array" ref="J1048">_xlfn.IFS(I1048="Jan",1,I1048="Feb",2,I1048="Mar",3,I1048="Apr",4,I1048="May",5,I1048="Jun",6,I1048="Jul",7,I1048="Aug",8,I1048="Sep",9,I1048="Oct",10,I1048="Nov",11,I1048="Dec",12)</f>
        <v>8</v>
      </c>
      <c r="K1048">
        <v>7</v>
      </c>
      <c r="L1048" t="s">
        <v>4143</v>
      </c>
      <c r="M1048">
        <v>2019</v>
      </c>
      <c r="O1048" s="47">
        <v>43684</v>
      </c>
      <c r="Q1048" s="50">
        <v>1.06</v>
      </c>
      <c r="R1048">
        <f>Q1048*1000000</f>
        <v>1060000</v>
      </c>
    </row>
    <row r="1049" spans="1:18" ht="15" thickBot="1" x14ac:dyDescent="0.35">
      <c r="A1049" s="47">
        <v>43683</v>
      </c>
      <c r="B1049" s="18">
        <v>53.63</v>
      </c>
      <c r="C1049" s="16">
        <v>54.95</v>
      </c>
      <c r="D1049" s="16">
        <v>55.42</v>
      </c>
      <c r="E1049" s="16">
        <v>53.29</v>
      </c>
      <c r="F1049" s="50">
        <v>682790</v>
      </c>
      <c r="G1049" s="19">
        <v>-1.9400000000000001E-2</v>
      </c>
      <c r="I1049" s="14" t="s">
        <v>4155</v>
      </c>
      <c r="J1049" cm="1">
        <f t="array" ref="J1049">_xlfn.IFS(I1049="Jan",1,I1049="Feb",2,I1049="Mar",3,I1049="Apr",4,I1049="May",5,I1049="Jun",6,I1049="Jul",7,I1049="Aug",8,I1049="Sep",9,I1049="Oct",10,I1049="Nov",11,I1049="Dec",12)</f>
        <v>8</v>
      </c>
      <c r="K1049">
        <v>6</v>
      </c>
      <c r="L1049" t="s">
        <v>4143</v>
      </c>
      <c r="M1049">
        <v>2019</v>
      </c>
      <c r="O1049" s="47">
        <v>43683</v>
      </c>
      <c r="Q1049" s="50">
        <v>682.79</v>
      </c>
      <c r="R1049">
        <f t="shared" si="16"/>
        <v>682790</v>
      </c>
    </row>
    <row r="1050" spans="1:18" ht="15" thickBot="1" x14ac:dyDescent="0.35">
      <c r="A1050" s="47">
        <v>43682</v>
      </c>
      <c r="B1050" s="18">
        <v>54.69</v>
      </c>
      <c r="C1050" s="16">
        <v>55.38</v>
      </c>
      <c r="D1050" s="16">
        <v>55.61</v>
      </c>
      <c r="E1050" s="16">
        <v>54.22</v>
      </c>
      <c r="F1050" s="50">
        <v>823840</v>
      </c>
      <c r="G1050" s="19">
        <v>-1.7399999999999999E-2</v>
      </c>
      <c r="I1050" s="14" t="s">
        <v>4155</v>
      </c>
      <c r="J1050" cm="1">
        <f t="array" ref="J1050">_xlfn.IFS(I1050="Jan",1,I1050="Feb",2,I1050="Mar",3,I1050="Apr",4,I1050="May",5,I1050="Jun",6,I1050="Jul",7,I1050="Aug",8,I1050="Sep",9,I1050="Oct",10,I1050="Nov",11,I1050="Dec",12)</f>
        <v>8</v>
      </c>
      <c r="K1050">
        <v>5</v>
      </c>
      <c r="L1050" t="s">
        <v>4143</v>
      </c>
      <c r="M1050">
        <v>2019</v>
      </c>
      <c r="O1050" s="47">
        <v>43682</v>
      </c>
      <c r="Q1050" s="50">
        <v>823.84</v>
      </c>
      <c r="R1050">
        <f t="shared" si="16"/>
        <v>823840</v>
      </c>
    </row>
    <row r="1051" spans="1:18" ht="15" thickBot="1" x14ac:dyDescent="0.35">
      <c r="A1051" s="47">
        <v>43679</v>
      </c>
      <c r="B1051" s="15">
        <v>55.66</v>
      </c>
      <c r="C1051" s="16">
        <v>54.54</v>
      </c>
      <c r="D1051" s="16">
        <v>56.05</v>
      </c>
      <c r="E1051" s="16">
        <v>54.15</v>
      </c>
      <c r="F1051" s="50">
        <v>739810</v>
      </c>
      <c r="G1051" s="17">
        <v>3.1699999999999999E-2</v>
      </c>
      <c r="I1051" s="14" t="s">
        <v>4155</v>
      </c>
      <c r="J1051" cm="1">
        <f t="array" ref="J1051">_xlfn.IFS(I1051="Jan",1,I1051="Feb",2,I1051="Mar",3,I1051="Apr",4,I1051="May",5,I1051="Jun",6,I1051="Jul",7,I1051="Aug",8,I1051="Sep",9,I1051="Oct",10,I1051="Nov",11,I1051="Dec",12)</f>
        <v>8</v>
      </c>
      <c r="K1051">
        <v>2</v>
      </c>
      <c r="L1051" t="s">
        <v>4143</v>
      </c>
      <c r="M1051">
        <v>2019</v>
      </c>
      <c r="O1051" s="47">
        <v>43679</v>
      </c>
      <c r="Q1051" s="50">
        <v>739.81</v>
      </c>
      <c r="R1051">
        <f t="shared" si="16"/>
        <v>739810</v>
      </c>
    </row>
    <row r="1052" spans="1:18" ht="15" thickBot="1" x14ac:dyDescent="0.35">
      <c r="A1052" s="47">
        <v>43678</v>
      </c>
      <c r="B1052" s="18">
        <v>53.95</v>
      </c>
      <c r="C1052" s="16">
        <v>57.85</v>
      </c>
      <c r="D1052" s="16">
        <v>57.99</v>
      </c>
      <c r="E1052" s="16">
        <v>53.59</v>
      </c>
      <c r="F1052" s="50">
        <v>886750</v>
      </c>
      <c r="G1052" s="19">
        <v>-7.9000000000000001E-2</v>
      </c>
      <c r="I1052" s="14" t="s">
        <v>4155</v>
      </c>
      <c r="J1052" cm="1">
        <f t="array" ref="J1052">_xlfn.IFS(I1052="Jan",1,I1052="Feb",2,I1052="Mar",3,I1052="Apr",4,I1052="May",5,I1052="Jun",6,I1052="Jul",7,I1052="Aug",8,I1052="Sep",9,I1052="Oct",10,I1052="Nov",11,I1052="Dec",12)</f>
        <v>8</v>
      </c>
      <c r="K1052">
        <v>1</v>
      </c>
      <c r="L1052" t="s">
        <v>4143</v>
      </c>
      <c r="M1052">
        <v>2019</v>
      </c>
      <c r="O1052" s="47">
        <v>43678</v>
      </c>
      <c r="Q1052" s="50">
        <v>886.75</v>
      </c>
      <c r="R1052">
        <f t="shared" si="16"/>
        <v>886750</v>
      </c>
    </row>
    <row r="1053" spans="1:18" ht="15" thickBot="1" x14ac:dyDescent="0.35">
      <c r="A1053" s="47">
        <v>43677</v>
      </c>
      <c r="B1053" s="15">
        <v>58.58</v>
      </c>
      <c r="C1053" s="16">
        <v>58.34</v>
      </c>
      <c r="D1053" s="16">
        <v>58.82</v>
      </c>
      <c r="E1053" s="16">
        <v>57.81</v>
      </c>
      <c r="F1053" s="50">
        <v>614000</v>
      </c>
      <c r="G1053" s="17">
        <v>9.1000000000000004E-3</v>
      </c>
      <c r="I1053" s="14" t="s">
        <v>4144</v>
      </c>
      <c r="J1053" cm="1">
        <f t="array" ref="J1053">_xlfn.IFS(I1053="Jan",1,I1053="Feb",2,I1053="Mar",3,I1053="Apr",4,I1053="May",5,I1053="Jun",6,I1053="Jul",7,I1053="Aug",8,I1053="Sep",9,I1053="Oct",10,I1053="Nov",11,I1053="Dec",12)</f>
        <v>7</v>
      </c>
      <c r="K1053">
        <v>31</v>
      </c>
      <c r="L1053" t="s">
        <v>4143</v>
      </c>
      <c r="M1053">
        <v>2019</v>
      </c>
      <c r="O1053" s="47">
        <v>43677</v>
      </c>
      <c r="Q1053" s="50">
        <v>614</v>
      </c>
      <c r="R1053">
        <f t="shared" si="16"/>
        <v>614000</v>
      </c>
    </row>
    <row r="1054" spans="1:18" ht="15" thickBot="1" x14ac:dyDescent="0.35">
      <c r="A1054" s="47">
        <v>43676</v>
      </c>
      <c r="B1054" s="15">
        <v>58.05</v>
      </c>
      <c r="C1054" s="16">
        <v>57.07</v>
      </c>
      <c r="D1054" s="16">
        <v>58.47</v>
      </c>
      <c r="E1054" s="16">
        <v>56.96</v>
      </c>
      <c r="F1054" s="50">
        <v>547400</v>
      </c>
      <c r="G1054" s="17">
        <v>2.07E-2</v>
      </c>
      <c r="I1054" s="14" t="s">
        <v>4144</v>
      </c>
      <c r="J1054" cm="1">
        <f t="array" ref="J1054">_xlfn.IFS(I1054="Jan",1,I1054="Feb",2,I1054="Mar",3,I1054="Apr",4,I1054="May",5,I1054="Jun",6,I1054="Jul",7,I1054="Aug",8,I1054="Sep",9,I1054="Oct",10,I1054="Nov",11,I1054="Dec",12)</f>
        <v>7</v>
      </c>
      <c r="K1054">
        <v>30</v>
      </c>
      <c r="L1054" t="s">
        <v>4143</v>
      </c>
      <c r="M1054">
        <v>2019</v>
      </c>
      <c r="O1054" s="47">
        <v>43676</v>
      </c>
      <c r="Q1054" s="50">
        <v>547.4</v>
      </c>
      <c r="R1054">
        <f t="shared" si="16"/>
        <v>547400</v>
      </c>
    </row>
    <row r="1055" spans="1:18" ht="15" thickBot="1" x14ac:dyDescent="0.35">
      <c r="A1055" s="47">
        <v>43675</v>
      </c>
      <c r="B1055" s="15">
        <v>56.87</v>
      </c>
      <c r="C1055" s="16">
        <v>56.2</v>
      </c>
      <c r="D1055" s="16">
        <v>57.1</v>
      </c>
      <c r="E1055" s="16">
        <v>55.81</v>
      </c>
      <c r="F1055" s="50">
        <v>529740</v>
      </c>
      <c r="G1055" s="17">
        <v>1.1900000000000001E-2</v>
      </c>
      <c r="I1055" s="14" t="s">
        <v>4144</v>
      </c>
      <c r="J1055" cm="1">
        <f t="array" ref="J1055">_xlfn.IFS(I1055="Jan",1,I1055="Feb",2,I1055="Mar",3,I1055="Apr",4,I1055="May",5,I1055="Jun",6,I1055="Jul",7,I1055="Aug",8,I1055="Sep",9,I1055="Oct",10,I1055="Nov",11,I1055="Dec",12)</f>
        <v>7</v>
      </c>
      <c r="K1055">
        <v>29</v>
      </c>
      <c r="L1055" t="s">
        <v>4143</v>
      </c>
      <c r="M1055">
        <v>2019</v>
      </c>
      <c r="O1055" s="47">
        <v>43675</v>
      </c>
      <c r="Q1055" s="50">
        <v>529.74</v>
      </c>
      <c r="R1055">
        <f t="shared" si="16"/>
        <v>529740</v>
      </c>
    </row>
    <row r="1056" spans="1:18" ht="15" thickBot="1" x14ac:dyDescent="0.35">
      <c r="A1056" s="47">
        <v>43672</v>
      </c>
      <c r="B1056" s="15">
        <v>56.2</v>
      </c>
      <c r="C1056" s="16">
        <v>55.93</v>
      </c>
      <c r="D1056" s="16">
        <v>56.57</v>
      </c>
      <c r="E1056" s="16">
        <v>55.68</v>
      </c>
      <c r="F1056" s="50">
        <v>476790</v>
      </c>
      <c r="G1056" s="17">
        <v>3.2000000000000002E-3</v>
      </c>
      <c r="I1056" s="14" t="s">
        <v>4144</v>
      </c>
      <c r="J1056" cm="1">
        <f t="array" ref="J1056">_xlfn.IFS(I1056="Jan",1,I1056="Feb",2,I1056="Mar",3,I1056="Apr",4,I1056="May",5,I1056="Jun",6,I1056="Jul",7,I1056="Aug",8,I1056="Sep",9,I1056="Oct",10,I1056="Nov",11,I1056="Dec",12)</f>
        <v>7</v>
      </c>
      <c r="K1056">
        <v>26</v>
      </c>
      <c r="L1056" t="s">
        <v>4143</v>
      </c>
      <c r="M1056">
        <v>2019</v>
      </c>
      <c r="O1056" s="47">
        <v>43672</v>
      </c>
      <c r="Q1056" s="50">
        <v>476.79</v>
      </c>
      <c r="R1056">
        <f t="shared" si="16"/>
        <v>476790</v>
      </c>
    </row>
    <row r="1057" spans="1:18" ht="15" thickBot="1" x14ac:dyDescent="0.35">
      <c r="A1057" s="47">
        <v>43671</v>
      </c>
      <c r="B1057" s="15">
        <v>56.02</v>
      </c>
      <c r="C1057" s="16">
        <v>55.9</v>
      </c>
      <c r="D1057" s="16">
        <v>56.99</v>
      </c>
      <c r="E1057" s="16">
        <v>55.81</v>
      </c>
      <c r="F1057" s="50">
        <v>559280</v>
      </c>
      <c r="G1057" s="17">
        <v>2.5000000000000001E-3</v>
      </c>
      <c r="I1057" s="14" t="s">
        <v>4144</v>
      </c>
      <c r="J1057" cm="1">
        <f t="array" ref="J1057">_xlfn.IFS(I1057="Jan",1,I1057="Feb",2,I1057="Mar",3,I1057="Apr",4,I1057="May",5,I1057="Jun",6,I1057="Jul",7,I1057="Aug",8,I1057="Sep",9,I1057="Oct",10,I1057="Nov",11,I1057="Dec",12)</f>
        <v>7</v>
      </c>
      <c r="K1057">
        <v>25</v>
      </c>
      <c r="L1057" t="s">
        <v>4143</v>
      </c>
      <c r="M1057">
        <v>2019</v>
      </c>
      <c r="O1057" s="47">
        <v>43671</v>
      </c>
      <c r="Q1057" s="50">
        <v>559.28</v>
      </c>
      <c r="R1057">
        <f t="shared" si="16"/>
        <v>559280</v>
      </c>
    </row>
    <row r="1058" spans="1:18" ht="15" thickBot="1" x14ac:dyDescent="0.35">
      <c r="A1058" s="47">
        <v>43670</v>
      </c>
      <c r="B1058" s="18">
        <v>55.88</v>
      </c>
      <c r="C1058" s="16">
        <v>57.23</v>
      </c>
      <c r="D1058" s="16">
        <v>57.64</v>
      </c>
      <c r="E1058" s="16">
        <v>55.33</v>
      </c>
      <c r="F1058" s="50">
        <v>745250</v>
      </c>
      <c r="G1058" s="19">
        <v>-1.5699999999999999E-2</v>
      </c>
      <c r="I1058" s="14" t="s">
        <v>4144</v>
      </c>
      <c r="J1058" cm="1">
        <f t="array" ref="J1058">_xlfn.IFS(I1058="Jan",1,I1058="Feb",2,I1058="Mar",3,I1058="Apr",4,I1058="May",5,I1058="Jun",6,I1058="Jul",7,I1058="Aug",8,I1058="Sep",9,I1058="Oct",10,I1058="Nov",11,I1058="Dec",12)</f>
        <v>7</v>
      </c>
      <c r="K1058">
        <v>24</v>
      </c>
      <c r="L1058" t="s">
        <v>4143</v>
      </c>
      <c r="M1058">
        <v>2019</v>
      </c>
      <c r="O1058" s="47">
        <v>43670</v>
      </c>
      <c r="Q1058" s="50">
        <v>745.25</v>
      </c>
      <c r="R1058">
        <f t="shared" si="16"/>
        <v>745250</v>
      </c>
    </row>
    <row r="1059" spans="1:18" ht="15" thickBot="1" x14ac:dyDescent="0.35">
      <c r="A1059" s="47">
        <v>43669</v>
      </c>
      <c r="B1059" s="15">
        <v>56.77</v>
      </c>
      <c r="C1059" s="16">
        <v>56.17</v>
      </c>
      <c r="D1059" s="16">
        <v>57.47</v>
      </c>
      <c r="E1059" s="16">
        <v>55.74</v>
      </c>
      <c r="F1059" s="50">
        <v>521880</v>
      </c>
      <c r="G1059" s="17">
        <v>9.7999999999999997E-3</v>
      </c>
      <c r="I1059" s="14" t="s">
        <v>4144</v>
      </c>
      <c r="J1059" cm="1">
        <f t="array" ref="J1059">_xlfn.IFS(I1059="Jan",1,I1059="Feb",2,I1059="Mar",3,I1059="Apr",4,I1059="May",5,I1059="Jun",6,I1059="Jul",7,I1059="Aug",8,I1059="Sep",9,I1059="Oct",10,I1059="Nov",11,I1059="Dec",12)</f>
        <v>7</v>
      </c>
      <c r="K1059">
        <v>23</v>
      </c>
      <c r="L1059" t="s">
        <v>4143</v>
      </c>
      <c r="M1059">
        <v>2019</v>
      </c>
      <c r="O1059" s="47">
        <v>43669</v>
      </c>
      <c r="Q1059" s="50">
        <v>521.88</v>
      </c>
      <c r="R1059">
        <f t="shared" si="16"/>
        <v>521880</v>
      </c>
    </row>
    <row r="1060" spans="1:18" ht="15" thickBot="1" x14ac:dyDescent="0.35">
      <c r="A1060" s="47">
        <v>43668</v>
      </c>
      <c r="B1060" s="15">
        <v>56.22</v>
      </c>
      <c r="C1060" s="16">
        <v>56.22</v>
      </c>
      <c r="D1060" s="16">
        <v>56.84</v>
      </c>
      <c r="E1060" s="16">
        <v>55.72</v>
      </c>
      <c r="F1060" s="50">
        <v>24300</v>
      </c>
      <c r="G1060" s="17">
        <v>1.06E-2</v>
      </c>
      <c r="I1060" s="14" t="s">
        <v>4144</v>
      </c>
      <c r="J1060" cm="1">
        <f t="array" ref="J1060">_xlfn.IFS(I1060="Jan",1,I1060="Feb",2,I1060="Mar",3,I1060="Apr",4,I1060="May",5,I1060="Jun",6,I1060="Jul",7,I1060="Aug",8,I1060="Sep",9,I1060="Oct",10,I1060="Nov",11,I1060="Dec",12)</f>
        <v>7</v>
      </c>
      <c r="K1060">
        <v>22</v>
      </c>
      <c r="L1060" t="s">
        <v>4143</v>
      </c>
      <c r="M1060">
        <v>2019</v>
      </c>
      <c r="O1060" s="47">
        <v>43668</v>
      </c>
      <c r="Q1060" s="50">
        <v>24.3</v>
      </c>
      <c r="R1060">
        <f t="shared" si="16"/>
        <v>24300</v>
      </c>
    </row>
    <row r="1061" spans="1:18" ht="15" thickBot="1" x14ac:dyDescent="0.35">
      <c r="A1061" s="47">
        <v>43665</v>
      </c>
      <c r="B1061" s="15">
        <v>55.63</v>
      </c>
      <c r="C1061" s="16">
        <v>55.72</v>
      </c>
      <c r="D1061" s="16">
        <v>56.36</v>
      </c>
      <c r="E1061" s="16">
        <v>54.99</v>
      </c>
      <c r="F1061" s="50">
        <v>105220</v>
      </c>
      <c r="G1061" s="17">
        <v>6.0000000000000001E-3</v>
      </c>
      <c r="I1061" s="14" t="s">
        <v>4144</v>
      </c>
      <c r="J1061" cm="1">
        <f t="array" ref="J1061">_xlfn.IFS(I1061="Jan",1,I1061="Feb",2,I1061="Mar",3,I1061="Apr",4,I1061="May",5,I1061="Jun",6,I1061="Jul",7,I1061="Aug",8,I1061="Sep",9,I1061="Oct",10,I1061="Nov",11,I1061="Dec",12)</f>
        <v>7</v>
      </c>
      <c r="K1061">
        <v>19</v>
      </c>
      <c r="L1061" t="s">
        <v>4143</v>
      </c>
      <c r="M1061">
        <v>2019</v>
      </c>
      <c r="O1061" s="47">
        <v>43665</v>
      </c>
      <c r="Q1061" s="50">
        <v>105.22</v>
      </c>
      <c r="R1061">
        <f t="shared" si="16"/>
        <v>105220</v>
      </c>
    </row>
    <row r="1062" spans="1:18" ht="15" thickBot="1" x14ac:dyDescent="0.35">
      <c r="A1062" s="47">
        <v>43664</v>
      </c>
      <c r="B1062" s="18">
        <v>55.3</v>
      </c>
      <c r="C1062" s="16">
        <v>56.6</v>
      </c>
      <c r="D1062" s="16">
        <v>57.32</v>
      </c>
      <c r="E1062" s="16">
        <v>54.72</v>
      </c>
      <c r="F1062" s="50">
        <v>215360</v>
      </c>
      <c r="G1062" s="19">
        <v>-2.6100000000000002E-2</v>
      </c>
      <c r="I1062" s="14" t="s">
        <v>4144</v>
      </c>
      <c r="J1062" cm="1">
        <f t="array" ref="J1062">_xlfn.IFS(I1062="Jan",1,I1062="Feb",2,I1062="Mar",3,I1062="Apr",4,I1062="May",5,I1062="Jun",6,I1062="Jul",7,I1062="Aug",8,I1062="Sep",9,I1062="Oct",10,I1062="Nov",11,I1062="Dec",12)</f>
        <v>7</v>
      </c>
      <c r="K1062">
        <v>18</v>
      </c>
      <c r="L1062" t="s">
        <v>4143</v>
      </c>
      <c r="M1062">
        <v>2019</v>
      </c>
      <c r="O1062" s="47">
        <v>43664</v>
      </c>
      <c r="Q1062" s="50">
        <v>215.36</v>
      </c>
      <c r="R1062">
        <f t="shared" si="16"/>
        <v>215360</v>
      </c>
    </row>
    <row r="1063" spans="1:18" ht="15" thickBot="1" x14ac:dyDescent="0.35">
      <c r="A1063" s="47">
        <v>43663</v>
      </c>
      <c r="B1063" s="18">
        <v>56.78</v>
      </c>
      <c r="C1063" s="16">
        <v>57.52</v>
      </c>
      <c r="D1063" s="16">
        <v>58.36</v>
      </c>
      <c r="E1063" s="16">
        <v>56.21</v>
      </c>
      <c r="F1063" s="50">
        <v>504430</v>
      </c>
      <c r="G1063" s="19">
        <v>-1.46E-2</v>
      </c>
      <c r="I1063" s="14" t="s">
        <v>4144</v>
      </c>
      <c r="J1063" cm="1">
        <f t="array" ref="J1063">_xlfn.IFS(I1063="Jan",1,I1063="Feb",2,I1063="Mar",3,I1063="Apr",4,I1063="May",5,I1063="Jun",6,I1063="Jul",7,I1063="Aug",8,I1063="Sep",9,I1063="Oct",10,I1063="Nov",11,I1063="Dec",12)</f>
        <v>7</v>
      </c>
      <c r="K1063">
        <v>17</v>
      </c>
      <c r="L1063" t="s">
        <v>4143</v>
      </c>
      <c r="M1063">
        <v>2019</v>
      </c>
      <c r="O1063" s="47">
        <v>43663</v>
      </c>
      <c r="Q1063" s="50">
        <v>504.43</v>
      </c>
      <c r="R1063">
        <f t="shared" si="16"/>
        <v>504430</v>
      </c>
    </row>
    <row r="1064" spans="1:18" ht="15" thickBot="1" x14ac:dyDescent="0.35">
      <c r="A1064" s="47">
        <v>43662</v>
      </c>
      <c r="B1064" s="18">
        <v>57.62</v>
      </c>
      <c r="C1064" s="16">
        <v>59.26</v>
      </c>
      <c r="D1064" s="16">
        <v>60.06</v>
      </c>
      <c r="E1064" s="16">
        <v>57.07</v>
      </c>
      <c r="F1064" s="50">
        <v>712540</v>
      </c>
      <c r="G1064" s="19">
        <v>-3.2899999999999999E-2</v>
      </c>
      <c r="I1064" s="14" t="s">
        <v>4144</v>
      </c>
      <c r="J1064" cm="1">
        <f t="array" ref="J1064">_xlfn.IFS(I1064="Jan",1,I1064="Feb",2,I1064="Mar",3,I1064="Apr",4,I1064="May",5,I1064="Jun",6,I1064="Jul",7,I1064="Aug",8,I1064="Sep",9,I1064="Oct",10,I1064="Nov",11,I1064="Dec",12)</f>
        <v>7</v>
      </c>
      <c r="K1064">
        <v>16</v>
      </c>
      <c r="L1064" t="s">
        <v>4143</v>
      </c>
      <c r="M1064">
        <v>2019</v>
      </c>
      <c r="O1064" s="47">
        <v>43662</v>
      </c>
      <c r="Q1064" s="50">
        <v>712.54</v>
      </c>
      <c r="R1064">
        <f t="shared" si="16"/>
        <v>712540</v>
      </c>
    </row>
    <row r="1065" spans="1:18" ht="15" thickBot="1" x14ac:dyDescent="0.35">
      <c r="A1065" s="47">
        <v>43661</v>
      </c>
      <c r="B1065" s="18">
        <v>59.58</v>
      </c>
      <c r="C1065" s="16">
        <v>60.25</v>
      </c>
      <c r="D1065" s="16">
        <v>60.92</v>
      </c>
      <c r="E1065" s="16">
        <v>59.2</v>
      </c>
      <c r="F1065" s="50">
        <v>566820</v>
      </c>
      <c r="G1065" s="19">
        <v>-1.0500000000000001E-2</v>
      </c>
      <c r="I1065" s="14" t="s">
        <v>4144</v>
      </c>
      <c r="J1065" cm="1">
        <f t="array" ref="J1065">_xlfn.IFS(I1065="Jan",1,I1065="Feb",2,I1065="Mar",3,I1065="Apr",4,I1065="May",5,I1065="Jun",6,I1065="Jul",7,I1065="Aug",8,I1065="Sep",9,I1065="Oct",10,I1065="Nov",11,I1065="Dec",12)</f>
        <v>7</v>
      </c>
      <c r="K1065">
        <v>15</v>
      </c>
      <c r="L1065" t="s">
        <v>4143</v>
      </c>
      <c r="M1065">
        <v>2019</v>
      </c>
      <c r="O1065" s="47">
        <v>43661</v>
      </c>
      <c r="Q1065" s="50">
        <v>566.82000000000005</v>
      </c>
      <c r="R1065">
        <f t="shared" si="16"/>
        <v>566820</v>
      </c>
    </row>
    <row r="1066" spans="1:18" ht="15" thickBot="1" x14ac:dyDescent="0.35">
      <c r="A1066" s="47">
        <v>43658</v>
      </c>
      <c r="B1066" s="15">
        <v>60.21</v>
      </c>
      <c r="C1066" s="16">
        <v>60.46</v>
      </c>
      <c r="D1066" s="16">
        <v>60.74</v>
      </c>
      <c r="E1066" s="16">
        <v>59.93</v>
      </c>
      <c r="F1066" s="50">
        <v>469030</v>
      </c>
      <c r="G1066" s="17">
        <v>2.0000000000000001E-4</v>
      </c>
      <c r="I1066" s="14" t="s">
        <v>4144</v>
      </c>
      <c r="J1066" cm="1">
        <f t="array" ref="J1066">_xlfn.IFS(I1066="Jan",1,I1066="Feb",2,I1066="Mar",3,I1066="Apr",4,I1066="May",5,I1066="Jun",6,I1066="Jul",7,I1066="Aug",8,I1066="Sep",9,I1066="Oct",10,I1066="Nov",11,I1066="Dec",12)</f>
        <v>7</v>
      </c>
      <c r="K1066">
        <v>12</v>
      </c>
      <c r="L1066" t="s">
        <v>4143</v>
      </c>
      <c r="M1066">
        <v>2019</v>
      </c>
      <c r="O1066" s="47">
        <v>43658</v>
      </c>
      <c r="Q1066" s="50">
        <v>469.03</v>
      </c>
      <c r="R1066">
        <f t="shared" si="16"/>
        <v>469030</v>
      </c>
    </row>
    <row r="1067" spans="1:18" ht="15" thickBot="1" x14ac:dyDescent="0.35">
      <c r="A1067" s="47">
        <v>43657</v>
      </c>
      <c r="B1067" s="18">
        <v>60.2</v>
      </c>
      <c r="C1067" s="16">
        <v>60.44</v>
      </c>
      <c r="D1067" s="16">
        <v>60.94</v>
      </c>
      <c r="E1067" s="16">
        <v>60.14</v>
      </c>
      <c r="F1067" s="50">
        <v>573020</v>
      </c>
      <c r="G1067" s="19">
        <v>-3.8E-3</v>
      </c>
      <c r="I1067" s="14" t="s">
        <v>4144</v>
      </c>
      <c r="J1067" cm="1">
        <f t="array" ref="J1067">_xlfn.IFS(I1067="Jan",1,I1067="Feb",2,I1067="Mar",3,I1067="Apr",4,I1067="May",5,I1067="Jun",6,I1067="Jul",7,I1067="Aug",8,I1067="Sep",9,I1067="Oct",10,I1067="Nov",11,I1067="Dec",12)</f>
        <v>7</v>
      </c>
      <c r="K1067">
        <v>11</v>
      </c>
      <c r="L1067" t="s">
        <v>4143</v>
      </c>
      <c r="M1067">
        <v>2019</v>
      </c>
      <c r="O1067" s="47">
        <v>43657</v>
      </c>
      <c r="Q1067" s="50">
        <v>573.02</v>
      </c>
      <c r="R1067">
        <f t="shared" si="16"/>
        <v>573020</v>
      </c>
    </row>
    <row r="1068" spans="1:18" ht="15" thickBot="1" x14ac:dyDescent="0.35">
      <c r="A1068" s="47">
        <v>43656</v>
      </c>
      <c r="B1068" s="15">
        <v>60.43</v>
      </c>
      <c r="C1068" s="16">
        <v>58.4</v>
      </c>
      <c r="D1068" s="16">
        <v>60.53</v>
      </c>
      <c r="E1068" s="16">
        <v>58.35</v>
      </c>
      <c r="F1068" s="50">
        <v>690660</v>
      </c>
      <c r="G1068" s="17">
        <v>4.4999999999999998E-2</v>
      </c>
      <c r="I1068" s="14" t="s">
        <v>4144</v>
      </c>
      <c r="J1068" cm="1">
        <f t="array" ref="J1068">_xlfn.IFS(I1068="Jan",1,I1068="Feb",2,I1068="Mar",3,I1068="Apr",4,I1068="May",5,I1068="Jun",6,I1068="Jul",7,I1068="Aug",8,I1068="Sep",9,I1068="Oct",10,I1068="Nov",11,I1068="Dec",12)</f>
        <v>7</v>
      </c>
      <c r="K1068">
        <v>10</v>
      </c>
      <c r="L1068" t="s">
        <v>4143</v>
      </c>
      <c r="M1068">
        <v>2019</v>
      </c>
      <c r="O1068" s="47">
        <v>43656</v>
      </c>
      <c r="Q1068" s="50">
        <v>690.66</v>
      </c>
      <c r="R1068">
        <f t="shared" si="16"/>
        <v>690660</v>
      </c>
    </row>
    <row r="1069" spans="1:18" ht="15" thickBot="1" x14ac:dyDescent="0.35">
      <c r="A1069" s="47">
        <v>43655</v>
      </c>
      <c r="B1069" s="15">
        <v>57.83</v>
      </c>
      <c r="C1069" s="16">
        <v>57.56</v>
      </c>
      <c r="D1069" s="16">
        <v>59.1</v>
      </c>
      <c r="E1069" s="16">
        <v>57.29</v>
      </c>
      <c r="F1069" s="50">
        <v>551870</v>
      </c>
      <c r="G1069" s="17">
        <v>2.8999999999999998E-3</v>
      </c>
      <c r="I1069" s="14" t="s">
        <v>4144</v>
      </c>
      <c r="J1069" cm="1">
        <f t="array" ref="J1069">_xlfn.IFS(I1069="Jan",1,I1069="Feb",2,I1069="Mar",3,I1069="Apr",4,I1069="May",5,I1069="Jun",6,I1069="Jul",7,I1069="Aug",8,I1069="Sep",9,I1069="Oct",10,I1069="Nov",11,I1069="Dec",12)</f>
        <v>7</v>
      </c>
      <c r="K1069">
        <v>9</v>
      </c>
      <c r="L1069" t="s">
        <v>4143</v>
      </c>
      <c r="M1069">
        <v>2019</v>
      </c>
      <c r="O1069" s="47">
        <v>43655</v>
      </c>
      <c r="Q1069" s="50">
        <v>551.87</v>
      </c>
      <c r="R1069">
        <f t="shared" si="16"/>
        <v>551870</v>
      </c>
    </row>
    <row r="1070" spans="1:18" ht="15" thickBot="1" x14ac:dyDescent="0.35">
      <c r="A1070" s="47">
        <v>43654</v>
      </c>
      <c r="B1070" s="15">
        <v>57.66</v>
      </c>
      <c r="C1070" s="16">
        <v>57.77</v>
      </c>
      <c r="D1070" s="16">
        <v>58.46</v>
      </c>
      <c r="E1070" s="16">
        <v>57.3</v>
      </c>
      <c r="F1070" s="50">
        <v>540860</v>
      </c>
      <c r="G1070" s="17">
        <v>2.5999999999999999E-3</v>
      </c>
      <c r="I1070" s="14" t="s">
        <v>4144</v>
      </c>
      <c r="J1070" cm="1">
        <f t="array" ref="J1070">_xlfn.IFS(I1070="Jan",1,I1070="Feb",2,I1070="Mar",3,I1070="Apr",4,I1070="May",5,I1070="Jun",6,I1070="Jul",7,I1070="Aug",8,I1070="Sep",9,I1070="Oct",10,I1070="Nov",11,I1070="Dec",12)</f>
        <v>7</v>
      </c>
      <c r="K1070">
        <v>8</v>
      </c>
      <c r="L1070" t="s">
        <v>4143</v>
      </c>
      <c r="M1070">
        <v>2019</v>
      </c>
      <c r="O1070" s="47">
        <v>43654</v>
      </c>
      <c r="Q1070" s="50">
        <v>540.86</v>
      </c>
      <c r="R1070">
        <f t="shared" si="16"/>
        <v>540860</v>
      </c>
    </row>
    <row r="1071" spans="1:18" ht="15" thickBot="1" x14ac:dyDescent="0.35">
      <c r="A1071" s="47">
        <v>43651</v>
      </c>
      <c r="B1071" s="15">
        <v>57.51</v>
      </c>
      <c r="C1071" s="16">
        <v>57.38</v>
      </c>
      <c r="D1071" s="16">
        <v>57.82</v>
      </c>
      <c r="E1071" s="16">
        <v>56.29</v>
      </c>
      <c r="F1071" s="50">
        <v>698020</v>
      </c>
      <c r="G1071" s="17">
        <v>1.2500000000000001E-2</v>
      </c>
      <c r="I1071" s="14" t="s">
        <v>4144</v>
      </c>
      <c r="J1071" cm="1">
        <f t="array" ref="J1071">_xlfn.IFS(I1071="Jan",1,I1071="Feb",2,I1071="Mar",3,I1071="Apr",4,I1071="May",5,I1071="Jun",6,I1071="Jul",7,I1071="Aug",8,I1071="Sep",9,I1071="Oct",10,I1071="Nov",11,I1071="Dec",12)</f>
        <v>7</v>
      </c>
      <c r="K1071">
        <v>5</v>
      </c>
      <c r="L1071" t="s">
        <v>4143</v>
      </c>
      <c r="M1071">
        <v>2019</v>
      </c>
      <c r="O1071" s="47">
        <v>43651</v>
      </c>
      <c r="Q1071" s="50">
        <v>698.02</v>
      </c>
      <c r="R1071">
        <f t="shared" si="16"/>
        <v>698020</v>
      </c>
    </row>
    <row r="1072" spans="1:18" ht="15" thickBot="1" x14ac:dyDescent="0.35">
      <c r="A1072" s="47">
        <v>43650</v>
      </c>
      <c r="B1072" s="18">
        <v>56.8</v>
      </c>
      <c r="C1072" s="16">
        <v>57.41</v>
      </c>
      <c r="D1072" s="16">
        <v>57.57</v>
      </c>
      <c r="E1072" s="16">
        <v>56.48</v>
      </c>
      <c r="F1072" s="50">
        <v>0</v>
      </c>
      <c r="G1072" s="19">
        <v>-9.4000000000000004E-3</v>
      </c>
      <c r="I1072" s="14" t="s">
        <v>4144</v>
      </c>
      <c r="J1072" cm="1">
        <f t="array" ref="J1072">_xlfn.IFS(I1072="Jan",1,I1072="Feb",2,I1072="Mar",3,I1072="Apr",4,I1072="May",5,I1072="Jun",6,I1072="Jul",7,I1072="Aug",8,I1072="Sep",9,I1072="Oct",10,I1072="Nov",11,I1072="Dec",12)</f>
        <v>7</v>
      </c>
      <c r="K1072">
        <v>4</v>
      </c>
      <c r="L1072" t="s">
        <v>4143</v>
      </c>
      <c r="M1072">
        <v>2019</v>
      </c>
      <c r="O1072" s="47">
        <v>43650</v>
      </c>
      <c r="Q1072" s="50">
        <v>0</v>
      </c>
      <c r="R1072">
        <f t="shared" si="16"/>
        <v>0</v>
      </c>
    </row>
    <row r="1073" spans="1:18" ht="15" thickBot="1" x14ac:dyDescent="0.35">
      <c r="A1073" s="47">
        <v>43649</v>
      </c>
      <c r="B1073" s="15">
        <v>57.34</v>
      </c>
      <c r="C1073" s="16">
        <v>56.49</v>
      </c>
      <c r="D1073" s="16">
        <v>57.48</v>
      </c>
      <c r="E1073" s="16">
        <v>56.04</v>
      </c>
      <c r="F1073" s="50">
        <v>600130</v>
      </c>
      <c r="G1073" s="17">
        <v>1.9400000000000001E-2</v>
      </c>
      <c r="I1073" s="14" t="s">
        <v>4144</v>
      </c>
      <c r="J1073" cm="1">
        <f t="array" ref="J1073">_xlfn.IFS(I1073="Jan",1,I1073="Feb",2,I1073="Mar",3,I1073="Apr",4,I1073="May",5,I1073="Jun",6,I1073="Jul",7,I1073="Aug",8,I1073="Sep",9,I1073="Oct",10,I1073="Nov",11,I1073="Dec",12)</f>
        <v>7</v>
      </c>
      <c r="K1073">
        <v>3</v>
      </c>
      <c r="L1073" t="s">
        <v>4143</v>
      </c>
      <c r="M1073">
        <v>2019</v>
      </c>
      <c r="O1073" s="47">
        <v>43649</v>
      </c>
      <c r="Q1073" s="50">
        <v>600.13</v>
      </c>
      <c r="R1073">
        <f t="shared" si="16"/>
        <v>600130</v>
      </c>
    </row>
    <row r="1074" spans="1:18" ht="15" thickBot="1" x14ac:dyDescent="0.35">
      <c r="A1074" s="47">
        <v>43648</v>
      </c>
      <c r="B1074" s="18">
        <v>56.25</v>
      </c>
      <c r="C1074" s="16">
        <v>59.14</v>
      </c>
      <c r="D1074" s="16">
        <v>59.43</v>
      </c>
      <c r="E1074" s="16">
        <v>56.09</v>
      </c>
      <c r="F1074" s="50">
        <v>878940</v>
      </c>
      <c r="G1074" s="19">
        <v>-4.8099999999999997E-2</v>
      </c>
      <c r="I1074" s="14" t="s">
        <v>4144</v>
      </c>
      <c r="J1074" cm="1">
        <f t="array" ref="J1074">_xlfn.IFS(I1074="Jan",1,I1074="Feb",2,I1074="Mar",3,I1074="Apr",4,I1074="May",5,I1074="Jun",6,I1074="Jul",7,I1074="Aug",8,I1074="Sep",9,I1074="Oct",10,I1074="Nov",11,I1074="Dec",12)</f>
        <v>7</v>
      </c>
      <c r="K1074">
        <v>2</v>
      </c>
      <c r="L1074" t="s">
        <v>4143</v>
      </c>
      <c r="M1074">
        <v>2019</v>
      </c>
      <c r="O1074" s="47">
        <v>43648</v>
      </c>
      <c r="Q1074" s="50">
        <v>878.94</v>
      </c>
      <c r="R1074">
        <f t="shared" si="16"/>
        <v>878940</v>
      </c>
    </row>
    <row r="1075" spans="1:18" ht="15" thickBot="1" x14ac:dyDescent="0.35">
      <c r="A1075" s="47">
        <v>43647</v>
      </c>
      <c r="B1075" s="15">
        <v>59.09</v>
      </c>
      <c r="C1075" s="16">
        <v>59.27</v>
      </c>
      <c r="D1075" s="16">
        <v>60.28</v>
      </c>
      <c r="E1075" s="16">
        <v>58.34</v>
      </c>
      <c r="F1075" s="50">
        <v>674890</v>
      </c>
      <c r="G1075" s="17">
        <v>1.06E-2</v>
      </c>
      <c r="I1075" s="14" t="s">
        <v>4144</v>
      </c>
      <c r="J1075" cm="1">
        <f t="array" ref="J1075">_xlfn.IFS(I1075="Jan",1,I1075="Feb",2,I1075="Mar",3,I1075="Apr",4,I1075="May",5,I1075="Jun",6,I1075="Jul",7,I1075="Aug",8,I1075="Sep",9,I1075="Oct",10,I1075="Nov",11,I1075="Dec",12)</f>
        <v>7</v>
      </c>
      <c r="K1075">
        <v>1</v>
      </c>
      <c r="L1075" t="s">
        <v>4143</v>
      </c>
      <c r="M1075">
        <v>2019</v>
      </c>
      <c r="O1075" s="47">
        <v>43647</v>
      </c>
      <c r="Q1075" s="50">
        <v>674.89</v>
      </c>
      <c r="R1075">
        <f t="shared" si="16"/>
        <v>674890</v>
      </c>
    </row>
    <row r="1076" spans="1:18" ht="15" thickBot="1" x14ac:dyDescent="0.35">
      <c r="A1076" s="47">
        <v>43644</v>
      </c>
      <c r="B1076" s="18">
        <v>58.47</v>
      </c>
      <c r="C1076" s="16">
        <v>59.22</v>
      </c>
      <c r="D1076" s="16">
        <v>59.8</v>
      </c>
      <c r="E1076" s="16">
        <v>57.75</v>
      </c>
      <c r="F1076" s="50">
        <v>556100</v>
      </c>
      <c r="G1076" s="19">
        <v>-1.6199999999999999E-2</v>
      </c>
      <c r="I1076" s="14" t="s">
        <v>4145</v>
      </c>
      <c r="J1076" cm="1">
        <f t="array" ref="J1076">_xlfn.IFS(I1076="Jan",1,I1076="Feb",2,I1076="Mar",3,I1076="Apr",4,I1076="May",5,I1076="Jun",6,I1076="Jul",7,I1076="Aug",8,I1076="Sep",9,I1076="Oct",10,I1076="Nov",11,I1076="Dec",12)</f>
        <v>6</v>
      </c>
      <c r="K1076">
        <v>28</v>
      </c>
      <c r="L1076" t="s">
        <v>4143</v>
      </c>
      <c r="M1076">
        <v>2019</v>
      </c>
      <c r="O1076" s="47">
        <v>43644</v>
      </c>
      <c r="Q1076" s="50">
        <v>556.1</v>
      </c>
      <c r="R1076">
        <f t="shared" si="16"/>
        <v>556100</v>
      </c>
    </row>
    <row r="1077" spans="1:18" ht="15" thickBot="1" x14ac:dyDescent="0.35">
      <c r="A1077" s="47">
        <v>43643</v>
      </c>
      <c r="B1077" s="15">
        <v>59.43</v>
      </c>
      <c r="C1077" s="16">
        <v>59.27</v>
      </c>
      <c r="D1077" s="16">
        <v>59.73</v>
      </c>
      <c r="E1077" s="16">
        <v>58.61</v>
      </c>
      <c r="F1077" s="50">
        <v>531410</v>
      </c>
      <c r="G1077" s="17">
        <v>8.0000000000000004E-4</v>
      </c>
      <c r="I1077" s="14" t="s">
        <v>4145</v>
      </c>
      <c r="J1077" cm="1">
        <f t="array" ref="J1077">_xlfn.IFS(I1077="Jan",1,I1077="Feb",2,I1077="Mar",3,I1077="Apr",4,I1077="May",5,I1077="Jun",6,I1077="Jul",7,I1077="Aug",8,I1077="Sep",9,I1077="Oct",10,I1077="Nov",11,I1077="Dec",12)</f>
        <v>6</v>
      </c>
      <c r="K1077">
        <v>27</v>
      </c>
      <c r="L1077" t="s">
        <v>4143</v>
      </c>
      <c r="M1077">
        <v>2019</v>
      </c>
      <c r="O1077" s="47">
        <v>43643</v>
      </c>
      <c r="Q1077" s="50">
        <v>531.41</v>
      </c>
      <c r="R1077">
        <f t="shared" si="16"/>
        <v>531410</v>
      </c>
    </row>
    <row r="1078" spans="1:18" ht="15" thickBot="1" x14ac:dyDescent="0.35">
      <c r="A1078" s="47">
        <v>43642</v>
      </c>
      <c r="B1078" s="15">
        <v>59.38</v>
      </c>
      <c r="C1078" s="16">
        <v>58.84</v>
      </c>
      <c r="D1078" s="16">
        <v>59.93</v>
      </c>
      <c r="E1078" s="16">
        <v>58.65</v>
      </c>
      <c r="F1078" s="50">
        <v>686820</v>
      </c>
      <c r="G1078" s="17">
        <v>2.6800000000000001E-2</v>
      </c>
      <c r="I1078" s="14" t="s">
        <v>4145</v>
      </c>
      <c r="J1078" cm="1">
        <f t="array" ref="J1078">_xlfn.IFS(I1078="Jan",1,I1078="Feb",2,I1078="Mar",3,I1078="Apr",4,I1078="May",5,I1078="Jun",6,I1078="Jul",7,I1078="Aug",8,I1078="Sep",9,I1078="Oct",10,I1078="Nov",11,I1078="Dec",12)</f>
        <v>6</v>
      </c>
      <c r="K1078">
        <v>26</v>
      </c>
      <c r="L1078" t="s">
        <v>4143</v>
      </c>
      <c r="M1078">
        <v>2019</v>
      </c>
      <c r="O1078" s="47">
        <v>43642</v>
      </c>
      <c r="Q1078" s="50">
        <v>686.82</v>
      </c>
      <c r="R1078">
        <f t="shared" si="16"/>
        <v>686820</v>
      </c>
    </row>
    <row r="1079" spans="1:18" ht="15" thickBot="1" x14ac:dyDescent="0.35">
      <c r="A1079" s="47">
        <v>43641</v>
      </c>
      <c r="B1079" s="18">
        <v>57.83</v>
      </c>
      <c r="C1079" s="16">
        <v>57.74</v>
      </c>
      <c r="D1079" s="16">
        <v>58.84</v>
      </c>
      <c r="E1079" s="16">
        <v>57.2</v>
      </c>
      <c r="F1079" s="50">
        <v>673140</v>
      </c>
      <c r="G1079" s="19">
        <v>-1.1999999999999999E-3</v>
      </c>
      <c r="I1079" s="14" t="s">
        <v>4145</v>
      </c>
      <c r="J1079" cm="1">
        <f t="array" ref="J1079">_xlfn.IFS(I1079="Jan",1,I1079="Feb",2,I1079="Mar",3,I1079="Apr",4,I1079="May",5,I1079="Jun",6,I1079="Jul",7,I1079="Aug",8,I1079="Sep",9,I1079="Oct",10,I1079="Nov",11,I1079="Dec",12)</f>
        <v>6</v>
      </c>
      <c r="K1079">
        <v>25</v>
      </c>
      <c r="L1079" t="s">
        <v>4143</v>
      </c>
      <c r="M1079">
        <v>2019</v>
      </c>
      <c r="O1079" s="47">
        <v>43641</v>
      </c>
      <c r="Q1079" s="50">
        <v>673.14</v>
      </c>
      <c r="R1079">
        <f t="shared" si="16"/>
        <v>673140</v>
      </c>
    </row>
    <row r="1080" spans="1:18" ht="15" thickBot="1" x14ac:dyDescent="0.35">
      <c r="A1080" s="47">
        <v>43640</v>
      </c>
      <c r="B1080" s="15">
        <v>57.9</v>
      </c>
      <c r="C1080" s="16">
        <v>57.72</v>
      </c>
      <c r="D1080" s="16">
        <v>58.22</v>
      </c>
      <c r="E1080" s="16">
        <v>56.75</v>
      </c>
      <c r="F1080" s="50">
        <v>597160</v>
      </c>
      <c r="G1080" s="17">
        <v>8.2000000000000007E-3</v>
      </c>
      <c r="I1080" s="14" t="s">
        <v>4145</v>
      </c>
      <c r="J1080" cm="1">
        <f t="array" ref="J1080">_xlfn.IFS(I1080="Jan",1,I1080="Feb",2,I1080="Mar",3,I1080="Apr",4,I1080="May",5,I1080="Jun",6,I1080="Jul",7,I1080="Aug",8,I1080="Sep",9,I1080="Oct",10,I1080="Nov",11,I1080="Dec",12)</f>
        <v>6</v>
      </c>
      <c r="K1080">
        <v>24</v>
      </c>
      <c r="L1080" t="s">
        <v>4143</v>
      </c>
      <c r="M1080">
        <v>2019</v>
      </c>
      <c r="O1080" s="47">
        <v>43640</v>
      </c>
      <c r="Q1080" s="50">
        <v>597.16</v>
      </c>
      <c r="R1080">
        <f t="shared" si="16"/>
        <v>597160</v>
      </c>
    </row>
    <row r="1081" spans="1:18" ht="15" thickBot="1" x14ac:dyDescent="0.35">
      <c r="A1081" s="47">
        <v>43637</v>
      </c>
      <c r="B1081" s="15">
        <v>57.43</v>
      </c>
      <c r="C1081" s="16">
        <v>57.26</v>
      </c>
      <c r="D1081" s="16">
        <v>57.98</v>
      </c>
      <c r="E1081" s="16">
        <v>56.66</v>
      </c>
      <c r="F1081" s="50">
        <v>676050</v>
      </c>
      <c r="G1081" s="17">
        <v>1.38E-2</v>
      </c>
      <c r="I1081" s="14" t="s">
        <v>4145</v>
      </c>
      <c r="J1081" cm="1">
        <f t="array" ref="J1081">_xlfn.IFS(I1081="Jan",1,I1081="Feb",2,I1081="Mar",3,I1081="Apr",4,I1081="May",5,I1081="Jun",6,I1081="Jul",7,I1081="Aug",8,I1081="Sep",9,I1081="Oct",10,I1081="Nov",11,I1081="Dec",12)</f>
        <v>6</v>
      </c>
      <c r="K1081">
        <v>21</v>
      </c>
      <c r="L1081" t="s">
        <v>4143</v>
      </c>
      <c r="M1081">
        <v>2019</v>
      </c>
      <c r="O1081" s="47">
        <v>43637</v>
      </c>
      <c r="Q1081" s="50">
        <v>676.05</v>
      </c>
      <c r="R1081">
        <f t="shared" si="16"/>
        <v>676050</v>
      </c>
    </row>
    <row r="1082" spans="1:18" ht="15" thickBot="1" x14ac:dyDescent="0.35">
      <c r="A1082" s="47">
        <v>43636</v>
      </c>
      <c r="B1082" s="15">
        <v>56.65</v>
      </c>
      <c r="C1082" s="16">
        <v>54.12</v>
      </c>
      <c r="D1082" s="16">
        <v>57.02</v>
      </c>
      <c r="E1082" s="16">
        <v>54.11</v>
      </c>
      <c r="F1082" s="50">
        <v>27880</v>
      </c>
      <c r="G1082" s="17">
        <v>5.3800000000000001E-2</v>
      </c>
      <c r="I1082" s="14" t="s">
        <v>4145</v>
      </c>
      <c r="J1082" cm="1">
        <f t="array" ref="J1082">_xlfn.IFS(I1082="Jan",1,I1082="Feb",2,I1082="Mar",3,I1082="Apr",4,I1082="May",5,I1082="Jun",6,I1082="Jul",7,I1082="Aug",8,I1082="Sep",9,I1082="Oct",10,I1082="Nov",11,I1082="Dec",12)</f>
        <v>6</v>
      </c>
      <c r="K1082">
        <v>20</v>
      </c>
      <c r="L1082" t="s">
        <v>4143</v>
      </c>
      <c r="M1082">
        <v>2019</v>
      </c>
      <c r="O1082" s="47">
        <v>43636</v>
      </c>
      <c r="Q1082" s="50">
        <v>27.88</v>
      </c>
      <c r="R1082">
        <f t="shared" si="16"/>
        <v>27880</v>
      </c>
    </row>
    <row r="1083" spans="1:18" ht="15" thickBot="1" x14ac:dyDescent="0.35">
      <c r="A1083" s="47">
        <v>43635</v>
      </c>
      <c r="B1083" s="18">
        <v>53.76</v>
      </c>
      <c r="C1083" s="16">
        <v>54.09</v>
      </c>
      <c r="D1083" s="16">
        <v>54.42</v>
      </c>
      <c r="E1083" s="16">
        <v>53.28</v>
      </c>
      <c r="F1083" s="50">
        <v>122840</v>
      </c>
      <c r="G1083" s="19">
        <v>-2.5999999999999999E-3</v>
      </c>
      <c r="I1083" s="14" t="s">
        <v>4145</v>
      </c>
      <c r="J1083" cm="1">
        <f t="array" ref="J1083">_xlfn.IFS(I1083="Jan",1,I1083="Feb",2,I1083="Mar",3,I1083="Apr",4,I1083="May",5,I1083="Jun",6,I1083="Jul",7,I1083="Aug",8,I1083="Sep",9,I1083="Oct",10,I1083="Nov",11,I1083="Dec",12)</f>
        <v>6</v>
      </c>
      <c r="K1083">
        <v>19</v>
      </c>
      <c r="L1083" t="s">
        <v>4143</v>
      </c>
      <c r="M1083">
        <v>2019</v>
      </c>
      <c r="O1083" s="47">
        <v>43635</v>
      </c>
      <c r="Q1083" s="50">
        <v>122.84</v>
      </c>
      <c r="R1083">
        <f t="shared" si="16"/>
        <v>122840</v>
      </c>
    </row>
    <row r="1084" spans="1:18" ht="15" thickBot="1" x14ac:dyDescent="0.35">
      <c r="A1084" s="47">
        <v>43634</v>
      </c>
      <c r="B1084" s="15">
        <v>53.9</v>
      </c>
      <c r="C1084" s="16">
        <v>51.95</v>
      </c>
      <c r="D1084" s="16">
        <v>54.31</v>
      </c>
      <c r="E1084" s="16">
        <v>51.5</v>
      </c>
      <c r="F1084" s="50">
        <v>181640</v>
      </c>
      <c r="G1084" s="17">
        <v>3.7900000000000003E-2</v>
      </c>
      <c r="I1084" s="14" t="s">
        <v>4145</v>
      </c>
      <c r="J1084" cm="1">
        <f t="array" ref="J1084">_xlfn.IFS(I1084="Jan",1,I1084="Feb",2,I1084="Mar",3,I1084="Apr",4,I1084="May",5,I1084="Jun",6,I1084="Jul",7,I1084="Aug",8,I1084="Sep",9,I1084="Oct",10,I1084="Nov",11,I1084="Dec",12)</f>
        <v>6</v>
      </c>
      <c r="K1084">
        <v>18</v>
      </c>
      <c r="L1084" t="s">
        <v>4143</v>
      </c>
      <c r="M1084">
        <v>2019</v>
      </c>
      <c r="O1084" s="47">
        <v>43634</v>
      </c>
      <c r="Q1084" s="50">
        <v>181.64</v>
      </c>
      <c r="R1084">
        <f t="shared" si="16"/>
        <v>181640</v>
      </c>
    </row>
    <row r="1085" spans="1:18" ht="15" thickBot="1" x14ac:dyDescent="0.35">
      <c r="A1085" s="47">
        <v>43633</v>
      </c>
      <c r="B1085" s="18">
        <v>51.93</v>
      </c>
      <c r="C1085" s="16">
        <v>52.5</v>
      </c>
      <c r="D1085" s="16">
        <v>52.74</v>
      </c>
      <c r="E1085" s="16">
        <v>51.58</v>
      </c>
      <c r="F1085" s="50">
        <v>397870</v>
      </c>
      <c r="G1085" s="19">
        <v>-1.0999999999999999E-2</v>
      </c>
      <c r="I1085" s="14" t="s">
        <v>4145</v>
      </c>
      <c r="J1085" cm="1">
        <f t="array" ref="J1085">_xlfn.IFS(I1085="Jan",1,I1085="Feb",2,I1085="Mar",3,I1085="Apr",4,I1085="May",5,I1085="Jun",6,I1085="Jul",7,I1085="Aug",8,I1085="Sep",9,I1085="Oct",10,I1085="Nov",11,I1085="Dec",12)</f>
        <v>6</v>
      </c>
      <c r="K1085">
        <v>17</v>
      </c>
      <c r="L1085" t="s">
        <v>4143</v>
      </c>
      <c r="M1085">
        <v>2019</v>
      </c>
      <c r="O1085" s="47">
        <v>43633</v>
      </c>
      <c r="Q1085" s="50">
        <v>397.87</v>
      </c>
      <c r="R1085">
        <f t="shared" si="16"/>
        <v>397870</v>
      </c>
    </row>
    <row r="1086" spans="1:18" ht="15" thickBot="1" x14ac:dyDescent="0.35">
      <c r="A1086" s="47">
        <v>43630</v>
      </c>
      <c r="B1086" s="15">
        <v>52.51</v>
      </c>
      <c r="C1086" s="16">
        <v>52.18</v>
      </c>
      <c r="D1086" s="16">
        <v>52.98</v>
      </c>
      <c r="E1086" s="16">
        <v>51.7</v>
      </c>
      <c r="F1086" s="50">
        <v>574230</v>
      </c>
      <c r="G1086" s="17">
        <v>4.4000000000000003E-3</v>
      </c>
      <c r="I1086" s="14" t="s">
        <v>4145</v>
      </c>
      <c r="J1086" cm="1">
        <f t="array" ref="J1086">_xlfn.IFS(I1086="Jan",1,I1086="Feb",2,I1086="Mar",3,I1086="Apr",4,I1086="May",5,I1086="Jun",6,I1086="Jul",7,I1086="Aug",8,I1086="Sep",9,I1086="Oct",10,I1086="Nov",11,I1086="Dec",12)</f>
        <v>6</v>
      </c>
      <c r="K1086">
        <v>14</v>
      </c>
      <c r="L1086" t="s">
        <v>4143</v>
      </c>
      <c r="M1086">
        <v>2019</v>
      </c>
      <c r="O1086" s="47">
        <v>43630</v>
      </c>
      <c r="Q1086" s="50">
        <v>574.23</v>
      </c>
      <c r="R1086">
        <f t="shared" si="16"/>
        <v>574230</v>
      </c>
    </row>
    <row r="1087" spans="1:18" ht="15" thickBot="1" x14ac:dyDescent="0.35">
      <c r="A1087" s="47">
        <v>43629</v>
      </c>
      <c r="B1087" s="15">
        <v>52.28</v>
      </c>
      <c r="C1087" s="16">
        <v>51.07</v>
      </c>
      <c r="D1087" s="16">
        <v>53.45</v>
      </c>
      <c r="E1087" s="16">
        <v>50.92</v>
      </c>
      <c r="F1087" s="50">
        <v>945020</v>
      </c>
      <c r="G1087" s="17">
        <v>2.23E-2</v>
      </c>
      <c r="I1087" s="14" t="s">
        <v>4145</v>
      </c>
      <c r="J1087" cm="1">
        <f t="array" ref="J1087">_xlfn.IFS(I1087="Jan",1,I1087="Feb",2,I1087="Mar",3,I1087="Apr",4,I1087="May",5,I1087="Jun",6,I1087="Jul",7,I1087="Aug",8,I1087="Sep",9,I1087="Oct",10,I1087="Nov",11,I1087="Dec",12)</f>
        <v>6</v>
      </c>
      <c r="K1087">
        <v>13</v>
      </c>
      <c r="L1087" t="s">
        <v>4143</v>
      </c>
      <c r="M1087">
        <v>2019</v>
      </c>
      <c r="O1087" s="47">
        <v>43629</v>
      </c>
      <c r="Q1087" s="50">
        <v>945.02</v>
      </c>
      <c r="R1087">
        <f t="shared" si="16"/>
        <v>945020</v>
      </c>
    </row>
    <row r="1088" spans="1:18" ht="15" thickBot="1" x14ac:dyDescent="0.35">
      <c r="A1088" s="47">
        <v>43628</v>
      </c>
      <c r="B1088" s="18">
        <v>51.14</v>
      </c>
      <c r="C1088" s="16">
        <v>53.04</v>
      </c>
      <c r="D1088" s="16">
        <v>53.05</v>
      </c>
      <c r="E1088" s="16">
        <v>50.72</v>
      </c>
      <c r="F1088" s="50">
        <v>786110</v>
      </c>
      <c r="G1088" s="19">
        <v>-0.04</v>
      </c>
      <c r="I1088" s="14" t="s">
        <v>4145</v>
      </c>
      <c r="J1088" cm="1">
        <f t="array" ref="J1088">_xlfn.IFS(I1088="Jan",1,I1088="Feb",2,I1088="Mar",3,I1088="Apr",4,I1088="May",5,I1088="Jun",6,I1088="Jul",7,I1088="Aug",8,I1088="Sep",9,I1088="Oct",10,I1088="Nov",11,I1088="Dec",12)</f>
        <v>6</v>
      </c>
      <c r="K1088">
        <v>12</v>
      </c>
      <c r="L1088" t="s">
        <v>4143</v>
      </c>
      <c r="M1088">
        <v>2019</v>
      </c>
      <c r="O1088" s="47">
        <v>43628</v>
      </c>
      <c r="Q1088" s="50">
        <v>786.11</v>
      </c>
      <c r="R1088">
        <f t="shared" si="16"/>
        <v>786110</v>
      </c>
    </row>
    <row r="1089" spans="1:18" ht="15" thickBot="1" x14ac:dyDescent="0.35">
      <c r="A1089" s="47">
        <v>43627</v>
      </c>
      <c r="B1089" s="15">
        <v>53.27</v>
      </c>
      <c r="C1089" s="16">
        <v>53.43</v>
      </c>
      <c r="D1089" s="16">
        <v>54.04</v>
      </c>
      <c r="E1089" s="16">
        <v>52.91</v>
      </c>
      <c r="F1089" s="50">
        <v>642940</v>
      </c>
      <c r="G1089" s="17">
        <v>2.0000000000000001E-4</v>
      </c>
      <c r="I1089" s="14" t="s">
        <v>4145</v>
      </c>
      <c r="J1089" cm="1">
        <f t="array" ref="J1089">_xlfn.IFS(I1089="Jan",1,I1089="Feb",2,I1089="Mar",3,I1089="Apr",4,I1089="May",5,I1089="Jun",6,I1089="Jul",7,I1089="Aug",8,I1089="Sep",9,I1089="Oct",10,I1089="Nov",11,I1089="Dec",12)</f>
        <v>6</v>
      </c>
      <c r="K1089">
        <v>11</v>
      </c>
      <c r="L1089" t="s">
        <v>4143</v>
      </c>
      <c r="M1089">
        <v>2019</v>
      </c>
      <c r="O1089" s="47">
        <v>43627</v>
      </c>
      <c r="Q1089" s="50">
        <v>642.94000000000005</v>
      </c>
      <c r="R1089">
        <f t="shared" si="16"/>
        <v>642940</v>
      </c>
    </row>
    <row r="1090" spans="1:18" ht="15" thickBot="1" x14ac:dyDescent="0.35">
      <c r="A1090" s="47">
        <v>43626</v>
      </c>
      <c r="B1090" s="18">
        <v>53.26</v>
      </c>
      <c r="C1090" s="16">
        <v>54.24</v>
      </c>
      <c r="D1090" s="16">
        <v>54.84</v>
      </c>
      <c r="E1090" s="16">
        <v>53.05</v>
      </c>
      <c r="F1090" s="50">
        <v>687150</v>
      </c>
      <c r="G1090" s="19">
        <v>-1.35E-2</v>
      </c>
      <c r="I1090" s="14" t="s">
        <v>4145</v>
      </c>
      <c r="J1090" cm="1">
        <f t="array" ref="J1090">_xlfn.IFS(I1090="Jan",1,I1090="Feb",2,I1090="Mar",3,I1090="Apr",4,I1090="May",5,I1090="Jun",6,I1090="Jul",7,I1090="Aug",8,I1090="Sep",9,I1090="Oct",10,I1090="Nov",11,I1090="Dec",12)</f>
        <v>6</v>
      </c>
      <c r="K1090">
        <v>10</v>
      </c>
      <c r="L1090" t="s">
        <v>4143</v>
      </c>
      <c r="M1090">
        <v>2019</v>
      </c>
      <c r="O1090" s="47">
        <v>43626</v>
      </c>
      <c r="Q1090" s="50">
        <v>687.15</v>
      </c>
      <c r="R1090">
        <f t="shared" si="16"/>
        <v>687150</v>
      </c>
    </row>
    <row r="1091" spans="1:18" ht="15" thickBot="1" x14ac:dyDescent="0.35">
      <c r="A1091" s="47">
        <v>43623</v>
      </c>
      <c r="B1091" s="15">
        <v>53.99</v>
      </c>
      <c r="C1091" s="16">
        <v>53.1</v>
      </c>
      <c r="D1091" s="16">
        <v>54.32</v>
      </c>
      <c r="E1091" s="16">
        <v>52.62</v>
      </c>
      <c r="F1091" s="50">
        <v>828130</v>
      </c>
      <c r="G1091" s="17">
        <v>2.6599999999999999E-2</v>
      </c>
      <c r="I1091" s="14" t="s">
        <v>4145</v>
      </c>
      <c r="J1091" cm="1">
        <f t="array" ref="J1091">_xlfn.IFS(I1091="Jan",1,I1091="Feb",2,I1091="Mar",3,I1091="Apr",4,I1091="May",5,I1091="Jun",6,I1091="Jul",7,I1091="Aug",8,I1091="Sep",9,I1091="Oct",10,I1091="Nov",11,I1091="Dec",12)</f>
        <v>6</v>
      </c>
      <c r="K1091">
        <v>7</v>
      </c>
      <c r="L1091" t="s">
        <v>4143</v>
      </c>
      <c r="M1091">
        <v>2019</v>
      </c>
      <c r="O1091" s="47">
        <v>43623</v>
      </c>
      <c r="Q1091" s="50">
        <v>828.13</v>
      </c>
      <c r="R1091">
        <f t="shared" ref="R1091:R1154" si="17">Q1091*1000</f>
        <v>828130</v>
      </c>
    </row>
    <row r="1092" spans="1:18" ht="15" thickBot="1" x14ac:dyDescent="0.35">
      <c r="A1092" s="47">
        <v>43622</v>
      </c>
      <c r="B1092" s="15">
        <v>52.59</v>
      </c>
      <c r="C1092" s="16">
        <v>51.66</v>
      </c>
      <c r="D1092" s="16">
        <v>53.3</v>
      </c>
      <c r="E1092" s="16">
        <v>51.17</v>
      </c>
      <c r="F1092" s="50">
        <v>790070</v>
      </c>
      <c r="G1092" s="17">
        <v>1.7600000000000001E-2</v>
      </c>
      <c r="I1092" s="14" t="s">
        <v>4145</v>
      </c>
      <c r="J1092" cm="1">
        <f t="array" ref="J1092">_xlfn.IFS(I1092="Jan",1,I1092="Feb",2,I1092="Mar",3,I1092="Apr",4,I1092="May",5,I1092="Jun",6,I1092="Jul",7,I1092="Aug",8,I1092="Sep",9,I1092="Oct",10,I1092="Nov",11,I1092="Dec",12)</f>
        <v>6</v>
      </c>
      <c r="K1092">
        <v>6</v>
      </c>
      <c r="L1092" t="s">
        <v>4143</v>
      </c>
      <c r="M1092">
        <v>2019</v>
      </c>
      <c r="O1092" s="47">
        <v>43622</v>
      </c>
      <c r="Q1092" s="50">
        <v>790.07</v>
      </c>
      <c r="R1092">
        <f t="shared" si="17"/>
        <v>790070</v>
      </c>
    </row>
    <row r="1093" spans="1:18" ht="15" thickBot="1" x14ac:dyDescent="0.35">
      <c r="A1093" s="47">
        <v>43621</v>
      </c>
      <c r="B1093" s="18">
        <v>51.68</v>
      </c>
      <c r="C1093" s="16">
        <v>52.86</v>
      </c>
      <c r="D1093" s="16">
        <v>53.41</v>
      </c>
      <c r="E1093" s="16">
        <v>50.6</v>
      </c>
      <c r="F1093" s="50">
        <v>943190</v>
      </c>
      <c r="G1093" s="19">
        <v>-3.3700000000000001E-2</v>
      </c>
      <c r="I1093" s="14" t="s">
        <v>4145</v>
      </c>
      <c r="J1093" cm="1">
        <f t="array" ref="J1093">_xlfn.IFS(I1093="Jan",1,I1093="Feb",2,I1093="Mar",3,I1093="Apr",4,I1093="May",5,I1093="Jun",6,I1093="Jul",7,I1093="Aug",8,I1093="Sep",9,I1093="Oct",10,I1093="Nov",11,I1093="Dec",12)</f>
        <v>6</v>
      </c>
      <c r="K1093">
        <v>5</v>
      </c>
      <c r="L1093" t="s">
        <v>4143</v>
      </c>
      <c r="M1093">
        <v>2019</v>
      </c>
      <c r="O1093" s="47">
        <v>43621</v>
      </c>
      <c r="Q1093" s="50">
        <v>943.19</v>
      </c>
      <c r="R1093">
        <f t="shared" si="17"/>
        <v>943190</v>
      </c>
    </row>
    <row r="1094" spans="1:18" ht="15" thickBot="1" x14ac:dyDescent="0.35">
      <c r="A1094" s="47">
        <v>43620</v>
      </c>
      <c r="B1094" s="15">
        <v>53.48</v>
      </c>
      <c r="C1094" s="16">
        <v>52.89</v>
      </c>
      <c r="D1094" s="16">
        <v>53.78</v>
      </c>
      <c r="E1094" s="16">
        <v>52.43</v>
      </c>
      <c r="F1094" s="50">
        <v>831630</v>
      </c>
      <c r="G1094" s="17">
        <v>4.3E-3</v>
      </c>
      <c r="I1094" s="14" t="s">
        <v>4145</v>
      </c>
      <c r="J1094" cm="1">
        <f t="array" ref="J1094">_xlfn.IFS(I1094="Jan",1,I1094="Feb",2,I1094="Mar",3,I1094="Apr",4,I1094="May",5,I1094="Jun",6,I1094="Jul",7,I1094="Aug",8,I1094="Sep",9,I1094="Oct",10,I1094="Nov",11,I1094="Dec",12)</f>
        <v>6</v>
      </c>
      <c r="K1094">
        <v>4</v>
      </c>
      <c r="L1094" t="s">
        <v>4143</v>
      </c>
      <c r="M1094">
        <v>2019</v>
      </c>
      <c r="O1094" s="47">
        <v>43620</v>
      </c>
      <c r="Q1094" s="50">
        <v>831.63</v>
      </c>
      <c r="R1094">
        <f t="shared" si="17"/>
        <v>831630</v>
      </c>
    </row>
    <row r="1095" spans="1:18" ht="15" thickBot="1" x14ac:dyDescent="0.35">
      <c r="A1095" s="47">
        <v>43619</v>
      </c>
      <c r="B1095" s="18">
        <v>53.25</v>
      </c>
      <c r="C1095" s="16">
        <v>53.42</v>
      </c>
      <c r="D1095" s="16">
        <v>54.63</v>
      </c>
      <c r="E1095" s="16">
        <v>52.11</v>
      </c>
      <c r="F1095" s="50">
        <v>984310</v>
      </c>
      <c r="G1095" s="19">
        <v>-4.7000000000000002E-3</v>
      </c>
      <c r="I1095" s="14" t="s">
        <v>4145</v>
      </c>
      <c r="J1095" cm="1">
        <f t="array" ref="J1095">_xlfn.IFS(I1095="Jan",1,I1095="Feb",2,I1095="Mar",3,I1095="Apr",4,I1095="May",5,I1095="Jun",6,I1095="Jul",7,I1095="Aug",8,I1095="Sep",9,I1095="Oct",10,I1095="Nov",11,I1095="Dec",12)</f>
        <v>6</v>
      </c>
      <c r="K1095">
        <v>3</v>
      </c>
      <c r="L1095" t="s">
        <v>4143</v>
      </c>
      <c r="M1095">
        <v>2019</v>
      </c>
      <c r="O1095" s="47">
        <v>43619</v>
      </c>
      <c r="Q1095" s="50">
        <v>984.31</v>
      </c>
      <c r="R1095">
        <f t="shared" si="17"/>
        <v>984310</v>
      </c>
    </row>
    <row r="1096" spans="1:18" ht="15" thickBot="1" x14ac:dyDescent="0.35">
      <c r="A1096" s="47">
        <v>43616</v>
      </c>
      <c r="B1096" s="18">
        <v>53.5</v>
      </c>
      <c r="C1096" s="16">
        <v>56.46</v>
      </c>
      <c r="D1096" s="16">
        <v>56.61</v>
      </c>
      <c r="E1096" s="16">
        <v>53.05</v>
      </c>
      <c r="F1096" s="50">
        <v>1030000</v>
      </c>
      <c r="G1096" s="19">
        <v>-5.4600000000000003E-2</v>
      </c>
      <c r="I1096" s="14" t="s">
        <v>4146</v>
      </c>
      <c r="J1096" cm="1">
        <f t="array" ref="J1096">_xlfn.IFS(I1096="Jan",1,I1096="Feb",2,I1096="Mar",3,I1096="Apr",4,I1096="May",5,I1096="Jun",6,I1096="Jul",7,I1096="Aug",8,I1096="Sep",9,I1096="Oct",10,I1096="Nov",11,I1096="Dec",12)</f>
        <v>5</v>
      </c>
      <c r="K1096">
        <v>31</v>
      </c>
      <c r="L1096" t="s">
        <v>4143</v>
      </c>
      <c r="M1096">
        <v>2019</v>
      </c>
      <c r="O1096" s="47">
        <v>43616</v>
      </c>
      <c r="Q1096" s="50">
        <v>1.03</v>
      </c>
      <c r="R1096">
        <f>Q1096*1000000</f>
        <v>1030000</v>
      </c>
    </row>
    <row r="1097" spans="1:18" ht="15" thickBot="1" x14ac:dyDescent="0.35">
      <c r="A1097" s="47">
        <v>43615</v>
      </c>
      <c r="B1097" s="18">
        <v>56.59</v>
      </c>
      <c r="C1097" s="16">
        <v>59.12</v>
      </c>
      <c r="D1097" s="16">
        <v>59.7</v>
      </c>
      <c r="E1097" s="16">
        <v>56.33</v>
      </c>
      <c r="F1097" s="50">
        <v>842280</v>
      </c>
      <c r="G1097" s="19">
        <v>-3.7699999999999997E-2</v>
      </c>
      <c r="I1097" s="14" t="s">
        <v>4146</v>
      </c>
      <c r="J1097" cm="1">
        <f t="array" ref="J1097">_xlfn.IFS(I1097="Jan",1,I1097="Feb",2,I1097="Mar",3,I1097="Apr",4,I1097="May",5,I1097="Jun",6,I1097="Jul",7,I1097="Aug",8,I1097="Sep",9,I1097="Oct",10,I1097="Nov",11,I1097="Dec",12)</f>
        <v>5</v>
      </c>
      <c r="K1097">
        <v>30</v>
      </c>
      <c r="L1097" t="s">
        <v>4143</v>
      </c>
      <c r="M1097">
        <v>2019</v>
      </c>
      <c r="O1097" s="47">
        <v>43615</v>
      </c>
      <c r="Q1097" s="50">
        <v>842.28</v>
      </c>
      <c r="R1097">
        <f t="shared" si="17"/>
        <v>842280</v>
      </c>
    </row>
    <row r="1098" spans="1:18" ht="15" thickBot="1" x14ac:dyDescent="0.35">
      <c r="A1098" s="47">
        <v>43614</v>
      </c>
      <c r="B1098" s="18">
        <v>58.81</v>
      </c>
      <c r="C1098" s="16">
        <v>59.07</v>
      </c>
      <c r="D1098" s="16">
        <v>59.14</v>
      </c>
      <c r="E1098" s="16">
        <v>56.88</v>
      </c>
      <c r="F1098" s="50">
        <v>1120000</v>
      </c>
      <c r="G1098" s="19">
        <v>-5.5999999999999999E-3</v>
      </c>
      <c r="I1098" s="14" t="s">
        <v>4146</v>
      </c>
      <c r="J1098" cm="1">
        <f t="array" ref="J1098">_xlfn.IFS(I1098="Jan",1,I1098="Feb",2,I1098="Mar",3,I1098="Apr",4,I1098="May",5,I1098="Jun",6,I1098="Jul",7,I1098="Aug",8,I1098="Sep",9,I1098="Oct",10,I1098="Nov",11,I1098="Dec",12)</f>
        <v>5</v>
      </c>
      <c r="K1098">
        <v>29</v>
      </c>
      <c r="L1098" t="s">
        <v>4143</v>
      </c>
      <c r="M1098">
        <v>2019</v>
      </c>
      <c r="O1098" s="47">
        <v>43614</v>
      </c>
      <c r="Q1098" s="50">
        <v>1.1200000000000001</v>
      </c>
      <c r="R1098">
        <f>Q1098*1000000</f>
        <v>1120000</v>
      </c>
    </row>
    <row r="1099" spans="1:18" ht="15" thickBot="1" x14ac:dyDescent="0.35">
      <c r="A1099" s="47">
        <v>43613</v>
      </c>
      <c r="B1099" s="18">
        <v>59.14</v>
      </c>
      <c r="C1099" s="16">
        <v>58.94</v>
      </c>
      <c r="D1099" s="16">
        <v>59.57</v>
      </c>
      <c r="E1099" s="16">
        <v>58.13</v>
      </c>
      <c r="F1099" s="50">
        <v>1020000</v>
      </c>
      <c r="G1099" s="19">
        <v>-2.9999999999999997E-4</v>
      </c>
      <c r="I1099" s="14" t="s">
        <v>4146</v>
      </c>
      <c r="J1099" cm="1">
        <f t="array" ref="J1099">_xlfn.IFS(I1099="Jan",1,I1099="Feb",2,I1099="Mar",3,I1099="Apr",4,I1099="May",5,I1099="Jun",6,I1099="Jul",7,I1099="Aug",8,I1099="Sep",9,I1099="Oct",10,I1099="Nov",11,I1099="Dec",12)</f>
        <v>5</v>
      </c>
      <c r="K1099">
        <v>28</v>
      </c>
      <c r="L1099" t="s">
        <v>4143</v>
      </c>
      <c r="M1099">
        <v>2019</v>
      </c>
      <c r="O1099" s="47">
        <v>43613</v>
      </c>
      <c r="Q1099" s="50">
        <v>1.02</v>
      </c>
      <c r="R1099">
        <f>Q1099*1000000</f>
        <v>1020000</v>
      </c>
    </row>
    <row r="1100" spans="1:18" ht="15" thickBot="1" x14ac:dyDescent="0.35">
      <c r="A1100" s="47">
        <v>43612</v>
      </c>
      <c r="B1100" s="15">
        <v>59.16</v>
      </c>
      <c r="C1100" s="16">
        <v>58.77</v>
      </c>
      <c r="D1100" s="16">
        <v>59.26</v>
      </c>
      <c r="E1100" s="16">
        <v>58.14</v>
      </c>
      <c r="F1100" s="50">
        <v>0</v>
      </c>
      <c r="G1100" s="17">
        <v>6.6E-3</v>
      </c>
      <c r="I1100" s="14" t="s">
        <v>4146</v>
      </c>
      <c r="J1100" cm="1">
        <f t="array" ref="J1100">_xlfn.IFS(I1100="Jan",1,I1100="Feb",2,I1100="Mar",3,I1100="Apr",4,I1100="May",5,I1100="Jun",6,I1100="Jul",7,I1100="Aug",8,I1100="Sep",9,I1100="Oct",10,I1100="Nov",11,I1100="Dec",12)</f>
        <v>5</v>
      </c>
      <c r="K1100">
        <v>27</v>
      </c>
      <c r="L1100" t="s">
        <v>4143</v>
      </c>
      <c r="M1100">
        <v>2019</v>
      </c>
      <c r="O1100" s="47">
        <v>43612</v>
      </c>
      <c r="Q1100" s="50">
        <v>0</v>
      </c>
      <c r="R1100">
        <f t="shared" si="17"/>
        <v>0</v>
      </c>
    </row>
    <row r="1101" spans="1:18" ht="15" thickBot="1" x14ac:dyDescent="0.35">
      <c r="A1101" s="47">
        <v>43611</v>
      </c>
      <c r="B1101" s="15">
        <v>58.77</v>
      </c>
      <c r="C1101" s="16">
        <v>58.94</v>
      </c>
      <c r="D1101" s="16">
        <v>59</v>
      </c>
      <c r="E1101" s="16">
        <v>58.67</v>
      </c>
      <c r="F1101" s="50">
        <v>0</v>
      </c>
      <c r="G1101" s="17">
        <v>2.3999999999999998E-3</v>
      </c>
      <c r="I1101" s="14" t="s">
        <v>4146</v>
      </c>
      <c r="J1101" cm="1">
        <f t="array" ref="J1101">_xlfn.IFS(I1101="Jan",1,I1101="Feb",2,I1101="Mar",3,I1101="Apr",4,I1101="May",5,I1101="Jun",6,I1101="Jul",7,I1101="Aug",8,I1101="Sep",9,I1101="Oct",10,I1101="Nov",11,I1101="Dec",12)</f>
        <v>5</v>
      </c>
      <c r="K1101">
        <v>26</v>
      </c>
      <c r="L1101" t="s">
        <v>4143</v>
      </c>
      <c r="M1101">
        <v>2019</v>
      </c>
      <c r="O1101" s="47">
        <v>43611</v>
      </c>
      <c r="Q1101" s="50">
        <v>0</v>
      </c>
      <c r="R1101">
        <f t="shared" si="17"/>
        <v>0</v>
      </c>
    </row>
    <row r="1102" spans="1:18" ht="15" thickBot="1" x14ac:dyDescent="0.35">
      <c r="A1102" s="47">
        <v>43609</v>
      </c>
      <c r="B1102" s="15">
        <v>58.63</v>
      </c>
      <c r="C1102" s="16">
        <v>58.21</v>
      </c>
      <c r="D1102" s="16">
        <v>59.1</v>
      </c>
      <c r="E1102" s="16">
        <v>57.5</v>
      </c>
      <c r="F1102" s="50">
        <v>758100</v>
      </c>
      <c r="G1102" s="17">
        <v>1.24E-2</v>
      </c>
      <c r="I1102" s="14" t="s">
        <v>4146</v>
      </c>
      <c r="J1102" cm="1">
        <f t="array" ref="J1102">_xlfn.IFS(I1102="Jan",1,I1102="Feb",2,I1102="Mar",3,I1102="Apr",4,I1102="May",5,I1102="Jun",6,I1102="Jul",7,I1102="Aug",8,I1102="Sep",9,I1102="Oct",10,I1102="Nov",11,I1102="Dec",12)</f>
        <v>5</v>
      </c>
      <c r="K1102">
        <v>24</v>
      </c>
      <c r="L1102" t="s">
        <v>4143</v>
      </c>
      <c r="M1102">
        <v>2019</v>
      </c>
      <c r="O1102" s="47">
        <v>43609</v>
      </c>
      <c r="Q1102" s="50">
        <v>758.1</v>
      </c>
      <c r="R1102">
        <f t="shared" si="17"/>
        <v>758100</v>
      </c>
    </row>
    <row r="1103" spans="1:18" ht="15" thickBot="1" x14ac:dyDescent="0.35">
      <c r="A1103" s="47">
        <v>43608</v>
      </c>
      <c r="B1103" s="18">
        <v>57.91</v>
      </c>
      <c r="C1103" s="16">
        <v>61.31</v>
      </c>
      <c r="D1103" s="16">
        <v>61.41</v>
      </c>
      <c r="E1103" s="16">
        <v>57.33</v>
      </c>
      <c r="F1103" s="50">
        <v>1110000</v>
      </c>
      <c r="G1103" s="19">
        <v>-5.7099999999999998E-2</v>
      </c>
      <c r="I1103" s="14" t="s">
        <v>4146</v>
      </c>
      <c r="J1103" cm="1">
        <f t="array" ref="J1103">_xlfn.IFS(I1103="Jan",1,I1103="Feb",2,I1103="Mar",3,I1103="Apr",4,I1103="May",5,I1103="Jun",6,I1103="Jul",7,I1103="Aug",8,I1103="Sep",9,I1103="Oct",10,I1103="Nov",11,I1103="Dec",12)</f>
        <v>5</v>
      </c>
      <c r="K1103">
        <v>23</v>
      </c>
      <c r="L1103" t="s">
        <v>4143</v>
      </c>
      <c r="M1103">
        <v>2019</v>
      </c>
      <c r="O1103" s="47">
        <v>43608</v>
      </c>
      <c r="Q1103" s="50">
        <v>1.1100000000000001</v>
      </c>
      <c r="R1103">
        <f>Q1103*1000000</f>
        <v>1110000</v>
      </c>
    </row>
    <row r="1104" spans="1:18" ht="15" thickBot="1" x14ac:dyDescent="0.35">
      <c r="A1104" s="47">
        <v>43607</v>
      </c>
      <c r="B1104" s="18">
        <v>61.42</v>
      </c>
      <c r="C1104" s="16">
        <v>62.95</v>
      </c>
      <c r="D1104" s="16">
        <v>63</v>
      </c>
      <c r="E1104" s="16">
        <v>61.03</v>
      </c>
      <c r="F1104" s="50">
        <v>766730</v>
      </c>
      <c r="G1104" s="19">
        <v>-2.4899999999999999E-2</v>
      </c>
      <c r="I1104" s="14" t="s">
        <v>4146</v>
      </c>
      <c r="J1104" cm="1">
        <f t="array" ref="J1104">_xlfn.IFS(I1104="Jan",1,I1104="Feb",2,I1104="Mar",3,I1104="Apr",4,I1104="May",5,I1104="Jun",6,I1104="Jul",7,I1104="Aug",8,I1104="Sep",9,I1104="Oct",10,I1104="Nov",11,I1104="Dec",12)</f>
        <v>5</v>
      </c>
      <c r="K1104">
        <v>22</v>
      </c>
      <c r="L1104" t="s">
        <v>4143</v>
      </c>
      <c r="M1104">
        <v>2019</v>
      </c>
      <c r="O1104" s="47">
        <v>43607</v>
      </c>
      <c r="Q1104" s="50">
        <v>766.73</v>
      </c>
      <c r="R1104">
        <f t="shared" si="17"/>
        <v>766730</v>
      </c>
    </row>
    <row r="1105" spans="1:18" ht="15" thickBot="1" x14ac:dyDescent="0.35">
      <c r="A1105" s="47">
        <v>43606</v>
      </c>
      <c r="B1105" s="18">
        <v>62.99</v>
      </c>
      <c r="C1105" s="16">
        <v>63.22</v>
      </c>
      <c r="D1105" s="16">
        <v>63.6</v>
      </c>
      <c r="E1105" s="16">
        <v>62.75</v>
      </c>
      <c r="F1105" s="50">
        <v>28910</v>
      </c>
      <c r="G1105" s="19">
        <v>-1.6999999999999999E-3</v>
      </c>
      <c r="I1105" s="14" t="s">
        <v>4146</v>
      </c>
      <c r="J1105" cm="1">
        <f t="array" ref="J1105">_xlfn.IFS(I1105="Jan",1,I1105="Feb",2,I1105="Mar",3,I1105="Apr",4,I1105="May",5,I1105="Jun",6,I1105="Jul",7,I1105="Aug",8,I1105="Sep",9,I1105="Oct",10,I1105="Nov",11,I1105="Dec",12)</f>
        <v>5</v>
      </c>
      <c r="K1105">
        <v>21</v>
      </c>
      <c r="L1105" t="s">
        <v>4143</v>
      </c>
      <c r="M1105">
        <v>2019</v>
      </c>
      <c r="O1105" s="47">
        <v>43606</v>
      </c>
      <c r="Q1105" s="50">
        <v>28.91</v>
      </c>
      <c r="R1105">
        <f t="shared" si="17"/>
        <v>28910</v>
      </c>
    </row>
    <row r="1106" spans="1:18" ht="15" thickBot="1" x14ac:dyDescent="0.35">
      <c r="A1106" s="47">
        <v>43605</v>
      </c>
      <c r="B1106" s="15">
        <v>63.1</v>
      </c>
      <c r="C1106" s="16">
        <v>62.93</v>
      </c>
      <c r="D1106" s="16">
        <v>63.81</v>
      </c>
      <c r="E1106" s="16">
        <v>62.45</v>
      </c>
      <c r="F1106" s="50">
        <v>131890</v>
      </c>
      <c r="G1106" s="17">
        <v>5.4000000000000003E-3</v>
      </c>
      <c r="I1106" s="14" t="s">
        <v>4146</v>
      </c>
      <c r="J1106" cm="1">
        <f t="array" ref="J1106">_xlfn.IFS(I1106="Jan",1,I1106="Feb",2,I1106="Mar",3,I1106="Apr",4,I1106="May",5,I1106="Jun",6,I1106="Jul",7,I1106="Aug",8,I1106="Sep",9,I1106="Oct",10,I1106="Nov",11,I1106="Dec",12)</f>
        <v>5</v>
      </c>
      <c r="K1106">
        <v>20</v>
      </c>
      <c r="L1106" t="s">
        <v>4143</v>
      </c>
      <c r="M1106">
        <v>2019</v>
      </c>
      <c r="O1106" s="47">
        <v>43605</v>
      </c>
      <c r="Q1106" s="50">
        <v>131.88999999999999</v>
      </c>
      <c r="R1106">
        <f t="shared" si="17"/>
        <v>131890</v>
      </c>
    </row>
    <row r="1107" spans="1:18" ht="15" thickBot="1" x14ac:dyDescent="0.35">
      <c r="A1107" s="47">
        <v>43602</v>
      </c>
      <c r="B1107" s="18">
        <v>62.76</v>
      </c>
      <c r="C1107" s="16">
        <v>63.12</v>
      </c>
      <c r="D1107" s="16">
        <v>63.64</v>
      </c>
      <c r="E1107" s="16">
        <v>62.52</v>
      </c>
      <c r="F1107" s="50">
        <v>215800</v>
      </c>
      <c r="G1107" s="19">
        <v>-1.6999999999999999E-3</v>
      </c>
      <c r="I1107" s="14" t="s">
        <v>4146</v>
      </c>
      <c r="J1107" cm="1">
        <f t="array" ref="J1107">_xlfn.IFS(I1107="Jan",1,I1107="Feb",2,I1107="Mar",3,I1107="Apr",4,I1107="May",5,I1107="Jun",6,I1107="Jul",7,I1107="Aug",8,I1107="Sep",9,I1107="Oct",10,I1107="Nov",11,I1107="Dec",12)</f>
        <v>5</v>
      </c>
      <c r="K1107">
        <v>17</v>
      </c>
      <c r="L1107" t="s">
        <v>4143</v>
      </c>
      <c r="M1107">
        <v>2019</v>
      </c>
      <c r="O1107" s="47">
        <v>43602</v>
      </c>
      <c r="Q1107" s="50">
        <v>215.8</v>
      </c>
      <c r="R1107">
        <f t="shared" si="17"/>
        <v>215800</v>
      </c>
    </row>
    <row r="1108" spans="1:18" ht="15" thickBot="1" x14ac:dyDescent="0.35">
      <c r="A1108" s="47">
        <v>43601</v>
      </c>
      <c r="B1108" s="15">
        <v>62.87</v>
      </c>
      <c r="C1108" s="16">
        <v>62.12</v>
      </c>
      <c r="D1108" s="16">
        <v>63.48</v>
      </c>
      <c r="E1108" s="16">
        <v>62.08</v>
      </c>
      <c r="F1108" s="50">
        <v>545680</v>
      </c>
      <c r="G1108" s="17">
        <v>1.37E-2</v>
      </c>
      <c r="I1108" s="14" t="s">
        <v>4146</v>
      </c>
      <c r="J1108" cm="1">
        <f t="array" ref="J1108">_xlfn.IFS(I1108="Jan",1,I1108="Feb",2,I1108="Mar",3,I1108="Apr",4,I1108="May",5,I1108="Jun",6,I1108="Jul",7,I1108="Aug",8,I1108="Sep",9,I1108="Oct",10,I1108="Nov",11,I1108="Dec",12)</f>
        <v>5</v>
      </c>
      <c r="K1108">
        <v>16</v>
      </c>
      <c r="L1108" t="s">
        <v>4143</v>
      </c>
      <c r="M1108">
        <v>2019</v>
      </c>
      <c r="O1108" s="47">
        <v>43601</v>
      </c>
      <c r="Q1108" s="50">
        <v>545.67999999999995</v>
      </c>
      <c r="R1108">
        <f t="shared" si="17"/>
        <v>545680</v>
      </c>
    </row>
    <row r="1109" spans="1:18" ht="15" thickBot="1" x14ac:dyDescent="0.35">
      <c r="A1109" s="47">
        <v>43600</v>
      </c>
      <c r="B1109" s="15">
        <v>62.02</v>
      </c>
      <c r="C1109" s="16">
        <v>61.37</v>
      </c>
      <c r="D1109" s="16">
        <v>62.34</v>
      </c>
      <c r="E1109" s="16">
        <v>60.85</v>
      </c>
      <c r="F1109" s="50">
        <v>723000</v>
      </c>
      <c r="G1109" s="17">
        <v>3.8999999999999998E-3</v>
      </c>
      <c r="I1109" s="14" t="s">
        <v>4146</v>
      </c>
      <c r="J1109" cm="1">
        <f t="array" ref="J1109">_xlfn.IFS(I1109="Jan",1,I1109="Feb",2,I1109="Mar",3,I1109="Apr",4,I1109="May",5,I1109="Jun",6,I1109="Jul",7,I1109="Aug",8,I1109="Sep",9,I1109="Oct",10,I1109="Nov",11,I1109="Dec",12)</f>
        <v>5</v>
      </c>
      <c r="K1109">
        <v>15</v>
      </c>
      <c r="L1109" t="s">
        <v>4143</v>
      </c>
      <c r="M1109">
        <v>2019</v>
      </c>
      <c r="O1109" s="47">
        <v>43600</v>
      </c>
      <c r="Q1109" s="50">
        <v>723</v>
      </c>
      <c r="R1109">
        <f t="shared" si="17"/>
        <v>723000</v>
      </c>
    </row>
    <row r="1110" spans="1:18" ht="15" thickBot="1" x14ac:dyDescent="0.35">
      <c r="A1110" s="47">
        <v>43599</v>
      </c>
      <c r="B1110" s="15">
        <v>61.78</v>
      </c>
      <c r="C1110" s="16">
        <v>60.86</v>
      </c>
      <c r="D1110" s="16">
        <v>62.11</v>
      </c>
      <c r="E1110" s="16">
        <v>60.69</v>
      </c>
      <c r="F1110" s="50">
        <v>751670</v>
      </c>
      <c r="G1110" s="17">
        <v>1.21E-2</v>
      </c>
      <c r="I1110" s="14" t="s">
        <v>4146</v>
      </c>
      <c r="J1110" cm="1">
        <f t="array" ref="J1110">_xlfn.IFS(I1110="Jan",1,I1110="Feb",2,I1110="Mar",3,I1110="Apr",4,I1110="May",5,I1110="Jun",6,I1110="Jul",7,I1110="Aug",8,I1110="Sep",9,I1110="Oct",10,I1110="Nov",11,I1110="Dec",12)</f>
        <v>5</v>
      </c>
      <c r="K1110">
        <v>14</v>
      </c>
      <c r="L1110" t="s">
        <v>4143</v>
      </c>
      <c r="M1110">
        <v>2019</v>
      </c>
      <c r="O1110" s="47">
        <v>43599</v>
      </c>
      <c r="Q1110" s="50">
        <v>751.67</v>
      </c>
      <c r="R1110">
        <f t="shared" si="17"/>
        <v>751670</v>
      </c>
    </row>
    <row r="1111" spans="1:18" ht="15" thickBot="1" x14ac:dyDescent="0.35">
      <c r="A1111" s="47">
        <v>43598</v>
      </c>
      <c r="B1111" s="18">
        <v>61.04</v>
      </c>
      <c r="C1111" s="16">
        <v>61.65</v>
      </c>
      <c r="D1111" s="16">
        <v>63.33</v>
      </c>
      <c r="E1111" s="16">
        <v>60.64</v>
      </c>
      <c r="F1111" s="50">
        <v>1000000</v>
      </c>
      <c r="G1111" s="19">
        <v>-1.01E-2</v>
      </c>
      <c r="I1111" s="14" t="s">
        <v>4146</v>
      </c>
      <c r="J1111" cm="1">
        <f t="array" ref="J1111">_xlfn.IFS(I1111="Jan",1,I1111="Feb",2,I1111="Mar",3,I1111="Apr",4,I1111="May",5,I1111="Jun",6,I1111="Jul",7,I1111="Aug",8,I1111="Sep",9,I1111="Oct",10,I1111="Nov",11,I1111="Dec",12)</f>
        <v>5</v>
      </c>
      <c r="K1111">
        <v>13</v>
      </c>
      <c r="L1111" t="s">
        <v>4143</v>
      </c>
      <c r="M1111">
        <v>2019</v>
      </c>
      <c r="O1111" s="47">
        <v>43598</v>
      </c>
      <c r="Q1111" s="50">
        <v>1</v>
      </c>
      <c r="R1111">
        <f>Q1111*1000000</f>
        <v>1000000</v>
      </c>
    </row>
    <row r="1112" spans="1:18" ht="15" thickBot="1" x14ac:dyDescent="0.35">
      <c r="A1112" s="47">
        <v>43595</v>
      </c>
      <c r="B1112" s="18">
        <v>61.66</v>
      </c>
      <c r="C1112" s="16">
        <v>61.64</v>
      </c>
      <c r="D1112" s="16">
        <v>62.49</v>
      </c>
      <c r="E1112" s="16">
        <v>61.42</v>
      </c>
      <c r="F1112" s="50">
        <v>786490</v>
      </c>
      <c r="G1112" s="19">
        <v>-5.9999999999999995E-4</v>
      </c>
      <c r="I1112" s="14" t="s">
        <v>4146</v>
      </c>
      <c r="J1112" cm="1">
        <f t="array" ref="J1112">_xlfn.IFS(I1112="Jan",1,I1112="Feb",2,I1112="Mar",3,I1112="Apr",4,I1112="May",5,I1112="Jun",6,I1112="Jul",7,I1112="Aug",8,I1112="Sep",9,I1112="Oct",10,I1112="Nov",11,I1112="Dec",12)</f>
        <v>5</v>
      </c>
      <c r="K1112">
        <v>10</v>
      </c>
      <c r="L1112" t="s">
        <v>4143</v>
      </c>
      <c r="M1112">
        <v>2019</v>
      </c>
      <c r="O1112" s="47">
        <v>43595</v>
      </c>
      <c r="Q1112" s="50">
        <v>786.49</v>
      </c>
      <c r="R1112">
        <f t="shared" si="17"/>
        <v>786490</v>
      </c>
    </row>
    <row r="1113" spans="1:18" ht="15" thickBot="1" x14ac:dyDescent="0.35">
      <c r="A1113" s="47">
        <v>43594</v>
      </c>
      <c r="B1113" s="18">
        <v>61.7</v>
      </c>
      <c r="C1113" s="16">
        <v>62.02</v>
      </c>
      <c r="D1113" s="16">
        <v>62.21</v>
      </c>
      <c r="E1113" s="16">
        <v>60.92</v>
      </c>
      <c r="F1113" s="50">
        <v>769580</v>
      </c>
      <c r="G1113" s="19">
        <v>-6.7999999999999996E-3</v>
      </c>
      <c r="I1113" s="14" t="s">
        <v>4146</v>
      </c>
      <c r="J1113" cm="1">
        <f t="array" ref="J1113">_xlfn.IFS(I1113="Jan",1,I1113="Feb",2,I1113="Mar",3,I1113="Apr",4,I1113="May",5,I1113="Jun",6,I1113="Jul",7,I1113="Aug",8,I1113="Sep",9,I1113="Oct",10,I1113="Nov",11,I1113="Dec",12)</f>
        <v>5</v>
      </c>
      <c r="K1113">
        <v>9</v>
      </c>
      <c r="L1113" t="s">
        <v>4143</v>
      </c>
      <c r="M1113">
        <v>2019</v>
      </c>
      <c r="O1113" s="47">
        <v>43594</v>
      </c>
      <c r="Q1113" s="50">
        <v>769.58</v>
      </c>
      <c r="R1113">
        <f t="shared" si="17"/>
        <v>769580</v>
      </c>
    </row>
    <row r="1114" spans="1:18" ht="15" thickBot="1" x14ac:dyDescent="0.35">
      <c r="A1114" s="47">
        <v>43593</v>
      </c>
      <c r="B1114" s="15">
        <v>62.12</v>
      </c>
      <c r="C1114" s="16">
        <v>61.44</v>
      </c>
      <c r="D1114" s="16">
        <v>62.37</v>
      </c>
      <c r="E1114" s="16">
        <v>61.07</v>
      </c>
      <c r="F1114" s="50">
        <v>791770</v>
      </c>
      <c r="G1114" s="17">
        <v>1.17E-2</v>
      </c>
      <c r="I1114" s="14" t="s">
        <v>4146</v>
      </c>
      <c r="J1114" cm="1">
        <f t="array" ref="J1114">_xlfn.IFS(I1114="Jan",1,I1114="Feb",2,I1114="Mar",3,I1114="Apr",4,I1114="May",5,I1114="Jun",6,I1114="Jul",7,I1114="Aug",8,I1114="Sep",9,I1114="Oct",10,I1114="Nov",11,I1114="Dec",12)</f>
        <v>5</v>
      </c>
      <c r="K1114">
        <v>8</v>
      </c>
      <c r="L1114" t="s">
        <v>4143</v>
      </c>
      <c r="M1114">
        <v>2019</v>
      </c>
      <c r="O1114" s="47">
        <v>43593</v>
      </c>
      <c r="Q1114" s="50">
        <v>791.77</v>
      </c>
      <c r="R1114">
        <f t="shared" si="17"/>
        <v>791770</v>
      </c>
    </row>
    <row r="1115" spans="1:18" ht="15" thickBot="1" x14ac:dyDescent="0.35">
      <c r="A1115" s="47">
        <v>43592</v>
      </c>
      <c r="B1115" s="18">
        <v>61.4</v>
      </c>
      <c r="C1115" s="16">
        <v>62.17</v>
      </c>
      <c r="D1115" s="16">
        <v>62.49</v>
      </c>
      <c r="E1115" s="16">
        <v>60.66</v>
      </c>
      <c r="F1115" s="50">
        <v>842810</v>
      </c>
      <c r="G1115" s="19">
        <v>-1.37E-2</v>
      </c>
      <c r="I1115" s="14" t="s">
        <v>4146</v>
      </c>
      <c r="J1115" cm="1">
        <f t="array" ref="J1115">_xlfn.IFS(I1115="Jan",1,I1115="Feb",2,I1115="Mar",3,I1115="Apr",4,I1115="May",5,I1115="Jun",6,I1115="Jul",7,I1115="Aug",8,I1115="Sep",9,I1115="Oct",10,I1115="Nov",11,I1115="Dec",12)</f>
        <v>5</v>
      </c>
      <c r="K1115">
        <v>7</v>
      </c>
      <c r="L1115" t="s">
        <v>4143</v>
      </c>
      <c r="M1115">
        <v>2019</v>
      </c>
      <c r="O1115" s="47">
        <v>43592</v>
      </c>
      <c r="Q1115" s="50">
        <v>842.81</v>
      </c>
      <c r="R1115">
        <f t="shared" si="17"/>
        <v>842810</v>
      </c>
    </row>
    <row r="1116" spans="1:18" ht="15" thickBot="1" x14ac:dyDescent="0.35">
      <c r="A1116" s="47">
        <v>43591</v>
      </c>
      <c r="B1116" s="15">
        <v>62.25</v>
      </c>
      <c r="C1116" s="16">
        <v>61.43</v>
      </c>
      <c r="D1116" s="16">
        <v>62.95</v>
      </c>
      <c r="E1116" s="16">
        <v>60.04</v>
      </c>
      <c r="F1116" s="50">
        <v>768810</v>
      </c>
      <c r="G1116" s="17">
        <v>5.0000000000000001E-3</v>
      </c>
      <c r="I1116" s="14" t="s">
        <v>4146</v>
      </c>
      <c r="J1116" cm="1">
        <f t="array" ref="J1116">_xlfn.IFS(I1116="Jan",1,I1116="Feb",2,I1116="Mar",3,I1116="Apr",4,I1116="May",5,I1116="Jun",6,I1116="Jul",7,I1116="Aug",8,I1116="Sep",9,I1116="Oct",10,I1116="Nov",11,I1116="Dec",12)</f>
        <v>5</v>
      </c>
      <c r="K1116">
        <v>6</v>
      </c>
      <c r="L1116" t="s">
        <v>4143</v>
      </c>
      <c r="M1116">
        <v>2019</v>
      </c>
      <c r="O1116" s="47">
        <v>43591</v>
      </c>
      <c r="Q1116" s="50">
        <v>768.81</v>
      </c>
      <c r="R1116">
        <f t="shared" si="17"/>
        <v>768810</v>
      </c>
    </row>
    <row r="1117" spans="1:18" ht="15" thickBot="1" x14ac:dyDescent="0.35">
      <c r="A1117" s="47">
        <v>43588</v>
      </c>
      <c r="B1117" s="15">
        <v>61.94</v>
      </c>
      <c r="C1117" s="16">
        <v>61.55</v>
      </c>
      <c r="D1117" s="16">
        <v>62.52</v>
      </c>
      <c r="E1117" s="16">
        <v>61.3</v>
      </c>
      <c r="F1117" s="50">
        <v>646870</v>
      </c>
      <c r="G1117" s="17">
        <v>2.0999999999999999E-3</v>
      </c>
      <c r="I1117" s="14" t="s">
        <v>4146</v>
      </c>
      <c r="J1117" cm="1">
        <f t="array" ref="J1117">_xlfn.IFS(I1117="Jan",1,I1117="Feb",2,I1117="Mar",3,I1117="Apr",4,I1117="May",5,I1117="Jun",6,I1117="Jul",7,I1117="Aug",8,I1117="Sep",9,I1117="Oct",10,I1117="Nov",11,I1117="Dec",12)</f>
        <v>5</v>
      </c>
      <c r="K1117">
        <v>3</v>
      </c>
      <c r="L1117" t="s">
        <v>4143</v>
      </c>
      <c r="M1117">
        <v>2019</v>
      </c>
      <c r="O1117" s="47">
        <v>43588</v>
      </c>
      <c r="Q1117" s="50">
        <v>646.87</v>
      </c>
      <c r="R1117">
        <f t="shared" si="17"/>
        <v>646870</v>
      </c>
    </row>
    <row r="1118" spans="1:18" ht="15" thickBot="1" x14ac:dyDescent="0.35">
      <c r="A1118" s="47">
        <v>43587</v>
      </c>
      <c r="B1118" s="18">
        <v>61.81</v>
      </c>
      <c r="C1118" s="16">
        <v>63.61</v>
      </c>
      <c r="D1118" s="16">
        <v>63.68</v>
      </c>
      <c r="E1118" s="16">
        <v>60.95</v>
      </c>
      <c r="F1118" s="50">
        <v>914660</v>
      </c>
      <c r="G1118" s="19">
        <v>-2.81E-2</v>
      </c>
      <c r="I1118" s="14" t="s">
        <v>4146</v>
      </c>
      <c r="J1118" cm="1">
        <f t="array" ref="J1118">_xlfn.IFS(I1118="Jan",1,I1118="Feb",2,I1118="Mar",3,I1118="Apr",4,I1118="May",5,I1118="Jun",6,I1118="Jul",7,I1118="Aug",8,I1118="Sep",9,I1118="Oct",10,I1118="Nov",11,I1118="Dec",12)</f>
        <v>5</v>
      </c>
      <c r="K1118">
        <v>2</v>
      </c>
      <c r="L1118" t="s">
        <v>4143</v>
      </c>
      <c r="M1118">
        <v>2019</v>
      </c>
      <c r="O1118" s="47">
        <v>43587</v>
      </c>
      <c r="Q1118" s="50">
        <v>914.66</v>
      </c>
      <c r="R1118">
        <f t="shared" si="17"/>
        <v>914660</v>
      </c>
    </row>
    <row r="1119" spans="1:18" ht="15" thickBot="1" x14ac:dyDescent="0.35">
      <c r="A1119" s="47">
        <v>43586</v>
      </c>
      <c r="B1119" s="18">
        <v>63.6</v>
      </c>
      <c r="C1119" s="16">
        <v>63.4</v>
      </c>
      <c r="D1119" s="16">
        <v>63.93</v>
      </c>
      <c r="E1119" s="16">
        <v>62.77</v>
      </c>
      <c r="F1119" s="50">
        <v>676870</v>
      </c>
      <c r="G1119" s="19">
        <v>-4.8999999999999998E-3</v>
      </c>
      <c r="I1119" s="14" t="s">
        <v>4146</v>
      </c>
      <c r="J1119" cm="1">
        <f t="array" ref="J1119">_xlfn.IFS(I1119="Jan",1,I1119="Feb",2,I1119="Mar",3,I1119="Apr",4,I1119="May",5,I1119="Jun",6,I1119="Jul",7,I1119="Aug",8,I1119="Sep",9,I1119="Oct",10,I1119="Nov",11,I1119="Dec",12)</f>
        <v>5</v>
      </c>
      <c r="K1119">
        <v>1</v>
      </c>
      <c r="L1119" t="s">
        <v>4143</v>
      </c>
      <c r="M1119">
        <v>2019</v>
      </c>
      <c r="O1119" s="47">
        <v>43586</v>
      </c>
      <c r="Q1119" s="50">
        <v>676.87</v>
      </c>
      <c r="R1119">
        <f t="shared" si="17"/>
        <v>676870</v>
      </c>
    </row>
    <row r="1120" spans="1:18" ht="15" thickBot="1" x14ac:dyDescent="0.35">
      <c r="A1120" s="47">
        <v>43585</v>
      </c>
      <c r="B1120" s="15">
        <v>63.91</v>
      </c>
      <c r="C1120" s="16">
        <v>63.58</v>
      </c>
      <c r="D1120" s="16">
        <v>64.75</v>
      </c>
      <c r="E1120" s="16">
        <v>63.3</v>
      </c>
      <c r="F1120" s="50">
        <v>750490</v>
      </c>
      <c r="G1120" s="17">
        <v>6.4999999999999997E-3</v>
      </c>
      <c r="I1120" s="14" t="s">
        <v>4147</v>
      </c>
      <c r="J1120" cm="1">
        <f t="array" ref="J1120">_xlfn.IFS(I1120="Jan",1,I1120="Feb",2,I1120="Mar",3,I1120="Apr",4,I1120="May",5,I1120="Jun",6,I1120="Jul",7,I1120="Aug",8,I1120="Sep",9,I1120="Oct",10,I1120="Nov",11,I1120="Dec",12)</f>
        <v>4</v>
      </c>
      <c r="K1120">
        <v>30</v>
      </c>
      <c r="L1120" t="s">
        <v>4143</v>
      </c>
      <c r="M1120">
        <v>2019</v>
      </c>
      <c r="O1120" s="47">
        <v>43585</v>
      </c>
      <c r="Q1120" s="50">
        <v>750.49</v>
      </c>
      <c r="R1120">
        <f t="shared" si="17"/>
        <v>750490</v>
      </c>
    </row>
    <row r="1121" spans="1:18" ht="15" thickBot="1" x14ac:dyDescent="0.35">
      <c r="A1121" s="47">
        <v>43584</v>
      </c>
      <c r="B1121" s="15">
        <v>63.5</v>
      </c>
      <c r="C1121" s="16">
        <v>62.95</v>
      </c>
      <c r="D1121" s="16">
        <v>63.69</v>
      </c>
      <c r="E1121" s="16">
        <v>62.46</v>
      </c>
      <c r="F1121" s="50">
        <v>654080</v>
      </c>
      <c r="G1121" s="17">
        <v>3.2000000000000002E-3</v>
      </c>
      <c r="I1121" s="14" t="s">
        <v>4147</v>
      </c>
      <c r="J1121" cm="1">
        <f t="array" ref="J1121">_xlfn.IFS(I1121="Jan",1,I1121="Feb",2,I1121="Mar",3,I1121="Apr",4,I1121="May",5,I1121="Jun",6,I1121="Jul",7,I1121="Aug",8,I1121="Sep",9,I1121="Oct",10,I1121="Nov",11,I1121="Dec",12)</f>
        <v>4</v>
      </c>
      <c r="K1121">
        <v>29</v>
      </c>
      <c r="L1121" t="s">
        <v>4143</v>
      </c>
      <c r="M1121">
        <v>2019</v>
      </c>
      <c r="O1121" s="47">
        <v>43584</v>
      </c>
      <c r="Q1121" s="50">
        <v>654.08000000000004</v>
      </c>
      <c r="R1121">
        <f t="shared" si="17"/>
        <v>654080</v>
      </c>
    </row>
    <row r="1122" spans="1:18" ht="15" thickBot="1" x14ac:dyDescent="0.35">
      <c r="A1122" s="47">
        <v>43581</v>
      </c>
      <c r="B1122" s="18">
        <v>63.3</v>
      </c>
      <c r="C1122" s="16">
        <v>65.13</v>
      </c>
      <c r="D1122" s="16">
        <v>65.180000000000007</v>
      </c>
      <c r="E1122" s="16">
        <v>62.28</v>
      </c>
      <c r="F1122" s="50">
        <v>1000000</v>
      </c>
      <c r="G1122" s="19">
        <v>-2.93E-2</v>
      </c>
      <c r="I1122" s="14" t="s">
        <v>4147</v>
      </c>
      <c r="J1122" cm="1">
        <f t="array" ref="J1122">_xlfn.IFS(I1122="Jan",1,I1122="Feb",2,I1122="Mar",3,I1122="Apr",4,I1122="May",5,I1122="Jun",6,I1122="Jul",7,I1122="Aug",8,I1122="Sep",9,I1122="Oct",10,I1122="Nov",11,I1122="Dec",12)</f>
        <v>4</v>
      </c>
      <c r="K1122">
        <v>26</v>
      </c>
      <c r="L1122" t="s">
        <v>4143</v>
      </c>
      <c r="M1122">
        <v>2019</v>
      </c>
      <c r="O1122" s="47">
        <v>43581</v>
      </c>
      <c r="Q1122" s="50">
        <v>1</v>
      </c>
      <c r="R1122">
        <f>Q1122*1000000</f>
        <v>1000000</v>
      </c>
    </row>
    <row r="1123" spans="1:18" ht="15" thickBot="1" x14ac:dyDescent="0.35">
      <c r="A1123" s="47">
        <v>43580</v>
      </c>
      <c r="B1123" s="18">
        <v>65.209999999999994</v>
      </c>
      <c r="C1123" s="16">
        <v>65.81</v>
      </c>
      <c r="D1123" s="16">
        <v>66.28</v>
      </c>
      <c r="E1123" s="16">
        <v>64.900000000000006</v>
      </c>
      <c r="F1123" s="50">
        <v>603000</v>
      </c>
      <c r="G1123" s="19">
        <v>-1.03E-2</v>
      </c>
      <c r="I1123" s="14" t="s">
        <v>4147</v>
      </c>
      <c r="J1123" cm="1">
        <f t="array" ref="J1123">_xlfn.IFS(I1123="Jan",1,I1123="Feb",2,I1123="Mar",3,I1123="Apr",4,I1123="May",5,I1123="Jun",6,I1123="Jul",7,I1123="Aug",8,I1123="Sep",9,I1123="Oct",10,I1123="Nov",11,I1123="Dec",12)</f>
        <v>4</v>
      </c>
      <c r="K1123">
        <v>25</v>
      </c>
      <c r="L1123" t="s">
        <v>4143</v>
      </c>
      <c r="M1123">
        <v>2019</v>
      </c>
      <c r="O1123" s="47">
        <v>43580</v>
      </c>
      <c r="Q1123" s="50">
        <v>603</v>
      </c>
      <c r="R1123">
        <f t="shared" si="17"/>
        <v>603000</v>
      </c>
    </row>
    <row r="1124" spans="1:18" ht="15" thickBot="1" x14ac:dyDescent="0.35">
      <c r="A1124" s="47">
        <v>43579</v>
      </c>
      <c r="B1124" s="18">
        <v>65.89</v>
      </c>
      <c r="C1124" s="16">
        <v>66.17</v>
      </c>
      <c r="D1124" s="16">
        <v>66.430000000000007</v>
      </c>
      <c r="E1124" s="16">
        <v>65.66</v>
      </c>
      <c r="F1124" s="50">
        <v>678390</v>
      </c>
      <c r="G1124" s="19">
        <v>-6.1999999999999998E-3</v>
      </c>
      <c r="I1124" s="14" t="s">
        <v>4147</v>
      </c>
      <c r="J1124" cm="1">
        <f t="array" ref="J1124">_xlfn.IFS(I1124="Jan",1,I1124="Feb",2,I1124="Mar",3,I1124="Apr",4,I1124="May",5,I1124="Jun",6,I1124="Jul",7,I1124="Aug",8,I1124="Sep",9,I1124="Oct",10,I1124="Nov",11,I1124="Dec",12)</f>
        <v>4</v>
      </c>
      <c r="K1124">
        <v>24</v>
      </c>
      <c r="L1124" t="s">
        <v>4143</v>
      </c>
      <c r="M1124">
        <v>2019</v>
      </c>
      <c r="O1124" s="47">
        <v>43579</v>
      </c>
      <c r="Q1124" s="50">
        <v>678.39</v>
      </c>
      <c r="R1124">
        <f t="shared" si="17"/>
        <v>678390</v>
      </c>
    </row>
    <row r="1125" spans="1:18" ht="15" thickBot="1" x14ac:dyDescent="0.35">
      <c r="A1125" s="47">
        <v>43578</v>
      </c>
      <c r="B1125" s="15">
        <v>66.3</v>
      </c>
      <c r="C1125" s="16">
        <v>65.75</v>
      </c>
      <c r="D1125" s="16">
        <v>66.599999999999994</v>
      </c>
      <c r="E1125" s="16">
        <v>65.58</v>
      </c>
      <c r="F1125" s="50">
        <v>700600</v>
      </c>
      <c r="G1125" s="17">
        <v>9.1000000000000004E-3</v>
      </c>
      <c r="I1125" s="14" t="s">
        <v>4147</v>
      </c>
      <c r="J1125" cm="1">
        <f t="array" ref="J1125">_xlfn.IFS(I1125="Jan",1,I1125="Feb",2,I1125="Mar",3,I1125="Apr",4,I1125="May",5,I1125="Jun",6,I1125="Jul",7,I1125="Aug",8,I1125="Sep",9,I1125="Oct",10,I1125="Nov",11,I1125="Dec",12)</f>
        <v>4</v>
      </c>
      <c r="K1125">
        <v>23</v>
      </c>
      <c r="L1125" t="s">
        <v>4143</v>
      </c>
      <c r="M1125">
        <v>2019</v>
      </c>
      <c r="O1125" s="47">
        <v>43578</v>
      </c>
      <c r="Q1125" s="50">
        <v>700.6</v>
      </c>
      <c r="R1125">
        <f t="shared" si="17"/>
        <v>700600</v>
      </c>
    </row>
    <row r="1126" spans="1:18" ht="15" thickBot="1" x14ac:dyDescent="0.35">
      <c r="A1126" s="47">
        <v>43577</v>
      </c>
      <c r="B1126" s="15">
        <v>65.7</v>
      </c>
      <c r="C1126" s="16">
        <v>64</v>
      </c>
      <c r="D1126" s="16">
        <v>65.92</v>
      </c>
      <c r="E1126" s="16">
        <v>64</v>
      </c>
      <c r="F1126" s="50">
        <v>30140</v>
      </c>
      <c r="G1126" s="17">
        <v>2.6599999999999999E-2</v>
      </c>
      <c r="I1126" s="14" t="s">
        <v>4147</v>
      </c>
      <c r="J1126" cm="1">
        <f t="array" ref="J1126">_xlfn.IFS(I1126="Jan",1,I1126="Feb",2,I1126="Mar",3,I1126="Apr",4,I1126="May",5,I1126="Jun",6,I1126="Jul",7,I1126="Aug",8,I1126="Sep",9,I1126="Oct",10,I1126="Nov",11,I1126="Dec",12)</f>
        <v>4</v>
      </c>
      <c r="K1126">
        <v>22</v>
      </c>
      <c r="L1126" t="s">
        <v>4143</v>
      </c>
      <c r="M1126">
        <v>2019</v>
      </c>
      <c r="O1126" s="47">
        <v>43577</v>
      </c>
      <c r="Q1126" s="50">
        <v>30.14</v>
      </c>
      <c r="R1126">
        <f t="shared" si="17"/>
        <v>30140</v>
      </c>
    </row>
    <row r="1127" spans="1:18" ht="15" thickBot="1" x14ac:dyDescent="0.35">
      <c r="A1127" s="47">
        <v>43573</v>
      </c>
      <c r="B1127" s="15">
        <v>64</v>
      </c>
      <c r="C1127" s="16">
        <v>63.75</v>
      </c>
      <c r="D1127" s="16">
        <v>64.16</v>
      </c>
      <c r="E1127" s="16">
        <v>63.46</v>
      </c>
      <c r="F1127" s="50">
        <v>148240</v>
      </c>
      <c r="G1127" s="17">
        <v>3.8E-3</v>
      </c>
      <c r="I1127" s="14" t="s">
        <v>4147</v>
      </c>
      <c r="J1127" cm="1">
        <f t="array" ref="J1127">_xlfn.IFS(I1127="Jan",1,I1127="Feb",2,I1127="Mar",3,I1127="Apr",4,I1127="May",5,I1127="Jun",6,I1127="Jul",7,I1127="Aug",8,I1127="Sep",9,I1127="Oct",10,I1127="Nov",11,I1127="Dec",12)</f>
        <v>4</v>
      </c>
      <c r="K1127">
        <v>18</v>
      </c>
      <c r="L1127" t="s">
        <v>4143</v>
      </c>
      <c r="M1127">
        <v>2019</v>
      </c>
      <c r="O1127" s="47">
        <v>43573</v>
      </c>
      <c r="Q1127" s="50">
        <v>148.24</v>
      </c>
      <c r="R1127">
        <f t="shared" si="17"/>
        <v>148240</v>
      </c>
    </row>
    <row r="1128" spans="1:18" ht="15" thickBot="1" x14ac:dyDescent="0.35">
      <c r="A1128" s="47">
        <v>43572</v>
      </c>
      <c r="B1128" s="18">
        <v>63.76</v>
      </c>
      <c r="C1128" s="16">
        <v>64.319999999999993</v>
      </c>
      <c r="D1128" s="16">
        <v>64.61</v>
      </c>
      <c r="E1128" s="16">
        <v>63.66</v>
      </c>
      <c r="F1128" s="50">
        <v>235380</v>
      </c>
      <c r="G1128" s="19">
        <v>-4.4999999999999997E-3</v>
      </c>
      <c r="I1128" s="14" t="s">
        <v>4147</v>
      </c>
      <c r="J1128" cm="1">
        <f t="array" ref="J1128">_xlfn.IFS(I1128="Jan",1,I1128="Feb",2,I1128="Mar",3,I1128="Apr",4,I1128="May",5,I1128="Jun",6,I1128="Jul",7,I1128="Aug",8,I1128="Sep",9,I1128="Oct",10,I1128="Nov",11,I1128="Dec",12)</f>
        <v>4</v>
      </c>
      <c r="K1128">
        <v>17</v>
      </c>
      <c r="L1128" t="s">
        <v>4143</v>
      </c>
      <c r="M1128">
        <v>2019</v>
      </c>
      <c r="O1128" s="47">
        <v>43572</v>
      </c>
      <c r="Q1128" s="50">
        <v>235.38</v>
      </c>
      <c r="R1128">
        <f t="shared" si="17"/>
        <v>235380</v>
      </c>
    </row>
    <row r="1129" spans="1:18" ht="15" thickBot="1" x14ac:dyDescent="0.35">
      <c r="A1129" s="47">
        <v>43571</v>
      </c>
      <c r="B1129" s="15">
        <v>64.05</v>
      </c>
      <c r="C1129" s="16">
        <v>63.57</v>
      </c>
      <c r="D1129" s="16">
        <v>64.37</v>
      </c>
      <c r="E1129" s="16">
        <v>62.99</v>
      </c>
      <c r="F1129" s="50">
        <v>547470</v>
      </c>
      <c r="G1129" s="17">
        <v>1.03E-2</v>
      </c>
      <c r="I1129" s="14" t="s">
        <v>4147</v>
      </c>
      <c r="J1129" cm="1">
        <f t="array" ref="J1129">_xlfn.IFS(I1129="Jan",1,I1129="Feb",2,I1129="Mar",3,I1129="Apr",4,I1129="May",5,I1129="Jun",6,I1129="Jul",7,I1129="Aug",8,I1129="Sep",9,I1129="Oct",10,I1129="Nov",11,I1129="Dec",12)</f>
        <v>4</v>
      </c>
      <c r="K1129">
        <v>16</v>
      </c>
      <c r="L1129" t="s">
        <v>4143</v>
      </c>
      <c r="M1129">
        <v>2019</v>
      </c>
      <c r="O1129" s="47">
        <v>43571</v>
      </c>
      <c r="Q1129" s="50">
        <v>547.47</v>
      </c>
      <c r="R1129">
        <f t="shared" si="17"/>
        <v>547470</v>
      </c>
    </row>
    <row r="1130" spans="1:18" ht="15" thickBot="1" x14ac:dyDescent="0.35">
      <c r="A1130" s="47">
        <v>43570</v>
      </c>
      <c r="B1130" s="18">
        <v>63.4</v>
      </c>
      <c r="C1130" s="16">
        <v>63.76</v>
      </c>
      <c r="D1130" s="16">
        <v>63.84</v>
      </c>
      <c r="E1130" s="16">
        <v>63.03</v>
      </c>
      <c r="F1130" s="50">
        <v>555860</v>
      </c>
      <c r="G1130" s="19">
        <v>-7.7000000000000002E-3</v>
      </c>
      <c r="I1130" s="14" t="s">
        <v>4147</v>
      </c>
      <c r="J1130" cm="1">
        <f t="array" ref="J1130">_xlfn.IFS(I1130="Jan",1,I1130="Feb",2,I1130="Mar",3,I1130="Apr",4,I1130="May",5,I1130="Jun",6,I1130="Jul",7,I1130="Aug",8,I1130="Sep",9,I1130="Oct",10,I1130="Nov",11,I1130="Dec",12)</f>
        <v>4</v>
      </c>
      <c r="K1130">
        <v>15</v>
      </c>
      <c r="L1130" t="s">
        <v>4143</v>
      </c>
      <c r="M1130">
        <v>2019</v>
      </c>
      <c r="O1130" s="47">
        <v>43570</v>
      </c>
      <c r="Q1130" s="50">
        <v>555.86</v>
      </c>
      <c r="R1130">
        <f t="shared" si="17"/>
        <v>555860</v>
      </c>
    </row>
    <row r="1131" spans="1:18" ht="15" thickBot="1" x14ac:dyDescent="0.35">
      <c r="A1131" s="47">
        <v>43567</v>
      </c>
      <c r="B1131" s="15">
        <v>63.89</v>
      </c>
      <c r="C1131" s="16">
        <v>63.71</v>
      </c>
      <c r="D1131" s="16">
        <v>64.650000000000006</v>
      </c>
      <c r="E1131" s="16">
        <v>63.66</v>
      </c>
      <c r="F1131" s="50">
        <v>625590</v>
      </c>
      <c r="G1131" s="17">
        <v>4.8999999999999998E-3</v>
      </c>
      <c r="I1131" s="14" t="s">
        <v>4147</v>
      </c>
      <c r="J1131" cm="1">
        <f t="array" ref="J1131">_xlfn.IFS(I1131="Jan",1,I1131="Feb",2,I1131="Mar",3,I1131="Apr",4,I1131="May",5,I1131="Jun",6,I1131="Jul",7,I1131="Aug",8,I1131="Sep",9,I1131="Oct",10,I1131="Nov",11,I1131="Dec",12)</f>
        <v>4</v>
      </c>
      <c r="K1131">
        <v>12</v>
      </c>
      <c r="L1131" t="s">
        <v>4143</v>
      </c>
      <c r="M1131">
        <v>2019</v>
      </c>
      <c r="O1131" s="47">
        <v>43567</v>
      </c>
      <c r="Q1131" s="50">
        <v>625.59</v>
      </c>
      <c r="R1131">
        <f t="shared" si="17"/>
        <v>625590</v>
      </c>
    </row>
    <row r="1132" spans="1:18" ht="15" thickBot="1" x14ac:dyDescent="0.35">
      <c r="A1132" s="47">
        <v>43566</v>
      </c>
      <c r="B1132" s="18">
        <v>63.58</v>
      </c>
      <c r="C1132" s="16">
        <v>64.48</v>
      </c>
      <c r="D1132" s="16">
        <v>64.489999999999995</v>
      </c>
      <c r="E1132" s="16">
        <v>63.31</v>
      </c>
      <c r="F1132" s="50">
        <v>760500</v>
      </c>
      <c r="G1132" s="19">
        <v>-1.5900000000000001E-2</v>
      </c>
      <c r="I1132" s="14" t="s">
        <v>4147</v>
      </c>
      <c r="J1132" cm="1">
        <f t="array" ref="J1132">_xlfn.IFS(I1132="Jan",1,I1132="Feb",2,I1132="Mar",3,I1132="Apr",4,I1132="May",5,I1132="Jun",6,I1132="Jul",7,I1132="Aug",8,I1132="Sep",9,I1132="Oct",10,I1132="Nov",11,I1132="Dec",12)</f>
        <v>4</v>
      </c>
      <c r="K1132">
        <v>11</v>
      </c>
      <c r="L1132" t="s">
        <v>4143</v>
      </c>
      <c r="M1132">
        <v>2019</v>
      </c>
      <c r="O1132" s="47">
        <v>43566</v>
      </c>
      <c r="Q1132" s="50">
        <v>760.5</v>
      </c>
      <c r="R1132">
        <f t="shared" si="17"/>
        <v>760500</v>
      </c>
    </row>
    <row r="1133" spans="1:18" ht="15" thickBot="1" x14ac:dyDescent="0.35">
      <c r="A1133" s="47">
        <v>43565</v>
      </c>
      <c r="B1133" s="15">
        <v>64.61</v>
      </c>
      <c r="C1133" s="16">
        <v>64.22</v>
      </c>
      <c r="D1133" s="16">
        <v>64.7</v>
      </c>
      <c r="E1133" s="16">
        <v>64.05</v>
      </c>
      <c r="F1133" s="50">
        <v>722220</v>
      </c>
      <c r="G1133" s="17">
        <v>9.7999999999999997E-3</v>
      </c>
      <c r="I1133" s="14" t="s">
        <v>4147</v>
      </c>
      <c r="J1133" cm="1">
        <f t="array" ref="J1133">_xlfn.IFS(I1133="Jan",1,I1133="Feb",2,I1133="Mar",3,I1133="Apr",4,I1133="May",5,I1133="Jun",6,I1133="Jul",7,I1133="Aug",8,I1133="Sep",9,I1133="Oct",10,I1133="Nov",11,I1133="Dec",12)</f>
        <v>4</v>
      </c>
      <c r="K1133">
        <v>10</v>
      </c>
      <c r="L1133" t="s">
        <v>4143</v>
      </c>
      <c r="M1133">
        <v>2019</v>
      </c>
      <c r="O1133" s="47">
        <v>43565</v>
      </c>
      <c r="Q1133" s="50">
        <v>722.22</v>
      </c>
      <c r="R1133">
        <f t="shared" si="17"/>
        <v>722220</v>
      </c>
    </row>
    <row r="1134" spans="1:18" ht="15" thickBot="1" x14ac:dyDescent="0.35">
      <c r="A1134" s="47">
        <v>43564</v>
      </c>
      <c r="B1134" s="18">
        <v>63.98</v>
      </c>
      <c r="C1134" s="16">
        <v>64.400000000000006</v>
      </c>
      <c r="D1134" s="16">
        <v>64.790000000000006</v>
      </c>
      <c r="E1134" s="16">
        <v>63.68</v>
      </c>
      <c r="F1134" s="50">
        <v>790680</v>
      </c>
      <c r="G1134" s="19">
        <v>-6.4999999999999997E-3</v>
      </c>
      <c r="I1134" s="14" t="s">
        <v>4147</v>
      </c>
      <c r="J1134" cm="1">
        <f t="array" ref="J1134">_xlfn.IFS(I1134="Jan",1,I1134="Feb",2,I1134="Mar",3,I1134="Apr",4,I1134="May",5,I1134="Jun",6,I1134="Jul",7,I1134="Aug",8,I1134="Sep",9,I1134="Oct",10,I1134="Nov",11,I1134="Dec",12)</f>
        <v>4</v>
      </c>
      <c r="K1134">
        <v>9</v>
      </c>
      <c r="L1134" t="s">
        <v>4143</v>
      </c>
      <c r="M1134">
        <v>2019</v>
      </c>
      <c r="O1134" s="47">
        <v>43564</v>
      </c>
      <c r="Q1134" s="50">
        <v>790.68</v>
      </c>
      <c r="R1134">
        <f t="shared" si="17"/>
        <v>790680</v>
      </c>
    </row>
    <row r="1135" spans="1:18" ht="15" thickBot="1" x14ac:dyDescent="0.35">
      <c r="A1135" s="47">
        <v>43563</v>
      </c>
      <c r="B1135" s="15">
        <v>64.400000000000006</v>
      </c>
      <c r="C1135" s="16">
        <v>63.33</v>
      </c>
      <c r="D1135" s="16">
        <v>64.48</v>
      </c>
      <c r="E1135" s="16">
        <v>63.13</v>
      </c>
      <c r="F1135" s="50">
        <v>895770</v>
      </c>
      <c r="G1135" s="17">
        <v>2.0899999999999998E-2</v>
      </c>
      <c r="I1135" s="14" t="s">
        <v>4147</v>
      </c>
      <c r="J1135" cm="1">
        <f t="array" ref="J1135">_xlfn.IFS(I1135="Jan",1,I1135="Feb",2,I1135="Mar",3,I1135="Apr",4,I1135="May",5,I1135="Jun",6,I1135="Jul",7,I1135="Aug",8,I1135="Sep",9,I1135="Oct",10,I1135="Nov",11,I1135="Dec",12)</f>
        <v>4</v>
      </c>
      <c r="K1135">
        <v>8</v>
      </c>
      <c r="L1135" t="s">
        <v>4143</v>
      </c>
      <c r="M1135">
        <v>2019</v>
      </c>
      <c r="O1135" s="47">
        <v>43563</v>
      </c>
      <c r="Q1135" s="50">
        <v>895.77</v>
      </c>
      <c r="R1135">
        <f t="shared" si="17"/>
        <v>895770</v>
      </c>
    </row>
    <row r="1136" spans="1:18" ht="15" thickBot="1" x14ac:dyDescent="0.35">
      <c r="A1136" s="47">
        <v>43560</v>
      </c>
      <c r="B1136" s="15">
        <v>63.08</v>
      </c>
      <c r="C1136" s="16">
        <v>62.18</v>
      </c>
      <c r="D1136" s="16">
        <v>63.34</v>
      </c>
      <c r="E1136" s="16">
        <v>61.82</v>
      </c>
      <c r="F1136" s="50">
        <v>686860</v>
      </c>
      <c r="G1136" s="17">
        <v>1.5800000000000002E-2</v>
      </c>
      <c r="I1136" s="14" t="s">
        <v>4147</v>
      </c>
      <c r="J1136" cm="1">
        <f t="array" ref="J1136">_xlfn.IFS(I1136="Jan",1,I1136="Feb",2,I1136="Mar",3,I1136="Apr",4,I1136="May",5,I1136="Jun",6,I1136="Jul",7,I1136="Aug",8,I1136="Sep",9,I1136="Oct",10,I1136="Nov",11,I1136="Dec",12)</f>
        <v>4</v>
      </c>
      <c r="K1136">
        <v>5</v>
      </c>
      <c r="L1136" t="s">
        <v>4143</v>
      </c>
      <c r="M1136">
        <v>2019</v>
      </c>
      <c r="O1136" s="47">
        <v>43560</v>
      </c>
      <c r="Q1136" s="50">
        <v>686.86</v>
      </c>
      <c r="R1136">
        <f t="shared" si="17"/>
        <v>686860</v>
      </c>
    </row>
    <row r="1137" spans="1:18" ht="15" thickBot="1" x14ac:dyDescent="0.35">
      <c r="A1137" s="47">
        <v>43559</v>
      </c>
      <c r="B1137" s="18">
        <v>62.1</v>
      </c>
      <c r="C1137" s="16">
        <v>62.5</v>
      </c>
      <c r="D1137" s="16">
        <v>62.77</v>
      </c>
      <c r="E1137" s="16">
        <v>61.89</v>
      </c>
      <c r="F1137" s="50">
        <v>684970</v>
      </c>
      <c r="G1137" s="19">
        <v>-5.7999999999999996E-3</v>
      </c>
      <c r="I1137" s="14" t="s">
        <v>4147</v>
      </c>
      <c r="J1137" cm="1">
        <f t="array" ref="J1137">_xlfn.IFS(I1137="Jan",1,I1137="Feb",2,I1137="Mar",3,I1137="Apr",4,I1137="May",5,I1137="Jun",6,I1137="Jul",7,I1137="Aug",8,I1137="Sep",9,I1137="Oct",10,I1137="Nov",11,I1137="Dec",12)</f>
        <v>4</v>
      </c>
      <c r="K1137">
        <v>4</v>
      </c>
      <c r="L1137" t="s">
        <v>4143</v>
      </c>
      <c r="M1137">
        <v>2019</v>
      </c>
      <c r="O1137" s="47">
        <v>43559</v>
      </c>
      <c r="Q1137" s="50">
        <v>684.97</v>
      </c>
      <c r="R1137">
        <f t="shared" si="17"/>
        <v>684970</v>
      </c>
    </row>
    <row r="1138" spans="1:18" ht="15" thickBot="1" x14ac:dyDescent="0.35">
      <c r="A1138" s="47">
        <v>43558</v>
      </c>
      <c r="B1138" s="18">
        <v>62.46</v>
      </c>
      <c r="C1138" s="16">
        <v>62.64</v>
      </c>
      <c r="D1138" s="16">
        <v>62.99</v>
      </c>
      <c r="E1138" s="16">
        <v>62.05</v>
      </c>
      <c r="F1138" s="50">
        <v>799670</v>
      </c>
      <c r="G1138" s="19">
        <v>-1.9E-3</v>
      </c>
      <c r="I1138" s="14" t="s">
        <v>4147</v>
      </c>
      <c r="J1138" cm="1">
        <f t="array" ref="J1138">_xlfn.IFS(I1138="Jan",1,I1138="Feb",2,I1138="Mar",3,I1138="Apr",4,I1138="May",5,I1138="Jun",6,I1138="Jul",7,I1138="Aug",8,I1138="Sep",9,I1138="Oct",10,I1138="Nov",11,I1138="Dec",12)</f>
        <v>4</v>
      </c>
      <c r="K1138">
        <v>3</v>
      </c>
      <c r="L1138" t="s">
        <v>4143</v>
      </c>
      <c r="M1138">
        <v>2019</v>
      </c>
      <c r="O1138" s="47">
        <v>43558</v>
      </c>
      <c r="Q1138" s="50">
        <v>799.67</v>
      </c>
      <c r="R1138">
        <f t="shared" si="17"/>
        <v>799670</v>
      </c>
    </row>
    <row r="1139" spans="1:18" ht="15" thickBot="1" x14ac:dyDescent="0.35">
      <c r="A1139" s="47">
        <v>43557</v>
      </c>
      <c r="B1139" s="15">
        <v>62.58</v>
      </c>
      <c r="C1139" s="16">
        <v>61.81</v>
      </c>
      <c r="D1139" s="16">
        <v>62.75</v>
      </c>
      <c r="E1139" s="16">
        <v>61.6</v>
      </c>
      <c r="F1139" s="50">
        <v>793230</v>
      </c>
      <c r="G1139" s="17">
        <v>1.61E-2</v>
      </c>
      <c r="I1139" s="14" t="s">
        <v>4147</v>
      </c>
      <c r="J1139" cm="1">
        <f t="array" ref="J1139">_xlfn.IFS(I1139="Jan",1,I1139="Feb",2,I1139="Mar",3,I1139="Apr",4,I1139="May",5,I1139="Jun",6,I1139="Jul",7,I1139="Aug",8,I1139="Sep",9,I1139="Oct",10,I1139="Nov",11,I1139="Dec",12)</f>
        <v>4</v>
      </c>
      <c r="K1139">
        <v>2</v>
      </c>
      <c r="L1139" t="s">
        <v>4143</v>
      </c>
      <c r="M1139">
        <v>2019</v>
      </c>
      <c r="O1139" s="47">
        <v>43557</v>
      </c>
      <c r="Q1139" s="50">
        <v>793.23</v>
      </c>
      <c r="R1139">
        <f t="shared" si="17"/>
        <v>793230</v>
      </c>
    </row>
    <row r="1140" spans="1:18" ht="15" thickBot="1" x14ac:dyDescent="0.35">
      <c r="A1140" s="47">
        <v>43556</v>
      </c>
      <c r="B1140" s="15">
        <v>61.59</v>
      </c>
      <c r="C1140" s="16">
        <v>60.24</v>
      </c>
      <c r="D1140" s="16">
        <v>61.8</v>
      </c>
      <c r="E1140" s="16">
        <v>60.13</v>
      </c>
      <c r="F1140" s="50">
        <v>670810</v>
      </c>
      <c r="G1140" s="17">
        <v>2.41E-2</v>
      </c>
      <c r="I1140" s="14" t="s">
        <v>4147</v>
      </c>
      <c r="J1140" cm="1">
        <f t="array" ref="J1140">_xlfn.IFS(I1140="Jan",1,I1140="Feb",2,I1140="Mar",3,I1140="Apr",4,I1140="May",5,I1140="Jun",6,I1140="Jul",7,I1140="Aug",8,I1140="Sep",9,I1140="Oct",10,I1140="Nov",11,I1140="Dec",12)</f>
        <v>4</v>
      </c>
      <c r="K1140">
        <v>1</v>
      </c>
      <c r="L1140" t="s">
        <v>4143</v>
      </c>
      <c r="M1140">
        <v>2019</v>
      </c>
      <c r="O1140" s="47">
        <v>43556</v>
      </c>
      <c r="Q1140" s="50">
        <v>670.81</v>
      </c>
      <c r="R1140">
        <f t="shared" si="17"/>
        <v>670810</v>
      </c>
    </row>
    <row r="1141" spans="1:18" ht="15" thickBot="1" x14ac:dyDescent="0.35">
      <c r="A1141" s="47">
        <v>43553</v>
      </c>
      <c r="B1141" s="15">
        <v>60.14</v>
      </c>
      <c r="C1141" s="16">
        <v>59.53</v>
      </c>
      <c r="D1141" s="16">
        <v>60.73</v>
      </c>
      <c r="E1141" s="16">
        <v>59.41</v>
      </c>
      <c r="F1141" s="50">
        <v>705560</v>
      </c>
      <c r="G1141" s="17">
        <v>1.4200000000000001E-2</v>
      </c>
      <c r="I1141" s="14" t="s">
        <v>4148</v>
      </c>
      <c r="J1141" cm="1">
        <f t="array" ref="J1141">_xlfn.IFS(I1141="Jan",1,I1141="Feb",2,I1141="Mar",3,I1141="Apr",4,I1141="May",5,I1141="Jun",6,I1141="Jul",7,I1141="Aug",8,I1141="Sep",9,I1141="Oct",10,I1141="Nov",11,I1141="Dec",12)</f>
        <v>3</v>
      </c>
      <c r="K1141">
        <v>29</v>
      </c>
      <c r="L1141" t="s">
        <v>4143</v>
      </c>
      <c r="M1141">
        <v>2019</v>
      </c>
      <c r="O1141" s="47">
        <v>43553</v>
      </c>
      <c r="Q1141" s="50">
        <v>705.56</v>
      </c>
      <c r="R1141">
        <f t="shared" si="17"/>
        <v>705560</v>
      </c>
    </row>
    <row r="1142" spans="1:18" ht="15" thickBot="1" x14ac:dyDescent="0.35">
      <c r="A1142" s="47">
        <v>43552</v>
      </c>
      <c r="B1142" s="18">
        <v>59.3</v>
      </c>
      <c r="C1142" s="16">
        <v>59.4</v>
      </c>
      <c r="D1142" s="16">
        <v>59.56</v>
      </c>
      <c r="E1142" s="16">
        <v>58.2</v>
      </c>
      <c r="F1142" s="50">
        <v>712210</v>
      </c>
      <c r="G1142" s="19">
        <v>-1.9E-3</v>
      </c>
      <c r="I1142" s="14" t="s">
        <v>4148</v>
      </c>
      <c r="J1142" cm="1">
        <f t="array" ref="J1142">_xlfn.IFS(I1142="Jan",1,I1142="Feb",2,I1142="Mar",3,I1142="Apr",4,I1142="May",5,I1142="Jun",6,I1142="Jul",7,I1142="Aug",8,I1142="Sep",9,I1142="Oct",10,I1142="Nov",11,I1142="Dec",12)</f>
        <v>3</v>
      </c>
      <c r="K1142">
        <v>28</v>
      </c>
      <c r="L1142" t="s">
        <v>4143</v>
      </c>
      <c r="M1142">
        <v>2019</v>
      </c>
      <c r="O1142" s="47">
        <v>43552</v>
      </c>
      <c r="Q1142" s="50">
        <v>712.21</v>
      </c>
      <c r="R1142">
        <f t="shared" si="17"/>
        <v>712210</v>
      </c>
    </row>
    <row r="1143" spans="1:18" ht="15" thickBot="1" x14ac:dyDescent="0.35">
      <c r="A1143" s="47">
        <v>43551</v>
      </c>
      <c r="B1143" s="18">
        <v>59.41</v>
      </c>
      <c r="C1143" s="16">
        <v>60.03</v>
      </c>
      <c r="D1143" s="16">
        <v>60.22</v>
      </c>
      <c r="E1143" s="16">
        <v>58.81</v>
      </c>
      <c r="F1143" s="50">
        <v>732150</v>
      </c>
      <c r="G1143" s="19">
        <v>-8.8000000000000005E-3</v>
      </c>
      <c r="I1143" s="14" t="s">
        <v>4148</v>
      </c>
      <c r="J1143" cm="1">
        <f t="array" ref="J1143">_xlfn.IFS(I1143="Jan",1,I1143="Feb",2,I1143="Mar",3,I1143="Apr",4,I1143="May",5,I1143="Jun",6,I1143="Jul",7,I1143="Aug",8,I1143="Sep",9,I1143="Oct",10,I1143="Nov",11,I1143="Dec",12)</f>
        <v>3</v>
      </c>
      <c r="K1143">
        <v>27</v>
      </c>
      <c r="L1143" t="s">
        <v>4143</v>
      </c>
      <c r="M1143">
        <v>2019</v>
      </c>
      <c r="O1143" s="47">
        <v>43551</v>
      </c>
      <c r="Q1143" s="50">
        <v>732.15</v>
      </c>
      <c r="R1143">
        <f t="shared" si="17"/>
        <v>732150</v>
      </c>
    </row>
    <row r="1144" spans="1:18" ht="15" thickBot="1" x14ac:dyDescent="0.35">
      <c r="A1144" s="47">
        <v>43550</v>
      </c>
      <c r="B1144" s="15">
        <v>59.94</v>
      </c>
      <c r="C1144" s="16">
        <v>59.12</v>
      </c>
      <c r="D1144" s="16">
        <v>60.38</v>
      </c>
      <c r="E1144" s="16">
        <v>59.04</v>
      </c>
      <c r="F1144" s="50">
        <v>685990</v>
      </c>
      <c r="G1144" s="17">
        <v>1.9E-2</v>
      </c>
      <c r="I1144" s="14" t="s">
        <v>4148</v>
      </c>
      <c r="J1144" cm="1">
        <f t="array" ref="J1144">_xlfn.IFS(I1144="Jan",1,I1144="Feb",2,I1144="Mar",3,I1144="Apr",4,I1144="May",5,I1144="Jun",6,I1144="Jul",7,I1144="Aug",8,I1144="Sep",9,I1144="Oct",10,I1144="Nov",11,I1144="Dec",12)</f>
        <v>3</v>
      </c>
      <c r="K1144">
        <v>26</v>
      </c>
      <c r="L1144" t="s">
        <v>4143</v>
      </c>
      <c r="M1144">
        <v>2019</v>
      </c>
      <c r="O1144" s="47">
        <v>43550</v>
      </c>
      <c r="Q1144" s="50">
        <v>685.99</v>
      </c>
      <c r="R1144">
        <f t="shared" si="17"/>
        <v>685990</v>
      </c>
    </row>
    <row r="1145" spans="1:18" ht="15" thickBot="1" x14ac:dyDescent="0.35">
      <c r="A1145" s="47">
        <v>43549</v>
      </c>
      <c r="B1145" s="18">
        <v>58.82</v>
      </c>
      <c r="C1145" s="16">
        <v>58.98</v>
      </c>
      <c r="D1145" s="16">
        <v>59.35</v>
      </c>
      <c r="E1145" s="16">
        <v>58.17</v>
      </c>
      <c r="F1145" s="50">
        <v>705400</v>
      </c>
      <c r="G1145" s="19">
        <v>-3.7000000000000002E-3</v>
      </c>
      <c r="I1145" s="14" t="s">
        <v>4148</v>
      </c>
      <c r="J1145" cm="1">
        <f t="array" ref="J1145">_xlfn.IFS(I1145="Jan",1,I1145="Feb",2,I1145="Mar",3,I1145="Apr",4,I1145="May",5,I1145="Jun",6,I1145="Jul",7,I1145="Aug",8,I1145="Sep",9,I1145="Oct",10,I1145="Nov",11,I1145="Dec",12)</f>
        <v>3</v>
      </c>
      <c r="K1145">
        <v>25</v>
      </c>
      <c r="L1145" t="s">
        <v>4143</v>
      </c>
      <c r="M1145">
        <v>2019</v>
      </c>
      <c r="O1145" s="47">
        <v>43549</v>
      </c>
      <c r="Q1145" s="50">
        <v>705.4</v>
      </c>
      <c r="R1145">
        <f t="shared" si="17"/>
        <v>705400</v>
      </c>
    </row>
    <row r="1146" spans="1:18" ht="15" thickBot="1" x14ac:dyDescent="0.35">
      <c r="A1146" s="47">
        <v>43546</v>
      </c>
      <c r="B1146" s="18">
        <v>59.04</v>
      </c>
      <c r="C1146" s="16">
        <v>59.87</v>
      </c>
      <c r="D1146" s="16">
        <v>60.07</v>
      </c>
      <c r="E1146" s="16">
        <v>58.28</v>
      </c>
      <c r="F1146" s="50">
        <v>738840</v>
      </c>
      <c r="G1146" s="19">
        <v>-1.5699999999999999E-2</v>
      </c>
      <c r="I1146" s="14" t="s">
        <v>4148</v>
      </c>
      <c r="J1146" cm="1">
        <f t="array" ref="J1146">_xlfn.IFS(I1146="Jan",1,I1146="Feb",2,I1146="Mar",3,I1146="Apr",4,I1146="May",5,I1146="Jun",6,I1146="Jul",7,I1146="Aug",8,I1146="Sep",9,I1146="Oct",10,I1146="Nov",11,I1146="Dec",12)</f>
        <v>3</v>
      </c>
      <c r="K1146">
        <v>22</v>
      </c>
      <c r="L1146" t="s">
        <v>4143</v>
      </c>
      <c r="M1146">
        <v>2019</v>
      </c>
      <c r="O1146" s="47">
        <v>43546</v>
      </c>
      <c r="Q1146" s="50">
        <v>738.84</v>
      </c>
      <c r="R1146">
        <f t="shared" si="17"/>
        <v>738840</v>
      </c>
    </row>
    <row r="1147" spans="1:18" ht="15" thickBot="1" x14ac:dyDescent="0.35">
      <c r="A1147" s="47">
        <v>43545</v>
      </c>
      <c r="B1147" s="15">
        <v>59.98</v>
      </c>
      <c r="C1147" s="16">
        <v>59.99</v>
      </c>
      <c r="D1147" s="16">
        <v>60.39</v>
      </c>
      <c r="E1147" s="16">
        <v>59.66</v>
      </c>
      <c r="F1147" s="50">
        <v>655380</v>
      </c>
      <c r="G1147" s="17">
        <v>2.5000000000000001E-3</v>
      </c>
      <c r="I1147" s="14" t="s">
        <v>4148</v>
      </c>
      <c r="J1147" cm="1">
        <f t="array" ref="J1147">_xlfn.IFS(I1147="Jan",1,I1147="Feb",2,I1147="Mar",3,I1147="Apr",4,I1147="May",5,I1147="Jun",6,I1147="Jul",7,I1147="Aug",8,I1147="Sep",9,I1147="Oct",10,I1147="Nov",11,I1147="Dec",12)</f>
        <v>3</v>
      </c>
      <c r="K1147">
        <v>21</v>
      </c>
      <c r="L1147" t="s">
        <v>4143</v>
      </c>
      <c r="M1147">
        <v>2019</v>
      </c>
      <c r="O1147" s="47">
        <v>43545</v>
      </c>
      <c r="Q1147" s="50">
        <v>655.38</v>
      </c>
      <c r="R1147">
        <f t="shared" si="17"/>
        <v>655380</v>
      </c>
    </row>
    <row r="1148" spans="1:18" ht="15" thickBot="1" x14ac:dyDescent="0.35">
      <c r="A1148" s="47">
        <v>43544</v>
      </c>
      <c r="B1148" s="15">
        <v>59.83</v>
      </c>
      <c r="C1148" s="16">
        <v>59.02</v>
      </c>
      <c r="D1148" s="16">
        <v>60.12</v>
      </c>
      <c r="E1148" s="16">
        <v>58.39</v>
      </c>
      <c r="F1148" s="50">
        <v>31130</v>
      </c>
      <c r="G1148" s="17">
        <v>1.3599999999999999E-2</v>
      </c>
      <c r="I1148" s="14" t="s">
        <v>4148</v>
      </c>
      <c r="J1148" cm="1">
        <f t="array" ref="J1148">_xlfn.IFS(I1148="Jan",1,I1148="Feb",2,I1148="Mar",3,I1148="Apr",4,I1148="May",5,I1148="Jun",6,I1148="Jul",7,I1148="Aug",8,I1148="Sep",9,I1148="Oct",10,I1148="Nov",11,I1148="Dec",12)</f>
        <v>3</v>
      </c>
      <c r="K1148">
        <v>20</v>
      </c>
      <c r="L1148" t="s">
        <v>4143</v>
      </c>
      <c r="M1148">
        <v>2019</v>
      </c>
      <c r="O1148" s="47">
        <v>43544</v>
      </c>
      <c r="Q1148" s="50">
        <v>31.13</v>
      </c>
      <c r="R1148">
        <f t="shared" si="17"/>
        <v>31130</v>
      </c>
    </row>
    <row r="1149" spans="1:18" ht="15" thickBot="1" x14ac:dyDescent="0.35">
      <c r="A1149" s="47">
        <v>43543</v>
      </c>
      <c r="B1149" s="18">
        <v>59.03</v>
      </c>
      <c r="C1149" s="16">
        <v>59.01</v>
      </c>
      <c r="D1149" s="16">
        <v>59.57</v>
      </c>
      <c r="E1149" s="16">
        <v>58.62</v>
      </c>
      <c r="F1149" s="50">
        <v>114820</v>
      </c>
      <c r="G1149" s="19">
        <v>-1E-3</v>
      </c>
      <c r="I1149" s="14" t="s">
        <v>4148</v>
      </c>
      <c r="J1149" cm="1">
        <f t="array" ref="J1149">_xlfn.IFS(I1149="Jan",1,I1149="Feb",2,I1149="Mar",3,I1149="Apr",4,I1149="May",5,I1149="Jun",6,I1149="Jul",7,I1149="Aug",8,I1149="Sep",9,I1149="Oct",10,I1149="Nov",11,I1149="Dec",12)</f>
        <v>3</v>
      </c>
      <c r="K1149">
        <v>19</v>
      </c>
      <c r="L1149" t="s">
        <v>4143</v>
      </c>
      <c r="M1149">
        <v>2019</v>
      </c>
      <c r="O1149" s="47">
        <v>43543</v>
      </c>
      <c r="Q1149" s="50">
        <v>114.82</v>
      </c>
      <c r="R1149">
        <f t="shared" si="17"/>
        <v>114820</v>
      </c>
    </row>
    <row r="1150" spans="1:18" ht="15" thickBot="1" x14ac:dyDescent="0.35">
      <c r="A1150" s="47">
        <v>43542</v>
      </c>
      <c r="B1150" s="15">
        <v>59.09</v>
      </c>
      <c r="C1150" s="16">
        <v>58.45</v>
      </c>
      <c r="D1150" s="16">
        <v>59.23</v>
      </c>
      <c r="E1150" s="16">
        <v>58.05</v>
      </c>
      <c r="F1150" s="50">
        <v>157240</v>
      </c>
      <c r="G1150" s="17">
        <v>9.7000000000000003E-3</v>
      </c>
      <c r="I1150" s="14" t="s">
        <v>4148</v>
      </c>
      <c r="J1150" cm="1">
        <f t="array" ref="J1150">_xlfn.IFS(I1150="Jan",1,I1150="Feb",2,I1150="Mar",3,I1150="Apr",4,I1150="May",5,I1150="Jun",6,I1150="Jul",7,I1150="Aug",8,I1150="Sep",9,I1150="Oct",10,I1150="Nov",11,I1150="Dec",12)</f>
        <v>3</v>
      </c>
      <c r="K1150">
        <v>18</v>
      </c>
      <c r="L1150" t="s">
        <v>4143</v>
      </c>
      <c r="M1150">
        <v>2019</v>
      </c>
      <c r="O1150" s="47">
        <v>43542</v>
      </c>
      <c r="Q1150" s="50">
        <v>157.24</v>
      </c>
      <c r="R1150">
        <f t="shared" si="17"/>
        <v>157240</v>
      </c>
    </row>
    <row r="1151" spans="1:18" ht="15" thickBot="1" x14ac:dyDescent="0.35">
      <c r="A1151" s="47">
        <v>43539</v>
      </c>
      <c r="B1151" s="18">
        <v>58.52</v>
      </c>
      <c r="C1151" s="16">
        <v>58.51</v>
      </c>
      <c r="D1151" s="16">
        <v>58.95</v>
      </c>
      <c r="E1151" s="16">
        <v>57.74</v>
      </c>
      <c r="F1151" s="50">
        <v>507390</v>
      </c>
      <c r="G1151" s="19">
        <v>-1.5E-3</v>
      </c>
      <c r="I1151" s="14" t="s">
        <v>4148</v>
      </c>
      <c r="J1151" cm="1">
        <f t="array" ref="J1151">_xlfn.IFS(I1151="Jan",1,I1151="Feb",2,I1151="Mar",3,I1151="Apr",4,I1151="May",5,I1151="Jun",6,I1151="Jul",7,I1151="Aug",8,I1151="Sep",9,I1151="Oct",10,I1151="Nov",11,I1151="Dec",12)</f>
        <v>3</v>
      </c>
      <c r="K1151">
        <v>15</v>
      </c>
      <c r="L1151" t="s">
        <v>4143</v>
      </c>
      <c r="M1151">
        <v>2019</v>
      </c>
      <c r="O1151" s="47">
        <v>43539</v>
      </c>
      <c r="Q1151" s="50">
        <v>507.39</v>
      </c>
      <c r="R1151">
        <f t="shared" si="17"/>
        <v>507390</v>
      </c>
    </row>
    <row r="1152" spans="1:18" ht="15" thickBot="1" x14ac:dyDescent="0.35">
      <c r="A1152" s="47">
        <v>43538</v>
      </c>
      <c r="B1152" s="15">
        <v>58.61</v>
      </c>
      <c r="C1152" s="16">
        <v>58.35</v>
      </c>
      <c r="D1152" s="16">
        <v>58.74</v>
      </c>
      <c r="E1152" s="16">
        <v>58</v>
      </c>
      <c r="F1152" s="50">
        <v>567600</v>
      </c>
      <c r="G1152" s="17">
        <v>6.0000000000000001E-3</v>
      </c>
      <c r="I1152" s="14" t="s">
        <v>4148</v>
      </c>
      <c r="J1152" cm="1">
        <f t="array" ref="J1152">_xlfn.IFS(I1152="Jan",1,I1152="Feb",2,I1152="Mar",3,I1152="Apr",4,I1152="May",5,I1152="Jun",6,I1152="Jul",7,I1152="Aug",8,I1152="Sep",9,I1152="Oct",10,I1152="Nov",11,I1152="Dec",12)</f>
        <v>3</v>
      </c>
      <c r="K1152">
        <v>14</v>
      </c>
      <c r="L1152" t="s">
        <v>4143</v>
      </c>
      <c r="M1152">
        <v>2019</v>
      </c>
      <c r="O1152" s="47">
        <v>43538</v>
      </c>
      <c r="Q1152" s="50">
        <v>567.6</v>
      </c>
      <c r="R1152">
        <f t="shared" si="17"/>
        <v>567600</v>
      </c>
    </row>
    <row r="1153" spans="1:18" ht="15" thickBot="1" x14ac:dyDescent="0.35">
      <c r="A1153" s="47">
        <v>43537</v>
      </c>
      <c r="B1153" s="15">
        <v>58.26</v>
      </c>
      <c r="C1153" s="16">
        <v>57.09</v>
      </c>
      <c r="D1153" s="16">
        <v>58.48</v>
      </c>
      <c r="E1153" s="16">
        <v>57.01</v>
      </c>
      <c r="F1153" s="50">
        <v>610620</v>
      </c>
      <c r="G1153" s="17">
        <v>2.4400000000000002E-2</v>
      </c>
      <c r="I1153" s="14" t="s">
        <v>4148</v>
      </c>
      <c r="J1153" cm="1">
        <f t="array" ref="J1153">_xlfn.IFS(I1153="Jan",1,I1153="Feb",2,I1153="Mar",3,I1153="Apr",4,I1153="May",5,I1153="Jun",6,I1153="Jul",7,I1153="Aug",8,I1153="Sep",9,I1153="Oct",10,I1153="Nov",11,I1153="Dec",12)</f>
        <v>3</v>
      </c>
      <c r="K1153">
        <v>13</v>
      </c>
      <c r="L1153" t="s">
        <v>4143</v>
      </c>
      <c r="M1153">
        <v>2019</v>
      </c>
      <c r="O1153" s="47">
        <v>43537</v>
      </c>
      <c r="Q1153" s="50">
        <v>610.62</v>
      </c>
      <c r="R1153">
        <f t="shared" si="17"/>
        <v>610620</v>
      </c>
    </row>
    <row r="1154" spans="1:18" ht="15" thickBot="1" x14ac:dyDescent="0.35">
      <c r="A1154" s="47">
        <v>43536</v>
      </c>
      <c r="B1154" s="15">
        <v>56.87</v>
      </c>
      <c r="C1154" s="16">
        <v>56.76</v>
      </c>
      <c r="D1154" s="16">
        <v>57.55</v>
      </c>
      <c r="E1154" s="16">
        <v>56.74</v>
      </c>
      <c r="F1154" s="50">
        <v>652800</v>
      </c>
      <c r="G1154" s="17">
        <v>1.4E-3</v>
      </c>
      <c r="I1154" s="14" t="s">
        <v>4148</v>
      </c>
      <c r="J1154" cm="1">
        <f t="array" ref="J1154">_xlfn.IFS(I1154="Jan",1,I1154="Feb",2,I1154="Mar",3,I1154="Apr",4,I1154="May",5,I1154="Jun",6,I1154="Jul",7,I1154="Aug",8,I1154="Sep",9,I1154="Oct",10,I1154="Nov",11,I1154="Dec",12)</f>
        <v>3</v>
      </c>
      <c r="K1154">
        <v>12</v>
      </c>
      <c r="L1154" t="s">
        <v>4143</v>
      </c>
      <c r="M1154">
        <v>2019</v>
      </c>
      <c r="O1154" s="47">
        <v>43536</v>
      </c>
      <c r="Q1154" s="50">
        <v>652.79999999999995</v>
      </c>
      <c r="R1154">
        <f t="shared" si="17"/>
        <v>652800</v>
      </c>
    </row>
    <row r="1155" spans="1:18" ht="15" thickBot="1" x14ac:dyDescent="0.35">
      <c r="A1155" s="47">
        <v>43535</v>
      </c>
      <c r="B1155" s="15">
        <v>56.79</v>
      </c>
      <c r="C1155" s="16">
        <v>56.07</v>
      </c>
      <c r="D1155" s="16">
        <v>57.01</v>
      </c>
      <c r="E1155" s="16">
        <v>55.96</v>
      </c>
      <c r="F1155" s="50">
        <v>597160</v>
      </c>
      <c r="G1155" s="17">
        <v>1.2800000000000001E-2</v>
      </c>
      <c r="I1155" s="14" t="s">
        <v>4148</v>
      </c>
      <c r="J1155" cm="1">
        <f t="array" ref="J1155">_xlfn.IFS(I1155="Jan",1,I1155="Feb",2,I1155="Mar",3,I1155="Apr",4,I1155="May",5,I1155="Jun",6,I1155="Jul",7,I1155="Aug",8,I1155="Sep",9,I1155="Oct",10,I1155="Nov",11,I1155="Dec",12)</f>
        <v>3</v>
      </c>
      <c r="K1155">
        <v>11</v>
      </c>
      <c r="L1155" t="s">
        <v>4143</v>
      </c>
      <c r="M1155">
        <v>2019</v>
      </c>
      <c r="O1155" s="47">
        <v>43535</v>
      </c>
      <c r="Q1155" s="50">
        <v>597.16</v>
      </c>
      <c r="R1155">
        <f t="shared" ref="R1155:R1218" si="18">Q1155*1000</f>
        <v>597160</v>
      </c>
    </row>
    <row r="1156" spans="1:18" ht="15" thickBot="1" x14ac:dyDescent="0.35">
      <c r="A1156" s="47">
        <v>43532</v>
      </c>
      <c r="B1156" s="18">
        <v>56.07</v>
      </c>
      <c r="C1156" s="16">
        <v>56.43</v>
      </c>
      <c r="D1156" s="16">
        <v>56.51</v>
      </c>
      <c r="E1156" s="16">
        <v>54.52</v>
      </c>
      <c r="F1156" s="50">
        <v>747360</v>
      </c>
      <c r="G1156" s="19">
        <v>-1.04E-2</v>
      </c>
      <c r="I1156" s="14" t="s">
        <v>4148</v>
      </c>
      <c r="J1156" cm="1">
        <f t="array" ref="J1156">_xlfn.IFS(I1156="Jan",1,I1156="Feb",2,I1156="Mar",3,I1156="Apr",4,I1156="May",5,I1156="Jun",6,I1156="Jul",7,I1156="Aug",8,I1156="Sep",9,I1156="Oct",10,I1156="Nov",11,I1156="Dec",12)</f>
        <v>3</v>
      </c>
      <c r="K1156">
        <v>8</v>
      </c>
      <c r="L1156" t="s">
        <v>4143</v>
      </c>
      <c r="M1156">
        <v>2019</v>
      </c>
      <c r="O1156" s="47">
        <v>43532</v>
      </c>
      <c r="Q1156" s="50">
        <v>747.36</v>
      </c>
      <c r="R1156">
        <f t="shared" si="18"/>
        <v>747360</v>
      </c>
    </row>
    <row r="1157" spans="1:18" ht="15" thickBot="1" x14ac:dyDescent="0.35">
      <c r="A1157" s="47">
        <v>43531</v>
      </c>
      <c r="B1157" s="15">
        <v>56.66</v>
      </c>
      <c r="C1157" s="16">
        <v>56.2</v>
      </c>
      <c r="D1157" s="16">
        <v>56.99</v>
      </c>
      <c r="E1157" s="16">
        <v>56.08</v>
      </c>
      <c r="F1157" s="50">
        <v>628820</v>
      </c>
      <c r="G1157" s="17">
        <v>7.7999999999999996E-3</v>
      </c>
      <c r="I1157" s="14" t="s">
        <v>4148</v>
      </c>
      <c r="J1157" cm="1">
        <f t="array" ref="J1157">_xlfn.IFS(I1157="Jan",1,I1157="Feb",2,I1157="Mar",3,I1157="Apr",4,I1157="May",5,I1157="Jun",6,I1157="Jul",7,I1157="Aug",8,I1157="Sep",9,I1157="Oct",10,I1157="Nov",11,I1157="Dec",12)</f>
        <v>3</v>
      </c>
      <c r="K1157">
        <v>7</v>
      </c>
      <c r="L1157" t="s">
        <v>4143</v>
      </c>
      <c r="M1157">
        <v>2019</v>
      </c>
      <c r="O1157" s="47">
        <v>43531</v>
      </c>
      <c r="Q1157" s="50">
        <v>628.82000000000005</v>
      </c>
      <c r="R1157">
        <f t="shared" si="18"/>
        <v>628820</v>
      </c>
    </row>
    <row r="1158" spans="1:18" ht="15" thickBot="1" x14ac:dyDescent="0.35">
      <c r="A1158" s="47">
        <v>43530</v>
      </c>
      <c r="B1158" s="18">
        <v>56.22</v>
      </c>
      <c r="C1158" s="16">
        <v>56.28</v>
      </c>
      <c r="D1158" s="16">
        <v>56.4</v>
      </c>
      <c r="E1158" s="16">
        <v>55.42</v>
      </c>
      <c r="F1158" s="50">
        <v>637680</v>
      </c>
      <c r="G1158" s="19">
        <v>-6.0000000000000001E-3</v>
      </c>
      <c r="I1158" s="14" t="s">
        <v>4148</v>
      </c>
      <c r="J1158" cm="1">
        <f t="array" ref="J1158">_xlfn.IFS(I1158="Jan",1,I1158="Feb",2,I1158="Mar",3,I1158="Apr",4,I1158="May",5,I1158="Jun",6,I1158="Jul",7,I1158="Aug",8,I1158="Sep",9,I1158="Oct",10,I1158="Nov",11,I1158="Dec",12)</f>
        <v>3</v>
      </c>
      <c r="K1158">
        <v>6</v>
      </c>
      <c r="L1158" t="s">
        <v>4143</v>
      </c>
      <c r="M1158">
        <v>2019</v>
      </c>
      <c r="O1158" s="47">
        <v>43530</v>
      </c>
      <c r="Q1158" s="50">
        <v>637.67999999999995</v>
      </c>
      <c r="R1158">
        <f t="shared" si="18"/>
        <v>637680</v>
      </c>
    </row>
    <row r="1159" spans="1:18" ht="15" thickBot="1" x14ac:dyDescent="0.35">
      <c r="A1159" s="47">
        <v>43529</v>
      </c>
      <c r="B1159" s="18">
        <v>56.56</v>
      </c>
      <c r="C1159" s="16">
        <v>56.45</v>
      </c>
      <c r="D1159" s="16">
        <v>57.19</v>
      </c>
      <c r="E1159" s="16">
        <v>56.09</v>
      </c>
      <c r="F1159" s="50">
        <v>538400</v>
      </c>
      <c r="G1159" s="19">
        <v>-5.0000000000000001E-4</v>
      </c>
      <c r="I1159" s="14" t="s">
        <v>4148</v>
      </c>
      <c r="J1159" cm="1">
        <f t="array" ref="J1159">_xlfn.IFS(I1159="Jan",1,I1159="Feb",2,I1159="Mar",3,I1159="Apr",4,I1159="May",5,I1159="Jun",6,I1159="Jul",7,I1159="Aug",8,I1159="Sep",9,I1159="Oct",10,I1159="Nov",11,I1159="Dec",12)</f>
        <v>3</v>
      </c>
      <c r="K1159">
        <v>5</v>
      </c>
      <c r="L1159" t="s">
        <v>4143</v>
      </c>
      <c r="M1159">
        <v>2019</v>
      </c>
      <c r="O1159" s="47">
        <v>43529</v>
      </c>
      <c r="Q1159" s="50">
        <v>538.4</v>
      </c>
      <c r="R1159">
        <f t="shared" si="18"/>
        <v>538400</v>
      </c>
    </row>
    <row r="1160" spans="1:18" ht="15" thickBot="1" x14ac:dyDescent="0.35">
      <c r="A1160" s="47">
        <v>43528</v>
      </c>
      <c r="B1160" s="15">
        <v>56.59</v>
      </c>
      <c r="C1160" s="16">
        <v>55.83</v>
      </c>
      <c r="D1160" s="16">
        <v>57</v>
      </c>
      <c r="E1160" s="16">
        <v>55.81</v>
      </c>
      <c r="F1160" s="50">
        <v>549400</v>
      </c>
      <c r="G1160" s="17">
        <v>1.4200000000000001E-2</v>
      </c>
      <c r="I1160" s="14" t="s">
        <v>4148</v>
      </c>
      <c r="J1160" cm="1">
        <f t="array" ref="J1160">_xlfn.IFS(I1160="Jan",1,I1160="Feb",2,I1160="Mar",3,I1160="Apr",4,I1160="May",5,I1160="Jun",6,I1160="Jul",7,I1160="Aug",8,I1160="Sep",9,I1160="Oct",10,I1160="Nov",11,I1160="Dec",12)</f>
        <v>3</v>
      </c>
      <c r="K1160">
        <v>4</v>
      </c>
      <c r="L1160" t="s">
        <v>4143</v>
      </c>
      <c r="M1160">
        <v>2019</v>
      </c>
      <c r="O1160" s="47">
        <v>43528</v>
      </c>
      <c r="Q1160" s="50">
        <v>549.4</v>
      </c>
      <c r="R1160">
        <f t="shared" si="18"/>
        <v>549400</v>
      </c>
    </row>
    <row r="1161" spans="1:18" ht="15" thickBot="1" x14ac:dyDescent="0.35">
      <c r="A1161" s="47">
        <v>43525</v>
      </c>
      <c r="B1161" s="18">
        <v>55.8</v>
      </c>
      <c r="C1161" s="16">
        <v>57.22</v>
      </c>
      <c r="D1161" s="16">
        <v>57.88</v>
      </c>
      <c r="E1161" s="16">
        <v>55.57</v>
      </c>
      <c r="F1161" s="50">
        <v>684190</v>
      </c>
      <c r="G1161" s="19">
        <v>-2.4799999999999999E-2</v>
      </c>
      <c r="I1161" s="14" t="s">
        <v>4148</v>
      </c>
      <c r="J1161" cm="1">
        <f t="array" ref="J1161">_xlfn.IFS(I1161="Jan",1,I1161="Feb",2,I1161="Mar",3,I1161="Apr",4,I1161="May",5,I1161="Jun",6,I1161="Jul",7,I1161="Aug",8,I1161="Sep",9,I1161="Oct",10,I1161="Nov",11,I1161="Dec",12)</f>
        <v>3</v>
      </c>
      <c r="K1161">
        <v>1</v>
      </c>
      <c r="L1161" t="s">
        <v>4143</v>
      </c>
      <c r="M1161">
        <v>2019</v>
      </c>
      <c r="O1161" s="47">
        <v>43525</v>
      </c>
      <c r="Q1161" s="50">
        <v>684.19</v>
      </c>
      <c r="R1161">
        <f t="shared" si="18"/>
        <v>684190</v>
      </c>
    </row>
    <row r="1162" spans="1:18" ht="15" thickBot="1" x14ac:dyDescent="0.35">
      <c r="A1162" s="47">
        <v>43524</v>
      </c>
      <c r="B1162" s="15">
        <v>57.22</v>
      </c>
      <c r="C1162" s="16">
        <v>57</v>
      </c>
      <c r="D1162" s="16">
        <v>57.43</v>
      </c>
      <c r="E1162" s="16">
        <v>56.43</v>
      </c>
      <c r="F1162" s="50">
        <v>496680</v>
      </c>
      <c r="G1162" s="17">
        <v>4.8999999999999998E-3</v>
      </c>
      <c r="I1162" s="14" t="s">
        <v>4149</v>
      </c>
      <c r="J1162" cm="1">
        <f t="array" ref="J1162">_xlfn.IFS(I1162="Jan",1,I1162="Feb",2,I1162="Mar",3,I1162="Apr",4,I1162="May",5,I1162="Jun",6,I1162="Jul",7,I1162="Aug",8,I1162="Sep",9,I1162="Oct",10,I1162="Nov",11,I1162="Dec",12)</f>
        <v>2</v>
      </c>
      <c r="K1162">
        <v>28</v>
      </c>
      <c r="L1162" t="s">
        <v>4143</v>
      </c>
      <c r="M1162">
        <v>2019</v>
      </c>
      <c r="O1162" s="47">
        <v>43524</v>
      </c>
      <c r="Q1162" s="50">
        <v>496.68</v>
      </c>
      <c r="R1162">
        <f t="shared" si="18"/>
        <v>496680</v>
      </c>
    </row>
    <row r="1163" spans="1:18" ht="15" thickBot="1" x14ac:dyDescent="0.35">
      <c r="A1163" s="47">
        <v>43523</v>
      </c>
      <c r="B1163" s="15">
        <v>56.94</v>
      </c>
      <c r="C1163" s="16">
        <v>55.95</v>
      </c>
      <c r="D1163" s="16">
        <v>57.39</v>
      </c>
      <c r="E1163" s="16">
        <v>55.72</v>
      </c>
      <c r="F1163" s="50">
        <v>577230</v>
      </c>
      <c r="G1163" s="17">
        <v>2.5899999999999999E-2</v>
      </c>
      <c r="I1163" s="14" t="s">
        <v>4149</v>
      </c>
      <c r="J1163" cm="1">
        <f t="array" ref="J1163">_xlfn.IFS(I1163="Jan",1,I1163="Feb",2,I1163="Mar",3,I1163="Apr",4,I1163="May",5,I1163="Jun",6,I1163="Jul",7,I1163="Aug",8,I1163="Sep",9,I1163="Oct",10,I1163="Nov",11,I1163="Dec",12)</f>
        <v>2</v>
      </c>
      <c r="K1163">
        <v>27</v>
      </c>
      <c r="L1163" t="s">
        <v>4143</v>
      </c>
      <c r="M1163">
        <v>2019</v>
      </c>
      <c r="O1163" s="47">
        <v>43523</v>
      </c>
      <c r="Q1163" s="50">
        <v>577.23</v>
      </c>
      <c r="R1163">
        <f t="shared" si="18"/>
        <v>577230</v>
      </c>
    </row>
    <row r="1164" spans="1:18" ht="15" thickBot="1" x14ac:dyDescent="0.35">
      <c r="A1164" s="47">
        <v>43522</v>
      </c>
      <c r="B1164" s="15">
        <v>55.5</v>
      </c>
      <c r="C1164" s="16">
        <v>55.46</v>
      </c>
      <c r="D1164" s="16">
        <v>56.08</v>
      </c>
      <c r="E1164" s="16">
        <v>55.02</v>
      </c>
      <c r="F1164" s="50">
        <v>538920</v>
      </c>
      <c r="G1164" s="17">
        <v>4.0000000000000002E-4</v>
      </c>
      <c r="I1164" s="14" t="s">
        <v>4149</v>
      </c>
      <c r="J1164" cm="1">
        <f t="array" ref="J1164">_xlfn.IFS(I1164="Jan",1,I1164="Feb",2,I1164="Mar",3,I1164="Apr",4,I1164="May",5,I1164="Jun",6,I1164="Jul",7,I1164="Aug",8,I1164="Sep",9,I1164="Oct",10,I1164="Nov",11,I1164="Dec",12)</f>
        <v>2</v>
      </c>
      <c r="K1164">
        <v>26</v>
      </c>
      <c r="L1164" t="s">
        <v>4143</v>
      </c>
      <c r="M1164">
        <v>2019</v>
      </c>
      <c r="O1164" s="47">
        <v>43522</v>
      </c>
      <c r="Q1164" s="50">
        <v>538.91999999999996</v>
      </c>
      <c r="R1164">
        <f t="shared" si="18"/>
        <v>538920</v>
      </c>
    </row>
    <row r="1165" spans="1:18" ht="15" thickBot="1" x14ac:dyDescent="0.35">
      <c r="A1165" s="47">
        <v>43521</v>
      </c>
      <c r="B1165" s="18">
        <v>55.48</v>
      </c>
      <c r="C1165" s="16">
        <v>57.17</v>
      </c>
      <c r="D1165" s="16">
        <v>57.53</v>
      </c>
      <c r="E1165" s="16">
        <v>55.08</v>
      </c>
      <c r="F1165" s="50">
        <v>723010</v>
      </c>
      <c r="G1165" s="19">
        <v>-3.1099999999999999E-2</v>
      </c>
      <c r="I1165" s="14" t="s">
        <v>4149</v>
      </c>
      <c r="J1165" cm="1">
        <f t="array" ref="J1165">_xlfn.IFS(I1165="Jan",1,I1165="Feb",2,I1165="Mar",3,I1165="Apr",4,I1165="May",5,I1165="Jun",6,I1165="Jul",7,I1165="Aug",8,I1165="Sep",9,I1165="Oct",10,I1165="Nov",11,I1165="Dec",12)</f>
        <v>2</v>
      </c>
      <c r="K1165">
        <v>25</v>
      </c>
      <c r="L1165" t="s">
        <v>4143</v>
      </c>
      <c r="M1165">
        <v>2019</v>
      </c>
      <c r="O1165" s="47">
        <v>43521</v>
      </c>
      <c r="Q1165" s="50">
        <v>723.01</v>
      </c>
      <c r="R1165">
        <f t="shared" si="18"/>
        <v>723010</v>
      </c>
    </row>
    <row r="1166" spans="1:18" ht="15" thickBot="1" x14ac:dyDescent="0.35">
      <c r="A1166" s="47">
        <v>43518</v>
      </c>
      <c r="B1166" s="15">
        <v>57.26</v>
      </c>
      <c r="C1166" s="16">
        <v>56.84</v>
      </c>
      <c r="D1166" s="16">
        <v>57.81</v>
      </c>
      <c r="E1166" s="16">
        <v>56.71</v>
      </c>
      <c r="F1166" s="50">
        <v>513440.00000000006</v>
      </c>
      <c r="G1166" s="17">
        <v>5.3E-3</v>
      </c>
      <c r="I1166" s="14" t="s">
        <v>4149</v>
      </c>
      <c r="J1166" cm="1">
        <f t="array" ref="J1166">_xlfn.IFS(I1166="Jan",1,I1166="Feb",2,I1166="Mar",3,I1166="Apr",4,I1166="May",5,I1166="Jun",6,I1166="Jul",7,I1166="Aug",8,I1166="Sep",9,I1166="Oct",10,I1166="Nov",11,I1166="Dec",12)</f>
        <v>2</v>
      </c>
      <c r="K1166">
        <v>22</v>
      </c>
      <c r="L1166" t="s">
        <v>4143</v>
      </c>
      <c r="M1166">
        <v>2019</v>
      </c>
      <c r="O1166" s="47">
        <v>43518</v>
      </c>
      <c r="Q1166" s="50">
        <v>513.44000000000005</v>
      </c>
      <c r="R1166">
        <f t="shared" si="18"/>
        <v>513440.00000000006</v>
      </c>
    </row>
    <row r="1167" spans="1:18" ht="15" thickBot="1" x14ac:dyDescent="0.35">
      <c r="A1167" s="47">
        <v>43517</v>
      </c>
      <c r="B1167" s="15">
        <v>56.96</v>
      </c>
      <c r="C1167" s="16">
        <v>57.24</v>
      </c>
      <c r="D1167" s="16">
        <v>57.61</v>
      </c>
      <c r="E1167" s="16">
        <v>56.64</v>
      </c>
      <c r="F1167" s="50">
        <v>546200</v>
      </c>
      <c r="G1167" s="17">
        <v>6.9999999999999999E-4</v>
      </c>
      <c r="I1167" s="14" t="s">
        <v>4149</v>
      </c>
      <c r="J1167" cm="1">
        <f t="array" ref="J1167">_xlfn.IFS(I1167="Jan",1,I1167="Feb",2,I1167="Mar",3,I1167="Apr",4,I1167="May",5,I1167="Jun",6,I1167="Jul",7,I1167="Aug",8,I1167="Sep",9,I1167="Oct",10,I1167="Nov",11,I1167="Dec",12)</f>
        <v>2</v>
      </c>
      <c r="K1167">
        <v>21</v>
      </c>
      <c r="L1167" t="s">
        <v>4143</v>
      </c>
      <c r="M1167">
        <v>2019</v>
      </c>
      <c r="O1167" s="47">
        <v>43517</v>
      </c>
      <c r="Q1167" s="50">
        <v>546.20000000000005</v>
      </c>
      <c r="R1167">
        <f t="shared" si="18"/>
        <v>546200</v>
      </c>
    </row>
    <row r="1168" spans="1:18" ht="15" thickBot="1" x14ac:dyDescent="0.35">
      <c r="A1168" s="47">
        <v>43516</v>
      </c>
      <c r="B1168" s="15">
        <v>56.92</v>
      </c>
      <c r="C1168" s="16">
        <v>55.94</v>
      </c>
      <c r="D1168" s="16">
        <v>57.55</v>
      </c>
      <c r="E1168" s="16">
        <v>55.48</v>
      </c>
      <c r="F1168" s="50">
        <v>37680</v>
      </c>
      <c r="G1168" s="17">
        <v>1.4800000000000001E-2</v>
      </c>
      <c r="I1168" s="14" t="s">
        <v>4149</v>
      </c>
      <c r="J1168" cm="1">
        <f t="array" ref="J1168">_xlfn.IFS(I1168="Jan",1,I1168="Feb",2,I1168="Mar",3,I1168="Apr",4,I1168="May",5,I1168="Jun",6,I1168="Jul",7,I1168="Aug",8,I1168="Sep",9,I1168="Oct",10,I1168="Nov",11,I1168="Dec",12)</f>
        <v>2</v>
      </c>
      <c r="K1168">
        <v>20</v>
      </c>
      <c r="L1168" t="s">
        <v>4143</v>
      </c>
      <c r="M1168">
        <v>2019</v>
      </c>
      <c r="O1168" s="47">
        <v>43516</v>
      </c>
      <c r="Q1168" s="50">
        <v>37.68</v>
      </c>
      <c r="R1168">
        <f t="shared" si="18"/>
        <v>37680</v>
      </c>
    </row>
    <row r="1169" spans="1:18" ht="15" thickBot="1" x14ac:dyDescent="0.35">
      <c r="A1169" s="47">
        <v>43515</v>
      </c>
      <c r="B1169" s="18">
        <v>56.09</v>
      </c>
      <c r="C1169" s="16">
        <v>55.78</v>
      </c>
      <c r="D1169" s="16">
        <v>56.33</v>
      </c>
      <c r="E1169" s="16">
        <v>55.29</v>
      </c>
      <c r="F1169" s="50">
        <v>153730</v>
      </c>
      <c r="G1169" s="19">
        <v>-3.2000000000000002E-3</v>
      </c>
      <c r="I1169" s="14" t="s">
        <v>4149</v>
      </c>
      <c r="J1169" cm="1">
        <f t="array" ref="J1169">_xlfn.IFS(I1169="Jan",1,I1169="Feb",2,I1169="Mar",3,I1169="Apr",4,I1169="May",5,I1169="Jun",6,I1169="Jul",7,I1169="Aug",8,I1169="Sep",9,I1169="Oct",10,I1169="Nov",11,I1169="Dec",12)</f>
        <v>2</v>
      </c>
      <c r="K1169">
        <v>19</v>
      </c>
      <c r="L1169" t="s">
        <v>4143</v>
      </c>
      <c r="M1169">
        <v>2019</v>
      </c>
      <c r="O1169" s="47">
        <v>43515</v>
      </c>
      <c r="Q1169" s="50">
        <v>153.72999999999999</v>
      </c>
      <c r="R1169">
        <f t="shared" si="18"/>
        <v>153730</v>
      </c>
    </row>
    <row r="1170" spans="1:18" ht="15" thickBot="1" x14ac:dyDescent="0.35">
      <c r="A1170" s="47">
        <v>43514</v>
      </c>
      <c r="B1170" s="18">
        <v>56.27</v>
      </c>
      <c r="C1170" s="16">
        <v>56.33</v>
      </c>
      <c r="D1170" s="16">
        <v>56.73</v>
      </c>
      <c r="E1170" s="16">
        <v>56.12</v>
      </c>
      <c r="F1170" s="50">
        <v>0</v>
      </c>
      <c r="G1170" s="19">
        <v>-1.1000000000000001E-3</v>
      </c>
      <c r="I1170" s="14" t="s">
        <v>4149</v>
      </c>
      <c r="J1170" cm="1">
        <f t="array" ref="J1170">_xlfn.IFS(I1170="Jan",1,I1170="Feb",2,I1170="Mar",3,I1170="Apr",4,I1170="May",5,I1170="Jun",6,I1170="Jul",7,I1170="Aug",8,I1170="Sep",9,I1170="Oct",10,I1170="Nov",11,I1170="Dec",12)</f>
        <v>2</v>
      </c>
      <c r="K1170">
        <v>18</v>
      </c>
      <c r="L1170" t="s">
        <v>4143</v>
      </c>
      <c r="M1170">
        <v>2019</v>
      </c>
      <c r="O1170" s="47">
        <v>43514</v>
      </c>
      <c r="Q1170" s="50">
        <v>0</v>
      </c>
      <c r="R1170">
        <f t="shared" si="18"/>
        <v>0</v>
      </c>
    </row>
    <row r="1171" spans="1:18" ht="15" thickBot="1" x14ac:dyDescent="0.35">
      <c r="A1171" s="47">
        <v>43513</v>
      </c>
      <c r="B1171" s="15">
        <v>56.33</v>
      </c>
      <c r="C1171" s="16">
        <v>56.17</v>
      </c>
      <c r="D1171" s="16">
        <v>56.39</v>
      </c>
      <c r="E1171" s="16">
        <v>56.11</v>
      </c>
      <c r="F1171" s="50">
        <v>0</v>
      </c>
      <c r="G1171" s="17">
        <v>1.3299999999999999E-2</v>
      </c>
      <c r="I1171" s="14" t="s">
        <v>4149</v>
      </c>
      <c r="J1171" cm="1">
        <f t="array" ref="J1171">_xlfn.IFS(I1171="Jan",1,I1171="Feb",2,I1171="Mar",3,I1171="Apr",4,I1171="May",5,I1171="Jun",6,I1171="Jul",7,I1171="Aug",8,I1171="Sep",9,I1171="Oct",10,I1171="Nov",11,I1171="Dec",12)</f>
        <v>2</v>
      </c>
      <c r="K1171">
        <v>17</v>
      </c>
      <c r="L1171" t="s">
        <v>4143</v>
      </c>
      <c r="M1171">
        <v>2019</v>
      </c>
      <c r="O1171" s="47">
        <v>43513</v>
      </c>
      <c r="Q1171" s="50">
        <v>0</v>
      </c>
      <c r="R1171">
        <f t="shared" si="18"/>
        <v>0</v>
      </c>
    </row>
    <row r="1172" spans="1:18" ht="15" thickBot="1" x14ac:dyDescent="0.35">
      <c r="A1172" s="47">
        <v>43511</v>
      </c>
      <c r="B1172" s="15">
        <v>55.59</v>
      </c>
      <c r="C1172" s="16">
        <v>54.48</v>
      </c>
      <c r="D1172" s="16">
        <v>55.87</v>
      </c>
      <c r="E1172" s="16">
        <v>54.24</v>
      </c>
      <c r="F1172" s="50">
        <v>276910</v>
      </c>
      <c r="G1172" s="17">
        <v>2.1700000000000001E-2</v>
      </c>
      <c r="I1172" s="14" t="s">
        <v>4149</v>
      </c>
      <c r="J1172" cm="1">
        <f t="array" ref="J1172">_xlfn.IFS(I1172="Jan",1,I1172="Feb",2,I1172="Mar",3,I1172="Apr",4,I1172="May",5,I1172="Jun",6,I1172="Jul",7,I1172="Aug",8,I1172="Sep",9,I1172="Oct",10,I1172="Nov",11,I1172="Dec",12)</f>
        <v>2</v>
      </c>
      <c r="K1172">
        <v>15</v>
      </c>
      <c r="L1172" t="s">
        <v>4143</v>
      </c>
      <c r="M1172">
        <v>2019</v>
      </c>
      <c r="O1172" s="47">
        <v>43511</v>
      </c>
      <c r="Q1172" s="50">
        <v>276.91000000000003</v>
      </c>
      <c r="R1172">
        <f t="shared" si="18"/>
        <v>276910</v>
      </c>
    </row>
    <row r="1173" spans="1:18" ht="15" thickBot="1" x14ac:dyDescent="0.35">
      <c r="A1173" s="47">
        <v>43510</v>
      </c>
      <c r="B1173" s="15">
        <v>54.41</v>
      </c>
      <c r="C1173" s="16">
        <v>53.96</v>
      </c>
      <c r="D1173" s="16">
        <v>54.68</v>
      </c>
      <c r="E1173" s="16">
        <v>53.08</v>
      </c>
      <c r="F1173" s="50">
        <v>623550</v>
      </c>
      <c r="G1173" s="17">
        <v>9.4999999999999998E-3</v>
      </c>
      <c r="I1173" s="14" t="s">
        <v>4149</v>
      </c>
      <c r="J1173" cm="1">
        <f t="array" ref="J1173">_xlfn.IFS(I1173="Jan",1,I1173="Feb",2,I1173="Mar",3,I1173="Apr",4,I1173="May",5,I1173="Jun",6,I1173="Jul",7,I1173="Aug",8,I1173="Sep",9,I1173="Oct",10,I1173="Nov",11,I1173="Dec",12)</f>
        <v>2</v>
      </c>
      <c r="K1173">
        <v>14</v>
      </c>
      <c r="L1173" t="s">
        <v>4143</v>
      </c>
      <c r="M1173">
        <v>2019</v>
      </c>
      <c r="O1173" s="47">
        <v>43510</v>
      </c>
      <c r="Q1173" s="50">
        <v>623.54999999999995</v>
      </c>
      <c r="R1173">
        <f t="shared" si="18"/>
        <v>623550</v>
      </c>
    </row>
    <row r="1174" spans="1:18" ht="15" thickBot="1" x14ac:dyDescent="0.35">
      <c r="A1174" s="47">
        <v>43509</v>
      </c>
      <c r="B1174" s="15">
        <v>53.9</v>
      </c>
      <c r="C1174" s="16">
        <v>53.35</v>
      </c>
      <c r="D1174" s="16">
        <v>54.6</v>
      </c>
      <c r="E1174" s="16">
        <v>53.27</v>
      </c>
      <c r="F1174" s="50">
        <v>706550</v>
      </c>
      <c r="G1174" s="17">
        <v>1.5100000000000001E-2</v>
      </c>
      <c r="I1174" s="14" t="s">
        <v>4149</v>
      </c>
      <c r="J1174" cm="1">
        <f t="array" ref="J1174">_xlfn.IFS(I1174="Jan",1,I1174="Feb",2,I1174="Mar",3,I1174="Apr",4,I1174="May",5,I1174="Jun",6,I1174="Jul",7,I1174="Aug",8,I1174="Sep",9,I1174="Oct",10,I1174="Nov",11,I1174="Dec",12)</f>
        <v>2</v>
      </c>
      <c r="K1174">
        <v>13</v>
      </c>
      <c r="L1174" t="s">
        <v>4143</v>
      </c>
      <c r="M1174">
        <v>2019</v>
      </c>
      <c r="O1174" s="47">
        <v>43509</v>
      </c>
      <c r="Q1174" s="50">
        <v>706.55</v>
      </c>
      <c r="R1174">
        <f t="shared" si="18"/>
        <v>706550</v>
      </c>
    </row>
    <row r="1175" spans="1:18" ht="15" thickBot="1" x14ac:dyDescent="0.35">
      <c r="A1175" s="47">
        <v>43508</v>
      </c>
      <c r="B1175" s="15">
        <v>53.1</v>
      </c>
      <c r="C1175" s="16">
        <v>52.47</v>
      </c>
      <c r="D1175" s="16">
        <v>54.05</v>
      </c>
      <c r="E1175" s="16">
        <v>52.29</v>
      </c>
      <c r="F1175" s="50">
        <v>708310</v>
      </c>
      <c r="G1175" s="17">
        <v>1.32E-2</v>
      </c>
      <c r="I1175" s="14" t="s">
        <v>4149</v>
      </c>
      <c r="J1175" cm="1">
        <f t="array" ref="J1175">_xlfn.IFS(I1175="Jan",1,I1175="Feb",2,I1175="Mar",3,I1175="Apr",4,I1175="May",5,I1175="Jun",6,I1175="Jul",7,I1175="Aug",8,I1175="Sep",9,I1175="Oct",10,I1175="Nov",11,I1175="Dec",12)</f>
        <v>2</v>
      </c>
      <c r="K1175">
        <v>12</v>
      </c>
      <c r="L1175" t="s">
        <v>4143</v>
      </c>
      <c r="M1175">
        <v>2019</v>
      </c>
      <c r="O1175" s="47">
        <v>43508</v>
      </c>
      <c r="Q1175" s="50">
        <v>708.31</v>
      </c>
      <c r="R1175">
        <f t="shared" si="18"/>
        <v>708310</v>
      </c>
    </row>
    <row r="1176" spans="1:18" ht="15" thickBot="1" x14ac:dyDescent="0.35">
      <c r="A1176" s="47">
        <v>43507</v>
      </c>
      <c r="B1176" s="18">
        <v>52.41</v>
      </c>
      <c r="C1176" s="16">
        <v>52.66</v>
      </c>
      <c r="D1176" s="16">
        <v>52.78</v>
      </c>
      <c r="E1176" s="16">
        <v>51.23</v>
      </c>
      <c r="F1176" s="50">
        <v>750240</v>
      </c>
      <c r="G1176" s="19">
        <v>-5.8999999999999999E-3</v>
      </c>
      <c r="I1176" s="14" t="s">
        <v>4149</v>
      </c>
      <c r="J1176" cm="1">
        <f t="array" ref="J1176">_xlfn.IFS(I1176="Jan",1,I1176="Feb",2,I1176="Mar",3,I1176="Apr",4,I1176="May",5,I1176="Jun",6,I1176="Jul",7,I1176="Aug",8,I1176="Sep",9,I1176="Oct",10,I1176="Nov",11,I1176="Dec",12)</f>
        <v>2</v>
      </c>
      <c r="K1176">
        <v>11</v>
      </c>
      <c r="L1176" t="s">
        <v>4143</v>
      </c>
      <c r="M1176">
        <v>2019</v>
      </c>
      <c r="O1176" s="47">
        <v>43507</v>
      </c>
      <c r="Q1176" s="50">
        <v>750.24</v>
      </c>
      <c r="R1176">
        <f t="shared" si="18"/>
        <v>750240</v>
      </c>
    </row>
    <row r="1177" spans="1:18" ht="15" thickBot="1" x14ac:dyDescent="0.35">
      <c r="A1177" s="47">
        <v>43504</v>
      </c>
      <c r="B1177" s="15">
        <v>52.72</v>
      </c>
      <c r="C1177" s="16">
        <v>52.59</v>
      </c>
      <c r="D1177" s="16">
        <v>52.99</v>
      </c>
      <c r="E1177" s="16">
        <v>52.08</v>
      </c>
      <c r="F1177" s="50">
        <v>621000</v>
      </c>
      <c r="G1177" s="17">
        <v>1.5E-3</v>
      </c>
      <c r="I1177" s="14" t="s">
        <v>4149</v>
      </c>
      <c r="J1177" cm="1">
        <f t="array" ref="J1177">_xlfn.IFS(I1177="Jan",1,I1177="Feb",2,I1177="Mar",3,I1177="Apr",4,I1177="May",5,I1177="Jun",6,I1177="Jul",7,I1177="Aug",8,I1177="Sep",9,I1177="Oct",10,I1177="Nov",11,I1177="Dec",12)</f>
        <v>2</v>
      </c>
      <c r="K1177">
        <v>8</v>
      </c>
      <c r="L1177" t="s">
        <v>4143</v>
      </c>
      <c r="M1177">
        <v>2019</v>
      </c>
      <c r="O1177" s="47">
        <v>43504</v>
      </c>
      <c r="Q1177" s="50">
        <v>621</v>
      </c>
      <c r="R1177">
        <f t="shared" si="18"/>
        <v>621000</v>
      </c>
    </row>
    <row r="1178" spans="1:18" ht="15" thickBot="1" x14ac:dyDescent="0.35">
      <c r="A1178" s="47">
        <v>43503</v>
      </c>
      <c r="B1178" s="18">
        <v>52.64</v>
      </c>
      <c r="C1178" s="16">
        <v>53.94</v>
      </c>
      <c r="D1178" s="16">
        <v>54.21</v>
      </c>
      <c r="E1178" s="16">
        <v>51.8</v>
      </c>
      <c r="F1178" s="50">
        <v>749010</v>
      </c>
      <c r="G1178" s="19">
        <v>-2.5399999999999999E-2</v>
      </c>
      <c r="I1178" s="14" t="s">
        <v>4149</v>
      </c>
      <c r="J1178" cm="1">
        <f t="array" ref="J1178">_xlfn.IFS(I1178="Jan",1,I1178="Feb",2,I1178="Mar",3,I1178="Apr",4,I1178="May",5,I1178="Jun",6,I1178="Jul",7,I1178="Aug",8,I1178="Sep",9,I1178="Oct",10,I1178="Nov",11,I1178="Dec",12)</f>
        <v>2</v>
      </c>
      <c r="K1178">
        <v>7</v>
      </c>
      <c r="L1178" t="s">
        <v>4143</v>
      </c>
      <c r="M1178">
        <v>2019</v>
      </c>
      <c r="O1178" s="47">
        <v>43503</v>
      </c>
      <c r="Q1178" s="50">
        <v>749.01</v>
      </c>
      <c r="R1178">
        <f t="shared" si="18"/>
        <v>749010</v>
      </c>
    </row>
    <row r="1179" spans="1:18" ht="15" thickBot="1" x14ac:dyDescent="0.35">
      <c r="A1179" s="47">
        <v>43502</v>
      </c>
      <c r="B1179" s="15">
        <v>54.01</v>
      </c>
      <c r="C1179" s="16">
        <v>53.73</v>
      </c>
      <c r="D1179" s="16">
        <v>54.3</v>
      </c>
      <c r="E1179" s="16">
        <v>52.86</v>
      </c>
      <c r="F1179" s="50">
        <v>606720</v>
      </c>
      <c r="G1179" s="17">
        <v>6.4999999999999997E-3</v>
      </c>
      <c r="I1179" s="14" t="s">
        <v>4149</v>
      </c>
      <c r="J1179" cm="1">
        <f t="array" ref="J1179">_xlfn.IFS(I1179="Jan",1,I1179="Feb",2,I1179="Mar",3,I1179="Apr",4,I1179="May",5,I1179="Jun",6,I1179="Jul",7,I1179="Aug",8,I1179="Sep",9,I1179="Oct",10,I1179="Nov",11,I1179="Dec",12)</f>
        <v>2</v>
      </c>
      <c r="K1179">
        <v>6</v>
      </c>
      <c r="L1179" t="s">
        <v>4143</v>
      </c>
      <c r="M1179">
        <v>2019</v>
      </c>
      <c r="O1179" s="47">
        <v>43502</v>
      </c>
      <c r="Q1179" s="50">
        <v>606.72</v>
      </c>
      <c r="R1179">
        <f t="shared" si="18"/>
        <v>606720</v>
      </c>
    </row>
    <row r="1180" spans="1:18" ht="15" thickBot="1" x14ac:dyDescent="0.35">
      <c r="A1180" s="47">
        <v>43501</v>
      </c>
      <c r="B1180" s="18">
        <v>53.66</v>
      </c>
      <c r="C1180" s="16">
        <v>54.86</v>
      </c>
      <c r="D1180" s="16">
        <v>55.21</v>
      </c>
      <c r="E1180" s="16">
        <v>53.47</v>
      </c>
      <c r="F1180" s="50">
        <v>609760</v>
      </c>
      <c r="G1180" s="19">
        <v>-1.6500000000000001E-2</v>
      </c>
      <c r="I1180" s="14" t="s">
        <v>4149</v>
      </c>
      <c r="J1180" cm="1">
        <f t="array" ref="J1180">_xlfn.IFS(I1180="Jan",1,I1180="Feb",2,I1180="Mar",3,I1180="Apr",4,I1180="May",5,I1180="Jun",6,I1180="Jul",7,I1180="Aug",8,I1180="Sep",9,I1180="Oct",10,I1180="Nov",11,I1180="Dec",12)</f>
        <v>2</v>
      </c>
      <c r="K1180">
        <v>5</v>
      </c>
      <c r="L1180" t="s">
        <v>4143</v>
      </c>
      <c r="M1180">
        <v>2019</v>
      </c>
      <c r="O1180" s="47">
        <v>43501</v>
      </c>
      <c r="Q1180" s="50">
        <v>609.76</v>
      </c>
      <c r="R1180">
        <f t="shared" si="18"/>
        <v>609760</v>
      </c>
    </row>
    <row r="1181" spans="1:18" ht="15" thickBot="1" x14ac:dyDescent="0.35">
      <c r="A1181" s="47">
        <v>43500</v>
      </c>
      <c r="B1181" s="18">
        <v>54.56</v>
      </c>
      <c r="C1181" s="16">
        <v>55.32</v>
      </c>
      <c r="D1181" s="16">
        <v>55.75</v>
      </c>
      <c r="E1181" s="16">
        <v>53.29</v>
      </c>
      <c r="F1181" s="50">
        <v>622470</v>
      </c>
      <c r="G1181" s="19">
        <v>-1.2699999999999999E-2</v>
      </c>
      <c r="I1181" s="14" t="s">
        <v>4149</v>
      </c>
      <c r="J1181" cm="1">
        <f t="array" ref="J1181">_xlfn.IFS(I1181="Jan",1,I1181="Feb",2,I1181="Mar",3,I1181="Apr",4,I1181="May",5,I1181="Jun",6,I1181="Jul",7,I1181="Aug",8,I1181="Sep",9,I1181="Oct",10,I1181="Nov",11,I1181="Dec",12)</f>
        <v>2</v>
      </c>
      <c r="K1181">
        <v>4</v>
      </c>
      <c r="L1181" t="s">
        <v>4143</v>
      </c>
      <c r="M1181">
        <v>2019</v>
      </c>
      <c r="O1181" s="47">
        <v>43500</v>
      </c>
      <c r="Q1181" s="50">
        <v>622.47</v>
      </c>
      <c r="R1181">
        <f t="shared" si="18"/>
        <v>622470</v>
      </c>
    </row>
    <row r="1182" spans="1:18" ht="15" thickBot="1" x14ac:dyDescent="0.35">
      <c r="A1182" s="47">
        <v>43497</v>
      </c>
      <c r="B1182" s="15">
        <v>55.26</v>
      </c>
      <c r="C1182" s="16">
        <v>54.01</v>
      </c>
      <c r="D1182" s="16">
        <v>55.66</v>
      </c>
      <c r="E1182" s="16">
        <v>53.37</v>
      </c>
      <c r="F1182" s="50">
        <v>689570</v>
      </c>
      <c r="G1182" s="17">
        <v>2.7300000000000001E-2</v>
      </c>
      <c r="I1182" s="14" t="s">
        <v>4149</v>
      </c>
      <c r="J1182" cm="1">
        <f t="array" ref="J1182">_xlfn.IFS(I1182="Jan",1,I1182="Feb",2,I1182="Mar",3,I1182="Apr",4,I1182="May",5,I1182="Jun",6,I1182="Jul",7,I1182="Aug",8,I1182="Sep",9,I1182="Oct",10,I1182="Nov",11,I1182="Dec",12)</f>
        <v>2</v>
      </c>
      <c r="K1182">
        <v>1</v>
      </c>
      <c r="L1182" t="s">
        <v>4143</v>
      </c>
      <c r="M1182">
        <v>2019</v>
      </c>
      <c r="O1182" s="47">
        <v>43497</v>
      </c>
      <c r="Q1182" s="50">
        <v>689.57</v>
      </c>
      <c r="R1182">
        <f t="shared" si="18"/>
        <v>689570</v>
      </c>
    </row>
    <row r="1183" spans="1:18" ht="15" thickBot="1" x14ac:dyDescent="0.35">
      <c r="A1183" s="47">
        <v>43496</v>
      </c>
      <c r="B1183" s="18">
        <v>53.79</v>
      </c>
      <c r="C1183" s="16">
        <v>54.28</v>
      </c>
      <c r="D1183" s="16">
        <v>55.37</v>
      </c>
      <c r="E1183" s="16">
        <v>53.62</v>
      </c>
      <c r="F1183" s="50">
        <v>718650</v>
      </c>
      <c r="G1183" s="19">
        <v>-8.0999999999999996E-3</v>
      </c>
      <c r="I1183" s="14" t="s">
        <v>4150</v>
      </c>
      <c r="J1183" cm="1">
        <f t="array" ref="J1183">_xlfn.IFS(I1183="Jan",1,I1183="Feb",2,I1183="Mar",3,I1183="Apr",4,I1183="May",5,I1183="Jun",6,I1183="Jul",7,I1183="Aug",8,I1183="Sep",9,I1183="Oct",10,I1183="Nov",11,I1183="Dec",12)</f>
        <v>1</v>
      </c>
      <c r="K1183">
        <v>31</v>
      </c>
      <c r="L1183" t="s">
        <v>4143</v>
      </c>
      <c r="M1183">
        <v>2019</v>
      </c>
      <c r="O1183" s="47">
        <v>43496</v>
      </c>
      <c r="Q1183" s="50">
        <v>718.65</v>
      </c>
      <c r="R1183">
        <f t="shared" si="18"/>
        <v>718650</v>
      </c>
    </row>
    <row r="1184" spans="1:18" ht="15" thickBot="1" x14ac:dyDescent="0.35">
      <c r="A1184" s="47">
        <v>43495</v>
      </c>
      <c r="B1184" s="15">
        <v>54.23</v>
      </c>
      <c r="C1184" s="16">
        <v>53.24</v>
      </c>
      <c r="D1184" s="16">
        <v>54.93</v>
      </c>
      <c r="E1184" s="16">
        <v>53.09</v>
      </c>
      <c r="F1184" s="50">
        <v>731310</v>
      </c>
      <c r="G1184" s="17">
        <v>1.7299999999999999E-2</v>
      </c>
      <c r="I1184" s="14" t="s">
        <v>4150</v>
      </c>
      <c r="J1184" cm="1">
        <f t="array" ref="J1184">_xlfn.IFS(I1184="Jan",1,I1184="Feb",2,I1184="Mar",3,I1184="Apr",4,I1184="May",5,I1184="Jun",6,I1184="Jul",7,I1184="Aug",8,I1184="Sep",9,I1184="Oct",10,I1184="Nov",11,I1184="Dec",12)</f>
        <v>1</v>
      </c>
      <c r="K1184">
        <v>30</v>
      </c>
      <c r="L1184" t="s">
        <v>4143</v>
      </c>
      <c r="M1184">
        <v>2019</v>
      </c>
      <c r="O1184" s="47">
        <v>43495</v>
      </c>
      <c r="Q1184" s="50">
        <v>731.31</v>
      </c>
      <c r="R1184">
        <f t="shared" si="18"/>
        <v>731310</v>
      </c>
    </row>
    <row r="1185" spans="1:18" ht="15" thickBot="1" x14ac:dyDescent="0.35">
      <c r="A1185" s="47">
        <v>43494</v>
      </c>
      <c r="B1185" s="15">
        <v>53.31</v>
      </c>
      <c r="C1185" s="16">
        <v>52.12</v>
      </c>
      <c r="D1185" s="16">
        <v>53.93</v>
      </c>
      <c r="E1185" s="16">
        <v>51.84</v>
      </c>
      <c r="F1185" s="50">
        <v>660530</v>
      </c>
      <c r="G1185" s="17">
        <v>2.5399999999999999E-2</v>
      </c>
      <c r="I1185" s="14" t="s">
        <v>4150</v>
      </c>
      <c r="J1185" cm="1">
        <f t="array" ref="J1185">_xlfn.IFS(I1185="Jan",1,I1185="Feb",2,I1185="Mar",3,I1185="Apr",4,I1185="May",5,I1185="Jun",6,I1185="Jul",7,I1185="Aug",8,I1185="Sep",9,I1185="Oct",10,I1185="Nov",11,I1185="Dec",12)</f>
        <v>1</v>
      </c>
      <c r="K1185">
        <v>29</v>
      </c>
      <c r="L1185" t="s">
        <v>4143</v>
      </c>
      <c r="M1185">
        <v>2019</v>
      </c>
      <c r="O1185" s="47">
        <v>43494</v>
      </c>
      <c r="Q1185" s="50">
        <v>660.53</v>
      </c>
      <c r="R1185">
        <f t="shared" si="18"/>
        <v>660530</v>
      </c>
    </row>
    <row r="1186" spans="1:18" ht="15" thickBot="1" x14ac:dyDescent="0.35">
      <c r="A1186" s="47">
        <v>43493</v>
      </c>
      <c r="B1186" s="18">
        <v>51.99</v>
      </c>
      <c r="C1186" s="16">
        <v>53.56</v>
      </c>
      <c r="D1186" s="16">
        <v>53.64</v>
      </c>
      <c r="E1186" s="16">
        <v>51.33</v>
      </c>
      <c r="F1186" s="50">
        <v>650670</v>
      </c>
      <c r="G1186" s="19">
        <v>-3.1699999999999999E-2</v>
      </c>
      <c r="I1186" s="14" t="s">
        <v>4150</v>
      </c>
      <c r="J1186" cm="1">
        <f t="array" ref="J1186">_xlfn.IFS(I1186="Jan",1,I1186="Feb",2,I1186="Mar",3,I1186="Apr",4,I1186="May",5,I1186="Jun",6,I1186="Jul",7,I1186="Aug",8,I1186="Sep",9,I1186="Oct",10,I1186="Nov",11,I1186="Dec",12)</f>
        <v>1</v>
      </c>
      <c r="K1186">
        <v>28</v>
      </c>
      <c r="L1186" t="s">
        <v>4143</v>
      </c>
      <c r="M1186">
        <v>2019</v>
      </c>
      <c r="O1186" s="47">
        <v>43493</v>
      </c>
      <c r="Q1186" s="50">
        <v>650.66999999999996</v>
      </c>
      <c r="R1186">
        <f t="shared" si="18"/>
        <v>650670</v>
      </c>
    </row>
    <row r="1187" spans="1:18" ht="15" thickBot="1" x14ac:dyDescent="0.35">
      <c r="A1187" s="47">
        <v>43490</v>
      </c>
      <c r="B1187" s="15">
        <v>53.69</v>
      </c>
      <c r="C1187" s="16">
        <v>53.17</v>
      </c>
      <c r="D1187" s="16">
        <v>53.94</v>
      </c>
      <c r="E1187" s="16">
        <v>52.91</v>
      </c>
      <c r="F1187" s="50">
        <v>593390</v>
      </c>
      <c r="G1187" s="17">
        <v>1.0500000000000001E-2</v>
      </c>
      <c r="I1187" s="14" t="s">
        <v>4150</v>
      </c>
      <c r="J1187" cm="1">
        <f t="array" ref="J1187">_xlfn.IFS(I1187="Jan",1,I1187="Feb",2,I1187="Mar",3,I1187="Apr",4,I1187="May",5,I1187="Jun",6,I1187="Jul",7,I1187="Aug",8,I1187="Sep",9,I1187="Oct",10,I1187="Nov",11,I1187="Dec",12)</f>
        <v>1</v>
      </c>
      <c r="K1187">
        <v>25</v>
      </c>
      <c r="L1187" t="s">
        <v>4143</v>
      </c>
      <c r="M1187">
        <v>2019</v>
      </c>
      <c r="O1187" s="47">
        <v>43490</v>
      </c>
      <c r="Q1187" s="50">
        <v>593.39</v>
      </c>
      <c r="R1187">
        <f t="shared" si="18"/>
        <v>593390</v>
      </c>
    </row>
    <row r="1188" spans="1:18" ht="15" thickBot="1" x14ac:dyDescent="0.35">
      <c r="A1188" s="47">
        <v>43489</v>
      </c>
      <c r="B1188" s="15">
        <v>53.13</v>
      </c>
      <c r="C1188" s="16">
        <v>52.45</v>
      </c>
      <c r="D1188" s="16">
        <v>53.47</v>
      </c>
      <c r="E1188" s="16">
        <v>52.07</v>
      </c>
      <c r="F1188" s="50">
        <v>714420</v>
      </c>
      <c r="G1188" s="17">
        <v>9.7000000000000003E-3</v>
      </c>
      <c r="I1188" s="14" t="s">
        <v>4150</v>
      </c>
      <c r="J1188" cm="1">
        <f t="array" ref="J1188">_xlfn.IFS(I1188="Jan",1,I1188="Feb",2,I1188="Mar",3,I1188="Apr",4,I1188="May",5,I1188="Jun",6,I1188="Jul",7,I1188="Aug",8,I1188="Sep",9,I1188="Oct",10,I1188="Nov",11,I1188="Dec",12)</f>
        <v>1</v>
      </c>
      <c r="K1188">
        <v>24</v>
      </c>
      <c r="L1188" t="s">
        <v>4143</v>
      </c>
      <c r="M1188">
        <v>2019</v>
      </c>
      <c r="O1188" s="47">
        <v>43489</v>
      </c>
      <c r="Q1188" s="50">
        <v>714.42</v>
      </c>
      <c r="R1188">
        <f t="shared" si="18"/>
        <v>714420</v>
      </c>
    </row>
    <row r="1189" spans="1:18" ht="15" thickBot="1" x14ac:dyDescent="0.35">
      <c r="A1189" s="47">
        <v>43488</v>
      </c>
      <c r="B1189" s="15">
        <v>52.62</v>
      </c>
      <c r="C1189" s="16">
        <v>52.95</v>
      </c>
      <c r="D1189" s="16">
        <v>53.64</v>
      </c>
      <c r="E1189" s="16">
        <v>51.86</v>
      </c>
      <c r="F1189" s="50">
        <v>702870</v>
      </c>
      <c r="G1189" s="17">
        <v>1E-3</v>
      </c>
      <c r="I1189" s="14" t="s">
        <v>4150</v>
      </c>
      <c r="J1189" cm="1">
        <f t="array" ref="J1189">_xlfn.IFS(I1189="Jan",1,I1189="Feb",2,I1189="Mar",3,I1189="Apr",4,I1189="May",5,I1189="Jun",6,I1189="Jul",7,I1189="Aug",8,I1189="Sep",9,I1189="Oct",10,I1189="Nov",11,I1189="Dec",12)</f>
        <v>1</v>
      </c>
      <c r="K1189">
        <v>23</v>
      </c>
      <c r="L1189" t="s">
        <v>4143</v>
      </c>
      <c r="M1189">
        <v>2019</v>
      </c>
      <c r="O1189" s="47">
        <v>43488</v>
      </c>
      <c r="Q1189" s="50">
        <v>702.87</v>
      </c>
      <c r="R1189">
        <f t="shared" si="18"/>
        <v>702870</v>
      </c>
    </row>
    <row r="1190" spans="1:18" ht="15" thickBot="1" x14ac:dyDescent="0.35">
      <c r="A1190" s="47">
        <v>43487</v>
      </c>
      <c r="B1190" s="18">
        <v>52.57</v>
      </c>
      <c r="C1190" s="16">
        <v>53.73</v>
      </c>
      <c r="D1190" s="16">
        <v>54.24</v>
      </c>
      <c r="E1190" s="16">
        <v>51.8</v>
      </c>
      <c r="F1190" s="50">
        <v>46030</v>
      </c>
      <c r="G1190" s="19">
        <v>-3.0800000000000001E-2</v>
      </c>
      <c r="I1190" s="14" t="s">
        <v>4150</v>
      </c>
      <c r="J1190" cm="1">
        <f t="array" ref="J1190">_xlfn.IFS(I1190="Jan",1,I1190="Feb",2,I1190="Mar",3,I1190="Apr",4,I1190="May",5,I1190="Jun",6,I1190="Jul",7,I1190="Aug",8,I1190="Sep",9,I1190="Oct",10,I1190="Nov",11,I1190="Dec",12)</f>
        <v>1</v>
      </c>
      <c r="K1190">
        <v>22</v>
      </c>
      <c r="L1190" t="s">
        <v>4143</v>
      </c>
      <c r="M1190">
        <v>2019</v>
      </c>
      <c r="O1190" s="47">
        <v>43487</v>
      </c>
      <c r="Q1190" s="50">
        <v>46.03</v>
      </c>
      <c r="R1190">
        <f t="shared" si="18"/>
        <v>46030</v>
      </c>
    </row>
    <row r="1191" spans="1:18" ht="15" thickBot="1" x14ac:dyDescent="0.35">
      <c r="A1191" s="47">
        <v>43486</v>
      </c>
      <c r="B1191" s="15">
        <v>54.24</v>
      </c>
      <c r="C1191" s="16">
        <v>53.66</v>
      </c>
      <c r="D1191" s="16">
        <v>54.48</v>
      </c>
      <c r="E1191" s="16">
        <v>53.58</v>
      </c>
      <c r="F1191" s="50">
        <v>0</v>
      </c>
      <c r="G1191" s="17">
        <v>1.0999999999999999E-2</v>
      </c>
      <c r="I1191" s="14" t="s">
        <v>4150</v>
      </c>
      <c r="J1191" cm="1">
        <f t="array" ref="J1191">_xlfn.IFS(I1191="Jan",1,I1191="Feb",2,I1191="Mar",3,I1191="Apr",4,I1191="May",5,I1191="Jun",6,I1191="Jul",7,I1191="Aug",8,I1191="Sep",9,I1191="Oct",10,I1191="Nov",11,I1191="Dec",12)</f>
        <v>1</v>
      </c>
      <c r="K1191">
        <v>21</v>
      </c>
      <c r="L1191" t="s">
        <v>4143</v>
      </c>
      <c r="M1191">
        <v>2019</v>
      </c>
      <c r="O1191" s="47">
        <v>43486</v>
      </c>
      <c r="Q1191" s="50">
        <v>0</v>
      </c>
      <c r="R1191">
        <f t="shared" si="18"/>
        <v>0</v>
      </c>
    </row>
    <row r="1192" spans="1:18" ht="15" thickBot="1" x14ac:dyDescent="0.35">
      <c r="A1192" s="47">
        <v>43485</v>
      </c>
      <c r="B1192" s="18">
        <v>53.65</v>
      </c>
      <c r="C1192" s="16">
        <v>53.97</v>
      </c>
      <c r="D1192" s="16">
        <v>54.05</v>
      </c>
      <c r="E1192" s="16">
        <v>53.59</v>
      </c>
      <c r="F1192" s="50">
        <v>0</v>
      </c>
      <c r="G1192" s="19">
        <v>-2.8E-3</v>
      </c>
      <c r="I1192" s="14" t="s">
        <v>4150</v>
      </c>
      <c r="J1192" cm="1">
        <f t="array" ref="J1192">_xlfn.IFS(I1192="Jan",1,I1192="Feb",2,I1192="Mar",3,I1192="Apr",4,I1192="May",5,I1192="Jun",6,I1192="Jul",7,I1192="Aug",8,I1192="Sep",9,I1192="Oct",10,I1192="Nov",11,I1192="Dec",12)</f>
        <v>1</v>
      </c>
      <c r="K1192">
        <v>20</v>
      </c>
      <c r="L1192" t="s">
        <v>4143</v>
      </c>
      <c r="M1192">
        <v>2019</v>
      </c>
      <c r="O1192" s="47">
        <v>43485</v>
      </c>
      <c r="Q1192" s="50">
        <v>0</v>
      </c>
      <c r="R1192">
        <f t="shared" si="18"/>
        <v>0</v>
      </c>
    </row>
    <row r="1193" spans="1:18" ht="15" thickBot="1" x14ac:dyDescent="0.35">
      <c r="A1193" s="47">
        <v>43483</v>
      </c>
      <c r="B1193" s="15">
        <v>53.8</v>
      </c>
      <c r="C1193" s="16">
        <v>52.23</v>
      </c>
      <c r="D1193" s="16">
        <v>53.92</v>
      </c>
      <c r="E1193" s="16">
        <v>52.09</v>
      </c>
      <c r="F1193" s="50">
        <v>193100</v>
      </c>
      <c r="G1193" s="17">
        <v>3.32E-2</v>
      </c>
      <c r="I1193" s="14" t="s">
        <v>4150</v>
      </c>
      <c r="J1193" cm="1">
        <f t="array" ref="J1193">_xlfn.IFS(I1193="Jan",1,I1193="Feb",2,I1193="Mar",3,I1193="Apr",4,I1193="May",5,I1193="Jun",6,I1193="Jul",7,I1193="Aug",8,I1193="Sep",9,I1193="Oct",10,I1193="Nov",11,I1193="Dec",12)</f>
        <v>1</v>
      </c>
      <c r="K1193">
        <v>18</v>
      </c>
      <c r="L1193" t="s">
        <v>4143</v>
      </c>
      <c r="M1193">
        <v>2019</v>
      </c>
      <c r="O1193" s="47">
        <v>43483</v>
      </c>
      <c r="Q1193" s="50">
        <v>193.1</v>
      </c>
      <c r="R1193">
        <f t="shared" si="18"/>
        <v>193100</v>
      </c>
    </row>
    <row r="1194" spans="1:18" ht="15" thickBot="1" x14ac:dyDescent="0.35">
      <c r="A1194" s="47">
        <v>43482</v>
      </c>
      <c r="B1194" s="18">
        <v>52.07</v>
      </c>
      <c r="C1194" s="16">
        <v>52.3</v>
      </c>
      <c r="D1194" s="16">
        <v>52.58</v>
      </c>
      <c r="E1194" s="16">
        <v>50.98</v>
      </c>
      <c r="F1194" s="50">
        <v>288560</v>
      </c>
      <c r="G1194" s="19">
        <v>-4.5999999999999999E-3</v>
      </c>
      <c r="I1194" s="14" t="s">
        <v>4150</v>
      </c>
      <c r="J1194" cm="1">
        <f t="array" ref="J1194">_xlfn.IFS(I1194="Jan",1,I1194="Feb",2,I1194="Mar",3,I1194="Apr",4,I1194="May",5,I1194="Jun",6,I1194="Jul",7,I1194="Aug",8,I1194="Sep",9,I1194="Oct",10,I1194="Nov",11,I1194="Dec",12)</f>
        <v>1</v>
      </c>
      <c r="K1194">
        <v>17</v>
      </c>
      <c r="L1194" t="s">
        <v>4143</v>
      </c>
      <c r="M1194">
        <v>2019</v>
      </c>
      <c r="O1194" s="47">
        <v>43482</v>
      </c>
      <c r="Q1194" s="50">
        <v>288.56</v>
      </c>
      <c r="R1194">
        <f t="shared" si="18"/>
        <v>288560</v>
      </c>
    </row>
    <row r="1195" spans="1:18" ht="15" thickBot="1" x14ac:dyDescent="0.35">
      <c r="A1195" s="47">
        <v>43481</v>
      </c>
      <c r="B1195" s="15">
        <v>52.31</v>
      </c>
      <c r="C1195" s="16">
        <v>52</v>
      </c>
      <c r="D1195" s="16">
        <v>52.52</v>
      </c>
      <c r="E1195" s="16">
        <v>51.26</v>
      </c>
      <c r="F1195" s="50">
        <v>694180</v>
      </c>
      <c r="G1195" s="17">
        <v>3.8E-3</v>
      </c>
      <c r="I1195" s="14" t="s">
        <v>4150</v>
      </c>
      <c r="J1195" cm="1">
        <f t="array" ref="J1195">_xlfn.IFS(I1195="Jan",1,I1195="Feb",2,I1195="Mar",3,I1195="Apr",4,I1195="May",5,I1195="Jun",6,I1195="Jul",7,I1195="Aug",8,I1195="Sep",9,I1195="Oct",10,I1195="Nov",11,I1195="Dec",12)</f>
        <v>1</v>
      </c>
      <c r="K1195">
        <v>16</v>
      </c>
      <c r="L1195" t="s">
        <v>4143</v>
      </c>
      <c r="M1195">
        <v>2019</v>
      </c>
      <c r="O1195" s="47">
        <v>43481</v>
      </c>
      <c r="Q1195" s="50">
        <v>694.18</v>
      </c>
      <c r="R1195">
        <f t="shared" si="18"/>
        <v>694180</v>
      </c>
    </row>
    <row r="1196" spans="1:18" ht="15" thickBot="1" x14ac:dyDescent="0.35">
      <c r="A1196" s="47">
        <v>43480</v>
      </c>
      <c r="B1196" s="15">
        <v>52.11</v>
      </c>
      <c r="C1196" s="16">
        <v>50.78</v>
      </c>
      <c r="D1196" s="16">
        <v>52.3</v>
      </c>
      <c r="E1196" s="16">
        <v>50.64</v>
      </c>
      <c r="F1196" s="50">
        <v>664180</v>
      </c>
      <c r="G1196" s="17">
        <v>3.1699999999999999E-2</v>
      </c>
      <c r="I1196" s="14" t="s">
        <v>4150</v>
      </c>
      <c r="J1196" cm="1">
        <f t="array" ref="J1196">_xlfn.IFS(I1196="Jan",1,I1196="Feb",2,I1196="Mar",3,I1196="Apr",4,I1196="May",5,I1196="Jun",6,I1196="Jul",7,I1196="Aug",8,I1196="Sep",9,I1196="Oct",10,I1196="Nov",11,I1196="Dec",12)</f>
        <v>1</v>
      </c>
      <c r="K1196">
        <v>15</v>
      </c>
      <c r="L1196" t="s">
        <v>4143</v>
      </c>
      <c r="M1196">
        <v>2019</v>
      </c>
      <c r="O1196" s="47">
        <v>43480</v>
      </c>
      <c r="Q1196" s="50">
        <v>664.18</v>
      </c>
      <c r="R1196">
        <f t="shared" si="18"/>
        <v>664180</v>
      </c>
    </row>
    <row r="1197" spans="1:18" ht="15" thickBot="1" x14ac:dyDescent="0.35">
      <c r="A1197" s="47">
        <v>43479</v>
      </c>
      <c r="B1197" s="18">
        <v>50.51</v>
      </c>
      <c r="C1197" s="16">
        <v>51.73</v>
      </c>
      <c r="D1197" s="16">
        <v>52.11</v>
      </c>
      <c r="E1197" s="16">
        <v>50.38</v>
      </c>
      <c r="F1197" s="50">
        <v>791530</v>
      </c>
      <c r="G1197" s="19">
        <v>-2.0899999999999998E-2</v>
      </c>
      <c r="I1197" s="14" t="s">
        <v>4150</v>
      </c>
      <c r="J1197" cm="1">
        <f t="array" ref="J1197">_xlfn.IFS(I1197="Jan",1,I1197="Feb",2,I1197="Mar",3,I1197="Apr",4,I1197="May",5,I1197="Jun",6,I1197="Jul",7,I1197="Aug",8,I1197="Sep",9,I1197="Oct",10,I1197="Nov",11,I1197="Dec",12)</f>
        <v>1</v>
      </c>
      <c r="K1197">
        <v>14</v>
      </c>
      <c r="L1197" t="s">
        <v>4143</v>
      </c>
      <c r="M1197">
        <v>2019</v>
      </c>
      <c r="O1197" s="47">
        <v>43479</v>
      </c>
      <c r="Q1197" s="50">
        <v>791.53</v>
      </c>
      <c r="R1197">
        <f t="shared" si="18"/>
        <v>791530</v>
      </c>
    </row>
    <row r="1198" spans="1:18" ht="15" thickBot="1" x14ac:dyDescent="0.35">
      <c r="A1198" s="47">
        <v>43476</v>
      </c>
      <c r="B1198" s="18">
        <v>51.59</v>
      </c>
      <c r="C1198" s="16">
        <v>52.28</v>
      </c>
      <c r="D1198" s="16">
        <v>53.31</v>
      </c>
      <c r="E1198" s="16">
        <v>51.18</v>
      </c>
      <c r="F1198" s="50">
        <v>812340</v>
      </c>
      <c r="G1198" s="19">
        <v>-1.9E-2</v>
      </c>
      <c r="I1198" s="14" t="s">
        <v>4150</v>
      </c>
      <c r="J1198" cm="1">
        <f t="array" ref="J1198">_xlfn.IFS(I1198="Jan",1,I1198="Feb",2,I1198="Mar",3,I1198="Apr",4,I1198="May",5,I1198="Jun",6,I1198="Jul",7,I1198="Aug",8,I1198="Sep",9,I1198="Oct",10,I1198="Nov",11,I1198="Dec",12)</f>
        <v>1</v>
      </c>
      <c r="K1198">
        <v>11</v>
      </c>
      <c r="L1198" t="s">
        <v>4143</v>
      </c>
      <c r="M1198">
        <v>2019</v>
      </c>
      <c r="O1198" s="47">
        <v>43476</v>
      </c>
      <c r="Q1198" s="50">
        <v>812.34</v>
      </c>
      <c r="R1198">
        <f t="shared" si="18"/>
        <v>812340</v>
      </c>
    </row>
    <row r="1199" spans="1:18" ht="15" thickBot="1" x14ac:dyDescent="0.35">
      <c r="A1199" s="47">
        <v>43475</v>
      </c>
      <c r="B1199" s="15">
        <v>52.59</v>
      </c>
      <c r="C1199" s="16">
        <v>52.18</v>
      </c>
      <c r="D1199" s="16">
        <v>52.78</v>
      </c>
      <c r="E1199" s="16">
        <v>51.37</v>
      </c>
      <c r="F1199" s="50">
        <v>821780</v>
      </c>
      <c r="G1199" s="17">
        <v>4.4000000000000003E-3</v>
      </c>
      <c r="I1199" s="14" t="s">
        <v>4150</v>
      </c>
      <c r="J1199" cm="1">
        <f t="array" ref="J1199">_xlfn.IFS(I1199="Jan",1,I1199="Feb",2,I1199="Mar",3,I1199="Apr",4,I1199="May",5,I1199="Jun",6,I1199="Jul",7,I1199="Aug",8,I1199="Sep",9,I1199="Oct",10,I1199="Nov",11,I1199="Dec",12)</f>
        <v>1</v>
      </c>
      <c r="K1199">
        <v>10</v>
      </c>
      <c r="L1199" t="s">
        <v>4143</v>
      </c>
      <c r="M1199">
        <v>2019</v>
      </c>
      <c r="O1199" s="47">
        <v>43475</v>
      </c>
      <c r="Q1199" s="50">
        <v>821.78</v>
      </c>
      <c r="R1199">
        <f t="shared" si="18"/>
        <v>821780</v>
      </c>
    </row>
    <row r="1200" spans="1:18" ht="15" thickBot="1" x14ac:dyDescent="0.35">
      <c r="A1200" s="47">
        <v>43474</v>
      </c>
      <c r="B1200" s="15">
        <v>52.36</v>
      </c>
      <c r="C1200" s="16">
        <v>49.8</v>
      </c>
      <c r="D1200" s="16">
        <v>52.58</v>
      </c>
      <c r="E1200" s="16">
        <v>49.71</v>
      </c>
      <c r="F1200" s="50">
        <v>891920</v>
      </c>
      <c r="G1200" s="17">
        <v>5.1799999999999999E-2</v>
      </c>
      <c r="I1200" s="14" t="s">
        <v>4150</v>
      </c>
      <c r="J1200" cm="1">
        <f t="array" ref="J1200">_xlfn.IFS(I1200="Jan",1,I1200="Feb",2,I1200="Mar",3,I1200="Apr",4,I1200="May",5,I1200="Jun",6,I1200="Jul",7,I1200="Aug",8,I1200="Sep",9,I1200="Oct",10,I1200="Nov",11,I1200="Dec",12)</f>
        <v>1</v>
      </c>
      <c r="K1200">
        <v>9</v>
      </c>
      <c r="L1200" t="s">
        <v>4143</v>
      </c>
      <c r="M1200">
        <v>2019</v>
      </c>
      <c r="O1200" s="47">
        <v>43474</v>
      </c>
      <c r="Q1200" s="50">
        <v>891.92</v>
      </c>
      <c r="R1200">
        <f t="shared" si="18"/>
        <v>891920</v>
      </c>
    </row>
    <row r="1201" spans="1:18" ht="15" thickBot="1" x14ac:dyDescent="0.35">
      <c r="A1201" s="47">
        <v>43473</v>
      </c>
      <c r="B1201" s="15">
        <v>49.78</v>
      </c>
      <c r="C1201" s="16">
        <v>48.73</v>
      </c>
      <c r="D1201" s="16">
        <v>49.95</v>
      </c>
      <c r="E1201" s="16">
        <v>48.31</v>
      </c>
      <c r="F1201" s="50">
        <v>765980</v>
      </c>
      <c r="G1201" s="17">
        <v>2.5999999999999999E-2</v>
      </c>
      <c r="I1201" s="14" t="s">
        <v>4150</v>
      </c>
      <c r="J1201" cm="1">
        <f t="array" ref="J1201">_xlfn.IFS(I1201="Jan",1,I1201="Feb",2,I1201="Mar",3,I1201="Apr",4,I1201="May",5,I1201="Jun",6,I1201="Jul",7,I1201="Aug",8,I1201="Sep",9,I1201="Oct",10,I1201="Nov",11,I1201="Dec",12)</f>
        <v>1</v>
      </c>
      <c r="K1201">
        <v>8</v>
      </c>
      <c r="L1201" t="s">
        <v>4143</v>
      </c>
      <c r="M1201">
        <v>2019</v>
      </c>
      <c r="O1201" s="47">
        <v>43473</v>
      </c>
      <c r="Q1201" s="50">
        <v>765.98</v>
      </c>
      <c r="R1201">
        <f t="shared" si="18"/>
        <v>765980</v>
      </c>
    </row>
    <row r="1202" spans="1:18" ht="15" thickBot="1" x14ac:dyDescent="0.35">
      <c r="A1202" s="47">
        <v>43472</v>
      </c>
      <c r="B1202" s="15">
        <v>48.52</v>
      </c>
      <c r="C1202" s="16">
        <v>48.3</v>
      </c>
      <c r="D1202" s="16">
        <v>49.79</v>
      </c>
      <c r="E1202" s="16">
        <v>48.11</v>
      </c>
      <c r="F1202" s="50">
        <v>819940</v>
      </c>
      <c r="G1202" s="17">
        <v>1.17E-2</v>
      </c>
      <c r="I1202" s="14" t="s">
        <v>4150</v>
      </c>
      <c r="J1202" cm="1">
        <f t="array" ref="J1202">_xlfn.IFS(I1202="Jan",1,I1202="Feb",2,I1202="Mar",3,I1202="Apr",4,I1202="May",5,I1202="Jun",6,I1202="Jul",7,I1202="Aug",8,I1202="Sep",9,I1202="Oct",10,I1202="Nov",11,I1202="Dec",12)</f>
        <v>1</v>
      </c>
      <c r="K1202">
        <v>7</v>
      </c>
      <c r="L1202" t="s">
        <v>4143</v>
      </c>
      <c r="M1202">
        <v>2019</v>
      </c>
      <c r="O1202" s="47">
        <v>43472</v>
      </c>
      <c r="Q1202" s="50">
        <v>819.94</v>
      </c>
      <c r="R1202">
        <f t="shared" si="18"/>
        <v>819940</v>
      </c>
    </row>
    <row r="1203" spans="1:18" ht="15" thickBot="1" x14ac:dyDescent="0.35">
      <c r="A1203" s="47">
        <v>43469</v>
      </c>
      <c r="B1203" s="15">
        <v>47.96</v>
      </c>
      <c r="C1203" s="16">
        <v>46.9</v>
      </c>
      <c r="D1203" s="16">
        <v>49.22</v>
      </c>
      <c r="E1203" s="16">
        <v>46.65</v>
      </c>
      <c r="F1203" s="50">
        <v>817280</v>
      </c>
      <c r="G1203" s="17">
        <v>1.8499999999999999E-2</v>
      </c>
      <c r="I1203" s="14" t="s">
        <v>4150</v>
      </c>
      <c r="J1203" cm="1">
        <f t="array" ref="J1203">_xlfn.IFS(I1203="Jan",1,I1203="Feb",2,I1203="Mar",3,I1203="Apr",4,I1203="May",5,I1203="Jun",6,I1203="Jul",7,I1203="Aug",8,I1203="Sep",9,I1203="Oct",10,I1203="Nov",11,I1203="Dec",12)</f>
        <v>1</v>
      </c>
      <c r="K1203">
        <v>4</v>
      </c>
      <c r="L1203" t="s">
        <v>4143</v>
      </c>
      <c r="M1203">
        <v>2019</v>
      </c>
      <c r="O1203" s="47">
        <v>43469</v>
      </c>
      <c r="Q1203" s="50">
        <v>817.28</v>
      </c>
      <c r="R1203">
        <f t="shared" si="18"/>
        <v>817280</v>
      </c>
    </row>
    <row r="1204" spans="1:18" ht="15" thickBot="1" x14ac:dyDescent="0.35">
      <c r="A1204" s="47">
        <v>43468</v>
      </c>
      <c r="B1204" s="15">
        <v>47.09</v>
      </c>
      <c r="C1204" s="16">
        <v>46.26</v>
      </c>
      <c r="D1204" s="16">
        <v>47.49</v>
      </c>
      <c r="E1204" s="16">
        <v>45.35</v>
      </c>
      <c r="F1204" s="50">
        <v>788720</v>
      </c>
      <c r="G1204" s="17">
        <v>1.18E-2</v>
      </c>
      <c r="I1204" s="14" t="s">
        <v>4150</v>
      </c>
      <c r="J1204" cm="1">
        <f t="array" ref="J1204">_xlfn.IFS(I1204="Jan",1,I1204="Feb",2,I1204="Mar",3,I1204="Apr",4,I1204="May",5,I1204="Jun",6,I1204="Jul",7,I1204="Aug",8,I1204="Sep",9,I1204="Oct",10,I1204="Nov",11,I1204="Dec",12)</f>
        <v>1</v>
      </c>
      <c r="K1204">
        <v>3</v>
      </c>
      <c r="L1204" t="s">
        <v>4143</v>
      </c>
      <c r="M1204">
        <v>2019</v>
      </c>
      <c r="O1204" s="47">
        <v>43468</v>
      </c>
      <c r="Q1204" s="50">
        <v>788.72</v>
      </c>
      <c r="R1204">
        <f t="shared" si="18"/>
        <v>788720</v>
      </c>
    </row>
    <row r="1205" spans="1:18" ht="15" thickBot="1" x14ac:dyDescent="0.35">
      <c r="A1205" s="47">
        <v>43467</v>
      </c>
      <c r="B1205" s="15">
        <v>46.54</v>
      </c>
      <c r="C1205" s="16">
        <v>45.8</v>
      </c>
      <c r="D1205" s="16">
        <v>47.78</v>
      </c>
      <c r="E1205" s="16">
        <v>44.35</v>
      </c>
      <c r="F1205" s="50">
        <v>850480</v>
      </c>
      <c r="G1205" s="17">
        <v>1.4200000000000001E-2</v>
      </c>
      <c r="I1205" s="14" t="s">
        <v>4150</v>
      </c>
      <c r="J1205" cm="1">
        <f t="array" ref="J1205">_xlfn.IFS(I1205="Jan",1,I1205="Feb",2,I1205="Mar",3,I1205="Apr",4,I1205="May",5,I1205="Jun",6,I1205="Jul",7,I1205="Aug",8,I1205="Sep",9,I1205="Oct",10,I1205="Nov",11,I1205="Dec",12)</f>
        <v>1</v>
      </c>
      <c r="K1205">
        <v>2</v>
      </c>
      <c r="L1205" t="s">
        <v>4143</v>
      </c>
      <c r="M1205">
        <v>2019</v>
      </c>
      <c r="O1205" s="47">
        <v>43467</v>
      </c>
      <c r="Q1205" s="50">
        <v>850.48</v>
      </c>
      <c r="R1205">
        <f t="shared" si="18"/>
        <v>850480</v>
      </c>
    </row>
    <row r="1206" spans="1:18" ht="15" thickBot="1" x14ac:dyDescent="0.35">
      <c r="A1206" s="47">
        <v>43466</v>
      </c>
      <c r="B1206" s="15">
        <v>45.89</v>
      </c>
      <c r="C1206" s="16">
        <v>45.77</v>
      </c>
      <c r="D1206" s="16">
        <v>45.95</v>
      </c>
      <c r="E1206" s="16">
        <v>45.73</v>
      </c>
      <c r="F1206" s="50">
        <v>0</v>
      </c>
      <c r="G1206" s="17">
        <v>1.06E-2</v>
      </c>
      <c r="I1206" s="14" t="s">
        <v>4150</v>
      </c>
      <c r="J1206" cm="1">
        <f t="array" ref="J1206">_xlfn.IFS(I1206="Jan",1,I1206="Feb",2,I1206="Mar",3,I1206="Apr",4,I1206="May",5,I1206="Jun",6,I1206="Jul",7,I1206="Aug",8,I1206="Sep",9,I1206="Oct",10,I1206="Nov",11,I1206="Dec",12)</f>
        <v>1</v>
      </c>
      <c r="K1206">
        <v>1</v>
      </c>
      <c r="L1206" t="s">
        <v>4143</v>
      </c>
      <c r="M1206">
        <v>2019</v>
      </c>
      <c r="O1206" s="47">
        <v>43466</v>
      </c>
      <c r="Q1206" s="50">
        <v>0</v>
      </c>
      <c r="R1206">
        <f t="shared" si="18"/>
        <v>0</v>
      </c>
    </row>
    <row r="1207" spans="1:18" ht="15" thickBot="1" x14ac:dyDescent="0.35">
      <c r="A1207" s="47">
        <v>43465</v>
      </c>
      <c r="B1207" s="15">
        <v>45.41</v>
      </c>
      <c r="C1207" s="16">
        <v>45.22</v>
      </c>
      <c r="D1207" s="16">
        <v>46.53</v>
      </c>
      <c r="E1207" s="16">
        <v>44.73</v>
      </c>
      <c r="F1207" s="50">
        <v>476970</v>
      </c>
      <c r="G1207" s="17">
        <v>1.8E-3</v>
      </c>
      <c r="I1207" s="14" t="s">
        <v>4151</v>
      </c>
      <c r="J1207" cm="1">
        <f t="array" ref="J1207">_xlfn.IFS(I1207="Jan",1,I1207="Feb",2,I1207="Mar",3,I1207="Apr",4,I1207="May",5,I1207="Jun",6,I1207="Jul",7,I1207="Aug",8,I1207="Sep",9,I1207="Oct",10,I1207="Nov",11,I1207="Dec",12)</f>
        <v>12</v>
      </c>
      <c r="K1207">
        <v>31</v>
      </c>
      <c r="L1207" t="s">
        <v>4143</v>
      </c>
      <c r="M1207">
        <v>2018</v>
      </c>
      <c r="O1207" s="47">
        <v>43465</v>
      </c>
      <c r="Q1207" s="50">
        <v>476.97</v>
      </c>
      <c r="R1207">
        <f t="shared" si="18"/>
        <v>476970</v>
      </c>
    </row>
    <row r="1208" spans="1:18" ht="15" thickBot="1" x14ac:dyDescent="0.35">
      <c r="A1208" s="47">
        <v>43462</v>
      </c>
      <c r="B1208" s="15">
        <v>45.33</v>
      </c>
      <c r="C1208" s="16">
        <v>45.44</v>
      </c>
      <c r="D1208" s="16">
        <v>46.22</v>
      </c>
      <c r="E1208" s="16">
        <v>44.42</v>
      </c>
      <c r="F1208" s="50">
        <v>564390</v>
      </c>
      <c r="G1208" s="17">
        <v>1.61E-2</v>
      </c>
      <c r="I1208" s="14" t="s">
        <v>4151</v>
      </c>
      <c r="J1208" cm="1">
        <f t="array" ref="J1208">_xlfn.IFS(I1208="Jan",1,I1208="Feb",2,I1208="Mar",3,I1208="Apr",4,I1208="May",5,I1208="Jun",6,I1208="Jul",7,I1208="Aug",8,I1208="Sep",9,I1208="Oct",10,I1208="Nov",11,I1208="Dec",12)</f>
        <v>12</v>
      </c>
      <c r="K1208">
        <v>28</v>
      </c>
      <c r="L1208" t="s">
        <v>4143</v>
      </c>
      <c r="M1208">
        <v>2018</v>
      </c>
      <c r="O1208" s="47">
        <v>43462</v>
      </c>
      <c r="Q1208" s="50">
        <v>564.39</v>
      </c>
      <c r="R1208">
        <f t="shared" si="18"/>
        <v>564390</v>
      </c>
    </row>
    <row r="1209" spans="1:18" ht="15" thickBot="1" x14ac:dyDescent="0.35">
      <c r="A1209" s="47">
        <v>43461</v>
      </c>
      <c r="B1209" s="18">
        <v>44.61</v>
      </c>
      <c r="C1209" s="16">
        <v>46.58</v>
      </c>
      <c r="D1209" s="16">
        <v>46.7</v>
      </c>
      <c r="E1209" s="16">
        <v>44.37</v>
      </c>
      <c r="F1209" s="50">
        <v>665590</v>
      </c>
      <c r="G1209" s="19">
        <v>-3.4799999999999998E-2</v>
      </c>
      <c r="I1209" s="14" t="s">
        <v>4151</v>
      </c>
      <c r="J1209" cm="1">
        <f t="array" ref="J1209">_xlfn.IFS(I1209="Jan",1,I1209="Feb",2,I1209="Mar",3,I1209="Apr",4,I1209="May",5,I1209="Jun",6,I1209="Jul",7,I1209="Aug",8,I1209="Sep",9,I1209="Oct",10,I1209="Nov",11,I1209="Dec",12)</f>
        <v>12</v>
      </c>
      <c r="K1209">
        <v>27</v>
      </c>
      <c r="L1209" t="s">
        <v>4143</v>
      </c>
      <c r="M1209">
        <v>2018</v>
      </c>
      <c r="O1209" s="47">
        <v>43461</v>
      </c>
      <c r="Q1209" s="50">
        <v>665.59</v>
      </c>
      <c r="R1209">
        <f t="shared" si="18"/>
        <v>665590</v>
      </c>
    </row>
    <row r="1210" spans="1:18" ht="15" thickBot="1" x14ac:dyDescent="0.35">
      <c r="A1210" s="47">
        <v>43460</v>
      </c>
      <c r="B1210" s="15">
        <v>46.22</v>
      </c>
      <c r="C1210" s="16">
        <v>42.85</v>
      </c>
      <c r="D1210" s="16">
        <v>47</v>
      </c>
      <c r="E1210" s="16">
        <v>42.52</v>
      </c>
      <c r="F1210" s="50">
        <v>698410</v>
      </c>
      <c r="G1210" s="17">
        <v>7.0900000000000005E-2</v>
      </c>
      <c r="I1210" s="14" t="s">
        <v>4151</v>
      </c>
      <c r="J1210" cm="1">
        <f t="array" ref="J1210">_xlfn.IFS(I1210="Jan",1,I1210="Feb",2,I1210="Mar",3,I1210="Apr",4,I1210="May",5,I1210="Jun",6,I1210="Jul",7,I1210="Aug",8,I1210="Sep",9,I1210="Oct",10,I1210="Nov",11,I1210="Dec",12)</f>
        <v>12</v>
      </c>
      <c r="K1210">
        <v>26</v>
      </c>
      <c r="L1210" t="s">
        <v>4143</v>
      </c>
      <c r="M1210">
        <v>2018</v>
      </c>
      <c r="O1210" s="47">
        <v>43460</v>
      </c>
      <c r="Q1210" s="50">
        <v>698.41</v>
      </c>
      <c r="R1210">
        <f t="shared" si="18"/>
        <v>698410</v>
      </c>
    </row>
    <row r="1211" spans="1:18" ht="15" thickBot="1" x14ac:dyDescent="0.35">
      <c r="A1211" s="47">
        <v>43459</v>
      </c>
      <c r="B1211" s="15">
        <v>43.16</v>
      </c>
      <c r="C1211" s="16">
        <v>43</v>
      </c>
      <c r="D1211" s="16">
        <v>43.25</v>
      </c>
      <c r="E1211" s="16">
        <v>42.88</v>
      </c>
      <c r="F1211" s="50">
        <v>0</v>
      </c>
      <c r="G1211" s="17">
        <v>1.4800000000000001E-2</v>
      </c>
      <c r="I1211" s="14" t="s">
        <v>4151</v>
      </c>
      <c r="J1211" cm="1">
        <f t="array" ref="J1211">_xlfn.IFS(I1211="Jan",1,I1211="Feb",2,I1211="Mar",3,I1211="Apr",4,I1211="May",5,I1211="Jun",6,I1211="Jul",7,I1211="Aug",8,I1211="Sep",9,I1211="Oct",10,I1211="Nov",11,I1211="Dec",12)</f>
        <v>12</v>
      </c>
      <c r="K1211">
        <v>25</v>
      </c>
      <c r="L1211" t="s">
        <v>4143</v>
      </c>
      <c r="M1211">
        <v>2018</v>
      </c>
      <c r="O1211" s="47">
        <v>43459</v>
      </c>
      <c r="Q1211" s="50">
        <v>0</v>
      </c>
      <c r="R1211">
        <f t="shared" si="18"/>
        <v>0</v>
      </c>
    </row>
    <row r="1212" spans="1:18" ht="15" thickBot="1" x14ac:dyDescent="0.35">
      <c r="A1212" s="47">
        <v>43458</v>
      </c>
      <c r="B1212" s="18">
        <v>42.53</v>
      </c>
      <c r="C1212" s="16">
        <v>45.45</v>
      </c>
      <c r="D1212" s="16">
        <v>46.24</v>
      </c>
      <c r="E1212" s="16">
        <v>42.36</v>
      </c>
      <c r="F1212" s="50">
        <v>415860</v>
      </c>
      <c r="G1212" s="19">
        <v>-6.7100000000000007E-2</v>
      </c>
      <c r="I1212" s="14" t="s">
        <v>4151</v>
      </c>
      <c r="J1212" cm="1">
        <f t="array" ref="J1212">_xlfn.IFS(I1212="Jan",1,I1212="Feb",2,I1212="Mar",3,I1212="Apr",4,I1212="May",5,I1212="Jun",6,I1212="Jul",7,I1212="Aug",8,I1212="Sep",9,I1212="Oct",10,I1212="Nov",11,I1212="Dec",12)</f>
        <v>12</v>
      </c>
      <c r="K1212">
        <v>24</v>
      </c>
      <c r="L1212" t="s">
        <v>4143</v>
      </c>
      <c r="M1212">
        <v>2018</v>
      </c>
      <c r="O1212" s="47">
        <v>43458</v>
      </c>
      <c r="Q1212" s="50">
        <v>415.86</v>
      </c>
      <c r="R1212">
        <f t="shared" si="18"/>
        <v>415860</v>
      </c>
    </row>
    <row r="1213" spans="1:18" ht="15" thickBot="1" x14ac:dyDescent="0.35">
      <c r="A1213" s="47">
        <v>43455</v>
      </c>
      <c r="B1213" s="18">
        <v>45.59</v>
      </c>
      <c r="C1213" s="16">
        <v>46.25</v>
      </c>
      <c r="D1213" s="16">
        <v>46.77</v>
      </c>
      <c r="E1213" s="16">
        <v>45.13</v>
      </c>
      <c r="F1213" s="50">
        <v>694000</v>
      </c>
      <c r="G1213" s="19">
        <v>-6.3E-3</v>
      </c>
      <c r="I1213" s="14" t="s">
        <v>4151</v>
      </c>
      <c r="J1213" cm="1">
        <f t="array" ref="J1213">_xlfn.IFS(I1213="Jan",1,I1213="Feb",2,I1213="Mar",3,I1213="Apr",4,I1213="May",5,I1213="Jun",6,I1213="Jul",7,I1213="Aug",8,I1213="Sep",9,I1213="Oct",10,I1213="Nov",11,I1213="Dec",12)</f>
        <v>12</v>
      </c>
      <c r="K1213">
        <v>21</v>
      </c>
      <c r="L1213" t="s">
        <v>4143</v>
      </c>
      <c r="M1213">
        <v>2018</v>
      </c>
      <c r="O1213" s="47">
        <v>43455</v>
      </c>
      <c r="Q1213" s="50">
        <v>694</v>
      </c>
      <c r="R1213">
        <f t="shared" si="18"/>
        <v>694000</v>
      </c>
    </row>
    <row r="1214" spans="1:18" ht="15" thickBot="1" x14ac:dyDescent="0.35">
      <c r="A1214" s="47">
        <v>43454</v>
      </c>
      <c r="B1214" s="18">
        <v>45.88</v>
      </c>
      <c r="C1214" s="16">
        <v>47.39</v>
      </c>
      <c r="D1214" s="16">
        <v>47.51</v>
      </c>
      <c r="E1214" s="16">
        <v>45.67</v>
      </c>
      <c r="F1214" s="50">
        <v>794130</v>
      </c>
      <c r="G1214" s="19">
        <v>-2.8000000000000001E-2</v>
      </c>
      <c r="I1214" s="14" t="s">
        <v>4151</v>
      </c>
      <c r="J1214" cm="1">
        <f t="array" ref="J1214">_xlfn.IFS(I1214="Jan",1,I1214="Feb",2,I1214="Mar",3,I1214="Apr",4,I1214="May",5,I1214="Jun",6,I1214="Jul",7,I1214="Aug",8,I1214="Sep",9,I1214="Oct",10,I1214="Nov",11,I1214="Dec",12)</f>
        <v>12</v>
      </c>
      <c r="K1214">
        <v>20</v>
      </c>
      <c r="L1214" t="s">
        <v>4143</v>
      </c>
      <c r="M1214">
        <v>2018</v>
      </c>
      <c r="O1214" s="47">
        <v>43454</v>
      </c>
      <c r="Q1214" s="50">
        <v>794.13</v>
      </c>
      <c r="R1214">
        <f t="shared" si="18"/>
        <v>794130</v>
      </c>
    </row>
    <row r="1215" spans="1:18" ht="15" thickBot="1" x14ac:dyDescent="0.35">
      <c r="A1215" s="47">
        <v>43453</v>
      </c>
      <c r="B1215" s="15">
        <v>47.2</v>
      </c>
      <c r="C1215" s="16">
        <v>45.93</v>
      </c>
      <c r="D1215" s="16">
        <v>48</v>
      </c>
      <c r="E1215" s="16">
        <v>45.93</v>
      </c>
      <c r="F1215" s="50">
        <v>37160</v>
      </c>
      <c r="G1215" s="17">
        <v>2.0799999999999999E-2</v>
      </c>
      <c r="I1215" s="14" t="s">
        <v>4151</v>
      </c>
      <c r="J1215" cm="1">
        <f t="array" ref="J1215">_xlfn.IFS(I1215="Jan",1,I1215="Feb",2,I1215="Mar",3,I1215="Apr",4,I1215="May",5,I1215="Jun",6,I1215="Jul",7,I1215="Aug",8,I1215="Sep",9,I1215="Oct",10,I1215="Nov",11,I1215="Dec",12)</f>
        <v>12</v>
      </c>
      <c r="K1215">
        <v>19</v>
      </c>
      <c r="L1215" t="s">
        <v>4143</v>
      </c>
      <c r="M1215">
        <v>2018</v>
      </c>
      <c r="O1215" s="47">
        <v>43453</v>
      </c>
      <c r="Q1215" s="50">
        <v>37.159999999999997</v>
      </c>
      <c r="R1215">
        <f t="shared" si="18"/>
        <v>37160</v>
      </c>
    </row>
    <row r="1216" spans="1:18" ht="15" thickBot="1" x14ac:dyDescent="0.35">
      <c r="A1216" s="47">
        <v>43452</v>
      </c>
      <c r="B1216" s="18">
        <v>46.24</v>
      </c>
      <c r="C1216" s="16">
        <v>49.16</v>
      </c>
      <c r="D1216" s="16">
        <v>49.59</v>
      </c>
      <c r="E1216" s="16">
        <v>45.79</v>
      </c>
      <c r="F1216" s="50">
        <v>120100</v>
      </c>
      <c r="G1216" s="19">
        <v>-7.2999999999999995E-2</v>
      </c>
      <c r="I1216" s="14" t="s">
        <v>4151</v>
      </c>
      <c r="J1216" cm="1">
        <f t="array" ref="J1216">_xlfn.IFS(I1216="Jan",1,I1216="Feb",2,I1216="Mar",3,I1216="Apr",4,I1216="May",5,I1216="Jun",6,I1216="Jul",7,I1216="Aug",8,I1216="Sep",9,I1216="Oct",10,I1216="Nov",11,I1216="Dec",12)</f>
        <v>12</v>
      </c>
      <c r="K1216">
        <v>18</v>
      </c>
      <c r="L1216" t="s">
        <v>4143</v>
      </c>
      <c r="M1216">
        <v>2018</v>
      </c>
      <c r="O1216" s="47">
        <v>43452</v>
      </c>
      <c r="Q1216" s="50">
        <v>120.1</v>
      </c>
      <c r="R1216">
        <f t="shared" si="18"/>
        <v>120100</v>
      </c>
    </row>
    <row r="1217" spans="1:18" ht="15" thickBot="1" x14ac:dyDescent="0.35">
      <c r="A1217" s="47">
        <v>43451</v>
      </c>
      <c r="B1217" s="18">
        <v>49.88</v>
      </c>
      <c r="C1217" s="16">
        <v>51.25</v>
      </c>
      <c r="D1217" s="16">
        <v>51.87</v>
      </c>
      <c r="E1217" s="16">
        <v>49.01</v>
      </c>
      <c r="F1217" s="50">
        <v>211260</v>
      </c>
      <c r="G1217" s="19">
        <v>-2.58E-2</v>
      </c>
      <c r="I1217" s="14" t="s">
        <v>4151</v>
      </c>
      <c r="J1217" cm="1">
        <f t="array" ref="J1217">_xlfn.IFS(I1217="Jan",1,I1217="Feb",2,I1217="Mar",3,I1217="Apr",4,I1217="May",5,I1217="Jun",6,I1217="Jul",7,I1217="Aug",8,I1217="Sep",9,I1217="Oct",10,I1217="Nov",11,I1217="Dec",12)</f>
        <v>12</v>
      </c>
      <c r="K1217">
        <v>17</v>
      </c>
      <c r="L1217" t="s">
        <v>4143</v>
      </c>
      <c r="M1217">
        <v>2018</v>
      </c>
      <c r="O1217" s="47">
        <v>43451</v>
      </c>
      <c r="Q1217" s="50">
        <v>211.26</v>
      </c>
      <c r="R1217">
        <f t="shared" si="18"/>
        <v>211260</v>
      </c>
    </row>
    <row r="1218" spans="1:18" ht="15" thickBot="1" x14ac:dyDescent="0.35">
      <c r="A1218" s="47">
        <v>43448</v>
      </c>
      <c r="B1218" s="18">
        <v>51.2</v>
      </c>
      <c r="C1218" s="16">
        <v>52.83</v>
      </c>
      <c r="D1218" s="16">
        <v>52.95</v>
      </c>
      <c r="E1218" s="16">
        <v>50.84</v>
      </c>
      <c r="F1218" s="50">
        <v>526840</v>
      </c>
      <c r="G1218" s="19">
        <v>-2.6200000000000001E-2</v>
      </c>
      <c r="I1218" s="14" t="s">
        <v>4151</v>
      </c>
      <c r="J1218" cm="1">
        <f t="array" ref="J1218">_xlfn.IFS(I1218="Jan",1,I1218="Feb",2,I1218="Mar",3,I1218="Apr",4,I1218="May",5,I1218="Jun",6,I1218="Jul",7,I1218="Aug",8,I1218="Sep",9,I1218="Oct",10,I1218="Nov",11,I1218="Dec",12)</f>
        <v>12</v>
      </c>
      <c r="K1218">
        <v>14</v>
      </c>
      <c r="L1218" t="s">
        <v>4143</v>
      </c>
      <c r="M1218">
        <v>2018</v>
      </c>
      <c r="O1218" s="47">
        <v>43448</v>
      </c>
      <c r="Q1218" s="50">
        <v>526.84</v>
      </c>
      <c r="R1218">
        <f t="shared" si="18"/>
        <v>526840</v>
      </c>
    </row>
    <row r="1219" spans="1:18" ht="15" thickBot="1" x14ac:dyDescent="0.35">
      <c r="A1219" s="47">
        <v>43447</v>
      </c>
      <c r="B1219" s="15">
        <v>52.58</v>
      </c>
      <c r="C1219" s="16">
        <v>51.2</v>
      </c>
      <c r="D1219" s="16">
        <v>53.27</v>
      </c>
      <c r="E1219" s="16">
        <v>50.35</v>
      </c>
      <c r="F1219" s="50">
        <v>733630</v>
      </c>
      <c r="G1219" s="17">
        <v>2.8000000000000001E-2</v>
      </c>
      <c r="I1219" s="14" t="s">
        <v>4151</v>
      </c>
      <c r="J1219" cm="1">
        <f t="array" ref="J1219">_xlfn.IFS(I1219="Jan",1,I1219="Feb",2,I1219="Mar",3,I1219="Apr",4,I1219="May",5,I1219="Jun",6,I1219="Jul",7,I1219="Aug",8,I1219="Sep",9,I1219="Oct",10,I1219="Nov",11,I1219="Dec",12)</f>
        <v>12</v>
      </c>
      <c r="K1219">
        <v>13</v>
      </c>
      <c r="L1219" t="s">
        <v>4143</v>
      </c>
      <c r="M1219">
        <v>2018</v>
      </c>
      <c r="O1219" s="47">
        <v>43447</v>
      </c>
      <c r="Q1219" s="50">
        <v>733.63</v>
      </c>
      <c r="R1219">
        <f t="shared" ref="R1219:R1282" si="19">Q1219*1000</f>
        <v>733630</v>
      </c>
    </row>
    <row r="1220" spans="1:18" ht="15" thickBot="1" x14ac:dyDescent="0.35">
      <c r="A1220" s="47">
        <v>43446</v>
      </c>
      <c r="B1220" s="18">
        <v>51.15</v>
      </c>
      <c r="C1220" s="16">
        <v>51.95</v>
      </c>
      <c r="D1220" s="16">
        <v>52.88</v>
      </c>
      <c r="E1220" s="16">
        <v>50.94</v>
      </c>
      <c r="F1220" s="50">
        <v>730810</v>
      </c>
      <c r="G1220" s="19">
        <v>-9.7000000000000003E-3</v>
      </c>
      <c r="I1220" s="14" t="s">
        <v>4151</v>
      </c>
      <c r="J1220" cm="1">
        <f t="array" ref="J1220">_xlfn.IFS(I1220="Jan",1,I1220="Feb",2,I1220="Mar",3,I1220="Apr",4,I1220="May",5,I1220="Jun",6,I1220="Jul",7,I1220="Aug",8,I1220="Sep",9,I1220="Oct",10,I1220="Nov",11,I1220="Dec",12)</f>
        <v>12</v>
      </c>
      <c r="K1220">
        <v>12</v>
      </c>
      <c r="L1220" t="s">
        <v>4143</v>
      </c>
      <c r="M1220">
        <v>2018</v>
      </c>
      <c r="O1220" s="47">
        <v>43446</v>
      </c>
      <c r="Q1220" s="50">
        <v>730.81</v>
      </c>
      <c r="R1220">
        <f t="shared" si="19"/>
        <v>730810</v>
      </c>
    </row>
    <row r="1221" spans="1:18" ht="15" thickBot="1" x14ac:dyDescent="0.35">
      <c r="A1221" s="47">
        <v>43445</v>
      </c>
      <c r="B1221" s="15">
        <v>51.65</v>
      </c>
      <c r="C1221" s="16">
        <v>50.89</v>
      </c>
      <c r="D1221" s="16">
        <v>52.43</v>
      </c>
      <c r="E1221" s="16">
        <v>50.7</v>
      </c>
      <c r="F1221" s="50">
        <v>665260</v>
      </c>
      <c r="G1221" s="17">
        <v>1.2699999999999999E-2</v>
      </c>
      <c r="I1221" s="14" t="s">
        <v>4151</v>
      </c>
      <c r="J1221" cm="1">
        <f t="array" ref="J1221">_xlfn.IFS(I1221="Jan",1,I1221="Feb",2,I1221="Mar",3,I1221="Apr",4,I1221="May",5,I1221="Jun",6,I1221="Jul",7,I1221="Aug",8,I1221="Sep",9,I1221="Oct",10,I1221="Nov",11,I1221="Dec",12)</f>
        <v>12</v>
      </c>
      <c r="K1221">
        <v>11</v>
      </c>
      <c r="L1221" t="s">
        <v>4143</v>
      </c>
      <c r="M1221">
        <v>2018</v>
      </c>
      <c r="O1221" s="47">
        <v>43445</v>
      </c>
      <c r="Q1221" s="50">
        <v>665.26</v>
      </c>
      <c r="R1221">
        <f t="shared" si="19"/>
        <v>665260</v>
      </c>
    </row>
    <row r="1222" spans="1:18" ht="15" thickBot="1" x14ac:dyDescent="0.35">
      <c r="A1222" s="47">
        <v>43444</v>
      </c>
      <c r="B1222" s="18">
        <v>51</v>
      </c>
      <c r="C1222" s="16">
        <v>52.03</v>
      </c>
      <c r="D1222" s="16">
        <v>52.81</v>
      </c>
      <c r="E1222" s="16">
        <v>50.53</v>
      </c>
      <c r="F1222" s="50">
        <v>733230</v>
      </c>
      <c r="G1222" s="19">
        <v>-3.0599999999999999E-2</v>
      </c>
      <c r="I1222" s="14" t="s">
        <v>4151</v>
      </c>
      <c r="J1222" cm="1">
        <f t="array" ref="J1222">_xlfn.IFS(I1222="Jan",1,I1222="Feb",2,I1222="Mar",3,I1222="Apr",4,I1222="May",5,I1222="Jun",6,I1222="Jul",7,I1222="Aug",8,I1222="Sep",9,I1222="Oct",10,I1222="Nov",11,I1222="Dec",12)</f>
        <v>12</v>
      </c>
      <c r="K1222">
        <v>10</v>
      </c>
      <c r="L1222" t="s">
        <v>4143</v>
      </c>
      <c r="M1222">
        <v>2018</v>
      </c>
      <c r="O1222" s="47">
        <v>43444</v>
      </c>
      <c r="Q1222" s="50">
        <v>733.23</v>
      </c>
      <c r="R1222">
        <f t="shared" si="19"/>
        <v>733230</v>
      </c>
    </row>
    <row r="1223" spans="1:18" ht="15" thickBot="1" x14ac:dyDescent="0.35">
      <c r="A1223" s="47">
        <v>43441</v>
      </c>
      <c r="B1223" s="15">
        <v>52.61</v>
      </c>
      <c r="C1223" s="16">
        <v>51.76</v>
      </c>
      <c r="D1223" s="16">
        <v>54.22</v>
      </c>
      <c r="E1223" s="16">
        <v>50.6</v>
      </c>
      <c r="F1223" s="50">
        <v>987720</v>
      </c>
      <c r="G1223" s="17">
        <v>2.18E-2</v>
      </c>
      <c r="I1223" s="14" t="s">
        <v>4151</v>
      </c>
      <c r="J1223" cm="1">
        <f t="array" ref="J1223">_xlfn.IFS(I1223="Jan",1,I1223="Feb",2,I1223="Mar",3,I1223="Apr",4,I1223="May",5,I1223="Jun",6,I1223="Jul",7,I1223="Aug",8,I1223="Sep",9,I1223="Oct",10,I1223="Nov",11,I1223="Dec",12)</f>
        <v>12</v>
      </c>
      <c r="K1223">
        <v>7</v>
      </c>
      <c r="L1223" t="s">
        <v>4143</v>
      </c>
      <c r="M1223">
        <v>2018</v>
      </c>
      <c r="O1223" s="47">
        <v>43441</v>
      </c>
      <c r="Q1223" s="50">
        <v>987.72</v>
      </c>
      <c r="R1223">
        <f t="shared" si="19"/>
        <v>987720</v>
      </c>
    </row>
    <row r="1224" spans="1:18" ht="15" thickBot="1" x14ac:dyDescent="0.35">
      <c r="A1224" s="47">
        <v>43440</v>
      </c>
      <c r="B1224" s="18">
        <v>51.49</v>
      </c>
      <c r="C1224" s="16">
        <v>52.93</v>
      </c>
      <c r="D1224" s="16">
        <v>53.3</v>
      </c>
      <c r="E1224" s="16">
        <v>50.08</v>
      </c>
      <c r="F1224" s="50">
        <v>987270</v>
      </c>
      <c r="G1224" s="19">
        <v>-2.6499999999999999E-2</v>
      </c>
      <c r="I1224" s="14" t="s">
        <v>4151</v>
      </c>
      <c r="J1224" cm="1">
        <f t="array" ref="J1224">_xlfn.IFS(I1224="Jan",1,I1224="Feb",2,I1224="Mar",3,I1224="Apr",4,I1224="May",5,I1224="Jun",6,I1224="Jul",7,I1224="Aug",8,I1224="Sep",9,I1224="Oct",10,I1224="Nov",11,I1224="Dec",12)</f>
        <v>12</v>
      </c>
      <c r="K1224">
        <v>6</v>
      </c>
      <c r="L1224" t="s">
        <v>4143</v>
      </c>
      <c r="M1224">
        <v>2018</v>
      </c>
      <c r="O1224" s="47">
        <v>43440</v>
      </c>
      <c r="Q1224" s="50">
        <v>987.27</v>
      </c>
      <c r="R1224">
        <f t="shared" si="19"/>
        <v>987270</v>
      </c>
    </row>
    <row r="1225" spans="1:18" ht="15" thickBot="1" x14ac:dyDescent="0.35">
      <c r="A1225" s="47">
        <v>43439</v>
      </c>
      <c r="B1225" s="18">
        <v>52.89</v>
      </c>
      <c r="C1225" s="16">
        <v>52.59</v>
      </c>
      <c r="D1225" s="16">
        <v>54.44</v>
      </c>
      <c r="E1225" s="16">
        <v>52.16</v>
      </c>
      <c r="F1225" s="50">
        <v>624910</v>
      </c>
      <c r="G1225" s="19">
        <v>-6.7999999999999996E-3</v>
      </c>
      <c r="I1225" s="14" t="s">
        <v>4151</v>
      </c>
      <c r="J1225" cm="1">
        <f t="array" ref="J1225">_xlfn.IFS(I1225="Jan",1,I1225="Feb",2,I1225="Mar",3,I1225="Apr",4,I1225="May",5,I1225="Jun",6,I1225="Jul",7,I1225="Aug",8,I1225="Sep",9,I1225="Oct",10,I1225="Nov",11,I1225="Dec",12)</f>
        <v>12</v>
      </c>
      <c r="K1225">
        <v>5</v>
      </c>
      <c r="L1225" t="s">
        <v>4143</v>
      </c>
      <c r="M1225">
        <v>2018</v>
      </c>
      <c r="O1225" s="47">
        <v>43439</v>
      </c>
      <c r="Q1225" s="50">
        <v>624.91</v>
      </c>
      <c r="R1225">
        <f t="shared" si="19"/>
        <v>624910</v>
      </c>
    </row>
    <row r="1226" spans="1:18" ht="15" thickBot="1" x14ac:dyDescent="0.35">
      <c r="A1226" s="47">
        <v>43438</v>
      </c>
      <c r="B1226" s="15">
        <v>53.25</v>
      </c>
      <c r="C1226" s="16">
        <v>53.13</v>
      </c>
      <c r="D1226" s="16">
        <v>54.55</v>
      </c>
      <c r="E1226" s="16">
        <v>52.43</v>
      </c>
      <c r="F1226" s="50">
        <v>738130</v>
      </c>
      <c r="G1226" s="17">
        <v>5.7000000000000002E-3</v>
      </c>
      <c r="I1226" s="14" t="s">
        <v>4151</v>
      </c>
      <c r="J1226" cm="1">
        <f t="array" ref="J1226">_xlfn.IFS(I1226="Jan",1,I1226="Feb",2,I1226="Mar",3,I1226="Apr",4,I1226="May",5,I1226="Jun",6,I1226="Jul",7,I1226="Aug",8,I1226="Sep",9,I1226="Oct",10,I1226="Nov",11,I1226="Dec",12)</f>
        <v>12</v>
      </c>
      <c r="K1226">
        <v>4</v>
      </c>
      <c r="L1226" t="s">
        <v>4143</v>
      </c>
      <c r="M1226">
        <v>2018</v>
      </c>
      <c r="O1226" s="47">
        <v>43438</v>
      </c>
      <c r="Q1226" s="50">
        <v>738.13</v>
      </c>
      <c r="R1226">
        <f t="shared" si="19"/>
        <v>738130</v>
      </c>
    </row>
    <row r="1227" spans="1:18" ht="15" thickBot="1" x14ac:dyDescent="0.35">
      <c r="A1227" s="47">
        <v>43437</v>
      </c>
      <c r="B1227" s="15">
        <v>52.95</v>
      </c>
      <c r="C1227" s="16">
        <v>52.45</v>
      </c>
      <c r="D1227" s="16">
        <v>53.85</v>
      </c>
      <c r="E1227" s="16">
        <v>52.03</v>
      </c>
      <c r="F1227" s="50">
        <v>758010</v>
      </c>
      <c r="G1227" s="17">
        <v>3.9699999999999999E-2</v>
      </c>
      <c r="I1227" s="14" t="s">
        <v>4151</v>
      </c>
      <c r="J1227" cm="1">
        <f t="array" ref="J1227">_xlfn.IFS(I1227="Jan",1,I1227="Feb",2,I1227="Mar",3,I1227="Apr",4,I1227="May",5,I1227="Jun",6,I1227="Jul",7,I1227="Aug",8,I1227="Sep",9,I1227="Oct",10,I1227="Nov",11,I1227="Dec",12)</f>
        <v>12</v>
      </c>
      <c r="K1227">
        <v>3</v>
      </c>
      <c r="L1227" t="s">
        <v>4143</v>
      </c>
      <c r="M1227">
        <v>2018</v>
      </c>
      <c r="O1227" s="47">
        <v>43437</v>
      </c>
      <c r="Q1227" s="50">
        <v>758.01</v>
      </c>
      <c r="R1227">
        <f t="shared" si="19"/>
        <v>758010</v>
      </c>
    </row>
    <row r="1228" spans="1:18" ht="15" thickBot="1" x14ac:dyDescent="0.35">
      <c r="A1228" s="47">
        <v>43434</v>
      </c>
      <c r="B1228" s="18">
        <v>50.93</v>
      </c>
      <c r="C1228" s="16">
        <v>51.27</v>
      </c>
      <c r="D1228" s="16">
        <v>51.79</v>
      </c>
      <c r="E1228" s="16">
        <v>49.65</v>
      </c>
      <c r="F1228" s="50">
        <v>796710</v>
      </c>
      <c r="G1228" s="19">
        <v>-1.01E-2</v>
      </c>
      <c r="I1228" s="14" t="s">
        <v>4152</v>
      </c>
      <c r="J1228" cm="1">
        <f t="array" ref="J1228">_xlfn.IFS(I1228="Jan",1,I1228="Feb",2,I1228="Mar",3,I1228="Apr",4,I1228="May",5,I1228="Jun",6,I1228="Jul",7,I1228="Aug",8,I1228="Sep",9,I1228="Oct",10,I1228="Nov",11,I1228="Dec",12)</f>
        <v>11</v>
      </c>
      <c r="K1228">
        <v>30</v>
      </c>
      <c r="L1228" t="s">
        <v>4143</v>
      </c>
      <c r="M1228">
        <v>2018</v>
      </c>
      <c r="O1228" s="47">
        <v>43434</v>
      </c>
      <c r="Q1228" s="50">
        <v>796.71</v>
      </c>
      <c r="R1228">
        <f t="shared" si="19"/>
        <v>796710</v>
      </c>
    </row>
    <row r="1229" spans="1:18" ht="15" thickBot="1" x14ac:dyDescent="0.35">
      <c r="A1229" s="47">
        <v>43433</v>
      </c>
      <c r="B1229" s="15">
        <v>51.45</v>
      </c>
      <c r="C1229" s="16">
        <v>50.31</v>
      </c>
      <c r="D1229" s="16">
        <v>52.2</v>
      </c>
      <c r="E1229" s="16">
        <v>49.41</v>
      </c>
      <c r="F1229" s="50">
        <v>812720</v>
      </c>
      <c r="G1229" s="17">
        <v>2.3099999999999999E-2</v>
      </c>
      <c r="I1229" s="14" t="s">
        <v>4152</v>
      </c>
      <c r="J1229" cm="1">
        <f t="array" ref="J1229">_xlfn.IFS(I1229="Jan",1,I1229="Feb",2,I1229="Mar",3,I1229="Apr",4,I1229="May",5,I1229="Jun",6,I1229="Jul",7,I1229="Aug",8,I1229="Sep",9,I1229="Oct",10,I1229="Nov",11,I1229="Dec",12)</f>
        <v>11</v>
      </c>
      <c r="K1229">
        <v>29</v>
      </c>
      <c r="L1229" t="s">
        <v>4143</v>
      </c>
      <c r="M1229">
        <v>2018</v>
      </c>
      <c r="O1229" s="47">
        <v>43433</v>
      </c>
      <c r="Q1229" s="50">
        <v>812.72</v>
      </c>
      <c r="R1229">
        <f t="shared" si="19"/>
        <v>812720</v>
      </c>
    </row>
    <row r="1230" spans="1:18" ht="15" thickBot="1" x14ac:dyDescent="0.35">
      <c r="A1230" s="47">
        <v>43432</v>
      </c>
      <c r="B1230" s="18">
        <v>50.29</v>
      </c>
      <c r="C1230" s="16">
        <v>52.09</v>
      </c>
      <c r="D1230" s="16">
        <v>52.56</v>
      </c>
      <c r="E1230" s="16">
        <v>50.06</v>
      </c>
      <c r="F1230" s="50">
        <v>831690</v>
      </c>
      <c r="G1230" s="19">
        <v>-2.46E-2</v>
      </c>
      <c r="I1230" s="14" t="s">
        <v>4152</v>
      </c>
      <c r="J1230" cm="1">
        <f t="array" ref="J1230">_xlfn.IFS(I1230="Jan",1,I1230="Feb",2,I1230="Mar",3,I1230="Apr",4,I1230="May",5,I1230="Jun",6,I1230="Jul",7,I1230="Aug",8,I1230="Sep",9,I1230="Oct",10,I1230="Nov",11,I1230="Dec",12)</f>
        <v>11</v>
      </c>
      <c r="K1230">
        <v>28</v>
      </c>
      <c r="L1230" t="s">
        <v>4143</v>
      </c>
      <c r="M1230">
        <v>2018</v>
      </c>
      <c r="O1230" s="47">
        <v>43432</v>
      </c>
      <c r="Q1230" s="50">
        <v>831.69</v>
      </c>
      <c r="R1230">
        <f t="shared" si="19"/>
        <v>831690</v>
      </c>
    </row>
    <row r="1231" spans="1:18" ht="15" thickBot="1" x14ac:dyDescent="0.35">
      <c r="A1231" s="47">
        <v>43431</v>
      </c>
      <c r="B1231" s="18">
        <v>51.56</v>
      </c>
      <c r="C1231" s="16">
        <v>51.54</v>
      </c>
      <c r="D1231" s="16">
        <v>52.38</v>
      </c>
      <c r="E1231" s="16">
        <v>50.3</v>
      </c>
      <c r="F1231" s="50">
        <v>764010</v>
      </c>
      <c r="G1231" s="19">
        <v>-1.4E-3</v>
      </c>
      <c r="I1231" s="14" t="s">
        <v>4152</v>
      </c>
      <c r="J1231" cm="1">
        <f t="array" ref="J1231">_xlfn.IFS(I1231="Jan",1,I1231="Feb",2,I1231="Mar",3,I1231="Apr",4,I1231="May",5,I1231="Jun",6,I1231="Jul",7,I1231="Aug",8,I1231="Sep",9,I1231="Oct",10,I1231="Nov",11,I1231="Dec",12)</f>
        <v>11</v>
      </c>
      <c r="K1231">
        <v>27</v>
      </c>
      <c r="L1231" t="s">
        <v>4143</v>
      </c>
      <c r="M1231">
        <v>2018</v>
      </c>
      <c r="O1231" s="47">
        <v>43431</v>
      </c>
      <c r="Q1231" s="50">
        <v>764.01</v>
      </c>
      <c r="R1231">
        <f t="shared" si="19"/>
        <v>764010</v>
      </c>
    </row>
    <row r="1232" spans="1:18" ht="15" thickBot="1" x14ac:dyDescent="0.35">
      <c r="A1232" s="47">
        <v>43430</v>
      </c>
      <c r="B1232" s="15">
        <v>51.63</v>
      </c>
      <c r="C1232" s="16">
        <v>50.62</v>
      </c>
      <c r="D1232" s="16">
        <v>52.25</v>
      </c>
      <c r="E1232" s="16">
        <v>50.1</v>
      </c>
      <c r="F1232" s="50">
        <v>663110</v>
      </c>
      <c r="G1232" s="17">
        <v>2.4E-2</v>
      </c>
      <c r="I1232" s="14" t="s">
        <v>4152</v>
      </c>
      <c r="J1232" cm="1">
        <f t="array" ref="J1232">_xlfn.IFS(I1232="Jan",1,I1232="Feb",2,I1232="Mar",3,I1232="Apr",4,I1232="May",5,I1232="Jun",6,I1232="Jul",7,I1232="Aug",8,I1232="Sep",9,I1232="Oct",10,I1232="Nov",11,I1232="Dec",12)</f>
        <v>11</v>
      </c>
      <c r="K1232">
        <v>26</v>
      </c>
      <c r="L1232" t="s">
        <v>4143</v>
      </c>
      <c r="M1232">
        <v>2018</v>
      </c>
      <c r="O1232" s="47">
        <v>43430</v>
      </c>
      <c r="Q1232" s="50">
        <v>663.11</v>
      </c>
      <c r="R1232">
        <f t="shared" si="19"/>
        <v>663110</v>
      </c>
    </row>
    <row r="1233" spans="1:18" ht="15" thickBot="1" x14ac:dyDescent="0.35">
      <c r="A1233" s="47">
        <v>43427</v>
      </c>
      <c r="B1233" s="18">
        <v>50.42</v>
      </c>
      <c r="C1233" s="16">
        <v>54.66</v>
      </c>
      <c r="D1233" s="16">
        <v>54.82</v>
      </c>
      <c r="E1233" s="16">
        <v>50.15</v>
      </c>
      <c r="F1233" s="50">
        <v>1010000</v>
      </c>
      <c r="G1233" s="19">
        <v>-6.6600000000000006E-2</v>
      </c>
      <c r="I1233" s="14" t="s">
        <v>4152</v>
      </c>
      <c r="J1233" cm="1">
        <f t="array" ref="J1233">_xlfn.IFS(I1233="Jan",1,I1233="Feb",2,I1233="Mar",3,I1233="Apr",4,I1233="May",5,I1233="Jun",6,I1233="Jul",7,I1233="Aug",8,I1233="Sep",9,I1233="Oct",10,I1233="Nov",11,I1233="Dec",12)</f>
        <v>11</v>
      </c>
      <c r="K1233">
        <v>23</v>
      </c>
      <c r="L1233" t="s">
        <v>4143</v>
      </c>
      <c r="M1233">
        <v>2018</v>
      </c>
      <c r="O1233" s="47">
        <v>43427</v>
      </c>
      <c r="Q1233" s="50">
        <v>1.01</v>
      </c>
      <c r="R1233">
        <f>Q1233*1000000</f>
        <v>1010000</v>
      </c>
    </row>
    <row r="1234" spans="1:18" ht="15" thickBot="1" x14ac:dyDescent="0.35">
      <c r="A1234" s="47">
        <v>43426</v>
      </c>
      <c r="B1234" s="18">
        <v>54.02</v>
      </c>
      <c r="C1234" s="16">
        <v>54.64</v>
      </c>
      <c r="D1234" s="16">
        <v>54.82</v>
      </c>
      <c r="E1234" s="16">
        <v>53.53</v>
      </c>
      <c r="F1234" s="50">
        <v>0</v>
      </c>
      <c r="G1234" s="19">
        <v>-1.12E-2</v>
      </c>
      <c r="I1234" s="14" t="s">
        <v>4152</v>
      </c>
      <c r="J1234" cm="1">
        <f t="array" ref="J1234">_xlfn.IFS(I1234="Jan",1,I1234="Feb",2,I1234="Mar",3,I1234="Apr",4,I1234="May",5,I1234="Jun",6,I1234="Jul",7,I1234="Aug",8,I1234="Sep",9,I1234="Oct",10,I1234="Nov",11,I1234="Dec",12)</f>
        <v>11</v>
      </c>
      <c r="K1234">
        <v>22</v>
      </c>
      <c r="L1234" t="s">
        <v>4143</v>
      </c>
      <c r="M1234">
        <v>2018</v>
      </c>
      <c r="O1234" s="47">
        <v>43426</v>
      </c>
      <c r="Q1234" s="50">
        <v>0</v>
      </c>
      <c r="R1234">
        <f t="shared" si="19"/>
        <v>0</v>
      </c>
    </row>
    <row r="1235" spans="1:18" ht="15" thickBot="1" x14ac:dyDescent="0.35">
      <c r="A1235" s="47">
        <v>43425</v>
      </c>
      <c r="B1235" s="15">
        <v>54.63</v>
      </c>
      <c r="C1235" s="16">
        <v>53.39</v>
      </c>
      <c r="D1235" s="16">
        <v>55.86</v>
      </c>
      <c r="E1235" s="16">
        <v>53.39</v>
      </c>
      <c r="F1235" s="50">
        <v>734280</v>
      </c>
      <c r="G1235" s="17">
        <v>2.2499999999999999E-2</v>
      </c>
      <c r="I1235" s="14" t="s">
        <v>4152</v>
      </c>
      <c r="J1235" cm="1">
        <f t="array" ref="J1235">_xlfn.IFS(I1235="Jan",1,I1235="Feb",2,I1235="Mar",3,I1235="Apr",4,I1235="May",5,I1235="Jun",6,I1235="Jul",7,I1235="Aug",8,I1235="Sep",9,I1235="Oct",10,I1235="Nov",11,I1235="Dec",12)</f>
        <v>11</v>
      </c>
      <c r="K1235">
        <v>21</v>
      </c>
      <c r="L1235" t="s">
        <v>4143</v>
      </c>
      <c r="M1235">
        <v>2018</v>
      </c>
      <c r="O1235" s="47">
        <v>43425</v>
      </c>
      <c r="Q1235" s="50">
        <v>734.28</v>
      </c>
      <c r="R1235">
        <f t="shared" si="19"/>
        <v>734280</v>
      </c>
    </row>
    <row r="1236" spans="1:18" ht="15" thickBot="1" x14ac:dyDescent="0.35">
      <c r="A1236" s="47">
        <v>43424</v>
      </c>
      <c r="B1236" s="18">
        <v>53.43</v>
      </c>
      <c r="C1236" s="16">
        <v>57.39</v>
      </c>
      <c r="D1236" s="16">
        <v>57.44</v>
      </c>
      <c r="E1236" s="16">
        <v>52.77</v>
      </c>
      <c r="F1236" s="50">
        <v>983120</v>
      </c>
      <c r="G1236" s="19">
        <v>-5.8700000000000002E-2</v>
      </c>
      <c r="I1236" s="14" t="s">
        <v>4152</v>
      </c>
      <c r="J1236" cm="1">
        <f t="array" ref="J1236">_xlfn.IFS(I1236="Jan",1,I1236="Feb",2,I1236="Mar",3,I1236="Apr",4,I1236="May",5,I1236="Jun",6,I1236="Jul",7,I1236="Aug",8,I1236="Sep",9,I1236="Oct",10,I1236="Nov",11,I1236="Dec",12)</f>
        <v>11</v>
      </c>
      <c r="K1236">
        <v>20</v>
      </c>
      <c r="L1236" t="s">
        <v>4143</v>
      </c>
      <c r="M1236">
        <v>2018</v>
      </c>
      <c r="O1236" s="47">
        <v>43424</v>
      </c>
      <c r="Q1236" s="50">
        <v>983.12</v>
      </c>
      <c r="R1236">
        <f t="shared" si="19"/>
        <v>983120</v>
      </c>
    </row>
    <row r="1237" spans="1:18" ht="15" thickBot="1" x14ac:dyDescent="0.35">
      <c r="A1237" s="47">
        <v>43423</v>
      </c>
      <c r="B1237" s="15">
        <v>56.76</v>
      </c>
      <c r="C1237" s="16">
        <v>56.72</v>
      </c>
      <c r="D1237" s="16">
        <v>57.33</v>
      </c>
      <c r="E1237" s="16">
        <v>55.08</v>
      </c>
      <c r="F1237" s="50">
        <v>33580</v>
      </c>
      <c r="G1237" s="17">
        <v>5.3E-3</v>
      </c>
      <c r="I1237" s="14" t="s">
        <v>4152</v>
      </c>
      <c r="J1237" cm="1">
        <f t="array" ref="J1237">_xlfn.IFS(I1237="Jan",1,I1237="Feb",2,I1237="Mar",3,I1237="Apr",4,I1237="May",5,I1237="Jun",6,I1237="Jul",7,I1237="Aug",8,I1237="Sep",9,I1237="Oct",10,I1237="Nov",11,I1237="Dec",12)</f>
        <v>11</v>
      </c>
      <c r="K1237">
        <v>19</v>
      </c>
      <c r="L1237" t="s">
        <v>4143</v>
      </c>
      <c r="M1237">
        <v>2018</v>
      </c>
      <c r="O1237" s="47">
        <v>43423</v>
      </c>
      <c r="Q1237" s="50">
        <v>33.58</v>
      </c>
      <c r="R1237">
        <f t="shared" si="19"/>
        <v>33580</v>
      </c>
    </row>
    <row r="1238" spans="1:18" ht="15" thickBot="1" x14ac:dyDescent="0.35">
      <c r="A1238" s="47">
        <v>43420</v>
      </c>
      <c r="B1238" s="18">
        <v>56.46</v>
      </c>
      <c r="C1238" s="16">
        <v>56.58</v>
      </c>
      <c r="D1238" s="16">
        <v>57.96</v>
      </c>
      <c r="E1238" s="16">
        <v>55.89</v>
      </c>
      <c r="F1238" s="50">
        <v>159000</v>
      </c>
      <c r="G1238" s="19">
        <v>0</v>
      </c>
      <c r="I1238" s="14" t="s">
        <v>4152</v>
      </c>
      <c r="J1238" cm="1">
        <f t="array" ref="J1238">_xlfn.IFS(I1238="Jan",1,I1238="Feb",2,I1238="Mar",3,I1238="Apr",4,I1238="May",5,I1238="Jun",6,I1238="Jul",7,I1238="Aug",8,I1238="Sep",9,I1238="Oct",10,I1238="Nov",11,I1238="Dec",12)</f>
        <v>11</v>
      </c>
      <c r="K1238">
        <v>16</v>
      </c>
      <c r="L1238" t="s">
        <v>4143</v>
      </c>
      <c r="M1238">
        <v>2018</v>
      </c>
      <c r="O1238" s="47">
        <v>43420</v>
      </c>
      <c r="Q1238" s="50">
        <v>159</v>
      </c>
      <c r="R1238">
        <f t="shared" si="19"/>
        <v>159000</v>
      </c>
    </row>
    <row r="1239" spans="1:18" ht="15" thickBot="1" x14ac:dyDescent="0.35">
      <c r="A1239" s="47">
        <v>43419</v>
      </c>
      <c r="B1239" s="15">
        <v>56.46</v>
      </c>
      <c r="C1239" s="16">
        <v>56.02</v>
      </c>
      <c r="D1239" s="16">
        <v>57.26</v>
      </c>
      <c r="E1239" s="16">
        <v>55.59</v>
      </c>
      <c r="F1239" s="50">
        <v>256500</v>
      </c>
      <c r="G1239" s="17">
        <v>3.7000000000000002E-3</v>
      </c>
      <c r="I1239" s="14" t="s">
        <v>4152</v>
      </c>
      <c r="J1239" cm="1">
        <f t="array" ref="J1239">_xlfn.IFS(I1239="Jan",1,I1239="Feb",2,I1239="Mar",3,I1239="Apr",4,I1239="May",5,I1239="Jun",6,I1239="Jul",7,I1239="Aug",8,I1239="Sep",9,I1239="Oct",10,I1239="Nov",11,I1239="Dec",12)</f>
        <v>11</v>
      </c>
      <c r="K1239">
        <v>15</v>
      </c>
      <c r="L1239" t="s">
        <v>4143</v>
      </c>
      <c r="M1239">
        <v>2018</v>
      </c>
      <c r="O1239" s="47">
        <v>43419</v>
      </c>
      <c r="Q1239" s="50">
        <v>256.5</v>
      </c>
      <c r="R1239">
        <f t="shared" si="19"/>
        <v>256500</v>
      </c>
    </row>
    <row r="1240" spans="1:18" ht="15" thickBot="1" x14ac:dyDescent="0.35">
      <c r="A1240" s="47">
        <v>43418</v>
      </c>
      <c r="B1240" s="15">
        <v>56.25</v>
      </c>
      <c r="C1240" s="16">
        <v>55.27</v>
      </c>
      <c r="D1240" s="16">
        <v>57.37</v>
      </c>
      <c r="E1240" s="16">
        <v>55.13</v>
      </c>
      <c r="F1240" s="50">
        <v>844700</v>
      </c>
      <c r="G1240" s="17">
        <v>1.01E-2</v>
      </c>
      <c r="I1240" s="14" t="s">
        <v>4152</v>
      </c>
      <c r="J1240" cm="1">
        <f t="array" ref="J1240">_xlfn.IFS(I1240="Jan",1,I1240="Feb",2,I1240="Mar",3,I1240="Apr",4,I1240="May",5,I1240="Jun",6,I1240="Jul",7,I1240="Aug",8,I1240="Sep",9,I1240="Oct",10,I1240="Nov",11,I1240="Dec",12)</f>
        <v>11</v>
      </c>
      <c r="K1240">
        <v>14</v>
      </c>
      <c r="L1240" t="s">
        <v>4143</v>
      </c>
      <c r="M1240">
        <v>2018</v>
      </c>
      <c r="O1240" s="47">
        <v>43418</v>
      </c>
      <c r="Q1240" s="50">
        <v>844.7</v>
      </c>
      <c r="R1240">
        <f t="shared" si="19"/>
        <v>844700</v>
      </c>
    </row>
    <row r="1241" spans="1:18" ht="15" thickBot="1" x14ac:dyDescent="0.35">
      <c r="A1241" s="47">
        <v>43417</v>
      </c>
      <c r="B1241" s="18">
        <v>55.69</v>
      </c>
      <c r="C1241" s="16">
        <v>58.88</v>
      </c>
      <c r="D1241" s="16">
        <v>59.35</v>
      </c>
      <c r="E1241" s="16">
        <v>54.75</v>
      </c>
      <c r="F1241" s="50">
        <v>1100000</v>
      </c>
      <c r="G1241" s="19">
        <v>-7.0699999999999999E-2</v>
      </c>
      <c r="I1241" s="14" t="s">
        <v>4152</v>
      </c>
      <c r="J1241" cm="1">
        <f t="array" ref="J1241">_xlfn.IFS(I1241="Jan",1,I1241="Feb",2,I1241="Mar",3,I1241="Apr",4,I1241="May",5,I1241="Jun",6,I1241="Jul",7,I1241="Aug",8,I1241="Sep",9,I1241="Oct",10,I1241="Nov",11,I1241="Dec",12)</f>
        <v>11</v>
      </c>
      <c r="K1241">
        <v>13</v>
      </c>
      <c r="L1241" t="s">
        <v>4143</v>
      </c>
      <c r="M1241">
        <v>2018</v>
      </c>
      <c r="O1241" s="47">
        <v>43417</v>
      </c>
      <c r="Q1241" s="50">
        <v>1.1000000000000001</v>
      </c>
      <c r="R1241">
        <f>Q1241*1000000</f>
        <v>1100000</v>
      </c>
    </row>
    <row r="1242" spans="1:18" ht="15" thickBot="1" x14ac:dyDescent="0.35">
      <c r="A1242" s="47">
        <v>43416</v>
      </c>
      <c r="B1242" s="18">
        <v>59.93</v>
      </c>
      <c r="C1242" s="16">
        <v>60.7</v>
      </c>
      <c r="D1242" s="16">
        <v>61.28</v>
      </c>
      <c r="E1242" s="16">
        <v>58.68</v>
      </c>
      <c r="F1242" s="50">
        <v>806220</v>
      </c>
      <c r="G1242" s="19">
        <v>-4.3E-3</v>
      </c>
      <c r="I1242" s="14" t="s">
        <v>4152</v>
      </c>
      <c r="J1242" cm="1">
        <f t="array" ref="J1242">_xlfn.IFS(I1242="Jan",1,I1242="Feb",2,I1242="Mar",3,I1242="Apr",4,I1242="May",5,I1242="Jun",6,I1242="Jul",7,I1242="Aug",8,I1242="Sep",9,I1242="Oct",10,I1242="Nov",11,I1242="Dec",12)</f>
        <v>11</v>
      </c>
      <c r="K1242">
        <v>12</v>
      </c>
      <c r="L1242" t="s">
        <v>4143</v>
      </c>
      <c r="M1242">
        <v>2018</v>
      </c>
      <c r="O1242" s="47">
        <v>43416</v>
      </c>
      <c r="Q1242" s="50">
        <v>806.22</v>
      </c>
      <c r="R1242">
        <f t="shared" si="19"/>
        <v>806220</v>
      </c>
    </row>
    <row r="1243" spans="1:18" ht="15" thickBot="1" x14ac:dyDescent="0.35">
      <c r="A1243" s="47">
        <v>43413</v>
      </c>
      <c r="B1243" s="18">
        <v>60.19</v>
      </c>
      <c r="C1243" s="16">
        <v>60.75</v>
      </c>
      <c r="D1243" s="16">
        <v>60.79</v>
      </c>
      <c r="E1243" s="16">
        <v>59.26</v>
      </c>
      <c r="F1243" s="50">
        <v>821730</v>
      </c>
      <c r="G1243" s="19">
        <v>-7.9000000000000008E-3</v>
      </c>
      <c r="I1243" s="14" t="s">
        <v>4152</v>
      </c>
      <c r="J1243" cm="1">
        <f t="array" ref="J1243">_xlfn.IFS(I1243="Jan",1,I1243="Feb",2,I1243="Mar",3,I1243="Apr",4,I1243="May",5,I1243="Jun",6,I1243="Jul",7,I1243="Aug",8,I1243="Sep",9,I1243="Oct",10,I1243="Nov",11,I1243="Dec",12)</f>
        <v>11</v>
      </c>
      <c r="K1243">
        <v>9</v>
      </c>
      <c r="L1243" t="s">
        <v>4143</v>
      </c>
      <c r="M1243">
        <v>2018</v>
      </c>
      <c r="O1243" s="47">
        <v>43413</v>
      </c>
      <c r="Q1243" s="50">
        <v>821.73</v>
      </c>
      <c r="R1243">
        <f t="shared" si="19"/>
        <v>821730</v>
      </c>
    </row>
    <row r="1244" spans="1:18" ht="15" thickBot="1" x14ac:dyDescent="0.35">
      <c r="A1244" s="47">
        <v>43412</v>
      </c>
      <c r="B1244" s="18">
        <v>60.67</v>
      </c>
      <c r="C1244" s="16">
        <v>61.64</v>
      </c>
      <c r="D1244" s="16">
        <v>62.42</v>
      </c>
      <c r="E1244" s="16">
        <v>60.4</v>
      </c>
      <c r="F1244" s="50">
        <v>764550</v>
      </c>
      <c r="G1244" s="19">
        <v>-1.6199999999999999E-2</v>
      </c>
      <c r="I1244" s="14" t="s">
        <v>4152</v>
      </c>
      <c r="J1244" cm="1">
        <f t="array" ref="J1244">_xlfn.IFS(I1244="Jan",1,I1244="Feb",2,I1244="Mar",3,I1244="Apr",4,I1244="May",5,I1244="Jun",6,I1244="Jul",7,I1244="Aug",8,I1244="Sep",9,I1244="Oct",10,I1244="Nov",11,I1244="Dec",12)</f>
        <v>11</v>
      </c>
      <c r="K1244">
        <v>8</v>
      </c>
      <c r="L1244" t="s">
        <v>4143</v>
      </c>
      <c r="M1244">
        <v>2018</v>
      </c>
      <c r="O1244" s="47">
        <v>43412</v>
      </c>
      <c r="Q1244" s="50">
        <v>764.55</v>
      </c>
      <c r="R1244">
        <f t="shared" si="19"/>
        <v>764550</v>
      </c>
    </row>
    <row r="1245" spans="1:18" ht="15" thickBot="1" x14ac:dyDescent="0.35">
      <c r="A1245" s="47">
        <v>43411</v>
      </c>
      <c r="B1245" s="18">
        <v>61.67</v>
      </c>
      <c r="C1245" s="16">
        <v>61.74</v>
      </c>
      <c r="D1245" s="16">
        <v>63.18</v>
      </c>
      <c r="E1245" s="16">
        <v>61.2</v>
      </c>
      <c r="F1245" s="50">
        <v>866630</v>
      </c>
      <c r="G1245" s="19">
        <v>-8.6999999999999994E-3</v>
      </c>
      <c r="I1245" s="14" t="s">
        <v>4152</v>
      </c>
      <c r="J1245" cm="1">
        <f t="array" ref="J1245">_xlfn.IFS(I1245="Jan",1,I1245="Feb",2,I1245="Mar",3,I1245="Apr",4,I1245="May",5,I1245="Jun",6,I1245="Jul",7,I1245="Aug",8,I1245="Sep",9,I1245="Oct",10,I1245="Nov",11,I1245="Dec",12)</f>
        <v>11</v>
      </c>
      <c r="K1245">
        <v>7</v>
      </c>
      <c r="L1245" t="s">
        <v>4143</v>
      </c>
      <c r="M1245">
        <v>2018</v>
      </c>
      <c r="O1245" s="47">
        <v>43411</v>
      </c>
      <c r="Q1245" s="50">
        <v>866.63</v>
      </c>
      <c r="R1245">
        <f t="shared" si="19"/>
        <v>866630</v>
      </c>
    </row>
    <row r="1246" spans="1:18" ht="15" thickBot="1" x14ac:dyDescent="0.35">
      <c r="A1246" s="47">
        <v>43410</v>
      </c>
      <c r="B1246" s="18">
        <v>62.21</v>
      </c>
      <c r="C1246" s="16">
        <v>62.7</v>
      </c>
      <c r="D1246" s="16">
        <v>63.32</v>
      </c>
      <c r="E1246" s="16">
        <v>61.31</v>
      </c>
      <c r="F1246" s="50">
        <v>761240</v>
      </c>
      <c r="G1246" s="19">
        <v>-1.41E-2</v>
      </c>
      <c r="I1246" s="14" t="s">
        <v>4152</v>
      </c>
      <c r="J1246" cm="1">
        <f t="array" ref="J1246">_xlfn.IFS(I1246="Jan",1,I1246="Feb",2,I1246="Mar",3,I1246="Apr",4,I1246="May",5,I1246="Jun",6,I1246="Jul",7,I1246="Aug",8,I1246="Sep",9,I1246="Oct",10,I1246="Nov",11,I1246="Dec",12)</f>
        <v>11</v>
      </c>
      <c r="K1246">
        <v>6</v>
      </c>
      <c r="L1246" t="s">
        <v>4143</v>
      </c>
      <c r="M1246">
        <v>2018</v>
      </c>
      <c r="O1246" s="47">
        <v>43410</v>
      </c>
      <c r="Q1246" s="50">
        <v>761.24</v>
      </c>
      <c r="R1246">
        <f t="shared" si="19"/>
        <v>761240</v>
      </c>
    </row>
    <row r="1247" spans="1:18" ht="15" thickBot="1" x14ac:dyDescent="0.35">
      <c r="A1247" s="47">
        <v>43409</v>
      </c>
      <c r="B1247" s="18">
        <v>63.1</v>
      </c>
      <c r="C1247" s="16">
        <v>62.99</v>
      </c>
      <c r="D1247" s="16">
        <v>64.14</v>
      </c>
      <c r="E1247" s="16">
        <v>62.52</v>
      </c>
      <c r="F1247" s="50">
        <v>609130</v>
      </c>
      <c r="G1247" s="19">
        <v>-5.9999999999999995E-4</v>
      </c>
      <c r="I1247" s="14" t="s">
        <v>4152</v>
      </c>
      <c r="J1247" cm="1">
        <f t="array" ref="J1247">_xlfn.IFS(I1247="Jan",1,I1247="Feb",2,I1247="Mar",3,I1247="Apr",4,I1247="May",5,I1247="Jun",6,I1247="Jul",7,I1247="Aug",8,I1247="Sep",9,I1247="Oct",10,I1247="Nov",11,I1247="Dec",12)</f>
        <v>11</v>
      </c>
      <c r="K1247">
        <v>5</v>
      </c>
      <c r="L1247" t="s">
        <v>4143</v>
      </c>
      <c r="M1247">
        <v>2018</v>
      </c>
      <c r="O1247" s="47">
        <v>43409</v>
      </c>
      <c r="Q1247" s="50">
        <v>609.13</v>
      </c>
      <c r="R1247">
        <f t="shared" si="19"/>
        <v>609130</v>
      </c>
    </row>
    <row r="1248" spans="1:18" ht="15" thickBot="1" x14ac:dyDescent="0.35">
      <c r="A1248" s="47">
        <v>43406</v>
      </c>
      <c r="B1248" s="18">
        <v>63.14</v>
      </c>
      <c r="C1248" s="16">
        <v>63.5</v>
      </c>
      <c r="D1248" s="16">
        <v>63.95</v>
      </c>
      <c r="E1248" s="16">
        <v>62.63</v>
      </c>
      <c r="F1248" s="50">
        <v>708910</v>
      </c>
      <c r="G1248" s="19">
        <v>-8.6E-3</v>
      </c>
      <c r="I1248" s="14" t="s">
        <v>4152</v>
      </c>
      <c r="J1248" cm="1">
        <f t="array" ref="J1248">_xlfn.IFS(I1248="Jan",1,I1248="Feb",2,I1248="Mar",3,I1248="Apr",4,I1248="May",5,I1248="Jun",6,I1248="Jul",7,I1248="Aug",8,I1248="Sep",9,I1248="Oct",10,I1248="Nov",11,I1248="Dec",12)</f>
        <v>11</v>
      </c>
      <c r="K1248">
        <v>2</v>
      </c>
      <c r="L1248" t="s">
        <v>4143</v>
      </c>
      <c r="M1248">
        <v>2018</v>
      </c>
      <c r="O1248" s="47">
        <v>43406</v>
      </c>
      <c r="Q1248" s="50">
        <v>708.91</v>
      </c>
      <c r="R1248">
        <f t="shared" si="19"/>
        <v>708910</v>
      </c>
    </row>
    <row r="1249" spans="1:18" ht="15" thickBot="1" x14ac:dyDescent="0.35">
      <c r="A1249" s="47">
        <v>43405</v>
      </c>
      <c r="B1249" s="18">
        <v>63.69</v>
      </c>
      <c r="C1249" s="16">
        <v>64.88</v>
      </c>
      <c r="D1249" s="16">
        <v>65.39</v>
      </c>
      <c r="E1249" s="16">
        <v>63.11</v>
      </c>
      <c r="F1249" s="50">
        <v>790290</v>
      </c>
      <c r="G1249" s="19">
        <v>-2.4799999999999999E-2</v>
      </c>
      <c r="I1249" s="14" t="s">
        <v>4152</v>
      </c>
      <c r="J1249" cm="1">
        <f t="array" ref="J1249">_xlfn.IFS(I1249="Jan",1,I1249="Feb",2,I1249="Mar",3,I1249="Apr",4,I1249="May",5,I1249="Jun",6,I1249="Jul",7,I1249="Aug",8,I1249="Sep",9,I1249="Oct",10,I1249="Nov",11,I1249="Dec",12)</f>
        <v>11</v>
      </c>
      <c r="K1249">
        <v>1</v>
      </c>
      <c r="L1249" t="s">
        <v>4143</v>
      </c>
      <c r="M1249">
        <v>2018</v>
      </c>
      <c r="O1249" s="47">
        <v>43405</v>
      </c>
      <c r="Q1249" s="50">
        <v>790.29</v>
      </c>
      <c r="R1249">
        <f t="shared" si="19"/>
        <v>790290</v>
      </c>
    </row>
    <row r="1250" spans="1:18" ht="15" thickBot="1" x14ac:dyDescent="0.35">
      <c r="A1250" s="47">
        <v>43404</v>
      </c>
      <c r="B1250" s="18">
        <v>65.31</v>
      </c>
      <c r="C1250" s="16">
        <v>66.319999999999993</v>
      </c>
      <c r="D1250" s="16">
        <v>67</v>
      </c>
      <c r="E1250" s="16">
        <v>64.81</v>
      </c>
      <c r="F1250" s="50">
        <v>666490</v>
      </c>
      <c r="G1250" s="19">
        <v>-1.3100000000000001E-2</v>
      </c>
      <c r="I1250" s="14" t="s">
        <v>4153</v>
      </c>
      <c r="J1250" cm="1">
        <f t="array" ref="J1250">_xlfn.IFS(I1250="Jan",1,I1250="Feb",2,I1250="Mar",3,I1250="Apr",4,I1250="May",5,I1250="Jun",6,I1250="Jul",7,I1250="Aug",8,I1250="Sep",9,I1250="Oct",10,I1250="Nov",11,I1250="Dec",12)</f>
        <v>10</v>
      </c>
      <c r="K1250">
        <v>31</v>
      </c>
      <c r="L1250" t="s">
        <v>4143</v>
      </c>
      <c r="M1250">
        <v>2018</v>
      </c>
      <c r="O1250" s="47">
        <v>43404</v>
      </c>
      <c r="Q1250" s="50">
        <v>666.49</v>
      </c>
      <c r="R1250">
        <f t="shared" si="19"/>
        <v>666490</v>
      </c>
    </row>
    <row r="1251" spans="1:18" ht="15" thickBot="1" x14ac:dyDescent="0.35">
      <c r="A1251" s="47">
        <v>43403</v>
      </c>
      <c r="B1251" s="18">
        <v>66.180000000000007</v>
      </c>
      <c r="C1251" s="16">
        <v>66.680000000000007</v>
      </c>
      <c r="D1251" s="16">
        <v>67.260000000000005</v>
      </c>
      <c r="E1251" s="16">
        <v>65.33</v>
      </c>
      <c r="F1251" s="50">
        <v>680440</v>
      </c>
      <c r="G1251" s="19">
        <v>-1.2800000000000001E-2</v>
      </c>
      <c r="I1251" s="14" t="s">
        <v>4153</v>
      </c>
      <c r="J1251" cm="1">
        <f t="array" ref="J1251">_xlfn.IFS(I1251="Jan",1,I1251="Feb",2,I1251="Mar",3,I1251="Apr",4,I1251="May",5,I1251="Jun",6,I1251="Jul",7,I1251="Aug",8,I1251="Sep",9,I1251="Oct",10,I1251="Nov",11,I1251="Dec",12)</f>
        <v>10</v>
      </c>
      <c r="K1251">
        <v>30</v>
      </c>
      <c r="L1251" t="s">
        <v>4143</v>
      </c>
      <c r="M1251">
        <v>2018</v>
      </c>
      <c r="O1251" s="47">
        <v>43403</v>
      </c>
      <c r="Q1251" s="50">
        <v>680.44</v>
      </c>
      <c r="R1251">
        <f t="shared" si="19"/>
        <v>680440</v>
      </c>
    </row>
    <row r="1252" spans="1:18" ht="15" thickBot="1" x14ac:dyDescent="0.35">
      <c r="A1252" s="47">
        <v>43402</v>
      </c>
      <c r="B1252" s="18">
        <v>67.040000000000006</v>
      </c>
      <c r="C1252" s="16">
        <v>67.55</v>
      </c>
      <c r="D1252" s="16">
        <v>67.95</v>
      </c>
      <c r="E1252" s="16">
        <v>66.290000000000006</v>
      </c>
      <c r="F1252" s="50">
        <v>477490</v>
      </c>
      <c r="G1252" s="19">
        <v>-8.0999999999999996E-3</v>
      </c>
      <c r="I1252" s="14" t="s">
        <v>4153</v>
      </c>
      <c r="J1252" cm="1">
        <f t="array" ref="J1252">_xlfn.IFS(I1252="Jan",1,I1252="Feb",2,I1252="Mar",3,I1252="Apr",4,I1252="May",5,I1252="Jun",6,I1252="Jul",7,I1252="Aug",8,I1252="Sep",9,I1252="Oct",10,I1252="Nov",11,I1252="Dec",12)</f>
        <v>10</v>
      </c>
      <c r="K1252">
        <v>29</v>
      </c>
      <c r="L1252" t="s">
        <v>4143</v>
      </c>
      <c r="M1252">
        <v>2018</v>
      </c>
      <c r="O1252" s="47">
        <v>43402</v>
      </c>
      <c r="Q1252" s="50">
        <v>477.49</v>
      </c>
      <c r="R1252">
        <f t="shared" si="19"/>
        <v>477490</v>
      </c>
    </row>
    <row r="1253" spans="1:18" ht="15" thickBot="1" x14ac:dyDescent="0.35">
      <c r="A1253" s="47">
        <v>43399</v>
      </c>
      <c r="B1253" s="15">
        <v>67.59</v>
      </c>
      <c r="C1253" s="16">
        <v>66.95</v>
      </c>
      <c r="D1253" s="16">
        <v>67.88</v>
      </c>
      <c r="E1253" s="16">
        <v>66.2</v>
      </c>
      <c r="F1253" s="50">
        <v>595210</v>
      </c>
      <c r="G1253" s="17">
        <v>3.8999999999999998E-3</v>
      </c>
      <c r="I1253" s="14" t="s">
        <v>4153</v>
      </c>
      <c r="J1253" cm="1">
        <f t="array" ref="J1253">_xlfn.IFS(I1253="Jan",1,I1253="Feb",2,I1253="Mar",3,I1253="Apr",4,I1253="May",5,I1253="Jun",6,I1253="Jul",7,I1253="Aug",8,I1253="Sep",9,I1253="Oct",10,I1253="Nov",11,I1253="Dec",12)</f>
        <v>10</v>
      </c>
      <c r="K1253">
        <v>26</v>
      </c>
      <c r="L1253" t="s">
        <v>4143</v>
      </c>
      <c r="M1253">
        <v>2018</v>
      </c>
      <c r="O1253" s="47">
        <v>43399</v>
      </c>
      <c r="Q1253" s="50">
        <v>595.21</v>
      </c>
      <c r="R1253">
        <f t="shared" si="19"/>
        <v>595210</v>
      </c>
    </row>
    <row r="1254" spans="1:18" ht="15" thickBot="1" x14ac:dyDescent="0.35">
      <c r="A1254" s="47">
        <v>43398</v>
      </c>
      <c r="B1254" s="15">
        <v>67.33</v>
      </c>
      <c r="C1254" s="16">
        <v>66.36</v>
      </c>
      <c r="D1254" s="16">
        <v>67.650000000000006</v>
      </c>
      <c r="E1254" s="16">
        <v>65.989999999999995</v>
      </c>
      <c r="F1254" s="50">
        <v>573100</v>
      </c>
      <c r="G1254" s="17">
        <v>7.6E-3</v>
      </c>
      <c r="I1254" s="14" t="s">
        <v>4153</v>
      </c>
      <c r="J1254" cm="1">
        <f t="array" ref="J1254">_xlfn.IFS(I1254="Jan",1,I1254="Feb",2,I1254="Mar",3,I1254="Apr",4,I1254="May",5,I1254="Jun",6,I1254="Jul",7,I1254="Aug",8,I1254="Sep",9,I1254="Oct",10,I1254="Nov",11,I1254="Dec",12)</f>
        <v>10</v>
      </c>
      <c r="K1254">
        <v>25</v>
      </c>
      <c r="L1254" t="s">
        <v>4143</v>
      </c>
      <c r="M1254">
        <v>2018</v>
      </c>
      <c r="O1254" s="47">
        <v>43398</v>
      </c>
      <c r="Q1254" s="50">
        <v>573.1</v>
      </c>
      <c r="R1254">
        <f t="shared" si="19"/>
        <v>573100</v>
      </c>
    </row>
    <row r="1255" spans="1:18" ht="15" thickBot="1" x14ac:dyDescent="0.35">
      <c r="A1255" s="47">
        <v>43397</v>
      </c>
      <c r="B1255" s="15">
        <v>66.819999999999993</v>
      </c>
      <c r="C1255" s="16">
        <v>66.17</v>
      </c>
      <c r="D1255" s="16">
        <v>67.72</v>
      </c>
      <c r="E1255" s="16">
        <v>66.05</v>
      </c>
      <c r="F1255" s="50">
        <v>775960</v>
      </c>
      <c r="G1255" s="17">
        <v>5.8999999999999999E-3</v>
      </c>
      <c r="I1255" s="14" t="s">
        <v>4153</v>
      </c>
      <c r="J1255" cm="1">
        <f t="array" ref="J1255">_xlfn.IFS(I1255="Jan",1,I1255="Feb",2,I1255="Mar",3,I1255="Apr",4,I1255="May",5,I1255="Jun",6,I1255="Jul",7,I1255="Aug",8,I1255="Sep",9,I1255="Oct",10,I1255="Nov",11,I1255="Dec",12)</f>
        <v>10</v>
      </c>
      <c r="K1255">
        <v>24</v>
      </c>
      <c r="L1255" t="s">
        <v>4143</v>
      </c>
      <c r="M1255">
        <v>2018</v>
      </c>
      <c r="O1255" s="47">
        <v>43397</v>
      </c>
      <c r="Q1255" s="50">
        <v>775.96</v>
      </c>
      <c r="R1255">
        <f t="shared" si="19"/>
        <v>775960</v>
      </c>
    </row>
    <row r="1256" spans="1:18" ht="15" thickBot="1" x14ac:dyDescent="0.35">
      <c r="A1256" s="47">
        <v>43396</v>
      </c>
      <c r="B1256" s="18">
        <v>66.430000000000007</v>
      </c>
      <c r="C1256" s="16">
        <v>69.55</v>
      </c>
      <c r="D1256" s="16">
        <v>69.66</v>
      </c>
      <c r="E1256" s="16">
        <v>65.739999999999995</v>
      </c>
      <c r="F1256" s="50">
        <v>853270</v>
      </c>
      <c r="G1256" s="19">
        <v>-3.9600000000000003E-2</v>
      </c>
      <c r="I1256" s="14" t="s">
        <v>4153</v>
      </c>
      <c r="J1256" cm="1">
        <f t="array" ref="J1256">_xlfn.IFS(I1256="Jan",1,I1256="Feb",2,I1256="Mar",3,I1256="Apr",4,I1256="May",5,I1256="Jun",6,I1256="Jul",7,I1256="Aug",8,I1256="Sep",9,I1256="Oct",10,I1256="Nov",11,I1256="Dec",12)</f>
        <v>10</v>
      </c>
      <c r="K1256">
        <v>23</v>
      </c>
      <c r="L1256" t="s">
        <v>4143</v>
      </c>
      <c r="M1256">
        <v>2018</v>
      </c>
      <c r="O1256" s="47">
        <v>43396</v>
      </c>
      <c r="Q1256" s="50">
        <v>853.27</v>
      </c>
      <c r="R1256">
        <f t="shared" si="19"/>
        <v>853270</v>
      </c>
    </row>
    <row r="1257" spans="1:18" ht="15" thickBot="1" x14ac:dyDescent="0.35">
      <c r="A1257" s="47">
        <v>43395</v>
      </c>
      <c r="B1257" s="15">
        <v>69.17</v>
      </c>
      <c r="C1257" s="16">
        <v>69.41</v>
      </c>
      <c r="D1257" s="16">
        <v>69.650000000000006</v>
      </c>
      <c r="E1257" s="16">
        <v>68.27</v>
      </c>
      <c r="F1257" s="50">
        <v>27420</v>
      </c>
      <c r="G1257" s="17">
        <v>6.9999999999999999E-4</v>
      </c>
      <c r="I1257" s="14" t="s">
        <v>4153</v>
      </c>
      <c r="J1257" cm="1">
        <f t="array" ref="J1257">_xlfn.IFS(I1257="Jan",1,I1257="Feb",2,I1257="Mar",3,I1257="Apr",4,I1257="May",5,I1257="Jun",6,I1257="Jul",7,I1257="Aug",8,I1257="Sep",9,I1257="Oct",10,I1257="Nov",11,I1257="Dec",12)</f>
        <v>10</v>
      </c>
      <c r="K1257">
        <v>22</v>
      </c>
      <c r="L1257" t="s">
        <v>4143</v>
      </c>
      <c r="M1257">
        <v>2018</v>
      </c>
      <c r="O1257" s="47">
        <v>43395</v>
      </c>
      <c r="Q1257" s="50">
        <v>27.42</v>
      </c>
      <c r="R1257">
        <f t="shared" si="19"/>
        <v>27420</v>
      </c>
    </row>
    <row r="1258" spans="1:18" ht="15" thickBot="1" x14ac:dyDescent="0.35">
      <c r="A1258" s="47">
        <v>43392</v>
      </c>
      <c r="B1258" s="15">
        <v>69.12</v>
      </c>
      <c r="C1258" s="16">
        <v>68.680000000000007</v>
      </c>
      <c r="D1258" s="16">
        <v>69.77</v>
      </c>
      <c r="E1258" s="16">
        <v>68.56</v>
      </c>
      <c r="F1258" s="50">
        <v>108310</v>
      </c>
      <c r="G1258" s="17">
        <v>6.7999999999999996E-3</v>
      </c>
      <c r="I1258" s="14" t="s">
        <v>4153</v>
      </c>
      <c r="J1258" cm="1">
        <f t="array" ref="J1258">_xlfn.IFS(I1258="Jan",1,I1258="Feb",2,I1258="Mar",3,I1258="Apr",4,I1258="May",5,I1258="Jun",6,I1258="Jul",7,I1258="Aug",8,I1258="Sep",9,I1258="Oct",10,I1258="Nov",11,I1258="Dec",12)</f>
        <v>10</v>
      </c>
      <c r="K1258">
        <v>19</v>
      </c>
      <c r="L1258" t="s">
        <v>4143</v>
      </c>
      <c r="M1258">
        <v>2018</v>
      </c>
      <c r="O1258" s="47">
        <v>43392</v>
      </c>
      <c r="Q1258" s="50">
        <v>108.31</v>
      </c>
      <c r="R1258">
        <f t="shared" si="19"/>
        <v>108310</v>
      </c>
    </row>
    <row r="1259" spans="1:18" ht="15" thickBot="1" x14ac:dyDescent="0.35">
      <c r="A1259" s="47">
        <v>43391</v>
      </c>
      <c r="B1259" s="18">
        <v>68.650000000000006</v>
      </c>
      <c r="C1259" s="16">
        <v>70.03</v>
      </c>
      <c r="D1259" s="16">
        <v>70.03</v>
      </c>
      <c r="E1259" s="16">
        <v>68.47</v>
      </c>
      <c r="F1259" s="50">
        <v>215340</v>
      </c>
      <c r="G1259" s="19">
        <v>-1.5800000000000002E-2</v>
      </c>
      <c r="I1259" s="14" t="s">
        <v>4153</v>
      </c>
      <c r="J1259" cm="1">
        <f t="array" ref="J1259">_xlfn.IFS(I1259="Jan",1,I1259="Feb",2,I1259="Mar",3,I1259="Apr",4,I1259="May",5,I1259="Jun",6,I1259="Jul",7,I1259="Aug",8,I1259="Sep",9,I1259="Oct",10,I1259="Nov",11,I1259="Dec",12)</f>
        <v>10</v>
      </c>
      <c r="K1259">
        <v>18</v>
      </c>
      <c r="L1259" t="s">
        <v>4143</v>
      </c>
      <c r="M1259">
        <v>2018</v>
      </c>
      <c r="O1259" s="47">
        <v>43391</v>
      </c>
      <c r="Q1259" s="50">
        <v>215.34</v>
      </c>
      <c r="R1259">
        <f t="shared" si="19"/>
        <v>215340</v>
      </c>
    </row>
    <row r="1260" spans="1:18" ht="15" thickBot="1" x14ac:dyDescent="0.35">
      <c r="A1260" s="47">
        <v>43390</v>
      </c>
      <c r="B1260" s="18">
        <v>69.75</v>
      </c>
      <c r="C1260" s="16">
        <v>72.17</v>
      </c>
      <c r="D1260" s="16">
        <v>72.430000000000007</v>
      </c>
      <c r="E1260" s="16">
        <v>69.430000000000007</v>
      </c>
      <c r="F1260" s="50">
        <v>651580</v>
      </c>
      <c r="G1260" s="19">
        <v>-3.0200000000000001E-2</v>
      </c>
      <c r="I1260" s="14" t="s">
        <v>4153</v>
      </c>
      <c r="J1260" cm="1">
        <f t="array" ref="J1260">_xlfn.IFS(I1260="Jan",1,I1260="Feb",2,I1260="Mar",3,I1260="Apr",4,I1260="May",5,I1260="Jun",6,I1260="Jul",7,I1260="Aug",8,I1260="Sep",9,I1260="Oct",10,I1260="Nov",11,I1260="Dec",12)</f>
        <v>10</v>
      </c>
      <c r="K1260">
        <v>17</v>
      </c>
      <c r="L1260" t="s">
        <v>4143</v>
      </c>
      <c r="M1260">
        <v>2018</v>
      </c>
      <c r="O1260" s="47">
        <v>43390</v>
      </c>
      <c r="Q1260" s="50">
        <v>651.58000000000004</v>
      </c>
      <c r="R1260">
        <f t="shared" si="19"/>
        <v>651580</v>
      </c>
    </row>
    <row r="1261" spans="1:18" ht="15" thickBot="1" x14ac:dyDescent="0.35">
      <c r="A1261" s="47">
        <v>43389</v>
      </c>
      <c r="B1261" s="15">
        <v>71.92</v>
      </c>
      <c r="C1261" s="16">
        <v>71.72</v>
      </c>
      <c r="D1261" s="16">
        <v>72.290000000000006</v>
      </c>
      <c r="E1261" s="16">
        <v>71.02</v>
      </c>
      <c r="F1261" s="50">
        <v>535000</v>
      </c>
      <c r="G1261" s="17">
        <v>2E-3</v>
      </c>
      <c r="I1261" s="14" t="s">
        <v>4153</v>
      </c>
      <c r="J1261" cm="1">
        <f t="array" ref="J1261">_xlfn.IFS(I1261="Jan",1,I1261="Feb",2,I1261="Mar",3,I1261="Apr",4,I1261="May",5,I1261="Jun",6,I1261="Jul",7,I1261="Aug",8,I1261="Sep",9,I1261="Oct",10,I1261="Nov",11,I1261="Dec",12)</f>
        <v>10</v>
      </c>
      <c r="K1261">
        <v>16</v>
      </c>
      <c r="L1261" t="s">
        <v>4143</v>
      </c>
      <c r="M1261">
        <v>2018</v>
      </c>
      <c r="O1261" s="47">
        <v>43389</v>
      </c>
      <c r="Q1261" s="50">
        <v>535</v>
      </c>
      <c r="R1261">
        <f t="shared" si="19"/>
        <v>535000</v>
      </c>
    </row>
    <row r="1262" spans="1:18" ht="15" thickBot="1" x14ac:dyDescent="0.35">
      <c r="A1262" s="47">
        <v>43388</v>
      </c>
      <c r="B1262" s="15">
        <v>71.78</v>
      </c>
      <c r="C1262" s="16">
        <v>71.849999999999994</v>
      </c>
      <c r="D1262" s="16">
        <v>72.7</v>
      </c>
      <c r="E1262" s="16">
        <v>70.849999999999994</v>
      </c>
      <c r="F1262" s="50">
        <v>568610</v>
      </c>
      <c r="G1262" s="17">
        <v>6.1999999999999998E-3</v>
      </c>
      <c r="I1262" s="14" t="s">
        <v>4153</v>
      </c>
      <c r="J1262" cm="1">
        <f t="array" ref="J1262">_xlfn.IFS(I1262="Jan",1,I1262="Feb",2,I1262="Mar",3,I1262="Apr",4,I1262="May",5,I1262="Jun",6,I1262="Jul",7,I1262="Aug",8,I1262="Sep",9,I1262="Oct",10,I1262="Nov",11,I1262="Dec",12)</f>
        <v>10</v>
      </c>
      <c r="K1262">
        <v>15</v>
      </c>
      <c r="L1262" t="s">
        <v>4143</v>
      </c>
      <c r="M1262">
        <v>2018</v>
      </c>
      <c r="O1262" s="47">
        <v>43388</v>
      </c>
      <c r="Q1262" s="50">
        <v>568.61</v>
      </c>
      <c r="R1262">
        <f t="shared" si="19"/>
        <v>568610</v>
      </c>
    </row>
    <row r="1263" spans="1:18" ht="15" thickBot="1" x14ac:dyDescent="0.35">
      <c r="A1263" s="47">
        <v>43385</v>
      </c>
      <c r="B1263" s="15">
        <v>71.34</v>
      </c>
      <c r="C1263" s="16">
        <v>70.989999999999995</v>
      </c>
      <c r="D1263" s="16">
        <v>72.010000000000005</v>
      </c>
      <c r="E1263" s="16">
        <v>70.64</v>
      </c>
      <c r="F1263" s="50">
        <v>626670</v>
      </c>
      <c r="G1263" s="17">
        <v>5.1999999999999998E-3</v>
      </c>
      <c r="I1263" s="14" t="s">
        <v>4153</v>
      </c>
      <c r="J1263" cm="1">
        <f t="array" ref="J1263">_xlfn.IFS(I1263="Jan",1,I1263="Feb",2,I1263="Mar",3,I1263="Apr",4,I1263="May",5,I1263="Jun",6,I1263="Jul",7,I1263="Aug",8,I1263="Sep",9,I1263="Oct",10,I1263="Nov",11,I1263="Dec",12)</f>
        <v>10</v>
      </c>
      <c r="K1263">
        <v>12</v>
      </c>
      <c r="L1263" t="s">
        <v>4143</v>
      </c>
      <c r="M1263">
        <v>2018</v>
      </c>
      <c r="O1263" s="47">
        <v>43385</v>
      </c>
      <c r="Q1263" s="50">
        <v>626.66999999999996</v>
      </c>
      <c r="R1263">
        <f t="shared" si="19"/>
        <v>626670</v>
      </c>
    </row>
    <row r="1264" spans="1:18" ht="15" thickBot="1" x14ac:dyDescent="0.35">
      <c r="A1264" s="47">
        <v>43384</v>
      </c>
      <c r="B1264" s="18">
        <v>70.97</v>
      </c>
      <c r="C1264" s="16">
        <v>72.680000000000007</v>
      </c>
      <c r="D1264" s="16">
        <v>72.760000000000005</v>
      </c>
      <c r="E1264" s="16">
        <v>70.510000000000005</v>
      </c>
      <c r="F1264" s="50">
        <v>783960</v>
      </c>
      <c r="G1264" s="19">
        <v>-3.0099999999999998E-2</v>
      </c>
      <c r="I1264" s="14" t="s">
        <v>4153</v>
      </c>
      <c r="J1264" cm="1">
        <f t="array" ref="J1264">_xlfn.IFS(I1264="Jan",1,I1264="Feb",2,I1264="Mar",3,I1264="Apr",4,I1264="May",5,I1264="Jun",6,I1264="Jul",7,I1264="Aug",8,I1264="Sep",9,I1264="Oct",10,I1264="Nov",11,I1264="Dec",12)</f>
        <v>10</v>
      </c>
      <c r="K1264">
        <v>11</v>
      </c>
      <c r="L1264" t="s">
        <v>4143</v>
      </c>
      <c r="M1264">
        <v>2018</v>
      </c>
      <c r="O1264" s="47">
        <v>43384</v>
      </c>
      <c r="Q1264" s="50">
        <v>783.96</v>
      </c>
      <c r="R1264">
        <f t="shared" si="19"/>
        <v>783960</v>
      </c>
    </row>
    <row r="1265" spans="1:18" ht="15" thickBot="1" x14ac:dyDescent="0.35">
      <c r="A1265" s="47">
        <v>43383</v>
      </c>
      <c r="B1265" s="18">
        <v>73.17</v>
      </c>
      <c r="C1265" s="16">
        <v>74.66</v>
      </c>
      <c r="D1265" s="16">
        <v>75.08</v>
      </c>
      <c r="E1265" s="16">
        <v>72.38</v>
      </c>
      <c r="F1265" s="50">
        <v>652740</v>
      </c>
      <c r="G1265" s="19">
        <v>-2.3900000000000001E-2</v>
      </c>
      <c r="I1265" s="14" t="s">
        <v>4153</v>
      </c>
      <c r="J1265" cm="1">
        <f t="array" ref="J1265">_xlfn.IFS(I1265="Jan",1,I1265="Feb",2,I1265="Mar",3,I1265="Apr",4,I1265="May",5,I1265="Jun",6,I1265="Jul",7,I1265="Aug",8,I1265="Sep",9,I1265="Oct",10,I1265="Nov",11,I1265="Dec",12)</f>
        <v>10</v>
      </c>
      <c r="K1265">
        <v>10</v>
      </c>
      <c r="L1265" t="s">
        <v>4143</v>
      </c>
      <c r="M1265">
        <v>2018</v>
      </c>
      <c r="O1265" s="47">
        <v>43383</v>
      </c>
      <c r="Q1265" s="50">
        <v>652.74</v>
      </c>
      <c r="R1265">
        <f t="shared" si="19"/>
        <v>652740</v>
      </c>
    </row>
    <row r="1266" spans="1:18" ht="15" thickBot="1" x14ac:dyDescent="0.35">
      <c r="A1266" s="47">
        <v>43382</v>
      </c>
      <c r="B1266" s="15">
        <v>74.959999999999994</v>
      </c>
      <c r="C1266" s="16">
        <v>74.209999999999994</v>
      </c>
      <c r="D1266" s="16">
        <v>75.28</v>
      </c>
      <c r="E1266" s="16">
        <v>74</v>
      </c>
      <c r="F1266" s="50">
        <v>623540</v>
      </c>
      <c r="G1266" s="17">
        <v>8.9999999999999993E-3</v>
      </c>
      <c r="I1266" s="14" t="s">
        <v>4153</v>
      </c>
      <c r="J1266" cm="1">
        <f t="array" ref="J1266">_xlfn.IFS(I1266="Jan",1,I1266="Feb",2,I1266="Mar",3,I1266="Apr",4,I1266="May",5,I1266="Jun",6,I1266="Jul",7,I1266="Aug",8,I1266="Sep",9,I1266="Oct",10,I1266="Nov",11,I1266="Dec",12)</f>
        <v>10</v>
      </c>
      <c r="K1266">
        <v>9</v>
      </c>
      <c r="L1266" t="s">
        <v>4143</v>
      </c>
      <c r="M1266">
        <v>2018</v>
      </c>
      <c r="O1266" s="47">
        <v>43382</v>
      </c>
      <c r="Q1266" s="50">
        <v>623.54</v>
      </c>
      <c r="R1266">
        <f t="shared" si="19"/>
        <v>623540</v>
      </c>
    </row>
    <row r="1267" spans="1:18" ht="15" thickBot="1" x14ac:dyDescent="0.35">
      <c r="A1267" s="47">
        <v>43381</v>
      </c>
      <c r="B1267" s="18">
        <v>74.290000000000006</v>
      </c>
      <c r="C1267" s="16">
        <v>74.400000000000006</v>
      </c>
      <c r="D1267" s="16">
        <v>74.58</v>
      </c>
      <c r="E1267" s="16">
        <v>73.069999999999993</v>
      </c>
      <c r="F1267" s="50">
        <v>554940</v>
      </c>
      <c r="G1267" s="19">
        <v>-6.9999999999999999E-4</v>
      </c>
      <c r="I1267" s="14" t="s">
        <v>4153</v>
      </c>
      <c r="J1267" cm="1">
        <f t="array" ref="J1267">_xlfn.IFS(I1267="Jan",1,I1267="Feb",2,I1267="Mar",3,I1267="Apr",4,I1267="May",5,I1267="Jun",6,I1267="Jul",7,I1267="Aug",8,I1267="Sep",9,I1267="Oct",10,I1267="Nov",11,I1267="Dec",12)</f>
        <v>10</v>
      </c>
      <c r="K1267">
        <v>8</v>
      </c>
      <c r="L1267" t="s">
        <v>4143</v>
      </c>
      <c r="M1267">
        <v>2018</v>
      </c>
      <c r="O1267" s="47">
        <v>43381</v>
      </c>
      <c r="Q1267" s="50">
        <v>554.94000000000005</v>
      </c>
      <c r="R1267">
        <f t="shared" si="19"/>
        <v>554940</v>
      </c>
    </row>
    <row r="1268" spans="1:18" ht="15" thickBot="1" x14ac:dyDescent="0.35">
      <c r="A1268" s="47">
        <v>43378</v>
      </c>
      <c r="B1268" s="15">
        <v>74.34</v>
      </c>
      <c r="C1268" s="16">
        <v>74.67</v>
      </c>
      <c r="D1268" s="16">
        <v>75.22</v>
      </c>
      <c r="E1268" s="16">
        <v>73.83</v>
      </c>
      <c r="F1268" s="50">
        <v>613220</v>
      </c>
      <c r="G1268" s="17">
        <v>1E-4</v>
      </c>
      <c r="I1268" s="14" t="s">
        <v>4153</v>
      </c>
      <c r="J1268" cm="1">
        <f t="array" ref="J1268">_xlfn.IFS(I1268="Jan",1,I1268="Feb",2,I1268="Mar",3,I1268="Apr",4,I1268="May",5,I1268="Jun",6,I1268="Jul",7,I1268="Aug",8,I1268="Sep",9,I1268="Oct",10,I1268="Nov",11,I1268="Dec",12)</f>
        <v>10</v>
      </c>
      <c r="K1268">
        <v>5</v>
      </c>
      <c r="L1268" t="s">
        <v>4143</v>
      </c>
      <c r="M1268">
        <v>2018</v>
      </c>
      <c r="O1268" s="47">
        <v>43378</v>
      </c>
      <c r="Q1268" s="50">
        <v>613.22</v>
      </c>
      <c r="R1268">
        <f t="shared" si="19"/>
        <v>613220</v>
      </c>
    </row>
    <row r="1269" spans="1:18" ht="15" thickBot="1" x14ac:dyDescent="0.35">
      <c r="A1269" s="47">
        <v>43377</v>
      </c>
      <c r="B1269" s="18">
        <v>74.33</v>
      </c>
      <c r="C1269" s="16">
        <v>76.180000000000007</v>
      </c>
      <c r="D1269" s="16">
        <v>76.47</v>
      </c>
      <c r="E1269" s="16">
        <v>73.88</v>
      </c>
      <c r="F1269" s="50">
        <v>687950</v>
      </c>
      <c r="G1269" s="19">
        <v>-2.7199999999999998E-2</v>
      </c>
      <c r="I1269" s="14" t="s">
        <v>4153</v>
      </c>
      <c r="J1269" cm="1">
        <f t="array" ref="J1269">_xlfn.IFS(I1269="Jan",1,I1269="Feb",2,I1269="Mar",3,I1269="Apr",4,I1269="May",5,I1269="Jun",6,I1269="Jul",7,I1269="Aug",8,I1269="Sep",9,I1269="Oct",10,I1269="Nov",11,I1269="Dec",12)</f>
        <v>10</v>
      </c>
      <c r="K1269">
        <v>4</v>
      </c>
      <c r="L1269" t="s">
        <v>4143</v>
      </c>
      <c r="M1269">
        <v>2018</v>
      </c>
      <c r="O1269" s="47">
        <v>43377</v>
      </c>
      <c r="Q1269" s="50">
        <v>687.95</v>
      </c>
      <c r="R1269">
        <f t="shared" si="19"/>
        <v>687950</v>
      </c>
    </row>
    <row r="1270" spans="1:18" ht="15" thickBot="1" x14ac:dyDescent="0.35">
      <c r="A1270" s="47">
        <v>43376</v>
      </c>
      <c r="B1270" s="15">
        <v>76.41</v>
      </c>
      <c r="C1270" s="16">
        <v>75.12</v>
      </c>
      <c r="D1270" s="16">
        <v>76.900000000000006</v>
      </c>
      <c r="E1270" s="16">
        <v>74.3</v>
      </c>
      <c r="F1270" s="50">
        <v>698820</v>
      </c>
      <c r="G1270" s="17">
        <v>1.5699999999999999E-2</v>
      </c>
      <c r="I1270" s="14" t="s">
        <v>4153</v>
      </c>
      <c r="J1270" cm="1">
        <f t="array" ref="J1270">_xlfn.IFS(I1270="Jan",1,I1270="Feb",2,I1270="Mar",3,I1270="Apr",4,I1270="May",5,I1270="Jun",6,I1270="Jul",7,I1270="Aug",8,I1270="Sep",9,I1270="Oct",10,I1270="Nov",11,I1270="Dec",12)</f>
        <v>10</v>
      </c>
      <c r="K1270">
        <v>3</v>
      </c>
      <c r="L1270" t="s">
        <v>4143</v>
      </c>
      <c r="M1270">
        <v>2018</v>
      </c>
      <c r="O1270" s="47">
        <v>43376</v>
      </c>
      <c r="Q1270" s="50">
        <v>698.82</v>
      </c>
      <c r="R1270">
        <f t="shared" si="19"/>
        <v>698820</v>
      </c>
    </row>
    <row r="1271" spans="1:18" ht="15" thickBot="1" x14ac:dyDescent="0.35">
      <c r="A1271" s="47">
        <v>43375</v>
      </c>
      <c r="B1271" s="18">
        <v>75.23</v>
      </c>
      <c r="C1271" s="16">
        <v>75.42</v>
      </c>
      <c r="D1271" s="16">
        <v>75.91</v>
      </c>
      <c r="E1271" s="16">
        <v>74.930000000000007</v>
      </c>
      <c r="F1271" s="50">
        <v>463620</v>
      </c>
      <c r="G1271" s="19">
        <v>-8.9999999999999998E-4</v>
      </c>
      <c r="I1271" s="14" t="s">
        <v>4153</v>
      </c>
      <c r="J1271" cm="1">
        <f t="array" ref="J1271">_xlfn.IFS(I1271="Jan",1,I1271="Feb",2,I1271="Mar",3,I1271="Apr",4,I1271="May",5,I1271="Jun",6,I1271="Jul",7,I1271="Aug",8,I1271="Sep",9,I1271="Oct",10,I1271="Nov",11,I1271="Dec",12)</f>
        <v>10</v>
      </c>
      <c r="K1271">
        <v>2</v>
      </c>
      <c r="L1271" t="s">
        <v>4143</v>
      </c>
      <c r="M1271">
        <v>2018</v>
      </c>
      <c r="O1271" s="47">
        <v>43375</v>
      </c>
      <c r="Q1271" s="50">
        <v>463.62</v>
      </c>
      <c r="R1271">
        <f t="shared" si="19"/>
        <v>463620</v>
      </c>
    </row>
    <row r="1272" spans="1:18" ht="15" thickBot="1" x14ac:dyDescent="0.35">
      <c r="A1272" s="47">
        <v>43374</v>
      </c>
      <c r="B1272" s="15">
        <v>75.3</v>
      </c>
      <c r="C1272" s="16">
        <v>73.290000000000006</v>
      </c>
      <c r="D1272" s="16">
        <v>75.77</v>
      </c>
      <c r="E1272" s="16">
        <v>72.95</v>
      </c>
      <c r="F1272" s="50">
        <v>601450</v>
      </c>
      <c r="G1272" s="17">
        <v>2.8000000000000001E-2</v>
      </c>
      <c r="I1272" s="14" t="s">
        <v>4153</v>
      </c>
      <c r="J1272" cm="1">
        <f t="array" ref="J1272">_xlfn.IFS(I1272="Jan",1,I1272="Feb",2,I1272="Mar",3,I1272="Apr",4,I1272="May",5,I1272="Jun",6,I1272="Jul",7,I1272="Aug",8,I1272="Sep",9,I1272="Oct",10,I1272="Nov",11,I1272="Dec",12)</f>
        <v>10</v>
      </c>
      <c r="K1272">
        <v>1</v>
      </c>
      <c r="L1272" t="s">
        <v>4143</v>
      </c>
      <c r="M1272">
        <v>2018</v>
      </c>
      <c r="O1272" s="47">
        <v>43374</v>
      </c>
      <c r="Q1272" s="50">
        <v>601.45000000000005</v>
      </c>
      <c r="R1272">
        <f t="shared" si="19"/>
        <v>601450</v>
      </c>
    </row>
    <row r="1273" spans="1:18" ht="15" thickBot="1" x14ac:dyDescent="0.35">
      <c r="A1273" s="47">
        <v>43371</v>
      </c>
      <c r="B1273" s="15">
        <v>73.25</v>
      </c>
      <c r="C1273" s="16">
        <v>72.180000000000007</v>
      </c>
      <c r="D1273" s="16">
        <v>73.73</v>
      </c>
      <c r="E1273" s="16">
        <v>71.88</v>
      </c>
      <c r="F1273" s="50">
        <v>544050</v>
      </c>
      <c r="G1273" s="17">
        <v>1.5699999999999999E-2</v>
      </c>
      <c r="I1273" s="14" t="s">
        <v>4154</v>
      </c>
      <c r="J1273" cm="1">
        <f t="array" ref="J1273">_xlfn.IFS(I1273="Jan",1,I1273="Feb",2,I1273="Mar",3,I1273="Apr",4,I1273="May",5,I1273="Jun",6,I1273="Jul",7,I1273="Aug",8,I1273="Sep",9,I1273="Oct",10,I1273="Nov",11,I1273="Dec",12)</f>
        <v>9</v>
      </c>
      <c r="K1273">
        <v>28</v>
      </c>
      <c r="L1273" t="s">
        <v>4143</v>
      </c>
      <c r="M1273">
        <v>2018</v>
      </c>
      <c r="O1273" s="47">
        <v>43371</v>
      </c>
      <c r="Q1273" s="50">
        <v>544.04999999999995</v>
      </c>
      <c r="R1273">
        <f t="shared" si="19"/>
        <v>544050</v>
      </c>
    </row>
    <row r="1274" spans="1:18" ht="15" thickBot="1" x14ac:dyDescent="0.35">
      <c r="A1274" s="47">
        <v>43370</v>
      </c>
      <c r="B1274" s="15">
        <v>72.12</v>
      </c>
      <c r="C1274" s="16">
        <v>72.010000000000005</v>
      </c>
      <c r="D1274" s="16">
        <v>72.599999999999994</v>
      </c>
      <c r="E1274" s="16">
        <v>71.709999999999994</v>
      </c>
      <c r="F1274" s="50">
        <v>454550</v>
      </c>
      <c r="G1274" s="17">
        <v>7.7000000000000002E-3</v>
      </c>
      <c r="I1274" s="14" t="s">
        <v>4154</v>
      </c>
      <c r="J1274" cm="1">
        <f t="array" ref="J1274">_xlfn.IFS(I1274="Jan",1,I1274="Feb",2,I1274="Mar",3,I1274="Apr",4,I1274="May",5,I1274="Jun",6,I1274="Jul",7,I1274="Aug",8,I1274="Sep",9,I1274="Oct",10,I1274="Nov",11,I1274="Dec",12)</f>
        <v>9</v>
      </c>
      <c r="K1274">
        <v>27</v>
      </c>
      <c r="L1274" t="s">
        <v>4143</v>
      </c>
      <c r="M1274">
        <v>2018</v>
      </c>
      <c r="O1274" s="47">
        <v>43370</v>
      </c>
      <c r="Q1274" s="50">
        <v>454.55</v>
      </c>
      <c r="R1274">
        <f t="shared" si="19"/>
        <v>454550</v>
      </c>
    </row>
    <row r="1275" spans="1:18" ht="15" thickBot="1" x14ac:dyDescent="0.35">
      <c r="A1275" s="47">
        <v>43369</v>
      </c>
      <c r="B1275" s="18">
        <v>71.569999999999993</v>
      </c>
      <c r="C1275" s="16">
        <v>72.09</v>
      </c>
      <c r="D1275" s="16">
        <v>72.38</v>
      </c>
      <c r="E1275" s="16">
        <v>71.47</v>
      </c>
      <c r="F1275" s="50">
        <v>464460</v>
      </c>
      <c r="G1275" s="19">
        <v>-9.7999999999999997E-3</v>
      </c>
      <c r="I1275" s="14" t="s">
        <v>4154</v>
      </c>
      <c r="J1275" cm="1">
        <f t="array" ref="J1275">_xlfn.IFS(I1275="Jan",1,I1275="Feb",2,I1275="Mar",3,I1275="Apr",4,I1275="May",5,I1275="Jun",6,I1275="Jul",7,I1275="Aug",8,I1275="Sep",9,I1275="Oct",10,I1275="Nov",11,I1275="Dec",12)</f>
        <v>9</v>
      </c>
      <c r="K1275">
        <v>26</v>
      </c>
      <c r="L1275" t="s">
        <v>4143</v>
      </c>
      <c r="M1275">
        <v>2018</v>
      </c>
      <c r="O1275" s="47">
        <v>43369</v>
      </c>
      <c r="Q1275" s="50">
        <v>464.46</v>
      </c>
      <c r="R1275">
        <f t="shared" si="19"/>
        <v>464460</v>
      </c>
    </row>
    <row r="1276" spans="1:18" ht="15" thickBot="1" x14ac:dyDescent="0.35">
      <c r="A1276" s="47">
        <v>43368</v>
      </c>
      <c r="B1276" s="15">
        <v>72.28</v>
      </c>
      <c r="C1276" s="16">
        <v>72.25</v>
      </c>
      <c r="D1276" s="16">
        <v>72.78</v>
      </c>
      <c r="E1276" s="16">
        <v>71.89</v>
      </c>
      <c r="F1276" s="50">
        <v>551280</v>
      </c>
      <c r="G1276" s="17">
        <v>2.8E-3</v>
      </c>
      <c r="I1276" s="14" t="s">
        <v>4154</v>
      </c>
      <c r="J1276" cm="1">
        <f t="array" ref="J1276">_xlfn.IFS(I1276="Jan",1,I1276="Feb",2,I1276="Mar",3,I1276="Apr",4,I1276="May",5,I1276="Jun",6,I1276="Jul",7,I1276="Aug",8,I1276="Sep",9,I1276="Oct",10,I1276="Nov",11,I1276="Dec",12)</f>
        <v>9</v>
      </c>
      <c r="K1276">
        <v>25</v>
      </c>
      <c r="L1276" t="s">
        <v>4143</v>
      </c>
      <c r="M1276">
        <v>2018</v>
      </c>
      <c r="O1276" s="47">
        <v>43368</v>
      </c>
      <c r="Q1276" s="50">
        <v>551.28</v>
      </c>
      <c r="R1276">
        <f t="shared" si="19"/>
        <v>551280</v>
      </c>
    </row>
    <row r="1277" spans="1:18" ht="15" thickBot="1" x14ac:dyDescent="0.35">
      <c r="A1277" s="47">
        <v>43367</v>
      </c>
      <c r="B1277" s="15">
        <v>72.08</v>
      </c>
      <c r="C1277" s="16">
        <v>71.14</v>
      </c>
      <c r="D1277" s="16">
        <v>72.739999999999995</v>
      </c>
      <c r="E1277" s="16">
        <v>71.14</v>
      </c>
      <c r="F1277" s="50">
        <v>576890</v>
      </c>
      <c r="G1277" s="17">
        <v>1.84E-2</v>
      </c>
      <c r="I1277" s="14" t="s">
        <v>4154</v>
      </c>
      <c r="J1277" cm="1">
        <f t="array" ref="J1277">_xlfn.IFS(I1277="Jan",1,I1277="Feb",2,I1277="Mar",3,I1277="Apr",4,I1277="May",5,I1277="Jun",6,I1277="Jul",7,I1277="Aug",8,I1277="Sep",9,I1277="Oct",10,I1277="Nov",11,I1277="Dec",12)</f>
        <v>9</v>
      </c>
      <c r="K1277">
        <v>24</v>
      </c>
      <c r="L1277" t="s">
        <v>4143</v>
      </c>
      <c r="M1277">
        <v>2018</v>
      </c>
      <c r="O1277" s="47">
        <v>43367</v>
      </c>
      <c r="Q1277" s="50">
        <v>576.89</v>
      </c>
      <c r="R1277">
        <f t="shared" si="19"/>
        <v>576890</v>
      </c>
    </row>
    <row r="1278" spans="1:18" ht="15" thickBot="1" x14ac:dyDescent="0.35">
      <c r="A1278" s="47">
        <v>43364</v>
      </c>
      <c r="B1278" s="18">
        <v>70.78</v>
      </c>
      <c r="C1278" s="16">
        <v>70.2</v>
      </c>
      <c r="D1278" s="16">
        <v>71.8</v>
      </c>
      <c r="E1278" s="16">
        <v>69.98</v>
      </c>
      <c r="F1278" s="50">
        <v>855940</v>
      </c>
      <c r="G1278" s="19">
        <v>-2.9999999999999997E-4</v>
      </c>
      <c r="I1278" s="14" t="s">
        <v>4154</v>
      </c>
      <c r="J1278" cm="1">
        <f t="array" ref="J1278">_xlfn.IFS(I1278="Jan",1,I1278="Feb",2,I1278="Mar",3,I1278="Apr",4,I1278="May",5,I1278="Jun",6,I1278="Jul",7,I1278="Aug",8,I1278="Sep",9,I1278="Oct",10,I1278="Nov",11,I1278="Dec",12)</f>
        <v>9</v>
      </c>
      <c r="K1278">
        <v>21</v>
      </c>
      <c r="L1278" t="s">
        <v>4143</v>
      </c>
      <c r="M1278">
        <v>2018</v>
      </c>
      <c r="O1278" s="47">
        <v>43364</v>
      </c>
      <c r="Q1278" s="50">
        <v>855.94</v>
      </c>
      <c r="R1278">
        <f t="shared" si="19"/>
        <v>855940</v>
      </c>
    </row>
    <row r="1279" spans="1:18" ht="15" thickBot="1" x14ac:dyDescent="0.35">
      <c r="A1279" s="47">
        <v>43363</v>
      </c>
      <c r="B1279" s="18">
        <v>70.8</v>
      </c>
      <c r="C1279" s="16">
        <v>71.39</v>
      </c>
      <c r="D1279" s="16">
        <v>71.81</v>
      </c>
      <c r="E1279" s="16">
        <v>70.73</v>
      </c>
      <c r="F1279" s="50">
        <v>28400</v>
      </c>
      <c r="G1279" s="19">
        <v>-4.4999999999999997E-3</v>
      </c>
      <c r="I1279" s="14" t="s">
        <v>4154</v>
      </c>
      <c r="J1279" cm="1">
        <f t="array" ref="J1279">_xlfn.IFS(I1279="Jan",1,I1279="Feb",2,I1279="Mar",3,I1279="Apr",4,I1279="May",5,I1279="Jun",6,I1279="Jul",7,I1279="Aug",8,I1279="Sep",9,I1279="Oct",10,I1279="Nov",11,I1279="Dec",12)</f>
        <v>9</v>
      </c>
      <c r="K1279">
        <v>20</v>
      </c>
      <c r="L1279" t="s">
        <v>4143</v>
      </c>
      <c r="M1279">
        <v>2018</v>
      </c>
      <c r="O1279" s="47">
        <v>43363</v>
      </c>
      <c r="Q1279" s="50">
        <v>28.4</v>
      </c>
      <c r="R1279">
        <f t="shared" si="19"/>
        <v>28400</v>
      </c>
    </row>
    <row r="1280" spans="1:18" ht="15" thickBot="1" x14ac:dyDescent="0.35">
      <c r="A1280" s="47">
        <v>43362</v>
      </c>
      <c r="B1280" s="15">
        <v>71.12</v>
      </c>
      <c r="C1280" s="16">
        <v>69.709999999999994</v>
      </c>
      <c r="D1280" s="16">
        <v>71.5</v>
      </c>
      <c r="E1280" s="16">
        <v>69.650000000000006</v>
      </c>
      <c r="F1280" s="50">
        <v>125210</v>
      </c>
      <c r="G1280" s="17">
        <v>1.8200000000000001E-2</v>
      </c>
      <c r="I1280" s="14" t="s">
        <v>4154</v>
      </c>
      <c r="J1280" cm="1">
        <f t="array" ref="J1280">_xlfn.IFS(I1280="Jan",1,I1280="Feb",2,I1280="Mar",3,I1280="Apr",4,I1280="May",5,I1280="Jun",6,I1280="Jul",7,I1280="Aug",8,I1280="Sep",9,I1280="Oct",10,I1280="Nov",11,I1280="Dec",12)</f>
        <v>9</v>
      </c>
      <c r="K1280">
        <v>19</v>
      </c>
      <c r="L1280" t="s">
        <v>4143</v>
      </c>
      <c r="M1280">
        <v>2018</v>
      </c>
      <c r="O1280" s="47">
        <v>43362</v>
      </c>
      <c r="Q1280" s="50">
        <v>125.21</v>
      </c>
      <c r="R1280">
        <f t="shared" si="19"/>
        <v>125210</v>
      </c>
    </row>
    <row r="1281" spans="1:18" ht="15" thickBot="1" x14ac:dyDescent="0.35">
      <c r="A1281" s="47">
        <v>43361</v>
      </c>
      <c r="B1281" s="15">
        <v>69.849999999999994</v>
      </c>
      <c r="C1281" s="16">
        <v>68.8</v>
      </c>
      <c r="D1281" s="16">
        <v>70.42</v>
      </c>
      <c r="E1281" s="16">
        <v>68.53</v>
      </c>
      <c r="F1281" s="50">
        <v>234200</v>
      </c>
      <c r="G1281" s="17">
        <v>1.3599999999999999E-2</v>
      </c>
      <c r="I1281" s="14" t="s">
        <v>4154</v>
      </c>
      <c r="J1281" cm="1">
        <f t="array" ref="J1281">_xlfn.IFS(I1281="Jan",1,I1281="Feb",2,I1281="Mar",3,I1281="Apr",4,I1281="May",5,I1281="Jun",6,I1281="Jul",7,I1281="Aug",8,I1281="Sep",9,I1281="Oct",10,I1281="Nov",11,I1281="Dec",12)</f>
        <v>9</v>
      </c>
      <c r="K1281">
        <v>18</v>
      </c>
      <c r="L1281" t="s">
        <v>4143</v>
      </c>
      <c r="M1281">
        <v>2018</v>
      </c>
      <c r="O1281" s="47">
        <v>43361</v>
      </c>
      <c r="Q1281" s="50">
        <v>234.2</v>
      </c>
      <c r="R1281">
        <f t="shared" si="19"/>
        <v>234200</v>
      </c>
    </row>
    <row r="1282" spans="1:18" ht="15" thickBot="1" x14ac:dyDescent="0.35">
      <c r="A1282" s="47">
        <v>43360</v>
      </c>
      <c r="B1282" s="18">
        <v>68.91</v>
      </c>
      <c r="C1282" s="16">
        <v>68.930000000000007</v>
      </c>
      <c r="D1282" s="16">
        <v>69.72</v>
      </c>
      <c r="E1282" s="16">
        <v>68.53</v>
      </c>
      <c r="F1282" s="50">
        <v>422290</v>
      </c>
      <c r="G1282" s="19">
        <v>-1.1999999999999999E-3</v>
      </c>
      <c r="I1282" s="14" t="s">
        <v>4154</v>
      </c>
      <c r="J1282" cm="1">
        <f t="array" ref="J1282">_xlfn.IFS(I1282="Jan",1,I1282="Feb",2,I1282="Mar",3,I1282="Apr",4,I1282="May",5,I1282="Jun",6,I1282="Jul",7,I1282="Aug",8,I1282="Sep",9,I1282="Oct",10,I1282="Nov",11,I1282="Dec",12)</f>
        <v>9</v>
      </c>
      <c r="K1282">
        <v>17</v>
      </c>
      <c r="L1282" t="s">
        <v>4143</v>
      </c>
      <c r="M1282">
        <v>2018</v>
      </c>
      <c r="O1282" s="47">
        <v>43360</v>
      </c>
      <c r="Q1282" s="50">
        <v>422.29</v>
      </c>
      <c r="R1282">
        <f t="shared" si="19"/>
        <v>422290</v>
      </c>
    </row>
    <row r="1283" spans="1:18" ht="15" thickBot="1" x14ac:dyDescent="0.35">
      <c r="A1283" s="47">
        <v>43357</v>
      </c>
      <c r="B1283" s="15">
        <v>68.989999999999995</v>
      </c>
      <c r="C1283" s="16">
        <v>68.790000000000006</v>
      </c>
      <c r="D1283" s="16">
        <v>69.91</v>
      </c>
      <c r="E1283" s="16">
        <v>67.94</v>
      </c>
      <c r="F1283" s="50">
        <v>611080</v>
      </c>
      <c r="G1283" s="17">
        <v>5.7999999999999996E-3</v>
      </c>
      <c r="I1283" s="14" t="s">
        <v>4154</v>
      </c>
      <c r="J1283" cm="1">
        <f t="array" ref="J1283">_xlfn.IFS(I1283="Jan",1,I1283="Feb",2,I1283="Mar",3,I1283="Apr",4,I1283="May",5,I1283="Jun",6,I1283="Jul",7,I1283="Aug",8,I1283="Sep",9,I1283="Oct",10,I1283="Nov",11,I1283="Dec",12)</f>
        <v>9</v>
      </c>
      <c r="K1283">
        <v>14</v>
      </c>
      <c r="L1283" t="s">
        <v>4143</v>
      </c>
      <c r="M1283">
        <v>2018</v>
      </c>
      <c r="O1283" s="47">
        <v>43357</v>
      </c>
      <c r="Q1283" s="50">
        <v>611.08000000000004</v>
      </c>
      <c r="R1283">
        <f t="shared" ref="R1283:R1346" si="20">Q1283*1000</f>
        <v>611080</v>
      </c>
    </row>
    <row r="1284" spans="1:18" ht="15" thickBot="1" x14ac:dyDescent="0.35">
      <c r="A1284" s="47">
        <v>43356</v>
      </c>
      <c r="B1284" s="18">
        <v>68.59</v>
      </c>
      <c r="C1284" s="16">
        <v>70.239999999999995</v>
      </c>
      <c r="D1284" s="16">
        <v>70.28</v>
      </c>
      <c r="E1284" s="16">
        <v>68.349999999999994</v>
      </c>
      <c r="F1284" s="50">
        <v>684940</v>
      </c>
      <c r="G1284" s="19">
        <v>-2.53E-2</v>
      </c>
      <c r="I1284" s="14" t="s">
        <v>4154</v>
      </c>
      <c r="J1284" cm="1">
        <f t="array" ref="J1284">_xlfn.IFS(I1284="Jan",1,I1284="Feb",2,I1284="Mar",3,I1284="Apr",4,I1284="May",5,I1284="Jun",6,I1284="Jul",7,I1284="Aug",8,I1284="Sep",9,I1284="Oct",10,I1284="Nov",11,I1284="Dec",12)</f>
        <v>9</v>
      </c>
      <c r="K1284">
        <v>13</v>
      </c>
      <c r="L1284" t="s">
        <v>4143</v>
      </c>
      <c r="M1284">
        <v>2018</v>
      </c>
      <c r="O1284" s="47">
        <v>43356</v>
      </c>
      <c r="Q1284" s="50">
        <v>684.94</v>
      </c>
      <c r="R1284">
        <f t="shared" si="20"/>
        <v>684940</v>
      </c>
    </row>
    <row r="1285" spans="1:18" ht="15" thickBot="1" x14ac:dyDescent="0.35">
      <c r="A1285" s="47">
        <v>43355</v>
      </c>
      <c r="B1285" s="15">
        <v>70.37</v>
      </c>
      <c r="C1285" s="16">
        <v>69.89</v>
      </c>
      <c r="D1285" s="16">
        <v>71.260000000000005</v>
      </c>
      <c r="E1285" s="16">
        <v>69.5</v>
      </c>
      <c r="F1285" s="50">
        <v>800540</v>
      </c>
      <c r="G1285" s="17">
        <v>1.6199999999999999E-2</v>
      </c>
      <c r="I1285" s="14" t="s">
        <v>4154</v>
      </c>
      <c r="J1285" cm="1">
        <f t="array" ref="J1285">_xlfn.IFS(I1285="Jan",1,I1285="Feb",2,I1285="Mar",3,I1285="Apr",4,I1285="May",5,I1285="Jun",6,I1285="Jul",7,I1285="Aug",8,I1285="Sep",9,I1285="Oct",10,I1285="Nov",11,I1285="Dec",12)</f>
        <v>9</v>
      </c>
      <c r="K1285">
        <v>12</v>
      </c>
      <c r="L1285" t="s">
        <v>4143</v>
      </c>
      <c r="M1285">
        <v>2018</v>
      </c>
      <c r="O1285" s="47">
        <v>43355</v>
      </c>
      <c r="Q1285" s="50">
        <v>800.54</v>
      </c>
      <c r="R1285">
        <f t="shared" si="20"/>
        <v>800540</v>
      </c>
    </row>
    <row r="1286" spans="1:18" ht="15" thickBot="1" x14ac:dyDescent="0.35">
      <c r="A1286" s="47">
        <v>43354</v>
      </c>
      <c r="B1286" s="15">
        <v>69.25</v>
      </c>
      <c r="C1286" s="16">
        <v>67.53</v>
      </c>
      <c r="D1286" s="16">
        <v>70.010000000000005</v>
      </c>
      <c r="E1286" s="16">
        <v>67.48</v>
      </c>
      <c r="F1286" s="50">
        <v>676870</v>
      </c>
      <c r="G1286" s="17">
        <v>2.53E-2</v>
      </c>
      <c r="I1286" s="14" t="s">
        <v>4154</v>
      </c>
      <c r="J1286" cm="1">
        <f t="array" ref="J1286">_xlfn.IFS(I1286="Jan",1,I1286="Feb",2,I1286="Mar",3,I1286="Apr",4,I1286="May",5,I1286="Jun",6,I1286="Jul",7,I1286="Aug",8,I1286="Sep",9,I1286="Oct",10,I1286="Nov",11,I1286="Dec",12)</f>
        <v>9</v>
      </c>
      <c r="K1286">
        <v>11</v>
      </c>
      <c r="L1286" t="s">
        <v>4143</v>
      </c>
      <c r="M1286">
        <v>2018</v>
      </c>
      <c r="O1286" s="47">
        <v>43354</v>
      </c>
      <c r="Q1286" s="50">
        <v>676.87</v>
      </c>
      <c r="R1286">
        <f t="shared" si="20"/>
        <v>676870</v>
      </c>
    </row>
    <row r="1287" spans="1:18" ht="15" thickBot="1" x14ac:dyDescent="0.35">
      <c r="A1287" s="47">
        <v>43353</v>
      </c>
      <c r="B1287" s="18">
        <v>67.540000000000006</v>
      </c>
      <c r="C1287" s="16">
        <v>67.819999999999993</v>
      </c>
      <c r="D1287" s="16">
        <v>68.52</v>
      </c>
      <c r="E1287" s="16">
        <v>67.33</v>
      </c>
      <c r="F1287" s="50">
        <v>571170</v>
      </c>
      <c r="G1287" s="19">
        <v>-3.0999999999999999E-3</v>
      </c>
      <c r="I1287" s="14" t="s">
        <v>4154</v>
      </c>
      <c r="J1287" cm="1">
        <f t="array" ref="J1287">_xlfn.IFS(I1287="Jan",1,I1287="Feb",2,I1287="Mar",3,I1287="Apr",4,I1287="May",5,I1287="Jun",6,I1287="Jul",7,I1287="Aug",8,I1287="Sep",9,I1287="Oct",10,I1287="Nov",11,I1287="Dec",12)</f>
        <v>9</v>
      </c>
      <c r="K1287">
        <v>10</v>
      </c>
      <c r="L1287" t="s">
        <v>4143</v>
      </c>
      <c r="M1287">
        <v>2018</v>
      </c>
      <c r="O1287" s="47">
        <v>43353</v>
      </c>
      <c r="Q1287" s="50">
        <v>571.16999999999996</v>
      </c>
      <c r="R1287">
        <f t="shared" si="20"/>
        <v>571170</v>
      </c>
    </row>
    <row r="1288" spans="1:18" ht="15" thickBot="1" x14ac:dyDescent="0.35">
      <c r="A1288" s="47">
        <v>43350</v>
      </c>
      <c r="B1288" s="18">
        <v>67.75</v>
      </c>
      <c r="C1288" s="16">
        <v>67.88</v>
      </c>
      <c r="D1288" s="16">
        <v>68.08</v>
      </c>
      <c r="E1288" s="16">
        <v>66.86</v>
      </c>
      <c r="F1288" s="50">
        <v>530900</v>
      </c>
      <c r="G1288" s="19">
        <v>-2.9999999999999997E-4</v>
      </c>
      <c r="I1288" s="14" t="s">
        <v>4154</v>
      </c>
      <c r="J1288" cm="1">
        <f t="array" ref="J1288">_xlfn.IFS(I1288="Jan",1,I1288="Feb",2,I1288="Mar",3,I1288="Apr",4,I1288="May",5,I1288="Jun",6,I1288="Jul",7,I1288="Aug",8,I1288="Sep",9,I1288="Oct",10,I1288="Nov",11,I1288="Dec",12)</f>
        <v>9</v>
      </c>
      <c r="K1288">
        <v>7</v>
      </c>
      <c r="L1288" t="s">
        <v>4143</v>
      </c>
      <c r="M1288">
        <v>2018</v>
      </c>
      <c r="O1288" s="47">
        <v>43350</v>
      </c>
      <c r="Q1288" s="50">
        <v>530.9</v>
      </c>
      <c r="R1288">
        <f t="shared" si="20"/>
        <v>530900</v>
      </c>
    </row>
    <row r="1289" spans="1:18" ht="15" thickBot="1" x14ac:dyDescent="0.35">
      <c r="A1289" s="47">
        <v>43349</v>
      </c>
      <c r="B1289" s="18">
        <v>67.77</v>
      </c>
      <c r="C1289" s="16">
        <v>68.64</v>
      </c>
      <c r="D1289" s="16">
        <v>69.02</v>
      </c>
      <c r="E1289" s="16">
        <v>67</v>
      </c>
      <c r="F1289" s="50">
        <v>633820</v>
      </c>
      <c r="G1289" s="19">
        <v>-1.38E-2</v>
      </c>
      <c r="I1289" s="14" t="s">
        <v>4154</v>
      </c>
      <c r="J1289" cm="1">
        <f t="array" ref="J1289">_xlfn.IFS(I1289="Jan",1,I1289="Feb",2,I1289="Mar",3,I1289="Apr",4,I1289="May",5,I1289="Jun",6,I1289="Jul",7,I1289="Aug",8,I1289="Sep",9,I1289="Oct",10,I1289="Nov",11,I1289="Dec",12)</f>
        <v>9</v>
      </c>
      <c r="K1289">
        <v>6</v>
      </c>
      <c r="L1289" t="s">
        <v>4143</v>
      </c>
      <c r="M1289">
        <v>2018</v>
      </c>
      <c r="O1289" s="47">
        <v>43349</v>
      </c>
      <c r="Q1289" s="50">
        <v>633.82000000000005</v>
      </c>
      <c r="R1289">
        <f t="shared" si="20"/>
        <v>633820</v>
      </c>
    </row>
    <row r="1290" spans="1:18" ht="15" thickBot="1" x14ac:dyDescent="0.35">
      <c r="A1290" s="47">
        <v>43348</v>
      </c>
      <c r="B1290" s="18">
        <v>68.72</v>
      </c>
      <c r="C1290" s="16">
        <v>69.430000000000007</v>
      </c>
      <c r="D1290" s="16">
        <v>69.59</v>
      </c>
      <c r="E1290" s="16">
        <v>68.56</v>
      </c>
      <c r="F1290" s="50">
        <v>542100</v>
      </c>
      <c r="G1290" s="19">
        <v>-1.6500000000000001E-2</v>
      </c>
      <c r="I1290" s="14" t="s">
        <v>4154</v>
      </c>
      <c r="J1290" cm="1">
        <f t="array" ref="J1290">_xlfn.IFS(I1290="Jan",1,I1290="Feb",2,I1290="Mar",3,I1290="Apr",4,I1290="May",5,I1290="Jun",6,I1290="Jul",7,I1290="Aug",8,I1290="Sep",9,I1290="Oct",10,I1290="Nov",11,I1290="Dec",12)</f>
        <v>9</v>
      </c>
      <c r="K1290">
        <v>5</v>
      </c>
      <c r="L1290" t="s">
        <v>4143</v>
      </c>
      <c r="M1290">
        <v>2018</v>
      </c>
      <c r="O1290" s="47">
        <v>43348</v>
      </c>
      <c r="Q1290" s="50">
        <v>542.1</v>
      </c>
      <c r="R1290">
        <f t="shared" si="20"/>
        <v>542100</v>
      </c>
    </row>
    <row r="1291" spans="1:18" ht="15" thickBot="1" x14ac:dyDescent="0.35">
      <c r="A1291" s="47">
        <v>43347</v>
      </c>
      <c r="B1291" s="18">
        <v>69.87</v>
      </c>
      <c r="C1291" s="16">
        <v>69.89</v>
      </c>
      <c r="D1291" s="16">
        <v>71.400000000000006</v>
      </c>
      <c r="E1291" s="16">
        <v>69.08</v>
      </c>
      <c r="F1291" s="50">
        <v>785980</v>
      </c>
      <c r="G1291" s="19">
        <v>-3.5999999999999999E-3</v>
      </c>
      <c r="I1291" s="14" t="s">
        <v>4154</v>
      </c>
      <c r="J1291" cm="1">
        <f t="array" ref="J1291">_xlfn.IFS(I1291="Jan",1,I1291="Feb",2,I1291="Mar",3,I1291="Apr",4,I1291="May",5,I1291="Jun",6,I1291="Jul",7,I1291="Aug",8,I1291="Sep",9,I1291="Oct",10,I1291="Nov",11,I1291="Dec",12)</f>
        <v>9</v>
      </c>
      <c r="K1291">
        <v>4</v>
      </c>
      <c r="L1291" t="s">
        <v>4143</v>
      </c>
      <c r="M1291">
        <v>2018</v>
      </c>
      <c r="O1291" s="47">
        <v>43347</v>
      </c>
      <c r="Q1291" s="50">
        <v>785.98</v>
      </c>
      <c r="R1291">
        <f t="shared" si="20"/>
        <v>785980</v>
      </c>
    </row>
    <row r="1292" spans="1:18" ht="15" thickBot="1" x14ac:dyDescent="0.35">
      <c r="A1292" s="47">
        <v>43346</v>
      </c>
      <c r="B1292" s="15">
        <v>70.12</v>
      </c>
      <c r="C1292" s="16">
        <v>69.91</v>
      </c>
      <c r="D1292" s="16">
        <v>70.2</v>
      </c>
      <c r="E1292" s="16">
        <v>69.540000000000006</v>
      </c>
      <c r="F1292" s="50">
        <v>0</v>
      </c>
      <c r="G1292" s="17">
        <v>2.8999999999999998E-3</v>
      </c>
      <c r="I1292" s="14" t="s">
        <v>4154</v>
      </c>
      <c r="J1292" cm="1">
        <f t="array" ref="J1292">_xlfn.IFS(I1292="Jan",1,I1292="Feb",2,I1292="Mar",3,I1292="Apr",4,I1292="May",5,I1292="Jun",6,I1292="Jul",7,I1292="Aug",8,I1292="Sep",9,I1292="Oct",10,I1292="Nov",11,I1292="Dec",12)</f>
        <v>9</v>
      </c>
      <c r="K1292">
        <v>3</v>
      </c>
      <c r="L1292" t="s">
        <v>4143</v>
      </c>
      <c r="M1292">
        <v>2018</v>
      </c>
      <c r="O1292" s="47">
        <v>43346</v>
      </c>
      <c r="Q1292" s="50">
        <v>0</v>
      </c>
      <c r="R1292">
        <f t="shared" si="20"/>
        <v>0</v>
      </c>
    </row>
    <row r="1293" spans="1:18" ht="15" thickBot="1" x14ac:dyDescent="0.35">
      <c r="A1293" s="47">
        <v>43345</v>
      </c>
      <c r="B1293" s="15">
        <v>69.92</v>
      </c>
      <c r="C1293" s="16">
        <v>69.91</v>
      </c>
      <c r="D1293" s="16">
        <v>69.989999999999995</v>
      </c>
      <c r="E1293" s="16">
        <v>69.88</v>
      </c>
      <c r="F1293" s="50">
        <v>0</v>
      </c>
      <c r="G1293" s="17">
        <v>1.6999999999999999E-3</v>
      </c>
      <c r="I1293" s="14" t="s">
        <v>4154</v>
      </c>
      <c r="J1293" cm="1">
        <f t="array" ref="J1293">_xlfn.IFS(I1293="Jan",1,I1293="Feb",2,I1293="Mar",3,I1293="Apr",4,I1293="May",5,I1293="Jun",6,I1293="Jul",7,I1293="Aug",8,I1293="Sep",9,I1293="Oct",10,I1293="Nov",11,I1293="Dec",12)</f>
        <v>9</v>
      </c>
      <c r="K1293">
        <v>2</v>
      </c>
      <c r="L1293" t="s">
        <v>4143</v>
      </c>
      <c r="M1293">
        <v>2018</v>
      </c>
      <c r="O1293" s="47">
        <v>43345</v>
      </c>
      <c r="Q1293" s="50">
        <v>0</v>
      </c>
      <c r="R1293">
        <f t="shared" si="20"/>
        <v>0</v>
      </c>
    </row>
    <row r="1294" spans="1:18" ht="15" thickBot="1" x14ac:dyDescent="0.35">
      <c r="A1294" s="47">
        <v>43343</v>
      </c>
      <c r="B1294" s="18">
        <v>69.8</v>
      </c>
      <c r="C1294" s="16">
        <v>70.06</v>
      </c>
      <c r="D1294" s="16">
        <v>70.36</v>
      </c>
      <c r="E1294" s="16">
        <v>69.64</v>
      </c>
      <c r="F1294" s="50">
        <v>419740</v>
      </c>
      <c r="G1294" s="19">
        <v>-6.4000000000000003E-3</v>
      </c>
      <c r="I1294" s="14" t="s">
        <v>4155</v>
      </c>
      <c r="J1294" cm="1">
        <f t="array" ref="J1294">_xlfn.IFS(I1294="Jan",1,I1294="Feb",2,I1294="Mar",3,I1294="Apr",4,I1294="May",5,I1294="Jun",6,I1294="Jul",7,I1294="Aug",8,I1294="Sep",9,I1294="Oct",10,I1294="Nov",11,I1294="Dec",12)</f>
        <v>8</v>
      </c>
      <c r="K1294">
        <v>31</v>
      </c>
      <c r="L1294" t="s">
        <v>4143</v>
      </c>
      <c r="M1294">
        <v>2018</v>
      </c>
      <c r="O1294" s="47">
        <v>43343</v>
      </c>
      <c r="Q1294" s="50">
        <v>419.74</v>
      </c>
      <c r="R1294">
        <f t="shared" si="20"/>
        <v>419740</v>
      </c>
    </row>
    <row r="1295" spans="1:18" ht="15" thickBot="1" x14ac:dyDescent="0.35">
      <c r="A1295" s="47">
        <v>43342</v>
      </c>
      <c r="B1295" s="15">
        <v>70.25</v>
      </c>
      <c r="C1295" s="16">
        <v>69.709999999999994</v>
      </c>
      <c r="D1295" s="16">
        <v>70.5</v>
      </c>
      <c r="E1295" s="16">
        <v>69.55</v>
      </c>
      <c r="F1295" s="50">
        <v>445580</v>
      </c>
      <c r="G1295" s="17">
        <v>1.06E-2</v>
      </c>
      <c r="I1295" s="14" t="s">
        <v>4155</v>
      </c>
      <c r="J1295" cm="1">
        <f t="array" ref="J1295">_xlfn.IFS(I1295="Jan",1,I1295="Feb",2,I1295="Mar",3,I1295="Apr",4,I1295="May",5,I1295="Jun",6,I1295="Jul",7,I1295="Aug",8,I1295="Sep",9,I1295="Oct",10,I1295="Nov",11,I1295="Dec",12)</f>
        <v>8</v>
      </c>
      <c r="K1295">
        <v>30</v>
      </c>
      <c r="L1295" t="s">
        <v>4143</v>
      </c>
      <c r="M1295">
        <v>2018</v>
      </c>
      <c r="O1295" s="47">
        <v>43342</v>
      </c>
      <c r="Q1295" s="50">
        <v>445.58</v>
      </c>
      <c r="R1295">
        <f t="shared" si="20"/>
        <v>445580</v>
      </c>
    </row>
    <row r="1296" spans="1:18" ht="15" thickBot="1" x14ac:dyDescent="0.35">
      <c r="A1296" s="47">
        <v>43341</v>
      </c>
      <c r="B1296" s="15">
        <v>69.510000000000005</v>
      </c>
      <c r="C1296" s="16">
        <v>68.540000000000006</v>
      </c>
      <c r="D1296" s="16">
        <v>69.760000000000005</v>
      </c>
      <c r="E1296" s="16">
        <v>68.37</v>
      </c>
      <c r="F1296" s="50">
        <v>497100</v>
      </c>
      <c r="G1296" s="17">
        <v>1.43E-2</v>
      </c>
      <c r="I1296" s="14" t="s">
        <v>4155</v>
      </c>
      <c r="J1296" cm="1">
        <f t="array" ref="J1296">_xlfn.IFS(I1296="Jan",1,I1296="Feb",2,I1296="Mar",3,I1296="Apr",4,I1296="May",5,I1296="Jun",6,I1296="Jul",7,I1296="Aug",8,I1296="Sep",9,I1296="Oct",10,I1296="Nov",11,I1296="Dec",12)</f>
        <v>8</v>
      </c>
      <c r="K1296">
        <v>29</v>
      </c>
      <c r="L1296" t="s">
        <v>4143</v>
      </c>
      <c r="M1296">
        <v>2018</v>
      </c>
      <c r="O1296" s="47">
        <v>43341</v>
      </c>
      <c r="Q1296" s="50">
        <v>497.1</v>
      </c>
      <c r="R1296">
        <f t="shared" si="20"/>
        <v>497100</v>
      </c>
    </row>
    <row r="1297" spans="1:18" ht="15" thickBot="1" x14ac:dyDescent="0.35">
      <c r="A1297" s="47">
        <v>43340</v>
      </c>
      <c r="B1297" s="18">
        <v>68.53</v>
      </c>
      <c r="C1297" s="16">
        <v>68.930000000000007</v>
      </c>
      <c r="D1297" s="16">
        <v>69.2</v>
      </c>
      <c r="E1297" s="16">
        <v>68.209999999999994</v>
      </c>
      <c r="F1297" s="50">
        <v>426830</v>
      </c>
      <c r="G1297" s="19">
        <v>-4.8999999999999998E-3</v>
      </c>
      <c r="I1297" s="14" t="s">
        <v>4155</v>
      </c>
      <c r="J1297" cm="1">
        <f t="array" ref="J1297">_xlfn.IFS(I1297="Jan",1,I1297="Feb",2,I1297="Mar",3,I1297="Apr",4,I1297="May",5,I1297="Jun",6,I1297="Jul",7,I1297="Aug",8,I1297="Sep",9,I1297="Oct",10,I1297="Nov",11,I1297="Dec",12)</f>
        <v>8</v>
      </c>
      <c r="K1297">
        <v>28</v>
      </c>
      <c r="L1297" t="s">
        <v>4143</v>
      </c>
      <c r="M1297">
        <v>2018</v>
      </c>
      <c r="O1297" s="47">
        <v>43340</v>
      </c>
      <c r="Q1297" s="50">
        <v>426.83</v>
      </c>
      <c r="R1297">
        <f t="shared" si="20"/>
        <v>426830</v>
      </c>
    </row>
    <row r="1298" spans="1:18" ht="15" thickBot="1" x14ac:dyDescent="0.35">
      <c r="A1298" s="47">
        <v>43339</v>
      </c>
      <c r="B1298" s="15">
        <v>68.87</v>
      </c>
      <c r="C1298" s="16">
        <v>68.569999999999993</v>
      </c>
      <c r="D1298" s="16">
        <v>68.97</v>
      </c>
      <c r="E1298" s="16">
        <v>68.34</v>
      </c>
      <c r="F1298" s="50">
        <v>332610</v>
      </c>
      <c r="G1298" s="17">
        <v>2.2000000000000001E-3</v>
      </c>
      <c r="I1298" s="14" t="s">
        <v>4155</v>
      </c>
      <c r="J1298" cm="1">
        <f t="array" ref="J1298">_xlfn.IFS(I1298="Jan",1,I1298="Feb",2,I1298="Mar",3,I1298="Apr",4,I1298="May",5,I1298="Jun",6,I1298="Jul",7,I1298="Aug",8,I1298="Sep",9,I1298="Oct",10,I1298="Nov",11,I1298="Dec",12)</f>
        <v>8</v>
      </c>
      <c r="K1298">
        <v>27</v>
      </c>
      <c r="L1298" t="s">
        <v>4143</v>
      </c>
      <c r="M1298">
        <v>2018</v>
      </c>
      <c r="O1298" s="47">
        <v>43339</v>
      </c>
      <c r="Q1298" s="50">
        <v>332.61</v>
      </c>
      <c r="R1298">
        <f t="shared" si="20"/>
        <v>332610</v>
      </c>
    </row>
    <row r="1299" spans="1:18" ht="15" thickBot="1" x14ac:dyDescent="0.35">
      <c r="A1299" s="47">
        <v>43336</v>
      </c>
      <c r="B1299" s="15">
        <v>68.72</v>
      </c>
      <c r="C1299" s="16">
        <v>67.900000000000006</v>
      </c>
      <c r="D1299" s="16">
        <v>69.31</v>
      </c>
      <c r="E1299" s="16">
        <v>67.78</v>
      </c>
      <c r="F1299" s="50">
        <v>517799.99999999994</v>
      </c>
      <c r="G1299" s="17">
        <v>1.3100000000000001E-2</v>
      </c>
      <c r="I1299" s="14" t="s">
        <v>4155</v>
      </c>
      <c r="J1299" cm="1">
        <f t="array" ref="J1299">_xlfn.IFS(I1299="Jan",1,I1299="Feb",2,I1299="Mar",3,I1299="Apr",4,I1299="May",5,I1299="Jun",6,I1299="Jul",7,I1299="Aug",8,I1299="Sep",9,I1299="Oct",10,I1299="Nov",11,I1299="Dec",12)</f>
        <v>8</v>
      </c>
      <c r="K1299">
        <v>24</v>
      </c>
      <c r="L1299" t="s">
        <v>4143</v>
      </c>
      <c r="M1299">
        <v>2018</v>
      </c>
      <c r="O1299" s="47">
        <v>43336</v>
      </c>
      <c r="Q1299" s="50">
        <v>517.79999999999995</v>
      </c>
      <c r="R1299">
        <f t="shared" si="20"/>
        <v>517799.99999999994</v>
      </c>
    </row>
    <row r="1300" spans="1:18" ht="15" thickBot="1" x14ac:dyDescent="0.35">
      <c r="A1300" s="47">
        <v>43335</v>
      </c>
      <c r="B1300" s="18">
        <v>67.83</v>
      </c>
      <c r="C1300" s="16">
        <v>68.069999999999993</v>
      </c>
      <c r="D1300" s="16">
        <v>68.12</v>
      </c>
      <c r="E1300" s="16">
        <v>67.319999999999993</v>
      </c>
      <c r="F1300" s="50">
        <v>450690</v>
      </c>
      <c r="G1300" s="19">
        <v>-4.0000000000000002E-4</v>
      </c>
      <c r="I1300" s="14" t="s">
        <v>4155</v>
      </c>
      <c r="J1300" cm="1">
        <f t="array" ref="J1300">_xlfn.IFS(I1300="Jan",1,I1300="Feb",2,I1300="Mar",3,I1300="Apr",4,I1300="May",5,I1300="Jun",6,I1300="Jul",7,I1300="Aug",8,I1300="Sep",9,I1300="Oct",10,I1300="Nov",11,I1300="Dec",12)</f>
        <v>8</v>
      </c>
      <c r="K1300">
        <v>23</v>
      </c>
      <c r="L1300" t="s">
        <v>4143</v>
      </c>
      <c r="M1300">
        <v>2018</v>
      </c>
      <c r="O1300" s="47">
        <v>43335</v>
      </c>
      <c r="Q1300" s="50">
        <v>450.69</v>
      </c>
      <c r="R1300">
        <f t="shared" si="20"/>
        <v>450690</v>
      </c>
    </row>
    <row r="1301" spans="1:18" ht="15" thickBot="1" x14ac:dyDescent="0.35">
      <c r="A1301" s="47">
        <v>43334</v>
      </c>
      <c r="B1301" s="15">
        <v>67.86</v>
      </c>
      <c r="C1301" s="16">
        <v>66.08</v>
      </c>
      <c r="D1301" s="16">
        <v>68.150000000000006</v>
      </c>
      <c r="E1301" s="16">
        <v>65.98</v>
      </c>
      <c r="F1301" s="50">
        <v>581900</v>
      </c>
      <c r="G1301" s="17">
        <v>7.6E-3</v>
      </c>
      <c r="I1301" s="14" t="s">
        <v>4155</v>
      </c>
      <c r="J1301" cm="1">
        <f t="array" ref="J1301">_xlfn.IFS(I1301="Jan",1,I1301="Feb",2,I1301="Mar",3,I1301="Apr",4,I1301="May",5,I1301="Jun",6,I1301="Jul",7,I1301="Aug",8,I1301="Sep",9,I1301="Oct",10,I1301="Nov",11,I1301="Dec",12)</f>
        <v>8</v>
      </c>
      <c r="K1301">
        <v>22</v>
      </c>
      <c r="L1301" t="s">
        <v>4143</v>
      </c>
      <c r="M1301">
        <v>2018</v>
      </c>
      <c r="O1301" s="47">
        <v>43334</v>
      </c>
      <c r="Q1301" s="50">
        <v>581.9</v>
      </c>
      <c r="R1301">
        <f t="shared" si="20"/>
        <v>581900</v>
      </c>
    </row>
    <row r="1302" spans="1:18" ht="15" thickBot="1" x14ac:dyDescent="0.35">
      <c r="A1302" s="47">
        <v>43333</v>
      </c>
      <c r="B1302" s="15">
        <v>67.349999999999994</v>
      </c>
      <c r="C1302" s="16">
        <v>66.62</v>
      </c>
      <c r="D1302" s="16">
        <v>68.099999999999994</v>
      </c>
      <c r="E1302" s="16">
        <v>66.52</v>
      </c>
      <c r="F1302" s="50">
        <v>27150</v>
      </c>
      <c r="G1302" s="17">
        <v>1.38E-2</v>
      </c>
      <c r="I1302" s="14" t="s">
        <v>4155</v>
      </c>
      <c r="J1302" cm="1">
        <f t="array" ref="J1302">_xlfn.IFS(I1302="Jan",1,I1302="Feb",2,I1302="Mar",3,I1302="Apr",4,I1302="May",5,I1302="Jun",6,I1302="Jul",7,I1302="Aug",8,I1302="Sep",9,I1302="Oct",10,I1302="Nov",11,I1302="Dec",12)</f>
        <v>8</v>
      </c>
      <c r="K1302">
        <v>21</v>
      </c>
      <c r="L1302" t="s">
        <v>4143</v>
      </c>
      <c r="M1302">
        <v>2018</v>
      </c>
      <c r="O1302" s="47">
        <v>43333</v>
      </c>
      <c r="Q1302" s="50">
        <v>27.15</v>
      </c>
      <c r="R1302">
        <f t="shared" si="20"/>
        <v>27150</v>
      </c>
    </row>
    <row r="1303" spans="1:18" ht="15" thickBot="1" x14ac:dyDescent="0.35">
      <c r="A1303" s="47">
        <v>43332</v>
      </c>
      <c r="B1303" s="15">
        <v>66.430000000000007</v>
      </c>
      <c r="C1303" s="16">
        <v>65.91</v>
      </c>
      <c r="D1303" s="16">
        <v>66.680000000000007</v>
      </c>
      <c r="E1303" s="16">
        <v>65.59</v>
      </c>
      <c r="F1303" s="50">
        <v>112710</v>
      </c>
      <c r="G1303" s="17">
        <v>7.9000000000000008E-3</v>
      </c>
      <c r="I1303" s="14" t="s">
        <v>4155</v>
      </c>
      <c r="J1303" cm="1">
        <f t="array" ref="J1303">_xlfn.IFS(I1303="Jan",1,I1303="Feb",2,I1303="Mar",3,I1303="Apr",4,I1303="May",5,I1303="Jun",6,I1303="Jul",7,I1303="Aug",8,I1303="Sep",9,I1303="Oct",10,I1303="Nov",11,I1303="Dec",12)</f>
        <v>8</v>
      </c>
      <c r="K1303">
        <v>20</v>
      </c>
      <c r="L1303" t="s">
        <v>4143</v>
      </c>
      <c r="M1303">
        <v>2018</v>
      </c>
      <c r="O1303" s="47">
        <v>43332</v>
      </c>
      <c r="Q1303" s="50">
        <v>112.71</v>
      </c>
      <c r="R1303">
        <f t="shared" si="20"/>
        <v>112710</v>
      </c>
    </row>
    <row r="1304" spans="1:18" ht="15" thickBot="1" x14ac:dyDescent="0.35">
      <c r="A1304" s="47">
        <v>43329</v>
      </c>
      <c r="B1304" s="15">
        <v>65.91</v>
      </c>
      <c r="C1304" s="16">
        <v>65.47</v>
      </c>
      <c r="D1304" s="16">
        <v>66.39</v>
      </c>
      <c r="E1304" s="16">
        <v>65.3</v>
      </c>
      <c r="F1304" s="50">
        <v>171400</v>
      </c>
      <c r="G1304" s="17">
        <v>6.8999999999999999E-3</v>
      </c>
      <c r="I1304" s="14" t="s">
        <v>4155</v>
      </c>
      <c r="J1304" cm="1">
        <f t="array" ref="J1304">_xlfn.IFS(I1304="Jan",1,I1304="Feb",2,I1304="Mar",3,I1304="Apr",4,I1304="May",5,I1304="Jun",6,I1304="Jul",7,I1304="Aug",8,I1304="Sep",9,I1304="Oct",10,I1304="Nov",11,I1304="Dec",12)</f>
        <v>8</v>
      </c>
      <c r="K1304">
        <v>17</v>
      </c>
      <c r="L1304" t="s">
        <v>4143</v>
      </c>
      <c r="M1304">
        <v>2018</v>
      </c>
      <c r="O1304" s="47">
        <v>43329</v>
      </c>
      <c r="Q1304" s="50">
        <v>171.4</v>
      </c>
      <c r="R1304">
        <f t="shared" si="20"/>
        <v>171400</v>
      </c>
    </row>
    <row r="1305" spans="1:18" ht="15" thickBot="1" x14ac:dyDescent="0.35">
      <c r="A1305" s="47">
        <v>43328</v>
      </c>
      <c r="B1305" s="15">
        <v>65.459999999999994</v>
      </c>
      <c r="C1305" s="16">
        <v>64.95</v>
      </c>
      <c r="D1305" s="16">
        <v>65.52</v>
      </c>
      <c r="E1305" s="16">
        <v>64.430000000000007</v>
      </c>
      <c r="F1305" s="50">
        <v>383380</v>
      </c>
      <c r="G1305" s="17">
        <v>6.8999999999999999E-3</v>
      </c>
      <c r="I1305" s="14" t="s">
        <v>4155</v>
      </c>
      <c r="J1305" cm="1">
        <f t="array" ref="J1305">_xlfn.IFS(I1305="Jan",1,I1305="Feb",2,I1305="Mar",3,I1305="Apr",4,I1305="May",5,I1305="Jun",6,I1305="Jul",7,I1305="Aug",8,I1305="Sep",9,I1305="Oct",10,I1305="Nov",11,I1305="Dec",12)</f>
        <v>8</v>
      </c>
      <c r="K1305">
        <v>16</v>
      </c>
      <c r="L1305" t="s">
        <v>4143</v>
      </c>
      <c r="M1305">
        <v>2018</v>
      </c>
      <c r="O1305" s="47">
        <v>43328</v>
      </c>
      <c r="Q1305" s="50">
        <v>383.38</v>
      </c>
      <c r="R1305">
        <f t="shared" si="20"/>
        <v>383380</v>
      </c>
    </row>
    <row r="1306" spans="1:18" ht="15" thickBot="1" x14ac:dyDescent="0.35">
      <c r="A1306" s="47">
        <v>43327</v>
      </c>
      <c r="B1306" s="18">
        <v>65.010000000000005</v>
      </c>
      <c r="C1306" s="16">
        <v>66.62</v>
      </c>
      <c r="D1306" s="16">
        <v>66.900000000000006</v>
      </c>
      <c r="E1306" s="16">
        <v>64.510000000000005</v>
      </c>
      <c r="F1306" s="50">
        <v>573470</v>
      </c>
      <c r="G1306" s="19">
        <v>-3.0300000000000001E-2</v>
      </c>
      <c r="I1306" s="14" t="s">
        <v>4155</v>
      </c>
      <c r="J1306" cm="1">
        <f t="array" ref="J1306">_xlfn.IFS(I1306="Jan",1,I1306="Feb",2,I1306="Mar",3,I1306="Apr",4,I1306="May",5,I1306="Jun",6,I1306="Jul",7,I1306="Aug",8,I1306="Sep",9,I1306="Oct",10,I1306="Nov",11,I1306="Dec",12)</f>
        <v>8</v>
      </c>
      <c r="K1306">
        <v>15</v>
      </c>
      <c r="L1306" t="s">
        <v>4143</v>
      </c>
      <c r="M1306">
        <v>2018</v>
      </c>
      <c r="O1306" s="47">
        <v>43327</v>
      </c>
      <c r="Q1306" s="50">
        <v>573.47</v>
      </c>
      <c r="R1306">
        <f t="shared" si="20"/>
        <v>573470</v>
      </c>
    </row>
    <row r="1307" spans="1:18" ht="15" thickBot="1" x14ac:dyDescent="0.35">
      <c r="A1307" s="47">
        <v>43326</v>
      </c>
      <c r="B1307" s="18">
        <v>67.040000000000006</v>
      </c>
      <c r="C1307" s="16">
        <v>67.42</v>
      </c>
      <c r="D1307" s="16">
        <v>68.37</v>
      </c>
      <c r="E1307" s="16">
        <v>66.58</v>
      </c>
      <c r="F1307" s="50">
        <v>538480</v>
      </c>
      <c r="G1307" s="19">
        <v>-2.3999999999999998E-3</v>
      </c>
      <c r="I1307" s="14" t="s">
        <v>4155</v>
      </c>
      <c r="J1307" cm="1">
        <f t="array" ref="J1307">_xlfn.IFS(I1307="Jan",1,I1307="Feb",2,I1307="Mar",3,I1307="Apr",4,I1307="May",5,I1307="Jun",6,I1307="Jul",7,I1307="Aug",8,I1307="Sep",9,I1307="Oct",10,I1307="Nov",11,I1307="Dec",12)</f>
        <v>8</v>
      </c>
      <c r="K1307">
        <v>14</v>
      </c>
      <c r="L1307" t="s">
        <v>4143</v>
      </c>
      <c r="M1307">
        <v>2018</v>
      </c>
      <c r="O1307" s="47">
        <v>43326</v>
      </c>
      <c r="Q1307" s="50">
        <v>538.48</v>
      </c>
      <c r="R1307">
        <f t="shared" si="20"/>
        <v>538480</v>
      </c>
    </row>
    <row r="1308" spans="1:18" ht="15" thickBot="1" x14ac:dyDescent="0.35">
      <c r="A1308" s="47">
        <v>43325</v>
      </c>
      <c r="B1308" s="18">
        <v>67.2</v>
      </c>
      <c r="C1308" s="16">
        <v>67.78</v>
      </c>
      <c r="D1308" s="16">
        <v>67.95</v>
      </c>
      <c r="E1308" s="16">
        <v>65.709999999999994</v>
      </c>
      <c r="F1308" s="50">
        <v>578220</v>
      </c>
      <c r="G1308" s="19">
        <v>-6.4000000000000003E-3</v>
      </c>
      <c r="I1308" s="14" t="s">
        <v>4155</v>
      </c>
      <c r="J1308" cm="1">
        <f t="array" ref="J1308">_xlfn.IFS(I1308="Jan",1,I1308="Feb",2,I1308="Mar",3,I1308="Apr",4,I1308="May",5,I1308="Jun",6,I1308="Jul",7,I1308="Aug",8,I1308="Sep",9,I1308="Oct",10,I1308="Nov",11,I1308="Dec",12)</f>
        <v>8</v>
      </c>
      <c r="K1308">
        <v>13</v>
      </c>
      <c r="L1308" t="s">
        <v>4143</v>
      </c>
      <c r="M1308">
        <v>2018</v>
      </c>
      <c r="O1308" s="47">
        <v>43325</v>
      </c>
      <c r="Q1308" s="50">
        <v>578.22</v>
      </c>
      <c r="R1308">
        <f t="shared" si="20"/>
        <v>578220</v>
      </c>
    </row>
    <row r="1309" spans="1:18" ht="15" thickBot="1" x14ac:dyDescent="0.35">
      <c r="A1309" s="47">
        <v>43322</v>
      </c>
      <c r="B1309" s="15">
        <v>67.63</v>
      </c>
      <c r="C1309" s="16">
        <v>66.739999999999995</v>
      </c>
      <c r="D1309" s="16">
        <v>67.87</v>
      </c>
      <c r="E1309" s="16">
        <v>66.14</v>
      </c>
      <c r="F1309" s="50">
        <v>524490</v>
      </c>
      <c r="G1309" s="17">
        <v>1.23E-2</v>
      </c>
      <c r="I1309" s="14" t="s">
        <v>4155</v>
      </c>
      <c r="J1309" cm="1">
        <f t="array" ref="J1309">_xlfn.IFS(I1309="Jan",1,I1309="Feb",2,I1309="Mar",3,I1309="Apr",4,I1309="May",5,I1309="Jun",6,I1309="Jul",7,I1309="Aug",8,I1309="Sep",9,I1309="Oct",10,I1309="Nov",11,I1309="Dec",12)</f>
        <v>8</v>
      </c>
      <c r="K1309">
        <v>10</v>
      </c>
      <c r="L1309" t="s">
        <v>4143</v>
      </c>
      <c r="M1309">
        <v>2018</v>
      </c>
      <c r="O1309" s="47">
        <v>43322</v>
      </c>
      <c r="Q1309" s="50">
        <v>524.49</v>
      </c>
      <c r="R1309">
        <f t="shared" si="20"/>
        <v>524490</v>
      </c>
    </row>
    <row r="1310" spans="1:18" ht="15" thickBot="1" x14ac:dyDescent="0.35">
      <c r="A1310" s="47">
        <v>43321</v>
      </c>
      <c r="B1310" s="18">
        <v>66.81</v>
      </c>
      <c r="C1310" s="16">
        <v>66.790000000000006</v>
      </c>
      <c r="D1310" s="16">
        <v>67.41</v>
      </c>
      <c r="E1310" s="16">
        <v>66.489999999999995</v>
      </c>
      <c r="F1310" s="50">
        <v>509400</v>
      </c>
      <c r="G1310" s="19">
        <v>-1.9E-3</v>
      </c>
      <c r="I1310" s="14" t="s">
        <v>4155</v>
      </c>
      <c r="J1310" cm="1">
        <f t="array" ref="J1310">_xlfn.IFS(I1310="Jan",1,I1310="Feb",2,I1310="Mar",3,I1310="Apr",4,I1310="May",5,I1310="Jun",6,I1310="Jul",7,I1310="Aug",8,I1310="Sep",9,I1310="Oct",10,I1310="Nov",11,I1310="Dec",12)</f>
        <v>8</v>
      </c>
      <c r="K1310">
        <v>9</v>
      </c>
      <c r="L1310" t="s">
        <v>4143</v>
      </c>
      <c r="M1310">
        <v>2018</v>
      </c>
      <c r="O1310" s="47">
        <v>43321</v>
      </c>
      <c r="Q1310" s="50">
        <v>509.4</v>
      </c>
      <c r="R1310">
        <f t="shared" si="20"/>
        <v>509400</v>
      </c>
    </row>
    <row r="1311" spans="1:18" ht="15" thickBot="1" x14ac:dyDescent="0.35">
      <c r="A1311" s="47">
        <v>43320</v>
      </c>
      <c r="B1311" s="18">
        <v>66.94</v>
      </c>
      <c r="C1311" s="16">
        <v>69.09</v>
      </c>
      <c r="D1311" s="16">
        <v>69.37</v>
      </c>
      <c r="E1311" s="16">
        <v>66.319999999999993</v>
      </c>
      <c r="F1311" s="50">
        <v>760310</v>
      </c>
      <c r="G1311" s="19">
        <v>-3.2199999999999999E-2</v>
      </c>
      <c r="I1311" s="14" t="s">
        <v>4155</v>
      </c>
      <c r="J1311" cm="1">
        <f t="array" ref="J1311">_xlfn.IFS(I1311="Jan",1,I1311="Feb",2,I1311="Mar",3,I1311="Apr",4,I1311="May",5,I1311="Jun",6,I1311="Jul",7,I1311="Aug",8,I1311="Sep",9,I1311="Oct",10,I1311="Nov",11,I1311="Dec",12)</f>
        <v>8</v>
      </c>
      <c r="K1311">
        <v>8</v>
      </c>
      <c r="L1311" t="s">
        <v>4143</v>
      </c>
      <c r="M1311">
        <v>2018</v>
      </c>
      <c r="O1311" s="47">
        <v>43320</v>
      </c>
      <c r="Q1311" s="50">
        <v>760.31</v>
      </c>
      <c r="R1311">
        <f t="shared" si="20"/>
        <v>760310</v>
      </c>
    </row>
    <row r="1312" spans="1:18" ht="15" thickBot="1" x14ac:dyDescent="0.35">
      <c r="A1312" s="47">
        <v>43319</v>
      </c>
      <c r="B1312" s="15">
        <v>69.17</v>
      </c>
      <c r="C1312" s="16">
        <v>68.900000000000006</v>
      </c>
      <c r="D1312" s="16">
        <v>69.83</v>
      </c>
      <c r="E1312" s="16">
        <v>68.81</v>
      </c>
      <c r="F1312" s="50">
        <v>485030</v>
      </c>
      <c r="G1312" s="17">
        <v>2.3E-3</v>
      </c>
      <c r="I1312" s="14" t="s">
        <v>4155</v>
      </c>
      <c r="J1312" cm="1">
        <f t="array" ref="J1312">_xlfn.IFS(I1312="Jan",1,I1312="Feb",2,I1312="Mar",3,I1312="Apr",4,I1312="May",5,I1312="Jun",6,I1312="Jul",7,I1312="Aug",8,I1312="Sep",9,I1312="Oct",10,I1312="Nov",11,I1312="Dec",12)</f>
        <v>8</v>
      </c>
      <c r="K1312">
        <v>7</v>
      </c>
      <c r="L1312" t="s">
        <v>4143</v>
      </c>
      <c r="M1312">
        <v>2018</v>
      </c>
      <c r="O1312" s="47">
        <v>43319</v>
      </c>
      <c r="Q1312" s="50">
        <v>485.03</v>
      </c>
      <c r="R1312">
        <f t="shared" si="20"/>
        <v>485030</v>
      </c>
    </row>
    <row r="1313" spans="1:18" ht="15" thickBot="1" x14ac:dyDescent="0.35">
      <c r="A1313" s="47">
        <v>43318</v>
      </c>
      <c r="B1313" s="15">
        <v>69.010000000000005</v>
      </c>
      <c r="C1313" s="16">
        <v>68.650000000000006</v>
      </c>
      <c r="D1313" s="16">
        <v>69.92</v>
      </c>
      <c r="E1313" s="16">
        <v>68.5</v>
      </c>
      <c r="F1313" s="50">
        <v>495610</v>
      </c>
      <c r="G1313" s="17">
        <v>7.6E-3</v>
      </c>
      <c r="I1313" s="14" t="s">
        <v>4155</v>
      </c>
      <c r="J1313" cm="1">
        <f t="array" ref="J1313">_xlfn.IFS(I1313="Jan",1,I1313="Feb",2,I1313="Mar",3,I1313="Apr",4,I1313="May",5,I1313="Jun",6,I1313="Jul",7,I1313="Aug",8,I1313="Sep",9,I1313="Oct",10,I1313="Nov",11,I1313="Dec",12)</f>
        <v>8</v>
      </c>
      <c r="K1313">
        <v>6</v>
      </c>
      <c r="L1313" t="s">
        <v>4143</v>
      </c>
      <c r="M1313">
        <v>2018</v>
      </c>
      <c r="O1313" s="47">
        <v>43318</v>
      </c>
      <c r="Q1313" s="50">
        <v>495.61</v>
      </c>
      <c r="R1313">
        <f t="shared" si="20"/>
        <v>495610</v>
      </c>
    </row>
    <row r="1314" spans="1:18" ht="15" thickBot="1" x14ac:dyDescent="0.35">
      <c r="A1314" s="47">
        <v>43315</v>
      </c>
      <c r="B1314" s="18">
        <v>68.489999999999995</v>
      </c>
      <c r="C1314" s="16">
        <v>68.989999999999995</v>
      </c>
      <c r="D1314" s="16">
        <v>69.239999999999995</v>
      </c>
      <c r="E1314" s="16">
        <v>67.87</v>
      </c>
      <c r="F1314" s="50">
        <v>476620</v>
      </c>
      <c r="G1314" s="19">
        <v>-6.7999999999999996E-3</v>
      </c>
      <c r="I1314" s="14" t="s">
        <v>4155</v>
      </c>
      <c r="J1314" cm="1">
        <f t="array" ref="J1314">_xlfn.IFS(I1314="Jan",1,I1314="Feb",2,I1314="Mar",3,I1314="Apr",4,I1314="May",5,I1314="Jun",6,I1314="Jul",7,I1314="Aug",8,I1314="Sep",9,I1314="Oct",10,I1314="Nov",11,I1314="Dec",12)</f>
        <v>8</v>
      </c>
      <c r="K1314">
        <v>3</v>
      </c>
      <c r="L1314" t="s">
        <v>4143</v>
      </c>
      <c r="M1314">
        <v>2018</v>
      </c>
      <c r="O1314" s="47">
        <v>43315</v>
      </c>
      <c r="Q1314" s="50">
        <v>476.62</v>
      </c>
      <c r="R1314">
        <f t="shared" si="20"/>
        <v>476620</v>
      </c>
    </row>
    <row r="1315" spans="1:18" ht="15" thickBot="1" x14ac:dyDescent="0.35">
      <c r="A1315" s="47">
        <v>43314</v>
      </c>
      <c r="B1315" s="15">
        <v>68.959999999999994</v>
      </c>
      <c r="C1315" s="16">
        <v>67.86</v>
      </c>
      <c r="D1315" s="16">
        <v>69.36</v>
      </c>
      <c r="E1315" s="16">
        <v>66.92</v>
      </c>
      <c r="F1315" s="50">
        <v>531070</v>
      </c>
      <c r="G1315" s="17">
        <v>1.9199999999999998E-2</v>
      </c>
      <c r="I1315" s="14" t="s">
        <v>4155</v>
      </c>
      <c r="J1315" cm="1">
        <f t="array" ref="J1315">_xlfn.IFS(I1315="Jan",1,I1315="Feb",2,I1315="Mar",3,I1315="Apr",4,I1315="May",5,I1315="Jun",6,I1315="Jul",7,I1315="Aug",8,I1315="Sep",9,I1315="Oct",10,I1315="Nov",11,I1315="Dec",12)</f>
        <v>8</v>
      </c>
      <c r="K1315">
        <v>2</v>
      </c>
      <c r="L1315" t="s">
        <v>4143</v>
      </c>
      <c r="M1315">
        <v>2018</v>
      </c>
      <c r="O1315" s="47">
        <v>43314</v>
      </c>
      <c r="Q1315" s="50">
        <v>531.07000000000005</v>
      </c>
      <c r="R1315">
        <f t="shared" si="20"/>
        <v>531070</v>
      </c>
    </row>
    <row r="1316" spans="1:18" ht="15" thickBot="1" x14ac:dyDescent="0.35">
      <c r="A1316" s="47">
        <v>43313</v>
      </c>
      <c r="B1316" s="18">
        <v>67.66</v>
      </c>
      <c r="C1316" s="16">
        <v>68.430000000000007</v>
      </c>
      <c r="D1316" s="16">
        <v>68.52</v>
      </c>
      <c r="E1316" s="16">
        <v>67.31</v>
      </c>
      <c r="F1316" s="50">
        <v>576560</v>
      </c>
      <c r="G1316" s="19">
        <v>-1.6E-2</v>
      </c>
      <c r="I1316" s="14" t="s">
        <v>4155</v>
      </c>
      <c r="J1316" cm="1">
        <f t="array" ref="J1316">_xlfn.IFS(I1316="Jan",1,I1316="Feb",2,I1316="Mar",3,I1316="Apr",4,I1316="May",5,I1316="Jun",6,I1316="Jul",7,I1316="Aug",8,I1316="Sep",9,I1316="Oct",10,I1316="Nov",11,I1316="Dec",12)</f>
        <v>8</v>
      </c>
      <c r="K1316">
        <v>1</v>
      </c>
      <c r="L1316" t="s">
        <v>4143</v>
      </c>
      <c r="M1316">
        <v>2018</v>
      </c>
      <c r="O1316" s="47">
        <v>43313</v>
      </c>
      <c r="Q1316" s="50">
        <v>576.55999999999995</v>
      </c>
      <c r="R1316">
        <f t="shared" si="20"/>
        <v>576560</v>
      </c>
    </row>
    <row r="1317" spans="1:18" ht="15" thickBot="1" x14ac:dyDescent="0.35">
      <c r="A1317" s="47">
        <v>43312</v>
      </c>
      <c r="B1317" s="18">
        <v>68.760000000000005</v>
      </c>
      <c r="C1317" s="16">
        <v>70.05</v>
      </c>
      <c r="D1317" s="16">
        <v>70.22</v>
      </c>
      <c r="E1317" s="16">
        <v>67.98</v>
      </c>
      <c r="F1317" s="50">
        <v>519070.00000000006</v>
      </c>
      <c r="G1317" s="19">
        <v>-1.95E-2</v>
      </c>
      <c r="I1317" s="14" t="s">
        <v>4144</v>
      </c>
      <c r="J1317" cm="1">
        <f t="array" ref="J1317">_xlfn.IFS(I1317="Jan",1,I1317="Feb",2,I1317="Mar",3,I1317="Apr",4,I1317="May",5,I1317="Jun",6,I1317="Jul",7,I1317="Aug",8,I1317="Sep",9,I1317="Oct",10,I1317="Nov",11,I1317="Dec",12)</f>
        <v>7</v>
      </c>
      <c r="K1317">
        <v>31</v>
      </c>
      <c r="L1317" t="s">
        <v>4143</v>
      </c>
      <c r="M1317">
        <v>2018</v>
      </c>
      <c r="O1317" s="47">
        <v>43312</v>
      </c>
      <c r="Q1317" s="50">
        <v>519.07000000000005</v>
      </c>
      <c r="R1317">
        <f t="shared" si="20"/>
        <v>519070.00000000006</v>
      </c>
    </row>
    <row r="1318" spans="1:18" ht="15" thickBot="1" x14ac:dyDescent="0.35">
      <c r="A1318" s="47">
        <v>43311</v>
      </c>
      <c r="B1318" s="15">
        <v>70.13</v>
      </c>
      <c r="C1318" s="16">
        <v>69.010000000000005</v>
      </c>
      <c r="D1318" s="16">
        <v>70.430000000000007</v>
      </c>
      <c r="E1318" s="16">
        <v>68.8</v>
      </c>
      <c r="F1318" s="50">
        <v>463010</v>
      </c>
      <c r="G1318" s="17">
        <v>2.1000000000000001E-2</v>
      </c>
      <c r="I1318" s="14" t="s">
        <v>4144</v>
      </c>
      <c r="J1318" cm="1">
        <f t="array" ref="J1318">_xlfn.IFS(I1318="Jan",1,I1318="Feb",2,I1318="Mar",3,I1318="Apr",4,I1318="May",5,I1318="Jun",6,I1318="Jul",7,I1318="Aug",8,I1318="Sep",9,I1318="Oct",10,I1318="Nov",11,I1318="Dec",12)</f>
        <v>7</v>
      </c>
      <c r="K1318">
        <v>30</v>
      </c>
      <c r="L1318" t="s">
        <v>4143</v>
      </c>
      <c r="M1318">
        <v>2018</v>
      </c>
      <c r="O1318" s="47">
        <v>43311</v>
      </c>
      <c r="Q1318" s="50">
        <v>463.01</v>
      </c>
      <c r="R1318">
        <f t="shared" si="20"/>
        <v>463010</v>
      </c>
    </row>
    <row r="1319" spans="1:18" ht="15" thickBot="1" x14ac:dyDescent="0.35">
      <c r="A1319" s="47">
        <v>43308</v>
      </c>
      <c r="B1319" s="18">
        <v>68.69</v>
      </c>
      <c r="C1319" s="16">
        <v>69.58</v>
      </c>
      <c r="D1319" s="16">
        <v>69.77</v>
      </c>
      <c r="E1319" s="16">
        <v>68.260000000000005</v>
      </c>
      <c r="F1319" s="50">
        <v>460450</v>
      </c>
      <c r="G1319" s="19">
        <v>-1.32E-2</v>
      </c>
      <c r="I1319" s="14" t="s">
        <v>4144</v>
      </c>
      <c r="J1319" cm="1">
        <f t="array" ref="J1319">_xlfn.IFS(I1319="Jan",1,I1319="Feb",2,I1319="Mar",3,I1319="Apr",4,I1319="May",5,I1319="Jun",6,I1319="Jul",7,I1319="Aug",8,I1319="Sep",9,I1319="Oct",10,I1319="Nov",11,I1319="Dec",12)</f>
        <v>7</v>
      </c>
      <c r="K1319">
        <v>27</v>
      </c>
      <c r="L1319" t="s">
        <v>4143</v>
      </c>
      <c r="M1319">
        <v>2018</v>
      </c>
      <c r="O1319" s="47">
        <v>43308</v>
      </c>
      <c r="Q1319" s="50">
        <v>460.45</v>
      </c>
      <c r="R1319">
        <f t="shared" si="20"/>
        <v>460450</v>
      </c>
    </row>
    <row r="1320" spans="1:18" ht="15" thickBot="1" x14ac:dyDescent="0.35">
      <c r="A1320" s="47">
        <v>43307</v>
      </c>
      <c r="B1320" s="15">
        <v>69.61</v>
      </c>
      <c r="C1320" s="16">
        <v>69.38</v>
      </c>
      <c r="D1320" s="16">
        <v>69.92</v>
      </c>
      <c r="E1320" s="16">
        <v>68.92</v>
      </c>
      <c r="F1320" s="50">
        <v>489060</v>
      </c>
      <c r="G1320" s="17">
        <v>4.4999999999999997E-3</v>
      </c>
      <c r="I1320" s="14" t="s">
        <v>4144</v>
      </c>
      <c r="J1320" cm="1">
        <f t="array" ref="J1320">_xlfn.IFS(I1320="Jan",1,I1320="Feb",2,I1320="Mar",3,I1320="Apr",4,I1320="May",5,I1320="Jun",6,I1320="Jul",7,I1320="Aug",8,I1320="Sep",9,I1320="Oct",10,I1320="Nov",11,I1320="Dec",12)</f>
        <v>7</v>
      </c>
      <c r="K1320">
        <v>26</v>
      </c>
      <c r="L1320" t="s">
        <v>4143</v>
      </c>
      <c r="M1320">
        <v>2018</v>
      </c>
      <c r="O1320" s="47">
        <v>43307</v>
      </c>
      <c r="Q1320" s="50">
        <v>489.06</v>
      </c>
      <c r="R1320">
        <f t="shared" si="20"/>
        <v>489060</v>
      </c>
    </row>
    <row r="1321" spans="1:18" ht="15" thickBot="1" x14ac:dyDescent="0.35">
      <c r="A1321" s="47">
        <v>43306</v>
      </c>
      <c r="B1321" s="15">
        <v>69.3</v>
      </c>
      <c r="C1321" s="16">
        <v>68.77</v>
      </c>
      <c r="D1321" s="16">
        <v>69.7</v>
      </c>
      <c r="E1321" s="16">
        <v>68.2</v>
      </c>
      <c r="F1321" s="50">
        <v>622910</v>
      </c>
      <c r="G1321" s="17">
        <v>1.14E-2</v>
      </c>
      <c r="I1321" s="14" t="s">
        <v>4144</v>
      </c>
      <c r="J1321" cm="1">
        <f t="array" ref="J1321">_xlfn.IFS(I1321="Jan",1,I1321="Feb",2,I1321="Mar",3,I1321="Apr",4,I1321="May",5,I1321="Jun",6,I1321="Jul",7,I1321="Aug",8,I1321="Sep",9,I1321="Oct",10,I1321="Nov",11,I1321="Dec",12)</f>
        <v>7</v>
      </c>
      <c r="K1321">
        <v>25</v>
      </c>
      <c r="L1321" t="s">
        <v>4143</v>
      </c>
      <c r="M1321">
        <v>2018</v>
      </c>
      <c r="O1321" s="47">
        <v>43306</v>
      </c>
      <c r="Q1321" s="50">
        <v>622.91</v>
      </c>
      <c r="R1321">
        <f t="shared" si="20"/>
        <v>622910</v>
      </c>
    </row>
    <row r="1322" spans="1:18" ht="15" thickBot="1" x14ac:dyDescent="0.35">
      <c r="A1322" s="47">
        <v>43305</v>
      </c>
      <c r="B1322" s="15">
        <v>68.52</v>
      </c>
      <c r="C1322" s="16">
        <v>67.8</v>
      </c>
      <c r="D1322" s="16">
        <v>69.05</v>
      </c>
      <c r="E1322" s="16">
        <v>67.56</v>
      </c>
      <c r="F1322" s="50">
        <v>524590</v>
      </c>
      <c r="G1322" s="17">
        <v>9.2999999999999992E-3</v>
      </c>
      <c r="I1322" s="14" t="s">
        <v>4144</v>
      </c>
      <c r="J1322" cm="1">
        <f t="array" ref="J1322">_xlfn.IFS(I1322="Jan",1,I1322="Feb",2,I1322="Mar",3,I1322="Apr",4,I1322="May",5,I1322="Jun",6,I1322="Jul",7,I1322="Aug",8,I1322="Sep",9,I1322="Oct",10,I1322="Nov",11,I1322="Dec",12)</f>
        <v>7</v>
      </c>
      <c r="K1322">
        <v>24</v>
      </c>
      <c r="L1322" t="s">
        <v>4143</v>
      </c>
      <c r="M1322">
        <v>2018</v>
      </c>
      <c r="O1322" s="47">
        <v>43305</v>
      </c>
      <c r="Q1322" s="50">
        <v>524.59</v>
      </c>
      <c r="R1322">
        <f t="shared" si="20"/>
        <v>524590</v>
      </c>
    </row>
    <row r="1323" spans="1:18" ht="15" thickBot="1" x14ac:dyDescent="0.35">
      <c r="A1323" s="47">
        <v>43304</v>
      </c>
      <c r="B1323" s="18">
        <v>67.89</v>
      </c>
      <c r="C1323" s="16">
        <v>68.17</v>
      </c>
      <c r="D1323" s="16">
        <v>69.31</v>
      </c>
      <c r="E1323" s="16">
        <v>67.599999999999994</v>
      </c>
      <c r="F1323" s="50">
        <v>555920</v>
      </c>
      <c r="G1323" s="19">
        <v>-3.6499999999999998E-2</v>
      </c>
      <c r="I1323" s="14" t="s">
        <v>4144</v>
      </c>
      <c r="J1323" cm="1">
        <f t="array" ref="J1323">_xlfn.IFS(I1323="Jan",1,I1323="Feb",2,I1323="Mar",3,I1323="Apr",4,I1323="May",5,I1323="Jun",6,I1323="Jul",7,I1323="Aug",8,I1323="Sep",9,I1323="Oct",10,I1323="Nov",11,I1323="Dec",12)</f>
        <v>7</v>
      </c>
      <c r="K1323">
        <v>23</v>
      </c>
      <c r="L1323" t="s">
        <v>4143</v>
      </c>
      <c r="M1323">
        <v>2018</v>
      </c>
      <c r="O1323" s="47">
        <v>43304</v>
      </c>
      <c r="Q1323" s="50">
        <v>555.91999999999996</v>
      </c>
      <c r="R1323">
        <f t="shared" si="20"/>
        <v>555920</v>
      </c>
    </row>
    <row r="1324" spans="1:18" ht="15" thickBot="1" x14ac:dyDescent="0.35">
      <c r="A1324" s="47">
        <v>43301</v>
      </c>
      <c r="B1324" s="15">
        <v>70.459999999999994</v>
      </c>
      <c r="C1324" s="16">
        <v>69.39</v>
      </c>
      <c r="D1324" s="16">
        <v>71.099999999999994</v>
      </c>
      <c r="E1324" s="16">
        <v>69.37</v>
      </c>
      <c r="F1324" s="50">
        <v>25560</v>
      </c>
      <c r="G1324" s="17">
        <v>1.44E-2</v>
      </c>
      <c r="I1324" s="14" t="s">
        <v>4144</v>
      </c>
      <c r="J1324" cm="1">
        <f t="array" ref="J1324">_xlfn.IFS(I1324="Jan",1,I1324="Feb",2,I1324="Mar",3,I1324="Apr",4,I1324="May",5,I1324="Jun",6,I1324="Jul",7,I1324="Aug",8,I1324="Sep",9,I1324="Oct",10,I1324="Nov",11,I1324="Dec",12)</f>
        <v>7</v>
      </c>
      <c r="K1324">
        <v>20</v>
      </c>
      <c r="L1324" t="s">
        <v>4143</v>
      </c>
      <c r="M1324">
        <v>2018</v>
      </c>
      <c r="O1324" s="47">
        <v>43301</v>
      </c>
      <c r="Q1324" s="50">
        <v>25.56</v>
      </c>
      <c r="R1324">
        <f t="shared" si="20"/>
        <v>25560</v>
      </c>
    </row>
    <row r="1325" spans="1:18" ht="15" thickBot="1" x14ac:dyDescent="0.35">
      <c r="A1325" s="47">
        <v>43300</v>
      </c>
      <c r="B1325" s="15">
        <v>69.459999999999994</v>
      </c>
      <c r="C1325" s="16">
        <v>69</v>
      </c>
      <c r="D1325" s="16">
        <v>70.17</v>
      </c>
      <c r="E1325" s="16">
        <v>67.8</v>
      </c>
      <c r="F1325" s="50">
        <v>103220</v>
      </c>
      <c r="G1325" s="17">
        <v>1.0200000000000001E-2</v>
      </c>
      <c r="I1325" s="14" t="s">
        <v>4144</v>
      </c>
      <c r="J1325" cm="1">
        <f t="array" ref="J1325">_xlfn.IFS(I1325="Jan",1,I1325="Feb",2,I1325="Mar",3,I1325="Apr",4,I1325="May",5,I1325="Jun",6,I1325="Jul",7,I1325="Aug",8,I1325="Sep",9,I1325="Oct",10,I1325="Nov",11,I1325="Dec",12)</f>
        <v>7</v>
      </c>
      <c r="K1325">
        <v>19</v>
      </c>
      <c r="L1325" t="s">
        <v>4143</v>
      </c>
      <c r="M1325">
        <v>2018</v>
      </c>
      <c r="O1325" s="47">
        <v>43300</v>
      </c>
      <c r="Q1325" s="50">
        <v>103.22</v>
      </c>
      <c r="R1325">
        <f t="shared" si="20"/>
        <v>103220</v>
      </c>
    </row>
    <row r="1326" spans="1:18" ht="15" thickBot="1" x14ac:dyDescent="0.35">
      <c r="A1326" s="47">
        <v>43299</v>
      </c>
      <c r="B1326" s="15">
        <v>68.760000000000005</v>
      </c>
      <c r="C1326" s="16">
        <v>67.61</v>
      </c>
      <c r="D1326" s="16">
        <v>69.06</v>
      </c>
      <c r="E1326" s="16">
        <v>67.040000000000006</v>
      </c>
      <c r="F1326" s="50">
        <v>187310</v>
      </c>
      <c r="G1326" s="17">
        <v>0.01</v>
      </c>
      <c r="I1326" s="14" t="s">
        <v>4144</v>
      </c>
      <c r="J1326" cm="1">
        <f t="array" ref="J1326">_xlfn.IFS(I1326="Jan",1,I1326="Feb",2,I1326="Mar",3,I1326="Apr",4,I1326="May",5,I1326="Jun",6,I1326="Jul",7,I1326="Aug",8,I1326="Sep",9,I1326="Oct",10,I1326="Nov",11,I1326="Dec",12)</f>
        <v>7</v>
      </c>
      <c r="K1326">
        <v>18</v>
      </c>
      <c r="L1326" t="s">
        <v>4143</v>
      </c>
      <c r="M1326">
        <v>2018</v>
      </c>
      <c r="O1326" s="47">
        <v>43299</v>
      </c>
      <c r="Q1326" s="50">
        <v>187.31</v>
      </c>
      <c r="R1326">
        <f t="shared" si="20"/>
        <v>187310</v>
      </c>
    </row>
    <row r="1327" spans="1:18" ht="15" thickBot="1" x14ac:dyDescent="0.35">
      <c r="A1327" s="47">
        <v>43298</v>
      </c>
      <c r="B1327" s="15">
        <v>68.08</v>
      </c>
      <c r="C1327" s="16">
        <v>68.03</v>
      </c>
      <c r="D1327" s="16">
        <v>68.44</v>
      </c>
      <c r="E1327" s="16">
        <v>67.03</v>
      </c>
      <c r="F1327" s="50">
        <v>440730</v>
      </c>
      <c r="G1327" s="17">
        <v>2.9999999999999997E-4</v>
      </c>
      <c r="I1327" s="14" t="s">
        <v>4144</v>
      </c>
      <c r="J1327" cm="1">
        <f t="array" ref="J1327">_xlfn.IFS(I1327="Jan",1,I1327="Feb",2,I1327="Mar",3,I1327="Apr",4,I1327="May",5,I1327="Jun",6,I1327="Jul",7,I1327="Aug",8,I1327="Sep",9,I1327="Oct",10,I1327="Nov",11,I1327="Dec",12)</f>
        <v>7</v>
      </c>
      <c r="K1327">
        <v>17</v>
      </c>
      <c r="L1327" t="s">
        <v>4143</v>
      </c>
      <c r="M1327">
        <v>2018</v>
      </c>
      <c r="O1327" s="47">
        <v>43298</v>
      </c>
      <c r="Q1327" s="50">
        <v>440.73</v>
      </c>
      <c r="R1327">
        <f t="shared" si="20"/>
        <v>440730</v>
      </c>
    </row>
    <row r="1328" spans="1:18" ht="15" thickBot="1" x14ac:dyDescent="0.35">
      <c r="A1328" s="47">
        <v>43297</v>
      </c>
      <c r="B1328" s="18">
        <v>68.06</v>
      </c>
      <c r="C1328" s="16">
        <v>70.52</v>
      </c>
      <c r="D1328" s="16">
        <v>70.87</v>
      </c>
      <c r="E1328" s="16">
        <v>67.58</v>
      </c>
      <c r="F1328" s="50">
        <v>530480</v>
      </c>
      <c r="G1328" s="19">
        <v>-4.1500000000000002E-2</v>
      </c>
      <c r="I1328" s="14" t="s">
        <v>4144</v>
      </c>
      <c r="J1328" cm="1">
        <f t="array" ref="J1328">_xlfn.IFS(I1328="Jan",1,I1328="Feb",2,I1328="Mar",3,I1328="Apr",4,I1328="May",5,I1328="Jun",6,I1328="Jul",7,I1328="Aug",8,I1328="Sep",9,I1328="Oct",10,I1328="Nov",11,I1328="Dec",12)</f>
        <v>7</v>
      </c>
      <c r="K1328">
        <v>16</v>
      </c>
      <c r="L1328" t="s">
        <v>4143</v>
      </c>
      <c r="M1328">
        <v>2018</v>
      </c>
      <c r="O1328" s="47">
        <v>43297</v>
      </c>
      <c r="Q1328" s="50">
        <v>530.48</v>
      </c>
      <c r="R1328">
        <f t="shared" si="20"/>
        <v>530480</v>
      </c>
    </row>
    <row r="1329" spans="1:18" ht="15" thickBot="1" x14ac:dyDescent="0.35">
      <c r="A1329" s="47">
        <v>43294</v>
      </c>
      <c r="B1329" s="15">
        <v>71.010000000000005</v>
      </c>
      <c r="C1329" s="16">
        <v>70.38</v>
      </c>
      <c r="D1329" s="16">
        <v>71.66</v>
      </c>
      <c r="E1329" s="16">
        <v>69.84</v>
      </c>
      <c r="F1329" s="50">
        <v>530280</v>
      </c>
      <c r="G1329" s="17">
        <v>9.7000000000000003E-3</v>
      </c>
      <c r="I1329" s="14" t="s">
        <v>4144</v>
      </c>
      <c r="J1329" cm="1">
        <f t="array" ref="J1329">_xlfn.IFS(I1329="Jan",1,I1329="Feb",2,I1329="Mar",3,I1329="Apr",4,I1329="May",5,I1329="Jun",6,I1329="Jul",7,I1329="Aug",8,I1329="Sep",9,I1329="Oct",10,I1329="Nov",11,I1329="Dec",12)</f>
        <v>7</v>
      </c>
      <c r="K1329">
        <v>13</v>
      </c>
      <c r="L1329" t="s">
        <v>4143</v>
      </c>
      <c r="M1329">
        <v>2018</v>
      </c>
      <c r="O1329" s="47">
        <v>43294</v>
      </c>
      <c r="Q1329" s="50">
        <v>530.28</v>
      </c>
      <c r="R1329">
        <f t="shared" si="20"/>
        <v>530280</v>
      </c>
    </row>
    <row r="1330" spans="1:18" ht="15" thickBot="1" x14ac:dyDescent="0.35">
      <c r="A1330" s="47">
        <v>43293</v>
      </c>
      <c r="B1330" s="18">
        <v>70.33</v>
      </c>
      <c r="C1330" s="16">
        <v>70.599999999999994</v>
      </c>
      <c r="D1330" s="16">
        <v>71.239999999999995</v>
      </c>
      <c r="E1330" s="16">
        <v>69.23</v>
      </c>
      <c r="F1330" s="50">
        <v>707890</v>
      </c>
      <c r="G1330" s="19">
        <v>-6.9999999999999999E-4</v>
      </c>
      <c r="I1330" s="14" t="s">
        <v>4144</v>
      </c>
      <c r="J1330" cm="1">
        <f t="array" ref="J1330">_xlfn.IFS(I1330="Jan",1,I1330="Feb",2,I1330="Mar",3,I1330="Apr",4,I1330="May",5,I1330="Jun",6,I1330="Jul",7,I1330="Aug",8,I1330="Sep",9,I1330="Oct",10,I1330="Nov",11,I1330="Dec",12)</f>
        <v>7</v>
      </c>
      <c r="K1330">
        <v>12</v>
      </c>
      <c r="L1330" t="s">
        <v>4143</v>
      </c>
      <c r="M1330">
        <v>2018</v>
      </c>
      <c r="O1330" s="47">
        <v>43293</v>
      </c>
      <c r="Q1330" s="50">
        <v>707.89</v>
      </c>
      <c r="R1330">
        <f t="shared" si="20"/>
        <v>707890</v>
      </c>
    </row>
    <row r="1331" spans="1:18" ht="15" thickBot="1" x14ac:dyDescent="0.35">
      <c r="A1331" s="47">
        <v>43292</v>
      </c>
      <c r="B1331" s="18">
        <v>70.38</v>
      </c>
      <c r="C1331" s="16">
        <v>74.2</v>
      </c>
      <c r="D1331" s="16">
        <v>74.260000000000005</v>
      </c>
      <c r="E1331" s="16">
        <v>70.02</v>
      </c>
      <c r="F1331" s="50">
        <v>861730</v>
      </c>
      <c r="G1331" s="19">
        <v>-5.0299999999999997E-2</v>
      </c>
      <c r="I1331" s="14" t="s">
        <v>4144</v>
      </c>
      <c r="J1331" cm="1">
        <f t="array" ref="J1331">_xlfn.IFS(I1331="Jan",1,I1331="Feb",2,I1331="Mar",3,I1331="Apr",4,I1331="May",5,I1331="Jun",6,I1331="Jul",7,I1331="Aug",8,I1331="Sep",9,I1331="Oct",10,I1331="Nov",11,I1331="Dec",12)</f>
        <v>7</v>
      </c>
      <c r="K1331">
        <v>11</v>
      </c>
      <c r="L1331" t="s">
        <v>4143</v>
      </c>
      <c r="M1331">
        <v>2018</v>
      </c>
      <c r="O1331" s="47">
        <v>43292</v>
      </c>
      <c r="Q1331" s="50">
        <v>861.73</v>
      </c>
      <c r="R1331">
        <f t="shared" si="20"/>
        <v>861730</v>
      </c>
    </row>
    <row r="1332" spans="1:18" ht="15" thickBot="1" x14ac:dyDescent="0.35">
      <c r="A1332" s="47">
        <v>43291</v>
      </c>
      <c r="B1332" s="15">
        <v>74.11</v>
      </c>
      <c r="C1332" s="16">
        <v>74.040000000000006</v>
      </c>
      <c r="D1332" s="16">
        <v>74.7</v>
      </c>
      <c r="E1332" s="16">
        <v>73.650000000000006</v>
      </c>
      <c r="F1332" s="50">
        <v>586830</v>
      </c>
      <c r="G1332" s="17">
        <v>3.5000000000000001E-3</v>
      </c>
      <c r="I1332" s="14" t="s">
        <v>4144</v>
      </c>
      <c r="J1332" cm="1">
        <f t="array" ref="J1332">_xlfn.IFS(I1332="Jan",1,I1332="Feb",2,I1332="Mar",3,I1332="Apr",4,I1332="May",5,I1332="Jun",6,I1332="Jul",7,I1332="Aug",8,I1332="Sep",9,I1332="Oct",10,I1332="Nov",11,I1332="Dec",12)</f>
        <v>7</v>
      </c>
      <c r="K1332">
        <v>10</v>
      </c>
      <c r="L1332" t="s">
        <v>4143</v>
      </c>
      <c r="M1332">
        <v>2018</v>
      </c>
      <c r="O1332" s="47">
        <v>43291</v>
      </c>
      <c r="Q1332" s="50">
        <v>586.83000000000004</v>
      </c>
      <c r="R1332">
        <f t="shared" si="20"/>
        <v>586830</v>
      </c>
    </row>
    <row r="1333" spans="1:18" ht="15" thickBot="1" x14ac:dyDescent="0.35">
      <c r="A1333" s="47">
        <v>43290</v>
      </c>
      <c r="B1333" s="15">
        <v>73.849999999999994</v>
      </c>
      <c r="C1333" s="16">
        <v>73.87</v>
      </c>
      <c r="D1333" s="16">
        <v>74.28</v>
      </c>
      <c r="E1333" s="16">
        <v>72.989999999999995</v>
      </c>
      <c r="F1333" s="50">
        <v>533000</v>
      </c>
      <c r="G1333" s="17">
        <v>6.9999999999999999E-4</v>
      </c>
      <c r="I1333" s="14" t="s">
        <v>4144</v>
      </c>
      <c r="J1333" cm="1">
        <f t="array" ref="J1333">_xlfn.IFS(I1333="Jan",1,I1333="Feb",2,I1333="Mar",3,I1333="Apr",4,I1333="May",5,I1333="Jun",6,I1333="Jul",7,I1333="Aug",8,I1333="Sep",9,I1333="Oct",10,I1333="Nov",11,I1333="Dec",12)</f>
        <v>7</v>
      </c>
      <c r="K1333">
        <v>9</v>
      </c>
      <c r="L1333" t="s">
        <v>4143</v>
      </c>
      <c r="M1333">
        <v>2018</v>
      </c>
      <c r="O1333" s="47">
        <v>43290</v>
      </c>
      <c r="Q1333" s="50">
        <v>533</v>
      </c>
      <c r="R1333">
        <f t="shared" si="20"/>
        <v>533000</v>
      </c>
    </row>
    <row r="1334" spans="1:18" ht="15" thickBot="1" x14ac:dyDescent="0.35">
      <c r="A1334" s="47">
        <v>43287</v>
      </c>
      <c r="B1334" s="15">
        <v>73.8</v>
      </c>
      <c r="C1334" s="16">
        <v>73.16</v>
      </c>
      <c r="D1334" s="16">
        <v>74.010000000000005</v>
      </c>
      <c r="E1334" s="16">
        <v>72.14</v>
      </c>
      <c r="F1334" s="50">
        <v>611420</v>
      </c>
      <c r="G1334" s="17">
        <v>1.18E-2</v>
      </c>
      <c r="I1334" s="14" t="s">
        <v>4144</v>
      </c>
      <c r="J1334" cm="1">
        <f t="array" ref="J1334">_xlfn.IFS(I1334="Jan",1,I1334="Feb",2,I1334="Mar",3,I1334="Apr",4,I1334="May",5,I1334="Jun",6,I1334="Jul",7,I1334="Aug",8,I1334="Sep",9,I1334="Oct",10,I1334="Nov",11,I1334="Dec",12)</f>
        <v>7</v>
      </c>
      <c r="K1334">
        <v>6</v>
      </c>
      <c r="L1334" t="s">
        <v>4143</v>
      </c>
      <c r="M1334">
        <v>2018</v>
      </c>
      <c r="O1334" s="47">
        <v>43287</v>
      </c>
      <c r="Q1334" s="50">
        <v>611.41999999999996</v>
      </c>
      <c r="R1334">
        <f t="shared" si="20"/>
        <v>611420</v>
      </c>
    </row>
    <row r="1335" spans="1:18" ht="15" thickBot="1" x14ac:dyDescent="0.35">
      <c r="A1335" s="47">
        <v>43286</v>
      </c>
      <c r="B1335" s="18">
        <v>72.94</v>
      </c>
      <c r="C1335" s="16">
        <v>74.23</v>
      </c>
      <c r="D1335" s="16">
        <v>74.900000000000006</v>
      </c>
      <c r="E1335" s="16">
        <v>72.53</v>
      </c>
      <c r="F1335" s="50">
        <v>841630</v>
      </c>
      <c r="G1335" s="19">
        <v>-1.61E-2</v>
      </c>
      <c r="I1335" s="14" t="s">
        <v>4144</v>
      </c>
      <c r="J1335" cm="1">
        <f t="array" ref="J1335">_xlfn.IFS(I1335="Jan",1,I1335="Feb",2,I1335="Mar",3,I1335="Apr",4,I1335="May",5,I1335="Jun",6,I1335="Jul",7,I1335="Aug",8,I1335="Sep",9,I1335="Oct",10,I1335="Nov",11,I1335="Dec",12)</f>
        <v>7</v>
      </c>
      <c r="K1335">
        <v>5</v>
      </c>
      <c r="L1335" t="s">
        <v>4143</v>
      </c>
      <c r="M1335">
        <v>2018</v>
      </c>
      <c r="O1335" s="47">
        <v>43286</v>
      </c>
      <c r="Q1335" s="50">
        <v>841.63</v>
      </c>
      <c r="R1335">
        <f t="shared" si="20"/>
        <v>841630</v>
      </c>
    </row>
    <row r="1336" spans="1:18" ht="15" thickBot="1" x14ac:dyDescent="0.35">
      <c r="A1336" s="47">
        <v>43285</v>
      </c>
      <c r="B1336" s="18">
        <v>74.13</v>
      </c>
      <c r="C1336" s="16">
        <v>74.62</v>
      </c>
      <c r="D1336" s="16">
        <v>74.760000000000005</v>
      </c>
      <c r="E1336" s="16">
        <v>73.52</v>
      </c>
      <c r="F1336" s="50">
        <v>0</v>
      </c>
      <c r="G1336" s="19">
        <v>-1E-4</v>
      </c>
      <c r="I1336" s="14" t="s">
        <v>4144</v>
      </c>
      <c r="J1336" cm="1">
        <f t="array" ref="J1336">_xlfn.IFS(I1336="Jan",1,I1336="Feb",2,I1336="Mar",3,I1336="Apr",4,I1336="May",5,I1336="Jun",6,I1336="Jul",7,I1336="Aug",8,I1336="Sep",9,I1336="Oct",10,I1336="Nov",11,I1336="Dec",12)</f>
        <v>7</v>
      </c>
      <c r="K1336">
        <v>4</v>
      </c>
      <c r="L1336" t="s">
        <v>4143</v>
      </c>
      <c r="M1336">
        <v>2018</v>
      </c>
      <c r="O1336" s="47">
        <v>43285</v>
      </c>
      <c r="Q1336" s="50">
        <v>0</v>
      </c>
      <c r="R1336">
        <f t="shared" si="20"/>
        <v>0</v>
      </c>
    </row>
    <row r="1337" spans="1:18" ht="15" thickBot="1" x14ac:dyDescent="0.35">
      <c r="A1337" s="47">
        <v>43284</v>
      </c>
      <c r="B1337" s="15">
        <v>74.14</v>
      </c>
      <c r="C1337" s="16">
        <v>74.08</v>
      </c>
      <c r="D1337" s="16">
        <v>75.27</v>
      </c>
      <c r="E1337" s="16">
        <v>72.73</v>
      </c>
      <c r="F1337" s="50">
        <v>667240</v>
      </c>
      <c r="G1337" s="17">
        <v>2.7000000000000001E-3</v>
      </c>
      <c r="I1337" s="14" t="s">
        <v>4144</v>
      </c>
      <c r="J1337" cm="1">
        <f t="array" ref="J1337">_xlfn.IFS(I1337="Jan",1,I1337="Feb",2,I1337="Mar",3,I1337="Apr",4,I1337="May",5,I1337="Jun",6,I1337="Jul",7,I1337="Aug",8,I1337="Sep",9,I1337="Oct",10,I1337="Nov",11,I1337="Dec",12)</f>
        <v>7</v>
      </c>
      <c r="K1337">
        <v>3</v>
      </c>
      <c r="L1337" t="s">
        <v>4143</v>
      </c>
      <c r="M1337">
        <v>2018</v>
      </c>
      <c r="O1337" s="47">
        <v>43284</v>
      </c>
      <c r="Q1337" s="50">
        <v>667.24</v>
      </c>
      <c r="R1337">
        <f t="shared" si="20"/>
        <v>667240</v>
      </c>
    </row>
    <row r="1338" spans="1:18" ht="15" thickBot="1" x14ac:dyDescent="0.35">
      <c r="A1338" s="47">
        <v>43283</v>
      </c>
      <c r="B1338" s="18">
        <v>73.94</v>
      </c>
      <c r="C1338" s="16">
        <v>73.62</v>
      </c>
      <c r="D1338" s="16">
        <v>74.349999999999994</v>
      </c>
      <c r="E1338" s="16">
        <v>72.510000000000005</v>
      </c>
      <c r="F1338" s="50">
        <v>652170</v>
      </c>
      <c r="G1338" s="19">
        <v>-2.8E-3</v>
      </c>
      <c r="I1338" s="14" t="s">
        <v>4144</v>
      </c>
      <c r="J1338" cm="1">
        <f t="array" ref="J1338">_xlfn.IFS(I1338="Jan",1,I1338="Feb",2,I1338="Mar",3,I1338="Apr",4,I1338="May",5,I1338="Jun",6,I1338="Jul",7,I1338="Aug",8,I1338="Sep",9,I1338="Oct",10,I1338="Nov",11,I1338="Dec",12)</f>
        <v>7</v>
      </c>
      <c r="K1338">
        <v>2</v>
      </c>
      <c r="L1338" t="s">
        <v>4143</v>
      </c>
      <c r="M1338">
        <v>2018</v>
      </c>
      <c r="O1338" s="47">
        <v>43283</v>
      </c>
      <c r="Q1338" s="50">
        <v>652.16999999999996</v>
      </c>
      <c r="R1338">
        <f t="shared" si="20"/>
        <v>652170</v>
      </c>
    </row>
    <row r="1339" spans="1:18" ht="15" thickBot="1" x14ac:dyDescent="0.35">
      <c r="A1339" s="47">
        <v>43280</v>
      </c>
      <c r="B1339" s="15">
        <v>74.150000000000006</v>
      </c>
      <c r="C1339" s="16">
        <v>73.33</v>
      </c>
      <c r="D1339" s="16">
        <v>74.459999999999994</v>
      </c>
      <c r="E1339" s="16">
        <v>72.930000000000007</v>
      </c>
      <c r="F1339" s="50">
        <v>602400</v>
      </c>
      <c r="G1339" s="17">
        <v>9.4999999999999998E-3</v>
      </c>
      <c r="I1339" s="14" t="s">
        <v>4145</v>
      </c>
      <c r="J1339" cm="1">
        <f t="array" ref="J1339">_xlfn.IFS(I1339="Jan",1,I1339="Feb",2,I1339="Mar",3,I1339="Apr",4,I1339="May",5,I1339="Jun",6,I1339="Jul",7,I1339="Aug",8,I1339="Sep",9,I1339="Oct",10,I1339="Nov",11,I1339="Dec",12)</f>
        <v>6</v>
      </c>
      <c r="K1339">
        <v>29</v>
      </c>
      <c r="L1339" t="s">
        <v>4143</v>
      </c>
      <c r="M1339">
        <v>2018</v>
      </c>
      <c r="O1339" s="47">
        <v>43280</v>
      </c>
      <c r="Q1339" s="50">
        <v>602.4</v>
      </c>
      <c r="R1339">
        <f t="shared" si="20"/>
        <v>602400</v>
      </c>
    </row>
    <row r="1340" spans="1:18" ht="15" thickBot="1" x14ac:dyDescent="0.35">
      <c r="A1340" s="47">
        <v>43279</v>
      </c>
      <c r="B1340" s="15">
        <v>73.45</v>
      </c>
      <c r="C1340" s="16">
        <v>72.27</v>
      </c>
      <c r="D1340" s="16">
        <v>74.03</v>
      </c>
      <c r="E1340" s="16">
        <v>72.2</v>
      </c>
      <c r="F1340" s="50">
        <v>717350</v>
      </c>
      <c r="G1340" s="17">
        <v>9.4999999999999998E-3</v>
      </c>
      <c r="I1340" s="14" t="s">
        <v>4145</v>
      </c>
      <c r="J1340" cm="1">
        <f t="array" ref="J1340">_xlfn.IFS(I1340="Jan",1,I1340="Feb",2,I1340="Mar",3,I1340="Apr",4,I1340="May",5,I1340="Jun",6,I1340="Jul",7,I1340="Aug",8,I1340="Sep",9,I1340="Oct",10,I1340="Nov",11,I1340="Dec",12)</f>
        <v>6</v>
      </c>
      <c r="K1340">
        <v>28</v>
      </c>
      <c r="L1340" t="s">
        <v>4143</v>
      </c>
      <c r="M1340">
        <v>2018</v>
      </c>
      <c r="O1340" s="47">
        <v>43279</v>
      </c>
      <c r="Q1340" s="50">
        <v>717.35</v>
      </c>
      <c r="R1340">
        <f t="shared" si="20"/>
        <v>717350</v>
      </c>
    </row>
    <row r="1341" spans="1:18" ht="15" thickBot="1" x14ac:dyDescent="0.35">
      <c r="A1341" s="47">
        <v>43278</v>
      </c>
      <c r="B1341" s="15">
        <v>72.760000000000005</v>
      </c>
      <c r="C1341" s="16">
        <v>70.680000000000007</v>
      </c>
      <c r="D1341" s="16">
        <v>73.06</v>
      </c>
      <c r="E1341" s="16">
        <v>70.56</v>
      </c>
      <c r="F1341" s="50">
        <v>775160</v>
      </c>
      <c r="G1341" s="17">
        <v>3.1600000000000003E-2</v>
      </c>
      <c r="I1341" s="14" t="s">
        <v>4145</v>
      </c>
      <c r="J1341" cm="1">
        <f t="array" ref="J1341">_xlfn.IFS(I1341="Jan",1,I1341="Feb",2,I1341="Mar",3,I1341="Apr",4,I1341="May",5,I1341="Jun",6,I1341="Jul",7,I1341="Aug",8,I1341="Sep",9,I1341="Oct",10,I1341="Nov",11,I1341="Dec",12)</f>
        <v>6</v>
      </c>
      <c r="K1341">
        <v>27</v>
      </c>
      <c r="L1341" t="s">
        <v>4143</v>
      </c>
      <c r="M1341">
        <v>2018</v>
      </c>
      <c r="O1341" s="47">
        <v>43278</v>
      </c>
      <c r="Q1341" s="50">
        <v>775.16</v>
      </c>
      <c r="R1341">
        <f t="shared" si="20"/>
        <v>775160</v>
      </c>
    </row>
    <row r="1342" spans="1:18" ht="15" thickBot="1" x14ac:dyDescent="0.35">
      <c r="A1342" s="47">
        <v>43277</v>
      </c>
      <c r="B1342" s="15">
        <v>70.53</v>
      </c>
      <c r="C1342" s="16">
        <v>68.209999999999994</v>
      </c>
      <c r="D1342" s="16">
        <v>70.91</v>
      </c>
      <c r="E1342" s="16">
        <v>67.72</v>
      </c>
      <c r="F1342" s="50">
        <v>848540</v>
      </c>
      <c r="G1342" s="17">
        <v>3.5999999999999997E-2</v>
      </c>
      <c r="I1342" s="14" t="s">
        <v>4145</v>
      </c>
      <c r="J1342" cm="1">
        <f t="array" ref="J1342">_xlfn.IFS(I1342="Jan",1,I1342="Feb",2,I1342="Mar",3,I1342="Apr",4,I1342="May",5,I1342="Jun",6,I1342="Jul",7,I1342="Aug",8,I1342="Sep",9,I1342="Oct",10,I1342="Nov",11,I1342="Dec",12)</f>
        <v>6</v>
      </c>
      <c r="K1342">
        <v>26</v>
      </c>
      <c r="L1342" t="s">
        <v>4143</v>
      </c>
      <c r="M1342">
        <v>2018</v>
      </c>
      <c r="O1342" s="47">
        <v>43277</v>
      </c>
      <c r="Q1342" s="50">
        <v>848.54</v>
      </c>
      <c r="R1342">
        <f t="shared" si="20"/>
        <v>848540</v>
      </c>
    </row>
    <row r="1343" spans="1:18" ht="15" thickBot="1" x14ac:dyDescent="0.35">
      <c r="A1343" s="47">
        <v>43276</v>
      </c>
      <c r="B1343" s="18">
        <v>68.08</v>
      </c>
      <c r="C1343" s="16">
        <v>68.75</v>
      </c>
      <c r="D1343" s="16">
        <v>69.44</v>
      </c>
      <c r="E1343" s="16">
        <v>67.78</v>
      </c>
      <c r="F1343" s="50">
        <v>816210</v>
      </c>
      <c r="G1343" s="19">
        <v>-7.3000000000000001E-3</v>
      </c>
      <c r="I1343" s="14" t="s">
        <v>4145</v>
      </c>
      <c r="J1343" cm="1">
        <f t="array" ref="J1343">_xlfn.IFS(I1343="Jan",1,I1343="Feb",2,I1343="Mar",3,I1343="Apr",4,I1343="May",5,I1343="Jun",6,I1343="Jul",7,I1343="Aug",8,I1343="Sep",9,I1343="Oct",10,I1343="Nov",11,I1343="Dec",12)</f>
        <v>6</v>
      </c>
      <c r="K1343">
        <v>25</v>
      </c>
      <c r="L1343" t="s">
        <v>4143</v>
      </c>
      <c r="M1343">
        <v>2018</v>
      </c>
      <c r="O1343" s="47">
        <v>43276</v>
      </c>
      <c r="Q1343" s="50">
        <v>816.21</v>
      </c>
      <c r="R1343">
        <f t="shared" si="20"/>
        <v>816210</v>
      </c>
    </row>
    <row r="1344" spans="1:18" ht="15" thickBot="1" x14ac:dyDescent="0.35">
      <c r="A1344" s="47">
        <v>43273</v>
      </c>
      <c r="B1344" s="15">
        <v>68.58</v>
      </c>
      <c r="C1344" s="16">
        <v>65.930000000000007</v>
      </c>
      <c r="D1344" s="16">
        <v>69.38</v>
      </c>
      <c r="E1344" s="16">
        <v>65.709999999999994</v>
      </c>
      <c r="F1344" s="50">
        <v>1140000</v>
      </c>
      <c r="G1344" s="17">
        <v>4.6399999999999997E-2</v>
      </c>
      <c r="I1344" s="14" t="s">
        <v>4145</v>
      </c>
      <c r="J1344" cm="1">
        <f t="array" ref="J1344">_xlfn.IFS(I1344="Jan",1,I1344="Feb",2,I1344="Mar",3,I1344="Apr",4,I1344="May",5,I1344="Jun",6,I1344="Jul",7,I1344="Aug",8,I1344="Sep",9,I1344="Oct",10,I1344="Nov",11,I1344="Dec",12)</f>
        <v>6</v>
      </c>
      <c r="K1344">
        <v>22</v>
      </c>
      <c r="L1344" t="s">
        <v>4143</v>
      </c>
      <c r="M1344">
        <v>2018</v>
      </c>
      <c r="O1344" s="47">
        <v>43273</v>
      </c>
      <c r="Q1344" s="50">
        <v>1.1399999999999999</v>
      </c>
      <c r="R1344">
        <f>Q1344*1000000</f>
        <v>1140000</v>
      </c>
    </row>
    <row r="1345" spans="1:18" ht="15" thickBot="1" x14ac:dyDescent="0.35">
      <c r="A1345" s="47">
        <v>43272</v>
      </c>
      <c r="B1345" s="18">
        <v>65.540000000000006</v>
      </c>
      <c r="C1345" s="16">
        <v>65.34</v>
      </c>
      <c r="D1345" s="16">
        <v>66.22</v>
      </c>
      <c r="E1345" s="16">
        <v>64.34</v>
      </c>
      <c r="F1345" s="50">
        <v>760720</v>
      </c>
      <c r="G1345" s="19">
        <v>-1.03E-2</v>
      </c>
      <c r="I1345" s="14" t="s">
        <v>4145</v>
      </c>
      <c r="J1345" cm="1">
        <f t="array" ref="J1345">_xlfn.IFS(I1345="Jan",1,I1345="Feb",2,I1345="Mar",3,I1345="Apr",4,I1345="May",5,I1345="Jun",6,I1345="Jul",7,I1345="Aug",8,I1345="Sep",9,I1345="Oct",10,I1345="Nov",11,I1345="Dec",12)</f>
        <v>6</v>
      </c>
      <c r="K1345">
        <v>21</v>
      </c>
      <c r="L1345" t="s">
        <v>4143</v>
      </c>
      <c r="M1345">
        <v>2018</v>
      </c>
      <c r="O1345" s="47">
        <v>43272</v>
      </c>
      <c r="Q1345" s="50">
        <v>760.72</v>
      </c>
      <c r="R1345">
        <f t="shared" si="20"/>
        <v>760720</v>
      </c>
    </row>
    <row r="1346" spans="1:18" ht="15" thickBot="1" x14ac:dyDescent="0.35">
      <c r="A1346" s="47">
        <v>43271</v>
      </c>
      <c r="B1346" s="15">
        <v>66.22</v>
      </c>
      <c r="C1346" s="16">
        <v>65.11</v>
      </c>
      <c r="D1346" s="16">
        <v>66.53</v>
      </c>
      <c r="E1346" s="16">
        <v>65.010000000000005</v>
      </c>
      <c r="F1346" s="50">
        <v>30650</v>
      </c>
      <c r="G1346" s="17">
        <v>1.77E-2</v>
      </c>
      <c r="I1346" s="14" t="s">
        <v>4145</v>
      </c>
      <c r="J1346" cm="1">
        <f t="array" ref="J1346">_xlfn.IFS(I1346="Jan",1,I1346="Feb",2,I1346="Mar",3,I1346="Apr",4,I1346="May",5,I1346="Jun",6,I1346="Jul",7,I1346="Aug",8,I1346="Sep",9,I1346="Oct",10,I1346="Nov",11,I1346="Dec",12)</f>
        <v>6</v>
      </c>
      <c r="K1346">
        <v>20</v>
      </c>
      <c r="L1346" t="s">
        <v>4143</v>
      </c>
      <c r="M1346">
        <v>2018</v>
      </c>
      <c r="O1346" s="47">
        <v>43271</v>
      </c>
      <c r="Q1346" s="50">
        <v>30.65</v>
      </c>
      <c r="R1346">
        <f t="shared" si="20"/>
        <v>30650</v>
      </c>
    </row>
    <row r="1347" spans="1:18" ht="15" thickBot="1" x14ac:dyDescent="0.35">
      <c r="A1347" s="47">
        <v>43270</v>
      </c>
      <c r="B1347" s="18">
        <v>65.069999999999993</v>
      </c>
      <c r="C1347" s="16">
        <v>65.819999999999993</v>
      </c>
      <c r="D1347" s="16">
        <v>65.900000000000006</v>
      </c>
      <c r="E1347" s="16">
        <v>64.39</v>
      </c>
      <c r="F1347" s="50">
        <v>122650</v>
      </c>
      <c r="G1347" s="19">
        <v>-1.18E-2</v>
      </c>
      <c r="I1347" s="14" t="s">
        <v>4145</v>
      </c>
      <c r="J1347" cm="1">
        <f t="array" ref="J1347">_xlfn.IFS(I1347="Jan",1,I1347="Feb",2,I1347="Mar",3,I1347="Apr",4,I1347="May",5,I1347="Jun",6,I1347="Jul",7,I1347="Aug",8,I1347="Sep",9,I1347="Oct",10,I1347="Nov",11,I1347="Dec",12)</f>
        <v>6</v>
      </c>
      <c r="K1347">
        <v>19</v>
      </c>
      <c r="L1347" t="s">
        <v>4143</v>
      </c>
      <c r="M1347">
        <v>2018</v>
      </c>
      <c r="O1347" s="47">
        <v>43270</v>
      </c>
      <c r="Q1347" s="50">
        <v>122.65</v>
      </c>
      <c r="R1347">
        <f t="shared" ref="R1347:R1410" si="21">Q1347*1000</f>
        <v>122650</v>
      </c>
    </row>
    <row r="1348" spans="1:18" ht="15" thickBot="1" x14ac:dyDescent="0.35">
      <c r="A1348" s="47">
        <v>43269</v>
      </c>
      <c r="B1348" s="15">
        <v>65.849999999999994</v>
      </c>
      <c r="C1348" s="16">
        <v>64.400000000000006</v>
      </c>
      <c r="D1348" s="16">
        <v>65.98</v>
      </c>
      <c r="E1348" s="16">
        <v>63.59</v>
      </c>
      <c r="F1348" s="50">
        <v>218930</v>
      </c>
      <c r="G1348" s="17">
        <v>1.21E-2</v>
      </c>
      <c r="I1348" s="14" t="s">
        <v>4145</v>
      </c>
      <c r="J1348" cm="1">
        <f t="array" ref="J1348">_xlfn.IFS(I1348="Jan",1,I1348="Feb",2,I1348="Mar",3,I1348="Apr",4,I1348="May",5,I1348="Jun",6,I1348="Jul",7,I1348="Aug",8,I1348="Sep",9,I1348="Oct",10,I1348="Nov",11,I1348="Dec",12)</f>
        <v>6</v>
      </c>
      <c r="K1348">
        <v>18</v>
      </c>
      <c r="L1348" t="s">
        <v>4143</v>
      </c>
      <c r="M1348">
        <v>2018</v>
      </c>
      <c r="O1348" s="47">
        <v>43269</v>
      </c>
      <c r="Q1348" s="50">
        <v>218.93</v>
      </c>
      <c r="R1348">
        <f t="shared" si="21"/>
        <v>218930</v>
      </c>
    </row>
    <row r="1349" spans="1:18" ht="15" thickBot="1" x14ac:dyDescent="0.35">
      <c r="A1349" s="47">
        <v>43266</v>
      </c>
      <c r="B1349" s="18">
        <v>65.06</v>
      </c>
      <c r="C1349" s="16">
        <v>67</v>
      </c>
      <c r="D1349" s="16">
        <v>67.09</v>
      </c>
      <c r="E1349" s="16">
        <v>64.290000000000006</v>
      </c>
      <c r="F1349" s="50">
        <v>512590.00000000006</v>
      </c>
      <c r="G1349" s="19">
        <v>-2.7400000000000001E-2</v>
      </c>
      <c r="I1349" s="14" t="s">
        <v>4145</v>
      </c>
      <c r="J1349" cm="1">
        <f t="array" ref="J1349">_xlfn.IFS(I1349="Jan",1,I1349="Feb",2,I1349="Mar",3,I1349="Apr",4,I1349="May",5,I1349="Jun",6,I1349="Jul",7,I1349="Aug",8,I1349="Sep",9,I1349="Oct",10,I1349="Nov",11,I1349="Dec",12)</f>
        <v>6</v>
      </c>
      <c r="K1349">
        <v>15</v>
      </c>
      <c r="L1349" t="s">
        <v>4143</v>
      </c>
      <c r="M1349">
        <v>2018</v>
      </c>
      <c r="O1349" s="47">
        <v>43266</v>
      </c>
      <c r="Q1349" s="50">
        <v>512.59</v>
      </c>
      <c r="R1349">
        <f t="shared" si="21"/>
        <v>512590.00000000006</v>
      </c>
    </row>
    <row r="1350" spans="1:18" ht="15" thickBot="1" x14ac:dyDescent="0.35">
      <c r="A1350" s="47">
        <v>43265</v>
      </c>
      <c r="B1350" s="15">
        <v>66.89</v>
      </c>
      <c r="C1350" s="16">
        <v>66.62</v>
      </c>
      <c r="D1350" s="16">
        <v>67.16</v>
      </c>
      <c r="E1350" s="16">
        <v>66.36</v>
      </c>
      <c r="F1350" s="50">
        <v>460170</v>
      </c>
      <c r="G1350" s="17">
        <v>3.8E-3</v>
      </c>
      <c r="I1350" s="14" t="s">
        <v>4145</v>
      </c>
      <c r="J1350" cm="1">
        <f t="array" ref="J1350">_xlfn.IFS(I1350="Jan",1,I1350="Feb",2,I1350="Mar",3,I1350="Apr",4,I1350="May",5,I1350="Jun",6,I1350="Jul",7,I1350="Aug",8,I1350="Sep",9,I1350="Oct",10,I1350="Nov",11,I1350="Dec",12)</f>
        <v>6</v>
      </c>
      <c r="K1350">
        <v>14</v>
      </c>
      <c r="L1350" t="s">
        <v>4143</v>
      </c>
      <c r="M1350">
        <v>2018</v>
      </c>
      <c r="O1350" s="47">
        <v>43265</v>
      </c>
      <c r="Q1350" s="50">
        <v>460.17</v>
      </c>
      <c r="R1350">
        <f t="shared" si="21"/>
        <v>460170</v>
      </c>
    </row>
    <row r="1351" spans="1:18" ht="15" thickBot="1" x14ac:dyDescent="0.35">
      <c r="A1351" s="47">
        <v>43264</v>
      </c>
      <c r="B1351" s="15">
        <v>66.64</v>
      </c>
      <c r="C1351" s="16">
        <v>66.010000000000005</v>
      </c>
      <c r="D1351" s="16">
        <v>66.89</v>
      </c>
      <c r="E1351" s="16">
        <v>65.52</v>
      </c>
      <c r="F1351" s="50">
        <v>626400</v>
      </c>
      <c r="G1351" s="17">
        <v>4.1999999999999997E-3</v>
      </c>
      <c r="I1351" s="14" t="s">
        <v>4145</v>
      </c>
      <c r="J1351" cm="1">
        <f t="array" ref="J1351">_xlfn.IFS(I1351="Jan",1,I1351="Feb",2,I1351="Mar",3,I1351="Apr",4,I1351="May",5,I1351="Jun",6,I1351="Jul",7,I1351="Aug",8,I1351="Sep",9,I1351="Oct",10,I1351="Nov",11,I1351="Dec",12)</f>
        <v>6</v>
      </c>
      <c r="K1351">
        <v>13</v>
      </c>
      <c r="L1351" t="s">
        <v>4143</v>
      </c>
      <c r="M1351">
        <v>2018</v>
      </c>
      <c r="O1351" s="47">
        <v>43264</v>
      </c>
      <c r="Q1351" s="50">
        <v>626.4</v>
      </c>
      <c r="R1351">
        <f t="shared" si="21"/>
        <v>626400</v>
      </c>
    </row>
    <row r="1352" spans="1:18" ht="15" thickBot="1" x14ac:dyDescent="0.35">
      <c r="A1352" s="47">
        <v>43263</v>
      </c>
      <c r="B1352" s="15">
        <v>66.36</v>
      </c>
      <c r="C1352" s="16">
        <v>66.05</v>
      </c>
      <c r="D1352" s="16">
        <v>66.7</v>
      </c>
      <c r="E1352" s="16">
        <v>65.87</v>
      </c>
      <c r="F1352" s="50">
        <v>524410</v>
      </c>
      <c r="G1352" s="17">
        <v>3.8999999999999998E-3</v>
      </c>
      <c r="I1352" s="14" t="s">
        <v>4145</v>
      </c>
      <c r="J1352" cm="1">
        <f t="array" ref="J1352">_xlfn.IFS(I1352="Jan",1,I1352="Feb",2,I1352="Mar",3,I1352="Apr",4,I1352="May",5,I1352="Jun",6,I1352="Jul",7,I1352="Aug",8,I1352="Sep",9,I1352="Oct",10,I1352="Nov",11,I1352="Dec",12)</f>
        <v>6</v>
      </c>
      <c r="K1352">
        <v>12</v>
      </c>
      <c r="L1352" t="s">
        <v>4143</v>
      </c>
      <c r="M1352">
        <v>2018</v>
      </c>
      <c r="O1352" s="47">
        <v>43263</v>
      </c>
      <c r="Q1352" s="50">
        <v>524.41</v>
      </c>
      <c r="R1352">
        <f t="shared" si="21"/>
        <v>524410</v>
      </c>
    </row>
    <row r="1353" spans="1:18" ht="15" thickBot="1" x14ac:dyDescent="0.35">
      <c r="A1353" s="47">
        <v>43262</v>
      </c>
      <c r="B1353" s="15">
        <v>66.099999999999994</v>
      </c>
      <c r="C1353" s="16">
        <v>65.56</v>
      </c>
      <c r="D1353" s="16">
        <v>66.349999999999994</v>
      </c>
      <c r="E1353" s="16">
        <v>64.849999999999994</v>
      </c>
      <c r="F1353" s="50">
        <v>558280</v>
      </c>
      <c r="G1353" s="17">
        <v>5.4999999999999997E-3</v>
      </c>
      <c r="I1353" s="14" t="s">
        <v>4145</v>
      </c>
      <c r="J1353" cm="1">
        <f t="array" ref="J1353">_xlfn.IFS(I1353="Jan",1,I1353="Feb",2,I1353="Mar",3,I1353="Apr",4,I1353="May",5,I1353="Jun",6,I1353="Jul",7,I1353="Aug",8,I1353="Sep",9,I1353="Oct",10,I1353="Nov",11,I1353="Dec",12)</f>
        <v>6</v>
      </c>
      <c r="K1353">
        <v>11</v>
      </c>
      <c r="L1353" t="s">
        <v>4143</v>
      </c>
      <c r="M1353">
        <v>2018</v>
      </c>
      <c r="O1353" s="47">
        <v>43262</v>
      </c>
      <c r="Q1353" s="50">
        <v>558.28</v>
      </c>
      <c r="R1353">
        <f t="shared" si="21"/>
        <v>558280</v>
      </c>
    </row>
    <row r="1354" spans="1:18" ht="15" thickBot="1" x14ac:dyDescent="0.35">
      <c r="A1354" s="47">
        <v>43259</v>
      </c>
      <c r="B1354" s="18">
        <v>65.739999999999995</v>
      </c>
      <c r="C1354" s="16">
        <v>65.98</v>
      </c>
      <c r="D1354" s="16">
        <v>66.239999999999995</v>
      </c>
      <c r="E1354" s="16">
        <v>65.150000000000006</v>
      </c>
      <c r="F1354" s="50">
        <v>571220</v>
      </c>
      <c r="G1354" s="19">
        <v>-3.2000000000000002E-3</v>
      </c>
      <c r="I1354" s="14" t="s">
        <v>4145</v>
      </c>
      <c r="J1354" cm="1">
        <f t="array" ref="J1354">_xlfn.IFS(I1354="Jan",1,I1354="Feb",2,I1354="Mar",3,I1354="Apr",4,I1354="May",5,I1354="Jun",6,I1354="Jul",7,I1354="Aug",8,I1354="Sep",9,I1354="Oct",10,I1354="Nov",11,I1354="Dec",12)</f>
        <v>6</v>
      </c>
      <c r="K1354">
        <v>8</v>
      </c>
      <c r="L1354" t="s">
        <v>4143</v>
      </c>
      <c r="M1354">
        <v>2018</v>
      </c>
      <c r="O1354" s="47">
        <v>43259</v>
      </c>
      <c r="Q1354" s="50">
        <v>571.22</v>
      </c>
      <c r="R1354">
        <f t="shared" si="21"/>
        <v>571220</v>
      </c>
    </row>
    <row r="1355" spans="1:18" ht="15" thickBot="1" x14ac:dyDescent="0.35">
      <c r="A1355" s="47">
        <v>43258</v>
      </c>
      <c r="B1355" s="15">
        <v>65.95</v>
      </c>
      <c r="C1355" s="16">
        <v>65.069999999999993</v>
      </c>
      <c r="D1355" s="16">
        <v>66.069999999999993</v>
      </c>
      <c r="E1355" s="16">
        <v>64.81</v>
      </c>
      <c r="F1355" s="50">
        <v>675040</v>
      </c>
      <c r="G1355" s="17">
        <v>1.8800000000000001E-2</v>
      </c>
      <c r="I1355" s="14" t="s">
        <v>4145</v>
      </c>
      <c r="J1355" cm="1">
        <f t="array" ref="J1355">_xlfn.IFS(I1355="Jan",1,I1355="Feb",2,I1355="Mar",3,I1355="Apr",4,I1355="May",5,I1355="Jun",6,I1355="Jul",7,I1355="Aug",8,I1355="Sep",9,I1355="Oct",10,I1355="Nov",11,I1355="Dec",12)</f>
        <v>6</v>
      </c>
      <c r="K1355">
        <v>7</v>
      </c>
      <c r="L1355" t="s">
        <v>4143</v>
      </c>
      <c r="M1355">
        <v>2018</v>
      </c>
      <c r="O1355" s="47">
        <v>43258</v>
      </c>
      <c r="Q1355" s="50">
        <v>675.04</v>
      </c>
      <c r="R1355">
        <f t="shared" si="21"/>
        <v>675040</v>
      </c>
    </row>
    <row r="1356" spans="1:18" ht="15" thickBot="1" x14ac:dyDescent="0.35">
      <c r="A1356" s="47">
        <v>43257</v>
      </c>
      <c r="B1356" s="18">
        <v>64.73</v>
      </c>
      <c r="C1356" s="16">
        <v>65.510000000000005</v>
      </c>
      <c r="D1356" s="16">
        <v>65.959999999999994</v>
      </c>
      <c r="E1356" s="16">
        <v>64.27</v>
      </c>
      <c r="F1356" s="50">
        <v>708830</v>
      </c>
      <c r="G1356" s="19">
        <v>-1.21E-2</v>
      </c>
      <c r="I1356" s="14" t="s">
        <v>4145</v>
      </c>
      <c r="J1356" cm="1">
        <f t="array" ref="J1356">_xlfn.IFS(I1356="Jan",1,I1356="Feb",2,I1356="Mar",3,I1356="Apr",4,I1356="May",5,I1356="Jun",6,I1356="Jul",7,I1356="Aug",8,I1356="Sep",9,I1356="Oct",10,I1356="Nov",11,I1356="Dec",12)</f>
        <v>6</v>
      </c>
      <c r="K1356">
        <v>6</v>
      </c>
      <c r="L1356" t="s">
        <v>4143</v>
      </c>
      <c r="M1356">
        <v>2018</v>
      </c>
      <c r="O1356" s="47">
        <v>43257</v>
      </c>
      <c r="Q1356" s="50">
        <v>708.83</v>
      </c>
      <c r="R1356">
        <f t="shared" si="21"/>
        <v>708830</v>
      </c>
    </row>
    <row r="1357" spans="1:18" ht="15" thickBot="1" x14ac:dyDescent="0.35">
      <c r="A1357" s="47">
        <v>43256</v>
      </c>
      <c r="B1357" s="15">
        <v>65.52</v>
      </c>
      <c r="C1357" s="16">
        <v>64.94</v>
      </c>
      <c r="D1357" s="16">
        <v>65.569999999999993</v>
      </c>
      <c r="E1357" s="16">
        <v>64.22</v>
      </c>
      <c r="F1357" s="50">
        <v>714670</v>
      </c>
      <c r="G1357" s="17">
        <v>1.1900000000000001E-2</v>
      </c>
      <c r="I1357" s="14" t="s">
        <v>4145</v>
      </c>
      <c r="J1357" cm="1">
        <f t="array" ref="J1357">_xlfn.IFS(I1357="Jan",1,I1357="Feb",2,I1357="Mar",3,I1357="Apr",4,I1357="May",5,I1357="Jun",6,I1357="Jul",7,I1357="Aug",8,I1357="Sep",9,I1357="Oct",10,I1357="Nov",11,I1357="Dec",12)</f>
        <v>6</v>
      </c>
      <c r="K1357">
        <v>5</v>
      </c>
      <c r="L1357" t="s">
        <v>4143</v>
      </c>
      <c r="M1357">
        <v>2018</v>
      </c>
      <c r="O1357" s="47">
        <v>43256</v>
      </c>
      <c r="Q1357" s="50">
        <v>714.67</v>
      </c>
      <c r="R1357">
        <f t="shared" si="21"/>
        <v>714670</v>
      </c>
    </row>
    <row r="1358" spans="1:18" ht="15" thickBot="1" x14ac:dyDescent="0.35">
      <c r="A1358" s="47">
        <v>43255</v>
      </c>
      <c r="B1358" s="18">
        <v>64.75</v>
      </c>
      <c r="C1358" s="16">
        <v>65.709999999999994</v>
      </c>
      <c r="D1358" s="16">
        <v>66.040000000000006</v>
      </c>
      <c r="E1358" s="16">
        <v>64.569999999999993</v>
      </c>
      <c r="F1358" s="50">
        <v>696050</v>
      </c>
      <c r="G1358" s="19">
        <v>-1.61E-2</v>
      </c>
      <c r="I1358" s="14" t="s">
        <v>4145</v>
      </c>
      <c r="J1358" cm="1">
        <f t="array" ref="J1358">_xlfn.IFS(I1358="Jan",1,I1358="Feb",2,I1358="Mar",3,I1358="Apr",4,I1358="May",5,I1358="Jun",6,I1358="Jul",7,I1358="Aug",8,I1358="Sep",9,I1358="Oct",10,I1358="Nov",11,I1358="Dec",12)</f>
        <v>6</v>
      </c>
      <c r="K1358">
        <v>4</v>
      </c>
      <c r="L1358" t="s">
        <v>4143</v>
      </c>
      <c r="M1358">
        <v>2018</v>
      </c>
      <c r="O1358" s="47">
        <v>43255</v>
      </c>
      <c r="Q1358" s="50">
        <v>696.05</v>
      </c>
      <c r="R1358">
        <f t="shared" si="21"/>
        <v>696050</v>
      </c>
    </row>
    <row r="1359" spans="1:18" ht="15" thickBot="1" x14ac:dyDescent="0.35">
      <c r="A1359" s="47">
        <v>43252</v>
      </c>
      <c r="B1359" s="18">
        <v>65.81</v>
      </c>
      <c r="C1359" s="16">
        <v>67.069999999999993</v>
      </c>
      <c r="D1359" s="16">
        <v>67.34</v>
      </c>
      <c r="E1359" s="16">
        <v>65.510000000000005</v>
      </c>
      <c r="F1359" s="50">
        <v>781100</v>
      </c>
      <c r="G1359" s="19">
        <v>-1.83E-2</v>
      </c>
      <c r="I1359" s="14" t="s">
        <v>4145</v>
      </c>
      <c r="J1359" cm="1">
        <f t="array" ref="J1359">_xlfn.IFS(I1359="Jan",1,I1359="Feb",2,I1359="Mar",3,I1359="Apr",4,I1359="May",5,I1359="Jun",6,I1359="Jul",7,I1359="Aug",8,I1359="Sep",9,I1359="Oct",10,I1359="Nov",11,I1359="Dec",12)</f>
        <v>6</v>
      </c>
      <c r="K1359">
        <v>1</v>
      </c>
      <c r="L1359" t="s">
        <v>4143</v>
      </c>
      <c r="M1359">
        <v>2018</v>
      </c>
      <c r="O1359" s="47">
        <v>43252</v>
      </c>
      <c r="Q1359" s="50">
        <v>781.1</v>
      </c>
      <c r="R1359">
        <f t="shared" si="21"/>
        <v>781100</v>
      </c>
    </row>
    <row r="1360" spans="1:18" ht="15" thickBot="1" x14ac:dyDescent="0.35">
      <c r="A1360" s="47">
        <v>43251</v>
      </c>
      <c r="B1360" s="18">
        <v>67.040000000000006</v>
      </c>
      <c r="C1360" s="16">
        <v>68.239999999999995</v>
      </c>
      <c r="D1360" s="16">
        <v>68.3</v>
      </c>
      <c r="E1360" s="16">
        <v>66.56</v>
      </c>
      <c r="F1360" s="50">
        <v>917560</v>
      </c>
      <c r="G1360" s="19">
        <v>-1.72E-2</v>
      </c>
      <c r="I1360" s="14" t="s">
        <v>4146</v>
      </c>
      <c r="J1360" cm="1">
        <f t="array" ref="J1360">_xlfn.IFS(I1360="Jan",1,I1360="Feb",2,I1360="Mar",3,I1360="Apr",4,I1360="May",5,I1360="Jun",6,I1360="Jul",7,I1360="Aug",8,I1360="Sep",9,I1360="Oct",10,I1360="Nov",11,I1360="Dec",12)</f>
        <v>5</v>
      </c>
      <c r="K1360">
        <v>31</v>
      </c>
      <c r="L1360" t="s">
        <v>4143</v>
      </c>
      <c r="M1360">
        <v>2018</v>
      </c>
      <c r="O1360" s="47">
        <v>43251</v>
      </c>
      <c r="Q1360" s="50">
        <v>917.56</v>
      </c>
      <c r="R1360">
        <f t="shared" si="21"/>
        <v>917560</v>
      </c>
    </row>
    <row r="1361" spans="1:18" ht="15" thickBot="1" x14ac:dyDescent="0.35">
      <c r="A1361" s="47">
        <v>43250</v>
      </c>
      <c r="B1361" s="15">
        <v>68.209999999999994</v>
      </c>
      <c r="C1361" s="16">
        <v>66.849999999999994</v>
      </c>
      <c r="D1361" s="16">
        <v>68.67</v>
      </c>
      <c r="E1361" s="16">
        <v>66.349999999999994</v>
      </c>
      <c r="F1361" s="50">
        <v>726890</v>
      </c>
      <c r="G1361" s="17">
        <v>2.2200000000000001E-2</v>
      </c>
      <c r="I1361" s="14" t="s">
        <v>4146</v>
      </c>
      <c r="J1361" cm="1">
        <f t="array" ref="J1361">_xlfn.IFS(I1361="Jan",1,I1361="Feb",2,I1361="Mar",3,I1361="Apr",4,I1361="May",5,I1361="Jun",6,I1361="Jul",7,I1361="Aug",8,I1361="Sep",9,I1361="Oct",10,I1361="Nov",11,I1361="Dec",12)</f>
        <v>5</v>
      </c>
      <c r="K1361">
        <v>30</v>
      </c>
      <c r="L1361" t="s">
        <v>4143</v>
      </c>
      <c r="M1361">
        <v>2018</v>
      </c>
      <c r="O1361" s="47">
        <v>43250</v>
      </c>
      <c r="Q1361" s="50">
        <v>726.89</v>
      </c>
      <c r="R1361">
        <f t="shared" si="21"/>
        <v>726890</v>
      </c>
    </row>
    <row r="1362" spans="1:18" ht="15" thickBot="1" x14ac:dyDescent="0.35">
      <c r="A1362" s="47">
        <v>43249</v>
      </c>
      <c r="B1362" s="18">
        <v>66.73</v>
      </c>
      <c r="C1362" s="16">
        <v>67.55</v>
      </c>
      <c r="D1362" s="16">
        <v>67.55</v>
      </c>
      <c r="E1362" s="16">
        <v>65.8</v>
      </c>
      <c r="F1362" s="50">
        <v>1060000</v>
      </c>
      <c r="G1362" s="19">
        <v>-4.7999999999999996E-3</v>
      </c>
      <c r="I1362" s="14" t="s">
        <v>4146</v>
      </c>
      <c r="J1362" cm="1">
        <f t="array" ref="J1362">_xlfn.IFS(I1362="Jan",1,I1362="Feb",2,I1362="Mar",3,I1362="Apr",4,I1362="May",5,I1362="Jun",6,I1362="Jul",7,I1362="Aug",8,I1362="Sep",9,I1362="Oct",10,I1362="Nov",11,I1362="Dec",12)</f>
        <v>5</v>
      </c>
      <c r="K1362">
        <v>29</v>
      </c>
      <c r="L1362" t="s">
        <v>4143</v>
      </c>
      <c r="M1362">
        <v>2018</v>
      </c>
      <c r="O1362" s="47">
        <v>43249</v>
      </c>
      <c r="Q1362" s="50">
        <v>1.06</v>
      </c>
      <c r="R1362">
        <f>Q1362*1000000</f>
        <v>1060000</v>
      </c>
    </row>
    <row r="1363" spans="1:18" ht="15" thickBot="1" x14ac:dyDescent="0.35">
      <c r="A1363" s="47">
        <v>43248</v>
      </c>
      <c r="B1363" s="18">
        <v>67.05</v>
      </c>
      <c r="C1363" s="16">
        <v>67.39</v>
      </c>
      <c r="D1363" s="16">
        <v>67.41</v>
      </c>
      <c r="E1363" s="16">
        <v>65.81</v>
      </c>
      <c r="F1363" s="50">
        <v>0</v>
      </c>
      <c r="G1363" s="19">
        <v>-4.5999999999999999E-3</v>
      </c>
      <c r="I1363" s="14" t="s">
        <v>4146</v>
      </c>
      <c r="J1363" cm="1">
        <f t="array" ref="J1363">_xlfn.IFS(I1363="Jan",1,I1363="Feb",2,I1363="Mar",3,I1363="Apr",4,I1363="May",5,I1363="Jun",6,I1363="Jul",7,I1363="Aug",8,I1363="Sep",9,I1363="Oct",10,I1363="Nov",11,I1363="Dec",12)</f>
        <v>5</v>
      </c>
      <c r="K1363">
        <v>28</v>
      </c>
      <c r="L1363" t="s">
        <v>4143</v>
      </c>
      <c r="M1363">
        <v>2018</v>
      </c>
      <c r="O1363" s="47">
        <v>43248</v>
      </c>
      <c r="Q1363" s="50">
        <v>0</v>
      </c>
      <c r="R1363">
        <f t="shared" si="21"/>
        <v>0</v>
      </c>
    </row>
    <row r="1364" spans="1:18" ht="15" thickBot="1" x14ac:dyDescent="0.35">
      <c r="A1364" s="47">
        <v>43247</v>
      </c>
      <c r="B1364" s="18">
        <v>67.36</v>
      </c>
      <c r="C1364" s="16">
        <v>67.44</v>
      </c>
      <c r="D1364" s="16">
        <v>67.48</v>
      </c>
      <c r="E1364" s="16">
        <v>67.02</v>
      </c>
      <c r="F1364" s="50">
        <v>0</v>
      </c>
      <c r="G1364" s="19">
        <v>-7.7000000000000002E-3</v>
      </c>
      <c r="I1364" s="14" t="s">
        <v>4146</v>
      </c>
      <c r="J1364" cm="1">
        <f t="array" ref="J1364">_xlfn.IFS(I1364="Jan",1,I1364="Feb",2,I1364="Mar",3,I1364="Apr",4,I1364="May",5,I1364="Jun",6,I1364="Jul",7,I1364="Aug",8,I1364="Sep",9,I1364="Oct",10,I1364="Nov",11,I1364="Dec",12)</f>
        <v>5</v>
      </c>
      <c r="K1364">
        <v>27</v>
      </c>
      <c r="L1364" t="s">
        <v>4143</v>
      </c>
      <c r="M1364">
        <v>2018</v>
      </c>
      <c r="O1364" s="47">
        <v>43247</v>
      </c>
      <c r="Q1364" s="50">
        <v>0</v>
      </c>
      <c r="R1364">
        <f t="shared" si="21"/>
        <v>0</v>
      </c>
    </row>
    <row r="1365" spans="1:18" ht="15" thickBot="1" x14ac:dyDescent="0.35">
      <c r="A1365" s="47">
        <v>43245</v>
      </c>
      <c r="B1365" s="18">
        <v>67.88</v>
      </c>
      <c r="C1365" s="16">
        <v>70.650000000000006</v>
      </c>
      <c r="D1365" s="16">
        <v>70.8</v>
      </c>
      <c r="E1365" s="16">
        <v>67.42</v>
      </c>
      <c r="F1365" s="50">
        <v>955350</v>
      </c>
      <c r="G1365" s="19">
        <v>-0.04</v>
      </c>
      <c r="I1365" s="14" t="s">
        <v>4146</v>
      </c>
      <c r="J1365" cm="1">
        <f t="array" ref="J1365">_xlfn.IFS(I1365="Jan",1,I1365="Feb",2,I1365="Mar",3,I1365="Apr",4,I1365="May",5,I1365="Jun",6,I1365="Jul",7,I1365="Aug",8,I1365="Sep",9,I1365="Oct",10,I1365="Nov",11,I1365="Dec",12)</f>
        <v>5</v>
      </c>
      <c r="K1365">
        <v>25</v>
      </c>
      <c r="L1365" t="s">
        <v>4143</v>
      </c>
      <c r="M1365">
        <v>2018</v>
      </c>
      <c r="O1365" s="47">
        <v>43245</v>
      </c>
      <c r="Q1365" s="50">
        <v>955.35</v>
      </c>
      <c r="R1365">
        <f t="shared" si="21"/>
        <v>955350</v>
      </c>
    </row>
    <row r="1366" spans="1:18" ht="15" thickBot="1" x14ac:dyDescent="0.35">
      <c r="A1366" s="47">
        <v>43244</v>
      </c>
      <c r="B1366" s="18">
        <v>70.709999999999994</v>
      </c>
      <c r="C1366" s="16">
        <v>71.83</v>
      </c>
      <c r="D1366" s="16">
        <v>72</v>
      </c>
      <c r="E1366" s="16">
        <v>70.52</v>
      </c>
      <c r="F1366" s="50">
        <v>640730</v>
      </c>
      <c r="G1366" s="19">
        <v>-1.5699999999999999E-2</v>
      </c>
      <c r="I1366" s="14" t="s">
        <v>4146</v>
      </c>
      <c r="J1366" cm="1">
        <f t="array" ref="J1366">_xlfn.IFS(I1366="Jan",1,I1366="Feb",2,I1366="Mar",3,I1366="Apr",4,I1366="May",5,I1366="Jun",6,I1366="Jul",7,I1366="Aug",8,I1366="Sep",9,I1366="Oct",10,I1366="Nov",11,I1366="Dec",12)</f>
        <v>5</v>
      </c>
      <c r="K1366">
        <v>24</v>
      </c>
      <c r="L1366" t="s">
        <v>4143</v>
      </c>
      <c r="M1366">
        <v>2018</v>
      </c>
      <c r="O1366" s="47">
        <v>43244</v>
      </c>
      <c r="Q1366" s="50">
        <v>640.73</v>
      </c>
      <c r="R1366">
        <f t="shared" si="21"/>
        <v>640730</v>
      </c>
    </row>
    <row r="1367" spans="1:18" ht="15" thickBot="1" x14ac:dyDescent="0.35">
      <c r="A1367" s="47">
        <v>43243</v>
      </c>
      <c r="B1367" s="18">
        <v>71.84</v>
      </c>
      <c r="C1367" s="16">
        <v>72.11</v>
      </c>
      <c r="D1367" s="16">
        <v>72.260000000000005</v>
      </c>
      <c r="E1367" s="16">
        <v>71.19</v>
      </c>
      <c r="F1367" s="50">
        <v>702790</v>
      </c>
      <c r="G1367" s="19">
        <v>-4.0000000000000001E-3</v>
      </c>
      <c r="I1367" s="14" t="s">
        <v>4146</v>
      </c>
      <c r="J1367" cm="1">
        <f t="array" ref="J1367">_xlfn.IFS(I1367="Jan",1,I1367="Feb",2,I1367="Mar",3,I1367="Apr",4,I1367="May",5,I1367="Jun",6,I1367="Jul",7,I1367="Aug",8,I1367="Sep",9,I1367="Oct",10,I1367="Nov",11,I1367="Dec",12)</f>
        <v>5</v>
      </c>
      <c r="K1367">
        <v>23</v>
      </c>
      <c r="L1367" t="s">
        <v>4143</v>
      </c>
      <c r="M1367">
        <v>2018</v>
      </c>
      <c r="O1367" s="47">
        <v>43243</v>
      </c>
      <c r="Q1367" s="50">
        <v>702.79</v>
      </c>
      <c r="R1367">
        <f t="shared" si="21"/>
        <v>702790</v>
      </c>
    </row>
    <row r="1368" spans="1:18" ht="15" thickBot="1" x14ac:dyDescent="0.35">
      <c r="A1368" s="47">
        <v>43242</v>
      </c>
      <c r="B1368" s="18">
        <v>72.13</v>
      </c>
      <c r="C1368" s="16">
        <v>72.53</v>
      </c>
      <c r="D1368" s="16">
        <v>72.83</v>
      </c>
      <c r="E1368" s="16">
        <v>71.900000000000006</v>
      </c>
      <c r="F1368" s="50">
        <v>31970</v>
      </c>
      <c r="G1368" s="19">
        <v>-1.5E-3</v>
      </c>
      <c r="I1368" s="14" t="s">
        <v>4146</v>
      </c>
      <c r="J1368" cm="1">
        <f t="array" ref="J1368">_xlfn.IFS(I1368="Jan",1,I1368="Feb",2,I1368="Mar",3,I1368="Apr",4,I1368="May",5,I1368="Jun",6,I1368="Jul",7,I1368="Aug",8,I1368="Sep",9,I1368="Oct",10,I1368="Nov",11,I1368="Dec",12)</f>
        <v>5</v>
      </c>
      <c r="K1368">
        <v>22</v>
      </c>
      <c r="L1368" t="s">
        <v>4143</v>
      </c>
      <c r="M1368">
        <v>2018</v>
      </c>
      <c r="O1368" s="47">
        <v>43242</v>
      </c>
      <c r="Q1368" s="50">
        <v>31.97</v>
      </c>
      <c r="R1368">
        <f t="shared" si="21"/>
        <v>31970</v>
      </c>
    </row>
    <row r="1369" spans="1:18" ht="15" thickBot="1" x14ac:dyDescent="0.35">
      <c r="A1369" s="47">
        <v>43241</v>
      </c>
      <c r="B1369" s="15">
        <v>72.239999999999995</v>
      </c>
      <c r="C1369" s="16">
        <v>71.47</v>
      </c>
      <c r="D1369" s="16">
        <v>72.59</v>
      </c>
      <c r="E1369" s="16">
        <v>71.25</v>
      </c>
      <c r="F1369" s="50">
        <v>119890</v>
      </c>
      <c r="G1369" s="17">
        <v>1.35E-2</v>
      </c>
      <c r="I1369" s="14" t="s">
        <v>4146</v>
      </c>
      <c r="J1369" cm="1">
        <f t="array" ref="J1369">_xlfn.IFS(I1369="Jan",1,I1369="Feb",2,I1369="Mar",3,I1369="Apr",4,I1369="May",5,I1369="Jun",6,I1369="Jul",7,I1369="Aug",8,I1369="Sep",9,I1369="Oct",10,I1369="Nov",11,I1369="Dec",12)</f>
        <v>5</v>
      </c>
      <c r="K1369">
        <v>21</v>
      </c>
      <c r="L1369" t="s">
        <v>4143</v>
      </c>
      <c r="M1369">
        <v>2018</v>
      </c>
      <c r="O1369" s="47">
        <v>43241</v>
      </c>
      <c r="Q1369" s="50">
        <v>119.89</v>
      </c>
      <c r="R1369">
        <f t="shared" si="21"/>
        <v>119890</v>
      </c>
    </row>
    <row r="1370" spans="1:18" ht="15" thickBot="1" x14ac:dyDescent="0.35">
      <c r="A1370" s="47">
        <v>43238</v>
      </c>
      <c r="B1370" s="18">
        <v>71.28</v>
      </c>
      <c r="C1370" s="16">
        <v>71.599999999999994</v>
      </c>
      <c r="D1370" s="16">
        <v>71.75</v>
      </c>
      <c r="E1370" s="16">
        <v>70.989999999999995</v>
      </c>
      <c r="F1370" s="50">
        <v>211790</v>
      </c>
      <c r="G1370" s="19">
        <v>-2.8999999999999998E-3</v>
      </c>
      <c r="I1370" s="14" t="s">
        <v>4146</v>
      </c>
      <c r="J1370" cm="1">
        <f t="array" ref="J1370">_xlfn.IFS(I1370="Jan",1,I1370="Feb",2,I1370="Mar",3,I1370="Apr",4,I1370="May",5,I1370="Jun",6,I1370="Jul",7,I1370="Aug",8,I1370="Sep",9,I1370="Oct",10,I1370="Nov",11,I1370="Dec",12)</f>
        <v>5</v>
      </c>
      <c r="K1370">
        <v>18</v>
      </c>
      <c r="L1370" t="s">
        <v>4143</v>
      </c>
      <c r="M1370">
        <v>2018</v>
      </c>
      <c r="O1370" s="47">
        <v>43238</v>
      </c>
      <c r="Q1370" s="50">
        <v>211.79</v>
      </c>
      <c r="R1370">
        <f t="shared" si="21"/>
        <v>211790</v>
      </c>
    </row>
    <row r="1371" spans="1:18" ht="15" thickBot="1" x14ac:dyDescent="0.35">
      <c r="A1371" s="47">
        <v>43237</v>
      </c>
      <c r="B1371" s="18">
        <v>71.489999999999995</v>
      </c>
      <c r="C1371" s="16">
        <v>71.56</v>
      </c>
      <c r="D1371" s="16">
        <v>72.3</v>
      </c>
      <c r="E1371" s="16">
        <v>71.09</v>
      </c>
      <c r="F1371" s="50">
        <v>562640</v>
      </c>
      <c r="G1371" s="19">
        <v>0</v>
      </c>
      <c r="I1371" s="14" t="s">
        <v>4146</v>
      </c>
      <c r="J1371" cm="1">
        <f t="array" ref="J1371">_xlfn.IFS(I1371="Jan",1,I1371="Feb",2,I1371="Mar",3,I1371="Apr",4,I1371="May",5,I1371="Jun",6,I1371="Jul",7,I1371="Aug",8,I1371="Sep",9,I1371="Oct",10,I1371="Nov",11,I1371="Dec",12)</f>
        <v>5</v>
      </c>
      <c r="K1371">
        <v>17</v>
      </c>
      <c r="L1371" t="s">
        <v>4143</v>
      </c>
      <c r="M1371">
        <v>2018</v>
      </c>
      <c r="O1371" s="47">
        <v>43237</v>
      </c>
      <c r="Q1371" s="50">
        <v>562.64</v>
      </c>
      <c r="R1371">
        <f t="shared" si="21"/>
        <v>562640</v>
      </c>
    </row>
    <row r="1372" spans="1:18" ht="15" thickBot="1" x14ac:dyDescent="0.35">
      <c r="A1372" s="47">
        <v>43236</v>
      </c>
      <c r="B1372" s="15">
        <v>71.489999999999995</v>
      </c>
      <c r="C1372" s="16">
        <v>71.02</v>
      </c>
      <c r="D1372" s="16">
        <v>71.59</v>
      </c>
      <c r="E1372" s="16">
        <v>70.66</v>
      </c>
      <c r="F1372" s="50">
        <v>574280</v>
      </c>
      <c r="G1372" s="17">
        <v>2.5000000000000001E-3</v>
      </c>
      <c r="I1372" s="14" t="s">
        <v>4146</v>
      </c>
      <c r="J1372" cm="1">
        <f t="array" ref="J1372">_xlfn.IFS(I1372="Jan",1,I1372="Feb",2,I1372="Mar",3,I1372="Apr",4,I1372="May",5,I1372="Jun",6,I1372="Jul",7,I1372="Aug",8,I1372="Sep",9,I1372="Oct",10,I1372="Nov",11,I1372="Dec",12)</f>
        <v>5</v>
      </c>
      <c r="K1372">
        <v>16</v>
      </c>
      <c r="L1372" t="s">
        <v>4143</v>
      </c>
      <c r="M1372">
        <v>2018</v>
      </c>
      <c r="O1372" s="47">
        <v>43236</v>
      </c>
      <c r="Q1372" s="50">
        <v>574.28</v>
      </c>
      <c r="R1372">
        <f t="shared" si="21"/>
        <v>574280</v>
      </c>
    </row>
    <row r="1373" spans="1:18" ht="15" thickBot="1" x14ac:dyDescent="0.35">
      <c r="A1373" s="47">
        <v>43235</v>
      </c>
      <c r="B1373" s="15">
        <v>71.31</v>
      </c>
      <c r="C1373" s="16">
        <v>71.150000000000006</v>
      </c>
      <c r="D1373" s="16">
        <v>71.92</v>
      </c>
      <c r="E1373" s="16">
        <v>70.42</v>
      </c>
      <c r="F1373" s="50">
        <v>815290</v>
      </c>
      <c r="G1373" s="17">
        <v>4.8999999999999998E-3</v>
      </c>
      <c r="I1373" s="14" t="s">
        <v>4146</v>
      </c>
      <c r="J1373" cm="1">
        <f t="array" ref="J1373">_xlfn.IFS(I1373="Jan",1,I1373="Feb",2,I1373="Mar",3,I1373="Apr",4,I1373="May",5,I1373="Jun",6,I1373="Jul",7,I1373="Aug",8,I1373="Sep",9,I1373="Oct",10,I1373="Nov",11,I1373="Dec",12)</f>
        <v>5</v>
      </c>
      <c r="K1373">
        <v>15</v>
      </c>
      <c r="L1373" t="s">
        <v>4143</v>
      </c>
      <c r="M1373">
        <v>2018</v>
      </c>
      <c r="O1373" s="47">
        <v>43235</v>
      </c>
      <c r="Q1373" s="50">
        <v>815.29</v>
      </c>
      <c r="R1373">
        <f t="shared" si="21"/>
        <v>815290</v>
      </c>
    </row>
    <row r="1374" spans="1:18" ht="15" thickBot="1" x14ac:dyDescent="0.35">
      <c r="A1374" s="47">
        <v>43234</v>
      </c>
      <c r="B1374" s="15">
        <v>70.959999999999994</v>
      </c>
      <c r="C1374" s="16">
        <v>70.540000000000006</v>
      </c>
      <c r="D1374" s="16">
        <v>71.260000000000005</v>
      </c>
      <c r="E1374" s="16">
        <v>70.260000000000005</v>
      </c>
      <c r="F1374" s="50">
        <v>592830</v>
      </c>
      <c r="G1374" s="17">
        <v>3.7000000000000002E-3</v>
      </c>
      <c r="I1374" s="14" t="s">
        <v>4146</v>
      </c>
      <c r="J1374" cm="1">
        <f t="array" ref="J1374">_xlfn.IFS(I1374="Jan",1,I1374="Feb",2,I1374="Mar",3,I1374="Apr",4,I1374="May",5,I1374="Jun",6,I1374="Jul",7,I1374="Aug",8,I1374="Sep",9,I1374="Oct",10,I1374="Nov",11,I1374="Dec",12)</f>
        <v>5</v>
      </c>
      <c r="K1374">
        <v>14</v>
      </c>
      <c r="L1374" t="s">
        <v>4143</v>
      </c>
      <c r="M1374">
        <v>2018</v>
      </c>
      <c r="O1374" s="47">
        <v>43234</v>
      </c>
      <c r="Q1374" s="50">
        <v>592.83000000000004</v>
      </c>
      <c r="R1374">
        <f t="shared" si="21"/>
        <v>592830</v>
      </c>
    </row>
    <row r="1375" spans="1:18" ht="15" thickBot="1" x14ac:dyDescent="0.35">
      <c r="A1375" s="47">
        <v>43231</v>
      </c>
      <c r="B1375" s="18">
        <v>70.7</v>
      </c>
      <c r="C1375" s="16">
        <v>71.45</v>
      </c>
      <c r="D1375" s="16">
        <v>71.63</v>
      </c>
      <c r="E1375" s="16">
        <v>70.45</v>
      </c>
      <c r="F1375" s="50">
        <v>634150</v>
      </c>
      <c r="G1375" s="19">
        <v>-9.1999999999999998E-3</v>
      </c>
      <c r="I1375" s="14" t="s">
        <v>4146</v>
      </c>
      <c r="J1375" cm="1">
        <f t="array" ref="J1375">_xlfn.IFS(I1375="Jan",1,I1375="Feb",2,I1375="Mar",3,I1375="Apr",4,I1375="May",5,I1375="Jun",6,I1375="Jul",7,I1375="Aug",8,I1375="Sep",9,I1375="Oct",10,I1375="Nov",11,I1375="Dec",12)</f>
        <v>5</v>
      </c>
      <c r="K1375">
        <v>11</v>
      </c>
      <c r="L1375" t="s">
        <v>4143</v>
      </c>
      <c r="M1375">
        <v>2018</v>
      </c>
      <c r="O1375" s="47">
        <v>43231</v>
      </c>
      <c r="Q1375" s="50">
        <v>634.15</v>
      </c>
      <c r="R1375">
        <f t="shared" si="21"/>
        <v>634150</v>
      </c>
    </row>
    <row r="1376" spans="1:18" ht="15" thickBot="1" x14ac:dyDescent="0.35">
      <c r="A1376" s="47">
        <v>43230</v>
      </c>
      <c r="B1376" s="15">
        <v>71.36</v>
      </c>
      <c r="C1376" s="16">
        <v>71.23</v>
      </c>
      <c r="D1376" s="16">
        <v>71.89</v>
      </c>
      <c r="E1376" s="16">
        <v>70.56</v>
      </c>
      <c r="F1376" s="50">
        <v>749810</v>
      </c>
      <c r="G1376" s="17">
        <v>3.0999999999999999E-3</v>
      </c>
      <c r="I1376" s="14" t="s">
        <v>4146</v>
      </c>
      <c r="J1376" cm="1">
        <f t="array" ref="J1376">_xlfn.IFS(I1376="Jan",1,I1376="Feb",2,I1376="Mar",3,I1376="Apr",4,I1376="May",5,I1376="Jun",6,I1376="Jul",7,I1376="Aug",8,I1376="Sep",9,I1376="Oct",10,I1376="Nov",11,I1376="Dec",12)</f>
        <v>5</v>
      </c>
      <c r="K1376">
        <v>10</v>
      </c>
      <c r="L1376" t="s">
        <v>4143</v>
      </c>
      <c r="M1376">
        <v>2018</v>
      </c>
      <c r="O1376" s="47">
        <v>43230</v>
      </c>
      <c r="Q1376" s="50">
        <v>749.81</v>
      </c>
      <c r="R1376">
        <f t="shared" si="21"/>
        <v>749810</v>
      </c>
    </row>
    <row r="1377" spans="1:18" ht="15" thickBot="1" x14ac:dyDescent="0.35">
      <c r="A1377" s="47">
        <v>43229</v>
      </c>
      <c r="B1377" s="15">
        <v>71.14</v>
      </c>
      <c r="C1377" s="16">
        <v>70.05</v>
      </c>
      <c r="D1377" s="16">
        <v>71.36</v>
      </c>
      <c r="E1377" s="16">
        <v>69.849999999999994</v>
      </c>
      <c r="F1377" s="50">
        <v>863390</v>
      </c>
      <c r="G1377" s="17">
        <v>3.0099999999999998E-2</v>
      </c>
      <c r="I1377" s="14" t="s">
        <v>4146</v>
      </c>
      <c r="J1377" cm="1">
        <f t="array" ref="J1377">_xlfn.IFS(I1377="Jan",1,I1377="Feb",2,I1377="Mar",3,I1377="Apr",4,I1377="May",5,I1377="Jun",6,I1377="Jul",7,I1377="Aug",8,I1377="Sep",9,I1377="Oct",10,I1377="Nov",11,I1377="Dec",12)</f>
        <v>5</v>
      </c>
      <c r="K1377">
        <v>9</v>
      </c>
      <c r="L1377" t="s">
        <v>4143</v>
      </c>
      <c r="M1377">
        <v>2018</v>
      </c>
      <c r="O1377" s="47">
        <v>43229</v>
      </c>
      <c r="Q1377" s="50">
        <v>863.39</v>
      </c>
      <c r="R1377">
        <f t="shared" si="21"/>
        <v>863390</v>
      </c>
    </row>
    <row r="1378" spans="1:18" ht="15" thickBot="1" x14ac:dyDescent="0.35">
      <c r="A1378" s="47">
        <v>43228</v>
      </c>
      <c r="B1378" s="18">
        <v>69.06</v>
      </c>
      <c r="C1378" s="16">
        <v>70.03</v>
      </c>
      <c r="D1378" s="16">
        <v>70.400000000000006</v>
      </c>
      <c r="E1378" s="16">
        <v>67.63</v>
      </c>
      <c r="F1378" s="50">
        <v>1250000</v>
      </c>
      <c r="G1378" s="19">
        <v>-2.3599999999999999E-2</v>
      </c>
      <c r="I1378" s="14" t="s">
        <v>4146</v>
      </c>
      <c r="J1378" cm="1">
        <f t="array" ref="J1378">_xlfn.IFS(I1378="Jan",1,I1378="Feb",2,I1378="Mar",3,I1378="Apr",4,I1378="May",5,I1378="Jun",6,I1378="Jul",7,I1378="Aug",8,I1378="Sep",9,I1378="Oct",10,I1378="Nov",11,I1378="Dec",12)</f>
        <v>5</v>
      </c>
      <c r="K1378">
        <v>8</v>
      </c>
      <c r="L1378" t="s">
        <v>4143</v>
      </c>
      <c r="M1378">
        <v>2018</v>
      </c>
      <c r="O1378" s="47">
        <v>43228</v>
      </c>
      <c r="Q1378" s="50">
        <v>1.25</v>
      </c>
      <c r="R1378">
        <f>Q1378*1000000</f>
        <v>1250000</v>
      </c>
    </row>
    <row r="1379" spans="1:18" ht="15" thickBot="1" x14ac:dyDescent="0.35">
      <c r="A1379" s="47">
        <v>43227</v>
      </c>
      <c r="B1379" s="15">
        <v>70.73</v>
      </c>
      <c r="C1379" s="16">
        <v>69.849999999999994</v>
      </c>
      <c r="D1379" s="16">
        <v>70.84</v>
      </c>
      <c r="E1379" s="16">
        <v>69.510000000000005</v>
      </c>
      <c r="F1379" s="50">
        <v>758920</v>
      </c>
      <c r="G1379" s="17">
        <v>1.4500000000000001E-2</v>
      </c>
      <c r="I1379" s="14" t="s">
        <v>4146</v>
      </c>
      <c r="J1379" cm="1">
        <f t="array" ref="J1379">_xlfn.IFS(I1379="Jan",1,I1379="Feb",2,I1379="Mar",3,I1379="Apr",4,I1379="May",5,I1379="Jun",6,I1379="Jul",7,I1379="Aug",8,I1379="Sep",9,I1379="Oct",10,I1379="Nov",11,I1379="Dec",12)</f>
        <v>5</v>
      </c>
      <c r="K1379">
        <v>7</v>
      </c>
      <c r="L1379" t="s">
        <v>4143</v>
      </c>
      <c r="M1379">
        <v>2018</v>
      </c>
      <c r="O1379" s="47">
        <v>43227</v>
      </c>
      <c r="Q1379" s="50">
        <v>758.92</v>
      </c>
      <c r="R1379">
        <f t="shared" si="21"/>
        <v>758920</v>
      </c>
    </row>
    <row r="1380" spans="1:18" ht="15" thickBot="1" x14ac:dyDescent="0.35">
      <c r="A1380" s="47">
        <v>43224</v>
      </c>
      <c r="B1380" s="15">
        <v>69.72</v>
      </c>
      <c r="C1380" s="16">
        <v>68.5</v>
      </c>
      <c r="D1380" s="16">
        <v>69.97</v>
      </c>
      <c r="E1380" s="16">
        <v>68.12</v>
      </c>
      <c r="F1380" s="50">
        <v>690880</v>
      </c>
      <c r="G1380" s="17">
        <v>1.89E-2</v>
      </c>
      <c r="I1380" s="14" t="s">
        <v>4146</v>
      </c>
      <c r="J1380" cm="1">
        <f t="array" ref="J1380">_xlfn.IFS(I1380="Jan",1,I1380="Feb",2,I1380="Mar",3,I1380="Apr",4,I1380="May",5,I1380="Jun",6,I1380="Jul",7,I1380="Aug",8,I1380="Sep",9,I1380="Oct",10,I1380="Nov",11,I1380="Dec",12)</f>
        <v>5</v>
      </c>
      <c r="K1380">
        <v>4</v>
      </c>
      <c r="L1380" t="s">
        <v>4143</v>
      </c>
      <c r="M1380">
        <v>2018</v>
      </c>
      <c r="O1380" s="47">
        <v>43224</v>
      </c>
      <c r="Q1380" s="50">
        <v>690.88</v>
      </c>
      <c r="R1380">
        <f t="shared" si="21"/>
        <v>690880</v>
      </c>
    </row>
    <row r="1381" spans="1:18" ht="15" thickBot="1" x14ac:dyDescent="0.35">
      <c r="A1381" s="47">
        <v>43223</v>
      </c>
      <c r="B1381" s="15">
        <v>68.430000000000007</v>
      </c>
      <c r="C1381" s="16">
        <v>67.680000000000007</v>
      </c>
      <c r="D1381" s="16">
        <v>68.599999999999994</v>
      </c>
      <c r="E1381" s="16">
        <v>67.209999999999994</v>
      </c>
      <c r="F1381" s="50">
        <v>691220</v>
      </c>
      <c r="G1381" s="17">
        <v>7.4000000000000003E-3</v>
      </c>
      <c r="I1381" s="14" t="s">
        <v>4146</v>
      </c>
      <c r="J1381" cm="1">
        <f t="array" ref="J1381">_xlfn.IFS(I1381="Jan",1,I1381="Feb",2,I1381="Mar",3,I1381="Apr",4,I1381="May",5,I1381="Jun",6,I1381="Jul",7,I1381="Aug",8,I1381="Sep",9,I1381="Oct",10,I1381="Nov",11,I1381="Dec",12)</f>
        <v>5</v>
      </c>
      <c r="K1381">
        <v>3</v>
      </c>
      <c r="L1381" t="s">
        <v>4143</v>
      </c>
      <c r="M1381">
        <v>2018</v>
      </c>
      <c r="O1381" s="47">
        <v>43223</v>
      </c>
      <c r="Q1381" s="50">
        <v>691.22</v>
      </c>
      <c r="R1381">
        <f t="shared" si="21"/>
        <v>691220</v>
      </c>
    </row>
    <row r="1382" spans="1:18" ht="15" thickBot="1" x14ac:dyDescent="0.35">
      <c r="A1382" s="47">
        <v>43222</v>
      </c>
      <c r="B1382" s="15">
        <v>67.930000000000007</v>
      </c>
      <c r="C1382" s="16">
        <v>67.489999999999995</v>
      </c>
      <c r="D1382" s="16">
        <v>68.14</v>
      </c>
      <c r="E1382" s="16">
        <v>66.92</v>
      </c>
      <c r="F1382" s="50">
        <v>789370</v>
      </c>
      <c r="G1382" s="17">
        <v>1.01E-2</v>
      </c>
      <c r="I1382" s="14" t="s">
        <v>4146</v>
      </c>
      <c r="J1382" cm="1">
        <f t="array" ref="J1382">_xlfn.IFS(I1382="Jan",1,I1382="Feb",2,I1382="Mar",3,I1382="Apr",4,I1382="May",5,I1382="Jun",6,I1382="Jul",7,I1382="Aug",8,I1382="Sep",9,I1382="Oct",10,I1382="Nov",11,I1382="Dec",12)</f>
        <v>5</v>
      </c>
      <c r="K1382">
        <v>2</v>
      </c>
      <c r="L1382" t="s">
        <v>4143</v>
      </c>
      <c r="M1382">
        <v>2018</v>
      </c>
      <c r="O1382" s="47">
        <v>43222</v>
      </c>
      <c r="Q1382" s="50">
        <v>789.37</v>
      </c>
      <c r="R1382">
        <f t="shared" si="21"/>
        <v>789370</v>
      </c>
    </row>
    <row r="1383" spans="1:18" ht="15" thickBot="1" x14ac:dyDescent="0.35">
      <c r="A1383" s="47">
        <v>43221</v>
      </c>
      <c r="B1383" s="18">
        <v>67.25</v>
      </c>
      <c r="C1383" s="16">
        <v>68.56</v>
      </c>
      <c r="D1383" s="16">
        <v>68.900000000000006</v>
      </c>
      <c r="E1383" s="16">
        <v>66.849999999999994</v>
      </c>
      <c r="F1383" s="50">
        <v>694770</v>
      </c>
      <c r="G1383" s="19">
        <v>-1.9300000000000001E-2</v>
      </c>
      <c r="I1383" s="14" t="s">
        <v>4146</v>
      </c>
      <c r="J1383" cm="1">
        <f t="array" ref="J1383">_xlfn.IFS(I1383="Jan",1,I1383="Feb",2,I1383="Mar",3,I1383="Apr",4,I1383="May",5,I1383="Jun",6,I1383="Jul",7,I1383="Aug",8,I1383="Sep",9,I1383="Oct",10,I1383="Nov",11,I1383="Dec",12)</f>
        <v>5</v>
      </c>
      <c r="K1383">
        <v>1</v>
      </c>
      <c r="L1383" t="s">
        <v>4143</v>
      </c>
      <c r="M1383">
        <v>2018</v>
      </c>
      <c r="O1383" s="47">
        <v>43221</v>
      </c>
      <c r="Q1383" s="50">
        <v>694.77</v>
      </c>
      <c r="R1383">
        <f t="shared" si="21"/>
        <v>694770</v>
      </c>
    </row>
    <row r="1384" spans="1:18" ht="15" thickBot="1" x14ac:dyDescent="0.35">
      <c r="A1384" s="47">
        <v>43220</v>
      </c>
      <c r="B1384" s="15">
        <v>68.569999999999993</v>
      </c>
      <c r="C1384" s="16">
        <v>68.150000000000006</v>
      </c>
      <c r="D1384" s="16">
        <v>69.34</v>
      </c>
      <c r="E1384" s="16">
        <v>67.17</v>
      </c>
      <c r="F1384" s="50">
        <v>755190</v>
      </c>
      <c r="G1384" s="17">
        <v>6.8999999999999999E-3</v>
      </c>
      <c r="I1384" s="14" t="s">
        <v>4147</v>
      </c>
      <c r="J1384" cm="1">
        <f t="array" ref="J1384">_xlfn.IFS(I1384="Jan",1,I1384="Feb",2,I1384="Mar",3,I1384="Apr",4,I1384="May",5,I1384="Jun",6,I1384="Jul",7,I1384="Aug",8,I1384="Sep",9,I1384="Oct",10,I1384="Nov",11,I1384="Dec",12)</f>
        <v>4</v>
      </c>
      <c r="K1384">
        <v>30</v>
      </c>
      <c r="L1384" t="s">
        <v>4143</v>
      </c>
      <c r="M1384">
        <v>2018</v>
      </c>
      <c r="O1384" s="47">
        <v>43220</v>
      </c>
      <c r="Q1384" s="50">
        <v>755.19</v>
      </c>
      <c r="R1384">
        <f t="shared" si="21"/>
        <v>755190</v>
      </c>
    </row>
    <row r="1385" spans="1:18" ht="15" thickBot="1" x14ac:dyDescent="0.35">
      <c r="A1385" s="47">
        <v>43217</v>
      </c>
      <c r="B1385" s="18">
        <v>68.099999999999994</v>
      </c>
      <c r="C1385" s="16">
        <v>68.209999999999994</v>
      </c>
      <c r="D1385" s="16">
        <v>68.36</v>
      </c>
      <c r="E1385" s="16">
        <v>67.64</v>
      </c>
      <c r="F1385" s="50">
        <v>542550</v>
      </c>
      <c r="G1385" s="19">
        <v>-1.2999999999999999E-3</v>
      </c>
      <c r="I1385" s="14" t="s">
        <v>4147</v>
      </c>
      <c r="J1385" cm="1">
        <f t="array" ref="J1385">_xlfn.IFS(I1385="Jan",1,I1385="Feb",2,I1385="Mar",3,I1385="Apr",4,I1385="May",5,I1385="Jun",6,I1385="Jul",7,I1385="Aug",8,I1385="Sep",9,I1385="Oct",10,I1385="Nov",11,I1385="Dec",12)</f>
        <v>4</v>
      </c>
      <c r="K1385">
        <v>27</v>
      </c>
      <c r="L1385" t="s">
        <v>4143</v>
      </c>
      <c r="M1385">
        <v>2018</v>
      </c>
      <c r="O1385" s="47">
        <v>43217</v>
      </c>
      <c r="Q1385" s="50">
        <v>542.54999999999995</v>
      </c>
      <c r="R1385">
        <f t="shared" si="21"/>
        <v>542550</v>
      </c>
    </row>
    <row r="1386" spans="1:18" ht="15" thickBot="1" x14ac:dyDescent="0.35">
      <c r="A1386" s="47">
        <v>43216</v>
      </c>
      <c r="B1386" s="15">
        <v>68.19</v>
      </c>
      <c r="C1386" s="16">
        <v>68.03</v>
      </c>
      <c r="D1386" s="16">
        <v>68.78</v>
      </c>
      <c r="E1386" s="16">
        <v>67.709999999999994</v>
      </c>
      <c r="F1386" s="50">
        <v>660550</v>
      </c>
      <c r="G1386" s="17">
        <v>2.0999999999999999E-3</v>
      </c>
      <c r="I1386" s="14" t="s">
        <v>4147</v>
      </c>
      <c r="J1386" cm="1">
        <f t="array" ref="J1386">_xlfn.IFS(I1386="Jan",1,I1386="Feb",2,I1386="Mar",3,I1386="Apr",4,I1386="May",5,I1386="Jun",6,I1386="Jul",7,I1386="Aug",8,I1386="Sep",9,I1386="Oct",10,I1386="Nov",11,I1386="Dec",12)</f>
        <v>4</v>
      </c>
      <c r="K1386">
        <v>26</v>
      </c>
      <c r="L1386" t="s">
        <v>4143</v>
      </c>
      <c r="M1386">
        <v>2018</v>
      </c>
      <c r="O1386" s="47">
        <v>43216</v>
      </c>
      <c r="Q1386" s="50">
        <v>660.55</v>
      </c>
      <c r="R1386">
        <f t="shared" si="21"/>
        <v>660550</v>
      </c>
    </row>
    <row r="1387" spans="1:18" ht="15" thickBot="1" x14ac:dyDescent="0.35">
      <c r="A1387" s="47">
        <v>43215</v>
      </c>
      <c r="B1387" s="15">
        <v>68.05</v>
      </c>
      <c r="C1387" s="16">
        <v>67.75</v>
      </c>
      <c r="D1387" s="16">
        <v>68.180000000000007</v>
      </c>
      <c r="E1387" s="16">
        <v>67.11</v>
      </c>
      <c r="F1387" s="50">
        <v>764050</v>
      </c>
      <c r="G1387" s="17">
        <v>5.1999999999999998E-3</v>
      </c>
      <c r="I1387" s="14" t="s">
        <v>4147</v>
      </c>
      <c r="J1387" cm="1">
        <f t="array" ref="J1387">_xlfn.IFS(I1387="Jan",1,I1387="Feb",2,I1387="Mar",3,I1387="Apr",4,I1387="May",5,I1387="Jun",6,I1387="Jul",7,I1387="Aug",8,I1387="Sep",9,I1387="Oct",10,I1387="Nov",11,I1387="Dec",12)</f>
        <v>4</v>
      </c>
      <c r="K1387">
        <v>25</v>
      </c>
      <c r="L1387" t="s">
        <v>4143</v>
      </c>
      <c r="M1387">
        <v>2018</v>
      </c>
      <c r="O1387" s="47">
        <v>43215</v>
      </c>
      <c r="Q1387" s="50">
        <v>764.05</v>
      </c>
      <c r="R1387">
        <f t="shared" si="21"/>
        <v>764050</v>
      </c>
    </row>
    <row r="1388" spans="1:18" ht="15" thickBot="1" x14ac:dyDescent="0.35">
      <c r="A1388" s="47">
        <v>43214</v>
      </c>
      <c r="B1388" s="18">
        <v>67.7</v>
      </c>
      <c r="C1388" s="16">
        <v>68.95</v>
      </c>
      <c r="D1388" s="16">
        <v>69.38</v>
      </c>
      <c r="E1388" s="16">
        <v>67.540000000000006</v>
      </c>
      <c r="F1388" s="50">
        <v>832300</v>
      </c>
      <c r="G1388" s="19">
        <v>-1.37E-2</v>
      </c>
      <c r="I1388" s="14" t="s">
        <v>4147</v>
      </c>
      <c r="J1388" cm="1">
        <f t="array" ref="J1388">_xlfn.IFS(I1388="Jan",1,I1388="Feb",2,I1388="Mar",3,I1388="Apr",4,I1388="May",5,I1388="Jun",6,I1388="Jul",7,I1388="Aug",8,I1388="Sep",9,I1388="Oct",10,I1388="Nov",11,I1388="Dec",12)</f>
        <v>4</v>
      </c>
      <c r="K1388">
        <v>24</v>
      </c>
      <c r="L1388" t="s">
        <v>4143</v>
      </c>
      <c r="M1388">
        <v>2018</v>
      </c>
      <c r="O1388" s="47">
        <v>43214</v>
      </c>
      <c r="Q1388" s="50">
        <v>832.3</v>
      </c>
      <c r="R1388">
        <f t="shared" si="21"/>
        <v>832300</v>
      </c>
    </row>
    <row r="1389" spans="1:18" ht="15" thickBot="1" x14ac:dyDescent="0.35">
      <c r="A1389" s="47">
        <v>43213</v>
      </c>
      <c r="B1389" s="15">
        <v>68.64</v>
      </c>
      <c r="C1389" s="16">
        <v>68.22</v>
      </c>
      <c r="D1389" s="16">
        <v>69.03</v>
      </c>
      <c r="E1389" s="16">
        <v>67.14</v>
      </c>
      <c r="F1389" s="50">
        <v>740940</v>
      </c>
      <c r="G1389" s="17">
        <v>3.8E-3</v>
      </c>
      <c r="I1389" s="14" t="s">
        <v>4147</v>
      </c>
      <c r="J1389" cm="1">
        <f t="array" ref="J1389">_xlfn.IFS(I1389="Jan",1,I1389="Feb",2,I1389="Mar",3,I1389="Apr",4,I1389="May",5,I1389="Jun",6,I1389="Jul",7,I1389="Aug",8,I1389="Sep",9,I1389="Oct",10,I1389="Nov",11,I1389="Dec",12)</f>
        <v>4</v>
      </c>
      <c r="K1389">
        <v>23</v>
      </c>
      <c r="L1389" t="s">
        <v>4143</v>
      </c>
      <c r="M1389">
        <v>2018</v>
      </c>
      <c r="O1389" s="47">
        <v>43213</v>
      </c>
      <c r="Q1389" s="50">
        <v>740.94</v>
      </c>
      <c r="R1389">
        <f t="shared" si="21"/>
        <v>740940</v>
      </c>
    </row>
    <row r="1390" spans="1:18" ht="15" thickBot="1" x14ac:dyDescent="0.35">
      <c r="A1390" s="47">
        <v>43210</v>
      </c>
      <c r="B1390" s="15">
        <v>68.38</v>
      </c>
      <c r="C1390" s="16">
        <v>68.260000000000005</v>
      </c>
      <c r="D1390" s="16">
        <v>68.62</v>
      </c>
      <c r="E1390" s="16">
        <v>67.5</v>
      </c>
      <c r="F1390" s="50">
        <v>32950</v>
      </c>
      <c r="G1390" s="17">
        <v>1.2999999999999999E-3</v>
      </c>
      <c r="I1390" s="14" t="s">
        <v>4147</v>
      </c>
      <c r="J1390" cm="1">
        <f t="array" ref="J1390">_xlfn.IFS(I1390="Jan",1,I1390="Feb",2,I1390="Mar",3,I1390="Apr",4,I1390="May",5,I1390="Jun",6,I1390="Jul",7,I1390="Aug",8,I1390="Sep",9,I1390="Oct",10,I1390="Nov",11,I1390="Dec",12)</f>
        <v>4</v>
      </c>
      <c r="K1390">
        <v>20</v>
      </c>
      <c r="L1390" t="s">
        <v>4143</v>
      </c>
      <c r="M1390">
        <v>2018</v>
      </c>
      <c r="O1390" s="47">
        <v>43210</v>
      </c>
      <c r="Q1390" s="50">
        <v>32.950000000000003</v>
      </c>
      <c r="R1390">
        <f t="shared" si="21"/>
        <v>32950</v>
      </c>
    </row>
    <row r="1391" spans="1:18" ht="15" thickBot="1" x14ac:dyDescent="0.35">
      <c r="A1391" s="47">
        <v>43209</v>
      </c>
      <c r="B1391" s="18">
        <v>68.290000000000006</v>
      </c>
      <c r="C1391" s="16">
        <v>68.75</v>
      </c>
      <c r="D1391" s="16">
        <v>69.56</v>
      </c>
      <c r="E1391" s="16">
        <v>67.98</v>
      </c>
      <c r="F1391" s="50">
        <v>125990</v>
      </c>
      <c r="G1391" s="19">
        <v>-2.5999999999999999E-3</v>
      </c>
      <c r="I1391" s="14" t="s">
        <v>4147</v>
      </c>
      <c r="J1391" cm="1">
        <f t="array" ref="J1391">_xlfn.IFS(I1391="Jan",1,I1391="Feb",2,I1391="Mar",3,I1391="Apr",4,I1391="May",5,I1391="Jun",6,I1391="Jul",7,I1391="Aug",8,I1391="Sep",9,I1391="Oct",10,I1391="Nov",11,I1391="Dec",12)</f>
        <v>4</v>
      </c>
      <c r="K1391">
        <v>19</v>
      </c>
      <c r="L1391" t="s">
        <v>4143</v>
      </c>
      <c r="M1391">
        <v>2018</v>
      </c>
      <c r="O1391" s="47">
        <v>43209</v>
      </c>
      <c r="Q1391" s="50">
        <v>125.99</v>
      </c>
      <c r="R1391">
        <f t="shared" si="21"/>
        <v>125990</v>
      </c>
    </row>
    <row r="1392" spans="1:18" ht="15" thickBot="1" x14ac:dyDescent="0.35">
      <c r="A1392" s="47">
        <v>43208</v>
      </c>
      <c r="B1392" s="15">
        <v>68.47</v>
      </c>
      <c r="C1392" s="16">
        <v>66.680000000000007</v>
      </c>
      <c r="D1392" s="16">
        <v>68.91</v>
      </c>
      <c r="E1392" s="16">
        <v>66.56</v>
      </c>
      <c r="F1392" s="50">
        <v>221660</v>
      </c>
      <c r="G1392" s="17">
        <v>2.93E-2</v>
      </c>
      <c r="I1392" s="14" t="s">
        <v>4147</v>
      </c>
      <c r="J1392" cm="1">
        <f t="array" ref="J1392">_xlfn.IFS(I1392="Jan",1,I1392="Feb",2,I1392="Mar",3,I1392="Apr",4,I1392="May",5,I1392="Jun",6,I1392="Jul",7,I1392="Aug",8,I1392="Sep",9,I1392="Oct",10,I1392="Nov",11,I1392="Dec",12)</f>
        <v>4</v>
      </c>
      <c r="K1392">
        <v>18</v>
      </c>
      <c r="L1392" t="s">
        <v>4143</v>
      </c>
      <c r="M1392">
        <v>2018</v>
      </c>
      <c r="O1392" s="47">
        <v>43208</v>
      </c>
      <c r="Q1392" s="50">
        <v>221.66</v>
      </c>
      <c r="R1392">
        <f t="shared" si="21"/>
        <v>221660</v>
      </c>
    </row>
    <row r="1393" spans="1:18" ht="15" thickBot="1" x14ac:dyDescent="0.35">
      <c r="A1393" s="47">
        <v>43207</v>
      </c>
      <c r="B1393" s="15">
        <v>66.52</v>
      </c>
      <c r="C1393" s="16">
        <v>66.42</v>
      </c>
      <c r="D1393" s="16">
        <v>66.75</v>
      </c>
      <c r="E1393" s="16">
        <v>65.56</v>
      </c>
      <c r="F1393" s="50">
        <v>486080</v>
      </c>
      <c r="G1393" s="17">
        <v>4.4999999999999997E-3</v>
      </c>
      <c r="I1393" s="14" t="s">
        <v>4147</v>
      </c>
      <c r="J1393" cm="1">
        <f t="array" ref="J1393">_xlfn.IFS(I1393="Jan",1,I1393="Feb",2,I1393="Mar",3,I1393="Apr",4,I1393="May",5,I1393="Jun",6,I1393="Jul",7,I1393="Aug",8,I1393="Sep",9,I1393="Oct",10,I1393="Nov",11,I1393="Dec",12)</f>
        <v>4</v>
      </c>
      <c r="K1393">
        <v>17</v>
      </c>
      <c r="L1393" t="s">
        <v>4143</v>
      </c>
      <c r="M1393">
        <v>2018</v>
      </c>
      <c r="O1393" s="47">
        <v>43207</v>
      </c>
      <c r="Q1393" s="50">
        <v>486.08</v>
      </c>
      <c r="R1393">
        <f t="shared" si="21"/>
        <v>486080</v>
      </c>
    </row>
    <row r="1394" spans="1:18" ht="15" thickBot="1" x14ac:dyDescent="0.35">
      <c r="A1394" s="47">
        <v>43206</v>
      </c>
      <c r="B1394" s="18">
        <v>66.22</v>
      </c>
      <c r="C1394" s="16">
        <v>67.239999999999995</v>
      </c>
      <c r="D1394" s="16">
        <v>67.739999999999995</v>
      </c>
      <c r="E1394" s="16">
        <v>66.13</v>
      </c>
      <c r="F1394" s="50">
        <v>560080</v>
      </c>
      <c r="G1394" s="19">
        <v>-1.7399999999999999E-2</v>
      </c>
      <c r="I1394" s="14" t="s">
        <v>4147</v>
      </c>
      <c r="J1394" cm="1">
        <f t="array" ref="J1394">_xlfn.IFS(I1394="Jan",1,I1394="Feb",2,I1394="Mar",3,I1394="Apr",4,I1394="May",5,I1394="Jun",6,I1394="Jul",7,I1394="Aug",8,I1394="Sep",9,I1394="Oct",10,I1394="Nov",11,I1394="Dec",12)</f>
        <v>4</v>
      </c>
      <c r="K1394">
        <v>16</v>
      </c>
      <c r="L1394" t="s">
        <v>4143</v>
      </c>
      <c r="M1394">
        <v>2018</v>
      </c>
      <c r="O1394" s="47">
        <v>43206</v>
      </c>
      <c r="Q1394" s="50">
        <v>560.08000000000004</v>
      </c>
      <c r="R1394">
        <f t="shared" si="21"/>
        <v>560080</v>
      </c>
    </row>
    <row r="1395" spans="1:18" ht="15" thickBot="1" x14ac:dyDescent="0.35">
      <c r="A1395" s="47">
        <v>43203</v>
      </c>
      <c r="B1395" s="15">
        <v>67.39</v>
      </c>
      <c r="C1395" s="16">
        <v>67.180000000000007</v>
      </c>
      <c r="D1395" s="16">
        <v>67.760000000000005</v>
      </c>
      <c r="E1395" s="16">
        <v>66.7</v>
      </c>
      <c r="F1395" s="50">
        <v>624200</v>
      </c>
      <c r="G1395" s="17">
        <v>4.7999999999999996E-3</v>
      </c>
      <c r="I1395" s="14" t="s">
        <v>4147</v>
      </c>
      <c r="J1395" cm="1">
        <f t="array" ref="J1395">_xlfn.IFS(I1395="Jan",1,I1395="Feb",2,I1395="Mar",3,I1395="Apr",4,I1395="May",5,I1395="Jun",6,I1395="Jul",7,I1395="Aug",8,I1395="Sep",9,I1395="Oct",10,I1395="Nov",11,I1395="Dec",12)</f>
        <v>4</v>
      </c>
      <c r="K1395">
        <v>13</v>
      </c>
      <c r="L1395" t="s">
        <v>4143</v>
      </c>
      <c r="M1395">
        <v>2018</v>
      </c>
      <c r="O1395" s="47">
        <v>43203</v>
      </c>
      <c r="Q1395" s="50">
        <v>624.20000000000005</v>
      </c>
      <c r="R1395">
        <f t="shared" si="21"/>
        <v>624200</v>
      </c>
    </row>
    <row r="1396" spans="1:18" ht="15" thickBot="1" x14ac:dyDescent="0.35">
      <c r="A1396" s="47">
        <v>43202</v>
      </c>
      <c r="B1396" s="15">
        <v>67.069999999999993</v>
      </c>
      <c r="C1396" s="16">
        <v>66.75</v>
      </c>
      <c r="D1396" s="16">
        <v>67.33</v>
      </c>
      <c r="E1396" s="16">
        <v>66</v>
      </c>
      <c r="F1396" s="50">
        <v>687470</v>
      </c>
      <c r="G1396" s="17">
        <v>3.7000000000000002E-3</v>
      </c>
      <c r="I1396" s="14" t="s">
        <v>4147</v>
      </c>
      <c r="J1396" cm="1">
        <f t="array" ref="J1396">_xlfn.IFS(I1396="Jan",1,I1396="Feb",2,I1396="Mar",3,I1396="Apr",4,I1396="May",5,I1396="Jun",6,I1396="Jul",7,I1396="Aug",8,I1396="Sep",9,I1396="Oct",10,I1396="Nov",11,I1396="Dec",12)</f>
        <v>4</v>
      </c>
      <c r="K1396">
        <v>12</v>
      </c>
      <c r="L1396" t="s">
        <v>4143</v>
      </c>
      <c r="M1396">
        <v>2018</v>
      </c>
      <c r="O1396" s="47">
        <v>43202</v>
      </c>
      <c r="Q1396" s="50">
        <v>687.47</v>
      </c>
      <c r="R1396">
        <f t="shared" si="21"/>
        <v>687470</v>
      </c>
    </row>
    <row r="1397" spans="1:18" ht="15" thickBot="1" x14ac:dyDescent="0.35">
      <c r="A1397" s="47">
        <v>43201</v>
      </c>
      <c r="B1397" s="15">
        <v>66.819999999999993</v>
      </c>
      <c r="C1397" s="16">
        <v>65.59</v>
      </c>
      <c r="D1397" s="16">
        <v>67.45</v>
      </c>
      <c r="E1397" s="16">
        <v>65.150000000000006</v>
      </c>
      <c r="F1397" s="50">
        <v>963020</v>
      </c>
      <c r="G1397" s="17">
        <v>0.02</v>
      </c>
      <c r="I1397" s="14" t="s">
        <v>4147</v>
      </c>
      <c r="J1397" cm="1">
        <f t="array" ref="J1397">_xlfn.IFS(I1397="Jan",1,I1397="Feb",2,I1397="Mar",3,I1397="Apr",4,I1397="May",5,I1397="Jun",6,I1397="Jul",7,I1397="Aug",8,I1397="Sep",9,I1397="Oct",10,I1397="Nov",11,I1397="Dec",12)</f>
        <v>4</v>
      </c>
      <c r="K1397">
        <v>11</v>
      </c>
      <c r="L1397" t="s">
        <v>4143</v>
      </c>
      <c r="M1397">
        <v>2018</v>
      </c>
      <c r="O1397" s="47">
        <v>43201</v>
      </c>
      <c r="Q1397" s="50">
        <v>963.02</v>
      </c>
      <c r="R1397">
        <f t="shared" si="21"/>
        <v>963020</v>
      </c>
    </row>
    <row r="1398" spans="1:18" ht="15" thickBot="1" x14ac:dyDescent="0.35">
      <c r="A1398" s="47">
        <v>43200</v>
      </c>
      <c r="B1398" s="15">
        <v>65.510000000000005</v>
      </c>
      <c r="C1398" s="16">
        <v>63.3</v>
      </c>
      <c r="D1398" s="16">
        <v>65.86</v>
      </c>
      <c r="E1398" s="16">
        <v>63.2</v>
      </c>
      <c r="F1398" s="50">
        <v>840280</v>
      </c>
      <c r="G1398" s="17">
        <v>3.3000000000000002E-2</v>
      </c>
      <c r="I1398" s="14" t="s">
        <v>4147</v>
      </c>
      <c r="J1398" cm="1">
        <f t="array" ref="J1398">_xlfn.IFS(I1398="Jan",1,I1398="Feb",2,I1398="Mar",3,I1398="Apr",4,I1398="May",5,I1398="Jun",6,I1398="Jul",7,I1398="Aug",8,I1398="Sep",9,I1398="Oct",10,I1398="Nov",11,I1398="Dec",12)</f>
        <v>4</v>
      </c>
      <c r="K1398">
        <v>10</v>
      </c>
      <c r="L1398" t="s">
        <v>4143</v>
      </c>
      <c r="M1398">
        <v>2018</v>
      </c>
      <c r="O1398" s="47">
        <v>43200</v>
      </c>
      <c r="Q1398" s="50">
        <v>840.28</v>
      </c>
      <c r="R1398">
        <f t="shared" si="21"/>
        <v>840280</v>
      </c>
    </row>
    <row r="1399" spans="1:18" ht="15" thickBot="1" x14ac:dyDescent="0.35">
      <c r="A1399" s="47">
        <v>43199</v>
      </c>
      <c r="B1399" s="15">
        <v>63.42</v>
      </c>
      <c r="C1399" s="16">
        <v>62</v>
      </c>
      <c r="D1399" s="16">
        <v>63.61</v>
      </c>
      <c r="E1399" s="16">
        <v>61.93</v>
      </c>
      <c r="F1399" s="50">
        <v>655830</v>
      </c>
      <c r="G1399" s="17">
        <v>2.1899999999999999E-2</v>
      </c>
      <c r="I1399" s="14" t="s">
        <v>4147</v>
      </c>
      <c r="J1399" cm="1">
        <f t="array" ref="J1399">_xlfn.IFS(I1399="Jan",1,I1399="Feb",2,I1399="Mar",3,I1399="Apr",4,I1399="May",5,I1399="Jun",6,I1399="Jul",7,I1399="Aug",8,I1399="Sep",9,I1399="Oct",10,I1399="Nov",11,I1399="Dec",12)</f>
        <v>4</v>
      </c>
      <c r="K1399">
        <v>9</v>
      </c>
      <c r="L1399" t="s">
        <v>4143</v>
      </c>
      <c r="M1399">
        <v>2018</v>
      </c>
      <c r="O1399" s="47">
        <v>43199</v>
      </c>
      <c r="Q1399" s="50">
        <v>655.83</v>
      </c>
      <c r="R1399">
        <f t="shared" si="21"/>
        <v>655830</v>
      </c>
    </row>
    <row r="1400" spans="1:18" ht="15" thickBot="1" x14ac:dyDescent="0.35">
      <c r="A1400" s="47">
        <v>43196</v>
      </c>
      <c r="B1400" s="18">
        <v>62.06</v>
      </c>
      <c r="C1400" s="16">
        <v>63.7</v>
      </c>
      <c r="D1400" s="16">
        <v>63.79</v>
      </c>
      <c r="E1400" s="16">
        <v>61.81</v>
      </c>
      <c r="F1400" s="50">
        <v>753260</v>
      </c>
      <c r="G1400" s="19">
        <v>-2.3300000000000001E-2</v>
      </c>
      <c r="I1400" s="14" t="s">
        <v>4147</v>
      </c>
      <c r="J1400" cm="1">
        <f t="array" ref="J1400">_xlfn.IFS(I1400="Jan",1,I1400="Feb",2,I1400="Mar",3,I1400="Apr",4,I1400="May",5,I1400="Jun",6,I1400="Jul",7,I1400="Aug",8,I1400="Sep",9,I1400="Oct",10,I1400="Nov",11,I1400="Dec",12)</f>
        <v>4</v>
      </c>
      <c r="K1400">
        <v>6</v>
      </c>
      <c r="L1400" t="s">
        <v>4143</v>
      </c>
      <c r="M1400">
        <v>2018</v>
      </c>
      <c r="O1400" s="47">
        <v>43196</v>
      </c>
      <c r="Q1400" s="50">
        <v>753.26</v>
      </c>
      <c r="R1400">
        <f t="shared" si="21"/>
        <v>753260</v>
      </c>
    </row>
    <row r="1401" spans="1:18" ht="15" thickBot="1" x14ac:dyDescent="0.35">
      <c r="A1401" s="47">
        <v>43195</v>
      </c>
      <c r="B1401" s="15">
        <v>63.54</v>
      </c>
      <c r="C1401" s="16">
        <v>63.6</v>
      </c>
      <c r="D1401" s="16">
        <v>64.12</v>
      </c>
      <c r="E1401" s="16">
        <v>63.07</v>
      </c>
      <c r="F1401" s="50">
        <v>588600</v>
      </c>
      <c r="G1401" s="17">
        <v>2.7000000000000001E-3</v>
      </c>
      <c r="I1401" s="14" t="s">
        <v>4147</v>
      </c>
      <c r="J1401" cm="1">
        <f t="array" ref="J1401">_xlfn.IFS(I1401="Jan",1,I1401="Feb",2,I1401="Mar",3,I1401="Apr",4,I1401="May",5,I1401="Jun",6,I1401="Jul",7,I1401="Aug",8,I1401="Sep",9,I1401="Oct",10,I1401="Nov",11,I1401="Dec",12)</f>
        <v>4</v>
      </c>
      <c r="K1401">
        <v>5</v>
      </c>
      <c r="L1401" t="s">
        <v>4143</v>
      </c>
      <c r="M1401">
        <v>2018</v>
      </c>
      <c r="O1401" s="47">
        <v>43195</v>
      </c>
      <c r="Q1401" s="50">
        <v>588.6</v>
      </c>
      <c r="R1401">
        <f t="shared" si="21"/>
        <v>588600</v>
      </c>
    </row>
    <row r="1402" spans="1:18" ht="15" thickBot="1" x14ac:dyDescent="0.35">
      <c r="A1402" s="47">
        <v>43194</v>
      </c>
      <c r="B1402" s="18">
        <v>63.37</v>
      </c>
      <c r="C1402" s="16">
        <v>63.59</v>
      </c>
      <c r="D1402" s="16">
        <v>63.64</v>
      </c>
      <c r="E1402" s="16">
        <v>62.06</v>
      </c>
      <c r="F1402" s="50">
        <v>760600</v>
      </c>
      <c r="G1402" s="19">
        <v>-2.2000000000000001E-3</v>
      </c>
      <c r="I1402" s="14" t="s">
        <v>4147</v>
      </c>
      <c r="J1402" cm="1">
        <f t="array" ref="J1402">_xlfn.IFS(I1402="Jan",1,I1402="Feb",2,I1402="Mar",3,I1402="Apr",4,I1402="May",5,I1402="Jun",6,I1402="Jul",7,I1402="Aug",8,I1402="Sep",9,I1402="Oct",10,I1402="Nov",11,I1402="Dec",12)</f>
        <v>4</v>
      </c>
      <c r="K1402">
        <v>4</v>
      </c>
      <c r="L1402" t="s">
        <v>4143</v>
      </c>
      <c r="M1402">
        <v>2018</v>
      </c>
      <c r="O1402" s="47">
        <v>43194</v>
      </c>
      <c r="Q1402" s="50">
        <v>760.6</v>
      </c>
      <c r="R1402">
        <f t="shared" si="21"/>
        <v>760600</v>
      </c>
    </row>
    <row r="1403" spans="1:18" ht="15" thickBot="1" x14ac:dyDescent="0.35">
      <c r="A1403" s="47">
        <v>43193</v>
      </c>
      <c r="B1403" s="15">
        <v>63.51</v>
      </c>
      <c r="C1403" s="16">
        <v>62.89</v>
      </c>
      <c r="D1403" s="16">
        <v>63.86</v>
      </c>
      <c r="E1403" s="16">
        <v>62.86</v>
      </c>
      <c r="F1403" s="50">
        <v>527290</v>
      </c>
      <c r="G1403" s="17">
        <v>7.9000000000000008E-3</v>
      </c>
      <c r="I1403" s="14" t="s">
        <v>4147</v>
      </c>
      <c r="J1403" cm="1">
        <f t="array" ref="J1403">_xlfn.IFS(I1403="Jan",1,I1403="Feb",2,I1403="Mar",3,I1403="Apr",4,I1403="May",5,I1403="Jun",6,I1403="Jul",7,I1403="Aug",8,I1403="Sep",9,I1403="Oct",10,I1403="Nov",11,I1403="Dec",12)</f>
        <v>4</v>
      </c>
      <c r="K1403">
        <v>3</v>
      </c>
      <c r="L1403" t="s">
        <v>4143</v>
      </c>
      <c r="M1403">
        <v>2018</v>
      </c>
      <c r="O1403" s="47">
        <v>43193</v>
      </c>
      <c r="Q1403" s="50">
        <v>527.29</v>
      </c>
      <c r="R1403">
        <f t="shared" si="21"/>
        <v>527290</v>
      </c>
    </row>
    <row r="1404" spans="1:18" ht="15" thickBot="1" x14ac:dyDescent="0.35">
      <c r="A1404" s="47">
        <v>43192</v>
      </c>
      <c r="B1404" s="18">
        <v>63.01</v>
      </c>
      <c r="C1404" s="16">
        <v>64.91</v>
      </c>
      <c r="D1404" s="16">
        <v>65.42</v>
      </c>
      <c r="E1404" s="16">
        <v>62.8</v>
      </c>
      <c r="F1404" s="50">
        <v>582740</v>
      </c>
      <c r="G1404" s="19">
        <v>-2.9700000000000001E-2</v>
      </c>
      <c r="I1404" s="14" t="s">
        <v>4147</v>
      </c>
      <c r="J1404" cm="1">
        <f t="array" ref="J1404">_xlfn.IFS(I1404="Jan",1,I1404="Feb",2,I1404="Mar",3,I1404="Apr",4,I1404="May",5,I1404="Jun",6,I1404="Jul",7,I1404="Aug",8,I1404="Sep",9,I1404="Oct",10,I1404="Nov",11,I1404="Dec",12)</f>
        <v>4</v>
      </c>
      <c r="K1404">
        <v>2</v>
      </c>
      <c r="L1404" t="s">
        <v>4143</v>
      </c>
      <c r="M1404">
        <v>2018</v>
      </c>
      <c r="O1404" s="47">
        <v>43192</v>
      </c>
      <c r="Q1404" s="50">
        <v>582.74</v>
      </c>
      <c r="R1404">
        <f t="shared" si="21"/>
        <v>582740</v>
      </c>
    </row>
    <row r="1405" spans="1:18" ht="15" thickBot="1" x14ac:dyDescent="0.35">
      <c r="A1405" s="47">
        <v>43188</v>
      </c>
      <c r="B1405" s="15">
        <v>64.94</v>
      </c>
      <c r="C1405" s="16">
        <v>64.69</v>
      </c>
      <c r="D1405" s="16">
        <v>65.260000000000005</v>
      </c>
      <c r="E1405" s="16">
        <v>64.16</v>
      </c>
      <c r="F1405" s="50">
        <v>562820</v>
      </c>
      <c r="G1405" s="17">
        <v>8.6999999999999994E-3</v>
      </c>
      <c r="I1405" s="14" t="s">
        <v>4148</v>
      </c>
      <c r="J1405" cm="1">
        <f t="array" ref="J1405">_xlfn.IFS(I1405="Jan",1,I1405="Feb",2,I1405="Mar",3,I1405="Apr",4,I1405="May",5,I1405="Jun",6,I1405="Jul",7,I1405="Aug",8,I1405="Sep",9,I1405="Oct",10,I1405="Nov",11,I1405="Dec",12)</f>
        <v>3</v>
      </c>
      <c r="K1405">
        <v>29</v>
      </c>
      <c r="L1405" t="s">
        <v>4143</v>
      </c>
      <c r="M1405">
        <v>2018</v>
      </c>
      <c r="O1405" s="47">
        <v>43188</v>
      </c>
      <c r="Q1405" s="50">
        <v>562.82000000000005</v>
      </c>
      <c r="R1405">
        <f t="shared" si="21"/>
        <v>562820</v>
      </c>
    </row>
    <row r="1406" spans="1:18" ht="15" thickBot="1" x14ac:dyDescent="0.35">
      <c r="A1406" s="47">
        <v>43187</v>
      </c>
      <c r="B1406" s="18">
        <v>64.38</v>
      </c>
      <c r="C1406" s="16">
        <v>64.7</v>
      </c>
      <c r="D1406" s="16">
        <v>65.13</v>
      </c>
      <c r="E1406" s="16">
        <v>63.72</v>
      </c>
      <c r="F1406" s="50">
        <v>697680</v>
      </c>
      <c r="G1406" s="19">
        <v>-1.3299999999999999E-2</v>
      </c>
      <c r="I1406" s="14" t="s">
        <v>4148</v>
      </c>
      <c r="J1406" cm="1">
        <f t="array" ref="J1406">_xlfn.IFS(I1406="Jan",1,I1406="Feb",2,I1406="Mar",3,I1406="Apr",4,I1406="May",5,I1406="Jun",6,I1406="Jul",7,I1406="Aug",8,I1406="Sep",9,I1406="Oct",10,I1406="Nov",11,I1406="Dec",12)</f>
        <v>3</v>
      </c>
      <c r="K1406">
        <v>28</v>
      </c>
      <c r="L1406" t="s">
        <v>4143</v>
      </c>
      <c r="M1406">
        <v>2018</v>
      </c>
      <c r="O1406" s="47">
        <v>43187</v>
      </c>
      <c r="Q1406" s="50">
        <v>697.68</v>
      </c>
      <c r="R1406">
        <f t="shared" si="21"/>
        <v>697680</v>
      </c>
    </row>
    <row r="1407" spans="1:18" ht="15" thickBot="1" x14ac:dyDescent="0.35">
      <c r="A1407" s="47">
        <v>43186</v>
      </c>
      <c r="B1407" s="18">
        <v>65.25</v>
      </c>
      <c r="C1407" s="16">
        <v>65.53</v>
      </c>
      <c r="D1407" s="16">
        <v>66.41</v>
      </c>
      <c r="E1407" s="16">
        <v>64.53</v>
      </c>
      <c r="F1407" s="50">
        <v>670810</v>
      </c>
      <c r="G1407" s="19">
        <v>-4.5999999999999999E-3</v>
      </c>
      <c r="I1407" s="14" t="s">
        <v>4148</v>
      </c>
      <c r="J1407" cm="1">
        <f t="array" ref="J1407">_xlfn.IFS(I1407="Jan",1,I1407="Feb",2,I1407="Mar",3,I1407="Apr",4,I1407="May",5,I1407="Jun",6,I1407="Jul",7,I1407="Aug",8,I1407="Sep",9,I1407="Oct",10,I1407="Nov",11,I1407="Dec",12)</f>
        <v>3</v>
      </c>
      <c r="K1407">
        <v>27</v>
      </c>
      <c r="L1407" t="s">
        <v>4143</v>
      </c>
      <c r="M1407">
        <v>2018</v>
      </c>
      <c r="O1407" s="47">
        <v>43186</v>
      </c>
      <c r="Q1407" s="50">
        <v>670.81</v>
      </c>
      <c r="R1407">
        <f t="shared" si="21"/>
        <v>670810</v>
      </c>
    </row>
    <row r="1408" spans="1:18" ht="15" thickBot="1" x14ac:dyDescent="0.35">
      <c r="A1408" s="47">
        <v>43185</v>
      </c>
      <c r="B1408" s="18">
        <v>65.55</v>
      </c>
      <c r="C1408" s="16">
        <v>65.900000000000006</v>
      </c>
      <c r="D1408" s="16">
        <v>66.55</v>
      </c>
      <c r="E1408" s="16">
        <v>65.08</v>
      </c>
      <c r="F1408" s="50">
        <v>585900</v>
      </c>
      <c r="G1408" s="19">
        <v>-5.0000000000000001E-3</v>
      </c>
      <c r="I1408" s="14" t="s">
        <v>4148</v>
      </c>
      <c r="J1408" cm="1">
        <f t="array" ref="J1408">_xlfn.IFS(I1408="Jan",1,I1408="Feb",2,I1408="Mar",3,I1408="Apr",4,I1408="May",5,I1408="Jun",6,I1408="Jul",7,I1408="Aug",8,I1408="Sep",9,I1408="Oct",10,I1408="Nov",11,I1408="Dec",12)</f>
        <v>3</v>
      </c>
      <c r="K1408">
        <v>26</v>
      </c>
      <c r="L1408" t="s">
        <v>4143</v>
      </c>
      <c r="M1408">
        <v>2018</v>
      </c>
      <c r="O1408" s="47">
        <v>43185</v>
      </c>
      <c r="Q1408" s="50">
        <v>585.9</v>
      </c>
      <c r="R1408">
        <f t="shared" si="21"/>
        <v>585900</v>
      </c>
    </row>
    <row r="1409" spans="1:18" ht="15" thickBot="1" x14ac:dyDescent="0.35">
      <c r="A1409" s="47">
        <v>43182</v>
      </c>
      <c r="B1409" s="15">
        <v>65.88</v>
      </c>
      <c r="C1409" s="16">
        <v>64.28</v>
      </c>
      <c r="D1409" s="16">
        <v>66</v>
      </c>
      <c r="E1409" s="16">
        <v>64.11</v>
      </c>
      <c r="F1409" s="50">
        <v>752990</v>
      </c>
      <c r="G1409" s="17">
        <v>2.46E-2</v>
      </c>
      <c r="I1409" s="14" t="s">
        <v>4148</v>
      </c>
      <c r="J1409" cm="1">
        <f t="array" ref="J1409">_xlfn.IFS(I1409="Jan",1,I1409="Feb",2,I1409="Mar",3,I1409="Apr",4,I1409="May",5,I1409="Jun",6,I1409="Jul",7,I1409="Aug",8,I1409="Sep",9,I1409="Oct",10,I1409="Nov",11,I1409="Dec",12)</f>
        <v>3</v>
      </c>
      <c r="K1409">
        <v>23</v>
      </c>
      <c r="L1409" t="s">
        <v>4143</v>
      </c>
      <c r="M1409">
        <v>2018</v>
      </c>
      <c r="O1409" s="47">
        <v>43182</v>
      </c>
      <c r="Q1409" s="50">
        <v>752.99</v>
      </c>
      <c r="R1409">
        <f t="shared" si="21"/>
        <v>752990</v>
      </c>
    </row>
    <row r="1410" spans="1:18" ht="15" thickBot="1" x14ac:dyDescent="0.35">
      <c r="A1410" s="47">
        <v>43181</v>
      </c>
      <c r="B1410" s="18">
        <v>64.3</v>
      </c>
      <c r="C1410" s="16">
        <v>65.5</v>
      </c>
      <c r="D1410" s="16">
        <v>65.739999999999995</v>
      </c>
      <c r="E1410" s="16">
        <v>64.14</v>
      </c>
      <c r="F1410" s="50">
        <v>689170</v>
      </c>
      <c r="G1410" s="19">
        <v>-1.3299999999999999E-2</v>
      </c>
      <c r="I1410" s="14" t="s">
        <v>4148</v>
      </c>
      <c r="J1410" cm="1">
        <f t="array" ref="J1410">_xlfn.IFS(I1410="Jan",1,I1410="Feb",2,I1410="Mar",3,I1410="Apr",4,I1410="May",5,I1410="Jun",6,I1410="Jul",7,I1410="Aug",8,I1410="Sep",9,I1410="Oct",10,I1410="Nov",11,I1410="Dec",12)</f>
        <v>3</v>
      </c>
      <c r="K1410">
        <v>22</v>
      </c>
      <c r="L1410" t="s">
        <v>4143</v>
      </c>
      <c r="M1410">
        <v>2018</v>
      </c>
      <c r="O1410" s="47">
        <v>43181</v>
      </c>
      <c r="Q1410" s="50">
        <v>689.17</v>
      </c>
      <c r="R1410">
        <f t="shared" si="21"/>
        <v>689170</v>
      </c>
    </row>
    <row r="1411" spans="1:18" ht="15" thickBot="1" x14ac:dyDescent="0.35">
      <c r="A1411" s="47">
        <v>43180</v>
      </c>
      <c r="B1411" s="15">
        <v>65.17</v>
      </c>
      <c r="C1411" s="16">
        <v>63.72</v>
      </c>
      <c r="D1411" s="16">
        <v>65.55</v>
      </c>
      <c r="E1411" s="16">
        <v>63.58</v>
      </c>
      <c r="F1411" s="50">
        <v>763770</v>
      </c>
      <c r="G1411" s="17">
        <v>2.7900000000000001E-2</v>
      </c>
      <c r="I1411" s="14" t="s">
        <v>4148</v>
      </c>
      <c r="J1411" cm="1">
        <f t="array" ref="J1411">_xlfn.IFS(I1411="Jan",1,I1411="Feb",2,I1411="Mar",3,I1411="Apr",4,I1411="May",5,I1411="Jun",6,I1411="Jul",7,I1411="Aug",8,I1411="Sep",9,I1411="Oct",10,I1411="Nov",11,I1411="Dec",12)</f>
        <v>3</v>
      </c>
      <c r="K1411">
        <v>21</v>
      </c>
      <c r="L1411" t="s">
        <v>4143</v>
      </c>
      <c r="M1411">
        <v>2018</v>
      </c>
      <c r="O1411" s="47">
        <v>43180</v>
      </c>
      <c r="Q1411" s="50">
        <v>763.77</v>
      </c>
      <c r="R1411">
        <f t="shared" ref="R1411:R1470" si="22">Q1411*1000</f>
        <v>763770</v>
      </c>
    </row>
    <row r="1412" spans="1:18" ht="15" thickBot="1" x14ac:dyDescent="0.35">
      <c r="A1412" s="47">
        <v>43179</v>
      </c>
      <c r="B1412" s="15">
        <v>63.4</v>
      </c>
      <c r="C1412" s="16">
        <v>62.1</v>
      </c>
      <c r="D1412" s="16">
        <v>63.81</v>
      </c>
      <c r="E1412" s="16">
        <v>62.08</v>
      </c>
      <c r="F1412" s="50">
        <v>36060</v>
      </c>
      <c r="G1412" s="17">
        <v>2.1600000000000001E-2</v>
      </c>
      <c r="I1412" s="14" t="s">
        <v>4148</v>
      </c>
      <c r="J1412" cm="1">
        <f t="array" ref="J1412">_xlfn.IFS(I1412="Jan",1,I1412="Feb",2,I1412="Mar",3,I1412="Apr",4,I1412="May",5,I1412="Jun",6,I1412="Jul",7,I1412="Aug",8,I1412="Sep",9,I1412="Oct",10,I1412="Nov",11,I1412="Dec",12)</f>
        <v>3</v>
      </c>
      <c r="K1412">
        <v>20</v>
      </c>
      <c r="L1412" t="s">
        <v>4143</v>
      </c>
      <c r="M1412">
        <v>2018</v>
      </c>
      <c r="O1412" s="47">
        <v>43179</v>
      </c>
      <c r="Q1412" s="50">
        <v>36.06</v>
      </c>
      <c r="R1412">
        <f t="shared" si="22"/>
        <v>36060</v>
      </c>
    </row>
    <row r="1413" spans="1:18" ht="15" thickBot="1" x14ac:dyDescent="0.35">
      <c r="A1413" s="47">
        <v>43178</v>
      </c>
      <c r="B1413" s="18">
        <v>62.06</v>
      </c>
      <c r="C1413" s="16">
        <v>62.23</v>
      </c>
      <c r="D1413" s="16">
        <v>62.35</v>
      </c>
      <c r="E1413" s="16">
        <v>61.36</v>
      </c>
      <c r="F1413" s="50">
        <v>115960</v>
      </c>
      <c r="G1413" s="19">
        <v>-4.4999999999999997E-3</v>
      </c>
      <c r="I1413" s="14" t="s">
        <v>4148</v>
      </c>
      <c r="J1413" cm="1">
        <f t="array" ref="J1413">_xlfn.IFS(I1413="Jan",1,I1413="Feb",2,I1413="Mar",3,I1413="Apr",4,I1413="May",5,I1413="Jun",6,I1413="Jul",7,I1413="Aug",8,I1413="Sep",9,I1413="Oct",10,I1413="Nov",11,I1413="Dec",12)</f>
        <v>3</v>
      </c>
      <c r="K1413">
        <v>19</v>
      </c>
      <c r="L1413" t="s">
        <v>4143</v>
      </c>
      <c r="M1413">
        <v>2018</v>
      </c>
      <c r="O1413" s="47">
        <v>43178</v>
      </c>
      <c r="Q1413" s="50">
        <v>115.96</v>
      </c>
      <c r="R1413">
        <f t="shared" si="22"/>
        <v>115960</v>
      </c>
    </row>
    <row r="1414" spans="1:18" ht="15" thickBot="1" x14ac:dyDescent="0.35">
      <c r="A1414" s="47">
        <v>43175</v>
      </c>
      <c r="B1414" s="15">
        <v>62.34</v>
      </c>
      <c r="C1414" s="16">
        <v>61.19</v>
      </c>
      <c r="D1414" s="16">
        <v>62.54</v>
      </c>
      <c r="E1414" s="16">
        <v>61.08</v>
      </c>
      <c r="F1414" s="50">
        <v>202490</v>
      </c>
      <c r="G1414" s="17">
        <v>1.8800000000000001E-2</v>
      </c>
      <c r="I1414" s="14" t="s">
        <v>4148</v>
      </c>
      <c r="J1414" cm="1">
        <f t="array" ref="J1414">_xlfn.IFS(I1414="Jan",1,I1414="Feb",2,I1414="Mar",3,I1414="Apr",4,I1414="May",5,I1414="Jun",6,I1414="Jul",7,I1414="Aug",8,I1414="Sep",9,I1414="Oct",10,I1414="Nov",11,I1414="Dec",12)</f>
        <v>3</v>
      </c>
      <c r="K1414">
        <v>16</v>
      </c>
      <c r="L1414" t="s">
        <v>4143</v>
      </c>
      <c r="M1414">
        <v>2018</v>
      </c>
      <c r="O1414" s="47">
        <v>43175</v>
      </c>
      <c r="Q1414" s="50">
        <v>202.49</v>
      </c>
      <c r="R1414">
        <f t="shared" si="22"/>
        <v>202490</v>
      </c>
    </row>
    <row r="1415" spans="1:18" ht="15" thickBot="1" x14ac:dyDescent="0.35">
      <c r="A1415" s="47">
        <v>43174</v>
      </c>
      <c r="B1415" s="15">
        <v>61.19</v>
      </c>
      <c r="C1415" s="16">
        <v>60.95</v>
      </c>
      <c r="D1415" s="16">
        <v>61.54</v>
      </c>
      <c r="E1415" s="16">
        <v>60.82</v>
      </c>
      <c r="F1415" s="50">
        <v>430200</v>
      </c>
      <c r="G1415" s="17">
        <v>3.8E-3</v>
      </c>
      <c r="I1415" s="14" t="s">
        <v>4148</v>
      </c>
      <c r="J1415" cm="1">
        <f t="array" ref="J1415">_xlfn.IFS(I1415="Jan",1,I1415="Feb",2,I1415="Mar",3,I1415="Apr",4,I1415="May",5,I1415="Jun",6,I1415="Jul",7,I1415="Aug",8,I1415="Sep",9,I1415="Oct",10,I1415="Nov",11,I1415="Dec",12)</f>
        <v>3</v>
      </c>
      <c r="K1415">
        <v>15</v>
      </c>
      <c r="L1415" t="s">
        <v>4143</v>
      </c>
      <c r="M1415">
        <v>2018</v>
      </c>
      <c r="O1415" s="47">
        <v>43174</v>
      </c>
      <c r="Q1415" s="50">
        <v>430.2</v>
      </c>
      <c r="R1415">
        <f t="shared" si="22"/>
        <v>430200</v>
      </c>
    </row>
    <row r="1416" spans="1:18" ht="15" thickBot="1" x14ac:dyDescent="0.35">
      <c r="A1416" s="47">
        <v>43173</v>
      </c>
      <c r="B1416" s="15">
        <v>60.96</v>
      </c>
      <c r="C1416" s="16">
        <v>60.87</v>
      </c>
      <c r="D1416" s="16">
        <v>61.33</v>
      </c>
      <c r="E1416" s="16">
        <v>60.11</v>
      </c>
      <c r="F1416" s="50">
        <v>665020</v>
      </c>
      <c r="G1416" s="17">
        <v>4.1000000000000003E-3</v>
      </c>
      <c r="I1416" s="14" t="s">
        <v>4148</v>
      </c>
      <c r="J1416" cm="1">
        <f t="array" ref="J1416">_xlfn.IFS(I1416="Jan",1,I1416="Feb",2,I1416="Mar",3,I1416="Apr",4,I1416="May",5,I1416="Jun",6,I1416="Jul",7,I1416="Aug",8,I1416="Sep",9,I1416="Oct",10,I1416="Nov",11,I1416="Dec",12)</f>
        <v>3</v>
      </c>
      <c r="K1416">
        <v>14</v>
      </c>
      <c r="L1416" t="s">
        <v>4143</v>
      </c>
      <c r="M1416">
        <v>2018</v>
      </c>
      <c r="O1416" s="47">
        <v>43173</v>
      </c>
      <c r="Q1416" s="50">
        <v>665.02</v>
      </c>
      <c r="R1416">
        <f t="shared" si="22"/>
        <v>665020</v>
      </c>
    </row>
    <row r="1417" spans="1:18" ht="15" thickBot="1" x14ac:dyDescent="0.35">
      <c r="A1417" s="47">
        <v>43172</v>
      </c>
      <c r="B1417" s="18">
        <v>60.71</v>
      </c>
      <c r="C1417" s="16">
        <v>61.37</v>
      </c>
      <c r="D1417" s="16">
        <v>61.97</v>
      </c>
      <c r="E1417" s="16">
        <v>60.27</v>
      </c>
      <c r="F1417" s="50">
        <v>747740</v>
      </c>
      <c r="G1417" s="19">
        <v>-1.06E-2</v>
      </c>
      <c r="I1417" s="14" t="s">
        <v>4148</v>
      </c>
      <c r="J1417" cm="1">
        <f t="array" ref="J1417">_xlfn.IFS(I1417="Jan",1,I1417="Feb",2,I1417="Mar",3,I1417="Apr",4,I1417="May",5,I1417="Jun",6,I1417="Jul",7,I1417="Aug",8,I1417="Sep",9,I1417="Oct",10,I1417="Nov",11,I1417="Dec",12)</f>
        <v>3</v>
      </c>
      <c r="K1417">
        <v>13</v>
      </c>
      <c r="L1417" t="s">
        <v>4143</v>
      </c>
      <c r="M1417">
        <v>2018</v>
      </c>
      <c r="O1417" s="47">
        <v>43172</v>
      </c>
      <c r="Q1417" s="50">
        <v>747.74</v>
      </c>
      <c r="R1417">
        <f t="shared" si="22"/>
        <v>747740</v>
      </c>
    </row>
    <row r="1418" spans="1:18" ht="15" thickBot="1" x14ac:dyDescent="0.35">
      <c r="A1418" s="47">
        <v>43171</v>
      </c>
      <c r="B1418" s="18">
        <v>61.36</v>
      </c>
      <c r="C1418" s="16">
        <v>62.1</v>
      </c>
      <c r="D1418" s="16">
        <v>62.33</v>
      </c>
      <c r="E1418" s="16">
        <v>60.67</v>
      </c>
      <c r="F1418" s="50">
        <v>537990</v>
      </c>
      <c r="G1418" s="19">
        <v>-1.0999999999999999E-2</v>
      </c>
      <c r="I1418" s="14" t="s">
        <v>4148</v>
      </c>
      <c r="J1418" cm="1">
        <f t="array" ref="J1418">_xlfn.IFS(I1418="Jan",1,I1418="Feb",2,I1418="Mar",3,I1418="Apr",4,I1418="May",5,I1418="Jun",6,I1418="Jul",7,I1418="Aug",8,I1418="Sep",9,I1418="Oct",10,I1418="Nov",11,I1418="Dec",12)</f>
        <v>3</v>
      </c>
      <c r="K1418">
        <v>12</v>
      </c>
      <c r="L1418" t="s">
        <v>4143</v>
      </c>
      <c r="M1418">
        <v>2018</v>
      </c>
      <c r="O1418" s="47">
        <v>43171</v>
      </c>
      <c r="Q1418" s="50">
        <v>537.99</v>
      </c>
      <c r="R1418">
        <f t="shared" si="22"/>
        <v>537990</v>
      </c>
    </row>
    <row r="1419" spans="1:18" ht="15" thickBot="1" x14ac:dyDescent="0.35">
      <c r="A1419" s="47">
        <v>43168</v>
      </c>
      <c r="B1419" s="15">
        <v>62.04</v>
      </c>
      <c r="C1419" s="16">
        <v>60.27</v>
      </c>
      <c r="D1419" s="16">
        <v>62.18</v>
      </c>
      <c r="E1419" s="16">
        <v>60.14</v>
      </c>
      <c r="F1419" s="50">
        <v>659720</v>
      </c>
      <c r="G1419" s="17">
        <v>3.1899999999999998E-2</v>
      </c>
      <c r="I1419" s="14" t="s">
        <v>4148</v>
      </c>
      <c r="J1419" cm="1">
        <f t="array" ref="J1419">_xlfn.IFS(I1419="Jan",1,I1419="Feb",2,I1419="Mar",3,I1419="Apr",4,I1419="May",5,I1419="Jun",6,I1419="Jul",7,I1419="Aug",8,I1419="Sep",9,I1419="Oct",10,I1419="Nov",11,I1419="Dec",12)</f>
        <v>3</v>
      </c>
      <c r="K1419">
        <v>9</v>
      </c>
      <c r="L1419" t="s">
        <v>4143</v>
      </c>
      <c r="M1419">
        <v>2018</v>
      </c>
      <c r="O1419" s="47">
        <v>43168</v>
      </c>
      <c r="Q1419" s="50">
        <v>659.72</v>
      </c>
      <c r="R1419">
        <f t="shared" si="22"/>
        <v>659720</v>
      </c>
    </row>
    <row r="1420" spans="1:18" ht="15" thickBot="1" x14ac:dyDescent="0.35">
      <c r="A1420" s="47">
        <v>43167</v>
      </c>
      <c r="B1420" s="18">
        <v>60.12</v>
      </c>
      <c r="C1420" s="16">
        <v>61.33</v>
      </c>
      <c r="D1420" s="16">
        <v>61.4</v>
      </c>
      <c r="E1420" s="16">
        <v>59.95</v>
      </c>
      <c r="F1420" s="50">
        <v>720510</v>
      </c>
      <c r="G1420" s="19">
        <v>-1.6799999999999999E-2</v>
      </c>
      <c r="I1420" s="14" t="s">
        <v>4148</v>
      </c>
      <c r="J1420" cm="1">
        <f t="array" ref="J1420">_xlfn.IFS(I1420="Jan",1,I1420="Feb",2,I1420="Mar",3,I1420="Apr",4,I1420="May",5,I1420="Jun",6,I1420="Jul",7,I1420="Aug",8,I1420="Sep",9,I1420="Oct",10,I1420="Nov",11,I1420="Dec",12)</f>
        <v>3</v>
      </c>
      <c r="K1420">
        <v>8</v>
      </c>
      <c r="L1420" t="s">
        <v>4143</v>
      </c>
      <c r="M1420">
        <v>2018</v>
      </c>
      <c r="O1420" s="47">
        <v>43167</v>
      </c>
      <c r="Q1420" s="50">
        <v>720.51</v>
      </c>
      <c r="R1420">
        <f t="shared" si="22"/>
        <v>720510</v>
      </c>
    </row>
    <row r="1421" spans="1:18" ht="15" thickBot="1" x14ac:dyDescent="0.35">
      <c r="A1421" s="47">
        <v>43166</v>
      </c>
      <c r="B1421" s="18">
        <v>61.15</v>
      </c>
      <c r="C1421" s="16">
        <v>62.3</v>
      </c>
      <c r="D1421" s="16">
        <v>62.58</v>
      </c>
      <c r="E1421" s="16">
        <v>60.58</v>
      </c>
      <c r="F1421" s="50">
        <v>879120</v>
      </c>
      <c r="G1421" s="19">
        <v>-2.3199999999999998E-2</v>
      </c>
      <c r="I1421" s="14" t="s">
        <v>4148</v>
      </c>
      <c r="J1421" cm="1">
        <f t="array" ref="J1421">_xlfn.IFS(I1421="Jan",1,I1421="Feb",2,I1421="Mar",3,I1421="Apr",4,I1421="May",5,I1421="Jun",6,I1421="Jul",7,I1421="Aug",8,I1421="Sep",9,I1421="Oct",10,I1421="Nov",11,I1421="Dec",12)</f>
        <v>3</v>
      </c>
      <c r="K1421">
        <v>7</v>
      </c>
      <c r="L1421" t="s">
        <v>4143</v>
      </c>
      <c r="M1421">
        <v>2018</v>
      </c>
      <c r="O1421" s="47">
        <v>43166</v>
      </c>
      <c r="Q1421" s="50">
        <v>879.12</v>
      </c>
      <c r="R1421">
        <f t="shared" si="22"/>
        <v>879120</v>
      </c>
    </row>
    <row r="1422" spans="1:18" ht="15" thickBot="1" x14ac:dyDescent="0.35">
      <c r="A1422" s="47">
        <v>43165</v>
      </c>
      <c r="B1422" s="15">
        <v>62.6</v>
      </c>
      <c r="C1422" s="16">
        <v>62.58</v>
      </c>
      <c r="D1422" s="16">
        <v>63.28</v>
      </c>
      <c r="E1422" s="16">
        <v>62.17</v>
      </c>
      <c r="F1422" s="50">
        <v>634950</v>
      </c>
      <c r="G1422" s="17">
        <v>5.0000000000000001E-4</v>
      </c>
      <c r="I1422" s="14" t="s">
        <v>4148</v>
      </c>
      <c r="J1422" cm="1">
        <f t="array" ref="J1422">_xlfn.IFS(I1422="Jan",1,I1422="Feb",2,I1422="Mar",3,I1422="Apr",4,I1422="May",5,I1422="Jun",6,I1422="Jul",7,I1422="Aug",8,I1422="Sep",9,I1422="Oct",10,I1422="Nov",11,I1422="Dec",12)</f>
        <v>3</v>
      </c>
      <c r="K1422">
        <v>6</v>
      </c>
      <c r="L1422" t="s">
        <v>4143</v>
      </c>
      <c r="M1422">
        <v>2018</v>
      </c>
      <c r="O1422" s="47">
        <v>43165</v>
      </c>
      <c r="Q1422" s="50">
        <v>634.95000000000005</v>
      </c>
      <c r="R1422">
        <f t="shared" si="22"/>
        <v>634950</v>
      </c>
    </row>
    <row r="1423" spans="1:18" ht="15" thickBot="1" x14ac:dyDescent="0.35">
      <c r="A1423" s="47">
        <v>43164</v>
      </c>
      <c r="B1423" s="15">
        <v>62.57</v>
      </c>
      <c r="C1423" s="16">
        <v>61.55</v>
      </c>
      <c r="D1423" s="16">
        <v>62.79</v>
      </c>
      <c r="E1423" s="16">
        <v>61.1</v>
      </c>
      <c r="F1423" s="50">
        <v>599270</v>
      </c>
      <c r="G1423" s="17">
        <v>2.1600000000000001E-2</v>
      </c>
      <c r="I1423" s="14" t="s">
        <v>4148</v>
      </c>
      <c r="J1423" cm="1">
        <f t="array" ref="J1423">_xlfn.IFS(I1423="Jan",1,I1423="Feb",2,I1423="Mar",3,I1423="Apr",4,I1423="May",5,I1423="Jun",6,I1423="Jul",7,I1423="Aug",8,I1423="Sep",9,I1423="Oct",10,I1423="Nov",11,I1423="Dec",12)</f>
        <v>3</v>
      </c>
      <c r="K1423">
        <v>5</v>
      </c>
      <c r="L1423" t="s">
        <v>4143</v>
      </c>
      <c r="M1423">
        <v>2018</v>
      </c>
      <c r="O1423" s="47">
        <v>43164</v>
      </c>
      <c r="Q1423" s="50">
        <v>599.27</v>
      </c>
      <c r="R1423">
        <f t="shared" si="22"/>
        <v>599270</v>
      </c>
    </row>
    <row r="1424" spans="1:18" ht="15" thickBot="1" x14ac:dyDescent="0.35">
      <c r="A1424" s="47">
        <v>43161</v>
      </c>
      <c r="B1424" s="15">
        <v>61.25</v>
      </c>
      <c r="C1424" s="16">
        <v>61.34</v>
      </c>
      <c r="D1424" s="16">
        <v>61.6</v>
      </c>
      <c r="E1424" s="16">
        <v>60.13</v>
      </c>
      <c r="F1424" s="50">
        <v>613510</v>
      </c>
      <c r="G1424" s="17">
        <v>4.3E-3</v>
      </c>
      <c r="I1424" s="14" t="s">
        <v>4148</v>
      </c>
      <c r="J1424" cm="1">
        <f t="array" ref="J1424">_xlfn.IFS(I1424="Jan",1,I1424="Feb",2,I1424="Mar",3,I1424="Apr",4,I1424="May",5,I1424="Jun",6,I1424="Jul",7,I1424="Aug",8,I1424="Sep",9,I1424="Oct",10,I1424="Nov",11,I1424="Dec",12)</f>
        <v>3</v>
      </c>
      <c r="K1424">
        <v>2</v>
      </c>
      <c r="L1424" t="s">
        <v>4143</v>
      </c>
      <c r="M1424">
        <v>2018</v>
      </c>
      <c r="O1424" s="47">
        <v>43161</v>
      </c>
      <c r="Q1424" s="50">
        <v>613.51</v>
      </c>
      <c r="R1424">
        <f t="shared" si="22"/>
        <v>613510</v>
      </c>
    </row>
    <row r="1425" spans="1:18" ht="15" thickBot="1" x14ac:dyDescent="0.35">
      <c r="A1425" s="47">
        <v>43160</v>
      </c>
      <c r="B1425" s="18">
        <v>60.99</v>
      </c>
      <c r="C1425" s="16">
        <v>61.55</v>
      </c>
      <c r="D1425" s="16">
        <v>61.83</v>
      </c>
      <c r="E1425" s="16">
        <v>60.18</v>
      </c>
      <c r="F1425" s="50">
        <v>812510</v>
      </c>
      <c r="G1425" s="19">
        <v>-1.0500000000000001E-2</v>
      </c>
      <c r="I1425" s="14" t="s">
        <v>4148</v>
      </c>
      <c r="J1425" cm="1">
        <f t="array" ref="J1425">_xlfn.IFS(I1425="Jan",1,I1425="Feb",2,I1425="Mar",3,I1425="Apr",4,I1425="May",5,I1425="Jun",6,I1425="Jul",7,I1425="Aug",8,I1425="Sep",9,I1425="Oct",10,I1425="Nov",11,I1425="Dec",12)</f>
        <v>3</v>
      </c>
      <c r="K1425">
        <v>1</v>
      </c>
      <c r="L1425" t="s">
        <v>4143</v>
      </c>
      <c r="M1425">
        <v>2018</v>
      </c>
      <c r="O1425" s="47">
        <v>43160</v>
      </c>
      <c r="Q1425" s="50">
        <v>812.51</v>
      </c>
      <c r="R1425">
        <f t="shared" si="22"/>
        <v>812510</v>
      </c>
    </row>
    <row r="1426" spans="1:18" ht="15" thickBot="1" x14ac:dyDescent="0.35">
      <c r="A1426" s="47">
        <v>43159</v>
      </c>
      <c r="B1426" s="18">
        <v>61.64</v>
      </c>
      <c r="C1426" s="16">
        <v>62.79</v>
      </c>
      <c r="D1426" s="16">
        <v>63.44</v>
      </c>
      <c r="E1426" s="16">
        <v>61.36</v>
      </c>
      <c r="F1426" s="50">
        <v>768410</v>
      </c>
      <c r="G1426" s="19">
        <v>-2.1700000000000001E-2</v>
      </c>
      <c r="I1426" s="14" t="s">
        <v>4149</v>
      </c>
      <c r="J1426" cm="1">
        <f t="array" ref="J1426">_xlfn.IFS(I1426="Jan",1,I1426="Feb",2,I1426="Mar",3,I1426="Apr",4,I1426="May",5,I1426="Jun",6,I1426="Jul",7,I1426="Aug",8,I1426="Sep",9,I1426="Oct",10,I1426="Nov",11,I1426="Dec",12)</f>
        <v>2</v>
      </c>
      <c r="K1426">
        <v>28</v>
      </c>
      <c r="L1426" t="s">
        <v>4143</v>
      </c>
      <c r="M1426">
        <v>2018</v>
      </c>
      <c r="O1426" s="47">
        <v>43159</v>
      </c>
      <c r="Q1426" s="50">
        <v>768.41</v>
      </c>
      <c r="R1426">
        <f t="shared" si="22"/>
        <v>768410</v>
      </c>
    </row>
    <row r="1427" spans="1:18" ht="15" thickBot="1" x14ac:dyDescent="0.35">
      <c r="A1427" s="47">
        <v>43158</v>
      </c>
      <c r="B1427" s="18">
        <v>63.01</v>
      </c>
      <c r="C1427" s="16">
        <v>64.06</v>
      </c>
      <c r="D1427" s="16">
        <v>64.08</v>
      </c>
      <c r="E1427" s="16">
        <v>62.64</v>
      </c>
      <c r="F1427" s="50">
        <v>562670</v>
      </c>
      <c r="G1427" s="19">
        <v>-1.41E-2</v>
      </c>
      <c r="I1427" s="14" t="s">
        <v>4149</v>
      </c>
      <c r="J1427" cm="1">
        <f t="array" ref="J1427">_xlfn.IFS(I1427="Jan",1,I1427="Feb",2,I1427="Mar",3,I1427="Apr",4,I1427="May",5,I1427="Jun",6,I1427="Jul",7,I1427="Aug",8,I1427="Sep",9,I1427="Oct",10,I1427="Nov",11,I1427="Dec",12)</f>
        <v>2</v>
      </c>
      <c r="K1427">
        <v>27</v>
      </c>
      <c r="L1427" t="s">
        <v>4143</v>
      </c>
      <c r="M1427">
        <v>2018</v>
      </c>
      <c r="O1427" s="47">
        <v>43158</v>
      </c>
      <c r="Q1427" s="50">
        <v>562.66999999999996</v>
      </c>
      <c r="R1427">
        <f t="shared" si="22"/>
        <v>562670</v>
      </c>
    </row>
    <row r="1428" spans="1:18" ht="15" thickBot="1" x14ac:dyDescent="0.35">
      <c r="A1428" s="47">
        <v>43157</v>
      </c>
      <c r="B1428" s="15">
        <v>63.91</v>
      </c>
      <c r="C1428" s="16">
        <v>63.6</v>
      </c>
      <c r="D1428" s="16">
        <v>64.239999999999995</v>
      </c>
      <c r="E1428" s="16">
        <v>63.06</v>
      </c>
      <c r="F1428" s="50">
        <v>469850</v>
      </c>
      <c r="G1428" s="17">
        <v>5.7000000000000002E-3</v>
      </c>
      <c r="I1428" s="14" t="s">
        <v>4149</v>
      </c>
      <c r="J1428" cm="1">
        <f t="array" ref="J1428">_xlfn.IFS(I1428="Jan",1,I1428="Feb",2,I1428="Mar",3,I1428="Apr",4,I1428="May",5,I1428="Jun",6,I1428="Jul",7,I1428="Aug",8,I1428="Sep",9,I1428="Oct",10,I1428="Nov",11,I1428="Dec",12)</f>
        <v>2</v>
      </c>
      <c r="K1428">
        <v>26</v>
      </c>
      <c r="L1428" t="s">
        <v>4143</v>
      </c>
      <c r="M1428">
        <v>2018</v>
      </c>
      <c r="O1428" s="47">
        <v>43157</v>
      </c>
      <c r="Q1428" s="50">
        <v>469.85</v>
      </c>
      <c r="R1428">
        <f t="shared" si="22"/>
        <v>469850</v>
      </c>
    </row>
    <row r="1429" spans="1:18" ht="15" thickBot="1" x14ac:dyDescent="0.35">
      <c r="A1429" s="47">
        <v>43154</v>
      </c>
      <c r="B1429" s="15">
        <v>63.55</v>
      </c>
      <c r="C1429" s="16">
        <v>62.6</v>
      </c>
      <c r="D1429" s="16">
        <v>63.73</v>
      </c>
      <c r="E1429" s="16">
        <v>62.33</v>
      </c>
      <c r="F1429" s="50">
        <v>460600</v>
      </c>
      <c r="G1429" s="17">
        <v>1.24E-2</v>
      </c>
      <c r="I1429" s="14" t="s">
        <v>4149</v>
      </c>
      <c r="J1429" cm="1">
        <f t="array" ref="J1429">_xlfn.IFS(I1429="Jan",1,I1429="Feb",2,I1429="Mar",3,I1429="Apr",4,I1429="May",5,I1429="Jun",6,I1429="Jul",7,I1429="Aug",8,I1429="Sep",9,I1429="Oct",10,I1429="Nov",11,I1429="Dec",12)</f>
        <v>2</v>
      </c>
      <c r="K1429">
        <v>23</v>
      </c>
      <c r="L1429" t="s">
        <v>4143</v>
      </c>
      <c r="M1429">
        <v>2018</v>
      </c>
      <c r="O1429" s="47">
        <v>43154</v>
      </c>
      <c r="Q1429" s="50">
        <v>460.6</v>
      </c>
      <c r="R1429">
        <f t="shared" si="22"/>
        <v>460600</v>
      </c>
    </row>
    <row r="1430" spans="1:18" ht="15" thickBot="1" x14ac:dyDescent="0.35">
      <c r="A1430" s="47">
        <v>43153</v>
      </c>
      <c r="B1430" s="15">
        <v>62.77</v>
      </c>
      <c r="C1430" s="16">
        <v>61.34</v>
      </c>
      <c r="D1430" s="16">
        <v>63.09</v>
      </c>
      <c r="E1430" s="16">
        <v>60.75</v>
      </c>
      <c r="F1430" s="50">
        <v>592600</v>
      </c>
      <c r="G1430" s="17">
        <v>1.77E-2</v>
      </c>
      <c r="I1430" s="14" t="s">
        <v>4149</v>
      </c>
      <c r="J1430" cm="1">
        <f t="array" ref="J1430">_xlfn.IFS(I1430="Jan",1,I1430="Feb",2,I1430="Mar",3,I1430="Apr",4,I1430="May",5,I1430="Jun",6,I1430="Jul",7,I1430="Aug",8,I1430="Sep",9,I1430="Oct",10,I1430="Nov",11,I1430="Dec",12)</f>
        <v>2</v>
      </c>
      <c r="K1430">
        <v>22</v>
      </c>
      <c r="L1430" t="s">
        <v>4143</v>
      </c>
      <c r="M1430">
        <v>2018</v>
      </c>
      <c r="O1430" s="47">
        <v>43153</v>
      </c>
      <c r="Q1430" s="50">
        <v>592.6</v>
      </c>
      <c r="R1430">
        <f t="shared" si="22"/>
        <v>592600</v>
      </c>
    </row>
    <row r="1431" spans="1:18" ht="15" thickBot="1" x14ac:dyDescent="0.35">
      <c r="A1431" s="47">
        <v>43152</v>
      </c>
      <c r="B1431" s="18">
        <v>61.68</v>
      </c>
      <c r="C1431" s="16">
        <v>61.63</v>
      </c>
      <c r="D1431" s="16">
        <v>61.86</v>
      </c>
      <c r="E1431" s="16">
        <v>60.92</v>
      </c>
      <c r="F1431" s="50">
        <v>466920</v>
      </c>
      <c r="G1431" s="19">
        <v>-3.5999999999999999E-3</v>
      </c>
      <c r="I1431" s="14" t="s">
        <v>4149</v>
      </c>
      <c r="J1431" cm="1">
        <f t="array" ref="J1431">_xlfn.IFS(I1431="Jan",1,I1431="Feb",2,I1431="Mar",3,I1431="Apr",4,I1431="May",5,I1431="Jun",6,I1431="Jul",7,I1431="Aug",8,I1431="Sep",9,I1431="Oct",10,I1431="Nov",11,I1431="Dec",12)</f>
        <v>2</v>
      </c>
      <c r="K1431">
        <v>21</v>
      </c>
      <c r="L1431" t="s">
        <v>4143</v>
      </c>
      <c r="M1431">
        <v>2018</v>
      </c>
      <c r="O1431" s="47">
        <v>43152</v>
      </c>
      <c r="Q1431" s="50">
        <v>466.92</v>
      </c>
      <c r="R1431">
        <f t="shared" si="22"/>
        <v>466920</v>
      </c>
    </row>
    <row r="1432" spans="1:18" ht="15" thickBot="1" x14ac:dyDescent="0.35">
      <c r="A1432" s="47">
        <v>43151</v>
      </c>
      <c r="B1432" s="18">
        <v>61.9</v>
      </c>
      <c r="C1432" s="16">
        <v>61.63</v>
      </c>
      <c r="D1432" s="16">
        <v>62.74</v>
      </c>
      <c r="E1432" s="16">
        <v>61.58</v>
      </c>
      <c r="F1432" s="50">
        <v>50210</v>
      </c>
      <c r="G1432" s="19">
        <v>-7.7000000000000002E-3</v>
      </c>
      <c r="I1432" s="14" t="s">
        <v>4149</v>
      </c>
      <c r="J1432" cm="1">
        <f t="array" ref="J1432">_xlfn.IFS(I1432="Jan",1,I1432="Feb",2,I1432="Mar",3,I1432="Apr",4,I1432="May",5,I1432="Jun",6,I1432="Jul",7,I1432="Aug",8,I1432="Sep",9,I1432="Oct",10,I1432="Nov",11,I1432="Dec",12)</f>
        <v>2</v>
      </c>
      <c r="K1432">
        <v>20</v>
      </c>
      <c r="L1432" t="s">
        <v>4143</v>
      </c>
      <c r="M1432">
        <v>2018</v>
      </c>
      <c r="O1432" s="47">
        <v>43151</v>
      </c>
      <c r="Q1432" s="50">
        <v>50.21</v>
      </c>
      <c r="R1432">
        <f t="shared" si="22"/>
        <v>50210</v>
      </c>
    </row>
    <row r="1433" spans="1:18" ht="15" thickBot="1" x14ac:dyDescent="0.35">
      <c r="A1433" s="47">
        <v>43150</v>
      </c>
      <c r="B1433" s="15">
        <v>62.38</v>
      </c>
      <c r="C1433" s="16">
        <v>61.71</v>
      </c>
      <c r="D1433" s="16">
        <v>62.49</v>
      </c>
      <c r="E1433" s="16">
        <v>61.67</v>
      </c>
      <c r="F1433" s="50">
        <v>0</v>
      </c>
      <c r="G1433" s="17">
        <v>1.0699999999999999E-2</v>
      </c>
      <c r="I1433" s="14" t="s">
        <v>4149</v>
      </c>
      <c r="J1433" cm="1">
        <f t="array" ref="J1433">_xlfn.IFS(I1433="Jan",1,I1433="Feb",2,I1433="Mar",3,I1433="Apr",4,I1433="May",5,I1433="Jun",6,I1433="Jul",7,I1433="Aug",8,I1433="Sep",9,I1433="Oct",10,I1433="Nov",11,I1433="Dec",12)</f>
        <v>2</v>
      </c>
      <c r="K1433">
        <v>19</v>
      </c>
      <c r="L1433" t="s">
        <v>4143</v>
      </c>
      <c r="M1433">
        <v>2018</v>
      </c>
      <c r="O1433" s="47">
        <v>43150</v>
      </c>
      <c r="Q1433" s="50">
        <v>0</v>
      </c>
      <c r="R1433">
        <f t="shared" si="22"/>
        <v>0</v>
      </c>
    </row>
    <row r="1434" spans="1:18" ht="15" thickBot="1" x14ac:dyDescent="0.35">
      <c r="A1434" s="47">
        <v>43149</v>
      </c>
      <c r="B1434" s="15">
        <v>61.72</v>
      </c>
      <c r="C1434" s="16">
        <v>61.51</v>
      </c>
      <c r="D1434" s="16">
        <v>61.74</v>
      </c>
      <c r="E1434" s="16">
        <v>61.51</v>
      </c>
      <c r="F1434" s="50">
        <v>0</v>
      </c>
      <c r="G1434" s="17">
        <v>5.9999999999999995E-4</v>
      </c>
      <c r="I1434" s="14" t="s">
        <v>4149</v>
      </c>
      <c r="J1434" cm="1">
        <f t="array" ref="J1434">_xlfn.IFS(I1434="Jan",1,I1434="Feb",2,I1434="Mar",3,I1434="Apr",4,I1434="May",5,I1434="Jun",6,I1434="Jul",7,I1434="Aug",8,I1434="Sep",9,I1434="Oct",10,I1434="Nov",11,I1434="Dec",12)</f>
        <v>2</v>
      </c>
      <c r="K1434">
        <v>18</v>
      </c>
      <c r="L1434" t="s">
        <v>4143</v>
      </c>
      <c r="M1434">
        <v>2018</v>
      </c>
      <c r="O1434" s="47">
        <v>43149</v>
      </c>
      <c r="Q1434" s="50">
        <v>0</v>
      </c>
      <c r="R1434">
        <f t="shared" si="22"/>
        <v>0</v>
      </c>
    </row>
    <row r="1435" spans="1:18" ht="15" thickBot="1" x14ac:dyDescent="0.35">
      <c r="A1435" s="47">
        <v>43147</v>
      </c>
      <c r="B1435" s="15">
        <v>61.68</v>
      </c>
      <c r="C1435" s="16">
        <v>61.45</v>
      </c>
      <c r="D1435" s="16">
        <v>61.99</v>
      </c>
      <c r="E1435" s="16">
        <v>60.88</v>
      </c>
      <c r="F1435" s="50">
        <v>181180</v>
      </c>
      <c r="G1435" s="17">
        <v>5.4999999999999997E-3</v>
      </c>
      <c r="I1435" s="14" t="s">
        <v>4149</v>
      </c>
      <c r="J1435" cm="1">
        <f t="array" ref="J1435">_xlfn.IFS(I1435="Jan",1,I1435="Feb",2,I1435="Mar",3,I1435="Apr",4,I1435="May",5,I1435="Jun",6,I1435="Jul",7,I1435="Aug",8,I1435="Sep",9,I1435="Oct",10,I1435="Nov",11,I1435="Dec",12)</f>
        <v>2</v>
      </c>
      <c r="K1435">
        <v>16</v>
      </c>
      <c r="L1435" t="s">
        <v>4143</v>
      </c>
      <c r="M1435">
        <v>2018</v>
      </c>
      <c r="O1435" s="47">
        <v>43147</v>
      </c>
      <c r="Q1435" s="50">
        <v>181.18</v>
      </c>
      <c r="R1435">
        <f t="shared" si="22"/>
        <v>181180</v>
      </c>
    </row>
    <row r="1436" spans="1:18" ht="15" thickBot="1" x14ac:dyDescent="0.35">
      <c r="A1436" s="47">
        <v>43146</v>
      </c>
      <c r="B1436" s="15">
        <v>61.34</v>
      </c>
      <c r="C1436" s="16">
        <v>60.71</v>
      </c>
      <c r="D1436" s="16">
        <v>61.64</v>
      </c>
      <c r="E1436" s="16">
        <v>59.72</v>
      </c>
      <c r="F1436" s="50">
        <v>340400</v>
      </c>
      <c r="G1436" s="17">
        <v>1.2200000000000001E-2</v>
      </c>
      <c r="I1436" s="14" t="s">
        <v>4149</v>
      </c>
      <c r="J1436" cm="1">
        <f t="array" ref="J1436">_xlfn.IFS(I1436="Jan",1,I1436="Feb",2,I1436="Mar",3,I1436="Apr",4,I1436="May",5,I1436="Jun",6,I1436="Jul",7,I1436="Aug",8,I1436="Sep",9,I1436="Oct",10,I1436="Nov",11,I1436="Dec",12)</f>
        <v>2</v>
      </c>
      <c r="K1436">
        <v>15</v>
      </c>
      <c r="L1436" t="s">
        <v>4143</v>
      </c>
      <c r="M1436">
        <v>2018</v>
      </c>
      <c r="O1436" s="47">
        <v>43146</v>
      </c>
      <c r="Q1436" s="50">
        <v>340.4</v>
      </c>
      <c r="R1436">
        <f t="shared" si="22"/>
        <v>340400</v>
      </c>
    </row>
    <row r="1437" spans="1:18" ht="15" thickBot="1" x14ac:dyDescent="0.35">
      <c r="A1437" s="47">
        <v>43145</v>
      </c>
      <c r="B1437" s="15">
        <v>60.6</v>
      </c>
      <c r="C1437" s="16">
        <v>58.98</v>
      </c>
      <c r="D1437" s="16">
        <v>60.9</v>
      </c>
      <c r="E1437" s="16">
        <v>58.2</v>
      </c>
      <c r="F1437" s="50">
        <v>650320</v>
      </c>
      <c r="G1437" s="17">
        <v>2.3800000000000002E-2</v>
      </c>
      <c r="I1437" s="14" t="s">
        <v>4149</v>
      </c>
      <c r="J1437" cm="1">
        <f t="array" ref="J1437">_xlfn.IFS(I1437="Jan",1,I1437="Feb",2,I1437="Mar",3,I1437="Apr",4,I1437="May",5,I1437="Jun",6,I1437="Jul",7,I1437="Aug",8,I1437="Sep",9,I1437="Oct",10,I1437="Nov",11,I1437="Dec",12)</f>
        <v>2</v>
      </c>
      <c r="K1437">
        <v>14</v>
      </c>
      <c r="L1437" t="s">
        <v>4143</v>
      </c>
      <c r="M1437">
        <v>2018</v>
      </c>
      <c r="O1437" s="47">
        <v>43145</v>
      </c>
      <c r="Q1437" s="50">
        <v>650.32000000000005</v>
      </c>
      <c r="R1437">
        <f t="shared" si="22"/>
        <v>650320</v>
      </c>
    </row>
    <row r="1438" spans="1:18" ht="15" thickBot="1" x14ac:dyDescent="0.35">
      <c r="A1438" s="47">
        <v>43144</v>
      </c>
      <c r="B1438" s="18">
        <v>59.19</v>
      </c>
      <c r="C1438" s="16">
        <v>59.35</v>
      </c>
      <c r="D1438" s="16">
        <v>59.73</v>
      </c>
      <c r="E1438" s="16">
        <v>58.39</v>
      </c>
      <c r="F1438" s="50">
        <v>580600</v>
      </c>
      <c r="G1438" s="19">
        <v>-1.6999999999999999E-3</v>
      </c>
      <c r="I1438" s="14" t="s">
        <v>4149</v>
      </c>
      <c r="J1438" cm="1">
        <f t="array" ref="J1438">_xlfn.IFS(I1438="Jan",1,I1438="Feb",2,I1438="Mar",3,I1438="Apr",4,I1438="May",5,I1438="Jun",6,I1438="Jul",7,I1438="Aug",8,I1438="Sep",9,I1438="Oct",10,I1438="Nov",11,I1438="Dec",12)</f>
        <v>2</v>
      </c>
      <c r="K1438">
        <v>13</v>
      </c>
      <c r="L1438" t="s">
        <v>4143</v>
      </c>
      <c r="M1438">
        <v>2018</v>
      </c>
      <c r="O1438" s="47">
        <v>43144</v>
      </c>
      <c r="Q1438" s="50">
        <v>580.6</v>
      </c>
      <c r="R1438">
        <f t="shared" si="22"/>
        <v>580600</v>
      </c>
    </row>
    <row r="1439" spans="1:18" ht="15" thickBot="1" x14ac:dyDescent="0.35">
      <c r="A1439" s="47">
        <v>43143</v>
      </c>
      <c r="B1439" s="15">
        <v>59.29</v>
      </c>
      <c r="C1439" s="16">
        <v>59.12</v>
      </c>
      <c r="D1439" s="16">
        <v>60.83</v>
      </c>
      <c r="E1439" s="16">
        <v>59.1</v>
      </c>
      <c r="F1439" s="50">
        <v>736920</v>
      </c>
      <c r="G1439" s="17">
        <v>1.5E-3</v>
      </c>
      <c r="I1439" s="14" t="s">
        <v>4149</v>
      </c>
      <c r="J1439" cm="1">
        <f t="array" ref="J1439">_xlfn.IFS(I1439="Jan",1,I1439="Feb",2,I1439="Mar",3,I1439="Apr",4,I1439="May",5,I1439="Jun",6,I1439="Jul",7,I1439="Aug",8,I1439="Sep",9,I1439="Oct",10,I1439="Nov",11,I1439="Dec",12)</f>
        <v>2</v>
      </c>
      <c r="K1439">
        <v>12</v>
      </c>
      <c r="L1439" t="s">
        <v>4143</v>
      </c>
      <c r="M1439">
        <v>2018</v>
      </c>
      <c r="O1439" s="47">
        <v>43143</v>
      </c>
      <c r="Q1439" s="50">
        <v>736.92</v>
      </c>
      <c r="R1439">
        <f t="shared" si="22"/>
        <v>736920</v>
      </c>
    </row>
    <row r="1440" spans="1:18" ht="15" thickBot="1" x14ac:dyDescent="0.35">
      <c r="A1440" s="47">
        <v>43140</v>
      </c>
      <c r="B1440" s="18">
        <v>59.2</v>
      </c>
      <c r="C1440" s="16">
        <v>60.43</v>
      </c>
      <c r="D1440" s="16">
        <v>60.77</v>
      </c>
      <c r="E1440" s="16">
        <v>58.07</v>
      </c>
      <c r="F1440" s="50">
        <v>933310</v>
      </c>
      <c r="G1440" s="19">
        <v>-3.1899999999999998E-2</v>
      </c>
      <c r="I1440" s="14" t="s">
        <v>4149</v>
      </c>
      <c r="J1440" cm="1">
        <f t="array" ref="J1440">_xlfn.IFS(I1440="Jan",1,I1440="Feb",2,I1440="Mar",3,I1440="Apr",4,I1440="May",5,I1440="Jun",6,I1440="Jul",7,I1440="Aug",8,I1440="Sep",9,I1440="Oct",10,I1440="Nov",11,I1440="Dec",12)</f>
        <v>2</v>
      </c>
      <c r="K1440">
        <v>9</v>
      </c>
      <c r="L1440" t="s">
        <v>4143</v>
      </c>
      <c r="M1440">
        <v>2018</v>
      </c>
      <c r="O1440" s="47">
        <v>43140</v>
      </c>
      <c r="Q1440" s="50">
        <v>933.31</v>
      </c>
      <c r="R1440">
        <f t="shared" si="22"/>
        <v>933310</v>
      </c>
    </row>
    <row r="1441" spans="1:18" ht="15" thickBot="1" x14ac:dyDescent="0.35">
      <c r="A1441" s="47">
        <v>43139</v>
      </c>
      <c r="B1441" s="18">
        <v>61.15</v>
      </c>
      <c r="C1441" s="16">
        <v>61.7</v>
      </c>
      <c r="D1441" s="16">
        <v>62.09</v>
      </c>
      <c r="E1441" s="16">
        <v>60.27</v>
      </c>
      <c r="F1441" s="50">
        <v>929580</v>
      </c>
      <c r="G1441" s="19">
        <v>-1.04E-2</v>
      </c>
      <c r="I1441" s="14" t="s">
        <v>4149</v>
      </c>
      <c r="J1441" cm="1">
        <f t="array" ref="J1441">_xlfn.IFS(I1441="Jan",1,I1441="Feb",2,I1441="Mar",3,I1441="Apr",4,I1441="May",5,I1441="Jun",6,I1441="Jul",7,I1441="Aug",8,I1441="Sep",9,I1441="Oct",10,I1441="Nov",11,I1441="Dec",12)</f>
        <v>2</v>
      </c>
      <c r="K1441">
        <v>8</v>
      </c>
      <c r="L1441" t="s">
        <v>4143</v>
      </c>
      <c r="M1441">
        <v>2018</v>
      </c>
      <c r="O1441" s="47">
        <v>43139</v>
      </c>
      <c r="Q1441" s="50">
        <v>929.58</v>
      </c>
      <c r="R1441">
        <f t="shared" si="22"/>
        <v>929580</v>
      </c>
    </row>
    <row r="1442" spans="1:18" ht="15" thickBot="1" x14ac:dyDescent="0.35">
      <c r="A1442" s="47">
        <v>43138</v>
      </c>
      <c r="B1442" s="18">
        <v>61.79</v>
      </c>
      <c r="C1442" s="16">
        <v>63.92</v>
      </c>
      <c r="D1442" s="16">
        <v>64.180000000000007</v>
      </c>
      <c r="E1442" s="16">
        <v>61.25</v>
      </c>
      <c r="F1442" s="50">
        <v>1030000</v>
      </c>
      <c r="G1442" s="19">
        <v>-2.52E-2</v>
      </c>
      <c r="I1442" s="14" t="s">
        <v>4149</v>
      </c>
      <c r="J1442" cm="1">
        <f t="array" ref="J1442">_xlfn.IFS(I1442="Jan",1,I1442="Feb",2,I1442="Mar",3,I1442="Apr",4,I1442="May",5,I1442="Jun",6,I1442="Jul",7,I1442="Aug",8,I1442="Sep",9,I1442="Oct",10,I1442="Nov",11,I1442="Dec",12)</f>
        <v>2</v>
      </c>
      <c r="K1442">
        <v>7</v>
      </c>
      <c r="L1442" t="s">
        <v>4143</v>
      </c>
      <c r="M1442">
        <v>2018</v>
      </c>
      <c r="O1442" s="47">
        <v>43138</v>
      </c>
      <c r="Q1442" s="50">
        <v>1.03</v>
      </c>
      <c r="R1442">
        <f>Q1442*1000000</f>
        <v>1030000</v>
      </c>
    </row>
    <row r="1443" spans="1:18" ht="15" thickBot="1" x14ac:dyDescent="0.35">
      <c r="A1443" s="47">
        <v>43137</v>
      </c>
      <c r="B1443" s="18">
        <v>63.39</v>
      </c>
      <c r="C1443" s="16">
        <v>63.43</v>
      </c>
      <c r="D1443" s="16">
        <v>64.290000000000006</v>
      </c>
      <c r="E1443" s="16">
        <v>63.12</v>
      </c>
      <c r="F1443" s="50">
        <v>797810</v>
      </c>
      <c r="G1443" s="19">
        <v>-1.18E-2</v>
      </c>
      <c r="I1443" s="14" t="s">
        <v>4149</v>
      </c>
      <c r="J1443" cm="1">
        <f t="array" ref="J1443">_xlfn.IFS(I1443="Jan",1,I1443="Feb",2,I1443="Mar",3,I1443="Apr",4,I1443="May",5,I1443="Jun",6,I1443="Jul",7,I1443="Aug",8,I1443="Sep",9,I1443="Oct",10,I1443="Nov",11,I1443="Dec",12)</f>
        <v>2</v>
      </c>
      <c r="K1443">
        <v>6</v>
      </c>
      <c r="L1443" t="s">
        <v>4143</v>
      </c>
      <c r="M1443">
        <v>2018</v>
      </c>
      <c r="O1443" s="47">
        <v>43137</v>
      </c>
      <c r="Q1443" s="50">
        <v>797.81</v>
      </c>
      <c r="R1443">
        <f t="shared" si="22"/>
        <v>797810</v>
      </c>
    </row>
    <row r="1444" spans="1:18" ht="15" thickBot="1" x14ac:dyDescent="0.35">
      <c r="A1444" s="47">
        <v>43136</v>
      </c>
      <c r="B1444" s="18">
        <v>64.150000000000006</v>
      </c>
      <c r="C1444" s="16">
        <v>65.099999999999994</v>
      </c>
      <c r="D1444" s="16">
        <v>65.400000000000006</v>
      </c>
      <c r="E1444" s="16">
        <v>63.42</v>
      </c>
      <c r="F1444" s="50">
        <v>891060</v>
      </c>
      <c r="G1444" s="19">
        <v>-1.9900000000000001E-2</v>
      </c>
      <c r="I1444" s="14" t="s">
        <v>4149</v>
      </c>
      <c r="J1444" cm="1">
        <f t="array" ref="J1444">_xlfn.IFS(I1444="Jan",1,I1444="Feb",2,I1444="Mar",3,I1444="Apr",4,I1444="May",5,I1444="Jun",6,I1444="Jul",7,I1444="Aug",8,I1444="Sep",9,I1444="Oct",10,I1444="Nov",11,I1444="Dec",12)</f>
        <v>2</v>
      </c>
      <c r="K1444">
        <v>5</v>
      </c>
      <c r="L1444" t="s">
        <v>4143</v>
      </c>
      <c r="M1444">
        <v>2018</v>
      </c>
      <c r="O1444" s="47">
        <v>43136</v>
      </c>
      <c r="Q1444" s="50">
        <v>891.06</v>
      </c>
      <c r="R1444">
        <f t="shared" si="22"/>
        <v>891060</v>
      </c>
    </row>
    <row r="1445" spans="1:18" ht="15" thickBot="1" x14ac:dyDescent="0.35">
      <c r="A1445" s="47">
        <v>43133</v>
      </c>
      <c r="B1445" s="18">
        <v>65.45</v>
      </c>
      <c r="C1445" s="16">
        <v>65.989999999999995</v>
      </c>
      <c r="D1445" s="16">
        <v>66.3</v>
      </c>
      <c r="E1445" s="16">
        <v>64.47</v>
      </c>
      <c r="F1445" s="50">
        <v>857570</v>
      </c>
      <c r="G1445" s="19">
        <v>-5.3E-3</v>
      </c>
      <c r="I1445" s="14" t="s">
        <v>4149</v>
      </c>
      <c r="J1445" cm="1">
        <f t="array" ref="J1445">_xlfn.IFS(I1445="Jan",1,I1445="Feb",2,I1445="Mar",3,I1445="Apr",4,I1445="May",5,I1445="Jun",6,I1445="Jul",7,I1445="Aug",8,I1445="Sep",9,I1445="Oct",10,I1445="Nov",11,I1445="Dec",12)</f>
        <v>2</v>
      </c>
      <c r="K1445">
        <v>2</v>
      </c>
      <c r="L1445" t="s">
        <v>4143</v>
      </c>
      <c r="M1445">
        <v>2018</v>
      </c>
      <c r="O1445" s="47">
        <v>43133</v>
      </c>
      <c r="Q1445" s="50">
        <v>857.57</v>
      </c>
      <c r="R1445">
        <f t="shared" si="22"/>
        <v>857570</v>
      </c>
    </row>
    <row r="1446" spans="1:18" ht="15" thickBot="1" x14ac:dyDescent="0.35">
      <c r="A1446" s="47">
        <v>43132</v>
      </c>
      <c r="B1446" s="15">
        <v>65.8</v>
      </c>
      <c r="C1446" s="16">
        <v>64.760000000000005</v>
      </c>
      <c r="D1446" s="16">
        <v>66.25</v>
      </c>
      <c r="E1446" s="16">
        <v>64.63</v>
      </c>
      <c r="F1446" s="50">
        <v>685750</v>
      </c>
      <c r="G1446" s="17">
        <v>1.6500000000000001E-2</v>
      </c>
      <c r="I1446" s="14" t="s">
        <v>4149</v>
      </c>
      <c r="J1446" cm="1">
        <f t="array" ref="J1446">_xlfn.IFS(I1446="Jan",1,I1446="Feb",2,I1446="Mar",3,I1446="Apr",4,I1446="May",5,I1446="Jun",6,I1446="Jul",7,I1446="Aug",8,I1446="Sep",9,I1446="Oct",10,I1446="Nov",11,I1446="Dec",12)</f>
        <v>2</v>
      </c>
      <c r="K1446">
        <v>1</v>
      </c>
      <c r="L1446" t="s">
        <v>4143</v>
      </c>
      <c r="M1446">
        <v>2018</v>
      </c>
      <c r="O1446" s="47">
        <v>43132</v>
      </c>
      <c r="Q1446" s="50">
        <v>685.75</v>
      </c>
      <c r="R1446">
        <f t="shared" si="22"/>
        <v>685750</v>
      </c>
    </row>
    <row r="1447" spans="1:18" ht="15" thickBot="1" x14ac:dyDescent="0.35">
      <c r="A1447" s="47">
        <v>43131</v>
      </c>
      <c r="B1447" s="15">
        <v>64.73</v>
      </c>
      <c r="C1447" s="16">
        <v>64.03</v>
      </c>
      <c r="D1447" s="16">
        <v>64.94</v>
      </c>
      <c r="E1447" s="16">
        <v>63.67</v>
      </c>
      <c r="F1447" s="50">
        <v>613260</v>
      </c>
      <c r="G1447" s="17">
        <v>3.5999999999999999E-3</v>
      </c>
      <c r="I1447" s="14" t="s">
        <v>4150</v>
      </c>
      <c r="J1447" cm="1">
        <f t="array" ref="J1447">_xlfn.IFS(I1447="Jan",1,I1447="Feb",2,I1447="Mar",3,I1447="Apr",4,I1447="May",5,I1447="Jun",6,I1447="Jul",7,I1447="Aug",8,I1447="Sep",9,I1447="Oct",10,I1447="Nov",11,I1447="Dec",12)</f>
        <v>1</v>
      </c>
      <c r="K1447">
        <v>31</v>
      </c>
      <c r="L1447" t="s">
        <v>4143</v>
      </c>
      <c r="M1447">
        <v>2018</v>
      </c>
      <c r="O1447" s="47">
        <v>43131</v>
      </c>
      <c r="Q1447" s="50">
        <v>613.26</v>
      </c>
      <c r="R1447">
        <f t="shared" si="22"/>
        <v>613260</v>
      </c>
    </row>
    <row r="1448" spans="1:18" ht="15" thickBot="1" x14ac:dyDescent="0.35">
      <c r="A1448" s="47">
        <v>43130</v>
      </c>
      <c r="B1448" s="18">
        <v>64.5</v>
      </c>
      <c r="C1448" s="16">
        <v>65.53</v>
      </c>
      <c r="D1448" s="16">
        <v>65.56</v>
      </c>
      <c r="E1448" s="16">
        <v>63.89</v>
      </c>
      <c r="F1448" s="50">
        <v>688380</v>
      </c>
      <c r="G1448" s="19">
        <v>-1.6199999999999999E-2</v>
      </c>
      <c r="I1448" s="14" t="s">
        <v>4150</v>
      </c>
      <c r="J1448" cm="1">
        <f t="array" ref="J1448">_xlfn.IFS(I1448="Jan",1,I1448="Feb",2,I1448="Mar",3,I1448="Apr",4,I1448="May",5,I1448="Jun",6,I1448="Jul",7,I1448="Aug",8,I1448="Sep",9,I1448="Oct",10,I1448="Nov",11,I1448="Dec",12)</f>
        <v>1</v>
      </c>
      <c r="K1448">
        <v>30</v>
      </c>
      <c r="L1448" t="s">
        <v>4143</v>
      </c>
      <c r="M1448">
        <v>2018</v>
      </c>
      <c r="O1448" s="47">
        <v>43130</v>
      </c>
      <c r="Q1448" s="50">
        <v>688.38</v>
      </c>
      <c r="R1448">
        <f t="shared" si="22"/>
        <v>688380</v>
      </c>
    </row>
    <row r="1449" spans="1:18" ht="15" thickBot="1" x14ac:dyDescent="0.35">
      <c r="A1449" s="47">
        <v>43129</v>
      </c>
      <c r="B1449" s="18">
        <v>65.56</v>
      </c>
      <c r="C1449" s="16">
        <v>66.180000000000007</v>
      </c>
      <c r="D1449" s="16">
        <v>66.459999999999994</v>
      </c>
      <c r="E1449" s="16">
        <v>64.98</v>
      </c>
      <c r="F1449" s="50">
        <v>656170</v>
      </c>
      <c r="G1449" s="19">
        <v>-8.8000000000000005E-3</v>
      </c>
      <c r="I1449" s="14" t="s">
        <v>4150</v>
      </c>
      <c r="J1449" cm="1">
        <f t="array" ref="J1449">_xlfn.IFS(I1449="Jan",1,I1449="Feb",2,I1449="Mar",3,I1449="Apr",4,I1449="May",5,I1449="Jun",6,I1449="Jul",7,I1449="Aug",8,I1449="Sep",9,I1449="Oct",10,I1449="Nov",11,I1449="Dec",12)</f>
        <v>1</v>
      </c>
      <c r="K1449">
        <v>29</v>
      </c>
      <c r="L1449" t="s">
        <v>4143</v>
      </c>
      <c r="M1449">
        <v>2018</v>
      </c>
      <c r="O1449" s="47">
        <v>43129</v>
      </c>
      <c r="Q1449" s="50">
        <v>656.17</v>
      </c>
      <c r="R1449">
        <f t="shared" si="22"/>
        <v>656170</v>
      </c>
    </row>
    <row r="1450" spans="1:18" ht="15" thickBot="1" x14ac:dyDescent="0.35">
      <c r="A1450" s="47">
        <v>43126</v>
      </c>
      <c r="B1450" s="15">
        <v>66.14</v>
      </c>
      <c r="C1450" s="16">
        <v>65.25</v>
      </c>
      <c r="D1450" s="16">
        <v>66.349999999999994</v>
      </c>
      <c r="E1450" s="16">
        <v>64.91</v>
      </c>
      <c r="F1450" s="50">
        <v>678190</v>
      </c>
      <c r="G1450" s="17">
        <v>9.5999999999999992E-3</v>
      </c>
      <c r="I1450" s="14" t="s">
        <v>4150</v>
      </c>
      <c r="J1450" cm="1">
        <f t="array" ref="J1450">_xlfn.IFS(I1450="Jan",1,I1450="Feb",2,I1450="Mar",3,I1450="Apr",4,I1450="May",5,I1450="Jun",6,I1450="Jul",7,I1450="Aug",8,I1450="Sep",9,I1450="Oct",10,I1450="Nov",11,I1450="Dec",12)</f>
        <v>1</v>
      </c>
      <c r="K1450">
        <v>26</v>
      </c>
      <c r="L1450" t="s">
        <v>4143</v>
      </c>
      <c r="M1450">
        <v>2018</v>
      </c>
      <c r="O1450" s="47">
        <v>43126</v>
      </c>
      <c r="Q1450" s="50">
        <v>678.19</v>
      </c>
      <c r="R1450">
        <f t="shared" si="22"/>
        <v>678190</v>
      </c>
    </row>
    <row r="1451" spans="1:18" ht="15" thickBot="1" x14ac:dyDescent="0.35">
      <c r="A1451" s="47">
        <v>43125</v>
      </c>
      <c r="B1451" s="18">
        <v>65.510000000000005</v>
      </c>
      <c r="C1451" s="16">
        <v>65.88</v>
      </c>
      <c r="D1451" s="16">
        <v>66.66</v>
      </c>
      <c r="E1451" s="16">
        <v>65.08</v>
      </c>
      <c r="F1451" s="50">
        <v>771760</v>
      </c>
      <c r="G1451" s="19">
        <v>-1.5E-3</v>
      </c>
      <c r="I1451" s="14" t="s">
        <v>4150</v>
      </c>
      <c r="J1451" cm="1">
        <f t="array" ref="J1451">_xlfn.IFS(I1451="Jan",1,I1451="Feb",2,I1451="Mar",3,I1451="Apr",4,I1451="May",5,I1451="Jun",6,I1451="Jul",7,I1451="Aug",8,I1451="Sep",9,I1451="Oct",10,I1451="Nov",11,I1451="Dec",12)</f>
        <v>1</v>
      </c>
      <c r="K1451">
        <v>25</v>
      </c>
      <c r="L1451" t="s">
        <v>4143</v>
      </c>
      <c r="M1451">
        <v>2018</v>
      </c>
      <c r="O1451" s="47">
        <v>43125</v>
      </c>
      <c r="Q1451" s="50">
        <v>771.76</v>
      </c>
      <c r="R1451">
        <f t="shared" si="22"/>
        <v>771760</v>
      </c>
    </row>
    <row r="1452" spans="1:18" ht="15" thickBot="1" x14ac:dyDescent="0.35">
      <c r="A1452" s="47">
        <v>43124</v>
      </c>
      <c r="B1452" s="15">
        <v>65.61</v>
      </c>
      <c r="C1452" s="16">
        <v>64.42</v>
      </c>
      <c r="D1452" s="16">
        <v>66.05</v>
      </c>
      <c r="E1452" s="16">
        <v>64.34</v>
      </c>
      <c r="F1452" s="50">
        <v>887020</v>
      </c>
      <c r="G1452" s="17">
        <v>1.77E-2</v>
      </c>
      <c r="I1452" s="14" t="s">
        <v>4150</v>
      </c>
      <c r="J1452" cm="1">
        <f t="array" ref="J1452">_xlfn.IFS(I1452="Jan",1,I1452="Feb",2,I1452="Mar",3,I1452="Apr",4,I1452="May",5,I1452="Jun",6,I1452="Jul",7,I1452="Aug",8,I1452="Sep",9,I1452="Oct",10,I1452="Nov",11,I1452="Dec",12)</f>
        <v>1</v>
      </c>
      <c r="K1452">
        <v>24</v>
      </c>
      <c r="L1452" t="s">
        <v>4143</v>
      </c>
      <c r="M1452">
        <v>2018</v>
      </c>
      <c r="O1452" s="47">
        <v>43124</v>
      </c>
      <c r="Q1452" s="50">
        <v>887.02</v>
      </c>
      <c r="R1452">
        <f t="shared" si="22"/>
        <v>887020</v>
      </c>
    </row>
    <row r="1453" spans="1:18" ht="15" thickBot="1" x14ac:dyDescent="0.35">
      <c r="A1453" s="47">
        <v>43123</v>
      </c>
      <c r="B1453" s="15">
        <v>64.47</v>
      </c>
      <c r="C1453" s="16">
        <v>63.88</v>
      </c>
      <c r="D1453" s="16">
        <v>64.88</v>
      </c>
      <c r="E1453" s="16">
        <v>63.7</v>
      </c>
      <c r="F1453" s="50">
        <v>662460</v>
      </c>
      <c r="G1453" s="17">
        <v>1.54E-2</v>
      </c>
      <c r="I1453" s="14" t="s">
        <v>4150</v>
      </c>
      <c r="J1453" cm="1">
        <f t="array" ref="J1453">_xlfn.IFS(I1453="Jan",1,I1453="Feb",2,I1453="Mar",3,I1453="Apr",4,I1453="May",5,I1453="Jun",6,I1453="Jul",7,I1453="Aug",8,I1453="Sep",9,I1453="Oct",10,I1453="Nov",11,I1453="Dec",12)</f>
        <v>1</v>
      </c>
      <c r="K1453">
        <v>23</v>
      </c>
      <c r="L1453" t="s">
        <v>4143</v>
      </c>
      <c r="M1453">
        <v>2018</v>
      </c>
      <c r="O1453" s="47">
        <v>43123</v>
      </c>
      <c r="Q1453" s="50">
        <v>662.46</v>
      </c>
      <c r="R1453">
        <f t="shared" si="22"/>
        <v>662460</v>
      </c>
    </row>
    <row r="1454" spans="1:18" ht="15" thickBot="1" x14ac:dyDescent="0.35">
      <c r="A1454" s="47">
        <v>43122</v>
      </c>
      <c r="B1454" s="15">
        <v>63.49</v>
      </c>
      <c r="C1454" s="16">
        <v>63.61</v>
      </c>
      <c r="D1454" s="16">
        <v>64.14</v>
      </c>
      <c r="E1454" s="16">
        <v>63.17</v>
      </c>
      <c r="F1454" s="50">
        <v>40060</v>
      </c>
      <c r="G1454" s="17">
        <v>1.9E-3</v>
      </c>
      <c r="I1454" s="14" t="s">
        <v>4150</v>
      </c>
      <c r="J1454" cm="1">
        <f t="array" ref="J1454">_xlfn.IFS(I1454="Jan",1,I1454="Feb",2,I1454="Mar",3,I1454="Apr",4,I1454="May",5,I1454="Jun",6,I1454="Jul",7,I1454="Aug",8,I1454="Sep",9,I1454="Oct",10,I1454="Nov",11,I1454="Dec",12)</f>
        <v>1</v>
      </c>
      <c r="K1454">
        <v>22</v>
      </c>
      <c r="L1454" t="s">
        <v>4143</v>
      </c>
      <c r="M1454">
        <v>2018</v>
      </c>
      <c r="O1454" s="47">
        <v>43122</v>
      </c>
      <c r="Q1454" s="50">
        <v>40.06</v>
      </c>
      <c r="R1454">
        <f t="shared" si="22"/>
        <v>40060</v>
      </c>
    </row>
    <row r="1455" spans="1:18" ht="15" thickBot="1" x14ac:dyDescent="0.35">
      <c r="A1455" s="47">
        <v>43119</v>
      </c>
      <c r="B1455" s="18">
        <v>63.37</v>
      </c>
      <c r="C1455" s="16">
        <v>63.74</v>
      </c>
      <c r="D1455" s="16">
        <v>63.77</v>
      </c>
      <c r="E1455" s="16">
        <v>62.85</v>
      </c>
      <c r="F1455" s="50">
        <v>142710</v>
      </c>
      <c r="G1455" s="19">
        <v>-9.1000000000000004E-3</v>
      </c>
      <c r="I1455" s="14" t="s">
        <v>4150</v>
      </c>
      <c r="J1455" cm="1">
        <f t="array" ref="J1455">_xlfn.IFS(I1455="Jan",1,I1455="Feb",2,I1455="Mar",3,I1455="Apr",4,I1455="May",5,I1455="Jun",6,I1455="Jul",7,I1455="Aug",8,I1455="Sep",9,I1455="Oct",10,I1455="Nov",11,I1455="Dec",12)</f>
        <v>1</v>
      </c>
      <c r="K1455">
        <v>19</v>
      </c>
      <c r="L1455" t="s">
        <v>4143</v>
      </c>
      <c r="M1455">
        <v>2018</v>
      </c>
      <c r="O1455" s="47">
        <v>43119</v>
      </c>
      <c r="Q1455" s="50">
        <v>142.71</v>
      </c>
      <c r="R1455">
        <f t="shared" si="22"/>
        <v>142710</v>
      </c>
    </row>
    <row r="1456" spans="1:18" ht="15" thickBot="1" x14ac:dyDescent="0.35">
      <c r="A1456" s="47">
        <v>43118</v>
      </c>
      <c r="B1456" s="18">
        <v>63.95</v>
      </c>
      <c r="C1456" s="16">
        <v>64.069999999999993</v>
      </c>
      <c r="D1456" s="16">
        <v>64.349999999999994</v>
      </c>
      <c r="E1456" s="16">
        <v>63.47</v>
      </c>
      <c r="F1456" s="50">
        <v>204500</v>
      </c>
      <c r="G1456" s="19">
        <v>-2.9999999999999997E-4</v>
      </c>
      <c r="I1456" s="14" t="s">
        <v>4150</v>
      </c>
      <c r="J1456" cm="1">
        <f t="array" ref="J1456">_xlfn.IFS(I1456="Jan",1,I1456="Feb",2,I1456="Mar",3,I1456="Apr",4,I1456="May",5,I1456="Jun",6,I1456="Jul",7,I1456="Aug",8,I1456="Sep",9,I1456="Oct",10,I1456="Nov",11,I1456="Dec",12)</f>
        <v>1</v>
      </c>
      <c r="K1456">
        <v>18</v>
      </c>
      <c r="L1456" t="s">
        <v>4143</v>
      </c>
      <c r="M1456">
        <v>2018</v>
      </c>
      <c r="O1456" s="47">
        <v>43118</v>
      </c>
      <c r="Q1456" s="50">
        <v>204.5</v>
      </c>
      <c r="R1456">
        <f t="shared" si="22"/>
        <v>204500</v>
      </c>
    </row>
    <row r="1457" spans="1:18" ht="15" thickBot="1" x14ac:dyDescent="0.35">
      <c r="A1457" s="47">
        <v>43117</v>
      </c>
      <c r="B1457" s="15">
        <v>63.97</v>
      </c>
      <c r="C1457" s="16">
        <v>63.89</v>
      </c>
      <c r="D1457" s="16">
        <v>64.17</v>
      </c>
      <c r="E1457" s="16">
        <v>63.31</v>
      </c>
      <c r="F1457" s="50">
        <v>444380</v>
      </c>
      <c r="G1457" s="17">
        <v>3.8E-3</v>
      </c>
      <c r="I1457" s="14" t="s">
        <v>4150</v>
      </c>
      <c r="J1457" cm="1">
        <f t="array" ref="J1457">_xlfn.IFS(I1457="Jan",1,I1457="Feb",2,I1457="Mar",3,I1457="Apr",4,I1457="May",5,I1457="Jun",6,I1457="Jul",7,I1457="Aug",8,I1457="Sep",9,I1457="Oct",10,I1457="Nov",11,I1457="Dec",12)</f>
        <v>1</v>
      </c>
      <c r="K1457">
        <v>17</v>
      </c>
      <c r="L1457" t="s">
        <v>4143</v>
      </c>
      <c r="M1457">
        <v>2018</v>
      </c>
      <c r="O1457" s="47">
        <v>43117</v>
      </c>
      <c r="Q1457" s="50">
        <v>444.38</v>
      </c>
      <c r="R1457">
        <f t="shared" si="22"/>
        <v>444380</v>
      </c>
    </row>
    <row r="1458" spans="1:18" ht="15" thickBot="1" x14ac:dyDescent="0.35">
      <c r="A1458" s="47">
        <v>43116</v>
      </c>
      <c r="B1458" s="18">
        <v>63.73</v>
      </c>
      <c r="C1458" s="16">
        <v>64.430000000000007</v>
      </c>
      <c r="D1458" s="16">
        <v>64.89</v>
      </c>
      <c r="E1458" s="16">
        <v>63.39</v>
      </c>
      <c r="F1458" s="50">
        <v>867770</v>
      </c>
      <c r="G1458" s="19">
        <v>-1.54E-2</v>
      </c>
      <c r="I1458" s="14" t="s">
        <v>4150</v>
      </c>
      <c r="J1458" cm="1">
        <f t="array" ref="J1458">_xlfn.IFS(I1458="Jan",1,I1458="Feb",2,I1458="Mar",3,I1458="Apr",4,I1458="May",5,I1458="Jun",6,I1458="Jul",7,I1458="Aug",8,I1458="Sep",9,I1458="Oct",10,I1458="Nov",11,I1458="Dec",12)</f>
        <v>1</v>
      </c>
      <c r="K1458">
        <v>16</v>
      </c>
      <c r="L1458" t="s">
        <v>4143</v>
      </c>
      <c r="M1458">
        <v>2018</v>
      </c>
      <c r="O1458" s="47">
        <v>43116</v>
      </c>
      <c r="Q1458" s="50">
        <v>867.77</v>
      </c>
      <c r="R1458">
        <f t="shared" si="22"/>
        <v>867770</v>
      </c>
    </row>
    <row r="1459" spans="1:18" ht="15" thickBot="1" x14ac:dyDescent="0.35">
      <c r="A1459" s="47">
        <v>43115</v>
      </c>
      <c r="B1459" s="15">
        <v>64.73</v>
      </c>
      <c r="C1459" s="16">
        <v>64.28</v>
      </c>
      <c r="D1459" s="16">
        <v>64.89</v>
      </c>
      <c r="E1459" s="16">
        <v>64.11</v>
      </c>
      <c r="F1459" s="50">
        <v>0</v>
      </c>
      <c r="G1459" s="17">
        <v>7.0000000000000001E-3</v>
      </c>
      <c r="I1459" s="14" t="s">
        <v>4150</v>
      </c>
      <c r="J1459" cm="1">
        <f t="array" ref="J1459">_xlfn.IFS(I1459="Jan",1,I1459="Feb",2,I1459="Mar",3,I1459="Apr",4,I1459="May",5,I1459="Jun",6,I1459="Jul",7,I1459="Aug",8,I1459="Sep",9,I1459="Oct",10,I1459="Nov",11,I1459="Dec",12)</f>
        <v>1</v>
      </c>
      <c r="K1459">
        <v>15</v>
      </c>
      <c r="L1459" t="s">
        <v>4143</v>
      </c>
      <c r="M1459">
        <v>2018</v>
      </c>
      <c r="O1459" s="47">
        <v>43115</v>
      </c>
      <c r="Q1459" s="50">
        <v>0</v>
      </c>
      <c r="R1459">
        <f t="shared" si="22"/>
        <v>0</v>
      </c>
    </row>
    <row r="1460" spans="1:18" ht="15" thickBot="1" x14ac:dyDescent="0.35">
      <c r="A1460" s="47">
        <v>43114</v>
      </c>
      <c r="B1460" s="18">
        <v>64.28</v>
      </c>
      <c r="C1460" s="16">
        <v>64.42</v>
      </c>
      <c r="D1460" s="16">
        <v>64.44</v>
      </c>
      <c r="E1460" s="16">
        <v>64.19</v>
      </c>
      <c r="F1460" s="50">
        <v>0</v>
      </c>
      <c r="G1460" s="19">
        <v>-2.9999999999999997E-4</v>
      </c>
      <c r="I1460" s="14" t="s">
        <v>4150</v>
      </c>
      <c r="J1460" cm="1">
        <f t="array" ref="J1460">_xlfn.IFS(I1460="Jan",1,I1460="Feb",2,I1460="Mar",3,I1460="Apr",4,I1460="May",5,I1460="Jun",6,I1460="Jul",7,I1460="Aug",8,I1460="Sep",9,I1460="Oct",10,I1460="Nov",11,I1460="Dec",12)</f>
        <v>1</v>
      </c>
      <c r="K1460">
        <v>14</v>
      </c>
      <c r="L1460" t="s">
        <v>4143</v>
      </c>
      <c r="M1460">
        <v>2018</v>
      </c>
      <c r="O1460" s="47">
        <v>43114</v>
      </c>
      <c r="Q1460" s="50">
        <v>0</v>
      </c>
      <c r="R1460">
        <f t="shared" si="22"/>
        <v>0</v>
      </c>
    </row>
    <row r="1461" spans="1:18" ht="15" thickBot="1" x14ac:dyDescent="0.35">
      <c r="A1461" s="47">
        <v>43112</v>
      </c>
      <c r="B1461" s="15">
        <v>64.3</v>
      </c>
      <c r="C1461" s="16">
        <v>63.57</v>
      </c>
      <c r="D1461" s="16">
        <v>64.5</v>
      </c>
      <c r="E1461" s="16">
        <v>63.06</v>
      </c>
      <c r="F1461" s="50">
        <v>678730</v>
      </c>
      <c r="G1461" s="17">
        <v>7.7999999999999996E-3</v>
      </c>
      <c r="I1461" s="14" t="s">
        <v>4150</v>
      </c>
      <c r="J1461" cm="1">
        <f t="array" ref="J1461">_xlfn.IFS(I1461="Jan",1,I1461="Feb",2,I1461="Mar",3,I1461="Apr",4,I1461="May",5,I1461="Jun",6,I1461="Jul",7,I1461="Aug",8,I1461="Sep",9,I1461="Oct",10,I1461="Nov",11,I1461="Dec",12)</f>
        <v>1</v>
      </c>
      <c r="K1461">
        <v>12</v>
      </c>
      <c r="L1461" t="s">
        <v>4143</v>
      </c>
      <c r="M1461">
        <v>2018</v>
      </c>
      <c r="O1461" s="47">
        <v>43112</v>
      </c>
      <c r="Q1461" s="50">
        <v>678.73</v>
      </c>
      <c r="R1461">
        <f t="shared" si="22"/>
        <v>678730</v>
      </c>
    </row>
    <row r="1462" spans="1:18" ht="15" thickBot="1" x14ac:dyDescent="0.35">
      <c r="A1462" s="47">
        <v>43111</v>
      </c>
      <c r="B1462" s="15">
        <v>63.8</v>
      </c>
      <c r="C1462" s="16">
        <v>63.5</v>
      </c>
      <c r="D1462" s="16">
        <v>64.77</v>
      </c>
      <c r="E1462" s="16">
        <v>63.43</v>
      </c>
      <c r="F1462" s="50">
        <v>876640</v>
      </c>
      <c r="G1462" s="17">
        <v>3.5999999999999999E-3</v>
      </c>
      <c r="I1462" s="14" t="s">
        <v>4150</v>
      </c>
      <c r="J1462" cm="1">
        <f t="array" ref="J1462">_xlfn.IFS(I1462="Jan",1,I1462="Feb",2,I1462="Mar",3,I1462="Apr",4,I1462="May",5,I1462="Jun",6,I1462="Jul",7,I1462="Aug",8,I1462="Sep",9,I1462="Oct",10,I1462="Nov",11,I1462="Dec",12)</f>
        <v>1</v>
      </c>
      <c r="K1462">
        <v>11</v>
      </c>
      <c r="L1462" t="s">
        <v>4143</v>
      </c>
      <c r="M1462">
        <v>2018</v>
      </c>
      <c r="O1462" s="47">
        <v>43111</v>
      </c>
      <c r="Q1462" s="50">
        <v>876.64</v>
      </c>
      <c r="R1462">
        <f t="shared" si="22"/>
        <v>876640</v>
      </c>
    </row>
    <row r="1463" spans="1:18" ht="15" thickBot="1" x14ac:dyDescent="0.35">
      <c r="A1463" s="47">
        <v>43110</v>
      </c>
      <c r="B1463" s="15">
        <v>63.57</v>
      </c>
      <c r="C1463" s="16">
        <v>63.41</v>
      </c>
      <c r="D1463" s="16">
        <v>63.67</v>
      </c>
      <c r="E1463" s="16">
        <v>63.09</v>
      </c>
      <c r="F1463" s="50">
        <v>697840</v>
      </c>
      <c r="G1463" s="17">
        <v>9.7000000000000003E-3</v>
      </c>
      <c r="I1463" s="14" t="s">
        <v>4150</v>
      </c>
      <c r="J1463" cm="1">
        <f t="array" ref="J1463">_xlfn.IFS(I1463="Jan",1,I1463="Feb",2,I1463="Mar",3,I1463="Apr",4,I1463="May",5,I1463="Jun",6,I1463="Jul",7,I1463="Aug",8,I1463="Sep",9,I1463="Oct",10,I1463="Nov",11,I1463="Dec",12)</f>
        <v>1</v>
      </c>
      <c r="K1463">
        <v>10</v>
      </c>
      <c r="L1463" t="s">
        <v>4143</v>
      </c>
      <c r="M1463">
        <v>2018</v>
      </c>
      <c r="O1463" s="47">
        <v>43110</v>
      </c>
      <c r="Q1463" s="50">
        <v>697.84</v>
      </c>
      <c r="R1463">
        <f t="shared" si="22"/>
        <v>697840</v>
      </c>
    </row>
    <row r="1464" spans="1:18" ht="15" thickBot="1" x14ac:dyDescent="0.35">
      <c r="A1464" s="47">
        <v>43109</v>
      </c>
      <c r="B1464" s="15">
        <v>62.96</v>
      </c>
      <c r="C1464" s="16">
        <v>61.92</v>
      </c>
      <c r="D1464" s="16">
        <v>63.48</v>
      </c>
      <c r="E1464" s="16">
        <v>61.8</v>
      </c>
      <c r="F1464" s="50">
        <v>844720</v>
      </c>
      <c r="G1464" s="17">
        <v>1.9900000000000001E-2</v>
      </c>
      <c r="I1464" s="14" t="s">
        <v>4150</v>
      </c>
      <c r="J1464" cm="1">
        <f t="array" ref="J1464">_xlfn.IFS(I1464="Jan",1,I1464="Feb",2,I1464="Mar",3,I1464="Apr",4,I1464="May",5,I1464="Jun",6,I1464="Jul",7,I1464="Aug",8,I1464="Sep",9,I1464="Oct",10,I1464="Nov",11,I1464="Dec",12)</f>
        <v>1</v>
      </c>
      <c r="K1464">
        <v>9</v>
      </c>
      <c r="L1464" t="s">
        <v>4143</v>
      </c>
      <c r="M1464">
        <v>2018</v>
      </c>
      <c r="O1464" s="47">
        <v>43109</v>
      </c>
      <c r="Q1464" s="50">
        <v>844.72</v>
      </c>
      <c r="R1464">
        <f t="shared" si="22"/>
        <v>844720</v>
      </c>
    </row>
    <row r="1465" spans="1:18" ht="15" thickBot="1" x14ac:dyDescent="0.35">
      <c r="A1465" s="47">
        <v>43108</v>
      </c>
      <c r="B1465" s="15">
        <v>61.73</v>
      </c>
      <c r="C1465" s="16">
        <v>61.61</v>
      </c>
      <c r="D1465" s="16">
        <v>61.97</v>
      </c>
      <c r="E1465" s="16">
        <v>61.34</v>
      </c>
      <c r="F1465" s="50">
        <v>616470</v>
      </c>
      <c r="G1465" s="17">
        <v>4.7000000000000002E-3</v>
      </c>
      <c r="I1465" s="14" t="s">
        <v>4150</v>
      </c>
      <c r="J1465" cm="1">
        <f t="array" ref="J1465">_xlfn.IFS(I1465="Jan",1,I1465="Feb",2,I1465="Mar",3,I1465="Apr",4,I1465="May",5,I1465="Jun",6,I1465="Jul",7,I1465="Aug",8,I1465="Sep",9,I1465="Oct",10,I1465="Nov",11,I1465="Dec",12)</f>
        <v>1</v>
      </c>
      <c r="K1465">
        <v>8</v>
      </c>
      <c r="L1465" t="s">
        <v>4143</v>
      </c>
      <c r="M1465">
        <v>2018</v>
      </c>
      <c r="O1465" s="47">
        <v>43108</v>
      </c>
      <c r="Q1465" s="50">
        <v>616.47</v>
      </c>
      <c r="R1465">
        <f t="shared" si="22"/>
        <v>616470</v>
      </c>
    </row>
    <row r="1466" spans="1:18" ht="15" thickBot="1" x14ac:dyDescent="0.35">
      <c r="A1466" s="47">
        <v>43105</v>
      </c>
      <c r="B1466" s="18">
        <v>61.44</v>
      </c>
      <c r="C1466" s="16">
        <v>61.9</v>
      </c>
      <c r="D1466" s="16">
        <v>62.04</v>
      </c>
      <c r="E1466" s="16">
        <v>61.09</v>
      </c>
      <c r="F1466" s="50">
        <v>563040</v>
      </c>
      <c r="G1466" s="19">
        <v>-9.1999999999999998E-3</v>
      </c>
      <c r="I1466" s="14" t="s">
        <v>4150</v>
      </c>
      <c r="J1466" cm="1">
        <f t="array" ref="J1466">_xlfn.IFS(I1466="Jan",1,I1466="Feb",2,I1466="Mar",3,I1466="Apr",4,I1466="May",5,I1466="Jun",6,I1466="Jul",7,I1466="Aug",8,I1466="Sep",9,I1466="Oct",10,I1466="Nov",11,I1466="Dec",12)</f>
        <v>1</v>
      </c>
      <c r="K1466">
        <v>5</v>
      </c>
      <c r="L1466" t="s">
        <v>4143</v>
      </c>
      <c r="M1466">
        <v>2018</v>
      </c>
      <c r="O1466" s="47">
        <v>43105</v>
      </c>
      <c r="Q1466" s="50">
        <v>563.04</v>
      </c>
      <c r="R1466">
        <f t="shared" si="22"/>
        <v>563040</v>
      </c>
    </row>
    <row r="1467" spans="1:18" ht="15" thickBot="1" x14ac:dyDescent="0.35">
      <c r="A1467" s="47">
        <v>43104</v>
      </c>
      <c r="B1467" s="15">
        <v>62.01</v>
      </c>
      <c r="C1467" s="16">
        <v>61.96</v>
      </c>
      <c r="D1467" s="16">
        <v>62.21</v>
      </c>
      <c r="E1467" s="16">
        <v>61.59</v>
      </c>
      <c r="F1467" s="50">
        <v>654360</v>
      </c>
      <c r="G1467" s="17">
        <v>6.1999999999999998E-3</v>
      </c>
      <c r="I1467" s="14" t="s">
        <v>4150</v>
      </c>
      <c r="J1467" cm="1">
        <f t="array" ref="J1467">_xlfn.IFS(I1467="Jan",1,I1467="Feb",2,I1467="Mar",3,I1467="Apr",4,I1467="May",5,I1467="Jun",6,I1467="Jul",7,I1467="Aug",8,I1467="Sep",9,I1467="Oct",10,I1467="Nov",11,I1467="Dec",12)</f>
        <v>1</v>
      </c>
      <c r="K1467">
        <v>4</v>
      </c>
      <c r="L1467" t="s">
        <v>4143</v>
      </c>
      <c r="M1467">
        <v>2018</v>
      </c>
      <c r="O1467" s="47">
        <v>43104</v>
      </c>
      <c r="Q1467" s="50">
        <v>654.36</v>
      </c>
      <c r="R1467">
        <f t="shared" si="22"/>
        <v>654360</v>
      </c>
    </row>
    <row r="1468" spans="1:18" ht="15" thickBot="1" x14ac:dyDescent="0.35">
      <c r="A1468" s="47">
        <v>43103</v>
      </c>
      <c r="B1468" s="15">
        <v>61.63</v>
      </c>
      <c r="C1468" s="16">
        <v>60.39</v>
      </c>
      <c r="D1468" s="16">
        <v>61.97</v>
      </c>
      <c r="E1468" s="16">
        <v>60.28</v>
      </c>
      <c r="F1468" s="50">
        <v>673860</v>
      </c>
      <c r="G1468" s="17">
        <v>2.0899999999999998E-2</v>
      </c>
      <c r="I1468" s="14" t="s">
        <v>4150</v>
      </c>
      <c r="J1468" cm="1">
        <f t="array" ref="J1468">_xlfn.IFS(I1468="Jan",1,I1468="Feb",2,I1468="Mar",3,I1468="Apr",4,I1468="May",5,I1468="Jun",6,I1468="Jul",7,I1468="Aug",8,I1468="Sep",9,I1468="Oct",10,I1468="Nov",11,I1468="Dec",12)</f>
        <v>1</v>
      </c>
      <c r="K1468">
        <v>3</v>
      </c>
      <c r="L1468" t="s">
        <v>4143</v>
      </c>
      <c r="M1468">
        <v>2018</v>
      </c>
      <c r="O1468" s="47">
        <v>43103</v>
      </c>
      <c r="Q1468" s="50">
        <v>673.86</v>
      </c>
      <c r="R1468">
        <f t="shared" si="22"/>
        <v>673860</v>
      </c>
    </row>
    <row r="1469" spans="1:18" ht="15" thickBot="1" x14ac:dyDescent="0.35">
      <c r="A1469" s="47">
        <v>43102</v>
      </c>
      <c r="B1469" s="15">
        <v>60.37</v>
      </c>
      <c r="C1469" s="16">
        <v>60.2</v>
      </c>
      <c r="D1469" s="16">
        <v>60.74</v>
      </c>
      <c r="E1469" s="16">
        <v>60.1</v>
      </c>
      <c r="F1469" s="50">
        <v>510310</v>
      </c>
      <c r="G1469" s="17">
        <v>2.2000000000000001E-3</v>
      </c>
      <c r="I1469" s="14" t="s">
        <v>4150</v>
      </c>
      <c r="J1469" cm="1">
        <f t="array" ref="J1469">_xlfn.IFS(I1469="Jan",1,I1469="Feb",2,I1469="Mar",3,I1469="Apr",4,I1469="May",5,I1469="Jun",6,I1469="Jul",7,I1469="Aug",8,I1469="Sep",9,I1469="Oct",10,I1469="Nov",11,I1469="Dec",12)</f>
        <v>1</v>
      </c>
      <c r="K1469">
        <v>2</v>
      </c>
      <c r="L1469" t="s">
        <v>4143</v>
      </c>
      <c r="M1469">
        <v>2018</v>
      </c>
      <c r="O1469" s="47">
        <v>43102</v>
      </c>
      <c r="Q1469" s="50">
        <v>510.31</v>
      </c>
      <c r="R1469">
        <f t="shared" si="22"/>
        <v>510310</v>
      </c>
    </row>
    <row r="1470" spans="1:18" x14ac:dyDescent="0.3">
      <c r="A1470" s="47">
        <v>43101</v>
      </c>
      <c r="B1470" s="21">
        <v>60.24</v>
      </c>
      <c r="C1470" s="22">
        <v>60.26</v>
      </c>
      <c r="D1470" s="22">
        <v>60.28</v>
      </c>
      <c r="E1470" s="22">
        <v>60.15</v>
      </c>
      <c r="F1470" s="51">
        <v>0</v>
      </c>
      <c r="G1470" s="23">
        <v>-3.0000000000000001E-3</v>
      </c>
      <c r="I1470" s="20" t="s">
        <v>4150</v>
      </c>
      <c r="J1470" cm="1">
        <f t="array" ref="J1470">_xlfn.IFS(I1470="Jan",1,I1470="Feb",2,I1470="Mar",3,I1470="Apr",4,I1470="May",5,I1470="Jun",6,I1470="Jul",7,I1470="Aug",8,I1470="Sep",9,I1470="Oct",10,I1470="Nov",11,I1470="Dec",12)</f>
        <v>1</v>
      </c>
      <c r="K1470">
        <v>1</v>
      </c>
      <c r="L1470" t="s">
        <v>4143</v>
      </c>
      <c r="M1470">
        <v>2018</v>
      </c>
      <c r="O1470" s="47">
        <v>43101</v>
      </c>
      <c r="Q1470" s="51">
        <v>0</v>
      </c>
      <c r="R1470">
        <f t="shared" si="22"/>
        <v>0</v>
      </c>
    </row>
    <row r="1471" spans="1:18" x14ac:dyDescent="0.3">
      <c r="A1471" t="s">
        <v>4158</v>
      </c>
      <c r="I1471" s="24"/>
    </row>
    <row r="1472" spans="1:18" x14ac:dyDescent="0.3">
      <c r="A1472" t="s">
        <v>4158</v>
      </c>
    </row>
    <row r="1473" spans="1:1" x14ac:dyDescent="0.3">
      <c r="A1473" t="s">
        <v>4158</v>
      </c>
    </row>
    <row r="1474" spans="1:1" x14ac:dyDescent="0.3">
      <c r="A1474" t="s">
        <v>4158</v>
      </c>
    </row>
    <row r="1475" spans="1:1" x14ac:dyDescent="0.3">
      <c r="A1475" t="s">
        <v>4158</v>
      </c>
    </row>
    <row r="1476" spans="1:1" x14ac:dyDescent="0.3">
      <c r="A1476" t="s">
        <v>4158</v>
      </c>
    </row>
    <row r="1477" spans="1:1" x14ac:dyDescent="0.3">
      <c r="A1477" t="s">
        <v>4158</v>
      </c>
    </row>
    <row r="1478" spans="1:1" x14ac:dyDescent="0.3">
      <c r="A1478" t="s">
        <v>4158</v>
      </c>
    </row>
    <row r="1479" spans="1:1" x14ac:dyDescent="0.3">
      <c r="A1479" t="s">
        <v>4158</v>
      </c>
    </row>
    <row r="1480" spans="1:1" x14ac:dyDescent="0.3">
      <c r="A1480" t="s">
        <v>4158</v>
      </c>
    </row>
    <row r="1481" spans="1:1" x14ac:dyDescent="0.3">
      <c r="A1481" t="s">
        <v>4158</v>
      </c>
    </row>
    <row r="1482" spans="1:1" x14ac:dyDescent="0.3">
      <c r="A1482" t="s">
        <v>4158</v>
      </c>
    </row>
    <row r="1483" spans="1:1" x14ac:dyDescent="0.3">
      <c r="A1483" t="s">
        <v>4158</v>
      </c>
    </row>
    <row r="1484" spans="1:1" x14ac:dyDescent="0.3">
      <c r="A1484" t="s">
        <v>4158</v>
      </c>
    </row>
    <row r="1485" spans="1:1" x14ac:dyDescent="0.3">
      <c r="A1485" t="s">
        <v>4158</v>
      </c>
    </row>
    <row r="1486" spans="1:1" x14ac:dyDescent="0.3">
      <c r="A1486" t="s">
        <v>4158</v>
      </c>
    </row>
    <row r="1487" spans="1:1" x14ac:dyDescent="0.3">
      <c r="A1487" t="s">
        <v>4158</v>
      </c>
    </row>
    <row r="1488" spans="1:1" x14ac:dyDescent="0.3">
      <c r="A1488" t="s">
        <v>4158</v>
      </c>
    </row>
    <row r="1489" spans="1:1" x14ac:dyDescent="0.3">
      <c r="A1489" t="s">
        <v>4158</v>
      </c>
    </row>
    <row r="1490" spans="1:1" x14ac:dyDescent="0.3">
      <c r="A1490" t="s">
        <v>4158</v>
      </c>
    </row>
    <row r="1491" spans="1:1" x14ac:dyDescent="0.3">
      <c r="A1491" t="s">
        <v>4158</v>
      </c>
    </row>
    <row r="1492" spans="1:1" x14ac:dyDescent="0.3">
      <c r="A1492" t="s">
        <v>4158</v>
      </c>
    </row>
    <row r="1493" spans="1:1" x14ac:dyDescent="0.3">
      <c r="A1493" t="s">
        <v>4158</v>
      </c>
    </row>
    <row r="1494" spans="1:1" x14ac:dyDescent="0.3">
      <c r="A1494" t="s">
        <v>4158</v>
      </c>
    </row>
    <row r="1495" spans="1:1" x14ac:dyDescent="0.3">
      <c r="A1495" t="s">
        <v>4158</v>
      </c>
    </row>
    <row r="1496" spans="1:1" x14ac:dyDescent="0.3">
      <c r="A1496" t="s">
        <v>4158</v>
      </c>
    </row>
    <row r="1497" spans="1:1" x14ac:dyDescent="0.3">
      <c r="A1497" t="s">
        <v>4158</v>
      </c>
    </row>
    <row r="1498" spans="1:1" x14ac:dyDescent="0.3">
      <c r="A1498" t="s">
        <v>4158</v>
      </c>
    </row>
    <row r="1499" spans="1:1" x14ac:dyDescent="0.3">
      <c r="A1499" t="s">
        <v>4158</v>
      </c>
    </row>
    <row r="1500" spans="1:1" x14ac:dyDescent="0.3">
      <c r="A1500" t="s">
        <v>4158</v>
      </c>
    </row>
    <row r="1501" spans="1:1" x14ac:dyDescent="0.3">
      <c r="A1501" t="s">
        <v>4158</v>
      </c>
    </row>
    <row r="1502" spans="1:1" x14ac:dyDescent="0.3">
      <c r="A1502" t="s">
        <v>4158</v>
      </c>
    </row>
    <row r="1503" spans="1:1" x14ac:dyDescent="0.3">
      <c r="A1503" t="s">
        <v>4158</v>
      </c>
    </row>
    <row r="1504" spans="1:1" x14ac:dyDescent="0.3">
      <c r="A1504" t="s">
        <v>4158</v>
      </c>
    </row>
    <row r="1505" spans="1:1" x14ac:dyDescent="0.3">
      <c r="A1505" t="s">
        <v>4158</v>
      </c>
    </row>
    <row r="1506" spans="1:1" x14ac:dyDescent="0.3">
      <c r="A1506" t="s">
        <v>4158</v>
      </c>
    </row>
    <row r="1507" spans="1:1" x14ac:dyDescent="0.3">
      <c r="A1507" t="s">
        <v>4158</v>
      </c>
    </row>
    <row r="1508" spans="1:1" x14ac:dyDescent="0.3">
      <c r="A1508" t="s">
        <v>4158</v>
      </c>
    </row>
    <row r="1509" spans="1:1" x14ac:dyDescent="0.3">
      <c r="A1509" t="s">
        <v>4158</v>
      </c>
    </row>
    <row r="1510" spans="1:1" x14ac:dyDescent="0.3">
      <c r="A1510" t="s">
        <v>4158</v>
      </c>
    </row>
    <row r="1511" spans="1:1" x14ac:dyDescent="0.3">
      <c r="A1511" t="s">
        <v>4158</v>
      </c>
    </row>
    <row r="1512" spans="1:1" x14ac:dyDescent="0.3">
      <c r="A1512" t="s">
        <v>4158</v>
      </c>
    </row>
    <row r="1513" spans="1:1" x14ac:dyDescent="0.3">
      <c r="A1513" t="s">
        <v>4158</v>
      </c>
    </row>
    <row r="1514" spans="1:1" x14ac:dyDescent="0.3">
      <c r="A1514" t="s">
        <v>4158</v>
      </c>
    </row>
    <row r="1515" spans="1:1" x14ac:dyDescent="0.3">
      <c r="A1515" t="s">
        <v>4158</v>
      </c>
    </row>
    <row r="1516" spans="1:1" x14ac:dyDescent="0.3">
      <c r="A1516" t="s">
        <v>4158</v>
      </c>
    </row>
    <row r="1517" spans="1:1" x14ac:dyDescent="0.3">
      <c r="A1517" t="s">
        <v>4158</v>
      </c>
    </row>
    <row r="1518" spans="1:1" x14ac:dyDescent="0.3">
      <c r="A1518" t="s">
        <v>4158</v>
      </c>
    </row>
    <row r="1519" spans="1:1" x14ac:dyDescent="0.3">
      <c r="A1519" t="s">
        <v>4158</v>
      </c>
    </row>
    <row r="1520" spans="1:1" x14ac:dyDescent="0.3">
      <c r="A1520" t="s">
        <v>4158</v>
      </c>
    </row>
    <row r="1521" spans="1:1" x14ac:dyDescent="0.3">
      <c r="A1521" t="s">
        <v>4158</v>
      </c>
    </row>
    <row r="1522" spans="1:1" x14ac:dyDescent="0.3">
      <c r="A1522" t="s">
        <v>4158</v>
      </c>
    </row>
    <row r="1523" spans="1:1" x14ac:dyDescent="0.3">
      <c r="A1523" t="s">
        <v>4158</v>
      </c>
    </row>
    <row r="1524" spans="1:1" x14ac:dyDescent="0.3">
      <c r="A1524" t="s">
        <v>4158</v>
      </c>
    </row>
    <row r="1525" spans="1:1" x14ac:dyDescent="0.3">
      <c r="A1525" t="s">
        <v>4158</v>
      </c>
    </row>
    <row r="1526" spans="1:1" x14ac:dyDescent="0.3">
      <c r="A1526" t="s">
        <v>4158</v>
      </c>
    </row>
    <row r="1527" spans="1:1" x14ac:dyDescent="0.3">
      <c r="A1527" t="s">
        <v>4158</v>
      </c>
    </row>
    <row r="1528" spans="1:1" x14ac:dyDescent="0.3">
      <c r="A1528" t="s">
        <v>4158</v>
      </c>
    </row>
    <row r="1529" spans="1:1" x14ac:dyDescent="0.3">
      <c r="A1529" t="s">
        <v>4158</v>
      </c>
    </row>
    <row r="1530" spans="1:1" x14ac:dyDescent="0.3">
      <c r="A1530" t="s">
        <v>4158</v>
      </c>
    </row>
    <row r="1531" spans="1:1" x14ac:dyDescent="0.3">
      <c r="A1531" t="s">
        <v>4158</v>
      </c>
    </row>
    <row r="1532" spans="1:1" x14ac:dyDescent="0.3">
      <c r="A1532" t="s">
        <v>4158</v>
      </c>
    </row>
    <row r="1533" spans="1:1" x14ac:dyDescent="0.3">
      <c r="A1533" t="s">
        <v>4158</v>
      </c>
    </row>
    <row r="1534" spans="1:1" x14ac:dyDescent="0.3">
      <c r="A1534" t="s">
        <v>4158</v>
      </c>
    </row>
    <row r="1535" spans="1:1" x14ac:dyDescent="0.3">
      <c r="A1535" t="s">
        <v>4158</v>
      </c>
    </row>
    <row r="1536" spans="1:1" x14ac:dyDescent="0.3">
      <c r="A1536" t="s">
        <v>4158</v>
      </c>
    </row>
    <row r="1537" spans="1:1" x14ac:dyDescent="0.3">
      <c r="A1537" t="s">
        <v>4158</v>
      </c>
    </row>
    <row r="1538" spans="1:1" x14ac:dyDescent="0.3">
      <c r="A1538" t="s">
        <v>4158</v>
      </c>
    </row>
    <row r="1539" spans="1:1" x14ac:dyDescent="0.3">
      <c r="A1539" t="s">
        <v>4158</v>
      </c>
    </row>
    <row r="1540" spans="1:1" x14ac:dyDescent="0.3">
      <c r="A1540" t="s">
        <v>4158</v>
      </c>
    </row>
    <row r="1541" spans="1:1" x14ac:dyDescent="0.3">
      <c r="A1541" t="s">
        <v>4158</v>
      </c>
    </row>
    <row r="1542" spans="1:1" x14ac:dyDescent="0.3">
      <c r="A1542" t="s">
        <v>4158</v>
      </c>
    </row>
    <row r="1543" spans="1:1" x14ac:dyDescent="0.3">
      <c r="A1543" t="s">
        <v>4158</v>
      </c>
    </row>
    <row r="1544" spans="1:1" x14ac:dyDescent="0.3">
      <c r="A1544" t="s">
        <v>4158</v>
      </c>
    </row>
    <row r="1545" spans="1:1" x14ac:dyDescent="0.3">
      <c r="A1545" t="s">
        <v>4158</v>
      </c>
    </row>
    <row r="1546" spans="1:1" x14ac:dyDescent="0.3">
      <c r="A1546" t="s">
        <v>4158</v>
      </c>
    </row>
    <row r="1547" spans="1:1" x14ac:dyDescent="0.3">
      <c r="A1547" t="s">
        <v>4158</v>
      </c>
    </row>
    <row r="1548" spans="1:1" x14ac:dyDescent="0.3">
      <c r="A1548" t="s">
        <v>4158</v>
      </c>
    </row>
    <row r="1549" spans="1:1" x14ac:dyDescent="0.3">
      <c r="A1549" t="s">
        <v>4158</v>
      </c>
    </row>
    <row r="1550" spans="1:1" x14ac:dyDescent="0.3">
      <c r="A1550" t="s">
        <v>4158</v>
      </c>
    </row>
    <row r="1551" spans="1:1" x14ac:dyDescent="0.3">
      <c r="A1551" t="s">
        <v>4158</v>
      </c>
    </row>
    <row r="1552" spans="1:1" x14ac:dyDescent="0.3">
      <c r="A1552" t="s">
        <v>4158</v>
      </c>
    </row>
    <row r="1553" spans="1:1" x14ac:dyDescent="0.3">
      <c r="A1553" t="s">
        <v>4158</v>
      </c>
    </row>
    <row r="1554" spans="1:1" x14ac:dyDescent="0.3">
      <c r="A1554" t="s">
        <v>4158</v>
      </c>
    </row>
    <row r="1555" spans="1:1" x14ac:dyDescent="0.3">
      <c r="A1555" t="s">
        <v>4158</v>
      </c>
    </row>
    <row r="1556" spans="1:1" x14ac:dyDescent="0.3">
      <c r="A1556" t="s">
        <v>4158</v>
      </c>
    </row>
    <row r="1557" spans="1:1" x14ac:dyDescent="0.3">
      <c r="A1557" t="s">
        <v>4158</v>
      </c>
    </row>
    <row r="1558" spans="1:1" x14ac:dyDescent="0.3">
      <c r="A1558" t="s">
        <v>4158</v>
      </c>
    </row>
    <row r="1559" spans="1:1" x14ac:dyDescent="0.3">
      <c r="A1559" t="s">
        <v>4158</v>
      </c>
    </row>
    <row r="1560" spans="1:1" x14ac:dyDescent="0.3">
      <c r="A1560" t="s">
        <v>4158</v>
      </c>
    </row>
    <row r="1561" spans="1:1" x14ac:dyDescent="0.3">
      <c r="A1561" t="s">
        <v>4158</v>
      </c>
    </row>
    <row r="1562" spans="1:1" x14ac:dyDescent="0.3">
      <c r="A1562" t="s">
        <v>4158</v>
      </c>
    </row>
    <row r="1563" spans="1:1" x14ac:dyDescent="0.3">
      <c r="A1563" t="s">
        <v>4158</v>
      </c>
    </row>
    <row r="1564" spans="1:1" x14ac:dyDescent="0.3">
      <c r="A1564" t="s">
        <v>4158</v>
      </c>
    </row>
    <row r="1565" spans="1:1" x14ac:dyDescent="0.3">
      <c r="A1565" t="s">
        <v>4158</v>
      </c>
    </row>
    <row r="1566" spans="1:1" x14ac:dyDescent="0.3">
      <c r="A1566" t="s">
        <v>4158</v>
      </c>
    </row>
    <row r="1567" spans="1:1" x14ac:dyDescent="0.3">
      <c r="A1567" t="s">
        <v>4158</v>
      </c>
    </row>
    <row r="1568" spans="1:1" x14ac:dyDescent="0.3">
      <c r="A1568" t="s">
        <v>4158</v>
      </c>
    </row>
    <row r="1569" spans="1:1" x14ac:dyDescent="0.3">
      <c r="A1569" t="s">
        <v>4158</v>
      </c>
    </row>
    <row r="1570" spans="1:1" x14ac:dyDescent="0.3">
      <c r="A1570" t="s">
        <v>4158</v>
      </c>
    </row>
    <row r="1571" spans="1:1" x14ac:dyDescent="0.3">
      <c r="A1571" t="s">
        <v>4158</v>
      </c>
    </row>
    <row r="1572" spans="1:1" x14ac:dyDescent="0.3">
      <c r="A1572" t="s">
        <v>4158</v>
      </c>
    </row>
    <row r="1573" spans="1:1" x14ac:dyDescent="0.3">
      <c r="A1573" t="s">
        <v>4158</v>
      </c>
    </row>
    <row r="1574" spans="1:1" x14ac:dyDescent="0.3">
      <c r="A1574" t="s">
        <v>4158</v>
      </c>
    </row>
    <row r="1575" spans="1:1" x14ac:dyDescent="0.3">
      <c r="A1575" t="s">
        <v>4158</v>
      </c>
    </row>
    <row r="1576" spans="1:1" x14ac:dyDescent="0.3">
      <c r="A1576" t="s">
        <v>4158</v>
      </c>
    </row>
    <row r="1577" spans="1:1" x14ac:dyDescent="0.3">
      <c r="A1577" t="s">
        <v>4158</v>
      </c>
    </row>
    <row r="1578" spans="1:1" x14ac:dyDescent="0.3">
      <c r="A1578" t="s">
        <v>4158</v>
      </c>
    </row>
    <row r="1579" spans="1:1" x14ac:dyDescent="0.3">
      <c r="A1579" t="s">
        <v>4158</v>
      </c>
    </row>
    <row r="1580" spans="1:1" x14ac:dyDescent="0.3">
      <c r="A1580" t="s">
        <v>4158</v>
      </c>
    </row>
    <row r="1581" spans="1:1" x14ac:dyDescent="0.3">
      <c r="A1581" t="s">
        <v>4158</v>
      </c>
    </row>
    <row r="1582" spans="1:1" x14ac:dyDescent="0.3">
      <c r="A1582" t="s">
        <v>4158</v>
      </c>
    </row>
    <row r="1583" spans="1:1" x14ac:dyDescent="0.3">
      <c r="A1583" t="s">
        <v>4158</v>
      </c>
    </row>
    <row r="1584" spans="1:1" x14ac:dyDescent="0.3">
      <c r="A1584" t="s">
        <v>4158</v>
      </c>
    </row>
    <row r="1585" spans="1:1" x14ac:dyDescent="0.3">
      <c r="A1585" t="s">
        <v>4158</v>
      </c>
    </row>
    <row r="1586" spans="1:1" x14ac:dyDescent="0.3">
      <c r="A1586" t="s">
        <v>4158</v>
      </c>
    </row>
    <row r="1587" spans="1:1" x14ac:dyDescent="0.3">
      <c r="A1587" t="s">
        <v>4158</v>
      </c>
    </row>
    <row r="1588" spans="1:1" x14ac:dyDescent="0.3">
      <c r="A1588" t="s">
        <v>4158</v>
      </c>
    </row>
    <row r="1589" spans="1:1" x14ac:dyDescent="0.3">
      <c r="A1589" t="s">
        <v>4158</v>
      </c>
    </row>
    <row r="1590" spans="1:1" x14ac:dyDescent="0.3">
      <c r="A1590" t="s">
        <v>4158</v>
      </c>
    </row>
    <row r="1591" spans="1:1" x14ac:dyDescent="0.3">
      <c r="A1591" t="s">
        <v>4158</v>
      </c>
    </row>
    <row r="1592" spans="1:1" x14ac:dyDescent="0.3">
      <c r="A1592" t="s">
        <v>4158</v>
      </c>
    </row>
    <row r="1593" spans="1:1" x14ac:dyDescent="0.3">
      <c r="A1593" t="s">
        <v>4158</v>
      </c>
    </row>
    <row r="1594" spans="1:1" x14ac:dyDescent="0.3">
      <c r="A1594" t="s">
        <v>4158</v>
      </c>
    </row>
    <row r="1595" spans="1:1" x14ac:dyDescent="0.3">
      <c r="A1595" t="s">
        <v>4158</v>
      </c>
    </row>
    <row r="1596" spans="1:1" x14ac:dyDescent="0.3">
      <c r="A1596" t="s">
        <v>4158</v>
      </c>
    </row>
    <row r="1597" spans="1:1" x14ac:dyDescent="0.3">
      <c r="A1597" t="s">
        <v>4158</v>
      </c>
    </row>
    <row r="1598" spans="1:1" x14ac:dyDescent="0.3">
      <c r="A1598" t="s">
        <v>4158</v>
      </c>
    </row>
    <row r="1599" spans="1:1" x14ac:dyDescent="0.3">
      <c r="A1599" t="s">
        <v>4158</v>
      </c>
    </row>
    <row r="1600" spans="1:1" x14ac:dyDescent="0.3">
      <c r="A1600" t="s">
        <v>4158</v>
      </c>
    </row>
    <row r="1601" spans="1:1" x14ac:dyDescent="0.3">
      <c r="A1601" t="s">
        <v>4158</v>
      </c>
    </row>
    <row r="1602" spans="1:1" x14ac:dyDescent="0.3">
      <c r="A1602" t="s">
        <v>4158</v>
      </c>
    </row>
    <row r="1603" spans="1:1" x14ac:dyDescent="0.3">
      <c r="A1603" t="s">
        <v>4158</v>
      </c>
    </row>
    <row r="1604" spans="1:1" x14ac:dyDescent="0.3">
      <c r="A1604" t="s">
        <v>4158</v>
      </c>
    </row>
    <row r="1605" spans="1:1" x14ac:dyDescent="0.3">
      <c r="A1605" t="s">
        <v>4158</v>
      </c>
    </row>
    <row r="1606" spans="1:1" x14ac:dyDescent="0.3">
      <c r="A1606" t="s">
        <v>4158</v>
      </c>
    </row>
    <row r="1607" spans="1:1" x14ac:dyDescent="0.3">
      <c r="A1607" t="s">
        <v>4158</v>
      </c>
    </row>
    <row r="1608" spans="1:1" x14ac:dyDescent="0.3">
      <c r="A1608" t="s">
        <v>4158</v>
      </c>
    </row>
    <row r="1609" spans="1:1" x14ac:dyDescent="0.3">
      <c r="A1609" t="s">
        <v>4158</v>
      </c>
    </row>
    <row r="1610" spans="1:1" x14ac:dyDescent="0.3">
      <c r="A1610" t="s">
        <v>4158</v>
      </c>
    </row>
    <row r="1611" spans="1:1" x14ac:dyDescent="0.3">
      <c r="A1611" t="s">
        <v>4158</v>
      </c>
    </row>
    <row r="1612" spans="1:1" x14ac:dyDescent="0.3">
      <c r="A1612" t="s">
        <v>4158</v>
      </c>
    </row>
    <row r="1613" spans="1:1" x14ac:dyDescent="0.3">
      <c r="A1613" t="s">
        <v>4158</v>
      </c>
    </row>
    <row r="1614" spans="1:1" x14ac:dyDescent="0.3">
      <c r="A1614" t="s">
        <v>4158</v>
      </c>
    </row>
    <row r="1615" spans="1:1" x14ac:dyDescent="0.3">
      <c r="A1615" t="s">
        <v>4158</v>
      </c>
    </row>
    <row r="1616" spans="1:1" x14ac:dyDescent="0.3">
      <c r="A1616" t="s">
        <v>4158</v>
      </c>
    </row>
    <row r="1617" spans="1:1" x14ac:dyDescent="0.3">
      <c r="A1617" t="s">
        <v>4158</v>
      </c>
    </row>
    <row r="1618" spans="1:1" x14ac:dyDescent="0.3">
      <c r="A1618" t="s">
        <v>4158</v>
      </c>
    </row>
    <row r="1619" spans="1:1" x14ac:dyDescent="0.3">
      <c r="A1619" t="s">
        <v>4158</v>
      </c>
    </row>
    <row r="1620" spans="1:1" x14ac:dyDescent="0.3">
      <c r="A1620" t="s">
        <v>4158</v>
      </c>
    </row>
    <row r="1621" spans="1:1" x14ac:dyDescent="0.3">
      <c r="A1621" t="s">
        <v>4158</v>
      </c>
    </row>
    <row r="1622" spans="1:1" x14ac:dyDescent="0.3">
      <c r="A1622" t="s">
        <v>4158</v>
      </c>
    </row>
    <row r="1623" spans="1:1" x14ac:dyDescent="0.3">
      <c r="A1623" t="s">
        <v>4158</v>
      </c>
    </row>
    <row r="1624" spans="1:1" x14ac:dyDescent="0.3">
      <c r="A1624" t="s">
        <v>4158</v>
      </c>
    </row>
    <row r="1625" spans="1:1" x14ac:dyDescent="0.3">
      <c r="A1625" t="s">
        <v>4158</v>
      </c>
    </row>
    <row r="1626" spans="1:1" x14ac:dyDescent="0.3">
      <c r="A1626" t="s">
        <v>4158</v>
      </c>
    </row>
    <row r="1627" spans="1:1" x14ac:dyDescent="0.3">
      <c r="A1627" t="s">
        <v>4158</v>
      </c>
    </row>
    <row r="1628" spans="1:1" x14ac:dyDescent="0.3">
      <c r="A1628" t="s">
        <v>4158</v>
      </c>
    </row>
    <row r="1629" spans="1:1" x14ac:dyDescent="0.3">
      <c r="A1629" t="s">
        <v>4158</v>
      </c>
    </row>
    <row r="1630" spans="1:1" x14ac:dyDescent="0.3">
      <c r="A1630" t="s">
        <v>4158</v>
      </c>
    </row>
    <row r="1631" spans="1:1" x14ac:dyDescent="0.3">
      <c r="A1631" t="s">
        <v>4158</v>
      </c>
    </row>
    <row r="1632" spans="1:1" x14ac:dyDescent="0.3">
      <c r="A1632" t="s">
        <v>4158</v>
      </c>
    </row>
    <row r="1633" spans="1:1" x14ac:dyDescent="0.3">
      <c r="A1633" t="s">
        <v>4158</v>
      </c>
    </row>
    <row r="1634" spans="1:1" x14ac:dyDescent="0.3">
      <c r="A1634" t="s">
        <v>4158</v>
      </c>
    </row>
    <row r="1635" spans="1:1" x14ac:dyDescent="0.3">
      <c r="A1635" t="s">
        <v>4158</v>
      </c>
    </row>
    <row r="1636" spans="1:1" x14ac:dyDescent="0.3">
      <c r="A1636" t="s">
        <v>4158</v>
      </c>
    </row>
    <row r="1637" spans="1:1" x14ac:dyDescent="0.3">
      <c r="A1637" t="s">
        <v>4158</v>
      </c>
    </row>
    <row r="1638" spans="1:1" x14ac:dyDescent="0.3">
      <c r="A1638" t="s">
        <v>4158</v>
      </c>
    </row>
    <row r="1639" spans="1:1" x14ac:dyDescent="0.3">
      <c r="A1639" t="s">
        <v>4158</v>
      </c>
    </row>
    <row r="1640" spans="1:1" x14ac:dyDescent="0.3">
      <c r="A1640" t="s">
        <v>4158</v>
      </c>
    </row>
    <row r="1641" spans="1:1" x14ac:dyDescent="0.3">
      <c r="A1641" t="s">
        <v>4158</v>
      </c>
    </row>
    <row r="1642" spans="1:1" x14ac:dyDescent="0.3">
      <c r="A1642" t="s">
        <v>4158</v>
      </c>
    </row>
    <row r="1643" spans="1:1" x14ac:dyDescent="0.3">
      <c r="A1643" t="s">
        <v>4158</v>
      </c>
    </row>
    <row r="1644" spans="1:1" x14ac:dyDescent="0.3">
      <c r="A1644" t="s">
        <v>4158</v>
      </c>
    </row>
    <row r="1645" spans="1:1" x14ac:dyDescent="0.3">
      <c r="A1645" t="s">
        <v>4158</v>
      </c>
    </row>
    <row r="1646" spans="1:1" x14ac:dyDescent="0.3">
      <c r="A1646" t="s">
        <v>4158</v>
      </c>
    </row>
    <row r="1647" spans="1:1" x14ac:dyDescent="0.3">
      <c r="A1647" t="s">
        <v>4158</v>
      </c>
    </row>
    <row r="1648" spans="1:1" x14ac:dyDescent="0.3">
      <c r="A1648" t="s">
        <v>4158</v>
      </c>
    </row>
    <row r="1649" spans="1:1" x14ac:dyDescent="0.3">
      <c r="A1649" t="s">
        <v>4158</v>
      </c>
    </row>
    <row r="1650" spans="1:1" x14ac:dyDescent="0.3">
      <c r="A1650" t="s">
        <v>4158</v>
      </c>
    </row>
    <row r="1651" spans="1:1" x14ac:dyDescent="0.3">
      <c r="A1651" t="s">
        <v>4158</v>
      </c>
    </row>
    <row r="1652" spans="1:1" x14ac:dyDescent="0.3">
      <c r="A1652" t="s">
        <v>4158</v>
      </c>
    </row>
    <row r="1653" spans="1:1" x14ac:dyDescent="0.3">
      <c r="A1653" t="s">
        <v>4158</v>
      </c>
    </row>
    <row r="1654" spans="1:1" x14ac:dyDescent="0.3">
      <c r="A1654" t="s">
        <v>4158</v>
      </c>
    </row>
    <row r="1655" spans="1:1" x14ac:dyDescent="0.3">
      <c r="A1655" t="s">
        <v>4158</v>
      </c>
    </row>
    <row r="1656" spans="1:1" x14ac:dyDescent="0.3">
      <c r="A1656" t="s">
        <v>4158</v>
      </c>
    </row>
    <row r="1657" spans="1:1" x14ac:dyDescent="0.3">
      <c r="A1657" t="s">
        <v>4158</v>
      </c>
    </row>
    <row r="1658" spans="1:1" x14ac:dyDescent="0.3">
      <c r="A1658" t="s">
        <v>4158</v>
      </c>
    </row>
    <row r="1659" spans="1:1" x14ac:dyDescent="0.3">
      <c r="A1659" t="s">
        <v>4158</v>
      </c>
    </row>
    <row r="1660" spans="1:1" x14ac:dyDescent="0.3">
      <c r="A1660" t="s">
        <v>4158</v>
      </c>
    </row>
    <row r="1661" spans="1:1" x14ac:dyDescent="0.3">
      <c r="A1661" t="s">
        <v>4158</v>
      </c>
    </row>
    <row r="1662" spans="1:1" x14ac:dyDescent="0.3">
      <c r="A1662" t="s">
        <v>4158</v>
      </c>
    </row>
    <row r="1663" spans="1:1" x14ac:dyDescent="0.3">
      <c r="A1663" t="s">
        <v>4158</v>
      </c>
    </row>
    <row r="1664" spans="1:1" x14ac:dyDescent="0.3">
      <c r="A1664" t="s">
        <v>4158</v>
      </c>
    </row>
    <row r="1665" spans="1:1" x14ac:dyDescent="0.3">
      <c r="A1665" t="s">
        <v>4158</v>
      </c>
    </row>
    <row r="1666" spans="1:1" x14ac:dyDescent="0.3">
      <c r="A1666" t="s">
        <v>4158</v>
      </c>
    </row>
    <row r="1667" spans="1:1" x14ac:dyDescent="0.3">
      <c r="A1667" t="s">
        <v>4158</v>
      </c>
    </row>
    <row r="1668" spans="1:1" x14ac:dyDescent="0.3">
      <c r="A1668" t="s">
        <v>4158</v>
      </c>
    </row>
    <row r="1669" spans="1:1" x14ac:dyDescent="0.3">
      <c r="A1669" t="s">
        <v>4158</v>
      </c>
    </row>
    <row r="1670" spans="1:1" x14ac:dyDescent="0.3">
      <c r="A1670" t="s">
        <v>4158</v>
      </c>
    </row>
    <row r="1671" spans="1:1" x14ac:dyDescent="0.3">
      <c r="A1671" t="s">
        <v>4158</v>
      </c>
    </row>
    <row r="1672" spans="1:1" x14ac:dyDescent="0.3">
      <c r="A1672" t="s">
        <v>4158</v>
      </c>
    </row>
    <row r="1673" spans="1:1" x14ac:dyDescent="0.3">
      <c r="A1673" t="s">
        <v>4158</v>
      </c>
    </row>
    <row r="1674" spans="1:1" x14ac:dyDescent="0.3">
      <c r="A1674" t="s">
        <v>4158</v>
      </c>
    </row>
    <row r="1675" spans="1:1" x14ac:dyDescent="0.3">
      <c r="A1675" t="s">
        <v>4158</v>
      </c>
    </row>
    <row r="1676" spans="1:1" x14ac:dyDescent="0.3">
      <c r="A1676" t="s">
        <v>4158</v>
      </c>
    </row>
    <row r="1677" spans="1:1" x14ac:dyDescent="0.3">
      <c r="A1677" t="s">
        <v>4158</v>
      </c>
    </row>
    <row r="1678" spans="1:1" x14ac:dyDescent="0.3">
      <c r="A1678" t="s">
        <v>4158</v>
      </c>
    </row>
    <row r="1679" spans="1:1" x14ac:dyDescent="0.3">
      <c r="A1679" t="s">
        <v>4158</v>
      </c>
    </row>
    <row r="1680" spans="1:1" x14ac:dyDescent="0.3">
      <c r="A1680" t="s">
        <v>4158</v>
      </c>
    </row>
    <row r="1681" spans="1:1" x14ac:dyDescent="0.3">
      <c r="A1681" t="s">
        <v>4158</v>
      </c>
    </row>
    <row r="1682" spans="1:1" x14ac:dyDescent="0.3">
      <c r="A1682" t="s">
        <v>4158</v>
      </c>
    </row>
    <row r="1683" spans="1:1" x14ac:dyDescent="0.3">
      <c r="A1683" t="s">
        <v>4158</v>
      </c>
    </row>
    <row r="1684" spans="1:1" x14ac:dyDescent="0.3">
      <c r="A1684" t="s">
        <v>4158</v>
      </c>
    </row>
    <row r="1685" spans="1:1" x14ac:dyDescent="0.3">
      <c r="A1685" t="s">
        <v>4158</v>
      </c>
    </row>
    <row r="1686" spans="1:1" x14ac:dyDescent="0.3">
      <c r="A1686" t="s">
        <v>4158</v>
      </c>
    </row>
    <row r="1687" spans="1:1" x14ac:dyDescent="0.3">
      <c r="A1687" t="s">
        <v>4158</v>
      </c>
    </row>
    <row r="1688" spans="1:1" x14ac:dyDescent="0.3">
      <c r="A1688" t="s">
        <v>4158</v>
      </c>
    </row>
    <row r="1689" spans="1:1" x14ac:dyDescent="0.3">
      <c r="A1689" t="s">
        <v>4158</v>
      </c>
    </row>
    <row r="1690" spans="1:1" x14ac:dyDescent="0.3">
      <c r="A1690" t="s">
        <v>4158</v>
      </c>
    </row>
    <row r="1691" spans="1:1" x14ac:dyDescent="0.3">
      <c r="A1691" t="s">
        <v>4158</v>
      </c>
    </row>
    <row r="1692" spans="1:1" x14ac:dyDescent="0.3">
      <c r="A1692" t="s">
        <v>4158</v>
      </c>
    </row>
    <row r="1693" spans="1:1" x14ac:dyDescent="0.3">
      <c r="A1693" t="s">
        <v>4158</v>
      </c>
    </row>
    <row r="1694" spans="1:1" x14ac:dyDescent="0.3">
      <c r="A1694" t="s">
        <v>4158</v>
      </c>
    </row>
    <row r="1695" spans="1:1" x14ac:dyDescent="0.3">
      <c r="A1695" t="s">
        <v>4158</v>
      </c>
    </row>
    <row r="1696" spans="1:1" x14ac:dyDescent="0.3">
      <c r="A1696" t="s">
        <v>4158</v>
      </c>
    </row>
    <row r="1697" spans="1:1" x14ac:dyDescent="0.3">
      <c r="A1697" t="s">
        <v>4158</v>
      </c>
    </row>
    <row r="1698" spans="1:1" x14ac:dyDescent="0.3">
      <c r="A1698" t="s">
        <v>4158</v>
      </c>
    </row>
    <row r="1699" spans="1:1" x14ac:dyDescent="0.3">
      <c r="A1699" t="s">
        <v>4158</v>
      </c>
    </row>
    <row r="1700" spans="1:1" x14ac:dyDescent="0.3">
      <c r="A1700" t="s">
        <v>4158</v>
      </c>
    </row>
    <row r="1701" spans="1:1" x14ac:dyDescent="0.3">
      <c r="A1701" t="s">
        <v>4158</v>
      </c>
    </row>
    <row r="1702" spans="1:1" x14ac:dyDescent="0.3">
      <c r="A1702" t="s">
        <v>4158</v>
      </c>
    </row>
    <row r="1703" spans="1:1" x14ac:dyDescent="0.3">
      <c r="A1703" t="s">
        <v>4158</v>
      </c>
    </row>
    <row r="1704" spans="1:1" x14ac:dyDescent="0.3">
      <c r="A1704" t="s">
        <v>4158</v>
      </c>
    </row>
    <row r="1705" spans="1:1" x14ac:dyDescent="0.3">
      <c r="A1705" t="s">
        <v>4158</v>
      </c>
    </row>
    <row r="1706" spans="1:1" x14ac:dyDescent="0.3">
      <c r="A1706" t="s">
        <v>4158</v>
      </c>
    </row>
    <row r="1707" spans="1:1" x14ac:dyDescent="0.3">
      <c r="A1707" t="s">
        <v>4158</v>
      </c>
    </row>
    <row r="1708" spans="1:1" x14ac:dyDescent="0.3">
      <c r="A1708" t="s">
        <v>4158</v>
      </c>
    </row>
    <row r="1709" spans="1:1" x14ac:dyDescent="0.3">
      <c r="A1709" t="s">
        <v>4158</v>
      </c>
    </row>
    <row r="1710" spans="1:1" x14ac:dyDescent="0.3">
      <c r="A1710" t="s">
        <v>4158</v>
      </c>
    </row>
    <row r="1711" spans="1:1" x14ac:dyDescent="0.3">
      <c r="A1711" t="s">
        <v>4158</v>
      </c>
    </row>
    <row r="1712" spans="1:1" x14ac:dyDescent="0.3">
      <c r="A1712" t="s">
        <v>4158</v>
      </c>
    </row>
    <row r="1713" spans="1:1" x14ac:dyDescent="0.3">
      <c r="A1713" t="s">
        <v>4158</v>
      </c>
    </row>
    <row r="1714" spans="1:1" x14ac:dyDescent="0.3">
      <c r="A1714" t="s">
        <v>4158</v>
      </c>
    </row>
    <row r="1715" spans="1:1" x14ac:dyDescent="0.3">
      <c r="A1715" t="s">
        <v>4158</v>
      </c>
    </row>
    <row r="1716" spans="1:1" x14ac:dyDescent="0.3">
      <c r="A1716" t="s">
        <v>4158</v>
      </c>
    </row>
    <row r="1717" spans="1:1" x14ac:dyDescent="0.3">
      <c r="A1717" t="s">
        <v>4158</v>
      </c>
    </row>
    <row r="1718" spans="1:1" x14ac:dyDescent="0.3">
      <c r="A1718" t="s">
        <v>4158</v>
      </c>
    </row>
    <row r="1719" spans="1:1" x14ac:dyDescent="0.3">
      <c r="A1719" t="s">
        <v>4158</v>
      </c>
    </row>
    <row r="1720" spans="1:1" x14ac:dyDescent="0.3">
      <c r="A1720" t="s">
        <v>4158</v>
      </c>
    </row>
    <row r="1721" spans="1:1" x14ac:dyDescent="0.3">
      <c r="A1721" t="s">
        <v>4158</v>
      </c>
    </row>
    <row r="1722" spans="1:1" x14ac:dyDescent="0.3">
      <c r="A1722" t="s">
        <v>4158</v>
      </c>
    </row>
    <row r="1723" spans="1:1" x14ac:dyDescent="0.3">
      <c r="A1723" t="s">
        <v>4158</v>
      </c>
    </row>
    <row r="1724" spans="1:1" x14ac:dyDescent="0.3">
      <c r="A1724" t="s">
        <v>4158</v>
      </c>
    </row>
    <row r="1725" spans="1:1" x14ac:dyDescent="0.3">
      <c r="A1725" t="s">
        <v>4158</v>
      </c>
    </row>
    <row r="1726" spans="1:1" x14ac:dyDescent="0.3">
      <c r="A1726" t="s">
        <v>4158</v>
      </c>
    </row>
    <row r="1727" spans="1:1" x14ac:dyDescent="0.3">
      <c r="A1727" t="s">
        <v>4158</v>
      </c>
    </row>
    <row r="1728" spans="1:1" x14ac:dyDescent="0.3">
      <c r="A1728" t="s">
        <v>4158</v>
      </c>
    </row>
    <row r="1729" spans="1:1" x14ac:dyDescent="0.3">
      <c r="A1729" t="s">
        <v>4158</v>
      </c>
    </row>
    <row r="1730" spans="1:1" x14ac:dyDescent="0.3">
      <c r="A1730" t="s">
        <v>4158</v>
      </c>
    </row>
    <row r="1731" spans="1:1" x14ac:dyDescent="0.3">
      <c r="A1731" t="s">
        <v>4158</v>
      </c>
    </row>
    <row r="1732" spans="1:1" x14ac:dyDescent="0.3">
      <c r="A1732" t="s">
        <v>4158</v>
      </c>
    </row>
    <row r="1733" spans="1:1" x14ac:dyDescent="0.3">
      <c r="A1733" t="s">
        <v>4158</v>
      </c>
    </row>
    <row r="1734" spans="1:1" x14ac:dyDescent="0.3">
      <c r="A1734" t="s">
        <v>4158</v>
      </c>
    </row>
    <row r="1735" spans="1:1" x14ac:dyDescent="0.3">
      <c r="A1735" t="s">
        <v>4158</v>
      </c>
    </row>
    <row r="1736" spans="1:1" x14ac:dyDescent="0.3">
      <c r="A1736" t="s">
        <v>4158</v>
      </c>
    </row>
    <row r="1737" spans="1:1" x14ac:dyDescent="0.3">
      <c r="A1737" t="s">
        <v>4158</v>
      </c>
    </row>
    <row r="1738" spans="1:1" x14ac:dyDescent="0.3">
      <c r="A1738" t="s">
        <v>4158</v>
      </c>
    </row>
    <row r="1739" spans="1:1" x14ac:dyDescent="0.3">
      <c r="A1739" t="s">
        <v>4158</v>
      </c>
    </row>
    <row r="1740" spans="1:1" x14ac:dyDescent="0.3">
      <c r="A1740" t="s">
        <v>4158</v>
      </c>
    </row>
    <row r="1741" spans="1:1" x14ac:dyDescent="0.3">
      <c r="A1741" t="s">
        <v>4158</v>
      </c>
    </row>
    <row r="1742" spans="1:1" x14ac:dyDescent="0.3">
      <c r="A1742" t="s">
        <v>4158</v>
      </c>
    </row>
    <row r="1743" spans="1:1" x14ac:dyDescent="0.3">
      <c r="A1743" t="s">
        <v>4158</v>
      </c>
    </row>
    <row r="1744" spans="1:1" x14ac:dyDescent="0.3">
      <c r="A1744" t="s">
        <v>4158</v>
      </c>
    </row>
    <row r="1745" spans="1:1" x14ac:dyDescent="0.3">
      <c r="A1745" t="s">
        <v>4158</v>
      </c>
    </row>
    <row r="1746" spans="1:1" x14ac:dyDescent="0.3">
      <c r="A1746" t="s">
        <v>4158</v>
      </c>
    </row>
    <row r="1747" spans="1:1" x14ac:dyDescent="0.3">
      <c r="A1747" t="s">
        <v>4158</v>
      </c>
    </row>
    <row r="1748" spans="1:1" x14ac:dyDescent="0.3">
      <c r="A1748" t="s">
        <v>4158</v>
      </c>
    </row>
    <row r="1749" spans="1:1" x14ac:dyDescent="0.3">
      <c r="A1749" t="s">
        <v>4158</v>
      </c>
    </row>
    <row r="1750" spans="1:1" x14ac:dyDescent="0.3">
      <c r="A1750" t="s">
        <v>4158</v>
      </c>
    </row>
    <row r="1751" spans="1:1" x14ac:dyDescent="0.3">
      <c r="A1751" t="s">
        <v>4158</v>
      </c>
    </row>
    <row r="1752" spans="1:1" x14ac:dyDescent="0.3">
      <c r="A1752" t="s">
        <v>4158</v>
      </c>
    </row>
    <row r="1753" spans="1:1" x14ac:dyDescent="0.3">
      <c r="A1753" t="s">
        <v>4158</v>
      </c>
    </row>
    <row r="1754" spans="1:1" x14ac:dyDescent="0.3">
      <c r="A1754" t="s">
        <v>4158</v>
      </c>
    </row>
    <row r="1755" spans="1:1" x14ac:dyDescent="0.3">
      <c r="A1755" t="s">
        <v>4158</v>
      </c>
    </row>
    <row r="1756" spans="1:1" x14ac:dyDescent="0.3">
      <c r="A1756" t="s">
        <v>4158</v>
      </c>
    </row>
  </sheetData>
  <autoFilter ref="A1:R1" xr:uid="{52F9A097-B93E-4081-9281-07BA37D2DA8C}"/>
  <pageMargins left="0.7" right="0.7" top="0.75" bottom="0.75" header="0.3" footer="0.3"/>
  <headerFooter>
    <oddFooter>&amp;C_x000D_&amp;1#&amp;"Calibri"&amp;6&amp;KC0C0C0 Sensitivity: Public (C4)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895F-AC02-481E-AE7C-68A1999332E9}">
  <dimension ref="A1:R1756"/>
  <sheetViews>
    <sheetView topLeftCell="A1350" workbookViewId="0">
      <selection activeCell="A1350" sqref="A1350:A1596"/>
    </sheetView>
  </sheetViews>
  <sheetFormatPr defaultRowHeight="14.4" x14ac:dyDescent="0.3"/>
  <cols>
    <col min="1" max="1" width="10.44140625" bestFit="1" customWidth="1"/>
    <col min="15" max="15" width="10.44140625" bestFit="1" customWidth="1"/>
  </cols>
  <sheetData>
    <row r="1" spans="1:18" ht="15" thickBot="1" x14ac:dyDescent="0.35">
      <c r="A1" t="s">
        <v>14</v>
      </c>
      <c r="B1" s="13" t="s">
        <v>15</v>
      </c>
      <c r="C1" s="13" t="s">
        <v>16</v>
      </c>
      <c r="D1" s="13" t="s">
        <v>17</v>
      </c>
      <c r="E1" s="13" t="s">
        <v>18</v>
      </c>
      <c r="F1" s="13" t="s">
        <v>19</v>
      </c>
      <c r="G1" s="13" t="s">
        <v>20</v>
      </c>
      <c r="I1" s="12" t="s">
        <v>4156</v>
      </c>
      <c r="J1" t="s">
        <v>4157</v>
      </c>
    </row>
    <row r="2" spans="1:18" ht="15" thickBot="1" x14ac:dyDescent="0.35">
      <c r="A2" s="47">
        <v>45127</v>
      </c>
      <c r="B2" s="15">
        <v>2.75</v>
      </c>
      <c r="C2" s="16">
        <v>2.6219999999999999</v>
      </c>
      <c r="D2" s="16">
        <v>2.7879999999999998</v>
      </c>
      <c r="E2" s="16">
        <v>2.617</v>
      </c>
      <c r="F2" s="16">
        <v>0</v>
      </c>
      <c r="G2" s="17">
        <v>5.6500000000000002E-2</v>
      </c>
      <c r="I2" s="14" t="s">
        <v>4144</v>
      </c>
      <c r="J2" cm="1">
        <f t="array" ref="J2">_xlfn.IFS(I2="Jan",1,I2="Feb",2,I2="Mar",3,I2="Apr",4,I2="May",5,I2="Jun",6,I2="Jul",7,I2="Aug",8,I2="Sep",9,I2="Oct",10,I2="Nov",11,I2="Dec",12)</f>
        <v>7</v>
      </c>
      <c r="K2">
        <v>20</v>
      </c>
      <c r="L2" t="s">
        <v>4143</v>
      </c>
      <c r="M2">
        <v>2023</v>
      </c>
      <c r="O2" s="47">
        <v>45127</v>
      </c>
      <c r="Q2" s="50">
        <v>0</v>
      </c>
      <c r="R2">
        <f>Q2*1000</f>
        <v>0</v>
      </c>
    </row>
    <row r="3" spans="1:18" ht="15" thickBot="1" x14ac:dyDescent="0.35">
      <c r="A3" s="47">
        <v>45126</v>
      </c>
      <c r="B3" s="18">
        <v>2.6030000000000002</v>
      </c>
      <c r="C3" s="16">
        <v>2.62</v>
      </c>
      <c r="D3" s="16">
        <v>2.657</v>
      </c>
      <c r="E3" s="16">
        <v>2.5840000000000001</v>
      </c>
      <c r="F3" s="16">
        <v>102070</v>
      </c>
      <c r="G3" s="19">
        <v>-9.9000000000000008E-3</v>
      </c>
      <c r="I3" s="14" t="s">
        <v>4144</v>
      </c>
      <c r="J3" cm="1">
        <f t="array" ref="J3">_xlfn.IFS(I3="Jan",1,I3="Feb",2,I3="Mar",3,I3="Apr",4,I3="May",5,I3="Jun",6,I3="Jul",7,I3="Aug",8,I3="Sep",9,I3="Oct",10,I3="Nov",11,I3="Dec",12)</f>
        <v>7</v>
      </c>
      <c r="K3">
        <v>19</v>
      </c>
      <c r="L3" t="s">
        <v>4143</v>
      </c>
      <c r="M3">
        <v>2023</v>
      </c>
      <c r="O3" s="47">
        <v>45126</v>
      </c>
      <c r="Q3" s="50">
        <v>102.07</v>
      </c>
      <c r="R3">
        <f t="shared" ref="R3:R66" si="0">Q3*1000</f>
        <v>102070</v>
      </c>
    </row>
    <row r="4" spans="1:18" ht="15" thickBot="1" x14ac:dyDescent="0.35">
      <c r="A4" s="47">
        <v>45125</v>
      </c>
      <c r="B4" s="15">
        <v>2.629</v>
      </c>
      <c r="C4" s="16">
        <v>2.5369999999999999</v>
      </c>
      <c r="D4" s="16">
        <v>2.6469999999999998</v>
      </c>
      <c r="E4" s="16">
        <v>2.5289999999999999</v>
      </c>
      <c r="F4" s="16">
        <v>134870</v>
      </c>
      <c r="G4" s="17">
        <v>4.6600000000000003E-2</v>
      </c>
      <c r="I4" s="14" t="s">
        <v>4144</v>
      </c>
      <c r="J4" cm="1">
        <f t="array" ref="J4">_xlfn.IFS(I4="Jan",1,I4="Feb",2,I4="Mar",3,I4="Apr",4,I4="May",5,I4="Jun",6,I4="Jul",7,I4="Aug",8,I4="Sep",9,I4="Oct",10,I4="Nov",11,I4="Dec",12)</f>
        <v>7</v>
      </c>
      <c r="K4">
        <v>18</v>
      </c>
      <c r="L4" t="s">
        <v>4143</v>
      </c>
      <c r="M4">
        <v>2023</v>
      </c>
      <c r="O4" s="47">
        <v>45125</v>
      </c>
      <c r="Q4" s="50">
        <v>134.87</v>
      </c>
      <c r="R4">
        <f t="shared" si="0"/>
        <v>134870</v>
      </c>
    </row>
    <row r="5" spans="1:18" ht="15" thickBot="1" x14ac:dyDescent="0.35">
      <c r="A5" s="47">
        <v>45124</v>
      </c>
      <c r="B5" s="18">
        <v>2.512</v>
      </c>
      <c r="C5" s="16">
        <v>2.548</v>
      </c>
      <c r="D5" s="16">
        <v>2.58</v>
      </c>
      <c r="E5" s="16">
        <v>2.484</v>
      </c>
      <c r="F5" s="16">
        <v>97500</v>
      </c>
      <c r="G5" s="19">
        <v>-1.06E-2</v>
      </c>
      <c r="I5" s="14" t="s">
        <v>4144</v>
      </c>
      <c r="J5" cm="1">
        <f t="array" ref="J5">_xlfn.IFS(I5="Jan",1,I5="Feb",2,I5="Mar",3,I5="Apr",4,I5="May",5,I5="Jun",6,I5="Jul",7,I5="Aug",8,I5="Sep",9,I5="Oct",10,I5="Nov",11,I5="Dec",12)</f>
        <v>7</v>
      </c>
      <c r="K5">
        <v>17</v>
      </c>
      <c r="L5" t="s">
        <v>4143</v>
      </c>
      <c r="M5">
        <v>2023</v>
      </c>
      <c r="O5" s="47">
        <v>45124</v>
      </c>
      <c r="Q5" s="50">
        <v>97.5</v>
      </c>
      <c r="R5">
        <f t="shared" si="0"/>
        <v>97500</v>
      </c>
    </row>
    <row r="6" spans="1:18" ht="15" thickBot="1" x14ac:dyDescent="0.35">
      <c r="A6" s="47">
        <v>45121</v>
      </c>
      <c r="B6" s="18">
        <v>2.5390000000000001</v>
      </c>
      <c r="C6" s="16">
        <v>2.5579999999999998</v>
      </c>
      <c r="D6" s="16">
        <v>2.6059999999999999</v>
      </c>
      <c r="E6" s="16">
        <v>2.492</v>
      </c>
      <c r="F6" s="16">
        <v>134590</v>
      </c>
      <c r="G6" s="19">
        <v>-2.3999999999999998E-3</v>
      </c>
      <c r="I6" s="14" t="s">
        <v>4144</v>
      </c>
      <c r="J6" cm="1">
        <f t="array" ref="J6">_xlfn.IFS(I6="Jan",1,I6="Feb",2,I6="Mar",3,I6="Apr",4,I6="May",5,I6="Jun",6,I6="Jul",7,I6="Aug",8,I6="Sep",9,I6="Oct",10,I6="Nov",11,I6="Dec",12)</f>
        <v>7</v>
      </c>
      <c r="K6">
        <v>14</v>
      </c>
      <c r="L6" t="s">
        <v>4143</v>
      </c>
      <c r="M6">
        <v>2023</v>
      </c>
      <c r="O6" s="47">
        <v>45121</v>
      </c>
      <c r="Q6" s="50">
        <v>134.59</v>
      </c>
      <c r="R6">
        <f t="shared" si="0"/>
        <v>134590</v>
      </c>
    </row>
    <row r="7" spans="1:18" ht="15" thickBot="1" x14ac:dyDescent="0.35">
      <c r="A7" s="47">
        <v>45120</v>
      </c>
      <c r="B7" s="18">
        <v>2.5449999999999999</v>
      </c>
      <c r="C7" s="16">
        <v>2.6589999999999998</v>
      </c>
      <c r="D7" s="16">
        <v>2.6659999999999999</v>
      </c>
      <c r="E7" s="16">
        <v>2.5390000000000001</v>
      </c>
      <c r="F7" s="16">
        <v>148020</v>
      </c>
      <c r="G7" s="19">
        <v>-3.3099999999999997E-2</v>
      </c>
      <c r="I7" s="14" t="s">
        <v>4144</v>
      </c>
      <c r="J7" cm="1">
        <f t="array" ref="J7">_xlfn.IFS(I7="Jan",1,I7="Feb",2,I7="Mar",3,I7="Apr",4,I7="May",5,I7="Jun",6,I7="Jul",7,I7="Aug",8,I7="Sep",9,I7="Oct",10,I7="Nov",11,I7="Dec",12)</f>
        <v>7</v>
      </c>
      <c r="K7">
        <v>13</v>
      </c>
      <c r="L7" t="s">
        <v>4143</v>
      </c>
      <c r="M7">
        <v>2023</v>
      </c>
      <c r="O7" s="47">
        <v>45120</v>
      </c>
      <c r="Q7" s="50">
        <v>148.02000000000001</v>
      </c>
      <c r="R7">
        <f t="shared" si="0"/>
        <v>148020</v>
      </c>
    </row>
    <row r="8" spans="1:18" ht="15" thickBot="1" x14ac:dyDescent="0.35">
      <c r="A8" s="47">
        <v>45119</v>
      </c>
      <c r="B8" s="18">
        <v>2.6320000000000001</v>
      </c>
      <c r="C8" s="16">
        <v>2.7389999999999999</v>
      </c>
      <c r="D8" s="16">
        <v>2.75</v>
      </c>
      <c r="E8" s="16">
        <v>2.6179999999999999</v>
      </c>
      <c r="F8" s="16">
        <v>149630</v>
      </c>
      <c r="G8" s="19">
        <v>-3.6299999999999999E-2</v>
      </c>
      <c r="I8" s="14" t="s">
        <v>4144</v>
      </c>
      <c r="J8" cm="1">
        <f t="array" ref="J8">_xlfn.IFS(I8="Jan",1,I8="Feb",2,I8="Mar",3,I8="Apr",4,I8="May",5,I8="Jun",6,I8="Jul",7,I8="Aug",8,I8="Sep",9,I8="Oct",10,I8="Nov",11,I8="Dec",12)</f>
        <v>7</v>
      </c>
      <c r="K8">
        <v>12</v>
      </c>
      <c r="L8" t="s">
        <v>4143</v>
      </c>
      <c r="M8">
        <v>2023</v>
      </c>
      <c r="O8" s="47">
        <v>45119</v>
      </c>
      <c r="Q8" s="50">
        <v>149.63</v>
      </c>
      <c r="R8">
        <f t="shared" si="0"/>
        <v>149630</v>
      </c>
    </row>
    <row r="9" spans="1:18" ht="15" thickBot="1" x14ac:dyDescent="0.35">
      <c r="A9" s="47">
        <v>45118</v>
      </c>
      <c r="B9" s="15">
        <v>2.7309999999999999</v>
      </c>
      <c r="C9" s="16">
        <v>2.6669999999999998</v>
      </c>
      <c r="D9" s="16">
        <v>2.7480000000000002</v>
      </c>
      <c r="E9" s="16">
        <v>2.63</v>
      </c>
      <c r="F9" s="16">
        <v>130580.00000000001</v>
      </c>
      <c r="G9" s="17">
        <v>2.3199999999999998E-2</v>
      </c>
      <c r="I9" s="14" t="s">
        <v>4144</v>
      </c>
      <c r="J9" cm="1">
        <f t="array" ref="J9">_xlfn.IFS(I9="Jan",1,I9="Feb",2,I9="Mar",3,I9="Apr",4,I9="May",5,I9="Jun",6,I9="Jul",7,I9="Aug",8,I9="Sep",9,I9="Oct",10,I9="Nov",11,I9="Dec",12)</f>
        <v>7</v>
      </c>
      <c r="K9">
        <v>11</v>
      </c>
      <c r="L9" t="s">
        <v>4143</v>
      </c>
      <c r="M9">
        <v>2023</v>
      </c>
      <c r="O9" s="47">
        <v>45118</v>
      </c>
      <c r="Q9" s="50">
        <v>130.58000000000001</v>
      </c>
      <c r="R9">
        <f t="shared" si="0"/>
        <v>130580.00000000001</v>
      </c>
    </row>
    <row r="10" spans="1:18" ht="15" thickBot="1" x14ac:dyDescent="0.35">
      <c r="A10" s="47">
        <v>45117</v>
      </c>
      <c r="B10" s="15">
        <v>2.669</v>
      </c>
      <c r="C10" s="16">
        <v>2.57</v>
      </c>
      <c r="D10" s="16">
        <v>2.6920000000000002</v>
      </c>
      <c r="E10" s="16">
        <v>2.57</v>
      </c>
      <c r="F10" s="16">
        <v>124500</v>
      </c>
      <c r="G10" s="17">
        <v>3.3700000000000001E-2</v>
      </c>
      <c r="I10" s="14" t="s">
        <v>4144</v>
      </c>
      <c r="J10" cm="1">
        <f t="array" ref="J10">_xlfn.IFS(I10="Jan",1,I10="Feb",2,I10="Mar",3,I10="Apr",4,I10="May",5,I10="Jun",6,I10="Jul",7,I10="Aug",8,I10="Sep",9,I10="Oct",10,I10="Nov",11,I10="Dec",12)</f>
        <v>7</v>
      </c>
      <c r="K10">
        <v>10</v>
      </c>
      <c r="L10" t="s">
        <v>4143</v>
      </c>
      <c r="M10">
        <v>2023</v>
      </c>
      <c r="O10" s="47">
        <v>45117</v>
      </c>
      <c r="Q10" s="50">
        <v>124.5</v>
      </c>
      <c r="R10">
        <f t="shared" si="0"/>
        <v>124500</v>
      </c>
    </row>
    <row r="11" spans="1:18" ht="15" thickBot="1" x14ac:dyDescent="0.35">
      <c r="A11" s="47">
        <v>45114</v>
      </c>
      <c r="B11" s="18">
        <v>2.5819999999999999</v>
      </c>
      <c r="C11" s="16">
        <v>2.6349999999999998</v>
      </c>
      <c r="D11" s="16">
        <v>2.6749999999999998</v>
      </c>
      <c r="E11" s="16">
        <v>2.536</v>
      </c>
      <c r="F11" s="16">
        <v>103590</v>
      </c>
      <c r="G11" s="19">
        <v>-1.03E-2</v>
      </c>
      <c r="I11" s="14" t="s">
        <v>4144</v>
      </c>
      <c r="J11" cm="1">
        <f t="array" ref="J11">_xlfn.IFS(I11="Jan",1,I11="Feb",2,I11="Mar",3,I11="Apr",4,I11="May",5,I11="Jun",6,I11="Jul",7,I11="Aug",8,I11="Sep",9,I11="Oct",10,I11="Nov",11,I11="Dec",12)</f>
        <v>7</v>
      </c>
      <c r="K11">
        <v>7</v>
      </c>
      <c r="L11" t="s">
        <v>4143</v>
      </c>
      <c r="M11">
        <v>2023</v>
      </c>
      <c r="O11" s="47">
        <v>45114</v>
      </c>
      <c r="Q11" s="50">
        <v>103.59</v>
      </c>
      <c r="R11">
        <f t="shared" si="0"/>
        <v>103590</v>
      </c>
    </row>
    <row r="12" spans="1:18" ht="15" thickBot="1" x14ac:dyDescent="0.35">
      <c r="A12" s="47">
        <v>45113</v>
      </c>
      <c r="B12" s="18">
        <v>2.609</v>
      </c>
      <c r="C12" s="16">
        <v>2.6520000000000001</v>
      </c>
      <c r="D12" s="16">
        <v>2.6869999999999998</v>
      </c>
      <c r="E12" s="16">
        <v>2.5859999999999999</v>
      </c>
      <c r="F12" s="16">
        <v>109300</v>
      </c>
      <c r="G12" s="19">
        <v>-1.8100000000000002E-2</v>
      </c>
      <c r="I12" s="14" t="s">
        <v>4144</v>
      </c>
      <c r="J12" cm="1">
        <f t="array" ref="J12">_xlfn.IFS(I12="Jan",1,I12="Feb",2,I12="Mar",3,I12="Apr",4,I12="May",5,I12="Jun",6,I12="Jul",7,I12="Aug",8,I12="Sep",9,I12="Oct",10,I12="Nov",11,I12="Dec",12)</f>
        <v>7</v>
      </c>
      <c r="K12">
        <v>6</v>
      </c>
      <c r="L12" t="s">
        <v>4143</v>
      </c>
      <c r="M12">
        <v>2023</v>
      </c>
      <c r="O12" s="47">
        <v>45113</v>
      </c>
      <c r="Q12" s="50">
        <v>109.3</v>
      </c>
      <c r="R12">
        <f t="shared" si="0"/>
        <v>109300</v>
      </c>
    </row>
    <row r="13" spans="1:18" ht="15" thickBot="1" x14ac:dyDescent="0.35">
      <c r="A13" s="47">
        <v>45112</v>
      </c>
      <c r="B13" s="18">
        <v>2.657</v>
      </c>
      <c r="C13" s="16">
        <v>2.6989999999999998</v>
      </c>
      <c r="D13" s="16">
        <v>2.7930000000000001</v>
      </c>
      <c r="E13" s="16">
        <v>2.6480000000000001</v>
      </c>
      <c r="F13" s="16">
        <v>124910</v>
      </c>
      <c r="G13" s="19">
        <v>-3.4200000000000001E-2</v>
      </c>
      <c r="I13" s="14" t="s">
        <v>4144</v>
      </c>
      <c r="J13" cm="1">
        <f t="array" ref="J13">_xlfn.IFS(I13="Jan",1,I13="Feb",2,I13="Mar",3,I13="Apr",4,I13="May",5,I13="Jun",6,I13="Jul",7,I13="Aug",8,I13="Sep",9,I13="Oct",10,I13="Nov",11,I13="Dec",12)</f>
        <v>7</v>
      </c>
      <c r="K13">
        <v>5</v>
      </c>
      <c r="L13" t="s">
        <v>4143</v>
      </c>
      <c r="M13">
        <v>2023</v>
      </c>
      <c r="O13" s="47">
        <v>45112</v>
      </c>
      <c r="Q13" s="50">
        <v>124.91</v>
      </c>
      <c r="R13">
        <f t="shared" si="0"/>
        <v>124910</v>
      </c>
    </row>
    <row r="14" spans="1:18" ht="15" thickBot="1" x14ac:dyDescent="0.35">
      <c r="A14" s="47">
        <v>45111</v>
      </c>
      <c r="B14" s="15">
        <v>2.7509999999999999</v>
      </c>
      <c r="C14" s="16">
        <v>2.6890000000000001</v>
      </c>
      <c r="D14" s="16">
        <v>2.758</v>
      </c>
      <c r="E14" s="16">
        <v>2.6619999999999999</v>
      </c>
      <c r="F14" s="16">
        <v>0</v>
      </c>
      <c r="G14" s="17">
        <v>1.55E-2</v>
      </c>
      <c r="I14" s="14" t="s">
        <v>4144</v>
      </c>
      <c r="J14" cm="1">
        <f t="array" ref="J14">_xlfn.IFS(I14="Jan",1,I14="Feb",2,I14="Mar",3,I14="Apr",4,I14="May",5,I14="Jun",6,I14="Jul",7,I14="Aug",8,I14="Sep",9,I14="Oct",10,I14="Nov",11,I14="Dec",12)</f>
        <v>7</v>
      </c>
      <c r="K14">
        <v>4</v>
      </c>
      <c r="L14" t="s">
        <v>4143</v>
      </c>
      <c r="M14">
        <v>2023</v>
      </c>
      <c r="O14" s="47">
        <v>45111</v>
      </c>
      <c r="Q14" s="50">
        <v>0</v>
      </c>
      <c r="R14">
        <f t="shared" si="0"/>
        <v>0</v>
      </c>
    </row>
    <row r="15" spans="1:18" ht="15" thickBot="1" x14ac:dyDescent="0.35">
      <c r="A15" s="47">
        <v>45110</v>
      </c>
      <c r="B15" s="18">
        <v>2.7090000000000001</v>
      </c>
      <c r="C15" s="16">
        <v>2.7290000000000001</v>
      </c>
      <c r="D15" s="16">
        <v>2.746</v>
      </c>
      <c r="E15" s="16">
        <v>2.67</v>
      </c>
      <c r="F15" s="16">
        <v>79620</v>
      </c>
      <c r="G15" s="19">
        <v>-3.1800000000000002E-2</v>
      </c>
      <c r="I15" s="14" t="s">
        <v>4144</v>
      </c>
      <c r="J15" cm="1">
        <f t="array" ref="J15">_xlfn.IFS(I15="Jan",1,I15="Feb",2,I15="Mar",3,I15="Apr",4,I15="May",5,I15="Jun",6,I15="Jul",7,I15="Aug",8,I15="Sep",9,I15="Oct",10,I15="Nov",11,I15="Dec",12)</f>
        <v>7</v>
      </c>
      <c r="K15">
        <v>3</v>
      </c>
      <c r="L15" t="s">
        <v>4143</v>
      </c>
      <c r="M15">
        <v>2023</v>
      </c>
      <c r="O15" s="47">
        <v>45110</v>
      </c>
      <c r="Q15" s="50">
        <v>79.62</v>
      </c>
      <c r="R15">
        <f t="shared" si="0"/>
        <v>79620</v>
      </c>
    </row>
    <row r="16" spans="1:18" ht="15" thickBot="1" x14ac:dyDescent="0.35">
      <c r="A16" s="47">
        <v>45107</v>
      </c>
      <c r="B16" s="15">
        <v>2.798</v>
      </c>
      <c r="C16" s="16">
        <v>2.677</v>
      </c>
      <c r="D16" s="16">
        <v>2.8279999999999998</v>
      </c>
      <c r="E16" s="16">
        <v>2.6339999999999999</v>
      </c>
      <c r="F16" s="16">
        <v>147270</v>
      </c>
      <c r="G16" s="17">
        <v>3.5900000000000001E-2</v>
      </c>
      <c r="I16" s="14" t="s">
        <v>4145</v>
      </c>
      <c r="J16" cm="1">
        <f t="array" ref="J16">_xlfn.IFS(I16="Jan",1,I16="Feb",2,I16="Mar",3,I16="Apr",4,I16="May",5,I16="Jun",6,I16="Jul",7,I16="Aug",8,I16="Sep",9,I16="Oct",10,I16="Nov",11,I16="Dec",12)</f>
        <v>6</v>
      </c>
      <c r="K16">
        <v>30</v>
      </c>
      <c r="L16" t="s">
        <v>4143</v>
      </c>
      <c r="M16">
        <v>2023</v>
      </c>
      <c r="O16" s="47">
        <v>45107</v>
      </c>
      <c r="Q16" s="50">
        <v>147.27000000000001</v>
      </c>
      <c r="R16">
        <f t="shared" si="0"/>
        <v>147270</v>
      </c>
    </row>
    <row r="17" spans="1:18" ht="15" thickBot="1" x14ac:dyDescent="0.35">
      <c r="A17" s="47">
        <v>45106</v>
      </c>
      <c r="B17" s="15">
        <v>2.7010000000000001</v>
      </c>
      <c r="C17" s="16">
        <v>2.6619999999999999</v>
      </c>
      <c r="D17" s="16">
        <v>2.746</v>
      </c>
      <c r="E17" s="16">
        <v>2.6160000000000001</v>
      </c>
      <c r="F17" s="16">
        <v>118610</v>
      </c>
      <c r="G17" s="17">
        <v>3.7600000000000001E-2</v>
      </c>
      <c r="I17" s="14" t="s">
        <v>4145</v>
      </c>
      <c r="J17" cm="1">
        <f t="array" ref="J17">_xlfn.IFS(I17="Jan",1,I17="Feb",2,I17="Mar",3,I17="Apr",4,I17="May",5,I17="Jun",6,I17="Jul",7,I17="Aug",8,I17="Sep",9,I17="Oct",10,I17="Nov",11,I17="Dec",12)</f>
        <v>6</v>
      </c>
      <c r="K17">
        <v>29</v>
      </c>
      <c r="L17" t="s">
        <v>4143</v>
      </c>
      <c r="M17">
        <v>2023</v>
      </c>
      <c r="O17" s="47">
        <v>45106</v>
      </c>
      <c r="Q17" s="50">
        <v>118.61</v>
      </c>
      <c r="R17">
        <f t="shared" si="0"/>
        <v>118610</v>
      </c>
    </row>
    <row r="18" spans="1:18" ht="15" thickBot="1" x14ac:dyDescent="0.35">
      <c r="A18" s="47">
        <v>45105</v>
      </c>
      <c r="B18" s="18">
        <v>2.6030000000000002</v>
      </c>
      <c r="C18" s="16">
        <v>2.7879999999999998</v>
      </c>
      <c r="D18" s="16">
        <v>2.839</v>
      </c>
      <c r="E18" s="16">
        <v>2.593</v>
      </c>
      <c r="F18" s="16">
        <v>1320</v>
      </c>
      <c r="G18" s="19">
        <v>-5.79E-2</v>
      </c>
      <c r="I18" s="14" t="s">
        <v>4145</v>
      </c>
      <c r="J18" cm="1">
        <f t="array" ref="J18">_xlfn.IFS(I18="Jan",1,I18="Feb",2,I18="Mar",3,I18="Apr",4,I18="May",5,I18="Jun",6,I18="Jul",7,I18="Aug",8,I18="Sep",9,I18="Oct",10,I18="Nov",11,I18="Dec",12)</f>
        <v>6</v>
      </c>
      <c r="K18">
        <v>28</v>
      </c>
      <c r="L18" t="s">
        <v>4143</v>
      </c>
      <c r="M18">
        <v>2023</v>
      </c>
      <c r="O18" s="47">
        <v>45105</v>
      </c>
      <c r="Q18" s="50">
        <v>1.32</v>
      </c>
      <c r="R18">
        <f t="shared" si="0"/>
        <v>1320</v>
      </c>
    </row>
    <row r="19" spans="1:18" ht="15" thickBot="1" x14ac:dyDescent="0.35">
      <c r="A19" s="47">
        <v>45104</v>
      </c>
      <c r="B19" s="18">
        <v>2.7629999999999999</v>
      </c>
      <c r="C19" s="16">
        <v>2.7770000000000001</v>
      </c>
      <c r="D19" s="16">
        <v>2.8090000000000002</v>
      </c>
      <c r="E19" s="16">
        <v>2.7240000000000002</v>
      </c>
      <c r="F19" s="16">
        <v>71150</v>
      </c>
      <c r="G19" s="19">
        <v>-0.01</v>
      </c>
      <c r="I19" s="14" t="s">
        <v>4145</v>
      </c>
      <c r="J19" cm="1">
        <f t="array" ref="J19">_xlfn.IFS(I19="Jan",1,I19="Feb",2,I19="Mar",3,I19="Apr",4,I19="May",5,I19="Jun",6,I19="Jul",7,I19="Aug",8,I19="Sep",9,I19="Oct",10,I19="Nov",11,I19="Dec",12)</f>
        <v>6</v>
      </c>
      <c r="K19">
        <v>27</v>
      </c>
      <c r="L19" t="s">
        <v>4143</v>
      </c>
      <c r="M19">
        <v>2023</v>
      </c>
      <c r="O19" s="47">
        <v>45104</v>
      </c>
      <c r="Q19" s="50">
        <v>71.150000000000006</v>
      </c>
      <c r="R19">
        <f t="shared" si="0"/>
        <v>71150</v>
      </c>
    </row>
    <row r="20" spans="1:18" ht="15" thickBot="1" x14ac:dyDescent="0.35">
      <c r="A20" s="47">
        <v>45103</v>
      </c>
      <c r="B20" s="15">
        <v>2.7909999999999999</v>
      </c>
      <c r="C20" s="16">
        <v>2.758</v>
      </c>
      <c r="D20" s="16">
        <v>2.8159999999999998</v>
      </c>
      <c r="E20" s="16">
        <v>2.72</v>
      </c>
      <c r="F20" s="16">
        <v>31600</v>
      </c>
      <c r="G20" s="17">
        <v>2.2700000000000001E-2</v>
      </c>
      <c r="I20" s="14" t="s">
        <v>4145</v>
      </c>
      <c r="J20" cm="1">
        <f t="array" ref="J20">_xlfn.IFS(I20="Jan",1,I20="Feb",2,I20="Mar",3,I20="Apr",4,I20="May",5,I20="Jun",6,I20="Jul",7,I20="Aug",8,I20="Sep",9,I20="Oct",10,I20="Nov",11,I20="Dec",12)</f>
        <v>6</v>
      </c>
      <c r="K20">
        <v>26</v>
      </c>
      <c r="L20" t="s">
        <v>4143</v>
      </c>
      <c r="M20">
        <v>2023</v>
      </c>
      <c r="O20" s="47">
        <v>45103</v>
      </c>
      <c r="Q20" s="50">
        <v>31.6</v>
      </c>
      <c r="R20">
        <f t="shared" si="0"/>
        <v>31600</v>
      </c>
    </row>
    <row r="21" spans="1:18" ht="15" thickBot="1" x14ac:dyDescent="0.35">
      <c r="A21" s="47">
        <v>45100</v>
      </c>
      <c r="B21" s="15">
        <v>2.7290000000000001</v>
      </c>
      <c r="C21" s="16">
        <v>2.6120000000000001</v>
      </c>
      <c r="D21" s="16">
        <v>2.74</v>
      </c>
      <c r="E21" s="16">
        <v>2.52</v>
      </c>
      <c r="F21" s="16">
        <v>84430</v>
      </c>
      <c r="G21" s="17">
        <v>4.6399999999999997E-2</v>
      </c>
      <c r="I21" s="14" t="s">
        <v>4145</v>
      </c>
      <c r="J21" cm="1">
        <f t="array" ref="J21">_xlfn.IFS(I21="Jan",1,I21="Feb",2,I21="Mar",3,I21="Apr",4,I21="May",5,I21="Jun",6,I21="Jul",7,I21="Aug",8,I21="Sep",9,I21="Oct",10,I21="Nov",11,I21="Dec",12)</f>
        <v>6</v>
      </c>
      <c r="K21">
        <v>23</v>
      </c>
      <c r="L21" t="s">
        <v>4143</v>
      </c>
      <c r="M21">
        <v>2023</v>
      </c>
      <c r="O21" s="47">
        <v>45100</v>
      </c>
      <c r="Q21" s="50">
        <v>84.43</v>
      </c>
      <c r="R21">
        <f t="shared" si="0"/>
        <v>84430</v>
      </c>
    </row>
    <row r="22" spans="1:18" ht="15" thickBot="1" x14ac:dyDescent="0.35">
      <c r="A22" s="47">
        <v>45099</v>
      </c>
      <c r="B22" s="15">
        <v>2.6080000000000001</v>
      </c>
      <c r="C22" s="16">
        <v>2.59</v>
      </c>
      <c r="D22" s="16">
        <v>2.6320000000000001</v>
      </c>
      <c r="E22" s="16">
        <v>2.5289999999999999</v>
      </c>
      <c r="F22" s="16">
        <v>109160</v>
      </c>
      <c r="G22" s="17">
        <v>4.1999999999999997E-3</v>
      </c>
      <c r="I22" s="14" t="s">
        <v>4145</v>
      </c>
      <c r="J22" cm="1">
        <f t="array" ref="J22">_xlfn.IFS(I22="Jan",1,I22="Feb",2,I22="Mar",3,I22="Apr",4,I22="May",5,I22="Jun",6,I22="Jul",7,I22="Aug",8,I22="Sep",9,I22="Oct",10,I22="Nov",11,I22="Dec",12)</f>
        <v>6</v>
      </c>
      <c r="K22">
        <v>22</v>
      </c>
      <c r="L22" t="s">
        <v>4143</v>
      </c>
      <c r="M22">
        <v>2023</v>
      </c>
      <c r="O22" s="47">
        <v>45099</v>
      </c>
      <c r="Q22" s="50">
        <v>109.16</v>
      </c>
      <c r="R22">
        <f t="shared" si="0"/>
        <v>109160</v>
      </c>
    </row>
    <row r="23" spans="1:18" ht="15" thickBot="1" x14ac:dyDescent="0.35">
      <c r="A23" s="47">
        <v>45098</v>
      </c>
      <c r="B23" s="15">
        <v>2.597</v>
      </c>
      <c r="C23" s="16">
        <v>2.4870000000000001</v>
      </c>
      <c r="D23" s="16">
        <v>2.6019999999999999</v>
      </c>
      <c r="E23" s="16">
        <v>2.448</v>
      </c>
      <c r="F23" s="16">
        <v>125410</v>
      </c>
      <c r="G23" s="17">
        <v>4.2099999999999999E-2</v>
      </c>
      <c r="I23" s="14" t="s">
        <v>4145</v>
      </c>
      <c r="J23" cm="1">
        <f t="array" ref="J23">_xlfn.IFS(I23="Jan",1,I23="Feb",2,I23="Mar",3,I23="Apr",4,I23="May",5,I23="Jun",6,I23="Jul",7,I23="Aug",8,I23="Sep",9,I23="Oct",10,I23="Nov",11,I23="Dec",12)</f>
        <v>6</v>
      </c>
      <c r="K23">
        <v>21</v>
      </c>
      <c r="L23" t="s">
        <v>4143</v>
      </c>
      <c r="M23">
        <v>2023</v>
      </c>
      <c r="O23" s="47">
        <v>45098</v>
      </c>
      <c r="Q23" s="50">
        <v>125.41</v>
      </c>
      <c r="R23">
        <f t="shared" si="0"/>
        <v>125410</v>
      </c>
    </row>
    <row r="24" spans="1:18" ht="15" thickBot="1" x14ac:dyDescent="0.35">
      <c r="A24" s="47">
        <v>45097</v>
      </c>
      <c r="B24" s="18">
        <v>2.492</v>
      </c>
      <c r="C24" s="16">
        <v>2.629</v>
      </c>
      <c r="D24" s="16">
        <v>2.6960000000000002</v>
      </c>
      <c r="E24" s="16">
        <v>2.484</v>
      </c>
      <c r="F24" s="16">
        <v>198220</v>
      </c>
      <c r="G24" s="19">
        <v>-5.7099999999999998E-2</v>
      </c>
      <c r="I24" s="14" t="s">
        <v>4145</v>
      </c>
      <c r="J24" cm="1">
        <f t="array" ref="J24">_xlfn.IFS(I24="Jan",1,I24="Feb",2,I24="Mar",3,I24="Apr",4,I24="May",5,I24="Jun",6,I24="Jul",7,I24="Aug",8,I24="Sep",9,I24="Oct",10,I24="Nov",11,I24="Dec",12)</f>
        <v>6</v>
      </c>
      <c r="K24">
        <v>20</v>
      </c>
      <c r="L24" t="s">
        <v>4143</v>
      </c>
      <c r="M24">
        <v>2023</v>
      </c>
      <c r="O24" s="47">
        <v>45097</v>
      </c>
      <c r="Q24" s="50">
        <v>198.22</v>
      </c>
      <c r="R24">
        <f t="shared" si="0"/>
        <v>198220</v>
      </c>
    </row>
    <row r="25" spans="1:18" ht="15" thickBot="1" x14ac:dyDescent="0.35">
      <c r="A25" s="47">
        <v>45096</v>
      </c>
      <c r="B25" s="15">
        <v>2.6429999999999998</v>
      </c>
      <c r="C25" s="16">
        <v>2.6040000000000001</v>
      </c>
      <c r="D25" s="16">
        <v>2.6829999999999998</v>
      </c>
      <c r="E25" s="16">
        <v>2.569</v>
      </c>
      <c r="F25" s="16">
        <v>0</v>
      </c>
      <c r="G25" s="17">
        <v>1.5800000000000002E-2</v>
      </c>
      <c r="I25" s="14" t="s">
        <v>4145</v>
      </c>
      <c r="J25" cm="1">
        <f t="array" ref="J25">_xlfn.IFS(I25="Jan",1,I25="Feb",2,I25="Mar",3,I25="Apr",4,I25="May",5,I25="Jun",6,I25="Jul",7,I25="Aug",8,I25="Sep",9,I25="Oct",10,I25="Nov",11,I25="Dec",12)</f>
        <v>6</v>
      </c>
      <c r="K25">
        <v>19</v>
      </c>
      <c r="L25" t="s">
        <v>4143</v>
      </c>
      <c r="M25">
        <v>2023</v>
      </c>
      <c r="O25" s="47">
        <v>45096</v>
      </c>
      <c r="Q25" s="50">
        <v>0</v>
      </c>
      <c r="R25">
        <f t="shared" si="0"/>
        <v>0</v>
      </c>
    </row>
    <row r="26" spans="1:18" ht="15" thickBot="1" x14ac:dyDescent="0.35">
      <c r="A26" s="47">
        <v>45095</v>
      </c>
      <c r="B26" s="18">
        <v>2.6019999999999999</v>
      </c>
      <c r="C26" s="16">
        <v>2.613</v>
      </c>
      <c r="D26" s="16">
        <v>2.6230000000000002</v>
      </c>
      <c r="E26" s="16">
        <v>2.5979999999999999</v>
      </c>
      <c r="F26" s="16">
        <v>0</v>
      </c>
      <c r="G26" s="19">
        <v>-1.14E-2</v>
      </c>
      <c r="I26" s="14" t="s">
        <v>4145</v>
      </c>
      <c r="J26" cm="1">
        <f t="array" ref="J26">_xlfn.IFS(I26="Jan",1,I26="Feb",2,I26="Mar",3,I26="Apr",4,I26="May",5,I26="Jun",6,I26="Jul",7,I26="Aug",8,I26="Sep",9,I26="Oct",10,I26="Nov",11,I26="Dec",12)</f>
        <v>6</v>
      </c>
      <c r="K26">
        <v>18</v>
      </c>
      <c r="L26" t="s">
        <v>4143</v>
      </c>
      <c r="M26">
        <v>2023</v>
      </c>
      <c r="O26" s="47">
        <v>45095</v>
      </c>
      <c r="Q26" s="50">
        <v>0</v>
      </c>
      <c r="R26">
        <f t="shared" si="0"/>
        <v>0</v>
      </c>
    </row>
    <row r="27" spans="1:18" ht="15" thickBot="1" x14ac:dyDescent="0.35">
      <c r="A27" s="47">
        <v>45093</v>
      </c>
      <c r="B27" s="15">
        <v>2.6320000000000001</v>
      </c>
      <c r="C27" s="16">
        <v>2.552</v>
      </c>
      <c r="D27" s="16">
        <v>2.653</v>
      </c>
      <c r="E27" s="16">
        <v>2.5219999999999998</v>
      </c>
      <c r="F27" s="16">
        <v>194540</v>
      </c>
      <c r="G27" s="17">
        <v>3.9100000000000003E-2</v>
      </c>
      <c r="I27" s="14" t="s">
        <v>4145</v>
      </c>
      <c r="J27" cm="1">
        <f t="array" ref="J27">_xlfn.IFS(I27="Jan",1,I27="Feb",2,I27="Mar",3,I27="Apr",4,I27="May",5,I27="Jun",6,I27="Jul",7,I27="Aug",8,I27="Sep",9,I27="Oct",10,I27="Nov",11,I27="Dec",12)</f>
        <v>6</v>
      </c>
      <c r="K27">
        <v>16</v>
      </c>
      <c r="L27" t="s">
        <v>4143</v>
      </c>
      <c r="M27">
        <v>2023</v>
      </c>
      <c r="O27" s="47">
        <v>45093</v>
      </c>
      <c r="Q27" s="50">
        <v>194.54</v>
      </c>
      <c r="R27">
        <f t="shared" si="0"/>
        <v>194540</v>
      </c>
    </row>
    <row r="28" spans="1:18" ht="15" thickBot="1" x14ac:dyDescent="0.35">
      <c r="A28" s="47">
        <v>45092</v>
      </c>
      <c r="B28" s="15">
        <v>2.5329999999999999</v>
      </c>
      <c r="C28" s="16">
        <v>2.3460000000000001</v>
      </c>
      <c r="D28" s="16">
        <v>2.5680000000000001</v>
      </c>
      <c r="E28" s="16">
        <v>2.3149999999999999</v>
      </c>
      <c r="F28" s="16">
        <v>260279.99999999997</v>
      </c>
      <c r="G28" s="17">
        <v>8.1600000000000006E-2</v>
      </c>
      <c r="I28" s="14" t="s">
        <v>4145</v>
      </c>
      <c r="J28" cm="1">
        <f t="array" ref="J28">_xlfn.IFS(I28="Jan",1,I28="Feb",2,I28="Mar",3,I28="Apr",4,I28="May",5,I28="Jun",6,I28="Jul",7,I28="Aug",8,I28="Sep",9,I28="Oct",10,I28="Nov",11,I28="Dec",12)</f>
        <v>6</v>
      </c>
      <c r="K28">
        <v>15</v>
      </c>
      <c r="L28" t="s">
        <v>4143</v>
      </c>
      <c r="M28">
        <v>2023</v>
      </c>
      <c r="O28" s="47">
        <v>45092</v>
      </c>
      <c r="Q28" s="50">
        <v>260.27999999999997</v>
      </c>
      <c r="R28">
        <f t="shared" si="0"/>
        <v>260279.99999999997</v>
      </c>
    </row>
    <row r="29" spans="1:18" ht="15" thickBot="1" x14ac:dyDescent="0.35">
      <c r="A29" s="47">
        <v>45091</v>
      </c>
      <c r="B29" s="15">
        <v>2.3420000000000001</v>
      </c>
      <c r="C29" s="16">
        <v>2.3319999999999999</v>
      </c>
      <c r="D29" s="16">
        <v>2.39</v>
      </c>
      <c r="E29" s="16">
        <v>2.294</v>
      </c>
      <c r="F29" s="16">
        <v>141180</v>
      </c>
      <c r="G29" s="17">
        <v>8.9999999999999998E-4</v>
      </c>
      <c r="I29" s="14" t="s">
        <v>4145</v>
      </c>
      <c r="J29" cm="1">
        <f t="array" ref="J29">_xlfn.IFS(I29="Jan",1,I29="Feb",2,I29="Mar",3,I29="Apr",4,I29="May",5,I29="Jun",6,I29="Jul",7,I29="Aug",8,I29="Sep",9,I29="Oct",10,I29="Nov",11,I29="Dec",12)</f>
        <v>6</v>
      </c>
      <c r="K29">
        <v>14</v>
      </c>
      <c r="L29" t="s">
        <v>4143</v>
      </c>
      <c r="M29">
        <v>2023</v>
      </c>
      <c r="O29" s="47">
        <v>45091</v>
      </c>
      <c r="Q29" s="50">
        <v>141.18</v>
      </c>
      <c r="R29">
        <f t="shared" si="0"/>
        <v>141180</v>
      </c>
    </row>
    <row r="30" spans="1:18" ht="15" thickBot="1" x14ac:dyDescent="0.35">
      <c r="A30" s="47">
        <v>45090</v>
      </c>
      <c r="B30" s="15">
        <v>2.34</v>
      </c>
      <c r="C30" s="16">
        <v>2.2839999999999998</v>
      </c>
      <c r="D30" s="16">
        <v>2.37</v>
      </c>
      <c r="E30" s="16">
        <v>2.2749999999999999</v>
      </c>
      <c r="F30" s="16">
        <v>179760</v>
      </c>
      <c r="G30" s="17">
        <v>3.27E-2</v>
      </c>
      <c r="I30" s="14" t="s">
        <v>4145</v>
      </c>
      <c r="J30" cm="1">
        <f t="array" ref="J30">_xlfn.IFS(I30="Jan",1,I30="Feb",2,I30="Mar",3,I30="Apr",4,I30="May",5,I30="Jun",6,I30="Jul",7,I30="Aug",8,I30="Sep",9,I30="Oct",10,I30="Nov",11,I30="Dec",12)</f>
        <v>6</v>
      </c>
      <c r="K30">
        <v>13</v>
      </c>
      <c r="L30" t="s">
        <v>4143</v>
      </c>
      <c r="M30">
        <v>2023</v>
      </c>
      <c r="O30" s="47">
        <v>45090</v>
      </c>
      <c r="Q30" s="50">
        <v>179.76</v>
      </c>
      <c r="R30">
        <f t="shared" si="0"/>
        <v>179760</v>
      </c>
    </row>
    <row r="31" spans="1:18" ht="15" thickBot="1" x14ac:dyDescent="0.35">
      <c r="A31" s="47">
        <v>45089</v>
      </c>
      <c r="B31" s="15">
        <v>2.266</v>
      </c>
      <c r="C31" s="16">
        <v>2.3039999999999998</v>
      </c>
      <c r="D31" s="16">
        <v>2.3239999999999998</v>
      </c>
      <c r="E31" s="16">
        <v>2.206</v>
      </c>
      <c r="F31" s="16">
        <v>174480</v>
      </c>
      <c r="G31" s="17">
        <v>5.3E-3</v>
      </c>
      <c r="I31" s="14" t="s">
        <v>4145</v>
      </c>
      <c r="J31" cm="1">
        <f t="array" ref="J31">_xlfn.IFS(I31="Jan",1,I31="Feb",2,I31="Mar",3,I31="Apr",4,I31="May",5,I31="Jun",6,I31="Jul",7,I31="Aug",8,I31="Sep",9,I31="Oct",10,I31="Nov",11,I31="Dec",12)</f>
        <v>6</v>
      </c>
      <c r="K31">
        <v>12</v>
      </c>
      <c r="L31" t="s">
        <v>4143</v>
      </c>
      <c r="M31">
        <v>2023</v>
      </c>
      <c r="O31" s="47">
        <v>45089</v>
      </c>
      <c r="Q31" s="50">
        <v>174.48</v>
      </c>
      <c r="R31">
        <f t="shared" si="0"/>
        <v>174480</v>
      </c>
    </row>
    <row r="32" spans="1:18" ht="15" thickBot="1" x14ac:dyDescent="0.35">
      <c r="A32" s="47">
        <v>45086</v>
      </c>
      <c r="B32" s="18">
        <v>2.254</v>
      </c>
      <c r="C32" s="16">
        <v>2.3199999999999998</v>
      </c>
      <c r="D32" s="16">
        <v>2.3380000000000001</v>
      </c>
      <c r="E32" s="16">
        <v>2.25</v>
      </c>
      <c r="F32" s="16">
        <v>169480</v>
      </c>
      <c r="G32" s="19">
        <v>-4.1700000000000001E-2</v>
      </c>
      <c r="I32" s="14" t="s">
        <v>4145</v>
      </c>
      <c r="J32" cm="1">
        <f t="array" ref="J32">_xlfn.IFS(I32="Jan",1,I32="Feb",2,I32="Mar",3,I32="Apr",4,I32="May",5,I32="Jun",6,I32="Jul",7,I32="Aug",8,I32="Sep",9,I32="Oct",10,I32="Nov",11,I32="Dec",12)</f>
        <v>6</v>
      </c>
      <c r="K32">
        <v>9</v>
      </c>
      <c r="L32" t="s">
        <v>4143</v>
      </c>
      <c r="M32">
        <v>2023</v>
      </c>
      <c r="O32" s="47">
        <v>45086</v>
      </c>
      <c r="Q32" s="50">
        <v>169.48</v>
      </c>
      <c r="R32">
        <f t="shared" si="0"/>
        <v>169480</v>
      </c>
    </row>
    <row r="33" spans="1:18" ht="15" thickBot="1" x14ac:dyDescent="0.35">
      <c r="A33" s="47">
        <v>45085</v>
      </c>
      <c r="B33" s="15">
        <v>2.3519999999999999</v>
      </c>
      <c r="C33" s="16">
        <v>2.3340000000000001</v>
      </c>
      <c r="D33" s="16">
        <v>2.38</v>
      </c>
      <c r="E33" s="16">
        <v>2.2770000000000001</v>
      </c>
      <c r="F33" s="16">
        <v>217010</v>
      </c>
      <c r="G33" s="17">
        <v>9.9000000000000008E-3</v>
      </c>
      <c r="I33" s="14" t="s">
        <v>4145</v>
      </c>
      <c r="J33" cm="1">
        <f t="array" ref="J33">_xlfn.IFS(I33="Jan",1,I33="Feb",2,I33="Mar",3,I33="Apr",4,I33="May",5,I33="Jun",6,I33="Jul",7,I33="Aug",8,I33="Sep",9,I33="Oct",10,I33="Nov",11,I33="Dec",12)</f>
        <v>6</v>
      </c>
      <c r="K33">
        <v>8</v>
      </c>
      <c r="L33" t="s">
        <v>4143</v>
      </c>
      <c r="M33">
        <v>2023</v>
      </c>
      <c r="O33" s="47">
        <v>45085</v>
      </c>
      <c r="Q33" s="50">
        <v>217.01</v>
      </c>
      <c r="R33">
        <f t="shared" si="0"/>
        <v>217010</v>
      </c>
    </row>
    <row r="34" spans="1:18" ht="15" thickBot="1" x14ac:dyDescent="0.35">
      <c r="A34" s="47">
        <v>45084</v>
      </c>
      <c r="B34" s="15">
        <v>2.3290000000000002</v>
      </c>
      <c r="C34" s="16">
        <v>2.2639999999999998</v>
      </c>
      <c r="D34" s="16">
        <v>2.3460000000000001</v>
      </c>
      <c r="E34" s="16">
        <v>2.25</v>
      </c>
      <c r="F34" s="16">
        <v>182390</v>
      </c>
      <c r="G34" s="17">
        <v>2.9600000000000001E-2</v>
      </c>
      <c r="I34" s="14" t="s">
        <v>4145</v>
      </c>
      <c r="J34" cm="1">
        <f t="array" ref="J34">_xlfn.IFS(I34="Jan",1,I34="Feb",2,I34="Mar",3,I34="Apr",4,I34="May",5,I34="Jun",6,I34="Jul",7,I34="Aug",8,I34="Sep",9,I34="Oct",10,I34="Nov",11,I34="Dec",12)</f>
        <v>6</v>
      </c>
      <c r="K34">
        <v>7</v>
      </c>
      <c r="L34" t="s">
        <v>4143</v>
      </c>
      <c r="M34">
        <v>2023</v>
      </c>
      <c r="O34" s="47">
        <v>45084</v>
      </c>
      <c r="Q34" s="50">
        <v>182.39</v>
      </c>
      <c r="R34">
        <f t="shared" si="0"/>
        <v>182390</v>
      </c>
    </row>
    <row r="35" spans="1:18" ht="15" thickBot="1" x14ac:dyDescent="0.35">
      <c r="A35" s="47">
        <v>45083</v>
      </c>
      <c r="B35" s="15">
        <v>2.262</v>
      </c>
      <c r="C35" s="16">
        <v>2.2719999999999998</v>
      </c>
      <c r="D35" s="16">
        <v>2.2909999999999999</v>
      </c>
      <c r="E35" s="16">
        <v>2.173</v>
      </c>
      <c r="F35" s="16">
        <v>147730</v>
      </c>
      <c r="G35" s="17">
        <v>7.6E-3</v>
      </c>
      <c r="I35" s="14" t="s">
        <v>4145</v>
      </c>
      <c r="J35" cm="1">
        <f t="array" ref="J35">_xlfn.IFS(I35="Jan",1,I35="Feb",2,I35="Mar",3,I35="Apr",4,I35="May",5,I35="Jun",6,I35="Jul",7,I35="Aug",8,I35="Sep",9,I35="Oct",10,I35="Nov",11,I35="Dec",12)</f>
        <v>6</v>
      </c>
      <c r="K35">
        <v>6</v>
      </c>
      <c r="L35" t="s">
        <v>4143</v>
      </c>
      <c r="M35">
        <v>2023</v>
      </c>
      <c r="O35" s="47">
        <v>45083</v>
      </c>
      <c r="Q35" s="50">
        <v>147.72999999999999</v>
      </c>
      <c r="R35">
        <f t="shared" si="0"/>
        <v>147730</v>
      </c>
    </row>
    <row r="36" spans="1:18" ht="15" thickBot="1" x14ac:dyDescent="0.35">
      <c r="A36" s="47">
        <v>45082</v>
      </c>
      <c r="B36" s="15">
        <v>2.2450000000000001</v>
      </c>
      <c r="C36" s="16">
        <v>2.214</v>
      </c>
      <c r="D36" s="16">
        <v>2.3170000000000002</v>
      </c>
      <c r="E36" s="16">
        <v>2.1840000000000002</v>
      </c>
      <c r="F36" s="16">
        <v>149920</v>
      </c>
      <c r="G36" s="17">
        <v>3.3599999999999998E-2</v>
      </c>
      <c r="I36" s="14" t="s">
        <v>4145</v>
      </c>
      <c r="J36" cm="1">
        <f t="array" ref="J36">_xlfn.IFS(I36="Jan",1,I36="Feb",2,I36="Mar",3,I36="Apr",4,I36="May",5,I36="Jun",6,I36="Jul",7,I36="Aug",8,I36="Sep",9,I36="Oct",10,I36="Nov",11,I36="Dec",12)</f>
        <v>6</v>
      </c>
      <c r="K36">
        <v>5</v>
      </c>
      <c r="L36" t="s">
        <v>4143</v>
      </c>
      <c r="M36">
        <v>2023</v>
      </c>
      <c r="O36" s="47">
        <v>45082</v>
      </c>
      <c r="Q36" s="50">
        <v>149.91999999999999</v>
      </c>
      <c r="R36">
        <f t="shared" si="0"/>
        <v>149920</v>
      </c>
    </row>
    <row r="37" spans="1:18" ht="15" thickBot="1" x14ac:dyDescent="0.35">
      <c r="A37" s="47">
        <v>45079</v>
      </c>
      <c r="B37" s="15">
        <v>2.1720000000000002</v>
      </c>
      <c r="C37" s="16">
        <v>2.1629999999999998</v>
      </c>
      <c r="D37" s="16">
        <v>2.2330000000000001</v>
      </c>
      <c r="E37" s="16">
        <v>2.1379999999999999</v>
      </c>
      <c r="F37" s="16">
        <v>155170</v>
      </c>
      <c r="G37" s="17">
        <v>6.4999999999999997E-3</v>
      </c>
      <c r="I37" s="14" t="s">
        <v>4145</v>
      </c>
      <c r="J37" cm="1">
        <f t="array" ref="J37">_xlfn.IFS(I37="Jan",1,I37="Feb",2,I37="Mar",3,I37="Apr",4,I37="May",5,I37="Jun",6,I37="Jul",7,I37="Aug",8,I37="Sep",9,I37="Oct",10,I37="Nov",11,I37="Dec",12)</f>
        <v>6</v>
      </c>
      <c r="K37">
        <v>2</v>
      </c>
      <c r="L37" t="s">
        <v>4143</v>
      </c>
      <c r="M37">
        <v>2023</v>
      </c>
      <c r="O37" s="47">
        <v>45079</v>
      </c>
      <c r="Q37" s="50">
        <v>155.16999999999999</v>
      </c>
      <c r="R37">
        <f t="shared" si="0"/>
        <v>155170</v>
      </c>
    </row>
    <row r="38" spans="1:18" ht="15" thickBot="1" x14ac:dyDescent="0.35">
      <c r="A38" s="47">
        <v>45078</v>
      </c>
      <c r="B38" s="18">
        <v>2.1579999999999999</v>
      </c>
      <c r="C38" s="16">
        <v>2.2549999999999999</v>
      </c>
      <c r="D38" s="16">
        <v>2.2829999999999999</v>
      </c>
      <c r="E38" s="16">
        <v>2.1360000000000001</v>
      </c>
      <c r="F38" s="16">
        <v>210620</v>
      </c>
      <c r="G38" s="19">
        <v>-4.7699999999999999E-2</v>
      </c>
      <c r="I38" s="14" t="s">
        <v>4145</v>
      </c>
      <c r="J38" cm="1">
        <f t="array" ref="J38">_xlfn.IFS(I38="Jan",1,I38="Feb",2,I38="Mar",3,I38="Apr",4,I38="May",5,I38="Jun",6,I38="Jul",7,I38="Aug",8,I38="Sep",9,I38="Oct",10,I38="Nov",11,I38="Dec",12)</f>
        <v>6</v>
      </c>
      <c r="K38">
        <v>1</v>
      </c>
      <c r="L38" t="s">
        <v>4143</v>
      </c>
      <c r="M38">
        <v>2023</v>
      </c>
      <c r="O38" s="47">
        <v>45078</v>
      </c>
      <c r="Q38" s="50">
        <v>210.62</v>
      </c>
      <c r="R38">
        <f t="shared" si="0"/>
        <v>210620</v>
      </c>
    </row>
    <row r="39" spans="1:18" ht="15" thickBot="1" x14ac:dyDescent="0.35">
      <c r="A39" s="47">
        <v>45077</v>
      </c>
      <c r="B39" s="18">
        <v>2.266</v>
      </c>
      <c r="C39" s="16">
        <v>2.3199999999999998</v>
      </c>
      <c r="D39" s="16">
        <v>2.41</v>
      </c>
      <c r="E39" s="16">
        <v>2.2469999999999999</v>
      </c>
      <c r="F39" s="16">
        <v>151830</v>
      </c>
      <c r="G39" s="19">
        <v>-2.6200000000000001E-2</v>
      </c>
      <c r="I39" s="14" t="s">
        <v>4146</v>
      </c>
      <c r="J39" cm="1">
        <f t="array" ref="J39">_xlfn.IFS(I39="Jan",1,I39="Feb",2,I39="Mar",3,I39="Apr",4,I39="May",5,I39="Jun",6,I39="Jul",7,I39="Aug",8,I39="Sep",9,I39="Oct",10,I39="Nov",11,I39="Dec",12)</f>
        <v>5</v>
      </c>
      <c r="K39">
        <v>31</v>
      </c>
      <c r="L39" t="s">
        <v>4143</v>
      </c>
      <c r="M39">
        <v>2023</v>
      </c>
      <c r="O39" s="47">
        <v>45077</v>
      </c>
      <c r="Q39" s="50">
        <v>151.83000000000001</v>
      </c>
      <c r="R39">
        <f t="shared" si="0"/>
        <v>151830</v>
      </c>
    </row>
    <row r="40" spans="1:18" ht="15" thickBot="1" x14ac:dyDescent="0.35">
      <c r="A40" s="47">
        <v>45076</v>
      </c>
      <c r="B40" s="18">
        <v>2.327</v>
      </c>
      <c r="C40" s="16">
        <v>2.4169999999999998</v>
      </c>
      <c r="D40" s="16">
        <v>2.448</v>
      </c>
      <c r="E40" s="16">
        <v>2.2570000000000001</v>
      </c>
      <c r="F40" s="16">
        <v>183530</v>
      </c>
      <c r="G40" s="19">
        <v>-9.4000000000000004E-3</v>
      </c>
      <c r="I40" s="14" t="s">
        <v>4146</v>
      </c>
      <c r="J40" cm="1">
        <f t="array" ref="J40">_xlfn.IFS(I40="Jan",1,I40="Feb",2,I40="Mar",3,I40="Apr",4,I40="May",5,I40="Jun",6,I40="Jul",7,I40="Aug",8,I40="Sep",9,I40="Oct",10,I40="Nov",11,I40="Dec",12)</f>
        <v>5</v>
      </c>
      <c r="K40">
        <v>30</v>
      </c>
      <c r="L40" t="s">
        <v>4143</v>
      </c>
      <c r="M40">
        <v>2023</v>
      </c>
      <c r="O40" s="47">
        <v>45076</v>
      </c>
      <c r="Q40" s="50">
        <v>183.53</v>
      </c>
      <c r="R40">
        <f t="shared" si="0"/>
        <v>183530</v>
      </c>
    </row>
    <row r="41" spans="1:18" ht="15" thickBot="1" x14ac:dyDescent="0.35">
      <c r="A41" s="47">
        <v>45075</v>
      </c>
      <c r="B41" s="18">
        <v>2.3490000000000002</v>
      </c>
      <c r="C41" s="16">
        <v>2.4340000000000002</v>
      </c>
      <c r="D41" s="16">
        <v>2.4470000000000001</v>
      </c>
      <c r="E41" s="16">
        <v>2.3380000000000001</v>
      </c>
      <c r="F41" s="16">
        <v>0</v>
      </c>
      <c r="G41" s="19">
        <v>-3.5299999999999998E-2</v>
      </c>
      <c r="I41" s="14" t="s">
        <v>4146</v>
      </c>
      <c r="J41" cm="1">
        <f t="array" ref="J41">_xlfn.IFS(I41="Jan",1,I41="Feb",2,I41="Mar",3,I41="Apr",4,I41="May",5,I41="Jun",6,I41="Jul",7,I41="Aug",8,I41="Sep",9,I41="Oct",10,I41="Nov",11,I41="Dec",12)</f>
        <v>5</v>
      </c>
      <c r="K41">
        <v>29</v>
      </c>
      <c r="L41" t="s">
        <v>4143</v>
      </c>
      <c r="M41">
        <v>2023</v>
      </c>
      <c r="O41" s="47">
        <v>45075</v>
      </c>
      <c r="Q41" s="50">
        <v>0</v>
      </c>
      <c r="R41">
        <f t="shared" si="0"/>
        <v>0</v>
      </c>
    </row>
    <row r="42" spans="1:18" ht="15" thickBot="1" x14ac:dyDescent="0.35">
      <c r="A42" s="47">
        <v>45074</v>
      </c>
      <c r="B42" s="15">
        <v>2.4350000000000001</v>
      </c>
      <c r="C42" s="16">
        <v>2.4180000000000001</v>
      </c>
      <c r="D42" s="16">
        <v>2.4409999999999998</v>
      </c>
      <c r="E42" s="16">
        <v>2.4169999999999998</v>
      </c>
      <c r="F42" s="16">
        <v>0</v>
      </c>
      <c r="G42" s="17">
        <v>0.11650000000000001</v>
      </c>
      <c r="I42" s="14" t="s">
        <v>4146</v>
      </c>
      <c r="J42" cm="1">
        <f t="array" ref="J42">_xlfn.IFS(I42="Jan",1,I42="Feb",2,I42="Mar",3,I42="Apr",4,I42="May",5,I42="Jun",6,I42="Jul",7,I42="Aug",8,I42="Sep",9,I42="Oct",10,I42="Nov",11,I42="Dec",12)</f>
        <v>5</v>
      </c>
      <c r="K42">
        <v>28</v>
      </c>
      <c r="L42" t="s">
        <v>4143</v>
      </c>
      <c r="M42">
        <v>2023</v>
      </c>
      <c r="O42" s="47">
        <v>45074</v>
      </c>
      <c r="Q42" s="50">
        <v>0</v>
      </c>
      <c r="R42">
        <f t="shared" si="0"/>
        <v>0</v>
      </c>
    </row>
    <row r="43" spans="1:18" ht="15" thickBot="1" x14ac:dyDescent="0.35">
      <c r="A43" s="47">
        <v>45072</v>
      </c>
      <c r="B43" s="18">
        <v>2.181</v>
      </c>
      <c r="C43" s="16">
        <v>2.2919999999999998</v>
      </c>
      <c r="D43" s="16">
        <v>2.298</v>
      </c>
      <c r="E43" s="16">
        <v>2.1429999999999998</v>
      </c>
      <c r="F43" s="16">
        <v>2170</v>
      </c>
      <c r="G43" s="19">
        <v>-5.4600000000000003E-2</v>
      </c>
      <c r="I43" s="14" t="s">
        <v>4146</v>
      </c>
      <c r="J43" cm="1">
        <f t="array" ref="J43">_xlfn.IFS(I43="Jan",1,I43="Feb",2,I43="Mar",3,I43="Apr",4,I43="May",5,I43="Jun",6,I43="Jul",7,I43="Aug",8,I43="Sep",9,I43="Oct",10,I43="Nov",11,I43="Dec",12)</f>
        <v>5</v>
      </c>
      <c r="K43">
        <v>26</v>
      </c>
      <c r="L43" t="s">
        <v>4143</v>
      </c>
      <c r="M43">
        <v>2023</v>
      </c>
      <c r="O43" s="47">
        <v>45072</v>
      </c>
      <c r="Q43" s="50">
        <v>2.17</v>
      </c>
      <c r="R43">
        <f t="shared" si="0"/>
        <v>2170</v>
      </c>
    </row>
    <row r="44" spans="1:18" ht="15" thickBot="1" x14ac:dyDescent="0.35">
      <c r="A44" s="47">
        <v>45071</v>
      </c>
      <c r="B44" s="18">
        <v>2.3069999999999999</v>
      </c>
      <c r="C44" s="16">
        <v>2.4129999999999998</v>
      </c>
      <c r="D44" s="16">
        <v>2.4409999999999998</v>
      </c>
      <c r="E44" s="16">
        <v>2.258</v>
      </c>
      <c r="F44" s="16">
        <v>48660</v>
      </c>
      <c r="G44" s="19">
        <v>-3.7900000000000003E-2</v>
      </c>
      <c r="I44" s="14" t="s">
        <v>4146</v>
      </c>
      <c r="J44" cm="1">
        <f t="array" ref="J44">_xlfn.IFS(I44="Jan",1,I44="Feb",2,I44="Mar",3,I44="Apr",4,I44="May",5,I44="Jun",6,I44="Jul",7,I44="Aug",8,I44="Sep",9,I44="Oct",10,I44="Nov",11,I44="Dec",12)</f>
        <v>5</v>
      </c>
      <c r="K44">
        <v>25</v>
      </c>
      <c r="L44" t="s">
        <v>4143</v>
      </c>
      <c r="M44">
        <v>2023</v>
      </c>
      <c r="O44" s="47">
        <v>45071</v>
      </c>
      <c r="Q44" s="50">
        <v>48.66</v>
      </c>
      <c r="R44">
        <f t="shared" si="0"/>
        <v>48660</v>
      </c>
    </row>
    <row r="45" spans="1:18" ht="15" thickBot="1" x14ac:dyDescent="0.35">
      <c r="A45" s="47">
        <v>45070</v>
      </c>
      <c r="B45" s="15">
        <v>2.3980000000000001</v>
      </c>
      <c r="C45" s="16">
        <v>2.347</v>
      </c>
      <c r="D45" s="16">
        <v>2.415</v>
      </c>
      <c r="E45" s="16">
        <v>2.3170000000000002</v>
      </c>
      <c r="F45" s="16">
        <v>33040</v>
      </c>
      <c r="G45" s="17">
        <v>3.32E-2</v>
      </c>
      <c r="I45" s="14" t="s">
        <v>4146</v>
      </c>
      <c r="J45" cm="1">
        <f t="array" ref="J45">_xlfn.IFS(I45="Jan",1,I45="Feb",2,I45="Mar",3,I45="Apr",4,I45="May",5,I45="Jun",6,I45="Jul",7,I45="Aug",8,I45="Sep",9,I45="Oct",10,I45="Nov",11,I45="Dec",12)</f>
        <v>5</v>
      </c>
      <c r="K45">
        <v>24</v>
      </c>
      <c r="L45" t="s">
        <v>4143</v>
      </c>
      <c r="M45">
        <v>2023</v>
      </c>
      <c r="O45" s="47">
        <v>45070</v>
      </c>
      <c r="Q45" s="50">
        <v>33.04</v>
      </c>
      <c r="R45">
        <f t="shared" si="0"/>
        <v>33040</v>
      </c>
    </row>
    <row r="46" spans="1:18" ht="15" thickBot="1" x14ac:dyDescent="0.35">
      <c r="A46" s="47">
        <v>45069</v>
      </c>
      <c r="B46" s="18">
        <v>2.3210000000000002</v>
      </c>
      <c r="C46" s="16">
        <v>2.4</v>
      </c>
      <c r="D46" s="16">
        <v>2.407</v>
      </c>
      <c r="E46" s="16">
        <v>2.3180000000000001</v>
      </c>
      <c r="F46" s="16">
        <v>58740</v>
      </c>
      <c r="G46" s="19">
        <v>-3.2899999999999999E-2</v>
      </c>
      <c r="I46" s="14" t="s">
        <v>4146</v>
      </c>
      <c r="J46" cm="1">
        <f t="array" ref="J46">_xlfn.IFS(I46="Jan",1,I46="Feb",2,I46="Mar",3,I46="Apr",4,I46="May",5,I46="Jun",6,I46="Jul",7,I46="Aug",8,I46="Sep",9,I46="Oct",10,I46="Nov",11,I46="Dec",12)</f>
        <v>5</v>
      </c>
      <c r="K46">
        <v>23</v>
      </c>
      <c r="L46" t="s">
        <v>4143</v>
      </c>
      <c r="M46">
        <v>2023</v>
      </c>
      <c r="O46" s="47">
        <v>45069</v>
      </c>
      <c r="Q46" s="50">
        <v>58.74</v>
      </c>
      <c r="R46">
        <f t="shared" si="0"/>
        <v>58740</v>
      </c>
    </row>
    <row r="47" spans="1:18" ht="15" thickBot="1" x14ac:dyDescent="0.35">
      <c r="A47" s="47">
        <v>45068</v>
      </c>
      <c r="B47" s="18">
        <v>2.4</v>
      </c>
      <c r="C47" s="16">
        <v>2.5680000000000001</v>
      </c>
      <c r="D47" s="16">
        <v>2.569</v>
      </c>
      <c r="E47" s="16">
        <v>2.367</v>
      </c>
      <c r="F47" s="16">
        <v>114480</v>
      </c>
      <c r="G47" s="19">
        <v>-7.1599999999999997E-2</v>
      </c>
      <c r="I47" s="14" t="s">
        <v>4146</v>
      </c>
      <c r="J47" cm="1">
        <f t="array" ref="J47">_xlfn.IFS(I47="Jan",1,I47="Feb",2,I47="Mar",3,I47="Apr",4,I47="May",5,I47="Jun",6,I47="Jul",7,I47="Aug",8,I47="Sep",9,I47="Oct",10,I47="Nov",11,I47="Dec",12)</f>
        <v>5</v>
      </c>
      <c r="K47">
        <v>22</v>
      </c>
      <c r="L47" t="s">
        <v>4143</v>
      </c>
      <c r="M47">
        <v>2023</v>
      </c>
      <c r="O47" s="47">
        <v>45068</v>
      </c>
      <c r="Q47" s="50">
        <v>114.48</v>
      </c>
      <c r="R47">
        <f t="shared" si="0"/>
        <v>114480</v>
      </c>
    </row>
    <row r="48" spans="1:18" ht="15" thickBot="1" x14ac:dyDescent="0.35">
      <c r="A48" s="47">
        <v>45065</v>
      </c>
      <c r="B48" s="18">
        <v>2.585</v>
      </c>
      <c r="C48" s="16">
        <v>2.6150000000000002</v>
      </c>
      <c r="D48" s="16">
        <v>2.6850000000000001</v>
      </c>
      <c r="E48" s="16">
        <v>2.5569999999999999</v>
      </c>
      <c r="F48" s="16">
        <v>162130</v>
      </c>
      <c r="G48" s="19">
        <v>-2.7000000000000001E-3</v>
      </c>
      <c r="I48" s="14" t="s">
        <v>4146</v>
      </c>
      <c r="J48" cm="1">
        <f t="array" ref="J48">_xlfn.IFS(I48="Jan",1,I48="Feb",2,I48="Mar",3,I48="Apr",4,I48="May",5,I48="Jun",6,I48="Jul",7,I48="Aug",8,I48="Sep",9,I48="Oct",10,I48="Nov",11,I48="Dec",12)</f>
        <v>5</v>
      </c>
      <c r="K48">
        <v>19</v>
      </c>
      <c r="L48" t="s">
        <v>4143</v>
      </c>
      <c r="M48">
        <v>2023</v>
      </c>
      <c r="O48" s="47">
        <v>45065</v>
      </c>
      <c r="Q48" s="50">
        <v>162.13</v>
      </c>
      <c r="R48">
        <f t="shared" si="0"/>
        <v>162130</v>
      </c>
    </row>
    <row r="49" spans="1:18" ht="15" thickBot="1" x14ac:dyDescent="0.35">
      <c r="A49" s="47">
        <v>45064</v>
      </c>
      <c r="B49" s="15">
        <v>2.5920000000000001</v>
      </c>
      <c r="C49" s="16">
        <v>2.38</v>
      </c>
      <c r="D49" s="16">
        <v>2.6339999999999999</v>
      </c>
      <c r="E49" s="16">
        <v>2.3519999999999999</v>
      </c>
      <c r="F49" s="16">
        <v>186290</v>
      </c>
      <c r="G49" s="17">
        <v>9.6000000000000002E-2</v>
      </c>
      <c r="I49" s="14" t="s">
        <v>4146</v>
      </c>
      <c r="J49" cm="1">
        <f t="array" ref="J49">_xlfn.IFS(I49="Jan",1,I49="Feb",2,I49="Mar",3,I49="Apr",4,I49="May",5,I49="Jun",6,I49="Jul",7,I49="Aug",8,I49="Sep",9,I49="Oct",10,I49="Nov",11,I49="Dec",12)</f>
        <v>5</v>
      </c>
      <c r="K49">
        <v>18</v>
      </c>
      <c r="L49" t="s">
        <v>4143</v>
      </c>
      <c r="M49">
        <v>2023</v>
      </c>
      <c r="O49" s="47">
        <v>45064</v>
      </c>
      <c r="Q49" s="50">
        <v>186.29</v>
      </c>
      <c r="R49">
        <f t="shared" si="0"/>
        <v>186290</v>
      </c>
    </row>
    <row r="50" spans="1:18" ht="15" thickBot="1" x14ac:dyDescent="0.35">
      <c r="A50" s="47">
        <v>45063</v>
      </c>
      <c r="B50" s="18">
        <v>2.3650000000000002</v>
      </c>
      <c r="C50" s="16">
        <v>2.3620000000000001</v>
      </c>
      <c r="D50" s="16">
        <v>2.4350000000000001</v>
      </c>
      <c r="E50" s="16">
        <v>2.3220000000000001</v>
      </c>
      <c r="F50" s="16">
        <v>139260</v>
      </c>
      <c r="G50" s="19">
        <v>-4.5999999999999999E-3</v>
      </c>
      <c r="I50" s="14" t="s">
        <v>4146</v>
      </c>
      <c r="J50" cm="1">
        <f t="array" ref="J50">_xlfn.IFS(I50="Jan",1,I50="Feb",2,I50="Mar",3,I50="Apr",4,I50="May",5,I50="Jun",6,I50="Jul",7,I50="Aug",8,I50="Sep",9,I50="Oct",10,I50="Nov",11,I50="Dec",12)</f>
        <v>5</v>
      </c>
      <c r="K50">
        <v>17</v>
      </c>
      <c r="L50" t="s">
        <v>4143</v>
      </c>
      <c r="M50">
        <v>2023</v>
      </c>
      <c r="O50" s="47">
        <v>45063</v>
      </c>
      <c r="Q50" s="50">
        <v>139.26</v>
      </c>
      <c r="R50">
        <f t="shared" si="0"/>
        <v>139260</v>
      </c>
    </row>
    <row r="51" spans="1:18" ht="15" thickBot="1" x14ac:dyDescent="0.35">
      <c r="A51" s="47">
        <v>45062</v>
      </c>
      <c r="B51" s="15">
        <v>2.3759999999999999</v>
      </c>
      <c r="C51" s="16">
        <v>2.3730000000000002</v>
      </c>
      <c r="D51" s="16">
        <v>2.4700000000000002</v>
      </c>
      <c r="E51" s="16">
        <v>2.3410000000000002</v>
      </c>
      <c r="F51" s="16">
        <v>135430</v>
      </c>
      <c r="G51" s="17">
        <v>4.0000000000000002E-4</v>
      </c>
      <c r="I51" s="14" t="s">
        <v>4146</v>
      </c>
      <c r="J51" cm="1">
        <f t="array" ref="J51">_xlfn.IFS(I51="Jan",1,I51="Feb",2,I51="Mar",3,I51="Apr",4,I51="May",5,I51="Jun",6,I51="Jul",7,I51="Aug",8,I51="Sep",9,I51="Oct",10,I51="Nov",11,I51="Dec",12)</f>
        <v>5</v>
      </c>
      <c r="K51">
        <v>16</v>
      </c>
      <c r="L51" t="s">
        <v>4143</v>
      </c>
      <c r="M51">
        <v>2023</v>
      </c>
      <c r="O51" s="47">
        <v>45062</v>
      </c>
      <c r="Q51" s="50">
        <v>135.43</v>
      </c>
      <c r="R51">
        <f t="shared" si="0"/>
        <v>135430</v>
      </c>
    </row>
    <row r="52" spans="1:18" ht="15" thickBot="1" x14ac:dyDescent="0.35">
      <c r="A52" s="47">
        <v>45061</v>
      </c>
      <c r="B52" s="18">
        <v>2.375</v>
      </c>
      <c r="C52" s="16">
        <v>2.2650000000000001</v>
      </c>
      <c r="D52" s="16">
        <v>2.3839999999999999</v>
      </c>
      <c r="E52" s="16">
        <v>2.25</v>
      </c>
      <c r="F52" s="16">
        <v>142750</v>
      </c>
      <c r="G52" s="19">
        <v>-2.58E-2</v>
      </c>
      <c r="I52" s="14" t="s">
        <v>4146</v>
      </c>
      <c r="J52" cm="1">
        <f t="array" ref="J52">_xlfn.IFS(I52="Jan",1,I52="Feb",2,I52="Mar",3,I52="Apr",4,I52="May",5,I52="Jun",6,I52="Jul",7,I52="Aug",8,I52="Sep",9,I52="Oct",10,I52="Nov",11,I52="Dec",12)</f>
        <v>5</v>
      </c>
      <c r="K52">
        <v>15</v>
      </c>
      <c r="L52" t="s">
        <v>4143</v>
      </c>
      <c r="M52">
        <v>2023</v>
      </c>
      <c r="O52" s="47">
        <v>45061</v>
      </c>
      <c r="Q52" s="50">
        <v>142.75</v>
      </c>
      <c r="R52">
        <f t="shared" si="0"/>
        <v>142750</v>
      </c>
    </row>
    <row r="53" spans="1:18" ht="15" thickBot="1" x14ac:dyDescent="0.35">
      <c r="A53" s="47">
        <v>45058</v>
      </c>
      <c r="B53" s="15">
        <v>2.4380000000000002</v>
      </c>
      <c r="C53" s="16">
        <v>2.3420000000000001</v>
      </c>
      <c r="D53" s="16">
        <v>2.4950000000000001</v>
      </c>
      <c r="E53" s="16">
        <v>2.31</v>
      </c>
      <c r="F53" s="16">
        <v>131020.00000000001</v>
      </c>
      <c r="G53" s="17">
        <v>3.9699999999999999E-2</v>
      </c>
      <c r="I53" s="14" t="s">
        <v>4146</v>
      </c>
      <c r="J53" cm="1">
        <f t="array" ref="J53">_xlfn.IFS(I53="Jan",1,I53="Feb",2,I53="Mar",3,I53="Apr",4,I53="May",5,I53="Jun",6,I53="Jul",7,I53="Aug",8,I53="Sep",9,I53="Oct",10,I53="Nov",11,I53="Dec",12)</f>
        <v>5</v>
      </c>
      <c r="K53">
        <v>12</v>
      </c>
      <c r="L53" t="s">
        <v>4143</v>
      </c>
      <c r="M53">
        <v>2023</v>
      </c>
      <c r="O53" s="47">
        <v>45058</v>
      </c>
      <c r="Q53" s="50">
        <v>131.02000000000001</v>
      </c>
      <c r="R53">
        <f t="shared" si="0"/>
        <v>131020.00000000001</v>
      </c>
    </row>
    <row r="54" spans="1:18" ht="15" thickBot="1" x14ac:dyDescent="0.35">
      <c r="A54" s="47">
        <v>45057</v>
      </c>
      <c r="B54" s="15">
        <v>2.3450000000000002</v>
      </c>
      <c r="C54" s="16">
        <v>2.331</v>
      </c>
      <c r="D54" s="16">
        <v>2.3889999999999998</v>
      </c>
      <c r="E54" s="16">
        <v>2.31</v>
      </c>
      <c r="F54" s="16">
        <v>89130</v>
      </c>
      <c r="G54" s="17">
        <v>7.0300000000000001E-2</v>
      </c>
      <c r="I54" s="14" t="s">
        <v>4146</v>
      </c>
      <c r="J54" cm="1">
        <f t="array" ref="J54">_xlfn.IFS(I54="Jan",1,I54="Feb",2,I54="Mar",3,I54="Apr",4,I54="May",5,I54="Jun",6,I54="Jul",7,I54="Aug",8,I54="Sep",9,I54="Oct",10,I54="Nov",11,I54="Dec",12)</f>
        <v>5</v>
      </c>
      <c r="K54">
        <v>11</v>
      </c>
      <c r="L54" t="s">
        <v>4143</v>
      </c>
      <c r="M54">
        <v>2023</v>
      </c>
      <c r="O54" s="47">
        <v>45057</v>
      </c>
      <c r="Q54" s="50">
        <v>89.13</v>
      </c>
      <c r="R54">
        <f t="shared" si="0"/>
        <v>89130</v>
      </c>
    </row>
    <row r="55" spans="1:18" ht="15" thickBot="1" x14ac:dyDescent="0.35">
      <c r="A55" s="47">
        <v>45056</v>
      </c>
      <c r="B55" s="18">
        <v>2.1909999999999998</v>
      </c>
      <c r="C55" s="16">
        <v>2.262</v>
      </c>
      <c r="D55" s="16">
        <v>2.2650000000000001</v>
      </c>
      <c r="E55" s="16">
        <v>2.16</v>
      </c>
      <c r="F55" s="16">
        <v>126490</v>
      </c>
      <c r="G55" s="19">
        <v>-3.3500000000000002E-2</v>
      </c>
      <c r="I55" s="14" t="s">
        <v>4146</v>
      </c>
      <c r="J55" cm="1">
        <f t="array" ref="J55">_xlfn.IFS(I55="Jan",1,I55="Feb",2,I55="Mar",3,I55="Apr",4,I55="May",5,I55="Jun",6,I55="Jul",7,I55="Aug",8,I55="Sep",9,I55="Oct",10,I55="Nov",11,I55="Dec",12)</f>
        <v>5</v>
      </c>
      <c r="K55">
        <v>10</v>
      </c>
      <c r="L55" t="s">
        <v>4143</v>
      </c>
      <c r="M55">
        <v>2023</v>
      </c>
      <c r="O55" s="47">
        <v>45056</v>
      </c>
      <c r="Q55" s="50">
        <v>126.49</v>
      </c>
      <c r="R55">
        <f t="shared" si="0"/>
        <v>126490</v>
      </c>
    </row>
    <row r="56" spans="1:18" ht="15" thickBot="1" x14ac:dyDescent="0.35">
      <c r="A56" s="47">
        <v>45055</v>
      </c>
      <c r="B56" s="15">
        <v>2.2669999999999999</v>
      </c>
      <c r="C56" s="16">
        <v>2.2490000000000001</v>
      </c>
      <c r="D56" s="16">
        <v>2.2970000000000002</v>
      </c>
      <c r="E56" s="16">
        <v>2.1840000000000002</v>
      </c>
      <c r="F56" s="16">
        <v>134530</v>
      </c>
      <c r="G56" s="17">
        <v>1.2999999999999999E-2</v>
      </c>
      <c r="I56" s="14" t="s">
        <v>4146</v>
      </c>
      <c r="J56" cm="1">
        <f t="array" ref="J56">_xlfn.IFS(I56="Jan",1,I56="Feb",2,I56="Mar",3,I56="Apr",4,I56="May",5,I56="Jun",6,I56="Jul",7,I56="Aug",8,I56="Sep",9,I56="Oct",10,I56="Nov",11,I56="Dec",12)</f>
        <v>5</v>
      </c>
      <c r="K56">
        <v>9</v>
      </c>
      <c r="L56" t="s">
        <v>4143</v>
      </c>
      <c r="M56">
        <v>2023</v>
      </c>
      <c r="O56" s="47">
        <v>45055</v>
      </c>
      <c r="Q56" s="50">
        <v>134.53</v>
      </c>
      <c r="R56">
        <f t="shared" si="0"/>
        <v>134530</v>
      </c>
    </row>
    <row r="57" spans="1:18" ht="15" thickBot="1" x14ac:dyDescent="0.35">
      <c r="A57" s="47">
        <v>45054</v>
      </c>
      <c r="B57" s="15">
        <v>2.238</v>
      </c>
      <c r="C57" s="16">
        <v>2.1480000000000001</v>
      </c>
      <c r="D57" s="16">
        <v>2.2549999999999999</v>
      </c>
      <c r="E57" s="16">
        <v>2.14</v>
      </c>
      <c r="F57" s="16">
        <v>125350</v>
      </c>
      <c r="G57" s="17">
        <v>4.7300000000000002E-2</v>
      </c>
      <c r="I57" s="14" t="s">
        <v>4146</v>
      </c>
      <c r="J57" cm="1">
        <f t="array" ref="J57">_xlfn.IFS(I57="Jan",1,I57="Feb",2,I57="Mar",3,I57="Apr",4,I57="May",5,I57="Jun",6,I57="Jul",7,I57="Aug",8,I57="Sep",9,I57="Oct",10,I57="Nov",11,I57="Dec",12)</f>
        <v>5</v>
      </c>
      <c r="K57">
        <v>8</v>
      </c>
      <c r="L57" t="s">
        <v>4143</v>
      </c>
      <c r="M57">
        <v>2023</v>
      </c>
      <c r="O57" s="47">
        <v>45054</v>
      </c>
      <c r="Q57" s="50">
        <v>125.35</v>
      </c>
      <c r="R57">
        <f t="shared" si="0"/>
        <v>125350</v>
      </c>
    </row>
    <row r="58" spans="1:18" ht="15" thickBot="1" x14ac:dyDescent="0.35">
      <c r="A58" s="47">
        <v>45051</v>
      </c>
      <c r="B58" s="15">
        <v>2.137</v>
      </c>
      <c r="C58" s="16">
        <v>2.0859999999999999</v>
      </c>
      <c r="D58" s="16">
        <v>2.1669999999999998</v>
      </c>
      <c r="E58" s="16">
        <v>2.0310000000000001</v>
      </c>
      <c r="F58" s="16">
        <v>120690</v>
      </c>
      <c r="G58" s="17">
        <v>1.7100000000000001E-2</v>
      </c>
      <c r="I58" s="14" t="s">
        <v>4146</v>
      </c>
      <c r="J58" cm="1">
        <f t="array" ref="J58">_xlfn.IFS(I58="Jan",1,I58="Feb",2,I58="Mar",3,I58="Apr",4,I58="May",5,I58="Jun",6,I58="Jul",7,I58="Aug",8,I58="Sep",9,I58="Oct",10,I58="Nov",11,I58="Dec",12)</f>
        <v>5</v>
      </c>
      <c r="K58">
        <v>5</v>
      </c>
      <c r="L58" t="s">
        <v>4143</v>
      </c>
      <c r="M58">
        <v>2023</v>
      </c>
      <c r="O58" s="47">
        <v>45051</v>
      </c>
      <c r="Q58" s="50">
        <v>120.69</v>
      </c>
      <c r="R58">
        <f t="shared" si="0"/>
        <v>120690</v>
      </c>
    </row>
    <row r="59" spans="1:18" ht="15" thickBot="1" x14ac:dyDescent="0.35">
      <c r="A59" s="47">
        <v>45050</v>
      </c>
      <c r="B59" s="18">
        <v>2.101</v>
      </c>
      <c r="C59" s="16">
        <v>2.157</v>
      </c>
      <c r="D59" s="16">
        <v>2.1890000000000001</v>
      </c>
      <c r="E59" s="16">
        <v>2.081</v>
      </c>
      <c r="F59" s="16">
        <v>113280</v>
      </c>
      <c r="G59" s="19">
        <v>-3.1800000000000002E-2</v>
      </c>
      <c r="I59" s="14" t="s">
        <v>4146</v>
      </c>
      <c r="J59" cm="1">
        <f t="array" ref="J59">_xlfn.IFS(I59="Jan",1,I59="Feb",2,I59="Mar",3,I59="Apr",4,I59="May",5,I59="Jun",6,I59="Jul",7,I59="Aug",8,I59="Sep",9,I59="Oct",10,I59="Nov",11,I59="Dec",12)</f>
        <v>5</v>
      </c>
      <c r="K59">
        <v>4</v>
      </c>
      <c r="L59" t="s">
        <v>4143</v>
      </c>
      <c r="M59">
        <v>2023</v>
      </c>
      <c r="O59" s="47">
        <v>45050</v>
      </c>
      <c r="Q59" s="50">
        <v>113.28</v>
      </c>
      <c r="R59">
        <f t="shared" si="0"/>
        <v>113280</v>
      </c>
    </row>
    <row r="60" spans="1:18" ht="15" thickBot="1" x14ac:dyDescent="0.35">
      <c r="A60" s="47">
        <v>45049</v>
      </c>
      <c r="B60" s="18">
        <v>2.17</v>
      </c>
      <c r="C60" s="16">
        <v>2.2240000000000002</v>
      </c>
      <c r="D60" s="16">
        <v>2.2410000000000001</v>
      </c>
      <c r="E60" s="16">
        <v>2.1030000000000002</v>
      </c>
      <c r="F60" s="16">
        <v>130330.00000000001</v>
      </c>
      <c r="G60" s="19">
        <v>-1.9900000000000001E-2</v>
      </c>
      <c r="I60" s="14" t="s">
        <v>4146</v>
      </c>
      <c r="J60" cm="1">
        <f t="array" ref="J60">_xlfn.IFS(I60="Jan",1,I60="Feb",2,I60="Mar",3,I60="Apr",4,I60="May",5,I60="Jun",6,I60="Jul",7,I60="Aug",8,I60="Sep",9,I60="Oct",10,I60="Nov",11,I60="Dec",12)</f>
        <v>5</v>
      </c>
      <c r="K60">
        <v>3</v>
      </c>
      <c r="L60" t="s">
        <v>4143</v>
      </c>
      <c r="M60">
        <v>2023</v>
      </c>
      <c r="O60" s="47">
        <v>45049</v>
      </c>
      <c r="Q60" s="50">
        <v>130.33000000000001</v>
      </c>
      <c r="R60">
        <f t="shared" si="0"/>
        <v>130330.00000000001</v>
      </c>
    </row>
    <row r="61" spans="1:18" ht="15" thickBot="1" x14ac:dyDescent="0.35">
      <c r="A61" s="47">
        <v>45048</v>
      </c>
      <c r="B61" s="18">
        <v>2.214</v>
      </c>
      <c r="C61" s="16">
        <v>2.3140000000000001</v>
      </c>
      <c r="D61" s="16">
        <v>2.3450000000000002</v>
      </c>
      <c r="E61" s="16">
        <v>2.1859999999999999</v>
      </c>
      <c r="F61" s="16">
        <v>127230</v>
      </c>
      <c r="G61" s="19">
        <v>-4.4900000000000002E-2</v>
      </c>
      <c r="I61" s="14" t="s">
        <v>4146</v>
      </c>
      <c r="J61" cm="1">
        <f t="array" ref="J61">_xlfn.IFS(I61="Jan",1,I61="Feb",2,I61="Mar",3,I61="Apr",4,I61="May",5,I61="Jun",6,I61="Jul",7,I61="Aug",8,I61="Sep",9,I61="Oct",10,I61="Nov",11,I61="Dec",12)</f>
        <v>5</v>
      </c>
      <c r="K61">
        <v>2</v>
      </c>
      <c r="L61" t="s">
        <v>4143</v>
      </c>
      <c r="M61">
        <v>2023</v>
      </c>
      <c r="O61" s="47">
        <v>45048</v>
      </c>
      <c r="Q61" s="50">
        <v>127.23</v>
      </c>
      <c r="R61">
        <f t="shared" si="0"/>
        <v>127230</v>
      </c>
    </row>
    <row r="62" spans="1:18" ht="15" thickBot="1" x14ac:dyDescent="0.35">
      <c r="A62" s="47">
        <v>45047</v>
      </c>
      <c r="B62" s="18">
        <v>2.3180000000000001</v>
      </c>
      <c r="C62" s="16">
        <v>2.3980000000000001</v>
      </c>
      <c r="D62" s="16">
        <v>2.41</v>
      </c>
      <c r="E62" s="16">
        <v>2.29</v>
      </c>
      <c r="F62" s="16">
        <v>108990</v>
      </c>
      <c r="G62" s="19">
        <v>-3.8199999999999998E-2</v>
      </c>
      <c r="I62" s="14" t="s">
        <v>4146</v>
      </c>
      <c r="J62" cm="1">
        <f t="array" ref="J62">_xlfn.IFS(I62="Jan",1,I62="Feb",2,I62="Mar",3,I62="Apr",4,I62="May",5,I62="Jun",6,I62="Jul",7,I62="Aug",8,I62="Sep",9,I62="Oct",10,I62="Nov",11,I62="Dec",12)</f>
        <v>5</v>
      </c>
      <c r="K62">
        <v>1</v>
      </c>
      <c r="L62" t="s">
        <v>4143</v>
      </c>
      <c r="M62">
        <v>2023</v>
      </c>
      <c r="O62" s="47">
        <v>45047</v>
      </c>
      <c r="Q62" s="50">
        <v>108.99</v>
      </c>
      <c r="R62">
        <f t="shared" si="0"/>
        <v>108990</v>
      </c>
    </row>
    <row r="63" spans="1:18" ht="15" thickBot="1" x14ac:dyDescent="0.35">
      <c r="A63" s="47">
        <v>45044</v>
      </c>
      <c r="B63" s="15">
        <v>2.41</v>
      </c>
      <c r="C63" s="16">
        <v>2.3580000000000001</v>
      </c>
      <c r="D63" s="16">
        <v>2.5289999999999999</v>
      </c>
      <c r="E63" s="16">
        <v>2.2850000000000001</v>
      </c>
      <c r="F63" s="16">
        <v>176420</v>
      </c>
      <c r="G63" s="17">
        <v>2.3400000000000001E-2</v>
      </c>
      <c r="I63" s="14" t="s">
        <v>4147</v>
      </c>
      <c r="J63" cm="1">
        <f t="array" ref="J63">_xlfn.IFS(I63="Jan",1,I63="Feb",2,I63="Mar",3,I63="Apr",4,I63="May",5,I63="Jun",6,I63="Jul",7,I63="Aug",8,I63="Sep",9,I63="Oct",10,I63="Nov",11,I63="Dec",12)</f>
        <v>4</v>
      </c>
      <c r="K63">
        <v>28</v>
      </c>
      <c r="L63" t="s">
        <v>4143</v>
      </c>
      <c r="M63">
        <v>2023</v>
      </c>
      <c r="O63" s="47">
        <v>45044</v>
      </c>
      <c r="Q63" s="50">
        <v>176.42</v>
      </c>
      <c r="R63">
        <f t="shared" si="0"/>
        <v>176420</v>
      </c>
    </row>
    <row r="64" spans="1:18" ht="15" thickBot="1" x14ac:dyDescent="0.35">
      <c r="A64" s="47">
        <v>45043</v>
      </c>
      <c r="B64" s="15">
        <v>2.355</v>
      </c>
      <c r="C64" s="16">
        <v>2.3140000000000001</v>
      </c>
      <c r="D64" s="16">
        <v>2.3759999999999999</v>
      </c>
      <c r="E64" s="16">
        <v>2.2679999999999998</v>
      </c>
      <c r="F64" s="16">
        <v>105220</v>
      </c>
      <c r="G64" s="17">
        <v>0.1124</v>
      </c>
      <c r="I64" s="14" t="s">
        <v>4147</v>
      </c>
      <c r="J64" cm="1">
        <f t="array" ref="J64">_xlfn.IFS(I64="Jan",1,I64="Feb",2,I64="Mar",3,I64="Apr",4,I64="May",5,I64="Jun",6,I64="Jul",7,I64="Aug",8,I64="Sep",9,I64="Oct",10,I64="Nov",11,I64="Dec",12)</f>
        <v>4</v>
      </c>
      <c r="K64">
        <v>27</v>
      </c>
      <c r="L64" t="s">
        <v>4143</v>
      </c>
      <c r="M64">
        <v>2023</v>
      </c>
      <c r="O64" s="47">
        <v>45043</v>
      </c>
      <c r="Q64" s="50">
        <v>105.22</v>
      </c>
      <c r="R64">
        <f t="shared" si="0"/>
        <v>105220</v>
      </c>
    </row>
    <row r="65" spans="1:18" ht="15" thickBot="1" x14ac:dyDescent="0.35">
      <c r="A65" s="47">
        <v>45042</v>
      </c>
      <c r="B65" s="18">
        <v>2.117</v>
      </c>
      <c r="C65" s="16">
        <v>2.2389999999999999</v>
      </c>
      <c r="D65" s="16">
        <v>2.274</v>
      </c>
      <c r="E65" s="16">
        <v>2.101</v>
      </c>
      <c r="F65" s="16">
        <v>2410</v>
      </c>
      <c r="G65" s="19">
        <v>-8.2400000000000001E-2</v>
      </c>
      <c r="I65" s="14" t="s">
        <v>4147</v>
      </c>
      <c r="J65" cm="1">
        <f t="array" ref="J65">_xlfn.IFS(I65="Jan",1,I65="Feb",2,I65="Mar",3,I65="Apr",4,I65="May",5,I65="Jun",6,I65="Jul",7,I65="Aug",8,I65="Sep",9,I65="Oct",10,I65="Nov",11,I65="Dec",12)</f>
        <v>4</v>
      </c>
      <c r="K65">
        <v>26</v>
      </c>
      <c r="L65" t="s">
        <v>4143</v>
      </c>
      <c r="M65">
        <v>2023</v>
      </c>
      <c r="O65" s="47">
        <v>45042</v>
      </c>
      <c r="Q65" s="50">
        <v>2.41</v>
      </c>
      <c r="R65">
        <f t="shared" si="0"/>
        <v>2410</v>
      </c>
    </row>
    <row r="66" spans="1:18" ht="15" thickBot="1" x14ac:dyDescent="0.35">
      <c r="A66" s="47">
        <v>45041</v>
      </c>
      <c r="B66" s="15">
        <v>2.3069999999999999</v>
      </c>
      <c r="C66" s="16">
        <v>2.262</v>
      </c>
      <c r="D66" s="16">
        <v>2.3119999999999998</v>
      </c>
      <c r="E66" s="16">
        <v>2.17</v>
      </c>
      <c r="F66" s="16">
        <v>66130</v>
      </c>
      <c r="G66" s="17">
        <v>1.4999999999999999E-2</v>
      </c>
      <c r="I66" s="14" t="s">
        <v>4147</v>
      </c>
      <c r="J66" cm="1">
        <f t="array" ref="J66">_xlfn.IFS(I66="Jan",1,I66="Feb",2,I66="Mar",3,I66="Apr",4,I66="May",5,I66="Jun",6,I66="Jul",7,I66="Aug",8,I66="Sep",9,I66="Oct",10,I66="Nov",11,I66="Dec",12)</f>
        <v>4</v>
      </c>
      <c r="K66">
        <v>25</v>
      </c>
      <c r="L66" t="s">
        <v>4143</v>
      </c>
      <c r="M66">
        <v>2023</v>
      </c>
      <c r="O66" s="47">
        <v>45041</v>
      </c>
      <c r="Q66" s="50">
        <v>66.13</v>
      </c>
      <c r="R66">
        <f t="shared" si="0"/>
        <v>66130</v>
      </c>
    </row>
    <row r="67" spans="1:18" ht="15" thickBot="1" x14ac:dyDescent="0.35">
      <c r="A67" s="47">
        <v>45040</v>
      </c>
      <c r="B67" s="15">
        <v>2.2730000000000001</v>
      </c>
      <c r="C67" s="16">
        <v>2.2200000000000002</v>
      </c>
      <c r="D67" s="16">
        <v>2.286</v>
      </c>
      <c r="E67" s="16">
        <v>2.181</v>
      </c>
      <c r="F67" s="16">
        <v>56320</v>
      </c>
      <c r="G67" s="17">
        <v>1.7899999999999999E-2</v>
      </c>
      <c r="I67" s="14" t="s">
        <v>4147</v>
      </c>
      <c r="J67" cm="1">
        <f t="array" ref="J67">_xlfn.IFS(I67="Jan",1,I67="Feb",2,I67="Mar",3,I67="Apr",4,I67="May",5,I67="Jun",6,I67="Jul",7,I67="Aug",8,I67="Sep",9,I67="Oct",10,I67="Nov",11,I67="Dec",12)</f>
        <v>4</v>
      </c>
      <c r="K67">
        <v>24</v>
      </c>
      <c r="L67" t="s">
        <v>4143</v>
      </c>
      <c r="M67">
        <v>2023</v>
      </c>
      <c r="O67" s="47">
        <v>45040</v>
      </c>
      <c r="Q67" s="50">
        <v>56.32</v>
      </c>
      <c r="R67">
        <f t="shared" ref="R67:R130" si="1">Q67*1000</f>
        <v>56320</v>
      </c>
    </row>
    <row r="68" spans="1:18" ht="15" thickBot="1" x14ac:dyDescent="0.35">
      <c r="A68" s="47">
        <v>45037</v>
      </c>
      <c r="B68" s="18">
        <v>2.2330000000000001</v>
      </c>
      <c r="C68" s="16">
        <v>2.1920000000000002</v>
      </c>
      <c r="D68" s="16">
        <v>2.274</v>
      </c>
      <c r="E68" s="16">
        <v>2.1640000000000001</v>
      </c>
      <c r="F68" s="16">
        <v>82960</v>
      </c>
      <c r="G68" s="19">
        <v>-7.1000000000000004E-3</v>
      </c>
      <c r="I68" s="14" t="s">
        <v>4147</v>
      </c>
      <c r="J68" cm="1">
        <f t="array" ref="J68">_xlfn.IFS(I68="Jan",1,I68="Feb",2,I68="Mar",3,I68="Apr",4,I68="May",5,I68="Jun",6,I68="Jul",7,I68="Aug",8,I68="Sep",9,I68="Oct",10,I68="Nov",11,I68="Dec",12)</f>
        <v>4</v>
      </c>
      <c r="K68">
        <v>21</v>
      </c>
      <c r="L68" t="s">
        <v>4143</v>
      </c>
      <c r="M68">
        <v>2023</v>
      </c>
      <c r="O68" s="47">
        <v>45037</v>
      </c>
      <c r="Q68" s="50">
        <v>82.96</v>
      </c>
      <c r="R68">
        <f t="shared" si="1"/>
        <v>82960</v>
      </c>
    </row>
    <row r="69" spans="1:18" ht="15" thickBot="1" x14ac:dyDescent="0.35">
      <c r="A69" s="47">
        <v>45036</v>
      </c>
      <c r="B69" s="15">
        <v>2.2490000000000001</v>
      </c>
      <c r="C69" s="16">
        <v>2.1789999999999998</v>
      </c>
      <c r="D69" s="16">
        <v>2.2709999999999999</v>
      </c>
      <c r="E69" s="16">
        <v>2.14</v>
      </c>
      <c r="F69" s="16">
        <v>115590</v>
      </c>
      <c r="G69" s="17">
        <v>1.2200000000000001E-2</v>
      </c>
      <c r="I69" s="14" t="s">
        <v>4147</v>
      </c>
      <c r="J69" cm="1">
        <f t="array" ref="J69">_xlfn.IFS(I69="Jan",1,I69="Feb",2,I69="Mar",3,I69="Apr",4,I69="May",5,I69="Jun",6,I69="Jul",7,I69="Aug",8,I69="Sep",9,I69="Oct",10,I69="Nov",11,I69="Dec",12)</f>
        <v>4</v>
      </c>
      <c r="K69">
        <v>20</v>
      </c>
      <c r="L69" t="s">
        <v>4143</v>
      </c>
      <c r="M69">
        <v>2023</v>
      </c>
      <c r="O69" s="47">
        <v>45036</v>
      </c>
      <c r="Q69" s="50">
        <v>115.59</v>
      </c>
      <c r="R69">
        <f t="shared" si="1"/>
        <v>115590</v>
      </c>
    </row>
    <row r="70" spans="1:18" ht="15" thickBot="1" x14ac:dyDescent="0.35">
      <c r="A70" s="47">
        <v>45035</v>
      </c>
      <c r="B70" s="18">
        <v>2.222</v>
      </c>
      <c r="C70" s="16">
        <v>2.3730000000000002</v>
      </c>
      <c r="D70" s="16">
        <v>2.383</v>
      </c>
      <c r="E70" s="16">
        <v>2.177</v>
      </c>
      <c r="F70" s="16">
        <v>147570</v>
      </c>
      <c r="G70" s="19">
        <v>-6.0900000000000003E-2</v>
      </c>
      <c r="I70" s="14" t="s">
        <v>4147</v>
      </c>
      <c r="J70" cm="1">
        <f t="array" ref="J70">_xlfn.IFS(I70="Jan",1,I70="Feb",2,I70="Mar",3,I70="Apr",4,I70="May",5,I70="Jun",6,I70="Jul",7,I70="Aug",8,I70="Sep",9,I70="Oct",10,I70="Nov",11,I70="Dec",12)</f>
        <v>4</v>
      </c>
      <c r="K70">
        <v>19</v>
      </c>
      <c r="L70" t="s">
        <v>4143</v>
      </c>
      <c r="M70">
        <v>2023</v>
      </c>
      <c r="O70" s="47">
        <v>45035</v>
      </c>
      <c r="Q70" s="50">
        <v>147.57</v>
      </c>
      <c r="R70">
        <f t="shared" si="1"/>
        <v>147570</v>
      </c>
    </row>
    <row r="71" spans="1:18" ht="15" thickBot="1" x14ac:dyDescent="0.35">
      <c r="A71" s="47">
        <v>45034</v>
      </c>
      <c r="B71" s="15">
        <v>2.3660000000000001</v>
      </c>
      <c r="C71" s="16">
        <v>2.29</v>
      </c>
      <c r="D71" s="16">
        <v>2.3849999999999998</v>
      </c>
      <c r="E71" s="16">
        <v>2.2290000000000001</v>
      </c>
      <c r="F71" s="16">
        <v>120610</v>
      </c>
      <c r="G71" s="17">
        <v>0.04</v>
      </c>
      <c r="I71" s="14" t="s">
        <v>4147</v>
      </c>
      <c r="J71" cm="1">
        <f t="array" ref="J71">_xlfn.IFS(I71="Jan",1,I71="Feb",2,I71="Mar",3,I71="Apr",4,I71="May",5,I71="Jun",6,I71="Jul",7,I71="Aug",8,I71="Sep",9,I71="Oct",10,I71="Nov",11,I71="Dec",12)</f>
        <v>4</v>
      </c>
      <c r="K71">
        <v>18</v>
      </c>
      <c r="L71" t="s">
        <v>4143</v>
      </c>
      <c r="M71">
        <v>2023</v>
      </c>
      <c r="O71" s="47">
        <v>45034</v>
      </c>
      <c r="Q71" s="50">
        <v>120.61</v>
      </c>
      <c r="R71">
        <f t="shared" si="1"/>
        <v>120610</v>
      </c>
    </row>
    <row r="72" spans="1:18" ht="15" thickBot="1" x14ac:dyDescent="0.35">
      <c r="A72" s="47">
        <v>45033</v>
      </c>
      <c r="B72" s="15">
        <v>2.2749999999999999</v>
      </c>
      <c r="C72" s="16">
        <v>2.15</v>
      </c>
      <c r="D72" s="16">
        <v>2.3140000000000001</v>
      </c>
      <c r="E72" s="16">
        <v>2.1459999999999999</v>
      </c>
      <c r="F72" s="16">
        <v>191440</v>
      </c>
      <c r="G72" s="17">
        <v>7.6200000000000004E-2</v>
      </c>
      <c r="I72" s="14" t="s">
        <v>4147</v>
      </c>
      <c r="J72" cm="1">
        <f t="array" ref="J72">_xlfn.IFS(I72="Jan",1,I72="Feb",2,I72="Mar",3,I72="Apr",4,I72="May",5,I72="Jun",6,I72="Jul",7,I72="Aug",8,I72="Sep",9,I72="Oct",10,I72="Nov",11,I72="Dec",12)</f>
        <v>4</v>
      </c>
      <c r="K72">
        <v>17</v>
      </c>
      <c r="L72" t="s">
        <v>4143</v>
      </c>
      <c r="M72">
        <v>2023</v>
      </c>
      <c r="O72" s="47">
        <v>45033</v>
      </c>
      <c r="Q72" s="50">
        <v>191.44</v>
      </c>
      <c r="R72">
        <f t="shared" si="1"/>
        <v>191440</v>
      </c>
    </row>
    <row r="73" spans="1:18" ht="15" thickBot="1" x14ac:dyDescent="0.35">
      <c r="A73" s="47">
        <v>45030</v>
      </c>
      <c r="B73" s="15">
        <v>2.1139999999999999</v>
      </c>
      <c r="C73" s="16">
        <v>2.0150000000000001</v>
      </c>
      <c r="D73" s="16">
        <v>2.1320000000000001</v>
      </c>
      <c r="E73" s="16">
        <v>1.946</v>
      </c>
      <c r="F73" s="16">
        <v>226790</v>
      </c>
      <c r="G73" s="17">
        <v>5.33E-2</v>
      </c>
      <c r="I73" s="14" t="s">
        <v>4147</v>
      </c>
      <c r="J73" cm="1">
        <f t="array" ref="J73">_xlfn.IFS(I73="Jan",1,I73="Feb",2,I73="Mar",3,I73="Apr",4,I73="May",5,I73="Jun",6,I73="Jul",7,I73="Aug",8,I73="Sep",9,I73="Oct",10,I73="Nov",11,I73="Dec",12)</f>
        <v>4</v>
      </c>
      <c r="K73">
        <v>14</v>
      </c>
      <c r="L73" t="s">
        <v>4143</v>
      </c>
      <c r="M73">
        <v>2023</v>
      </c>
      <c r="O73" s="47">
        <v>45030</v>
      </c>
      <c r="Q73" s="50">
        <v>226.79</v>
      </c>
      <c r="R73">
        <f t="shared" si="1"/>
        <v>226790</v>
      </c>
    </row>
    <row r="74" spans="1:18" ht="15" thickBot="1" x14ac:dyDescent="0.35">
      <c r="A74" s="47">
        <v>45029</v>
      </c>
      <c r="B74" s="18">
        <v>2.0070000000000001</v>
      </c>
      <c r="C74" s="16">
        <v>2.0840000000000001</v>
      </c>
      <c r="D74" s="16">
        <v>2.13</v>
      </c>
      <c r="E74" s="16">
        <v>1.9950000000000001</v>
      </c>
      <c r="F74" s="16">
        <v>224380</v>
      </c>
      <c r="G74" s="19">
        <v>-4.1099999999999998E-2</v>
      </c>
      <c r="I74" s="14" t="s">
        <v>4147</v>
      </c>
      <c r="J74" cm="1">
        <f t="array" ref="J74">_xlfn.IFS(I74="Jan",1,I74="Feb",2,I74="Mar",3,I74="Apr",4,I74="May",5,I74="Jun",6,I74="Jul",7,I74="Aug",8,I74="Sep",9,I74="Oct",10,I74="Nov",11,I74="Dec",12)</f>
        <v>4</v>
      </c>
      <c r="K74">
        <v>13</v>
      </c>
      <c r="L74" t="s">
        <v>4143</v>
      </c>
      <c r="M74">
        <v>2023</v>
      </c>
      <c r="O74" s="47">
        <v>45029</v>
      </c>
      <c r="Q74" s="50">
        <v>224.38</v>
      </c>
      <c r="R74">
        <f t="shared" si="1"/>
        <v>224380</v>
      </c>
    </row>
    <row r="75" spans="1:18" ht="15" thickBot="1" x14ac:dyDescent="0.35">
      <c r="A75" s="47">
        <v>45028</v>
      </c>
      <c r="B75" s="18">
        <v>2.093</v>
      </c>
      <c r="C75" s="16">
        <v>2.2210000000000001</v>
      </c>
      <c r="D75" s="16">
        <v>2.2290000000000001</v>
      </c>
      <c r="E75" s="16">
        <v>2.069</v>
      </c>
      <c r="F75" s="16">
        <v>247320</v>
      </c>
      <c r="G75" s="19">
        <v>-4.2500000000000003E-2</v>
      </c>
      <c r="I75" s="14" t="s">
        <v>4147</v>
      </c>
      <c r="J75" cm="1">
        <f t="array" ref="J75">_xlfn.IFS(I75="Jan",1,I75="Feb",2,I75="Mar",3,I75="Apr",4,I75="May",5,I75="Jun",6,I75="Jul",7,I75="Aug",8,I75="Sep",9,I75="Oct",10,I75="Nov",11,I75="Dec",12)</f>
        <v>4</v>
      </c>
      <c r="K75">
        <v>12</v>
      </c>
      <c r="L75" t="s">
        <v>4143</v>
      </c>
      <c r="M75">
        <v>2023</v>
      </c>
      <c r="O75" s="47">
        <v>45028</v>
      </c>
      <c r="Q75" s="50">
        <v>247.32</v>
      </c>
      <c r="R75">
        <f t="shared" si="1"/>
        <v>247320</v>
      </c>
    </row>
    <row r="76" spans="1:18" ht="15" thickBot="1" x14ac:dyDescent="0.35">
      <c r="A76" s="47">
        <v>45027</v>
      </c>
      <c r="B76" s="15">
        <v>2.1859999999999999</v>
      </c>
      <c r="C76" s="16">
        <v>2.1819999999999999</v>
      </c>
      <c r="D76" s="16">
        <v>2.2469999999999999</v>
      </c>
      <c r="E76" s="16">
        <v>2.1259999999999999</v>
      </c>
      <c r="F76" s="16">
        <v>220670</v>
      </c>
      <c r="G76" s="17">
        <v>6.4000000000000003E-3</v>
      </c>
      <c r="I76" s="14" t="s">
        <v>4147</v>
      </c>
      <c r="J76" cm="1">
        <f t="array" ref="J76">_xlfn.IFS(I76="Jan",1,I76="Feb",2,I76="Mar",3,I76="Apr",4,I76="May",5,I76="Jun",6,I76="Jul",7,I76="Aug",8,I76="Sep",9,I76="Oct",10,I76="Nov",11,I76="Dec",12)</f>
        <v>4</v>
      </c>
      <c r="K76">
        <v>11</v>
      </c>
      <c r="L76" t="s">
        <v>4143</v>
      </c>
      <c r="M76">
        <v>2023</v>
      </c>
      <c r="O76" s="47">
        <v>45027</v>
      </c>
      <c r="Q76" s="50">
        <v>220.67</v>
      </c>
      <c r="R76">
        <f t="shared" si="1"/>
        <v>220670</v>
      </c>
    </row>
    <row r="77" spans="1:18" ht="15" thickBot="1" x14ac:dyDescent="0.35">
      <c r="A77" s="47">
        <v>45026</v>
      </c>
      <c r="B77" s="15">
        <v>2.1720000000000002</v>
      </c>
      <c r="C77" s="16">
        <v>2.0190000000000001</v>
      </c>
      <c r="D77" s="16">
        <v>2.2229999999999999</v>
      </c>
      <c r="E77" s="16">
        <v>2.0110000000000001</v>
      </c>
      <c r="F77" s="16">
        <v>256800</v>
      </c>
      <c r="G77" s="17">
        <v>8.0100000000000005E-2</v>
      </c>
      <c r="I77" s="14" t="s">
        <v>4147</v>
      </c>
      <c r="J77" cm="1">
        <f t="array" ref="J77">_xlfn.IFS(I77="Jan",1,I77="Feb",2,I77="Mar",3,I77="Apr",4,I77="May",5,I77="Jun",6,I77="Jul",7,I77="Aug",8,I77="Sep",9,I77="Oct",10,I77="Nov",11,I77="Dec",12)</f>
        <v>4</v>
      </c>
      <c r="K77">
        <v>10</v>
      </c>
      <c r="L77" t="s">
        <v>4143</v>
      </c>
      <c r="M77">
        <v>2023</v>
      </c>
      <c r="O77" s="47">
        <v>45026</v>
      </c>
      <c r="Q77" s="50">
        <v>256.8</v>
      </c>
      <c r="R77">
        <f t="shared" si="1"/>
        <v>256800</v>
      </c>
    </row>
    <row r="78" spans="1:18" ht="15" thickBot="1" x14ac:dyDescent="0.35">
      <c r="A78" s="47">
        <v>45022</v>
      </c>
      <c r="B78" s="18">
        <v>2.0110000000000001</v>
      </c>
      <c r="C78" s="16">
        <v>2.141</v>
      </c>
      <c r="D78" s="16">
        <v>2.181</v>
      </c>
      <c r="E78" s="16">
        <v>1.992</v>
      </c>
      <c r="F78" s="16">
        <v>189060</v>
      </c>
      <c r="G78" s="19">
        <v>-6.6799999999999998E-2</v>
      </c>
      <c r="I78" s="14" t="s">
        <v>4147</v>
      </c>
      <c r="J78" cm="1">
        <f t="array" ref="J78">_xlfn.IFS(I78="Jan",1,I78="Feb",2,I78="Mar",3,I78="Apr",4,I78="May",5,I78="Jun",6,I78="Jul",7,I78="Aug",8,I78="Sep",9,I78="Oct",10,I78="Nov",11,I78="Dec",12)</f>
        <v>4</v>
      </c>
      <c r="K78">
        <v>6</v>
      </c>
      <c r="L78" t="s">
        <v>4143</v>
      </c>
      <c r="M78">
        <v>2023</v>
      </c>
      <c r="O78" s="47">
        <v>45022</v>
      </c>
      <c r="Q78" s="50">
        <v>189.06</v>
      </c>
      <c r="R78">
        <f t="shared" si="1"/>
        <v>189060</v>
      </c>
    </row>
    <row r="79" spans="1:18" ht="15" thickBot="1" x14ac:dyDescent="0.35">
      <c r="A79" s="47">
        <v>45021</v>
      </c>
      <c r="B79" s="15">
        <v>2.1549999999999998</v>
      </c>
      <c r="C79" s="16">
        <v>2.0960000000000001</v>
      </c>
      <c r="D79" s="16">
        <v>2.1970000000000001</v>
      </c>
      <c r="E79" s="16">
        <v>2.0649999999999999</v>
      </c>
      <c r="F79" s="16">
        <v>147110</v>
      </c>
      <c r="G79" s="17">
        <v>2.3300000000000001E-2</v>
      </c>
      <c r="I79" s="14" t="s">
        <v>4147</v>
      </c>
      <c r="J79" cm="1">
        <f t="array" ref="J79">_xlfn.IFS(I79="Jan",1,I79="Feb",2,I79="Mar",3,I79="Apr",4,I79="May",5,I79="Jun",6,I79="Jul",7,I79="Aug",8,I79="Sep",9,I79="Oct",10,I79="Nov",11,I79="Dec",12)</f>
        <v>4</v>
      </c>
      <c r="K79">
        <v>5</v>
      </c>
      <c r="L79" t="s">
        <v>4143</v>
      </c>
      <c r="M79">
        <v>2023</v>
      </c>
      <c r="O79" s="47">
        <v>45021</v>
      </c>
      <c r="Q79" s="50">
        <v>147.11000000000001</v>
      </c>
      <c r="R79">
        <f t="shared" si="1"/>
        <v>147110</v>
      </c>
    </row>
    <row r="80" spans="1:18" ht="15" thickBot="1" x14ac:dyDescent="0.35">
      <c r="A80" s="47">
        <v>45020</v>
      </c>
      <c r="B80" s="15">
        <v>2.1059999999999999</v>
      </c>
      <c r="C80" s="16">
        <v>2.1139999999999999</v>
      </c>
      <c r="D80" s="16">
        <v>2.1659999999999999</v>
      </c>
      <c r="E80" s="16">
        <v>2.0760000000000001</v>
      </c>
      <c r="F80" s="16">
        <v>149120</v>
      </c>
      <c r="G80" s="17">
        <v>4.3E-3</v>
      </c>
      <c r="I80" s="14" t="s">
        <v>4147</v>
      </c>
      <c r="J80" cm="1">
        <f t="array" ref="J80">_xlfn.IFS(I80="Jan",1,I80="Feb",2,I80="Mar",3,I80="Apr",4,I80="May",5,I80="Jun",6,I80="Jul",7,I80="Aug",8,I80="Sep",9,I80="Oct",10,I80="Nov",11,I80="Dec",12)</f>
        <v>4</v>
      </c>
      <c r="K80">
        <v>4</v>
      </c>
      <c r="L80" t="s">
        <v>4143</v>
      </c>
      <c r="M80">
        <v>2023</v>
      </c>
      <c r="O80" s="47">
        <v>45020</v>
      </c>
      <c r="Q80" s="50">
        <v>149.12</v>
      </c>
      <c r="R80">
        <f t="shared" si="1"/>
        <v>149120</v>
      </c>
    </row>
    <row r="81" spans="1:18" ht="15" thickBot="1" x14ac:dyDescent="0.35">
      <c r="A81" s="47">
        <v>45019</v>
      </c>
      <c r="B81" s="18">
        <v>2.097</v>
      </c>
      <c r="C81" s="16">
        <v>2.085</v>
      </c>
      <c r="D81" s="16">
        <v>2.16</v>
      </c>
      <c r="E81" s="16">
        <v>2.0150000000000001</v>
      </c>
      <c r="F81" s="16">
        <v>173580</v>
      </c>
      <c r="G81" s="19">
        <v>-5.3699999999999998E-2</v>
      </c>
      <c r="I81" s="14" t="s">
        <v>4147</v>
      </c>
      <c r="J81" cm="1">
        <f t="array" ref="J81">_xlfn.IFS(I81="Jan",1,I81="Feb",2,I81="Mar",3,I81="Apr",4,I81="May",5,I81="Jun",6,I81="Jul",7,I81="Aug",8,I81="Sep",9,I81="Oct",10,I81="Nov",11,I81="Dec",12)</f>
        <v>4</v>
      </c>
      <c r="K81">
        <v>3</v>
      </c>
      <c r="L81" t="s">
        <v>4143</v>
      </c>
      <c r="M81">
        <v>2023</v>
      </c>
      <c r="O81" s="47">
        <v>45019</v>
      </c>
      <c r="Q81" s="50">
        <v>173.58</v>
      </c>
      <c r="R81">
        <f t="shared" si="1"/>
        <v>173580</v>
      </c>
    </row>
    <row r="82" spans="1:18" ht="15" thickBot="1" x14ac:dyDescent="0.35">
      <c r="A82" s="47">
        <v>45016</v>
      </c>
      <c r="B82" s="15">
        <v>2.2160000000000002</v>
      </c>
      <c r="C82" s="16">
        <v>2.1070000000000002</v>
      </c>
      <c r="D82" s="16">
        <v>2.2410000000000001</v>
      </c>
      <c r="E82" s="16">
        <v>2.0739999999999998</v>
      </c>
      <c r="F82" s="16">
        <v>164650</v>
      </c>
      <c r="G82" s="17">
        <v>5.3199999999999997E-2</v>
      </c>
      <c r="I82" s="14" t="s">
        <v>4148</v>
      </c>
      <c r="J82" cm="1">
        <f t="array" ref="J82">_xlfn.IFS(I82="Jan",1,I82="Feb",2,I82="Mar",3,I82="Apr",4,I82="May",5,I82="Jun",6,I82="Jul",7,I82="Aug",8,I82="Sep",9,I82="Oct",10,I82="Nov",11,I82="Dec",12)</f>
        <v>3</v>
      </c>
      <c r="K82">
        <v>31</v>
      </c>
      <c r="L82" t="s">
        <v>4143</v>
      </c>
      <c r="M82">
        <v>2023</v>
      </c>
      <c r="O82" s="47">
        <v>45016</v>
      </c>
      <c r="Q82" s="50">
        <v>164.65</v>
      </c>
      <c r="R82">
        <f t="shared" si="1"/>
        <v>164650</v>
      </c>
    </row>
    <row r="83" spans="1:18" ht="15" thickBot="1" x14ac:dyDescent="0.35">
      <c r="A83" s="47">
        <v>45015</v>
      </c>
      <c r="B83" s="15">
        <v>2.1040000000000001</v>
      </c>
      <c r="C83" s="16">
        <v>2.1829999999999998</v>
      </c>
      <c r="D83" s="16">
        <v>2.19</v>
      </c>
      <c r="E83" s="16">
        <v>2.08</v>
      </c>
      <c r="F83" s="16">
        <v>153730</v>
      </c>
      <c r="G83" s="17">
        <v>5.6800000000000003E-2</v>
      </c>
      <c r="I83" s="14" t="s">
        <v>4148</v>
      </c>
      <c r="J83" cm="1">
        <f t="array" ref="J83">_xlfn.IFS(I83="Jan",1,I83="Feb",2,I83="Mar",3,I83="Apr",4,I83="May",5,I83="Jun",6,I83="Jul",7,I83="Aug",8,I83="Sep",9,I83="Oct",10,I83="Nov",11,I83="Dec",12)</f>
        <v>3</v>
      </c>
      <c r="K83">
        <v>30</v>
      </c>
      <c r="L83" t="s">
        <v>4143</v>
      </c>
      <c r="M83">
        <v>2023</v>
      </c>
      <c r="O83" s="47">
        <v>45015</v>
      </c>
      <c r="Q83" s="50">
        <v>153.72999999999999</v>
      </c>
      <c r="R83">
        <f t="shared" si="1"/>
        <v>153730</v>
      </c>
    </row>
    <row r="84" spans="1:18" ht="15" thickBot="1" x14ac:dyDescent="0.35">
      <c r="A84" s="47">
        <v>45014</v>
      </c>
      <c r="B84" s="18">
        <v>1.9910000000000001</v>
      </c>
      <c r="C84" s="16">
        <v>2.024</v>
      </c>
      <c r="D84" s="16">
        <v>2.0830000000000002</v>
      </c>
      <c r="E84" s="16">
        <v>1.944</v>
      </c>
      <c r="F84" s="16">
        <v>3490</v>
      </c>
      <c r="G84" s="19">
        <v>-1.9199999999999998E-2</v>
      </c>
      <c r="I84" s="14" t="s">
        <v>4148</v>
      </c>
      <c r="J84" cm="1">
        <f t="array" ref="J84">_xlfn.IFS(I84="Jan",1,I84="Feb",2,I84="Mar",3,I84="Apr",4,I84="May",5,I84="Jun",6,I84="Jul",7,I84="Aug",8,I84="Sep",9,I84="Oct",10,I84="Nov",11,I84="Dec",12)</f>
        <v>3</v>
      </c>
      <c r="K84">
        <v>29</v>
      </c>
      <c r="L84" t="s">
        <v>4143</v>
      </c>
      <c r="M84">
        <v>2023</v>
      </c>
      <c r="O84" s="47">
        <v>45014</v>
      </c>
      <c r="Q84" s="50">
        <v>3.49</v>
      </c>
      <c r="R84">
        <f t="shared" si="1"/>
        <v>3490</v>
      </c>
    </row>
    <row r="85" spans="1:18" ht="15" thickBot="1" x14ac:dyDescent="0.35">
      <c r="A85" s="47">
        <v>45013</v>
      </c>
      <c r="B85" s="18">
        <v>2.0299999999999998</v>
      </c>
      <c r="C85" s="16">
        <v>2.089</v>
      </c>
      <c r="D85" s="16">
        <v>2.1219999999999999</v>
      </c>
      <c r="E85" s="16">
        <v>1.998</v>
      </c>
      <c r="F85" s="16">
        <v>62600</v>
      </c>
      <c r="G85" s="19">
        <v>-2.7799999999999998E-2</v>
      </c>
      <c r="I85" s="14" t="s">
        <v>4148</v>
      </c>
      <c r="J85" cm="1">
        <f t="array" ref="J85">_xlfn.IFS(I85="Jan",1,I85="Feb",2,I85="Mar",3,I85="Apr",4,I85="May",5,I85="Jun",6,I85="Jul",7,I85="Aug",8,I85="Sep",9,I85="Oct",10,I85="Nov",11,I85="Dec",12)</f>
        <v>3</v>
      </c>
      <c r="K85">
        <v>28</v>
      </c>
      <c r="L85" t="s">
        <v>4143</v>
      </c>
      <c r="M85">
        <v>2023</v>
      </c>
      <c r="O85" s="47">
        <v>45013</v>
      </c>
      <c r="Q85" s="50">
        <v>62.6</v>
      </c>
      <c r="R85">
        <f t="shared" si="1"/>
        <v>62600</v>
      </c>
    </row>
    <row r="86" spans="1:18" ht="15" thickBot="1" x14ac:dyDescent="0.35">
      <c r="A86" s="47">
        <v>45012</v>
      </c>
      <c r="B86" s="18">
        <v>2.0880000000000001</v>
      </c>
      <c r="C86" s="16">
        <v>2.13</v>
      </c>
      <c r="D86" s="16">
        <v>2.1429999999999998</v>
      </c>
      <c r="E86" s="16">
        <v>2.0590000000000002</v>
      </c>
      <c r="F86" s="16">
        <v>39810</v>
      </c>
      <c r="G86" s="19">
        <v>-0.11559999999999999</v>
      </c>
      <c r="I86" s="14" t="s">
        <v>4148</v>
      </c>
      <c r="J86" cm="1">
        <f t="array" ref="J86">_xlfn.IFS(I86="Jan",1,I86="Feb",2,I86="Mar",3,I86="Apr",4,I86="May",5,I86="Jun",6,I86="Jul",7,I86="Aug",8,I86="Sep",9,I86="Oct",10,I86="Nov",11,I86="Dec",12)</f>
        <v>3</v>
      </c>
      <c r="K86">
        <v>27</v>
      </c>
      <c r="L86" t="s">
        <v>4143</v>
      </c>
      <c r="M86">
        <v>2023</v>
      </c>
      <c r="O86" s="47">
        <v>45012</v>
      </c>
      <c r="Q86" s="50">
        <v>39.81</v>
      </c>
      <c r="R86">
        <f t="shared" si="1"/>
        <v>39810</v>
      </c>
    </row>
    <row r="87" spans="1:18" ht="15" thickBot="1" x14ac:dyDescent="0.35">
      <c r="A87" s="47">
        <v>45009</v>
      </c>
      <c r="B87" s="15">
        <v>2.3610000000000002</v>
      </c>
      <c r="C87" s="16">
        <v>2.2770000000000001</v>
      </c>
      <c r="D87" s="16">
        <v>2.3820000000000001</v>
      </c>
      <c r="E87" s="16">
        <v>2.2669999999999999</v>
      </c>
      <c r="F87" s="16">
        <v>122740</v>
      </c>
      <c r="G87" s="17">
        <v>3.4200000000000001E-2</v>
      </c>
      <c r="I87" s="14" t="s">
        <v>4148</v>
      </c>
      <c r="J87" cm="1">
        <f t="array" ref="J87">_xlfn.IFS(I87="Jan",1,I87="Feb",2,I87="Mar",3,I87="Apr",4,I87="May",5,I87="Jun",6,I87="Jul",7,I87="Aug",8,I87="Sep",9,I87="Oct",10,I87="Nov",11,I87="Dec",12)</f>
        <v>3</v>
      </c>
      <c r="K87">
        <v>24</v>
      </c>
      <c r="L87" t="s">
        <v>4143</v>
      </c>
      <c r="M87">
        <v>2023</v>
      </c>
      <c r="O87" s="47">
        <v>45009</v>
      </c>
      <c r="Q87" s="50">
        <v>122.74</v>
      </c>
      <c r="R87">
        <f t="shared" si="1"/>
        <v>122740</v>
      </c>
    </row>
    <row r="88" spans="1:18" ht="15" thickBot="1" x14ac:dyDescent="0.35">
      <c r="A88" s="47">
        <v>45008</v>
      </c>
      <c r="B88" s="18">
        <v>2.2829999999999999</v>
      </c>
      <c r="C88" s="16">
        <v>2.3540000000000001</v>
      </c>
      <c r="D88" s="16">
        <v>2.383</v>
      </c>
      <c r="E88" s="16">
        <v>2.2629999999999999</v>
      </c>
      <c r="F88" s="16">
        <v>106540</v>
      </c>
      <c r="G88" s="19">
        <v>-1.04E-2</v>
      </c>
      <c r="I88" s="14" t="s">
        <v>4148</v>
      </c>
      <c r="J88" cm="1">
        <f t="array" ref="J88">_xlfn.IFS(I88="Jan",1,I88="Feb",2,I88="Mar",3,I88="Apr",4,I88="May",5,I88="Jun",6,I88="Jul",7,I88="Aug",8,I88="Sep",9,I88="Oct",10,I88="Nov",11,I88="Dec",12)</f>
        <v>3</v>
      </c>
      <c r="K88">
        <v>23</v>
      </c>
      <c r="L88" t="s">
        <v>4143</v>
      </c>
      <c r="M88">
        <v>2023</v>
      </c>
      <c r="O88" s="47">
        <v>45008</v>
      </c>
      <c r="Q88" s="50">
        <v>106.54</v>
      </c>
      <c r="R88">
        <f t="shared" si="1"/>
        <v>106540</v>
      </c>
    </row>
    <row r="89" spans="1:18" ht="15" thickBot="1" x14ac:dyDescent="0.35">
      <c r="A89" s="47">
        <v>45007</v>
      </c>
      <c r="B89" s="18">
        <v>2.3069999999999999</v>
      </c>
      <c r="C89" s="16">
        <v>2.456</v>
      </c>
      <c r="D89" s="16">
        <v>2.4620000000000002</v>
      </c>
      <c r="E89" s="16">
        <v>2.2869999999999999</v>
      </c>
      <c r="F89" s="16">
        <v>133980</v>
      </c>
      <c r="G89" s="19">
        <v>-7.1599999999999997E-2</v>
      </c>
      <c r="I89" s="14" t="s">
        <v>4148</v>
      </c>
      <c r="J89" cm="1">
        <f t="array" ref="J89">_xlfn.IFS(I89="Jan",1,I89="Feb",2,I89="Mar",3,I89="Apr",4,I89="May",5,I89="Jun",6,I89="Jul",7,I89="Aug",8,I89="Sep",9,I89="Oct",10,I89="Nov",11,I89="Dec",12)</f>
        <v>3</v>
      </c>
      <c r="K89">
        <v>22</v>
      </c>
      <c r="L89" t="s">
        <v>4143</v>
      </c>
      <c r="M89">
        <v>2023</v>
      </c>
      <c r="O89" s="47">
        <v>45007</v>
      </c>
      <c r="Q89" s="50">
        <v>133.97999999999999</v>
      </c>
      <c r="R89">
        <f t="shared" si="1"/>
        <v>133980</v>
      </c>
    </row>
    <row r="90" spans="1:18" ht="15" thickBot="1" x14ac:dyDescent="0.35">
      <c r="A90" s="47">
        <v>45006</v>
      </c>
      <c r="B90" s="15">
        <v>2.4849999999999999</v>
      </c>
      <c r="C90" s="16">
        <v>2.339</v>
      </c>
      <c r="D90" s="16">
        <v>2.4929999999999999</v>
      </c>
      <c r="E90" s="16">
        <v>2.2400000000000002</v>
      </c>
      <c r="F90" s="16">
        <v>151460</v>
      </c>
      <c r="G90" s="17">
        <v>6.6100000000000006E-2</v>
      </c>
      <c r="I90" s="14" t="s">
        <v>4148</v>
      </c>
      <c r="J90" cm="1">
        <f t="array" ref="J90">_xlfn.IFS(I90="Jan",1,I90="Feb",2,I90="Mar",3,I90="Apr",4,I90="May",5,I90="Jun",6,I90="Jul",7,I90="Aug",8,I90="Sep",9,I90="Oct",10,I90="Nov",11,I90="Dec",12)</f>
        <v>3</v>
      </c>
      <c r="K90">
        <v>21</v>
      </c>
      <c r="L90" t="s">
        <v>4143</v>
      </c>
      <c r="M90">
        <v>2023</v>
      </c>
      <c r="O90" s="47">
        <v>45006</v>
      </c>
      <c r="Q90" s="50">
        <v>151.46</v>
      </c>
      <c r="R90">
        <f t="shared" si="1"/>
        <v>151460</v>
      </c>
    </row>
    <row r="91" spans="1:18" ht="15" thickBot="1" x14ac:dyDescent="0.35">
      <c r="A91" s="47">
        <v>45005</v>
      </c>
      <c r="B91" s="18">
        <v>2.331</v>
      </c>
      <c r="C91" s="16">
        <v>2.46</v>
      </c>
      <c r="D91" s="16">
        <v>2.5209999999999999</v>
      </c>
      <c r="E91" s="16">
        <v>2.3239999999999998</v>
      </c>
      <c r="F91" s="16">
        <v>101860</v>
      </c>
      <c r="G91" s="19">
        <v>-4.7E-2</v>
      </c>
      <c r="I91" s="14" t="s">
        <v>4148</v>
      </c>
      <c r="J91" cm="1">
        <f t="array" ref="J91">_xlfn.IFS(I91="Jan",1,I91="Feb",2,I91="Mar",3,I91="Apr",4,I91="May",5,I91="Jun",6,I91="Jul",7,I91="Aug",8,I91="Sep",9,I91="Oct",10,I91="Nov",11,I91="Dec",12)</f>
        <v>3</v>
      </c>
      <c r="K91">
        <v>20</v>
      </c>
      <c r="L91" t="s">
        <v>4143</v>
      </c>
      <c r="M91">
        <v>2023</v>
      </c>
      <c r="O91" s="47">
        <v>45005</v>
      </c>
      <c r="Q91" s="50">
        <v>101.86</v>
      </c>
      <c r="R91">
        <f t="shared" si="1"/>
        <v>101860</v>
      </c>
    </row>
    <row r="92" spans="1:18" ht="15" thickBot="1" x14ac:dyDescent="0.35">
      <c r="A92" s="47">
        <v>45002</v>
      </c>
      <c r="B92" s="18">
        <v>2.4460000000000002</v>
      </c>
      <c r="C92" s="16">
        <v>2.6379999999999999</v>
      </c>
      <c r="D92" s="16">
        <v>2.6389999999999998</v>
      </c>
      <c r="E92" s="16">
        <v>2.4359999999999999</v>
      </c>
      <c r="F92" s="16">
        <v>101400</v>
      </c>
      <c r="G92" s="19">
        <v>-6.8500000000000005E-2</v>
      </c>
      <c r="I92" s="14" t="s">
        <v>4148</v>
      </c>
      <c r="J92" cm="1">
        <f t="array" ref="J92">_xlfn.IFS(I92="Jan",1,I92="Feb",2,I92="Mar",3,I92="Apr",4,I92="May",5,I92="Jun",6,I92="Jul",7,I92="Aug",8,I92="Sep",9,I92="Oct",10,I92="Nov",11,I92="Dec",12)</f>
        <v>3</v>
      </c>
      <c r="K92">
        <v>17</v>
      </c>
      <c r="L92" t="s">
        <v>4143</v>
      </c>
      <c r="M92">
        <v>2023</v>
      </c>
      <c r="O92" s="47">
        <v>45002</v>
      </c>
      <c r="Q92" s="50">
        <v>101.4</v>
      </c>
      <c r="R92">
        <f t="shared" si="1"/>
        <v>101400</v>
      </c>
    </row>
    <row r="93" spans="1:18" ht="15" thickBot="1" x14ac:dyDescent="0.35">
      <c r="A93" s="47">
        <v>45001</v>
      </c>
      <c r="B93" s="15">
        <v>2.6259999999999999</v>
      </c>
      <c r="C93" s="16">
        <v>2.59</v>
      </c>
      <c r="D93" s="16">
        <v>2.657</v>
      </c>
      <c r="E93" s="16">
        <v>2.5270000000000001</v>
      </c>
      <c r="F93" s="16">
        <v>93850</v>
      </c>
      <c r="G93" s="17">
        <v>3.1399999999999997E-2</v>
      </c>
      <c r="I93" s="14" t="s">
        <v>4148</v>
      </c>
      <c r="J93" cm="1">
        <f t="array" ref="J93">_xlfn.IFS(I93="Jan",1,I93="Feb",2,I93="Mar",3,I93="Apr",4,I93="May",5,I93="Jun",6,I93="Jul",7,I93="Aug",8,I93="Sep",9,I93="Oct",10,I93="Nov",11,I93="Dec",12)</f>
        <v>3</v>
      </c>
      <c r="K93">
        <v>16</v>
      </c>
      <c r="L93" t="s">
        <v>4143</v>
      </c>
      <c r="M93">
        <v>2023</v>
      </c>
      <c r="O93" s="47">
        <v>45001</v>
      </c>
      <c r="Q93" s="50">
        <v>93.85</v>
      </c>
      <c r="R93">
        <f t="shared" si="1"/>
        <v>93850</v>
      </c>
    </row>
    <row r="94" spans="1:18" ht="15" thickBot="1" x14ac:dyDescent="0.35">
      <c r="A94" s="47">
        <v>45000</v>
      </c>
      <c r="B94" s="18">
        <v>2.5459999999999998</v>
      </c>
      <c r="C94" s="16">
        <v>2.6960000000000002</v>
      </c>
      <c r="D94" s="16">
        <v>2.71</v>
      </c>
      <c r="E94" s="16">
        <v>2.4990000000000001</v>
      </c>
      <c r="F94" s="16">
        <v>117570</v>
      </c>
      <c r="G94" s="19">
        <v>-1.0500000000000001E-2</v>
      </c>
      <c r="I94" s="14" t="s">
        <v>4148</v>
      </c>
      <c r="J94" cm="1">
        <f t="array" ref="J94">_xlfn.IFS(I94="Jan",1,I94="Feb",2,I94="Mar",3,I94="Apr",4,I94="May",5,I94="Jun",6,I94="Jul",7,I94="Aug",8,I94="Sep",9,I94="Oct",10,I94="Nov",11,I94="Dec",12)</f>
        <v>3</v>
      </c>
      <c r="K94">
        <v>15</v>
      </c>
      <c r="L94" t="s">
        <v>4143</v>
      </c>
      <c r="M94">
        <v>2023</v>
      </c>
      <c r="O94" s="47">
        <v>45000</v>
      </c>
      <c r="Q94" s="50">
        <v>117.57</v>
      </c>
      <c r="R94">
        <f t="shared" si="1"/>
        <v>117570</v>
      </c>
    </row>
    <row r="95" spans="1:18" ht="15" thickBot="1" x14ac:dyDescent="0.35">
      <c r="A95" s="47">
        <v>44999</v>
      </c>
      <c r="B95" s="18">
        <v>2.573</v>
      </c>
      <c r="C95" s="16">
        <v>2.6240000000000001</v>
      </c>
      <c r="D95" s="16">
        <v>2.6739999999999999</v>
      </c>
      <c r="E95" s="16">
        <v>2.5299999999999998</v>
      </c>
      <c r="F95" s="16">
        <v>93920</v>
      </c>
      <c r="G95" s="19">
        <v>-1.2699999999999999E-2</v>
      </c>
      <c r="I95" s="14" t="s">
        <v>4148</v>
      </c>
      <c r="J95" cm="1">
        <f t="array" ref="J95">_xlfn.IFS(I95="Jan",1,I95="Feb",2,I95="Mar",3,I95="Apr",4,I95="May",5,I95="Jun",6,I95="Jul",7,I95="Aug",8,I95="Sep",9,I95="Oct",10,I95="Nov",11,I95="Dec",12)</f>
        <v>3</v>
      </c>
      <c r="K95">
        <v>14</v>
      </c>
      <c r="L95" t="s">
        <v>4143</v>
      </c>
      <c r="M95">
        <v>2023</v>
      </c>
      <c r="O95" s="47">
        <v>44999</v>
      </c>
      <c r="Q95" s="50">
        <v>93.92</v>
      </c>
      <c r="R95">
        <f t="shared" si="1"/>
        <v>93920</v>
      </c>
    </row>
    <row r="96" spans="1:18" ht="15" thickBot="1" x14ac:dyDescent="0.35">
      <c r="A96" s="47">
        <v>44998</v>
      </c>
      <c r="B96" s="15">
        <v>2.6059999999999999</v>
      </c>
      <c r="C96" s="16">
        <v>2.4260000000000002</v>
      </c>
      <c r="D96" s="16">
        <v>2.633</v>
      </c>
      <c r="E96" s="16">
        <v>2.391</v>
      </c>
      <c r="F96" s="16">
        <v>146570</v>
      </c>
      <c r="G96" s="17">
        <v>7.2400000000000006E-2</v>
      </c>
      <c r="I96" s="14" t="s">
        <v>4148</v>
      </c>
      <c r="J96" cm="1">
        <f t="array" ref="J96">_xlfn.IFS(I96="Jan",1,I96="Feb",2,I96="Mar",3,I96="Apr",4,I96="May",5,I96="Jun",6,I96="Jul",7,I96="Aug",8,I96="Sep",9,I96="Oct",10,I96="Nov",11,I96="Dec",12)</f>
        <v>3</v>
      </c>
      <c r="K96">
        <v>13</v>
      </c>
      <c r="L96" t="s">
        <v>4143</v>
      </c>
      <c r="M96">
        <v>2023</v>
      </c>
      <c r="O96" s="47">
        <v>44998</v>
      </c>
      <c r="Q96" s="50">
        <v>146.57</v>
      </c>
      <c r="R96">
        <f t="shared" si="1"/>
        <v>146570</v>
      </c>
    </row>
    <row r="97" spans="1:18" ht="15" thickBot="1" x14ac:dyDescent="0.35">
      <c r="A97" s="47">
        <v>44995</v>
      </c>
      <c r="B97" s="18">
        <v>2.4300000000000002</v>
      </c>
      <c r="C97" s="16">
        <v>2.4940000000000002</v>
      </c>
      <c r="D97" s="16">
        <v>2.5619999999999998</v>
      </c>
      <c r="E97" s="16">
        <v>2.4249999999999998</v>
      </c>
      <c r="F97" s="16">
        <v>127170</v>
      </c>
      <c r="G97" s="19">
        <v>-4.4400000000000002E-2</v>
      </c>
      <c r="I97" s="14" t="s">
        <v>4148</v>
      </c>
      <c r="J97" cm="1">
        <f t="array" ref="J97">_xlfn.IFS(I97="Jan",1,I97="Feb",2,I97="Mar",3,I97="Apr",4,I97="May",5,I97="Jun",6,I97="Jul",7,I97="Aug",8,I97="Sep",9,I97="Oct",10,I97="Nov",11,I97="Dec",12)</f>
        <v>3</v>
      </c>
      <c r="K97">
        <v>10</v>
      </c>
      <c r="L97" t="s">
        <v>4143</v>
      </c>
      <c r="M97">
        <v>2023</v>
      </c>
      <c r="O97" s="47">
        <v>44995</v>
      </c>
      <c r="Q97" s="50">
        <v>127.17</v>
      </c>
      <c r="R97">
        <f t="shared" si="1"/>
        <v>127170</v>
      </c>
    </row>
    <row r="98" spans="1:18" ht="15" thickBot="1" x14ac:dyDescent="0.35">
      <c r="A98" s="47">
        <v>44994</v>
      </c>
      <c r="B98" s="18">
        <v>2.5430000000000001</v>
      </c>
      <c r="C98" s="16">
        <v>2.59</v>
      </c>
      <c r="D98" s="16">
        <v>2.6440000000000001</v>
      </c>
      <c r="E98" s="16">
        <v>2.4649999999999999</v>
      </c>
      <c r="F98" s="16">
        <v>138150</v>
      </c>
      <c r="G98" s="19">
        <v>-3.0999999999999999E-3</v>
      </c>
      <c r="I98" s="14" t="s">
        <v>4148</v>
      </c>
      <c r="J98" cm="1">
        <f t="array" ref="J98">_xlfn.IFS(I98="Jan",1,I98="Feb",2,I98="Mar",3,I98="Apr",4,I98="May",5,I98="Jun",6,I98="Jul",7,I98="Aug",8,I98="Sep",9,I98="Oct",10,I98="Nov",11,I98="Dec",12)</f>
        <v>3</v>
      </c>
      <c r="K98">
        <v>9</v>
      </c>
      <c r="L98" t="s">
        <v>4143</v>
      </c>
      <c r="M98">
        <v>2023</v>
      </c>
      <c r="O98" s="47">
        <v>44994</v>
      </c>
      <c r="Q98" s="50">
        <v>138.15</v>
      </c>
      <c r="R98">
        <f t="shared" si="1"/>
        <v>138150</v>
      </c>
    </row>
    <row r="99" spans="1:18" ht="15" thickBot="1" x14ac:dyDescent="0.35">
      <c r="A99" s="47">
        <v>44993</v>
      </c>
      <c r="B99" s="18">
        <v>2.5510000000000002</v>
      </c>
      <c r="C99" s="16">
        <v>2.6619999999999999</v>
      </c>
      <c r="D99" s="16">
        <v>2.694</v>
      </c>
      <c r="E99" s="16">
        <v>2.5190000000000001</v>
      </c>
      <c r="F99" s="16">
        <v>132610</v>
      </c>
      <c r="G99" s="19">
        <v>-5.0599999999999999E-2</v>
      </c>
      <c r="I99" s="14" t="s">
        <v>4148</v>
      </c>
      <c r="J99" cm="1">
        <f t="array" ref="J99">_xlfn.IFS(I99="Jan",1,I99="Feb",2,I99="Mar",3,I99="Apr",4,I99="May",5,I99="Jun",6,I99="Jul",7,I99="Aug",8,I99="Sep",9,I99="Oct",10,I99="Nov",11,I99="Dec",12)</f>
        <v>3</v>
      </c>
      <c r="K99">
        <v>8</v>
      </c>
      <c r="L99" t="s">
        <v>4143</v>
      </c>
      <c r="M99">
        <v>2023</v>
      </c>
      <c r="O99" s="47">
        <v>44993</v>
      </c>
      <c r="Q99" s="50">
        <v>132.61000000000001</v>
      </c>
      <c r="R99">
        <f t="shared" si="1"/>
        <v>132610</v>
      </c>
    </row>
    <row r="100" spans="1:18" ht="15" thickBot="1" x14ac:dyDescent="0.35">
      <c r="A100" s="47">
        <v>44992</v>
      </c>
      <c r="B100" s="15">
        <v>2.6869999999999998</v>
      </c>
      <c r="C100" s="16">
        <v>2.6030000000000002</v>
      </c>
      <c r="D100" s="16">
        <v>2.698</v>
      </c>
      <c r="E100" s="16">
        <v>2.5059999999999998</v>
      </c>
      <c r="F100" s="16">
        <v>149480</v>
      </c>
      <c r="G100" s="17">
        <v>4.4699999999999997E-2</v>
      </c>
      <c r="I100" s="14" t="s">
        <v>4148</v>
      </c>
      <c r="J100" cm="1">
        <f t="array" ref="J100">_xlfn.IFS(I100="Jan",1,I100="Feb",2,I100="Mar",3,I100="Apr",4,I100="May",5,I100="Jun",6,I100="Jul",7,I100="Aug",8,I100="Sep",9,I100="Oct",10,I100="Nov",11,I100="Dec",12)</f>
        <v>3</v>
      </c>
      <c r="K100">
        <v>7</v>
      </c>
      <c r="L100" t="s">
        <v>4143</v>
      </c>
      <c r="M100">
        <v>2023</v>
      </c>
      <c r="O100" s="47">
        <v>44992</v>
      </c>
      <c r="Q100" s="50">
        <v>149.47999999999999</v>
      </c>
      <c r="R100">
        <f t="shared" si="1"/>
        <v>149480</v>
      </c>
    </row>
    <row r="101" spans="1:18" ht="15" thickBot="1" x14ac:dyDescent="0.35">
      <c r="A101" s="47">
        <v>44991</v>
      </c>
      <c r="B101" s="18">
        <v>2.5720000000000001</v>
      </c>
      <c r="C101" s="16">
        <v>2.83</v>
      </c>
      <c r="D101" s="16">
        <v>2.83</v>
      </c>
      <c r="E101" s="16">
        <v>2.532</v>
      </c>
      <c r="F101" s="16">
        <v>246370</v>
      </c>
      <c r="G101" s="19">
        <v>-0.1452</v>
      </c>
      <c r="I101" s="14" t="s">
        <v>4148</v>
      </c>
      <c r="J101" cm="1">
        <f t="array" ref="J101">_xlfn.IFS(I101="Jan",1,I101="Feb",2,I101="Mar",3,I101="Apr",4,I101="May",5,I101="Jun",6,I101="Jul",7,I101="Aug",8,I101="Sep",9,I101="Oct",10,I101="Nov",11,I101="Dec",12)</f>
        <v>3</v>
      </c>
      <c r="K101">
        <v>6</v>
      </c>
      <c r="L101" t="s">
        <v>4143</v>
      </c>
      <c r="M101">
        <v>2023</v>
      </c>
      <c r="O101" s="47">
        <v>44991</v>
      </c>
      <c r="Q101" s="50">
        <v>246.37</v>
      </c>
      <c r="R101">
        <f t="shared" si="1"/>
        <v>246370</v>
      </c>
    </row>
    <row r="102" spans="1:18" ht="15" thickBot="1" x14ac:dyDescent="0.35">
      <c r="A102" s="47">
        <v>44988</v>
      </c>
      <c r="B102" s="15">
        <v>3.0089999999999999</v>
      </c>
      <c r="C102" s="16">
        <v>2.7890000000000001</v>
      </c>
      <c r="D102" s="16">
        <v>3.0270000000000001</v>
      </c>
      <c r="E102" s="16">
        <v>2.7719999999999998</v>
      </c>
      <c r="F102" s="16">
        <v>185070</v>
      </c>
      <c r="G102" s="17">
        <v>8.8200000000000001E-2</v>
      </c>
      <c r="I102" s="14" t="s">
        <v>4148</v>
      </c>
      <c r="J102" cm="1">
        <f t="array" ref="J102">_xlfn.IFS(I102="Jan",1,I102="Feb",2,I102="Mar",3,I102="Apr",4,I102="May",5,I102="Jun",6,I102="Jul",7,I102="Aug",8,I102="Sep",9,I102="Oct",10,I102="Nov",11,I102="Dec",12)</f>
        <v>3</v>
      </c>
      <c r="K102">
        <v>3</v>
      </c>
      <c r="L102" t="s">
        <v>4143</v>
      </c>
      <c r="M102">
        <v>2023</v>
      </c>
      <c r="O102" s="47">
        <v>44988</v>
      </c>
      <c r="Q102" s="50">
        <v>185.07</v>
      </c>
      <c r="R102">
        <f t="shared" si="1"/>
        <v>185070</v>
      </c>
    </row>
    <row r="103" spans="1:18" ht="15" thickBot="1" x14ac:dyDescent="0.35">
      <c r="A103" s="47">
        <v>44987</v>
      </c>
      <c r="B103" s="18">
        <v>2.7650000000000001</v>
      </c>
      <c r="C103" s="16">
        <v>2.8109999999999999</v>
      </c>
      <c r="D103" s="16">
        <v>2.863</v>
      </c>
      <c r="E103" s="16">
        <v>2.71</v>
      </c>
      <c r="F103" s="16">
        <v>134240</v>
      </c>
      <c r="G103" s="19">
        <v>-1.6400000000000001E-2</v>
      </c>
      <c r="I103" s="14" t="s">
        <v>4148</v>
      </c>
      <c r="J103" cm="1">
        <f t="array" ref="J103">_xlfn.IFS(I103="Jan",1,I103="Feb",2,I103="Mar",3,I103="Apr",4,I103="May",5,I103="Jun",6,I103="Jul",7,I103="Aug",8,I103="Sep",9,I103="Oct",10,I103="Nov",11,I103="Dec",12)</f>
        <v>3</v>
      </c>
      <c r="K103">
        <v>2</v>
      </c>
      <c r="L103" t="s">
        <v>4143</v>
      </c>
      <c r="M103">
        <v>2023</v>
      </c>
      <c r="O103" s="47">
        <v>44987</v>
      </c>
      <c r="Q103" s="50">
        <v>134.24</v>
      </c>
      <c r="R103">
        <f t="shared" si="1"/>
        <v>134240</v>
      </c>
    </row>
    <row r="104" spans="1:18" ht="15" thickBot="1" x14ac:dyDescent="0.35">
      <c r="A104" s="47">
        <v>44986</v>
      </c>
      <c r="B104" s="15">
        <v>2.8109999999999999</v>
      </c>
      <c r="C104" s="16">
        <v>2.7690000000000001</v>
      </c>
      <c r="D104" s="16">
        <v>2.839</v>
      </c>
      <c r="E104" s="16">
        <v>2.6640000000000001</v>
      </c>
      <c r="F104" s="16">
        <v>157120</v>
      </c>
      <c r="G104" s="17">
        <v>2.3300000000000001E-2</v>
      </c>
      <c r="I104" s="14" t="s">
        <v>4148</v>
      </c>
      <c r="J104" cm="1">
        <f t="array" ref="J104">_xlfn.IFS(I104="Jan",1,I104="Feb",2,I104="Mar",3,I104="Apr",4,I104="May",5,I104="Jun",6,I104="Jul",7,I104="Aug",8,I104="Sep",9,I104="Oct",10,I104="Nov",11,I104="Dec",12)</f>
        <v>3</v>
      </c>
      <c r="K104">
        <v>1</v>
      </c>
      <c r="L104" t="s">
        <v>4143</v>
      </c>
      <c r="M104">
        <v>2023</v>
      </c>
      <c r="O104" s="47">
        <v>44986</v>
      </c>
      <c r="Q104" s="50">
        <v>157.12</v>
      </c>
      <c r="R104">
        <f t="shared" si="1"/>
        <v>157120</v>
      </c>
    </row>
    <row r="105" spans="1:18" ht="15" thickBot="1" x14ac:dyDescent="0.35">
      <c r="A105" s="47">
        <v>44985</v>
      </c>
      <c r="B105" s="15">
        <v>2.7469999999999999</v>
      </c>
      <c r="C105" s="16">
        <v>2.7229999999999999</v>
      </c>
      <c r="D105" s="16">
        <v>2.7879999999999998</v>
      </c>
      <c r="E105" s="16">
        <v>2.5680000000000001</v>
      </c>
      <c r="F105" s="16">
        <v>160840</v>
      </c>
      <c r="G105" s="17">
        <v>5.8999999999999999E-3</v>
      </c>
      <c r="I105" s="14" t="s">
        <v>4149</v>
      </c>
      <c r="J105" cm="1">
        <f t="array" ref="J105">_xlfn.IFS(I105="Jan",1,I105="Feb",2,I105="Mar",3,I105="Apr",4,I105="May",5,I105="Jun",6,I105="Jul",7,I105="Aug",8,I105="Sep",9,I105="Oct",10,I105="Nov",11,I105="Dec",12)</f>
        <v>2</v>
      </c>
      <c r="K105">
        <v>28</v>
      </c>
      <c r="L105" t="s">
        <v>4143</v>
      </c>
      <c r="M105">
        <v>2023</v>
      </c>
      <c r="O105" s="47">
        <v>44985</v>
      </c>
      <c r="Q105" s="50">
        <v>160.84</v>
      </c>
      <c r="R105">
        <f t="shared" si="1"/>
        <v>160840</v>
      </c>
    </row>
    <row r="106" spans="1:18" ht="15" thickBot="1" x14ac:dyDescent="0.35">
      <c r="A106" s="47">
        <v>44984</v>
      </c>
      <c r="B106" s="15">
        <v>2.7309999999999999</v>
      </c>
      <c r="C106" s="16">
        <v>2.65</v>
      </c>
      <c r="D106" s="16">
        <v>2.74</v>
      </c>
      <c r="E106" s="16">
        <v>2.5539999999999998</v>
      </c>
      <c r="F106" s="16">
        <v>238900</v>
      </c>
      <c r="G106" s="17">
        <v>0.1142</v>
      </c>
      <c r="I106" s="14" t="s">
        <v>4149</v>
      </c>
      <c r="J106" cm="1">
        <f t="array" ref="J106">_xlfn.IFS(I106="Jan",1,I106="Feb",2,I106="Mar",3,I106="Apr",4,I106="May",5,I106="Jun",6,I106="Jul",7,I106="Aug",8,I106="Sep",9,I106="Oct",10,I106="Nov",11,I106="Dec",12)</f>
        <v>2</v>
      </c>
      <c r="K106">
        <v>27</v>
      </c>
      <c r="L106" t="s">
        <v>4143</v>
      </c>
      <c r="M106">
        <v>2023</v>
      </c>
      <c r="O106" s="47">
        <v>44984</v>
      </c>
      <c r="Q106" s="50">
        <v>238.9</v>
      </c>
      <c r="R106">
        <f t="shared" si="1"/>
        <v>238900</v>
      </c>
    </row>
    <row r="107" spans="1:18" ht="15" thickBot="1" x14ac:dyDescent="0.35">
      <c r="A107" s="47">
        <v>44981</v>
      </c>
      <c r="B107" s="15">
        <v>2.4510000000000001</v>
      </c>
      <c r="C107" s="16">
        <v>2.3450000000000002</v>
      </c>
      <c r="D107" s="16">
        <v>2.577</v>
      </c>
      <c r="E107" s="16">
        <v>2.3069999999999999</v>
      </c>
      <c r="F107" s="16">
        <v>3050</v>
      </c>
      <c r="G107" s="17">
        <v>5.9200000000000003E-2</v>
      </c>
      <c r="I107" s="14" t="s">
        <v>4149</v>
      </c>
      <c r="J107" cm="1">
        <f t="array" ref="J107">_xlfn.IFS(I107="Jan",1,I107="Feb",2,I107="Mar",3,I107="Apr",4,I107="May",5,I107="Jun",6,I107="Jul",7,I107="Aug",8,I107="Sep",9,I107="Oct",10,I107="Nov",11,I107="Dec",12)</f>
        <v>2</v>
      </c>
      <c r="K107">
        <v>24</v>
      </c>
      <c r="L107" t="s">
        <v>4143</v>
      </c>
      <c r="M107">
        <v>2023</v>
      </c>
      <c r="O107" s="47">
        <v>44981</v>
      </c>
      <c r="Q107" s="50">
        <v>3.05</v>
      </c>
      <c r="R107">
        <f t="shared" si="1"/>
        <v>3050</v>
      </c>
    </row>
    <row r="108" spans="1:18" ht="15" thickBot="1" x14ac:dyDescent="0.35">
      <c r="A108" s="47">
        <v>44980</v>
      </c>
      <c r="B108" s="15">
        <v>2.3140000000000001</v>
      </c>
      <c r="C108" s="16">
        <v>2.161</v>
      </c>
      <c r="D108" s="16">
        <v>2.3769999999999998</v>
      </c>
      <c r="E108" s="16">
        <v>2.0950000000000002</v>
      </c>
      <c r="F108" s="16">
        <v>57090</v>
      </c>
      <c r="G108" s="17">
        <v>6.4399999999999999E-2</v>
      </c>
      <c r="I108" s="14" t="s">
        <v>4149</v>
      </c>
      <c r="J108" cm="1">
        <f t="array" ref="J108">_xlfn.IFS(I108="Jan",1,I108="Feb",2,I108="Mar",3,I108="Apr",4,I108="May",5,I108="Jun",6,I108="Jul",7,I108="Aug",8,I108="Sep",9,I108="Oct",10,I108="Nov",11,I108="Dec",12)</f>
        <v>2</v>
      </c>
      <c r="K108">
        <v>23</v>
      </c>
      <c r="L108" t="s">
        <v>4143</v>
      </c>
      <c r="M108">
        <v>2023</v>
      </c>
      <c r="O108" s="47">
        <v>44980</v>
      </c>
      <c r="Q108" s="50">
        <v>57.09</v>
      </c>
      <c r="R108">
        <f t="shared" si="1"/>
        <v>57090</v>
      </c>
    </row>
    <row r="109" spans="1:18" ht="15" thickBot="1" x14ac:dyDescent="0.35">
      <c r="A109" s="47">
        <v>44979</v>
      </c>
      <c r="B109" s="18">
        <v>2.1739999999999999</v>
      </c>
      <c r="C109" s="16">
        <v>2.0659999999999998</v>
      </c>
      <c r="D109" s="16">
        <v>2.302</v>
      </c>
      <c r="E109" s="16">
        <v>1.9670000000000001</v>
      </c>
      <c r="F109" s="16">
        <v>57850</v>
      </c>
      <c r="G109" s="19">
        <v>-1.4E-3</v>
      </c>
      <c r="I109" s="14" t="s">
        <v>4149</v>
      </c>
      <c r="J109" cm="1">
        <f t="array" ref="J109">_xlfn.IFS(I109="Jan",1,I109="Feb",2,I109="Mar",3,I109="Apr",4,I109="May",5,I109="Jun",6,I109="Jul",7,I109="Aug",8,I109="Sep",9,I109="Oct",10,I109="Nov",11,I109="Dec",12)</f>
        <v>2</v>
      </c>
      <c r="K109">
        <v>22</v>
      </c>
      <c r="L109" t="s">
        <v>4143</v>
      </c>
      <c r="M109">
        <v>2023</v>
      </c>
      <c r="O109" s="47">
        <v>44979</v>
      </c>
      <c r="Q109" s="50">
        <v>57.85</v>
      </c>
      <c r="R109">
        <f t="shared" si="1"/>
        <v>57850</v>
      </c>
    </row>
    <row r="110" spans="1:18" ht="15" thickBot="1" x14ac:dyDescent="0.35">
      <c r="A110" s="47">
        <v>44978</v>
      </c>
      <c r="B110" s="18">
        <v>2.177</v>
      </c>
      <c r="C110" s="16">
        <v>2.306</v>
      </c>
      <c r="D110" s="16">
        <v>2.3730000000000002</v>
      </c>
      <c r="E110" s="16">
        <v>2.1619999999999999</v>
      </c>
      <c r="F110" s="16">
        <v>175520</v>
      </c>
      <c r="G110" s="19">
        <v>-6.3299999999999995E-2</v>
      </c>
      <c r="I110" s="14" t="s">
        <v>4149</v>
      </c>
      <c r="J110" cm="1">
        <f t="array" ref="J110">_xlfn.IFS(I110="Jan",1,I110="Feb",2,I110="Mar",3,I110="Apr",4,I110="May",5,I110="Jun",6,I110="Jul",7,I110="Aug",8,I110="Sep",9,I110="Oct",10,I110="Nov",11,I110="Dec",12)</f>
        <v>2</v>
      </c>
      <c r="K110">
        <v>21</v>
      </c>
      <c r="L110" t="s">
        <v>4143</v>
      </c>
      <c r="M110">
        <v>2023</v>
      </c>
      <c r="O110" s="47">
        <v>44978</v>
      </c>
      <c r="Q110" s="50">
        <v>175.52</v>
      </c>
      <c r="R110">
        <f t="shared" si="1"/>
        <v>175520</v>
      </c>
    </row>
    <row r="111" spans="1:18" ht="15" thickBot="1" x14ac:dyDescent="0.35">
      <c r="A111" s="47">
        <v>44977</v>
      </c>
      <c r="B111" s="15">
        <v>2.3239999999999998</v>
      </c>
      <c r="C111" s="16">
        <v>2.3039999999999998</v>
      </c>
      <c r="D111" s="16">
        <v>2.3730000000000002</v>
      </c>
      <c r="E111" s="16">
        <v>2.2709999999999999</v>
      </c>
      <c r="F111" s="16">
        <v>0</v>
      </c>
      <c r="G111" s="17">
        <v>8.2000000000000007E-3</v>
      </c>
      <c r="I111" s="14" t="s">
        <v>4149</v>
      </c>
      <c r="J111" cm="1">
        <f t="array" ref="J111">_xlfn.IFS(I111="Jan",1,I111="Feb",2,I111="Mar",3,I111="Apr",4,I111="May",5,I111="Jun",6,I111="Jul",7,I111="Aug",8,I111="Sep",9,I111="Oct",10,I111="Nov",11,I111="Dec",12)</f>
        <v>2</v>
      </c>
      <c r="K111">
        <v>20</v>
      </c>
      <c r="L111" t="s">
        <v>4143</v>
      </c>
      <c r="M111">
        <v>2023</v>
      </c>
      <c r="O111" s="47">
        <v>44977</v>
      </c>
      <c r="Q111" s="50">
        <v>0</v>
      </c>
      <c r="R111">
        <f t="shared" si="1"/>
        <v>0</v>
      </c>
    </row>
    <row r="112" spans="1:18" ht="15" thickBot="1" x14ac:dyDescent="0.35">
      <c r="A112" s="47">
        <v>44976</v>
      </c>
      <c r="B112" s="18">
        <v>2.3050000000000002</v>
      </c>
      <c r="C112" s="16">
        <v>2.3029999999999999</v>
      </c>
      <c r="D112" s="16">
        <v>2.306</v>
      </c>
      <c r="E112" s="16">
        <v>2.2839999999999998</v>
      </c>
      <c r="F112" s="16">
        <v>0</v>
      </c>
      <c r="G112" s="19">
        <v>-0.02</v>
      </c>
      <c r="I112" s="14" t="s">
        <v>4149</v>
      </c>
      <c r="J112" cm="1">
        <f t="array" ref="J112">_xlfn.IFS(I112="Jan",1,I112="Feb",2,I112="Mar",3,I112="Apr",4,I112="May",5,I112="Jun",6,I112="Jul",7,I112="Aug",8,I112="Sep",9,I112="Oct",10,I112="Nov",11,I112="Dec",12)</f>
        <v>2</v>
      </c>
      <c r="K112">
        <v>19</v>
      </c>
      <c r="L112" t="s">
        <v>4143</v>
      </c>
      <c r="M112">
        <v>2023</v>
      </c>
      <c r="O112" s="47">
        <v>44976</v>
      </c>
      <c r="Q112" s="50">
        <v>0</v>
      </c>
      <c r="R112">
        <f t="shared" si="1"/>
        <v>0</v>
      </c>
    </row>
    <row r="113" spans="1:18" ht="15" thickBot="1" x14ac:dyDescent="0.35">
      <c r="A113" s="47">
        <v>44974</v>
      </c>
      <c r="B113" s="18">
        <v>2.3519999999999999</v>
      </c>
      <c r="C113" s="16">
        <v>2.4849999999999999</v>
      </c>
      <c r="D113" s="16">
        <v>2.5209999999999999</v>
      </c>
      <c r="E113" s="16">
        <v>2.3039999999999998</v>
      </c>
      <c r="F113" s="16">
        <v>132580</v>
      </c>
      <c r="G113" s="19">
        <v>-5.3499999999999999E-2</v>
      </c>
      <c r="I113" s="14" t="s">
        <v>4149</v>
      </c>
      <c r="J113" cm="1">
        <f t="array" ref="J113">_xlfn.IFS(I113="Jan",1,I113="Feb",2,I113="Mar",3,I113="Apr",4,I113="May",5,I113="Jun",6,I113="Jul",7,I113="Aug",8,I113="Sep",9,I113="Oct",10,I113="Nov",11,I113="Dec",12)</f>
        <v>2</v>
      </c>
      <c r="K113">
        <v>17</v>
      </c>
      <c r="L113" t="s">
        <v>4143</v>
      </c>
      <c r="M113">
        <v>2023</v>
      </c>
      <c r="O113" s="47">
        <v>44974</v>
      </c>
      <c r="Q113" s="50">
        <v>132.58000000000001</v>
      </c>
      <c r="R113">
        <f t="shared" si="1"/>
        <v>132580</v>
      </c>
    </row>
    <row r="114" spans="1:18" ht="15" thickBot="1" x14ac:dyDescent="0.35">
      <c r="A114" s="47">
        <v>44973</v>
      </c>
      <c r="B114" s="18">
        <v>2.4849999999999999</v>
      </c>
      <c r="C114" s="16">
        <v>2.5539999999999998</v>
      </c>
      <c r="D114" s="16">
        <v>2.6349999999999998</v>
      </c>
      <c r="E114" s="16">
        <v>2.4550000000000001</v>
      </c>
      <c r="F114" s="16">
        <v>101080</v>
      </c>
      <c r="G114" s="19">
        <v>-2.7400000000000001E-2</v>
      </c>
      <c r="I114" s="14" t="s">
        <v>4149</v>
      </c>
      <c r="J114" cm="1">
        <f t="array" ref="J114">_xlfn.IFS(I114="Jan",1,I114="Feb",2,I114="Mar",3,I114="Apr",4,I114="May",5,I114="Jun",6,I114="Jul",7,I114="Aug",8,I114="Sep",9,I114="Oct",10,I114="Nov",11,I114="Dec",12)</f>
        <v>2</v>
      </c>
      <c r="K114">
        <v>16</v>
      </c>
      <c r="L114" t="s">
        <v>4143</v>
      </c>
      <c r="M114">
        <v>2023</v>
      </c>
      <c r="O114" s="47">
        <v>44973</v>
      </c>
      <c r="Q114" s="50">
        <v>101.08</v>
      </c>
      <c r="R114">
        <f t="shared" si="1"/>
        <v>101080</v>
      </c>
    </row>
    <row r="115" spans="1:18" ht="15" thickBot="1" x14ac:dyDescent="0.35">
      <c r="A115" s="47">
        <v>44972</v>
      </c>
      <c r="B115" s="18">
        <v>2.5550000000000002</v>
      </c>
      <c r="C115" s="16">
        <v>2.6859999999999999</v>
      </c>
      <c r="D115" s="16">
        <v>2.6930000000000001</v>
      </c>
      <c r="E115" s="16">
        <v>2.5310000000000001</v>
      </c>
      <c r="F115" s="16">
        <v>106900</v>
      </c>
      <c r="G115" s="19">
        <v>-3.6600000000000001E-2</v>
      </c>
      <c r="I115" s="14" t="s">
        <v>4149</v>
      </c>
      <c r="J115" cm="1">
        <f t="array" ref="J115">_xlfn.IFS(I115="Jan",1,I115="Feb",2,I115="Mar",3,I115="Apr",4,I115="May",5,I115="Jun",6,I115="Jul",7,I115="Aug",8,I115="Sep",9,I115="Oct",10,I115="Nov",11,I115="Dec",12)</f>
        <v>2</v>
      </c>
      <c r="K115">
        <v>15</v>
      </c>
      <c r="L115" t="s">
        <v>4143</v>
      </c>
      <c r="M115">
        <v>2023</v>
      </c>
      <c r="O115" s="47">
        <v>44972</v>
      </c>
      <c r="Q115" s="50">
        <v>106.9</v>
      </c>
      <c r="R115">
        <f t="shared" si="1"/>
        <v>106900</v>
      </c>
    </row>
    <row r="116" spans="1:18" ht="15" thickBot="1" x14ac:dyDescent="0.35">
      <c r="A116" s="47">
        <v>44971</v>
      </c>
      <c r="B116" s="15">
        <v>2.6520000000000001</v>
      </c>
      <c r="C116" s="16">
        <v>2.5219999999999998</v>
      </c>
      <c r="D116" s="16">
        <v>2.7</v>
      </c>
      <c r="E116" s="16">
        <v>2.5179999999999998</v>
      </c>
      <c r="F116" s="16">
        <v>120080</v>
      </c>
      <c r="G116" s="17">
        <v>6.1199999999999997E-2</v>
      </c>
      <c r="I116" s="14" t="s">
        <v>4149</v>
      </c>
      <c r="J116" cm="1">
        <f t="array" ref="J116">_xlfn.IFS(I116="Jan",1,I116="Feb",2,I116="Mar",3,I116="Apr",4,I116="May",5,I116="Jun",6,I116="Jul",7,I116="Aug",8,I116="Sep",9,I116="Oct",10,I116="Nov",11,I116="Dec",12)</f>
        <v>2</v>
      </c>
      <c r="K116">
        <v>14</v>
      </c>
      <c r="L116" t="s">
        <v>4143</v>
      </c>
      <c r="M116">
        <v>2023</v>
      </c>
      <c r="O116" s="47">
        <v>44971</v>
      </c>
      <c r="Q116" s="50">
        <v>120.08</v>
      </c>
      <c r="R116">
        <f t="shared" si="1"/>
        <v>120080</v>
      </c>
    </row>
    <row r="117" spans="1:18" ht="15" thickBot="1" x14ac:dyDescent="0.35">
      <c r="A117" s="47">
        <v>44970</v>
      </c>
      <c r="B117" s="18">
        <v>2.4990000000000001</v>
      </c>
      <c r="C117" s="16">
        <v>2.6629999999999998</v>
      </c>
      <c r="D117" s="16">
        <v>2.6890000000000001</v>
      </c>
      <c r="E117" s="16">
        <v>2.4729999999999999</v>
      </c>
      <c r="F117" s="16">
        <v>144730</v>
      </c>
      <c r="G117" s="19">
        <v>-4.1399999999999999E-2</v>
      </c>
      <c r="I117" s="14" t="s">
        <v>4149</v>
      </c>
      <c r="J117" cm="1">
        <f t="array" ref="J117">_xlfn.IFS(I117="Jan",1,I117="Feb",2,I117="Mar",3,I117="Apr",4,I117="May",5,I117="Jun",6,I117="Jul",7,I117="Aug",8,I117="Sep",9,I117="Oct",10,I117="Nov",11,I117="Dec",12)</f>
        <v>2</v>
      </c>
      <c r="K117">
        <v>13</v>
      </c>
      <c r="L117" t="s">
        <v>4143</v>
      </c>
      <c r="M117">
        <v>2023</v>
      </c>
      <c r="O117" s="47">
        <v>44970</v>
      </c>
      <c r="Q117" s="50">
        <v>144.72999999999999</v>
      </c>
      <c r="R117">
        <f t="shared" si="1"/>
        <v>144730</v>
      </c>
    </row>
    <row r="118" spans="1:18" ht="15" thickBot="1" x14ac:dyDescent="0.35">
      <c r="A118" s="47">
        <v>44967</v>
      </c>
      <c r="B118" s="15">
        <v>2.6070000000000002</v>
      </c>
      <c r="C118" s="16">
        <v>2.5129999999999999</v>
      </c>
      <c r="D118" s="16">
        <v>2.67</v>
      </c>
      <c r="E118" s="16">
        <v>2.4750000000000001</v>
      </c>
      <c r="F118" s="16">
        <v>135220</v>
      </c>
      <c r="G118" s="17">
        <v>4.6100000000000002E-2</v>
      </c>
      <c r="I118" s="14" t="s">
        <v>4149</v>
      </c>
      <c r="J118" cm="1">
        <f t="array" ref="J118">_xlfn.IFS(I118="Jan",1,I118="Feb",2,I118="Mar",3,I118="Apr",4,I118="May",5,I118="Jun",6,I118="Jul",7,I118="Aug",8,I118="Sep",9,I118="Oct",10,I118="Nov",11,I118="Dec",12)</f>
        <v>2</v>
      </c>
      <c r="K118">
        <v>10</v>
      </c>
      <c r="L118" t="s">
        <v>4143</v>
      </c>
      <c r="M118">
        <v>2023</v>
      </c>
      <c r="O118" s="47">
        <v>44967</v>
      </c>
      <c r="Q118" s="50">
        <v>135.22</v>
      </c>
      <c r="R118">
        <f t="shared" si="1"/>
        <v>135220</v>
      </c>
    </row>
    <row r="119" spans="1:18" ht="15" thickBot="1" x14ac:dyDescent="0.35">
      <c r="A119" s="47">
        <v>44966</v>
      </c>
      <c r="B119" s="15">
        <v>2.492</v>
      </c>
      <c r="C119" s="16">
        <v>2.4969999999999999</v>
      </c>
      <c r="D119" s="16">
        <v>2.5779999999999998</v>
      </c>
      <c r="E119" s="16">
        <v>2.4409999999999998</v>
      </c>
      <c r="F119" s="16">
        <v>112910</v>
      </c>
      <c r="G119" s="17">
        <v>6.1000000000000004E-3</v>
      </c>
      <c r="I119" s="14" t="s">
        <v>4149</v>
      </c>
      <c r="J119" cm="1">
        <f t="array" ref="J119">_xlfn.IFS(I119="Jan",1,I119="Feb",2,I119="Mar",3,I119="Apr",4,I119="May",5,I119="Jun",6,I119="Jul",7,I119="Aug",8,I119="Sep",9,I119="Oct",10,I119="Nov",11,I119="Dec",12)</f>
        <v>2</v>
      </c>
      <c r="K119">
        <v>9</v>
      </c>
      <c r="L119" t="s">
        <v>4143</v>
      </c>
      <c r="M119">
        <v>2023</v>
      </c>
      <c r="O119" s="47">
        <v>44966</v>
      </c>
      <c r="Q119" s="50">
        <v>112.91</v>
      </c>
      <c r="R119">
        <f t="shared" si="1"/>
        <v>112910</v>
      </c>
    </row>
    <row r="120" spans="1:18" ht="15" thickBot="1" x14ac:dyDescent="0.35">
      <c r="A120" s="47">
        <v>44965</v>
      </c>
      <c r="B120" s="18">
        <v>2.4769999999999999</v>
      </c>
      <c r="C120" s="16">
        <v>2.6669999999999998</v>
      </c>
      <c r="D120" s="16">
        <v>2.734</v>
      </c>
      <c r="E120" s="16">
        <v>2.4500000000000002</v>
      </c>
      <c r="F120" s="16">
        <v>93350</v>
      </c>
      <c r="G120" s="19">
        <v>-7.0199999999999999E-2</v>
      </c>
      <c r="I120" s="14" t="s">
        <v>4149</v>
      </c>
      <c r="J120" cm="1">
        <f t="array" ref="J120">_xlfn.IFS(I120="Jan",1,I120="Feb",2,I120="Mar",3,I120="Apr",4,I120="May",5,I120="Jun",6,I120="Jul",7,I120="Aug",8,I120="Sep",9,I120="Oct",10,I120="Nov",11,I120="Dec",12)</f>
        <v>2</v>
      </c>
      <c r="K120">
        <v>8</v>
      </c>
      <c r="L120" t="s">
        <v>4143</v>
      </c>
      <c r="M120">
        <v>2023</v>
      </c>
      <c r="O120" s="47">
        <v>44965</v>
      </c>
      <c r="Q120" s="50">
        <v>93.35</v>
      </c>
      <c r="R120">
        <f t="shared" si="1"/>
        <v>93350</v>
      </c>
    </row>
    <row r="121" spans="1:18" ht="15" thickBot="1" x14ac:dyDescent="0.35">
      <c r="A121" s="47">
        <v>44964</v>
      </c>
      <c r="B121" s="15">
        <v>2.6640000000000001</v>
      </c>
      <c r="C121" s="16">
        <v>2.569</v>
      </c>
      <c r="D121" s="16">
        <v>2.69</v>
      </c>
      <c r="E121" s="16">
        <v>2.5</v>
      </c>
      <c r="F121" s="16">
        <v>119360</v>
      </c>
      <c r="G121" s="17">
        <v>5.0900000000000001E-2</v>
      </c>
      <c r="I121" s="14" t="s">
        <v>4149</v>
      </c>
      <c r="J121" cm="1">
        <f t="array" ref="J121">_xlfn.IFS(I121="Jan",1,I121="Feb",2,I121="Mar",3,I121="Apr",4,I121="May",5,I121="Jun",6,I121="Jul",7,I121="Aug",8,I121="Sep",9,I121="Oct",10,I121="Nov",11,I121="Dec",12)</f>
        <v>2</v>
      </c>
      <c r="K121">
        <v>7</v>
      </c>
      <c r="L121" t="s">
        <v>4143</v>
      </c>
      <c r="M121">
        <v>2023</v>
      </c>
      <c r="O121" s="47">
        <v>44964</v>
      </c>
      <c r="Q121" s="50">
        <v>119.36</v>
      </c>
      <c r="R121">
        <f t="shared" si="1"/>
        <v>119360</v>
      </c>
    </row>
    <row r="122" spans="1:18" ht="15" thickBot="1" x14ac:dyDescent="0.35">
      <c r="A122" s="47">
        <v>44963</v>
      </c>
      <c r="B122" s="15">
        <v>2.5350000000000001</v>
      </c>
      <c r="C122" s="16">
        <v>2.4950000000000001</v>
      </c>
      <c r="D122" s="16">
        <v>2.57</v>
      </c>
      <c r="E122" s="16">
        <v>2.4470000000000001</v>
      </c>
      <c r="F122" s="16">
        <v>64959.999999999993</v>
      </c>
      <c r="G122" s="17">
        <v>2.2200000000000001E-2</v>
      </c>
      <c r="I122" s="14" t="s">
        <v>4149</v>
      </c>
      <c r="J122" cm="1">
        <f t="array" ref="J122">_xlfn.IFS(I122="Jan",1,I122="Feb",2,I122="Mar",3,I122="Apr",4,I122="May",5,I122="Jun",6,I122="Jul",7,I122="Aug",8,I122="Sep",9,I122="Oct",10,I122="Nov",11,I122="Dec",12)</f>
        <v>2</v>
      </c>
      <c r="K122">
        <v>6</v>
      </c>
      <c r="L122" t="s">
        <v>4143</v>
      </c>
      <c r="M122">
        <v>2023</v>
      </c>
      <c r="O122" s="47">
        <v>44963</v>
      </c>
      <c r="Q122" s="50">
        <v>64.959999999999994</v>
      </c>
      <c r="R122">
        <f t="shared" si="1"/>
        <v>64959.999999999993</v>
      </c>
    </row>
    <row r="123" spans="1:18" ht="15" thickBot="1" x14ac:dyDescent="0.35">
      <c r="A123" s="47">
        <v>44960</v>
      </c>
      <c r="B123" s="18">
        <v>2.48</v>
      </c>
      <c r="C123" s="16">
        <v>2.5249999999999999</v>
      </c>
      <c r="D123" s="16">
        <v>2.585</v>
      </c>
      <c r="E123" s="16">
        <v>2.4159999999999999</v>
      </c>
      <c r="F123" s="16">
        <v>63360</v>
      </c>
      <c r="G123" s="19">
        <v>-1.67E-2</v>
      </c>
      <c r="I123" s="14" t="s">
        <v>4149</v>
      </c>
      <c r="J123" cm="1">
        <f t="array" ref="J123">_xlfn.IFS(I123="Jan",1,I123="Feb",2,I123="Mar",3,I123="Apr",4,I123="May",5,I123="Jun",6,I123="Jul",7,I123="Aug",8,I123="Sep",9,I123="Oct",10,I123="Nov",11,I123="Dec",12)</f>
        <v>2</v>
      </c>
      <c r="K123">
        <v>3</v>
      </c>
      <c r="L123" t="s">
        <v>4143</v>
      </c>
      <c r="M123">
        <v>2023</v>
      </c>
      <c r="O123" s="47">
        <v>44960</v>
      </c>
      <c r="Q123" s="50">
        <v>63.36</v>
      </c>
      <c r="R123">
        <f t="shared" si="1"/>
        <v>63360</v>
      </c>
    </row>
    <row r="124" spans="1:18" ht="15" thickBot="1" x14ac:dyDescent="0.35">
      <c r="A124" s="47">
        <v>44959</v>
      </c>
      <c r="B124" s="18">
        <v>2.5219999999999998</v>
      </c>
      <c r="C124" s="16">
        <v>2.5790000000000002</v>
      </c>
      <c r="D124" s="16">
        <v>2.6520000000000001</v>
      </c>
      <c r="E124" s="16">
        <v>2.5019999999999998</v>
      </c>
      <c r="F124" s="16">
        <v>70790</v>
      </c>
      <c r="G124" s="19">
        <v>-5.4999999999999997E-3</v>
      </c>
      <c r="I124" s="14" t="s">
        <v>4149</v>
      </c>
      <c r="J124" cm="1">
        <f t="array" ref="J124">_xlfn.IFS(I124="Jan",1,I124="Feb",2,I124="Mar",3,I124="Apr",4,I124="May",5,I124="Jun",6,I124="Jul",7,I124="Aug",8,I124="Sep",9,I124="Oct",10,I124="Nov",11,I124="Dec",12)</f>
        <v>2</v>
      </c>
      <c r="K124">
        <v>2</v>
      </c>
      <c r="L124" t="s">
        <v>4143</v>
      </c>
      <c r="M124">
        <v>2023</v>
      </c>
      <c r="O124" s="47">
        <v>44959</v>
      </c>
      <c r="Q124" s="50">
        <v>70.790000000000006</v>
      </c>
      <c r="R124">
        <f t="shared" si="1"/>
        <v>70790</v>
      </c>
    </row>
    <row r="125" spans="1:18" ht="15" thickBot="1" x14ac:dyDescent="0.35">
      <c r="A125" s="47">
        <v>44958</v>
      </c>
      <c r="B125" s="18">
        <v>2.536</v>
      </c>
      <c r="C125" s="16">
        <v>2.7890000000000001</v>
      </c>
      <c r="D125" s="16">
        <v>2.8359999999999999</v>
      </c>
      <c r="E125" s="16">
        <v>2.532</v>
      </c>
      <c r="F125" s="16">
        <v>88090</v>
      </c>
      <c r="G125" s="19">
        <v>-7.4800000000000005E-2</v>
      </c>
      <c r="I125" s="14" t="s">
        <v>4149</v>
      </c>
      <c r="J125" cm="1">
        <f t="array" ref="J125">_xlfn.IFS(I125="Jan",1,I125="Feb",2,I125="Mar",3,I125="Apr",4,I125="May",5,I125="Jun",6,I125="Jul",7,I125="Aug",8,I125="Sep",9,I125="Oct",10,I125="Nov",11,I125="Dec",12)</f>
        <v>2</v>
      </c>
      <c r="K125">
        <v>1</v>
      </c>
      <c r="L125" t="s">
        <v>4143</v>
      </c>
      <c r="M125">
        <v>2023</v>
      </c>
      <c r="O125" s="47">
        <v>44958</v>
      </c>
      <c r="Q125" s="50">
        <v>88.09</v>
      </c>
      <c r="R125">
        <f t="shared" si="1"/>
        <v>88090</v>
      </c>
    </row>
    <row r="126" spans="1:18" ht="15" thickBot="1" x14ac:dyDescent="0.35">
      <c r="A126" s="47">
        <v>44957</v>
      </c>
      <c r="B126" s="15">
        <v>2.7410000000000001</v>
      </c>
      <c r="C126" s="16">
        <v>2.738</v>
      </c>
      <c r="D126" s="16">
        <v>2.8090000000000002</v>
      </c>
      <c r="E126" s="16">
        <v>2.6680000000000001</v>
      </c>
      <c r="F126" s="16">
        <v>80030</v>
      </c>
      <c r="G126" s="17">
        <v>3.7000000000000002E-3</v>
      </c>
      <c r="I126" s="14" t="s">
        <v>4150</v>
      </c>
      <c r="J126" cm="1">
        <f t="array" ref="J126">_xlfn.IFS(I126="Jan",1,I126="Feb",2,I126="Mar",3,I126="Apr",4,I126="May",5,I126="Jun",6,I126="Jul",7,I126="Aug",8,I126="Sep",9,I126="Oct",10,I126="Nov",11,I126="Dec",12)</f>
        <v>1</v>
      </c>
      <c r="K126">
        <v>31</v>
      </c>
      <c r="L126" t="s">
        <v>4143</v>
      </c>
      <c r="M126">
        <v>2023</v>
      </c>
      <c r="O126" s="47">
        <v>44957</v>
      </c>
      <c r="Q126" s="50">
        <v>80.03</v>
      </c>
      <c r="R126">
        <f t="shared" si="1"/>
        <v>80030</v>
      </c>
    </row>
    <row r="127" spans="1:18" ht="15" thickBot="1" x14ac:dyDescent="0.35">
      <c r="A127" s="47">
        <v>44956</v>
      </c>
      <c r="B127" s="18">
        <v>2.7309999999999999</v>
      </c>
      <c r="C127" s="16">
        <v>2.75</v>
      </c>
      <c r="D127" s="16">
        <v>2.8069999999999999</v>
      </c>
      <c r="E127" s="16">
        <v>2.661</v>
      </c>
      <c r="F127" s="16">
        <v>61800</v>
      </c>
      <c r="G127" s="19">
        <v>-4.1399999999999999E-2</v>
      </c>
      <c r="I127" s="14" t="s">
        <v>4150</v>
      </c>
      <c r="J127" cm="1">
        <f t="array" ref="J127">_xlfn.IFS(I127="Jan",1,I127="Feb",2,I127="Mar",3,I127="Apr",4,I127="May",5,I127="Jun",6,I127="Jul",7,I127="Aug",8,I127="Sep",9,I127="Oct",10,I127="Nov",11,I127="Dec",12)</f>
        <v>1</v>
      </c>
      <c r="K127">
        <v>30</v>
      </c>
      <c r="L127" t="s">
        <v>4143</v>
      </c>
      <c r="M127">
        <v>2023</v>
      </c>
      <c r="O127" s="47">
        <v>44956</v>
      </c>
      <c r="Q127" s="50">
        <v>61.8</v>
      </c>
      <c r="R127">
        <f t="shared" si="1"/>
        <v>61800</v>
      </c>
    </row>
    <row r="128" spans="1:18" ht="15" thickBot="1" x14ac:dyDescent="0.35">
      <c r="A128" s="47">
        <v>44953</v>
      </c>
      <c r="B128" s="15">
        <v>2.8490000000000002</v>
      </c>
      <c r="C128" s="16">
        <v>2.8530000000000002</v>
      </c>
      <c r="D128" s="16">
        <v>2.9079999999999999</v>
      </c>
      <c r="E128" s="16">
        <v>2.7469999999999999</v>
      </c>
      <c r="F128" s="16">
        <v>128690</v>
      </c>
      <c r="G128" s="17">
        <v>4.0000000000000002E-4</v>
      </c>
      <c r="I128" s="14" t="s">
        <v>4150</v>
      </c>
      <c r="J128" cm="1">
        <f t="array" ref="J128">_xlfn.IFS(I128="Jan",1,I128="Feb",2,I128="Mar",3,I128="Apr",4,I128="May",5,I128="Jun",6,I128="Jul",7,I128="Aug",8,I128="Sep",9,I128="Oct",10,I128="Nov",11,I128="Dec",12)</f>
        <v>1</v>
      </c>
      <c r="K128">
        <v>27</v>
      </c>
      <c r="L128" t="s">
        <v>4143</v>
      </c>
      <c r="M128">
        <v>2023</v>
      </c>
      <c r="O128" s="47">
        <v>44953</v>
      </c>
      <c r="Q128" s="50">
        <v>128.69</v>
      </c>
      <c r="R128">
        <f t="shared" si="1"/>
        <v>128690</v>
      </c>
    </row>
    <row r="129" spans="1:18" ht="15" thickBot="1" x14ac:dyDescent="0.35">
      <c r="A129" s="47">
        <v>44952</v>
      </c>
      <c r="B129" s="18">
        <v>2.8479999999999999</v>
      </c>
      <c r="C129" s="16">
        <v>2.8730000000000002</v>
      </c>
      <c r="D129" s="16">
        <v>2.891</v>
      </c>
      <c r="E129" s="16">
        <v>2.68</v>
      </c>
      <c r="F129" s="16">
        <v>222210</v>
      </c>
      <c r="G129" s="19">
        <v>-2.3E-2</v>
      </c>
      <c r="I129" s="14" t="s">
        <v>4150</v>
      </c>
      <c r="J129" cm="1">
        <f t="array" ref="J129">_xlfn.IFS(I129="Jan",1,I129="Feb",2,I129="Mar",3,I129="Apr",4,I129="May",5,I129="Jun",6,I129="Jul",7,I129="Aug",8,I129="Sep",9,I129="Oct",10,I129="Nov",11,I129="Dec",12)</f>
        <v>1</v>
      </c>
      <c r="K129">
        <v>26</v>
      </c>
      <c r="L129" t="s">
        <v>4143</v>
      </c>
      <c r="M129">
        <v>2023</v>
      </c>
      <c r="O129" s="47">
        <v>44952</v>
      </c>
      <c r="Q129" s="50">
        <v>222.21</v>
      </c>
      <c r="R129">
        <f t="shared" si="1"/>
        <v>222210</v>
      </c>
    </row>
    <row r="130" spans="1:18" ht="15" thickBot="1" x14ac:dyDescent="0.35">
      <c r="A130" s="47">
        <v>44951</v>
      </c>
      <c r="B130" s="18">
        <v>2.915</v>
      </c>
      <c r="C130" s="16">
        <v>3.0649999999999999</v>
      </c>
      <c r="D130" s="16">
        <v>3.0779999999999998</v>
      </c>
      <c r="E130" s="16">
        <v>2.86</v>
      </c>
      <c r="F130" s="16">
        <v>152920</v>
      </c>
      <c r="G130" s="19">
        <v>-4.65E-2</v>
      </c>
      <c r="I130" s="14" t="s">
        <v>4150</v>
      </c>
      <c r="J130" cm="1">
        <f t="array" ref="J130">_xlfn.IFS(I130="Jan",1,I130="Feb",2,I130="Mar",3,I130="Apr",4,I130="May",5,I130="Jun",6,I130="Jul",7,I130="Aug",8,I130="Sep",9,I130="Oct",10,I130="Nov",11,I130="Dec",12)</f>
        <v>1</v>
      </c>
      <c r="K130">
        <v>25</v>
      </c>
      <c r="L130" t="s">
        <v>4143</v>
      </c>
      <c r="M130">
        <v>2023</v>
      </c>
      <c r="O130" s="47">
        <v>44951</v>
      </c>
      <c r="Q130" s="50">
        <v>152.91999999999999</v>
      </c>
      <c r="R130">
        <f t="shared" si="1"/>
        <v>152920</v>
      </c>
    </row>
    <row r="131" spans="1:18" ht="15" thickBot="1" x14ac:dyDescent="0.35">
      <c r="A131" s="47">
        <v>44950</v>
      </c>
      <c r="B131" s="18">
        <v>3.0569999999999999</v>
      </c>
      <c r="C131" s="16">
        <v>3.2280000000000002</v>
      </c>
      <c r="D131" s="16">
        <v>3.3</v>
      </c>
      <c r="E131" s="16">
        <v>3.0310000000000001</v>
      </c>
      <c r="F131" s="16">
        <v>133730</v>
      </c>
      <c r="G131" s="19">
        <v>-5.1200000000000002E-2</v>
      </c>
      <c r="I131" s="14" t="s">
        <v>4150</v>
      </c>
      <c r="J131" cm="1">
        <f t="array" ref="J131">_xlfn.IFS(I131="Jan",1,I131="Feb",2,I131="Mar",3,I131="Apr",4,I131="May",5,I131="Jun",6,I131="Jul",7,I131="Aug",8,I131="Sep",9,I131="Oct",10,I131="Nov",11,I131="Dec",12)</f>
        <v>1</v>
      </c>
      <c r="K131">
        <v>24</v>
      </c>
      <c r="L131" t="s">
        <v>4143</v>
      </c>
      <c r="M131">
        <v>2023</v>
      </c>
      <c r="O131" s="47">
        <v>44950</v>
      </c>
      <c r="Q131" s="50">
        <v>133.72999999999999</v>
      </c>
      <c r="R131">
        <f t="shared" ref="R131:R194" si="2">Q131*1000</f>
        <v>133730</v>
      </c>
    </row>
    <row r="132" spans="1:18" ht="15" thickBot="1" x14ac:dyDescent="0.35">
      <c r="A132" s="47">
        <v>44949</v>
      </c>
      <c r="B132" s="15">
        <v>3.222</v>
      </c>
      <c r="C132" s="16">
        <v>3.2160000000000002</v>
      </c>
      <c r="D132" s="16">
        <v>3.2429999999999999</v>
      </c>
      <c r="E132" s="16">
        <v>2.992</v>
      </c>
      <c r="F132" s="16">
        <v>139300</v>
      </c>
      <c r="G132" s="17">
        <v>1.5100000000000001E-2</v>
      </c>
      <c r="I132" s="14" t="s">
        <v>4150</v>
      </c>
      <c r="J132" cm="1">
        <f t="array" ref="J132">_xlfn.IFS(I132="Jan",1,I132="Feb",2,I132="Mar",3,I132="Apr",4,I132="May",5,I132="Jun",6,I132="Jul",7,I132="Aug",8,I132="Sep",9,I132="Oct",10,I132="Nov",11,I132="Dec",12)</f>
        <v>1</v>
      </c>
      <c r="K132">
        <v>23</v>
      </c>
      <c r="L132" t="s">
        <v>4143</v>
      </c>
      <c r="M132">
        <v>2023</v>
      </c>
      <c r="O132" s="47">
        <v>44949</v>
      </c>
      <c r="Q132" s="50">
        <v>139.30000000000001</v>
      </c>
      <c r="R132">
        <f t="shared" si="2"/>
        <v>139300</v>
      </c>
    </row>
    <row r="133" spans="1:18" ht="15" thickBot="1" x14ac:dyDescent="0.35">
      <c r="A133" s="47">
        <v>44946</v>
      </c>
      <c r="B133" s="18">
        <v>3.1739999999999999</v>
      </c>
      <c r="C133" s="16">
        <v>3.2029999999999998</v>
      </c>
      <c r="D133" s="16">
        <v>3.3889999999999998</v>
      </c>
      <c r="E133" s="16">
        <v>3.0910000000000002</v>
      </c>
      <c r="F133" s="16">
        <v>106740</v>
      </c>
      <c r="G133" s="19">
        <v>-3.0800000000000001E-2</v>
      </c>
      <c r="I133" s="14" t="s">
        <v>4150</v>
      </c>
      <c r="J133" cm="1">
        <f t="array" ref="J133">_xlfn.IFS(I133="Jan",1,I133="Feb",2,I133="Mar",3,I133="Apr",4,I133="May",5,I133="Jun",6,I133="Jul",7,I133="Aug",8,I133="Sep",9,I133="Oct",10,I133="Nov",11,I133="Dec",12)</f>
        <v>1</v>
      </c>
      <c r="K133">
        <v>20</v>
      </c>
      <c r="L133" t="s">
        <v>4143</v>
      </c>
      <c r="M133">
        <v>2023</v>
      </c>
      <c r="O133" s="47">
        <v>44946</v>
      </c>
      <c r="Q133" s="50">
        <v>106.74</v>
      </c>
      <c r="R133">
        <f t="shared" si="2"/>
        <v>106740</v>
      </c>
    </row>
    <row r="134" spans="1:18" ht="15" thickBot="1" x14ac:dyDescent="0.35">
      <c r="A134" s="47">
        <v>44945</v>
      </c>
      <c r="B134" s="18">
        <v>3.2749999999999999</v>
      </c>
      <c r="C134" s="16">
        <v>3.2930000000000001</v>
      </c>
      <c r="D134" s="16">
        <v>3.3959999999999999</v>
      </c>
      <c r="E134" s="16">
        <v>3.1859999999999999</v>
      </c>
      <c r="F134" s="16">
        <v>99670</v>
      </c>
      <c r="G134" s="19">
        <v>-1.09E-2</v>
      </c>
      <c r="I134" s="14" t="s">
        <v>4150</v>
      </c>
      <c r="J134" cm="1">
        <f t="array" ref="J134">_xlfn.IFS(I134="Jan",1,I134="Feb",2,I134="Mar",3,I134="Apr",4,I134="May",5,I134="Jun",6,I134="Jul",7,I134="Aug",8,I134="Sep",9,I134="Oct",10,I134="Nov",11,I134="Dec",12)</f>
        <v>1</v>
      </c>
      <c r="K134">
        <v>19</v>
      </c>
      <c r="L134" t="s">
        <v>4143</v>
      </c>
      <c r="M134">
        <v>2023</v>
      </c>
      <c r="O134" s="47">
        <v>44945</v>
      </c>
      <c r="Q134" s="50">
        <v>99.67</v>
      </c>
      <c r="R134">
        <f t="shared" si="2"/>
        <v>99670</v>
      </c>
    </row>
    <row r="135" spans="1:18" ht="15" thickBot="1" x14ac:dyDescent="0.35">
      <c r="A135" s="47">
        <v>44944</v>
      </c>
      <c r="B135" s="18">
        <v>3.3109999999999999</v>
      </c>
      <c r="C135" s="16">
        <v>3.6280000000000001</v>
      </c>
      <c r="D135" s="16">
        <v>3.6440000000000001</v>
      </c>
      <c r="E135" s="16">
        <v>3.274</v>
      </c>
      <c r="F135" s="16">
        <v>119850</v>
      </c>
      <c r="G135" s="19">
        <v>-7.6700000000000004E-2</v>
      </c>
      <c r="I135" s="14" t="s">
        <v>4150</v>
      </c>
      <c r="J135" cm="1">
        <f t="array" ref="J135">_xlfn.IFS(I135="Jan",1,I135="Feb",2,I135="Mar",3,I135="Apr",4,I135="May",5,I135="Jun",6,I135="Jul",7,I135="Aug",8,I135="Sep",9,I135="Oct",10,I135="Nov",11,I135="Dec",12)</f>
        <v>1</v>
      </c>
      <c r="K135">
        <v>18</v>
      </c>
      <c r="L135" t="s">
        <v>4143</v>
      </c>
      <c r="M135">
        <v>2023</v>
      </c>
      <c r="O135" s="47">
        <v>44944</v>
      </c>
      <c r="Q135" s="50">
        <v>119.85</v>
      </c>
      <c r="R135">
        <f t="shared" si="2"/>
        <v>119850</v>
      </c>
    </row>
    <row r="136" spans="1:18" ht="15" thickBot="1" x14ac:dyDescent="0.35">
      <c r="A136" s="47">
        <v>44943</v>
      </c>
      <c r="B136" s="18">
        <v>3.5859999999999999</v>
      </c>
      <c r="C136" s="16">
        <v>3.5569999999999999</v>
      </c>
      <c r="D136" s="16">
        <v>3.7890000000000001</v>
      </c>
      <c r="E136" s="16">
        <v>3.5209999999999999</v>
      </c>
      <c r="F136" s="16">
        <v>143310</v>
      </c>
      <c r="G136" s="19">
        <v>-2.4199999999999999E-2</v>
      </c>
      <c r="I136" s="14" t="s">
        <v>4150</v>
      </c>
      <c r="J136" cm="1">
        <f t="array" ref="J136">_xlfn.IFS(I136="Jan",1,I136="Feb",2,I136="Mar",3,I136="Apr",4,I136="May",5,I136="Jun",6,I136="Jul",7,I136="Aug",8,I136="Sep",9,I136="Oct",10,I136="Nov",11,I136="Dec",12)</f>
        <v>1</v>
      </c>
      <c r="K136">
        <v>17</v>
      </c>
      <c r="L136" t="s">
        <v>4143</v>
      </c>
      <c r="M136">
        <v>2023</v>
      </c>
      <c r="O136" s="47">
        <v>44943</v>
      </c>
      <c r="Q136" s="50">
        <v>143.31</v>
      </c>
      <c r="R136">
        <f t="shared" si="2"/>
        <v>143310</v>
      </c>
    </row>
    <row r="137" spans="1:18" ht="15" thickBot="1" x14ac:dyDescent="0.35">
      <c r="A137" s="47">
        <v>44942</v>
      </c>
      <c r="B137" s="15">
        <v>3.6749999999999998</v>
      </c>
      <c r="C137" s="16">
        <v>3.601</v>
      </c>
      <c r="D137" s="16">
        <v>3.6960000000000002</v>
      </c>
      <c r="E137" s="16">
        <v>3.524</v>
      </c>
      <c r="F137" s="16">
        <v>0</v>
      </c>
      <c r="G137" s="17">
        <v>2.0500000000000001E-2</v>
      </c>
      <c r="I137" s="14" t="s">
        <v>4150</v>
      </c>
      <c r="J137" cm="1">
        <f t="array" ref="J137">_xlfn.IFS(I137="Jan",1,I137="Feb",2,I137="Mar",3,I137="Apr",4,I137="May",5,I137="Jun",6,I137="Jul",7,I137="Aug",8,I137="Sep",9,I137="Oct",10,I137="Nov",11,I137="Dec",12)</f>
        <v>1</v>
      </c>
      <c r="K137">
        <v>16</v>
      </c>
      <c r="L137" t="s">
        <v>4143</v>
      </c>
      <c r="M137">
        <v>2023</v>
      </c>
      <c r="O137" s="47">
        <v>44942</v>
      </c>
      <c r="Q137" s="50">
        <v>0</v>
      </c>
      <c r="R137">
        <f t="shared" si="2"/>
        <v>0</v>
      </c>
    </row>
    <row r="138" spans="1:18" ht="15" thickBot="1" x14ac:dyDescent="0.35">
      <c r="A138" s="47">
        <v>44941</v>
      </c>
      <c r="B138" s="15">
        <v>3.601</v>
      </c>
      <c r="C138" s="16">
        <v>3.5910000000000002</v>
      </c>
      <c r="D138" s="16">
        <v>3.6150000000000002</v>
      </c>
      <c r="E138" s="16">
        <v>3.5539999999999998</v>
      </c>
      <c r="F138" s="16">
        <v>0</v>
      </c>
      <c r="G138" s="17">
        <v>5.3199999999999997E-2</v>
      </c>
      <c r="I138" s="14" t="s">
        <v>4150</v>
      </c>
      <c r="J138" cm="1">
        <f t="array" ref="J138">_xlfn.IFS(I138="Jan",1,I138="Feb",2,I138="Mar",3,I138="Apr",4,I138="May",5,I138="Jun",6,I138="Jul",7,I138="Aug",8,I138="Sep",9,I138="Oct",10,I138="Nov",11,I138="Dec",12)</f>
        <v>1</v>
      </c>
      <c r="K138">
        <v>15</v>
      </c>
      <c r="L138" t="s">
        <v>4143</v>
      </c>
      <c r="M138">
        <v>2023</v>
      </c>
      <c r="O138" s="47">
        <v>44941</v>
      </c>
      <c r="Q138" s="50">
        <v>0</v>
      </c>
      <c r="R138">
        <f t="shared" si="2"/>
        <v>0</v>
      </c>
    </row>
    <row r="139" spans="1:18" ht="15" thickBot="1" x14ac:dyDescent="0.35">
      <c r="A139" s="47">
        <v>44939</v>
      </c>
      <c r="B139" s="18">
        <v>3.419</v>
      </c>
      <c r="C139" s="16">
        <v>3.677</v>
      </c>
      <c r="D139" s="16">
        <v>3.76</v>
      </c>
      <c r="E139" s="16">
        <v>3.3839999999999999</v>
      </c>
      <c r="F139" s="16">
        <v>112100</v>
      </c>
      <c r="G139" s="19">
        <v>-7.4700000000000003E-2</v>
      </c>
      <c r="I139" s="14" t="s">
        <v>4150</v>
      </c>
      <c r="J139" cm="1">
        <f t="array" ref="J139">_xlfn.IFS(I139="Jan",1,I139="Feb",2,I139="Mar",3,I139="Apr",4,I139="May",5,I139="Jun",6,I139="Jul",7,I139="Aug",8,I139="Sep",9,I139="Oct",10,I139="Nov",11,I139="Dec",12)</f>
        <v>1</v>
      </c>
      <c r="K139">
        <v>13</v>
      </c>
      <c r="L139" t="s">
        <v>4143</v>
      </c>
      <c r="M139">
        <v>2023</v>
      </c>
      <c r="O139" s="47">
        <v>44939</v>
      </c>
      <c r="Q139" s="50">
        <v>112.1</v>
      </c>
      <c r="R139">
        <f t="shared" si="2"/>
        <v>112100</v>
      </c>
    </row>
    <row r="140" spans="1:18" ht="15" thickBot="1" x14ac:dyDescent="0.35">
      <c r="A140" s="47">
        <v>44938</v>
      </c>
      <c r="B140" s="15">
        <v>3.6949999999999998</v>
      </c>
      <c r="C140" s="16">
        <v>3.694</v>
      </c>
      <c r="D140" s="16">
        <v>3.9460000000000002</v>
      </c>
      <c r="E140" s="16">
        <v>3.6070000000000002</v>
      </c>
      <c r="F140" s="16">
        <v>123740</v>
      </c>
      <c r="G140" s="17">
        <v>6.4999999999999997E-3</v>
      </c>
      <c r="I140" s="14" t="s">
        <v>4150</v>
      </c>
      <c r="J140" cm="1">
        <f t="array" ref="J140">_xlfn.IFS(I140="Jan",1,I140="Feb",2,I140="Mar",3,I140="Apr",4,I140="May",5,I140="Jun",6,I140="Jul",7,I140="Aug",8,I140="Sep",9,I140="Oct",10,I140="Nov",11,I140="Dec",12)</f>
        <v>1</v>
      </c>
      <c r="K140">
        <v>12</v>
      </c>
      <c r="L140" t="s">
        <v>4143</v>
      </c>
      <c r="M140">
        <v>2023</v>
      </c>
      <c r="O140" s="47">
        <v>44938</v>
      </c>
      <c r="Q140" s="50">
        <v>123.74</v>
      </c>
      <c r="R140">
        <f t="shared" si="2"/>
        <v>123740</v>
      </c>
    </row>
    <row r="141" spans="1:18" ht="15" thickBot="1" x14ac:dyDescent="0.35">
      <c r="A141" s="47">
        <v>44937</v>
      </c>
      <c r="B141" s="15">
        <v>3.6709999999999998</v>
      </c>
      <c r="C141" s="16">
        <v>3.5750000000000002</v>
      </c>
      <c r="D141" s="16">
        <v>3.7770000000000001</v>
      </c>
      <c r="E141" s="16">
        <v>3.4220000000000002</v>
      </c>
      <c r="F141" s="16">
        <v>133200</v>
      </c>
      <c r="G141" s="17">
        <v>8.8000000000000005E-3</v>
      </c>
      <c r="I141" s="14" t="s">
        <v>4150</v>
      </c>
      <c r="J141" cm="1">
        <f t="array" ref="J141">_xlfn.IFS(I141="Jan",1,I141="Feb",2,I141="Mar",3,I141="Apr",4,I141="May",5,I141="Jun",6,I141="Jul",7,I141="Aug",8,I141="Sep",9,I141="Oct",10,I141="Nov",11,I141="Dec",12)</f>
        <v>1</v>
      </c>
      <c r="K141">
        <v>11</v>
      </c>
      <c r="L141" t="s">
        <v>4143</v>
      </c>
      <c r="M141">
        <v>2023</v>
      </c>
      <c r="O141" s="47">
        <v>44937</v>
      </c>
      <c r="Q141" s="50">
        <v>133.19999999999999</v>
      </c>
      <c r="R141">
        <f t="shared" si="2"/>
        <v>133200</v>
      </c>
    </row>
    <row r="142" spans="1:18" ht="15" thickBot="1" x14ac:dyDescent="0.35">
      <c r="A142" s="47">
        <v>44936</v>
      </c>
      <c r="B142" s="18">
        <v>3.6389999999999998</v>
      </c>
      <c r="C142" s="16">
        <v>3.911</v>
      </c>
      <c r="D142" s="16">
        <v>3.911</v>
      </c>
      <c r="E142" s="16">
        <v>3.5459999999999998</v>
      </c>
      <c r="F142" s="16">
        <v>112230</v>
      </c>
      <c r="G142" s="19">
        <v>-6.93E-2</v>
      </c>
      <c r="I142" s="14" t="s">
        <v>4150</v>
      </c>
      <c r="J142" cm="1">
        <f t="array" ref="J142">_xlfn.IFS(I142="Jan",1,I142="Feb",2,I142="Mar",3,I142="Apr",4,I142="May",5,I142="Jun",6,I142="Jul",7,I142="Aug",8,I142="Sep",9,I142="Oct",10,I142="Nov",11,I142="Dec",12)</f>
        <v>1</v>
      </c>
      <c r="K142">
        <v>10</v>
      </c>
      <c r="L142" t="s">
        <v>4143</v>
      </c>
      <c r="M142">
        <v>2023</v>
      </c>
      <c r="O142" s="47">
        <v>44936</v>
      </c>
      <c r="Q142" s="50">
        <v>112.23</v>
      </c>
      <c r="R142">
        <f t="shared" si="2"/>
        <v>112230</v>
      </c>
    </row>
    <row r="143" spans="1:18" ht="15" thickBot="1" x14ac:dyDescent="0.35">
      <c r="A143" s="47">
        <v>44935</v>
      </c>
      <c r="B143" s="15">
        <v>3.91</v>
      </c>
      <c r="C143" s="16">
        <v>3.81</v>
      </c>
      <c r="D143" s="16">
        <v>4.1280000000000001</v>
      </c>
      <c r="E143" s="16">
        <v>3.7810000000000001</v>
      </c>
      <c r="F143" s="16">
        <v>130280</v>
      </c>
      <c r="G143" s="17">
        <v>5.3900000000000003E-2</v>
      </c>
      <c r="I143" s="14" t="s">
        <v>4150</v>
      </c>
      <c r="J143" cm="1">
        <f t="array" ref="J143">_xlfn.IFS(I143="Jan",1,I143="Feb",2,I143="Mar",3,I143="Apr",4,I143="May",5,I143="Jun",6,I143="Jul",7,I143="Aug",8,I143="Sep",9,I143="Oct",10,I143="Nov",11,I143="Dec",12)</f>
        <v>1</v>
      </c>
      <c r="K143">
        <v>9</v>
      </c>
      <c r="L143" t="s">
        <v>4143</v>
      </c>
      <c r="M143">
        <v>2023</v>
      </c>
      <c r="O143" s="47">
        <v>44935</v>
      </c>
      <c r="Q143" s="50">
        <v>130.28</v>
      </c>
      <c r="R143">
        <f t="shared" si="2"/>
        <v>130280</v>
      </c>
    </row>
    <row r="144" spans="1:18" ht="15" thickBot="1" x14ac:dyDescent="0.35">
      <c r="A144" s="47">
        <v>44932</v>
      </c>
      <c r="B144" s="18">
        <v>3.71</v>
      </c>
      <c r="C144" s="16">
        <v>3.7639999999999998</v>
      </c>
      <c r="D144" s="16">
        <v>3.839</v>
      </c>
      <c r="E144" s="16">
        <v>3.52</v>
      </c>
      <c r="F144" s="16">
        <v>105050</v>
      </c>
      <c r="G144" s="19">
        <v>-2.7000000000000001E-3</v>
      </c>
      <c r="I144" s="14" t="s">
        <v>4150</v>
      </c>
      <c r="J144" cm="1">
        <f t="array" ref="J144">_xlfn.IFS(I144="Jan",1,I144="Feb",2,I144="Mar",3,I144="Apr",4,I144="May",5,I144="Jun",6,I144="Jul",7,I144="Aug",8,I144="Sep",9,I144="Oct",10,I144="Nov",11,I144="Dec",12)</f>
        <v>1</v>
      </c>
      <c r="K144">
        <v>6</v>
      </c>
      <c r="L144" t="s">
        <v>4143</v>
      </c>
      <c r="M144">
        <v>2023</v>
      </c>
      <c r="O144" s="47">
        <v>44932</v>
      </c>
      <c r="Q144" s="50">
        <v>105.05</v>
      </c>
      <c r="R144">
        <f t="shared" si="2"/>
        <v>105050</v>
      </c>
    </row>
    <row r="145" spans="1:18" ht="15" thickBot="1" x14ac:dyDescent="0.35">
      <c r="A145" s="47">
        <v>44931</v>
      </c>
      <c r="B145" s="18">
        <v>3.72</v>
      </c>
      <c r="C145" s="16">
        <v>4.1550000000000002</v>
      </c>
      <c r="D145" s="16">
        <v>4.1749999999999998</v>
      </c>
      <c r="E145" s="16">
        <v>3.6509999999999998</v>
      </c>
      <c r="F145" s="16">
        <v>116680</v>
      </c>
      <c r="G145" s="19">
        <v>-0.10829999999999999</v>
      </c>
      <c r="I145" s="14" t="s">
        <v>4150</v>
      </c>
      <c r="J145" cm="1">
        <f t="array" ref="J145">_xlfn.IFS(I145="Jan",1,I145="Feb",2,I145="Mar",3,I145="Apr",4,I145="May",5,I145="Jun",6,I145="Jul",7,I145="Aug",8,I145="Sep",9,I145="Oct",10,I145="Nov",11,I145="Dec",12)</f>
        <v>1</v>
      </c>
      <c r="K145">
        <v>5</v>
      </c>
      <c r="L145" t="s">
        <v>4143</v>
      </c>
      <c r="M145">
        <v>2023</v>
      </c>
      <c r="O145" s="47">
        <v>44931</v>
      </c>
      <c r="Q145" s="50">
        <v>116.68</v>
      </c>
      <c r="R145">
        <f t="shared" si="2"/>
        <v>116680</v>
      </c>
    </row>
    <row r="146" spans="1:18" ht="15" thickBot="1" x14ac:dyDescent="0.35">
      <c r="A146" s="47">
        <v>44930</v>
      </c>
      <c r="B146" s="15">
        <v>4.1719999999999997</v>
      </c>
      <c r="C146" s="16">
        <v>4.008</v>
      </c>
      <c r="D146" s="16">
        <v>4.2190000000000003</v>
      </c>
      <c r="E146" s="16">
        <v>3.9</v>
      </c>
      <c r="F146" s="16">
        <v>99760</v>
      </c>
      <c r="G146" s="17">
        <v>4.6100000000000002E-2</v>
      </c>
      <c r="I146" s="14" t="s">
        <v>4150</v>
      </c>
      <c r="J146" cm="1">
        <f t="array" ref="J146">_xlfn.IFS(I146="Jan",1,I146="Feb",2,I146="Mar",3,I146="Apr",4,I146="May",5,I146="Jun",6,I146="Jul",7,I146="Aug",8,I146="Sep",9,I146="Oct",10,I146="Nov",11,I146="Dec",12)</f>
        <v>1</v>
      </c>
      <c r="K146">
        <v>4</v>
      </c>
      <c r="L146" t="s">
        <v>4143</v>
      </c>
      <c r="M146">
        <v>2023</v>
      </c>
      <c r="O146" s="47">
        <v>44930</v>
      </c>
      <c r="Q146" s="50">
        <v>99.76</v>
      </c>
      <c r="R146">
        <f t="shared" si="2"/>
        <v>99760</v>
      </c>
    </row>
    <row r="147" spans="1:18" ht="15" thickBot="1" x14ac:dyDescent="0.35">
      <c r="A147" s="47">
        <v>44929</v>
      </c>
      <c r="B147" s="18">
        <v>3.988</v>
      </c>
      <c r="C147" s="16">
        <v>4.3929999999999998</v>
      </c>
      <c r="D147" s="16">
        <v>4.3940000000000001</v>
      </c>
      <c r="E147" s="16">
        <v>3.8940000000000001</v>
      </c>
      <c r="F147" s="16">
        <v>116840</v>
      </c>
      <c r="G147" s="19">
        <v>-3.7400000000000003E-2</v>
      </c>
      <c r="I147" s="14" t="s">
        <v>4150</v>
      </c>
      <c r="J147" cm="1">
        <f t="array" ref="J147">_xlfn.IFS(I147="Jan",1,I147="Feb",2,I147="Mar",3,I147="Apr",4,I147="May",5,I147="Jun",6,I147="Jul",7,I147="Aug",8,I147="Sep",9,I147="Oct",10,I147="Nov",11,I147="Dec",12)</f>
        <v>1</v>
      </c>
      <c r="K147">
        <v>3</v>
      </c>
      <c r="L147" t="s">
        <v>4143</v>
      </c>
      <c r="M147">
        <v>2023</v>
      </c>
      <c r="O147" s="47">
        <v>44929</v>
      </c>
      <c r="Q147" s="50">
        <v>116.84</v>
      </c>
      <c r="R147">
        <f t="shared" si="2"/>
        <v>116840</v>
      </c>
    </row>
    <row r="148" spans="1:18" ht="15" thickBot="1" x14ac:dyDescent="0.35">
      <c r="A148" s="47">
        <v>44928</v>
      </c>
      <c r="B148" s="18">
        <v>4.1429999999999998</v>
      </c>
      <c r="C148" s="16">
        <v>4.2220000000000004</v>
      </c>
      <c r="D148" s="16">
        <v>4.2220000000000004</v>
      </c>
      <c r="E148" s="16">
        <v>4.0720000000000001</v>
      </c>
      <c r="F148" s="16">
        <v>0</v>
      </c>
      <c r="G148" s="19">
        <v>-7.4200000000000002E-2</v>
      </c>
      <c r="I148" s="14" t="s">
        <v>4150</v>
      </c>
      <c r="J148" cm="1">
        <f t="array" ref="J148">_xlfn.IFS(I148="Jan",1,I148="Feb",2,I148="Mar",3,I148="Apr",4,I148="May",5,I148="Jun",6,I148="Jul",7,I148="Aug",8,I148="Sep",9,I148="Oct",10,I148="Nov",11,I148="Dec",12)</f>
        <v>1</v>
      </c>
      <c r="K148">
        <v>2</v>
      </c>
      <c r="L148" t="s">
        <v>4143</v>
      </c>
      <c r="M148">
        <v>2023</v>
      </c>
      <c r="O148" s="47">
        <v>44928</v>
      </c>
      <c r="Q148" s="50">
        <v>0</v>
      </c>
      <c r="R148">
        <f t="shared" si="2"/>
        <v>0</v>
      </c>
    </row>
    <row r="149" spans="1:18" ht="15" thickBot="1" x14ac:dyDescent="0.35">
      <c r="A149" s="47">
        <v>44925</v>
      </c>
      <c r="B149" s="18">
        <v>4.4749999999999996</v>
      </c>
      <c r="C149" s="16">
        <v>4.5579999999999998</v>
      </c>
      <c r="D149" s="16">
        <v>4.6150000000000002</v>
      </c>
      <c r="E149" s="16">
        <v>4.3780000000000001</v>
      </c>
      <c r="F149" s="16">
        <v>62280</v>
      </c>
      <c r="G149" s="19">
        <v>-1.84E-2</v>
      </c>
      <c r="I149" s="14" t="s">
        <v>4151</v>
      </c>
      <c r="J149" cm="1">
        <f t="array" ref="J149">_xlfn.IFS(I149="Jan",1,I149="Feb",2,I149="Mar",3,I149="Apr",4,I149="May",5,I149="Jun",6,I149="Jul",7,I149="Aug",8,I149="Sep",9,I149="Oct",10,I149="Nov",11,I149="Dec",12)</f>
        <v>12</v>
      </c>
      <c r="K149">
        <v>30</v>
      </c>
      <c r="L149" t="s">
        <v>4143</v>
      </c>
      <c r="M149">
        <v>2022</v>
      </c>
      <c r="O149" s="47">
        <v>44925</v>
      </c>
      <c r="Q149" s="50">
        <v>62.28</v>
      </c>
      <c r="R149">
        <f t="shared" si="2"/>
        <v>62280</v>
      </c>
    </row>
    <row r="150" spans="1:18" ht="15" thickBot="1" x14ac:dyDescent="0.35">
      <c r="A150" s="47">
        <v>44924</v>
      </c>
      <c r="B150" s="18">
        <v>4.5590000000000002</v>
      </c>
      <c r="C150" s="16">
        <v>4.7670000000000003</v>
      </c>
      <c r="D150" s="16">
        <v>4.79</v>
      </c>
      <c r="E150" s="16">
        <v>4.4219999999999997</v>
      </c>
      <c r="F150" s="16">
        <v>78440</v>
      </c>
      <c r="G150" s="19">
        <v>-3.1899999999999998E-2</v>
      </c>
      <c r="I150" s="14" t="s">
        <v>4151</v>
      </c>
      <c r="J150" cm="1">
        <f t="array" ref="J150">_xlfn.IFS(I150="Jan",1,I150="Feb",2,I150="Mar",3,I150="Apr",4,I150="May",5,I150="Jun",6,I150="Jul",7,I150="Aug",8,I150="Sep",9,I150="Oct",10,I150="Nov",11,I150="Dec",12)</f>
        <v>12</v>
      </c>
      <c r="K150">
        <v>29</v>
      </c>
      <c r="L150" t="s">
        <v>4143</v>
      </c>
      <c r="M150">
        <v>2022</v>
      </c>
      <c r="O150" s="47">
        <v>44924</v>
      </c>
      <c r="Q150" s="50">
        <v>78.44</v>
      </c>
      <c r="R150">
        <f t="shared" si="2"/>
        <v>78440</v>
      </c>
    </row>
    <row r="151" spans="1:18" ht="15" thickBot="1" x14ac:dyDescent="0.35">
      <c r="A151" s="47">
        <v>44923</v>
      </c>
      <c r="B151" s="18">
        <v>4.7089999999999996</v>
      </c>
      <c r="C151" s="16">
        <v>5.1829999999999998</v>
      </c>
      <c r="D151" s="16">
        <v>5.1829999999999998</v>
      </c>
      <c r="E151" s="16">
        <v>4.5880000000000001</v>
      </c>
      <c r="F151" s="16">
        <v>1720</v>
      </c>
      <c r="G151" s="19">
        <v>-0.1085</v>
      </c>
      <c r="I151" s="14" t="s">
        <v>4151</v>
      </c>
      <c r="J151" cm="1">
        <f t="array" ref="J151">_xlfn.IFS(I151="Jan",1,I151="Feb",2,I151="Mar",3,I151="Apr",4,I151="May",5,I151="Jun",6,I151="Jul",7,I151="Aug",8,I151="Sep",9,I151="Oct",10,I151="Nov",11,I151="Dec",12)</f>
        <v>12</v>
      </c>
      <c r="K151">
        <v>28</v>
      </c>
      <c r="L151" t="s">
        <v>4143</v>
      </c>
      <c r="M151">
        <v>2022</v>
      </c>
      <c r="O151" s="47">
        <v>44923</v>
      </c>
      <c r="Q151" s="50">
        <v>1.72</v>
      </c>
      <c r="R151">
        <f t="shared" si="2"/>
        <v>1720</v>
      </c>
    </row>
    <row r="152" spans="1:18" ht="15" thickBot="1" x14ac:dyDescent="0.35">
      <c r="A152" s="47">
        <v>44922</v>
      </c>
      <c r="B152" s="15">
        <v>5.282</v>
      </c>
      <c r="C152" s="16">
        <v>5.2830000000000004</v>
      </c>
      <c r="D152" s="16">
        <v>5.367</v>
      </c>
      <c r="E152" s="16">
        <v>5.0810000000000004</v>
      </c>
      <c r="F152" s="16">
        <v>41150</v>
      </c>
      <c r="G152" s="17">
        <v>2.6800000000000001E-2</v>
      </c>
      <c r="I152" s="14" t="s">
        <v>4151</v>
      </c>
      <c r="J152" cm="1">
        <f t="array" ref="J152">_xlfn.IFS(I152="Jan",1,I152="Feb",2,I152="Mar",3,I152="Apr",4,I152="May",5,I152="Jun",6,I152="Jul",7,I152="Aug",8,I152="Sep",9,I152="Oct",10,I152="Nov",11,I152="Dec",12)</f>
        <v>12</v>
      </c>
      <c r="K152">
        <v>27</v>
      </c>
      <c r="L152" t="s">
        <v>4143</v>
      </c>
      <c r="M152">
        <v>2022</v>
      </c>
      <c r="O152" s="47">
        <v>44922</v>
      </c>
      <c r="Q152" s="50">
        <v>41.15</v>
      </c>
      <c r="R152">
        <f t="shared" si="2"/>
        <v>41150</v>
      </c>
    </row>
    <row r="153" spans="1:18" ht="15" thickBot="1" x14ac:dyDescent="0.35">
      <c r="A153" s="47">
        <v>44921</v>
      </c>
      <c r="B153" s="15">
        <v>5.1440000000000001</v>
      </c>
      <c r="C153" s="16">
        <v>5.1790000000000003</v>
      </c>
      <c r="D153" s="16">
        <v>5.1879999999999997</v>
      </c>
      <c r="E153" s="16">
        <v>5.0369999999999999</v>
      </c>
      <c r="F153" s="16">
        <v>0</v>
      </c>
      <c r="G153" s="17">
        <v>3.2899999999999999E-2</v>
      </c>
      <c r="I153" s="14" t="s">
        <v>4151</v>
      </c>
      <c r="J153" cm="1">
        <f t="array" ref="J153">_xlfn.IFS(I153="Jan",1,I153="Feb",2,I153="Mar",3,I153="Apr",4,I153="May",5,I153="Jun",6,I153="Jul",7,I153="Aug",8,I153="Sep",9,I153="Oct",10,I153="Nov",11,I153="Dec",12)</f>
        <v>12</v>
      </c>
      <c r="K153">
        <v>26</v>
      </c>
      <c r="L153" t="s">
        <v>4143</v>
      </c>
      <c r="M153">
        <v>2022</v>
      </c>
      <c r="O153" s="47">
        <v>44921</v>
      </c>
      <c r="Q153" s="50">
        <v>0</v>
      </c>
      <c r="R153">
        <f t="shared" si="2"/>
        <v>0</v>
      </c>
    </row>
    <row r="154" spans="1:18" ht="15" thickBot="1" x14ac:dyDescent="0.35">
      <c r="A154" s="47">
        <v>44918</v>
      </c>
      <c r="B154" s="15">
        <v>4.9800000000000004</v>
      </c>
      <c r="C154" s="16">
        <v>5.0140000000000002</v>
      </c>
      <c r="D154" s="16">
        <v>5.1390000000000002</v>
      </c>
      <c r="E154" s="16">
        <v>4.7789999999999999</v>
      </c>
      <c r="F154" s="16">
        <v>87380</v>
      </c>
      <c r="G154" s="17">
        <v>1.06E-2</v>
      </c>
      <c r="I154" s="14" t="s">
        <v>4151</v>
      </c>
      <c r="J154" cm="1">
        <f t="array" ref="J154">_xlfn.IFS(I154="Jan",1,I154="Feb",2,I154="Mar",3,I154="Apr",4,I154="May",5,I154="Jun",6,I154="Jul",7,I154="Aug",8,I154="Sep",9,I154="Oct",10,I154="Nov",11,I154="Dec",12)</f>
        <v>12</v>
      </c>
      <c r="K154">
        <v>23</v>
      </c>
      <c r="L154" t="s">
        <v>4143</v>
      </c>
      <c r="M154">
        <v>2022</v>
      </c>
      <c r="O154" s="47">
        <v>44918</v>
      </c>
      <c r="Q154" s="50">
        <v>87.38</v>
      </c>
      <c r="R154">
        <f t="shared" si="2"/>
        <v>87380</v>
      </c>
    </row>
    <row r="155" spans="1:18" ht="15" thickBot="1" x14ac:dyDescent="0.35">
      <c r="A155" s="47">
        <v>44917</v>
      </c>
      <c r="B155" s="18">
        <v>4.9279999999999999</v>
      </c>
      <c r="C155" s="16">
        <v>5.3559999999999999</v>
      </c>
      <c r="D155" s="16">
        <v>5.5259999999999998</v>
      </c>
      <c r="E155" s="16">
        <v>4.9050000000000002</v>
      </c>
      <c r="F155" s="16">
        <v>82270</v>
      </c>
      <c r="G155" s="19">
        <v>-5.9200000000000003E-2</v>
      </c>
      <c r="I155" s="14" t="s">
        <v>4151</v>
      </c>
      <c r="J155" cm="1">
        <f t="array" ref="J155">_xlfn.IFS(I155="Jan",1,I155="Feb",2,I155="Mar",3,I155="Apr",4,I155="May",5,I155="Jun",6,I155="Jul",7,I155="Aug",8,I155="Sep",9,I155="Oct",10,I155="Nov",11,I155="Dec",12)</f>
        <v>12</v>
      </c>
      <c r="K155">
        <v>22</v>
      </c>
      <c r="L155" t="s">
        <v>4143</v>
      </c>
      <c r="M155">
        <v>2022</v>
      </c>
      <c r="O155" s="47">
        <v>44917</v>
      </c>
      <c r="Q155" s="50">
        <v>82.27</v>
      </c>
      <c r="R155">
        <f t="shared" si="2"/>
        <v>82270</v>
      </c>
    </row>
    <row r="156" spans="1:18" ht="15" thickBot="1" x14ac:dyDescent="0.35">
      <c r="A156" s="47">
        <v>44916</v>
      </c>
      <c r="B156" s="15">
        <v>5.2380000000000004</v>
      </c>
      <c r="C156" s="16">
        <v>5.2320000000000002</v>
      </c>
      <c r="D156" s="16">
        <v>5.4809999999999999</v>
      </c>
      <c r="E156" s="16">
        <v>5.1749999999999998</v>
      </c>
      <c r="F156" s="16">
        <v>55520</v>
      </c>
      <c r="G156" s="17">
        <v>4.1999999999999997E-3</v>
      </c>
      <c r="I156" s="14" t="s">
        <v>4151</v>
      </c>
      <c r="J156" cm="1">
        <f t="array" ref="J156">_xlfn.IFS(I156="Jan",1,I156="Feb",2,I156="Mar",3,I156="Apr",4,I156="May",5,I156="Jun",6,I156="Jul",7,I156="Aug",8,I156="Sep",9,I156="Oct",10,I156="Nov",11,I156="Dec",12)</f>
        <v>12</v>
      </c>
      <c r="K156">
        <v>21</v>
      </c>
      <c r="L156" t="s">
        <v>4143</v>
      </c>
      <c r="M156">
        <v>2022</v>
      </c>
      <c r="O156" s="47">
        <v>44916</v>
      </c>
      <c r="Q156" s="50">
        <v>55.52</v>
      </c>
      <c r="R156">
        <f t="shared" si="2"/>
        <v>55520</v>
      </c>
    </row>
    <row r="157" spans="1:18" ht="15" thickBot="1" x14ac:dyDescent="0.35">
      <c r="A157" s="47">
        <v>44915</v>
      </c>
      <c r="B157" s="18">
        <v>5.2160000000000002</v>
      </c>
      <c r="C157" s="16">
        <v>5.6779999999999999</v>
      </c>
      <c r="D157" s="16">
        <v>5.7649999999999997</v>
      </c>
      <c r="E157" s="16">
        <v>5.1669999999999998</v>
      </c>
      <c r="F157" s="16">
        <v>77840</v>
      </c>
      <c r="G157" s="19">
        <v>-8.6499999999999994E-2</v>
      </c>
      <c r="I157" s="14" t="s">
        <v>4151</v>
      </c>
      <c r="J157" cm="1">
        <f t="array" ref="J157">_xlfn.IFS(I157="Jan",1,I157="Feb",2,I157="Mar",3,I157="Apr",4,I157="May",5,I157="Jun",6,I157="Jul",7,I157="Aug",8,I157="Sep",9,I157="Oct",10,I157="Nov",11,I157="Dec",12)</f>
        <v>12</v>
      </c>
      <c r="K157">
        <v>20</v>
      </c>
      <c r="L157" t="s">
        <v>4143</v>
      </c>
      <c r="M157">
        <v>2022</v>
      </c>
      <c r="O157" s="47">
        <v>44915</v>
      </c>
      <c r="Q157" s="50">
        <v>77.84</v>
      </c>
      <c r="R157">
        <f t="shared" si="2"/>
        <v>77840</v>
      </c>
    </row>
    <row r="158" spans="1:18" ht="15" thickBot="1" x14ac:dyDescent="0.35">
      <c r="A158" s="47">
        <v>44914</v>
      </c>
      <c r="B158" s="18">
        <v>5.71</v>
      </c>
      <c r="C158" s="16">
        <v>5.9349999999999996</v>
      </c>
      <c r="D158" s="16">
        <v>6.085</v>
      </c>
      <c r="E158" s="16">
        <v>5.6340000000000003</v>
      </c>
      <c r="F158" s="16">
        <v>65660</v>
      </c>
      <c r="G158" s="19">
        <v>-9.4100000000000003E-2</v>
      </c>
      <c r="I158" s="14" t="s">
        <v>4151</v>
      </c>
      <c r="J158" cm="1">
        <f t="array" ref="J158">_xlfn.IFS(I158="Jan",1,I158="Feb",2,I158="Mar",3,I158="Apr",4,I158="May",5,I158="Jun",6,I158="Jul",7,I158="Aug",8,I158="Sep",9,I158="Oct",10,I158="Nov",11,I158="Dec",12)</f>
        <v>12</v>
      </c>
      <c r="K158">
        <v>19</v>
      </c>
      <c r="L158" t="s">
        <v>4143</v>
      </c>
      <c r="M158">
        <v>2022</v>
      </c>
      <c r="O158" s="47">
        <v>44914</v>
      </c>
      <c r="Q158" s="50">
        <v>65.66</v>
      </c>
      <c r="R158">
        <f t="shared" si="2"/>
        <v>65660</v>
      </c>
    </row>
    <row r="159" spans="1:18" ht="15" thickBot="1" x14ac:dyDescent="0.35">
      <c r="A159" s="47">
        <v>44911</v>
      </c>
      <c r="B159" s="18">
        <v>6.3029999999999999</v>
      </c>
      <c r="C159" s="16">
        <v>6.5389999999999997</v>
      </c>
      <c r="D159" s="16">
        <v>6.5460000000000003</v>
      </c>
      <c r="E159" s="16">
        <v>5.96</v>
      </c>
      <c r="F159" s="16">
        <v>48450</v>
      </c>
      <c r="G159" s="19">
        <v>-4.3400000000000001E-2</v>
      </c>
      <c r="I159" s="14" t="s">
        <v>4151</v>
      </c>
      <c r="J159" cm="1">
        <f t="array" ref="J159">_xlfn.IFS(I159="Jan",1,I159="Feb",2,I159="Mar",3,I159="Apr",4,I159="May",5,I159="Jun",6,I159="Jul",7,I159="Aug",8,I159="Sep",9,I159="Oct",10,I159="Nov",11,I159="Dec",12)</f>
        <v>12</v>
      </c>
      <c r="K159">
        <v>16</v>
      </c>
      <c r="L159" t="s">
        <v>4143</v>
      </c>
      <c r="M159">
        <v>2022</v>
      </c>
      <c r="O159" s="47">
        <v>44911</v>
      </c>
      <c r="Q159" s="50">
        <v>48.45</v>
      </c>
      <c r="R159">
        <f t="shared" si="2"/>
        <v>48450</v>
      </c>
    </row>
    <row r="160" spans="1:18" ht="15" thickBot="1" x14ac:dyDescent="0.35">
      <c r="A160" s="47">
        <v>44910</v>
      </c>
      <c r="B160" s="15">
        <v>6.5890000000000004</v>
      </c>
      <c r="C160" s="16">
        <v>6.1740000000000004</v>
      </c>
      <c r="D160" s="16">
        <v>6.6459999999999999</v>
      </c>
      <c r="E160" s="16">
        <v>6.1630000000000003</v>
      </c>
      <c r="F160" s="16">
        <v>63690</v>
      </c>
      <c r="G160" s="17">
        <v>5.9299999999999999E-2</v>
      </c>
      <c r="I160" s="14" t="s">
        <v>4151</v>
      </c>
      <c r="J160" cm="1">
        <f t="array" ref="J160">_xlfn.IFS(I160="Jan",1,I160="Feb",2,I160="Mar",3,I160="Apr",4,I160="May",5,I160="Jun",6,I160="Jul",7,I160="Aug",8,I160="Sep",9,I160="Oct",10,I160="Nov",11,I160="Dec",12)</f>
        <v>12</v>
      </c>
      <c r="K160">
        <v>15</v>
      </c>
      <c r="L160" t="s">
        <v>4143</v>
      </c>
      <c r="M160">
        <v>2022</v>
      </c>
      <c r="O160" s="47">
        <v>44910</v>
      </c>
      <c r="Q160" s="50">
        <v>63.69</v>
      </c>
      <c r="R160">
        <f t="shared" si="2"/>
        <v>63690</v>
      </c>
    </row>
    <row r="161" spans="1:18" ht="15" thickBot="1" x14ac:dyDescent="0.35">
      <c r="A161" s="47">
        <v>44909</v>
      </c>
      <c r="B161" s="18">
        <v>6.22</v>
      </c>
      <c r="C161" s="16">
        <v>6.76</v>
      </c>
      <c r="D161" s="16">
        <v>6.7640000000000002</v>
      </c>
      <c r="E161" s="16">
        <v>6.1379999999999999</v>
      </c>
      <c r="F161" s="16">
        <v>52190</v>
      </c>
      <c r="G161" s="19">
        <v>-7.6200000000000004E-2</v>
      </c>
      <c r="I161" s="14" t="s">
        <v>4151</v>
      </c>
      <c r="J161" cm="1">
        <f t="array" ref="J161">_xlfn.IFS(I161="Jan",1,I161="Feb",2,I161="Mar",3,I161="Apr",4,I161="May",5,I161="Jun",6,I161="Jul",7,I161="Aug",8,I161="Sep",9,I161="Oct",10,I161="Nov",11,I161="Dec",12)</f>
        <v>12</v>
      </c>
      <c r="K161">
        <v>14</v>
      </c>
      <c r="L161" t="s">
        <v>4143</v>
      </c>
      <c r="M161">
        <v>2022</v>
      </c>
      <c r="O161" s="47">
        <v>44909</v>
      </c>
      <c r="Q161" s="50">
        <v>52.19</v>
      </c>
      <c r="R161">
        <f t="shared" si="2"/>
        <v>52190</v>
      </c>
    </row>
    <row r="162" spans="1:18" ht="15" thickBot="1" x14ac:dyDescent="0.35">
      <c r="A162" s="47">
        <v>44908</v>
      </c>
      <c r="B162" s="15">
        <v>6.7329999999999997</v>
      </c>
      <c r="C162" s="16">
        <v>6.3410000000000002</v>
      </c>
      <c r="D162" s="16">
        <v>6.8710000000000004</v>
      </c>
      <c r="E162" s="16">
        <v>6.3369999999999997</v>
      </c>
      <c r="F162" s="16">
        <v>55830</v>
      </c>
      <c r="G162" s="17">
        <v>4.9399999999999999E-2</v>
      </c>
      <c r="I162" s="14" t="s">
        <v>4151</v>
      </c>
      <c r="J162" cm="1">
        <f t="array" ref="J162">_xlfn.IFS(I162="Jan",1,I162="Feb",2,I162="Mar",3,I162="Apr",4,I162="May",5,I162="Jun",6,I162="Jul",7,I162="Aug",8,I162="Sep",9,I162="Oct",10,I162="Nov",11,I162="Dec",12)</f>
        <v>12</v>
      </c>
      <c r="K162">
        <v>13</v>
      </c>
      <c r="L162" t="s">
        <v>4143</v>
      </c>
      <c r="M162">
        <v>2022</v>
      </c>
      <c r="O162" s="47">
        <v>44908</v>
      </c>
      <c r="Q162" s="50">
        <v>55.83</v>
      </c>
      <c r="R162">
        <f t="shared" si="2"/>
        <v>55830</v>
      </c>
    </row>
    <row r="163" spans="1:18" ht="15" thickBot="1" x14ac:dyDescent="0.35">
      <c r="A163" s="47">
        <v>44907</v>
      </c>
      <c r="B163" s="15">
        <v>6.4160000000000004</v>
      </c>
      <c r="C163" s="16">
        <v>6.6870000000000003</v>
      </c>
      <c r="D163" s="16">
        <v>6.8070000000000004</v>
      </c>
      <c r="E163" s="16">
        <v>6.32</v>
      </c>
      <c r="F163" s="16">
        <v>62490</v>
      </c>
      <c r="G163" s="17">
        <v>5.4899999999999997E-2</v>
      </c>
      <c r="I163" s="14" t="s">
        <v>4151</v>
      </c>
      <c r="J163" cm="1">
        <f t="array" ref="J163">_xlfn.IFS(I163="Jan",1,I163="Feb",2,I163="Mar",3,I163="Apr",4,I163="May",5,I163="Jun",6,I163="Jul",7,I163="Aug",8,I163="Sep",9,I163="Oct",10,I163="Nov",11,I163="Dec",12)</f>
        <v>12</v>
      </c>
      <c r="K163">
        <v>12</v>
      </c>
      <c r="L163" t="s">
        <v>4143</v>
      </c>
      <c r="M163">
        <v>2022</v>
      </c>
      <c r="O163" s="47">
        <v>44907</v>
      </c>
      <c r="Q163" s="50">
        <v>62.49</v>
      </c>
      <c r="R163">
        <f t="shared" si="2"/>
        <v>62490</v>
      </c>
    </row>
    <row r="164" spans="1:18" ht="15" thickBot="1" x14ac:dyDescent="0.35">
      <c r="A164" s="47">
        <v>44904</v>
      </c>
      <c r="B164" s="15">
        <v>6.0819999999999999</v>
      </c>
      <c r="C164" s="16">
        <v>5.7919999999999998</v>
      </c>
      <c r="D164" s="16">
        <v>6.1920000000000002</v>
      </c>
      <c r="E164" s="16">
        <v>5.68</v>
      </c>
      <c r="F164" s="16">
        <v>48190</v>
      </c>
      <c r="G164" s="17">
        <v>4.4999999999999998E-2</v>
      </c>
      <c r="I164" s="14" t="s">
        <v>4151</v>
      </c>
      <c r="J164" cm="1">
        <f t="array" ref="J164">_xlfn.IFS(I164="Jan",1,I164="Feb",2,I164="Mar",3,I164="Apr",4,I164="May",5,I164="Jun",6,I164="Jul",7,I164="Aug",8,I164="Sep",9,I164="Oct",10,I164="Nov",11,I164="Dec",12)</f>
        <v>12</v>
      </c>
      <c r="K164">
        <v>9</v>
      </c>
      <c r="L164" t="s">
        <v>4143</v>
      </c>
      <c r="M164">
        <v>2022</v>
      </c>
      <c r="O164" s="47">
        <v>44904</v>
      </c>
      <c r="Q164" s="50">
        <v>48.19</v>
      </c>
      <c r="R164">
        <f t="shared" si="2"/>
        <v>48190</v>
      </c>
    </row>
    <row r="165" spans="1:18" ht="15" thickBot="1" x14ac:dyDescent="0.35">
      <c r="A165" s="47">
        <v>44903</v>
      </c>
      <c r="B165" s="15">
        <v>5.82</v>
      </c>
      <c r="C165" s="16">
        <v>5.7069999999999999</v>
      </c>
      <c r="D165" s="16">
        <v>6.0069999999999997</v>
      </c>
      <c r="E165" s="16">
        <v>5.649</v>
      </c>
      <c r="F165" s="16">
        <v>49950</v>
      </c>
      <c r="G165" s="17">
        <v>3.61E-2</v>
      </c>
      <c r="I165" s="14" t="s">
        <v>4151</v>
      </c>
      <c r="J165" cm="1">
        <f t="array" ref="J165">_xlfn.IFS(I165="Jan",1,I165="Feb",2,I165="Mar",3,I165="Apr",4,I165="May",5,I165="Jun",6,I165="Jul",7,I165="Aug",8,I165="Sep",9,I165="Oct",10,I165="Nov",11,I165="Dec",12)</f>
        <v>12</v>
      </c>
      <c r="K165">
        <v>8</v>
      </c>
      <c r="L165" t="s">
        <v>4143</v>
      </c>
      <c r="M165">
        <v>2022</v>
      </c>
      <c r="O165" s="47">
        <v>44903</v>
      </c>
      <c r="Q165" s="50">
        <v>49.95</v>
      </c>
      <c r="R165">
        <f t="shared" si="2"/>
        <v>49950</v>
      </c>
    </row>
    <row r="166" spans="1:18" ht="15" thickBot="1" x14ac:dyDescent="0.35">
      <c r="A166" s="47">
        <v>44902</v>
      </c>
      <c r="B166" s="15">
        <v>5.617</v>
      </c>
      <c r="C166" s="16">
        <v>5.3</v>
      </c>
      <c r="D166" s="16">
        <v>5.7190000000000003</v>
      </c>
      <c r="E166" s="16">
        <v>5.298</v>
      </c>
      <c r="F166" s="16">
        <v>67440</v>
      </c>
      <c r="G166" s="17">
        <v>4.4400000000000002E-2</v>
      </c>
      <c r="I166" s="14" t="s">
        <v>4151</v>
      </c>
      <c r="J166" cm="1">
        <f t="array" ref="J166">_xlfn.IFS(I166="Jan",1,I166="Feb",2,I166="Mar",3,I166="Apr",4,I166="May",5,I166="Jun",6,I166="Jul",7,I166="Aug",8,I166="Sep",9,I166="Oct",10,I166="Nov",11,I166="Dec",12)</f>
        <v>12</v>
      </c>
      <c r="K166">
        <v>7</v>
      </c>
      <c r="L166" t="s">
        <v>4143</v>
      </c>
      <c r="M166">
        <v>2022</v>
      </c>
      <c r="O166" s="47">
        <v>44902</v>
      </c>
      <c r="Q166" s="50">
        <v>67.44</v>
      </c>
      <c r="R166">
        <f t="shared" si="2"/>
        <v>67440</v>
      </c>
    </row>
    <row r="167" spans="1:18" ht="15" thickBot="1" x14ac:dyDescent="0.35">
      <c r="A167" s="47">
        <v>44901</v>
      </c>
      <c r="B167" s="18">
        <v>5.3780000000000001</v>
      </c>
      <c r="C167" s="16">
        <v>5.5419999999999998</v>
      </c>
      <c r="D167" s="16">
        <v>5.5869999999999997</v>
      </c>
      <c r="E167" s="16">
        <v>5.2560000000000002</v>
      </c>
      <c r="F167" s="16">
        <v>42690</v>
      </c>
      <c r="G167" s="19">
        <v>-1.9300000000000001E-2</v>
      </c>
      <c r="I167" s="14" t="s">
        <v>4151</v>
      </c>
      <c r="J167" cm="1">
        <f t="array" ref="J167">_xlfn.IFS(I167="Jan",1,I167="Feb",2,I167="Mar",3,I167="Apr",4,I167="May",5,I167="Jun",6,I167="Jul",7,I167="Aug",8,I167="Sep",9,I167="Oct",10,I167="Nov",11,I167="Dec",12)</f>
        <v>12</v>
      </c>
      <c r="K167">
        <v>6</v>
      </c>
      <c r="L167" t="s">
        <v>4143</v>
      </c>
      <c r="M167">
        <v>2022</v>
      </c>
      <c r="O167" s="47">
        <v>44901</v>
      </c>
      <c r="Q167" s="50">
        <v>42.69</v>
      </c>
      <c r="R167">
        <f t="shared" si="2"/>
        <v>42690</v>
      </c>
    </row>
    <row r="168" spans="1:18" ht="15" thickBot="1" x14ac:dyDescent="0.35">
      <c r="A168" s="47">
        <v>44900</v>
      </c>
      <c r="B168" s="18">
        <v>5.484</v>
      </c>
      <c r="C168" s="16">
        <v>5.85</v>
      </c>
      <c r="D168" s="16">
        <v>5.9489999999999998</v>
      </c>
      <c r="E168" s="16">
        <v>5.468</v>
      </c>
      <c r="F168" s="16">
        <v>48480</v>
      </c>
      <c r="G168" s="19">
        <v>-0.111</v>
      </c>
      <c r="I168" s="14" t="s">
        <v>4151</v>
      </c>
      <c r="J168" cm="1">
        <f t="array" ref="J168">_xlfn.IFS(I168="Jan",1,I168="Feb",2,I168="Mar",3,I168="Apr",4,I168="May",5,I168="Jun",6,I168="Jul",7,I168="Aug",8,I168="Sep",9,I168="Oct",10,I168="Nov",11,I168="Dec",12)</f>
        <v>12</v>
      </c>
      <c r="K168">
        <v>5</v>
      </c>
      <c r="L168" t="s">
        <v>4143</v>
      </c>
      <c r="M168">
        <v>2022</v>
      </c>
      <c r="O168" s="47">
        <v>44900</v>
      </c>
      <c r="Q168" s="50">
        <v>48.48</v>
      </c>
      <c r="R168">
        <f t="shared" si="2"/>
        <v>48480</v>
      </c>
    </row>
    <row r="169" spans="1:18" ht="15" thickBot="1" x14ac:dyDescent="0.35">
      <c r="A169" s="47">
        <v>44897</v>
      </c>
      <c r="B169" s="18">
        <v>6.1689999999999996</v>
      </c>
      <c r="C169" s="16">
        <v>6.7140000000000004</v>
      </c>
      <c r="D169" s="16">
        <v>6.7290000000000001</v>
      </c>
      <c r="E169" s="16">
        <v>6.109</v>
      </c>
      <c r="F169" s="16">
        <v>29960</v>
      </c>
      <c r="G169" s="19">
        <v>-8.4400000000000003E-2</v>
      </c>
      <c r="I169" s="14" t="s">
        <v>4151</v>
      </c>
      <c r="J169" cm="1">
        <f t="array" ref="J169">_xlfn.IFS(I169="Jan",1,I169="Feb",2,I169="Mar",3,I169="Apr",4,I169="May",5,I169="Jun",6,I169="Jul",7,I169="Aug",8,I169="Sep",9,I169="Oct",10,I169="Nov",11,I169="Dec",12)</f>
        <v>12</v>
      </c>
      <c r="K169">
        <v>2</v>
      </c>
      <c r="L169" t="s">
        <v>4143</v>
      </c>
      <c r="M169">
        <v>2022</v>
      </c>
      <c r="O169" s="47">
        <v>44897</v>
      </c>
      <c r="Q169" s="50">
        <v>29.96</v>
      </c>
      <c r="R169">
        <f t="shared" si="2"/>
        <v>29960</v>
      </c>
    </row>
    <row r="170" spans="1:18" ht="15" thickBot="1" x14ac:dyDescent="0.35">
      <c r="A170" s="47">
        <v>44896</v>
      </c>
      <c r="B170" s="18">
        <v>6.7380000000000004</v>
      </c>
      <c r="C170" s="16">
        <v>6.9660000000000002</v>
      </c>
      <c r="D170" s="16">
        <v>7.2130000000000001</v>
      </c>
      <c r="E170" s="16">
        <v>6.7080000000000002</v>
      </c>
      <c r="F170" s="16">
        <v>94560</v>
      </c>
      <c r="G170" s="19">
        <v>-2.7699999999999999E-2</v>
      </c>
      <c r="I170" s="14" t="s">
        <v>4151</v>
      </c>
      <c r="J170" cm="1">
        <f t="array" ref="J170">_xlfn.IFS(I170="Jan",1,I170="Feb",2,I170="Mar",3,I170="Apr",4,I170="May",5,I170="Jun",6,I170="Jul",7,I170="Aug",8,I170="Sep",9,I170="Oct",10,I170="Nov",11,I170="Dec",12)</f>
        <v>12</v>
      </c>
      <c r="K170">
        <v>1</v>
      </c>
      <c r="L170" t="s">
        <v>4143</v>
      </c>
      <c r="M170">
        <v>2022</v>
      </c>
      <c r="O170" s="47">
        <v>44896</v>
      </c>
      <c r="Q170" s="50">
        <v>94.56</v>
      </c>
      <c r="R170">
        <f t="shared" si="2"/>
        <v>94560</v>
      </c>
    </row>
    <row r="171" spans="1:18" ht="15" thickBot="1" x14ac:dyDescent="0.35">
      <c r="A171" s="47">
        <v>44895</v>
      </c>
      <c r="B171" s="18">
        <v>6.93</v>
      </c>
      <c r="C171" s="16">
        <v>7.2640000000000002</v>
      </c>
      <c r="D171" s="16">
        <v>7.3049999999999997</v>
      </c>
      <c r="E171" s="16">
        <v>6.806</v>
      </c>
      <c r="F171" s="16">
        <v>107310</v>
      </c>
      <c r="G171" s="19">
        <v>-4.2200000000000001E-2</v>
      </c>
      <c r="I171" s="14" t="s">
        <v>4152</v>
      </c>
      <c r="J171" cm="1">
        <f t="array" ref="J171">_xlfn.IFS(I171="Jan",1,I171="Feb",2,I171="Mar",3,I171="Apr",4,I171="May",5,I171="Jun",6,I171="Jul",7,I171="Aug",8,I171="Sep",9,I171="Oct",10,I171="Nov",11,I171="Dec",12)</f>
        <v>11</v>
      </c>
      <c r="K171">
        <v>30</v>
      </c>
      <c r="L171" t="s">
        <v>4143</v>
      </c>
      <c r="M171">
        <v>2022</v>
      </c>
      <c r="O171" s="47">
        <v>44895</v>
      </c>
      <c r="Q171" s="50">
        <v>107.31</v>
      </c>
      <c r="R171">
        <f t="shared" si="2"/>
        <v>107310</v>
      </c>
    </row>
    <row r="172" spans="1:18" ht="15" thickBot="1" x14ac:dyDescent="0.35">
      <c r="A172" s="47">
        <v>44894</v>
      </c>
      <c r="B172" s="15">
        <v>7.2350000000000003</v>
      </c>
      <c r="C172" s="16">
        <v>7.319</v>
      </c>
      <c r="D172" s="16">
        <v>7.4210000000000003</v>
      </c>
      <c r="E172" s="16">
        <v>7.0919999999999996</v>
      </c>
      <c r="F172" s="16">
        <v>101680</v>
      </c>
      <c r="G172" s="17">
        <v>7.7899999999999997E-2</v>
      </c>
      <c r="I172" s="14" t="s">
        <v>4152</v>
      </c>
      <c r="J172" cm="1">
        <f t="array" ref="J172">_xlfn.IFS(I172="Jan",1,I172="Feb",2,I172="Mar",3,I172="Apr",4,I172="May",5,I172="Jun",6,I172="Jul",7,I172="Aug",8,I172="Sep",9,I172="Oct",10,I172="Nov",11,I172="Dec",12)</f>
        <v>11</v>
      </c>
      <c r="K172">
        <v>29</v>
      </c>
      <c r="L172" t="s">
        <v>4143</v>
      </c>
      <c r="M172">
        <v>2022</v>
      </c>
      <c r="O172" s="47">
        <v>44894</v>
      </c>
      <c r="Q172" s="50">
        <v>101.68</v>
      </c>
      <c r="R172">
        <f t="shared" si="2"/>
        <v>101680</v>
      </c>
    </row>
    <row r="173" spans="1:18" ht="15" thickBot="1" x14ac:dyDescent="0.35">
      <c r="A173" s="47">
        <v>44893</v>
      </c>
      <c r="B173" s="18">
        <v>6.7119999999999997</v>
      </c>
      <c r="C173" s="16">
        <v>6.87</v>
      </c>
      <c r="D173" s="16">
        <v>6.98</v>
      </c>
      <c r="E173" s="16">
        <v>6.5</v>
      </c>
      <c r="F173" s="16">
        <v>3650</v>
      </c>
      <c r="G173" s="19">
        <v>-4.4400000000000002E-2</v>
      </c>
      <c r="I173" s="14" t="s">
        <v>4152</v>
      </c>
      <c r="J173" cm="1">
        <f t="array" ref="J173">_xlfn.IFS(I173="Jan",1,I173="Feb",2,I173="Mar",3,I173="Apr",4,I173="May",5,I173="Jun",6,I173="Jul",7,I173="Aug",8,I173="Sep",9,I173="Oct",10,I173="Nov",11,I173="Dec",12)</f>
        <v>11</v>
      </c>
      <c r="K173">
        <v>28</v>
      </c>
      <c r="L173" t="s">
        <v>4143</v>
      </c>
      <c r="M173">
        <v>2022</v>
      </c>
      <c r="O173" s="47">
        <v>44893</v>
      </c>
      <c r="Q173" s="50">
        <v>3.65</v>
      </c>
      <c r="R173">
        <f t="shared" si="2"/>
        <v>3650</v>
      </c>
    </row>
    <row r="174" spans="1:18" ht="15" thickBot="1" x14ac:dyDescent="0.35">
      <c r="A174" s="47">
        <v>44890</v>
      </c>
      <c r="B174" s="18">
        <v>7.024</v>
      </c>
      <c r="C174" s="16">
        <v>7.3319999999999999</v>
      </c>
      <c r="D174" s="16">
        <v>7.4</v>
      </c>
      <c r="E174" s="16">
        <v>6.8</v>
      </c>
      <c r="F174" s="16">
        <v>35510</v>
      </c>
      <c r="G174" s="19">
        <v>-2.1299999999999999E-2</v>
      </c>
      <c r="I174" s="14" t="s">
        <v>4152</v>
      </c>
      <c r="J174" cm="1">
        <f t="array" ref="J174">_xlfn.IFS(I174="Jan",1,I174="Feb",2,I174="Mar",3,I174="Apr",4,I174="May",5,I174="Jun",6,I174="Jul",7,I174="Aug",8,I174="Sep",9,I174="Oct",10,I174="Nov",11,I174="Dec",12)</f>
        <v>11</v>
      </c>
      <c r="K174">
        <v>25</v>
      </c>
      <c r="L174" t="s">
        <v>4143</v>
      </c>
      <c r="M174">
        <v>2022</v>
      </c>
      <c r="O174" s="47">
        <v>44890</v>
      </c>
      <c r="Q174" s="50">
        <v>35.51</v>
      </c>
      <c r="R174">
        <f t="shared" si="2"/>
        <v>35510</v>
      </c>
    </row>
    <row r="175" spans="1:18" ht="15" thickBot="1" x14ac:dyDescent="0.35">
      <c r="A175" s="47">
        <v>44889</v>
      </c>
      <c r="B175" s="18">
        <v>7.1769999999999996</v>
      </c>
      <c r="C175" s="16">
        <v>7.3070000000000004</v>
      </c>
      <c r="D175" s="16">
        <v>7.4039999999999999</v>
      </c>
      <c r="E175" s="16">
        <v>7.1</v>
      </c>
      <c r="F175" s="16">
        <v>0</v>
      </c>
      <c r="G175" s="19">
        <v>-1.7899999999999999E-2</v>
      </c>
      <c r="I175" s="14" t="s">
        <v>4152</v>
      </c>
      <c r="J175" cm="1">
        <f t="array" ref="J175">_xlfn.IFS(I175="Jan",1,I175="Feb",2,I175="Mar",3,I175="Apr",4,I175="May",5,I175="Jun",6,I175="Jul",7,I175="Aug",8,I175="Sep",9,I175="Oct",10,I175="Nov",11,I175="Dec",12)</f>
        <v>11</v>
      </c>
      <c r="K175">
        <v>24</v>
      </c>
      <c r="L175" t="s">
        <v>4143</v>
      </c>
      <c r="M175">
        <v>2022</v>
      </c>
      <c r="O175" s="47">
        <v>44889</v>
      </c>
      <c r="Q175" s="50">
        <v>0</v>
      </c>
      <c r="R175">
        <f t="shared" si="2"/>
        <v>0</v>
      </c>
    </row>
    <row r="176" spans="1:18" ht="15" thickBot="1" x14ac:dyDescent="0.35">
      <c r="A176" s="47">
        <v>44888</v>
      </c>
      <c r="B176" s="15">
        <v>7.3079999999999998</v>
      </c>
      <c r="C176" s="16">
        <v>6.9</v>
      </c>
      <c r="D176" s="16">
        <v>7.6040000000000001</v>
      </c>
      <c r="E176" s="16">
        <v>6.8869999999999996</v>
      </c>
      <c r="F176" s="16">
        <v>59050</v>
      </c>
      <c r="G176" s="17">
        <v>7.8E-2</v>
      </c>
      <c r="I176" s="14" t="s">
        <v>4152</v>
      </c>
      <c r="J176" cm="1">
        <f t="array" ref="J176">_xlfn.IFS(I176="Jan",1,I176="Feb",2,I176="Mar",3,I176="Apr",4,I176="May",5,I176="Jun",6,I176="Jul",7,I176="Aug",8,I176="Sep",9,I176="Oct",10,I176="Nov",11,I176="Dec",12)</f>
        <v>11</v>
      </c>
      <c r="K176">
        <v>23</v>
      </c>
      <c r="L176" t="s">
        <v>4143</v>
      </c>
      <c r="M176">
        <v>2022</v>
      </c>
      <c r="O176" s="47">
        <v>44888</v>
      </c>
      <c r="Q176" s="50">
        <v>59.05</v>
      </c>
      <c r="R176">
        <f t="shared" si="2"/>
        <v>59050</v>
      </c>
    </row>
    <row r="177" spans="1:18" ht="15" thickBot="1" x14ac:dyDescent="0.35">
      <c r="A177" s="47">
        <v>44887</v>
      </c>
      <c r="B177" s="15">
        <v>6.7789999999999999</v>
      </c>
      <c r="C177" s="16">
        <v>6.7030000000000003</v>
      </c>
      <c r="D177" s="16">
        <v>6.976</v>
      </c>
      <c r="E177" s="16">
        <v>6.4569999999999999</v>
      </c>
      <c r="F177" s="16">
        <v>73120</v>
      </c>
      <c r="G177" s="17">
        <v>4.0000000000000002E-4</v>
      </c>
      <c r="I177" s="14" t="s">
        <v>4152</v>
      </c>
      <c r="J177" cm="1">
        <f t="array" ref="J177">_xlfn.IFS(I177="Jan",1,I177="Feb",2,I177="Mar",3,I177="Apr",4,I177="May",5,I177="Jun",6,I177="Jul",7,I177="Aug",8,I177="Sep",9,I177="Oct",10,I177="Nov",11,I177="Dec",12)</f>
        <v>11</v>
      </c>
      <c r="K177">
        <v>22</v>
      </c>
      <c r="L177" t="s">
        <v>4143</v>
      </c>
      <c r="M177">
        <v>2022</v>
      </c>
      <c r="O177" s="47">
        <v>44887</v>
      </c>
      <c r="Q177" s="50">
        <v>73.12</v>
      </c>
      <c r="R177">
        <f t="shared" si="2"/>
        <v>73120</v>
      </c>
    </row>
    <row r="178" spans="1:18" ht="15" thickBot="1" x14ac:dyDescent="0.35">
      <c r="A178" s="47">
        <v>44886</v>
      </c>
      <c r="B178" s="15">
        <v>6.7759999999999998</v>
      </c>
      <c r="C178" s="16">
        <v>6.3330000000000002</v>
      </c>
      <c r="D178" s="16">
        <v>6.8369999999999997</v>
      </c>
      <c r="E178" s="16">
        <v>6.1449999999999996</v>
      </c>
      <c r="F178" s="16">
        <v>107820</v>
      </c>
      <c r="G178" s="17">
        <v>7.4999999999999997E-2</v>
      </c>
      <c r="I178" s="14" t="s">
        <v>4152</v>
      </c>
      <c r="J178" cm="1">
        <f t="array" ref="J178">_xlfn.IFS(I178="Jan",1,I178="Feb",2,I178="Mar",3,I178="Apr",4,I178="May",5,I178="Jun",6,I178="Jul",7,I178="Aug",8,I178="Sep",9,I178="Oct",10,I178="Nov",11,I178="Dec",12)</f>
        <v>11</v>
      </c>
      <c r="K178">
        <v>21</v>
      </c>
      <c r="L178" t="s">
        <v>4143</v>
      </c>
      <c r="M178">
        <v>2022</v>
      </c>
      <c r="O178" s="47">
        <v>44886</v>
      </c>
      <c r="Q178" s="50">
        <v>107.82</v>
      </c>
      <c r="R178">
        <f t="shared" si="2"/>
        <v>107820</v>
      </c>
    </row>
    <row r="179" spans="1:18" ht="15" thickBot="1" x14ac:dyDescent="0.35">
      <c r="A179" s="47">
        <v>44883</v>
      </c>
      <c r="B179" s="18">
        <v>6.3029999999999999</v>
      </c>
      <c r="C179" s="16">
        <v>6.383</v>
      </c>
      <c r="D179" s="16">
        <v>6.4749999999999996</v>
      </c>
      <c r="E179" s="16">
        <v>6.0449999999999999</v>
      </c>
      <c r="F179" s="16">
        <v>102560</v>
      </c>
      <c r="G179" s="19">
        <v>-1.04E-2</v>
      </c>
      <c r="I179" s="14" t="s">
        <v>4152</v>
      </c>
      <c r="J179" cm="1">
        <f t="array" ref="J179">_xlfn.IFS(I179="Jan",1,I179="Feb",2,I179="Mar",3,I179="Apr",4,I179="May",5,I179="Jun",6,I179="Jul",7,I179="Aug",8,I179="Sep",9,I179="Oct",10,I179="Nov",11,I179="Dec",12)</f>
        <v>11</v>
      </c>
      <c r="K179">
        <v>18</v>
      </c>
      <c r="L179" t="s">
        <v>4143</v>
      </c>
      <c r="M179">
        <v>2022</v>
      </c>
      <c r="O179" s="47">
        <v>44883</v>
      </c>
      <c r="Q179" s="50">
        <v>102.56</v>
      </c>
      <c r="R179">
        <f t="shared" si="2"/>
        <v>102560</v>
      </c>
    </row>
    <row r="180" spans="1:18" ht="15" thickBot="1" x14ac:dyDescent="0.35">
      <c r="A180" s="47">
        <v>44882</v>
      </c>
      <c r="B180" s="15">
        <v>6.3689999999999998</v>
      </c>
      <c r="C180" s="16">
        <v>6.2050000000000001</v>
      </c>
      <c r="D180" s="16">
        <v>6.5469999999999997</v>
      </c>
      <c r="E180" s="16">
        <v>6.1619999999999999</v>
      </c>
      <c r="F180" s="16">
        <v>106770</v>
      </c>
      <c r="G180" s="17">
        <v>2.7300000000000001E-2</v>
      </c>
      <c r="I180" s="14" t="s">
        <v>4152</v>
      </c>
      <c r="J180" cm="1">
        <f t="array" ref="J180">_xlfn.IFS(I180="Jan",1,I180="Feb",2,I180="Mar",3,I180="Apr",4,I180="May",5,I180="Jun",6,I180="Jul",7,I180="Aug",8,I180="Sep",9,I180="Oct",10,I180="Nov",11,I180="Dec",12)</f>
        <v>11</v>
      </c>
      <c r="K180">
        <v>17</v>
      </c>
      <c r="L180" t="s">
        <v>4143</v>
      </c>
      <c r="M180">
        <v>2022</v>
      </c>
      <c r="O180" s="47">
        <v>44882</v>
      </c>
      <c r="Q180" s="50">
        <v>106.77</v>
      </c>
      <c r="R180">
        <f t="shared" si="2"/>
        <v>106770</v>
      </c>
    </row>
    <row r="181" spans="1:18" ht="15" thickBot="1" x14ac:dyDescent="0.35">
      <c r="A181" s="47">
        <v>44881</v>
      </c>
      <c r="B181" s="15">
        <v>6.2</v>
      </c>
      <c r="C181" s="16">
        <v>6.1379999999999999</v>
      </c>
      <c r="D181" s="16">
        <v>6.25</v>
      </c>
      <c r="E181" s="16">
        <v>5.7270000000000003</v>
      </c>
      <c r="F181" s="16">
        <v>112920</v>
      </c>
      <c r="G181" s="17">
        <v>2.75E-2</v>
      </c>
      <c r="I181" s="14" t="s">
        <v>4152</v>
      </c>
      <c r="J181" cm="1">
        <f t="array" ref="J181">_xlfn.IFS(I181="Jan",1,I181="Feb",2,I181="Mar",3,I181="Apr",4,I181="May",5,I181="Jun",6,I181="Jul",7,I181="Aug",8,I181="Sep",9,I181="Oct",10,I181="Nov",11,I181="Dec",12)</f>
        <v>11</v>
      </c>
      <c r="K181">
        <v>16</v>
      </c>
      <c r="L181" t="s">
        <v>4143</v>
      </c>
      <c r="M181">
        <v>2022</v>
      </c>
      <c r="O181" s="47">
        <v>44881</v>
      </c>
      <c r="Q181" s="50">
        <v>112.92</v>
      </c>
      <c r="R181">
        <f t="shared" si="2"/>
        <v>112920</v>
      </c>
    </row>
    <row r="182" spans="1:18" ht="15" thickBot="1" x14ac:dyDescent="0.35">
      <c r="A182" s="47">
        <v>44880</v>
      </c>
      <c r="B182" s="15">
        <v>6.0339999999999998</v>
      </c>
      <c r="C182" s="16">
        <v>6.0650000000000004</v>
      </c>
      <c r="D182" s="16">
        <v>6.2030000000000003</v>
      </c>
      <c r="E182" s="16">
        <v>5.8410000000000002</v>
      </c>
      <c r="F182" s="16">
        <v>76930</v>
      </c>
      <c r="G182" s="17">
        <v>1.7000000000000001E-2</v>
      </c>
      <c r="I182" s="14" t="s">
        <v>4152</v>
      </c>
      <c r="J182" cm="1">
        <f t="array" ref="J182">_xlfn.IFS(I182="Jan",1,I182="Feb",2,I182="Mar",3,I182="Apr",4,I182="May",5,I182="Jun",6,I182="Jul",7,I182="Aug",8,I182="Sep",9,I182="Oct",10,I182="Nov",11,I182="Dec",12)</f>
        <v>11</v>
      </c>
      <c r="K182">
        <v>15</v>
      </c>
      <c r="L182" t="s">
        <v>4143</v>
      </c>
      <c r="M182">
        <v>2022</v>
      </c>
      <c r="O182" s="47">
        <v>44880</v>
      </c>
      <c r="Q182" s="50">
        <v>76.930000000000007</v>
      </c>
      <c r="R182">
        <f t="shared" si="2"/>
        <v>76930</v>
      </c>
    </row>
    <row r="183" spans="1:18" ht="15" thickBot="1" x14ac:dyDescent="0.35">
      <c r="A183" s="47">
        <v>44879</v>
      </c>
      <c r="B183" s="15">
        <v>5.9329999999999998</v>
      </c>
      <c r="C183" s="16">
        <v>6.1189999999999998</v>
      </c>
      <c r="D183" s="16">
        <v>6.4160000000000004</v>
      </c>
      <c r="E183" s="16">
        <v>5.89</v>
      </c>
      <c r="F183" s="16">
        <v>110910</v>
      </c>
      <c r="G183" s="17">
        <v>9.1999999999999998E-3</v>
      </c>
      <c r="I183" s="14" t="s">
        <v>4152</v>
      </c>
      <c r="J183" cm="1">
        <f t="array" ref="J183">_xlfn.IFS(I183="Jan",1,I183="Feb",2,I183="Mar",3,I183="Apr",4,I183="May",5,I183="Jun",6,I183="Jul",7,I183="Aug",8,I183="Sep",9,I183="Oct",10,I183="Nov",11,I183="Dec",12)</f>
        <v>11</v>
      </c>
      <c r="K183">
        <v>14</v>
      </c>
      <c r="L183" t="s">
        <v>4143</v>
      </c>
      <c r="M183">
        <v>2022</v>
      </c>
      <c r="O183" s="47">
        <v>44879</v>
      </c>
      <c r="Q183" s="50">
        <v>110.91</v>
      </c>
      <c r="R183">
        <f t="shared" si="2"/>
        <v>110910</v>
      </c>
    </row>
    <row r="184" spans="1:18" ht="15" thickBot="1" x14ac:dyDescent="0.35">
      <c r="A184" s="47">
        <v>44876</v>
      </c>
      <c r="B184" s="18">
        <v>5.8789999999999996</v>
      </c>
      <c r="C184" s="16">
        <v>6.165</v>
      </c>
      <c r="D184" s="16">
        <v>6.5049999999999999</v>
      </c>
      <c r="E184" s="16">
        <v>5.7750000000000004</v>
      </c>
      <c r="F184" s="16">
        <v>110490</v>
      </c>
      <c r="G184" s="19">
        <v>-5.7700000000000001E-2</v>
      </c>
      <c r="I184" s="14" t="s">
        <v>4152</v>
      </c>
      <c r="J184" cm="1">
        <f t="array" ref="J184">_xlfn.IFS(I184="Jan",1,I184="Feb",2,I184="Mar",3,I184="Apr",4,I184="May",5,I184="Jun",6,I184="Jul",7,I184="Aug",8,I184="Sep",9,I184="Oct",10,I184="Nov",11,I184="Dec",12)</f>
        <v>11</v>
      </c>
      <c r="K184">
        <v>11</v>
      </c>
      <c r="L184" t="s">
        <v>4143</v>
      </c>
      <c r="M184">
        <v>2022</v>
      </c>
      <c r="O184" s="47">
        <v>44876</v>
      </c>
      <c r="Q184" s="50">
        <v>110.49</v>
      </c>
      <c r="R184">
        <f t="shared" si="2"/>
        <v>110490</v>
      </c>
    </row>
    <row r="185" spans="1:18" ht="15" thickBot="1" x14ac:dyDescent="0.35">
      <c r="A185" s="47">
        <v>44875</v>
      </c>
      <c r="B185" s="15">
        <v>6.2389999999999999</v>
      </c>
      <c r="C185" s="16">
        <v>5.95</v>
      </c>
      <c r="D185" s="16">
        <v>6.2619999999999996</v>
      </c>
      <c r="E185" s="16">
        <v>5.7640000000000002</v>
      </c>
      <c r="F185" s="16">
        <v>101640</v>
      </c>
      <c r="G185" s="17">
        <v>6.3799999999999996E-2</v>
      </c>
      <c r="I185" s="14" t="s">
        <v>4152</v>
      </c>
      <c r="J185" cm="1">
        <f t="array" ref="J185">_xlfn.IFS(I185="Jan",1,I185="Feb",2,I185="Mar",3,I185="Apr",4,I185="May",5,I185="Jun",6,I185="Jul",7,I185="Aug",8,I185="Sep",9,I185="Oct",10,I185="Nov",11,I185="Dec",12)</f>
        <v>11</v>
      </c>
      <c r="K185">
        <v>10</v>
      </c>
      <c r="L185" t="s">
        <v>4143</v>
      </c>
      <c r="M185">
        <v>2022</v>
      </c>
      <c r="O185" s="47">
        <v>44875</v>
      </c>
      <c r="Q185" s="50">
        <v>101.64</v>
      </c>
      <c r="R185">
        <f t="shared" si="2"/>
        <v>101640</v>
      </c>
    </row>
    <row r="186" spans="1:18" ht="15" thickBot="1" x14ac:dyDescent="0.35">
      <c r="A186" s="47">
        <v>44874</v>
      </c>
      <c r="B186" s="18">
        <v>5.8650000000000002</v>
      </c>
      <c r="C186" s="16">
        <v>6.19</v>
      </c>
      <c r="D186" s="16">
        <v>6.35</v>
      </c>
      <c r="E186" s="16">
        <v>5.7149999999999999</v>
      </c>
      <c r="F186" s="16">
        <v>134650</v>
      </c>
      <c r="G186" s="19">
        <v>-4.4499999999999998E-2</v>
      </c>
      <c r="I186" s="14" t="s">
        <v>4152</v>
      </c>
      <c r="J186" cm="1">
        <f t="array" ref="J186">_xlfn.IFS(I186="Jan",1,I186="Feb",2,I186="Mar",3,I186="Apr",4,I186="May",5,I186="Jun",6,I186="Jul",7,I186="Aug",8,I186="Sep",9,I186="Oct",10,I186="Nov",11,I186="Dec",12)</f>
        <v>11</v>
      </c>
      <c r="K186">
        <v>9</v>
      </c>
      <c r="L186" t="s">
        <v>4143</v>
      </c>
      <c r="M186">
        <v>2022</v>
      </c>
      <c r="O186" s="47">
        <v>44874</v>
      </c>
      <c r="Q186" s="50">
        <v>134.65</v>
      </c>
      <c r="R186">
        <f t="shared" si="2"/>
        <v>134650</v>
      </c>
    </row>
    <row r="187" spans="1:18" ht="15" thickBot="1" x14ac:dyDescent="0.35">
      <c r="A187" s="47">
        <v>44873</v>
      </c>
      <c r="B187" s="18">
        <v>6.1379999999999999</v>
      </c>
      <c r="C187" s="16">
        <v>6.6870000000000003</v>
      </c>
      <c r="D187" s="16">
        <v>6.8230000000000004</v>
      </c>
      <c r="E187" s="16">
        <v>6.0620000000000003</v>
      </c>
      <c r="F187" s="16">
        <v>146540</v>
      </c>
      <c r="G187" s="19">
        <v>-0.11609999999999999</v>
      </c>
      <c r="I187" s="14" t="s">
        <v>4152</v>
      </c>
      <c r="J187" cm="1">
        <f t="array" ref="J187">_xlfn.IFS(I187="Jan",1,I187="Feb",2,I187="Mar",3,I187="Apr",4,I187="May",5,I187="Jun",6,I187="Jul",7,I187="Aug",8,I187="Sep",9,I187="Oct",10,I187="Nov",11,I187="Dec",12)</f>
        <v>11</v>
      </c>
      <c r="K187">
        <v>8</v>
      </c>
      <c r="L187" t="s">
        <v>4143</v>
      </c>
      <c r="M187">
        <v>2022</v>
      </c>
      <c r="O187" s="47">
        <v>44873</v>
      </c>
      <c r="Q187" s="50">
        <v>146.54</v>
      </c>
      <c r="R187">
        <f t="shared" si="2"/>
        <v>146540</v>
      </c>
    </row>
    <row r="188" spans="1:18" ht="15" thickBot="1" x14ac:dyDescent="0.35">
      <c r="A188" s="47">
        <v>44872</v>
      </c>
      <c r="B188" s="15">
        <v>6.944</v>
      </c>
      <c r="C188" s="16">
        <v>6.98</v>
      </c>
      <c r="D188" s="16">
        <v>7.2210000000000001</v>
      </c>
      <c r="E188" s="16">
        <v>6.5659999999999998</v>
      </c>
      <c r="F188" s="16">
        <v>171260</v>
      </c>
      <c r="G188" s="17">
        <v>8.5000000000000006E-2</v>
      </c>
      <c r="I188" s="14" t="s">
        <v>4152</v>
      </c>
      <c r="J188" cm="1">
        <f t="array" ref="J188">_xlfn.IFS(I188="Jan",1,I188="Feb",2,I188="Mar",3,I188="Apr",4,I188="May",5,I188="Jun",6,I188="Jul",7,I188="Aug",8,I188="Sep",9,I188="Oct",10,I188="Nov",11,I188="Dec",12)</f>
        <v>11</v>
      </c>
      <c r="K188">
        <v>7</v>
      </c>
      <c r="L188" t="s">
        <v>4143</v>
      </c>
      <c r="M188">
        <v>2022</v>
      </c>
      <c r="O188" s="47">
        <v>44872</v>
      </c>
      <c r="Q188" s="50">
        <v>171.26</v>
      </c>
      <c r="R188">
        <f t="shared" si="2"/>
        <v>171260</v>
      </c>
    </row>
    <row r="189" spans="1:18" ht="15" thickBot="1" x14ac:dyDescent="0.35">
      <c r="A189" s="47">
        <v>44869</v>
      </c>
      <c r="B189" s="15">
        <v>6.4</v>
      </c>
      <c r="C189" s="16">
        <v>5.9349999999999996</v>
      </c>
      <c r="D189" s="16">
        <v>6.51</v>
      </c>
      <c r="E189" s="16">
        <v>5.8929999999999998</v>
      </c>
      <c r="F189" s="16">
        <v>117250</v>
      </c>
      <c r="G189" s="17">
        <v>7.1099999999999997E-2</v>
      </c>
      <c r="I189" s="14" t="s">
        <v>4152</v>
      </c>
      <c r="J189" cm="1">
        <f t="array" ref="J189">_xlfn.IFS(I189="Jan",1,I189="Feb",2,I189="Mar",3,I189="Apr",4,I189="May",5,I189="Jun",6,I189="Jul",7,I189="Aug",8,I189="Sep",9,I189="Oct",10,I189="Nov",11,I189="Dec",12)</f>
        <v>11</v>
      </c>
      <c r="K189">
        <v>4</v>
      </c>
      <c r="L189" t="s">
        <v>4143</v>
      </c>
      <c r="M189">
        <v>2022</v>
      </c>
      <c r="O189" s="47">
        <v>44869</v>
      </c>
      <c r="Q189" s="50">
        <v>117.25</v>
      </c>
      <c r="R189">
        <f t="shared" si="2"/>
        <v>117250</v>
      </c>
    </row>
    <row r="190" spans="1:18" ht="15" thickBot="1" x14ac:dyDescent="0.35">
      <c r="A190" s="47">
        <v>44868</v>
      </c>
      <c r="B190" s="18">
        <v>5.9749999999999996</v>
      </c>
      <c r="C190" s="16">
        <v>6.202</v>
      </c>
      <c r="D190" s="16">
        <v>6.218</v>
      </c>
      <c r="E190" s="16">
        <v>5.8739999999999997</v>
      </c>
      <c r="F190" s="16">
        <v>98530</v>
      </c>
      <c r="G190" s="19">
        <v>-4.6699999999999998E-2</v>
      </c>
      <c r="I190" s="14" t="s">
        <v>4152</v>
      </c>
      <c r="J190" cm="1">
        <f t="array" ref="J190">_xlfn.IFS(I190="Jan",1,I190="Feb",2,I190="Mar",3,I190="Apr",4,I190="May",5,I190="Jun",6,I190="Jul",7,I190="Aug",8,I190="Sep",9,I190="Oct",10,I190="Nov",11,I190="Dec",12)</f>
        <v>11</v>
      </c>
      <c r="K190">
        <v>3</v>
      </c>
      <c r="L190" t="s">
        <v>4143</v>
      </c>
      <c r="M190">
        <v>2022</v>
      </c>
      <c r="O190" s="47">
        <v>44868</v>
      </c>
      <c r="Q190" s="50">
        <v>98.53</v>
      </c>
      <c r="R190">
        <f t="shared" si="2"/>
        <v>98530</v>
      </c>
    </row>
    <row r="191" spans="1:18" ht="15" thickBot="1" x14ac:dyDescent="0.35">
      <c r="A191" s="47">
        <v>44867</v>
      </c>
      <c r="B191" s="15">
        <v>6.2679999999999998</v>
      </c>
      <c r="C191" s="16">
        <v>5.8289999999999997</v>
      </c>
      <c r="D191" s="16">
        <v>6.3029999999999999</v>
      </c>
      <c r="E191" s="16">
        <v>5.7869999999999999</v>
      </c>
      <c r="F191" s="16">
        <v>104850</v>
      </c>
      <c r="G191" s="17">
        <v>9.7000000000000003E-2</v>
      </c>
      <c r="I191" s="14" t="s">
        <v>4152</v>
      </c>
      <c r="J191" cm="1">
        <f t="array" ref="J191">_xlfn.IFS(I191="Jan",1,I191="Feb",2,I191="Mar",3,I191="Apr",4,I191="May",5,I191="Jun",6,I191="Jul",7,I191="Aug",8,I191="Sep",9,I191="Oct",10,I191="Nov",11,I191="Dec",12)</f>
        <v>11</v>
      </c>
      <c r="K191">
        <v>2</v>
      </c>
      <c r="L191" t="s">
        <v>4143</v>
      </c>
      <c r="M191">
        <v>2022</v>
      </c>
      <c r="O191" s="47">
        <v>44867</v>
      </c>
      <c r="Q191" s="50">
        <v>104.85</v>
      </c>
      <c r="R191">
        <f t="shared" si="2"/>
        <v>104850</v>
      </c>
    </row>
    <row r="192" spans="1:18" ht="15" thickBot="1" x14ac:dyDescent="0.35">
      <c r="A192" s="47">
        <v>44866</v>
      </c>
      <c r="B192" s="18">
        <v>5.7140000000000004</v>
      </c>
      <c r="C192" s="16">
        <v>6.27</v>
      </c>
      <c r="D192" s="16">
        <v>6.3090000000000002</v>
      </c>
      <c r="E192" s="16">
        <v>5.6139999999999999</v>
      </c>
      <c r="F192" s="16">
        <v>136650</v>
      </c>
      <c r="G192" s="19">
        <v>-0.1009</v>
      </c>
      <c r="I192" s="14" t="s">
        <v>4152</v>
      </c>
      <c r="J192" cm="1">
        <f t="array" ref="J192">_xlfn.IFS(I192="Jan",1,I192="Feb",2,I192="Mar",3,I192="Apr",4,I192="May",5,I192="Jun",6,I192="Jul",7,I192="Aug",8,I192="Sep",9,I192="Oct",10,I192="Nov",11,I192="Dec",12)</f>
        <v>11</v>
      </c>
      <c r="K192">
        <v>1</v>
      </c>
      <c r="L192" t="s">
        <v>4143</v>
      </c>
      <c r="M192">
        <v>2022</v>
      </c>
      <c r="O192" s="47">
        <v>44866</v>
      </c>
      <c r="Q192" s="50">
        <v>136.65</v>
      </c>
      <c r="R192">
        <f t="shared" si="2"/>
        <v>136650</v>
      </c>
    </row>
    <row r="193" spans="1:18" ht="15" thickBot="1" x14ac:dyDescent="0.35">
      <c r="A193" s="47">
        <v>44865</v>
      </c>
      <c r="B193" s="15">
        <v>6.3550000000000004</v>
      </c>
      <c r="C193" s="16">
        <v>5.8319999999999999</v>
      </c>
      <c r="D193" s="16">
        <v>6.4</v>
      </c>
      <c r="E193" s="16">
        <v>5.8230000000000004</v>
      </c>
      <c r="F193" s="16">
        <v>128750</v>
      </c>
      <c r="G193" s="17">
        <v>0.1181</v>
      </c>
      <c r="I193" s="14" t="s">
        <v>4153</v>
      </c>
      <c r="J193" cm="1">
        <f t="array" ref="J193">_xlfn.IFS(I193="Jan",1,I193="Feb",2,I193="Mar",3,I193="Apr",4,I193="May",5,I193="Jun",6,I193="Jul",7,I193="Aug",8,I193="Sep",9,I193="Oct",10,I193="Nov",11,I193="Dec",12)</f>
        <v>10</v>
      </c>
      <c r="K193">
        <v>31</v>
      </c>
      <c r="L193" t="s">
        <v>4143</v>
      </c>
      <c r="M193">
        <v>2022</v>
      </c>
      <c r="O193" s="47">
        <v>44865</v>
      </c>
      <c r="Q193" s="50">
        <v>128.75</v>
      </c>
      <c r="R193">
        <f t="shared" si="2"/>
        <v>128750</v>
      </c>
    </row>
    <row r="194" spans="1:18" ht="15" thickBot="1" x14ac:dyDescent="0.35">
      <c r="A194" s="47">
        <v>44862</v>
      </c>
      <c r="B194" s="15">
        <v>5.6840000000000002</v>
      </c>
      <c r="C194" s="16">
        <v>5.8479999999999999</v>
      </c>
      <c r="D194" s="16">
        <v>5.89</v>
      </c>
      <c r="E194" s="16">
        <v>5.5469999999999997</v>
      </c>
      <c r="F194" s="16">
        <v>84710</v>
      </c>
      <c r="G194" s="17">
        <v>9.6000000000000002E-2</v>
      </c>
      <c r="I194" s="14" t="s">
        <v>4153</v>
      </c>
      <c r="J194" cm="1">
        <f t="array" ref="J194">_xlfn.IFS(I194="Jan",1,I194="Feb",2,I194="Mar",3,I194="Apr",4,I194="May",5,I194="Jun",6,I194="Jul",7,I194="Aug",8,I194="Sep",9,I194="Oct",10,I194="Nov",11,I194="Dec",12)</f>
        <v>10</v>
      </c>
      <c r="K194">
        <v>28</v>
      </c>
      <c r="L194" t="s">
        <v>4143</v>
      </c>
      <c r="M194">
        <v>2022</v>
      </c>
      <c r="O194" s="47">
        <v>44862</v>
      </c>
      <c r="Q194" s="50">
        <v>84.71</v>
      </c>
      <c r="R194">
        <f t="shared" si="2"/>
        <v>84710</v>
      </c>
    </row>
    <row r="195" spans="1:18" ht="15" thickBot="1" x14ac:dyDescent="0.35">
      <c r="A195" s="47">
        <v>44861</v>
      </c>
      <c r="B195" s="18">
        <v>5.1859999999999999</v>
      </c>
      <c r="C195" s="16">
        <v>5.7030000000000003</v>
      </c>
      <c r="D195" s="16">
        <v>5.7030000000000003</v>
      </c>
      <c r="E195" s="16">
        <v>4.9480000000000004</v>
      </c>
      <c r="F195" s="16">
        <v>1730</v>
      </c>
      <c r="G195" s="19">
        <v>-7.4899999999999994E-2</v>
      </c>
      <c r="I195" s="14" t="s">
        <v>4153</v>
      </c>
      <c r="J195" cm="1">
        <f t="array" ref="J195">_xlfn.IFS(I195="Jan",1,I195="Feb",2,I195="Mar",3,I195="Apr",4,I195="May",5,I195="Jun",6,I195="Jul",7,I195="Aug",8,I195="Sep",9,I195="Oct",10,I195="Nov",11,I195="Dec",12)</f>
        <v>10</v>
      </c>
      <c r="K195">
        <v>27</v>
      </c>
      <c r="L195" t="s">
        <v>4143</v>
      </c>
      <c r="M195">
        <v>2022</v>
      </c>
      <c r="O195" s="47">
        <v>44861</v>
      </c>
      <c r="Q195" s="50">
        <v>1.73</v>
      </c>
      <c r="R195">
        <f t="shared" ref="R195:R258" si="3">Q195*1000</f>
        <v>1730</v>
      </c>
    </row>
    <row r="196" spans="1:18" ht="15" thickBot="1" x14ac:dyDescent="0.35">
      <c r="A196" s="47">
        <v>44860</v>
      </c>
      <c r="B196" s="18">
        <v>5.6059999999999999</v>
      </c>
      <c r="C196" s="16">
        <v>5.7290000000000001</v>
      </c>
      <c r="D196" s="16">
        <v>5.7480000000000002</v>
      </c>
      <c r="E196" s="16">
        <v>5.3470000000000004</v>
      </c>
      <c r="F196" s="16">
        <v>36780</v>
      </c>
      <c r="G196" s="19">
        <v>-1.1999999999999999E-3</v>
      </c>
      <c r="I196" s="14" t="s">
        <v>4153</v>
      </c>
      <c r="J196" cm="1">
        <f t="array" ref="J196">_xlfn.IFS(I196="Jan",1,I196="Feb",2,I196="Mar",3,I196="Apr",4,I196="May",5,I196="Jun",6,I196="Jul",7,I196="Aug",8,I196="Sep",9,I196="Oct",10,I196="Nov",11,I196="Dec",12)</f>
        <v>10</v>
      </c>
      <c r="K196">
        <v>26</v>
      </c>
      <c r="L196" t="s">
        <v>4143</v>
      </c>
      <c r="M196">
        <v>2022</v>
      </c>
      <c r="O196" s="47">
        <v>44860</v>
      </c>
      <c r="Q196" s="50">
        <v>36.78</v>
      </c>
      <c r="R196">
        <f t="shared" si="3"/>
        <v>36780</v>
      </c>
    </row>
    <row r="197" spans="1:18" ht="15" thickBot="1" x14ac:dyDescent="0.35">
      <c r="A197" s="47">
        <v>44859</v>
      </c>
      <c r="B197" s="15">
        <v>5.6130000000000004</v>
      </c>
      <c r="C197" s="16">
        <v>5.1870000000000003</v>
      </c>
      <c r="D197" s="16">
        <v>5.74</v>
      </c>
      <c r="E197" s="16">
        <v>5.1189999999999998</v>
      </c>
      <c r="F197" s="16">
        <v>39950</v>
      </c>
      <c r="G197" s="17">
        <v>7.9600000000000004E-2</v>
      </c>
      <c r="I197" s="14" t="s">
        <v>4153</v>
      </c>
      <c r="J197" cm="1">
        <f t="array" ref="J197">_xlfn.IFS(I197="Jan",1,I197="Feb",2,I197="Mar",3,I197="Apr",4,I197="May",5,I197="Jun",6,I197="Jul",7,I197="Aug",8,I197="Sep",9,I197="Oct",10,I197="Nov",11,I197="Dec",12)</f>
        <v>10</v>
      </c>
      <c r="K197">
        <v>25</v>
      </c>
      <c r="L197" t="s">
        <v>4143</v>
      </c>
      <c r="M197">
        <v>2022</v>
      </c>
      <c r="O197" s="47">
        <v>44859</v>
      </c>
      <c r="Q197" s="50">
        <v>39.950000000000003</v>
      </c>
      <c r="R197">
        <f t="shared" si="3"/>
        <v>39950</v>
      </c>
    </row>
    <row r="198" spans="1:18" ht="15" thickBot="1" x14ac:dyDescent="0.35">
      <c r="A198" s="47">
        <v>44858</v>
      </c>
      <c r="B198" s="15">
        <v>5.1989999999999998</v>
      </c>
      <c r="C198" s="16">
        <v>4.97</v>
      </c>
      <c r="D198" s="16">
        <v>5.2590000000000003</v>
      </c>
      <c r="E198" s="16">
        <v>4.75</v>
      </c>
      <c r="F198" s="16">
        <v>69670</v>
      </c>
      <c r="G198" s="17">
        <v>4.8399999999999999E-2</v>
      </c>
      <c r="I198" s="14" t="s">
        <v>4153</v>
      </c>
      <c r="J198" cm="1">
        <f t="array" ref="J198">_xlfn.IFS(I198="Jan",1,I198="Feb",2,I198="Mar",3,I198="Apr",4,I198="May",5,I198="Jun",6,I198="Jul",7,I198="Aug",8,I198="Sep",9,I198="Oct",10,I198="Nov",11,I198="Dec",12)</f>
        <v>10</v>
      </c>
      <c r="K198">
        <v>24</v>
      </c>
      <c r="L198" t="s">
        <v>4143</v>
      </c>
      <c r="M198">
        <v>2022</v>
      </c>
      <c r="O198" s="47">
        <v>44858</v>
      </c>
      <c r="Q198" s="50">
        <v>69.67</v>
      </c>
      <c r="R198">
        <f t="shared" si="3"/>
        <v>69670</v>
      </c>
    </row>
    <row r="199" spans="1:18" ht="15" thickBot="1" x14ac:dyDescent="0.35">
      <c r="A199" s="47">
        <v>44855</v>
      </c>
      <c r="B199" s="18">
        <v>4.9589999999999996</v>
      </c>
      <c r="C199" s="16">
        <v>5.3220000000000001</v>
      </c>
      <c r="D199" s="16">
        <v>5.375</v>
      </c>
      <c r="E199" s="16">
        <v>4.9029999999999996</v>
      </c>
      <c r="F199" s="16">
        <v>101730</v>
      </c>
      <c r="G199" s="19">
        <v>-7.4499999999999997E-2</v>
      </c>
      <c r="I199" s="14" t="s">
        <v>4153</v>
      </c>
      <c r="J199" cm="1">
        <f t="array" ref="J199">_xlfn.IFS(I199="Jan",1,I199="Feb",2,I199="Mar",3,I199="Apr",4,I199="May",5,I199="Jun",6,I199="Jul",7,I199="Aug",8,I199="Sep",9,I199="Oct",10,I199="Nov",11,I199="Dec",12)</f>
        <v>10</v>
      </c>
      <c r="K199">
        <v>21</v>
      </c>
      <c r="L199" t="s">
        <v>4143</v>
      </c>
      <c r="M199">
        <v>2022</v>
      </c>
      <c r="O199" s="47">
        <v>44855</v>
      </c>
      <c r="Q199" s="50">
        <v>101.73</v>
      </c>
      <c r="R199">
        <f t="shared" si="3"/>
        <v>101730</v>
      </c>
    </row>
    <row r="200" spans="1:18" ht="15" thickBot="1" x14ac:dyDescent="0.35">
      <c r="A200" s="47">
        <v>44854</v>
      </c>
      <c r="B200" s="18">
        <v>5.3579999999999997</v>
      </c>
      <c r="C200" s="16">
        <v>5.4560000000000004</v>
      </c>
      <c r="D200" s="16">
        <v>5.5650000000000004</v>
      </c>
      <c r="E200" s="16">
        <v>5.2530000000000001</v>
      </c>
      <c r="F200" s="16">
        <v>104220</v>
      </c>
      <c r="G200" s="19">
        <v>-1.9E-2</v>
      </c>
      <c r="I200" s="14" t="s">
        <v>4153</v>
      </c>
      <c r="J200" cm="1">
        <f t="array" ref="J200">_xlfn.IFS(I200="Jan",1,I200="Feb",2,I200="Mar",3,I200="Apr",4,I200="May",5,I200="Jun",6,I200="Jul",7,I200="Aug",8,I200="Sep",9,I200="Oct",10,I200="Nov",11,I200="Dec",12)</f>
        <v>10</v>
      </c>
      <c r="K200">
        <v>20</v>
      </c>
      <c r="L200" t="s">
        <v>4143</v>
      </c>
      <c r="M200">
        <v>2022</v>
      </c>
      <c r="O200" s="47">
        <v>44854</v>
      </c>
      <c r="Q200" s="50">
        <v>104.22</v>
      </c>
      <c r="R200">
        <f t="shared" si="3"/>
        <v>104220</v>
      </c>
    </row>
    <row r="201" spans="1:18" ht="15" thickBot="1" x14ac:dyDescent="0.35">
      <c r="A201" s="47">
        <v>44853</v>
      </c>
      <c r="B201" s="18">
        <v>5.4619999999999997</v>
      </c>
      <c r="C201" s="16">
        <v>5.6859999999999999</v>
      </c>
      <c r="D201" s="16">
        <v>5.7839999999999998</v>
      </c>
      <c r="E201" s="16">
        <v>5.4269999999999996</v>
      </c>
      <c r="F201" s="16">
        <v>107160</v>
      </c>
      <c r="G201" s="19">
        <v>-4.9299999999999997E-2</v>
      </c>
      <c r="I201" s="14" t="s">
        <v>4153</v>
      </c>
      <c r="J201" cm="1">
        <f t="array" ref="J201">_xlfn.IFS(I201="Jan",1,I201="Feb",2,I201="Mar",3,I201="Apr",4,I201="May",5,I201="Jun",6,I201="Jul",7,I201="Aug",8,I201="Sep",9,I201="Oct",10,I201="Nov",11,I201="Dec",12)</f>
        <v>10</v>
      </c>
      <c r="K201">
        <v>19</v>
      </c>
      <c r="L201" t="s">
        <v>4143</v>
      </c>
      <c r="M201">
        <v>2022</v>
      </c>
      <c r="O201" s="47">
        <v>44853</v>
      </c>
      <c r="Q201" s="50">
        <v>107.16</v>
      </c>
      <c r="R201">
        <f t="shared" si="3"/>
        <v>107160</v>
      </c>
    </row>
    <row r="202" spans="1:18" ht="15" thickBot="1" x14ac:dyDescent="0.35">
      <c r="A202" s="47">
        <v>44852</v>
      </c>
      <c r="B202" s="18">
        <v>5.7450000000000001</v>
      </c>
      <c r="C202" s="16">
        <v>5.9779999999999998</v>
      </c>
      <c r="D202" s="16">
        <v>6.0949999999999998</v>
      </c>
      <c r="E202" s="16">
        <v>5.673</v>
      </c>
      <c r="F202" s="16">
        <v>102090</v>
      </c>
      <c r="G202" s="19">
        <v>-4.2299999999999997E-2</v>
      </c>
      <c r="I202" s="14" t="s">
        <v>4153</v>
      </c>
      <c r="J202" cm="1">
        <f t="array" ref="J202">_xlfn.IFS(I202="Jan",1,I202="Feb",2,I202="Mar",3,I202="Apr",4,I202="May",5,I202="Jun",6,I202="Jul",7,I202="Aug",8,I202="Sep",9,I202="Oct",10,I202="Nov",11,I202="Dec",12)</f>
        <v>10</v>
      </c>
      <c r="K202">
        <v>18</v>
      </c>
      <c r="L202" t="s">
        <v>4143</v>
      </c>
      <c r="M202">
        <v>2022</v>
      </c>
      <c r="O202" s="47">
        <v>44852</v>
      </c>
      <c r="Q202" s="50">
        <v>102.09</v>
      </c>
      <c r="R202">
        <f t="shared" si="3"/>
        <v>102090</v>
      </c>
    </row>
    <row r="203" spans="1:18" ht="15" thickBot="1" x14ac:dyDescent="0.35">
      <c r="A203" s="47">
        <v>44851</v>
      </c>
      <c r="B203" s="18">
        <v>5.9989999999999997</v>
      </c>
      <c r="C203" s="16">
        <v>6.2629999999999999</v>
      </c>
      <c r="D203" s="16">
        <v>6.3140000000000001</v>
      </c>
      <c r="E203" s="16">
        <v>5.9119999999999999</v>
      </c>
      <c r="F203" s="16">
        <v>132420</v>
      </c>
      <c r="G203" s="19">
        <v>-7.0400000000000004E-2</v>
      </c>
      <c r="I203" s="14" t="s">
        <v>4153</v>
      </c>
      <c r="J203" cm="1">
        <f t="array" ref="J203">_xlfn.IFS(I203="Jan",1,I203="Feb",2,I203="Mar",3,I203="Apr",4,I203="May",5,I203="Jun",6,I203="Jul",7,I203="Aug",8,I203="Sep",9,I203="Oct",10,I203="Nov",11,I203="Dec",12)</f>
        <v>10</v>
      </c>
      <c r="K203">
        <v>17</v>
      </c>
      <c r="L203" t="s">
        <v>4143</v>
      </c>
      <c r="M203">
        <v>2022</v>
      </c>
      <c r="O203" s="47">
        <v>44851</v>
      </c>
      <c r="Q203" s="50">
        <v>132.41999999999999</v>
      </c>
      <c r="R203">
        <f t="shared" si="3"/>
        <v>132420</v>
      </c>
    </row>
    <row r="204" spans="1:18" ht="15" thickBot="1" x14ac:dyDescent="0.35">
      <c r="A204" s="47">
        <v>44848</v>
      </c>
      <c r="B204" s="18">
        <v>6.4530000000000003</v>
      </c>
      <c r="C204" s="16">
        <v>6.6840000000000002</v>
      </c>
      <c r="D204" s="16">
        <v>6.742</v>
      </c>
      <c r="E204" s="16">
        <v>6.4089999999999998</v>
      </c>
      <c r="F204" s="16">
        <v>96730</v>
      </c>
      <c r="G204" s="19">
        <v>-4.2700000000000002E-2</v>
      </c>
      <c r="I204" s="14" t="s">
        <v>4153</v>
      </c>
      <c r="J204" cm="1">
        <f t="array" ref="J204">_xlfn.IFS(I204="Jan",1,I204="Feb",2,I204="Mar",3,I204="Apr",4,I204="May",5,I204="Jun",6,I204="Jul",7,I204="Aug",8,I204="Sep",9,I204="Oct",10,I204="Nov",11,I204="Dec",12)</f>
        <v>10</v>
      </c>
      <c r="K204">
        <v>14</v>
      </c>
      <c r="L204" t="s">
        <v>4143</v>
      </c>
      <c r="M204">
        <v>2022</v>
      </c>
      <c r="O204" s="47">
        <v>44848</v>
      </c>
      <c r="Q204" s="50">
        <v>96.73</v>
      </c>
      <c r="R204">
        <f t="shared" si="3"/>
        <v>96730</v>
      </c>
    </row>
    <row r="205" spans="1:18" ht="15" thickBot="1" x14ac:dyDescent="0.35">
      <c r="A205" s="47">
        <v>44847</v>
      </c>
      <c r="B205" s="15">
        <v>6.7409999999999997</v>
      </c>
      <c r="C205" s="16">
        <v>6.4390000000000001</v>
      </c>
      <c r="D205" s="16">
        <v>6.7770000000000001</v>
      </c>
      <c r="E205" s="16">
        <v>6.3369999999999997</v>
      </c>
      <c r="F205" s="16">
        <v>131390</v>
      </c>
      <c r="G205" s="17">
        <v>4.7600000000000003E-2</v>
      </c>
      <c r="I205" s="14" t="s">
        <v>4153</v>
      </c>
      <c r="J205" cm="1">
        <f t="array" ref="J205">_xlfn.IFS(I205="Jan",1,I205="Feb",2,I205="Mar",3,I205="Apr",4,I205="May",5,I205="Jun",6,I205="Jul",7,I205="Aug",8,I205="Sep",9,I205="Oct",10,I205="Nov",11,I205="Dec",12)</f>
        <v>10</v>
      </c>
      <c r="K205">
        <v>13</v>
      </c>
      <c r="L205" t="s">
        <v>4143</v>
      </c>
      <c r="M205">
        <v>2022</v>
      </c>
      <c r="O205" s="47">
        <v>44847</v>
      </c>
      <c r="Q205" s="50">
        <v>131.38999999999999</v>
      </c>
      <c r="R205">
        <f t="shared" si="3"/>
        <v>131390</v>
      </c>
    </row>
    <row r="206" spans="1:18" ht="15" thickBot="1" x14ac:dyDescent="0.35">
      <c r="A206" s="47">
        <v>44846</v>
      </c>
      <c r="B206" s="18">
        <v>6.4349999999999996</v>
      </c>
      <c r="C206" s="16">
        <v>6.601</v>
      </c>
      <c r="D206" s="16">
        <v>6.8029999999999999</v>
      </c>
      <c r="E206" s="16">
        <v>6.399</v>
      </c>
      <c r="F206" s="16">
        <v>112380</v>
      </c>
      <c r="G206" s="19">
        <v>-2.4400000000000002E-2</v>
      </c>
      <c r="I206" s="14" t="s">
        <v>4153</v>
      </c>
      <c r="J206" cm="1">
        <f t="array" ref="J206">_xlfn.IFS(I206="Jan",1,I206="Feb",2,I206="Mar",3,I206="Apr",4,I206="May",5,I206="Jun",6,I206="Jul",7,I206="Aug",8,I206="Sep",9,I206="Oct",10,I206="Nov",11,I206="Dec",12)</f>
        <v>10</v>
      </c>
      <c r="K206">
        <v>12</v>
      </c>
      <c r="L206" t="s">
        <v>4143</v>
      </c>
      <c r="M206">
        <v>2022</v>
      </c>
      <c r="O206" s="47">
        <v>44846</v>
      </c>
      <c r="Q206" s="50">
        <v>112.38</v>
      </c>
      <c r="R206">
        <f t="shared" si="3"/>
        <v>112380</v>
      </c>
    </row>
    <row r="207" spans="1:18" ht="15" thickBot="1" x14ac:dyDescent="0.35">
      <c r="A207" s="47">
        <v>44845</v>
      </c>
      <c r="B207" s="15">
        <v>6.5960000000000001</v>
      </c>
      <c r="C207" s="16">
        <v>6.5119999999999996</v>
      </c>
      <c r="D207" s="16">
        <v>6.6710000000000003</v>
      </c>
      <c r="E207" s="16">
        <v>6.3620000000000001</v>
      </c>
      <c r="F207" s="16">
        <v>106890</v>
      </c>
      <c r="G207" s="17">
        <v>2.5000000000000001E-2</v>
      </c>
      <c r="I207" s="14" t="s">
        <v>4153</v>
      </c>
      <c r="J207" cm="1">
        <f t="array" ref="J207">_xlfn.IFS(I207="Jan",1,I207="Feb",2,I207="Mar",3,I207="Apr",4,I207="May",5,I207="Jun",6,I207="Jul",7,I207="Aug",8,I207="Sep",9,I207="Oct",10,I207="Nov",11,I207="Dec",12)</f>
        <v>10</v>
      </c>
      <c r="K207">
        <v>11</v>
      </c>
      <c r="L207" t="s">
        <v>4143</v>
      </c>
      <c r="M207">
        <v>2022</v>
      </c>
      <c r="O207" s="47">
        <v>44845</v>
      </c>
      <c r="Q207" s="50">
        <v>106.89</v>
      </c>
      <c r="R207">
        <f t="shared" si="3"/>
        <v>106890</v>
      </c>
    </row>
    <row r="208" spans="1:18" ht="15" thickBot="1" x14ac:dyDescent="0.35">
      <c r="A208" s="47">
        <v>44844</v>
      </c>
      <c r="B208" s="18">
        <v>6.4349999999999996</v>
      </c>
      <c r="C208" s="16">
        <v>6.6470000000000002</v>
      </c>
      <c r="D208" s="16">
        <v>6.9009999999999998</v>
      </c>
      <c r="E208" s="16">
        <v>6.4109999999999996</v>
      </c>
      <c r="F208" s="16">
        <v>114240</v>
      </c>
      <c r="G208" s="19">
        <v>-4.6399999999999997E-2</v>
      </c>
      <c r="I208" s="14" t="s">
        <v>4153</v>
      </c>
      <c r="J208" cm="1">
        <f t="array" ref="J208">_xlfn.IFS(I208="Jan",1,I208="Feb",2,I208="Mar",3,I208="Apr",4,I208="May",5,I208="Jun",6,I208="Jul",7,I208="Aug",8,I208="Sep",9,I208="Oct",10,I208="Nov",11,I208="Dec",12)</f>
        <v>10</v>
      </c>
      <c r="K208">
        <v>10</v>
      </c>
      <c r="L208" t="s">
        <v>4143</v>
      </c>
      <c r="M208">
        <v>2022</v>
      </c>
      <c r="O208" s="47">
        <v>44844</v>
      </c>
      <c r="Q208" s="50">
        <v>114.24</v>
      </c>
      <c r="R208">
        <f t="shared" si="3"/>
        <v>114240</v>
      </c>
    </row>
    <row r="209" spans="1:18" ht="15" thickBot="1" x14ac:dyDescent="0.35">
      <c r="A209" s="47">
        <v>44841</v>
      </c>
      <c r="B209" s="18">
        <v>6.7480000000000002</v>
      </c>
      <c r="C209" s="16">
        <v>6.8559999999999999</v>
      </c>
      <c r="D209" s="16">
        <v>6.9260000000000002</v>
      </c>
      <c r="E209" s="16">
        <v>6.6</v>
      </c>
      <c r="F209" s="16">
        <v>124710</v>
      </c>
      <c r="G209" s="19">
        <v>-3.2099999999999997E-2</v>
      </c>
      <c r="I209" s="14" t="s">
        <v>4153</v>
      </c>
      <c r="J209" cm="1">
        <f t="array" ref="J209">_xlfn.IFS(I209="Jan",1,I209="Feb",2,I209="Mar",3,I209="Apr",4,I209="May",5,I209="Jun",6,I209="Jul",7,I209="Aug",8,I209="Sep",9,I209="Oct",10,I209="Nov",11,I209="Dec",12)</f>
        <v>10</v>
      </c>
      <c r="K209">
        <v>7</v>
      </c>
      <c r="L209" t="s">
        <v>4143</v>
      </c>
      <c r="M209">
        <v>2022</v>
      </c>
      <c r="O209" s="47">
        <v>44841</v>
      </c>
      <c r="Q209" s="50">
        <v>124.71</v>
      </c>
      <c r="R209">
        <f t="shared" si="3"/>
        <v>124710</v>
      </c>
    </row>
    <row r="210" spans="1:18" ht="15" thickBot="1" x14ac:dyDescent="0.35">
      <c r="A210" s="47">
        <v>44840</v>
      </c>
      <c r="B210" s="15">
        <v>6.9720000000000004</v>
      </c>
      <c r="C210" s="16">
        <v>6.9210000000000003</v>
      </c>
      <c r="D210" s="16">
        <v>7.1879999999999997</v>
      </c>
      <c r="E210" s="16">
        <v>6.8559999999999999</v>
      </c>
      <c r="F210" s="16">
        <v>109940</v>
      </c>
      <c r="G210" s="17">
        <v>6.1000000000000004E-3</v>
      </c>
      <c r="I210" s="14" t="s">
        <v>4153</v>
      </c>
      <c r="J210" cm="1">
        <f t="array" ref="J210">_xlfn.IFS(I210="Jan",1,I210="Feb",2,I210="Mar",3,I210="Apr",4,I210="May",5,I210="Jun",6,I210="Jul",7,I210="Aug",8,I210="Sep",9,I210="Oct",10,I210="Nov",11,I210="Dec",12)</f>
        <v>10</v>
      </c>
      <c r="K210">
        <v>6</v>
      </c>
      <c r="L210" t="s">
        <v>4143</v>
      </c>
      <c r="M210">
        <v>2022</v>
      </c>
      <c r="O210" s="47">
        <v>44840</v>
      </c>
      <c r="Q210" s="50">
        <v>109.94</v>
      </c>
      <c r="R210">
        <f t="shared" si="3"/>
        <v>109940</v>
      </c>
    </row>
    <row r="211" spans="1:18" ht="15" thickBot="1" x14ac:dyDescent="0.35">
      <c r="A211" s="47">
        <v>44839</v>
      </c>
      <c r="B211" s="15">
        <v>6.93</v>
      </c>
      <c r="C211" s="16">
        <v>6.83</v>
      </c>
      <c r="D211" s="16">
        <v>7.0220000000000002</v>
      </c>
      <c r="E211" s="16">
        <v>6.6269999999999998</v>
      </c>
      <c r="F211" s="16">
        <v>80870</v>
      </c>
      <c r="G211" s="17">
        <v>1.3599999999999999E-2</v>
      </c>
      <c r="I211" s="14" t="s">
        <v>4153</v>
      </c>
      <c r="J211" cm="1">
        <f t="array" ref="J211">_xlfn.IFS(I211="Jan",1,I211="Feb",2,I211="Mar",3,I211="Apr",4,I211="May",5,I211="Jun",6,I211="Jul",7,I211="Aug",8,I211="Sep",9,I211="Oct",10,I211="Nov",11,I211="Dec",12)</f>
        <v>10</v>
      </c>
      <c r="K211">
        <v>5</v>
      </c>
      <c r="L211" t="s">
        <v>4143</v>
      </c>
      <c r="M211">
        <v>2022</v>
      </c>
      <c r="O211" s="47">
        <v>44839</v>
      </c>
      <c r="Q211" s="50">
        <v>80.87</v>
      </c>
      <c r="R211">
        <f t="shared" si="3"/>
        <v>80870</v>
      </c>
    </row>
    <row r="212" spans="1:18" ht="15" thickBot="1" x14ac:dyDescent="0.35">
      <c r="A212" s="47">
        <v>44838</v>
      </c>
      <c r="B212" s="15">
        <v>6.8369999999999997</v>
      </c>
      <c r="C212" s="16">
        <v>6.5259999999999998</v>
      </c>
      <c r="D212" s="16">
        <v>6.8860000000000001</v>
      </c>
      <c r="E212" s="16">
        <v>6.31</v>
      </c>
      <c r="F212" s="16">
        <v>121680</v>
      </c>
      <c r="G212" s="17">
        <v>5.67E-2</v>
      </c>
      <c r="I212" s="14" t="s">
        <v>4153</v>
      </c>
      <c r="J212" cm="1">
        <f t="array" ref="J212">_xlfn.IFS(I212="Jan",1,I212="Feb",2,I212="Mar",3,I212="Apr",4,I212="May",5,I212="Jun",6,I212="Jul",7,I212="Aug",8,I212="Sep",9,I212="Oct",10,I212="Nov",11,I212="Dec",12)</f>
        <v>10</v>
      </c>
      <c r="K212">
        <v>4</v>
      </c>
      <c r="L212" t="s">
        <v>4143</v>
      </c>
      <c r="M212">
        <v>2022</v>
      </c>
      <c r="O212" s="47">
        <v>44838</v>
      </c>
      <c r="Q212" s="50">
        <v>121.68</v>
      </c>
      <c r="R212">
        <f t="shared" si="3"/>
        <v>121680</v>
      </c>
    </row>
    <row r="213" spans="1:18" ht="15" thickBot="1" x14ac:dyDescent="0.35">
      <c r="A213" s="47">
        <v>44837</v>
      </c>
      <c r="B213" s="18">
        <v>6.47</v>
      </c>
      <c r="C213" s="16">
        <v>6.8</v>
      </c>
      <c r="D213" s="16">
        <v>6.8289999999999997</v>
      </c>
      <c r="E213" s="16">
        <v>6.3049999999999997</v>
      </c>
      <c r="F213" s="16">
        <v>104480</v>
      </c>
      <c r="G213" s="19">
        <v>-4.3700000000000003E-2</v>
      </c>
      <c r="I213" s="14" t="s">
        <v>4153</v>
      </c>
      <c r="J213" cm="1">
        <f t="array" ref="J213">_xlfn.IFS(I213="Jan",1,I213="Feb",2,I213="Mar",3,I213="Apr",4,I213="May",5,I213="Jun",6,I213="Jul",7,I213="Aug",8,I213="Sep",9,I213="Oct",10,I213="Nov",11,I213="Dec",12)</f>
        <v>10</v>
      </c>
      <c r="K213">
        <v>3</v>
      </c>
      <c r="L213" t="s">
        <v>4143</v>
      </c>
      <c r="M213">
        <v>2022</v>
      </c>
      <c r="O213" s="47">
        <v>44837</v>
      </c>
      <c r="Q213" s="50">
        <v>104.48</v>
      </c>
      <c r="R213">
        <f t="shared" si="3"/>
        <v>104480</v>
      </c>
    </row>
    <row r="214" spans="1:18" ht="15" thickBot="1" x14ac:dyDescent="0.35">
      <c r="A214" s="47">
        <v>44834</v>
      </c>
      <c r="B214" s="18">
        <v>6.766</v>
      </c>
      <c r="C214" s="16">
        <v>6.8949999999999996</v>
      </c>
      <c r="D214" s="16">
        <v>7.0439999999999996</v>
      </c>
      <c r="E214" s="16">
        <v>6.7050000000000001</v>
      </c>
      <c r="F214" s="16">
        <v>97370</v>
      </c>
      <c r="G214" s="19">
        <v>-1.5699999999999999E-2</v>
      </c>
      <c r="I214" s="14" t="s">
        <v>4154</v>
      </c>
      <c r="J214" cm="1">
        <f t="array" ref="J214">_xlfn.IFS(I214="Jan",1,I214="Feb",2,I214="Mar",3,I214="Apr",4,I214="May",5,I214="Jun",6,I214="Jul",7,I214="Aug",8,I214="Sep",9,I214="Oct",10,I214="Nov",11,I214="Dec",12)</f>
        <v>9</v>
      </c>
      <c r="K214">
        <v>30</v>
      </c>
      <c r="L214" t="s">
        <v>4143</v>
      </c>
      <c r="M214">
        <v>2022</v>
      </c>
      <c r="O214" s="47">
        <v>44834</v>
      </c>
      <c r="Q214" s="50">
        <v>97.37</v>
      </c>
      <c r="R214">
        <f t="shared" si="3"/>
        <v>97370</v>
      </c>
    </row>
    <row r="215" spans="1:18" ht="15" thickBot="1" x14ac:dyDescent="0.35">
      <c r="A215" s="47">
        <v>44833</v>
      </c>
      <c r="B215" s="15">
        <v>6.8739999999999997</v>
      </c>
      <c r="C215" s="16">
        <v>7.0289999999999999</v>
      </c>
      <c r="D215" s="16">
        <v>7.1390000000000002</v>
      </c>
      <c r="E215" s="16">
        <v>6.5990000000000002</v>
      </c>
      <c r="F215" s="16">
        <v>85720</v>
      </c>
      <c r="G215" s="17">
        <v>8.9999999999999998E-4</v>
      </c>
      <c r="I215" s="14" t="s">
        <v>4154</v>
      </c>
      <c r="J215" cm="1">
        <f t="array" ref="J215">_xlfn.IFS(I215="Jan",1,I215="Feb",2,I215="Mar",3,I215="Apr",4,I215="May",5,I215="Jun",6,I215="Jul",7,I215="Aug",8,I215="Sep",9,I215="Oct",10,I215="Nov",11,I215="Dec",12)</f>
        <v>9</v>
      </c>
      <c r="K215">
        <v>29</v>
      </c>
      <c r="L215" t="s">
        <v>4143</v>
      </c>
      <c r="M215">
        <v>2022</v>
      </c>
      <c r="O215" s="47">
        <v>44833</v>
      </c>
      <c r="Q215" s="50">
        <v>85.72</v>
      </c>
      <c r="R215">
        <f t="shared" si="3"/>
        <v>85720</v>
      </c>
    </row>
    <row r="216" spans="1:18" ht="15" thickBot="1" x14ac:dyDescent="0.35">
      <c r="A216" s="47">
        <v>44832</v>
      </c>
      <c r="B216" s="15">
        <v>6.8680000000000003</v>
      </c>
      <c r="C216" s="16">
        <v>6.6660000000000004</v>
      </c>
      <c r="D216" s="16">
        <v>6.9009999999999998</v>
      </c>
      <c r="E216" s="16">
        <v>6.4560000000000004</v>
      </c>
      <c r="F216" s="16">
        <v>1870</v>
      </c>
      <c r="G216" s="17">
        <v>1.6E-2</v>
      </c>
      <c r="I216" s="14" t="s">
        <v>4154</v>
      </c>
      <c r="J216" cm="1">
        <f t="array" ref="J216">_xlfn.IFS(I216="Jan",1,I216="Feb",2,I216="Mar",3,I216="Apr",4,I216="May",5,I216="Jun",6,I216="Jul",7,I216="Aug",8,I216="Sep",9,I216="Oct",10,I216="Nov",11,I216="Dec",12)</f>
        <v>9</v>
      </c>
      <c r="K216">
        <v>28</v>
      </c>
      <c r="L216" t="s">
        <v>4143</v>
      </c>
      <c r="M216">
        <v>2022</v>
      </c>
      <c r="O216" s="47">
        <v>44832</v>
      </c>
      <c r="Q216" s="50">
        <v>1.87</v>
      </c>
      <c r="R216">
        <f t="shared" si="3"/>
        <v>1870</v>
      </c>
    </row>
    <row r="217" spans="1:18" ht="15" thickBot="1" x14ac:dyDescent="0.35">
      <c r="A217" s="47">
        <v>44831</v>
      </c>
      <c r="B217" s="18">
        <v>6.76</v>
      </c>
      <c r="C217" s="16">
        <v>7.0549999999999997</v>
      </c>
      <c r="D217" s="16">
        <v>7.24</v>
      </c>
      <c r="E217" s="16">
        <v>6.74</v>
      </c>
      <c r="F217" s="16">
        <v>130919.99999999999</v>
      </c>
      <c r="G217" s="19">
        <v>-3.6200000000000003E-2</v>
      </c>
      <c r="I217" s="14" t="s">
        <v>4154</v>
      </c>
      <c r="J217" cm="1">
        <f t="array" ref="J217">_xlfn.IFS(I217="Jan",1,I217="Feb",2,I217="Mar",3,I217="Apr",4,I217="May",5,I217="Jun",6,I217="Jul",7,I217="Aug",8,I217="Sep",9,I217="Oct",10,I217="Nov",11,I217="Dec",12)</f>
        <v>9</v>
      </c>
      <c r="K217">
        <v>27</v>
      </c>
      <c r="L217" t="s">
        <v>4143</v>
      </c>
      <c r="M217">
        <v>2022</v>
      </c>
      <c r="O217" s="47">
        <v>44831</v>
      </c>
      <c r="Q217" s="50">
        <v>130.91999999999999</v>
      </c>
      <c r="R217">
        <f t="shared" si="3"/>
        <v>130919.99999999999</v>
      </c>
    </row>
    <row r="218" spans="1:18" ht="15" thickBot="1" x14ac:dyDescent="0.35">
      <c r="A218" s="47">
        <v>44830</v>
      </c>
      <c r="B218" s="15">
        <v>7.0140000000000002</v>
      </c>
      <c r="C218" s="16">
        <v>7.0170000000000003</v>
      </c>
      <c r="D218" s="16">
        <v>7.1260000000000003</v>
      </c>
      <c r="E218" s="16">
        <v>6.6920000000000002</v>
      </c>
      <c r="F218" s="16">
        <v>81080</v>
      </c>
      <c r="G218" s="17">
        <v>3.0999999999999999E-3</v>
      </c>
      <c r="I218" s="14" t="s">
        <v>4154</v>
      </c>
      <c r="J218" cm="1">
        <f t="array" ref="J218">_xlfn.IFS(I218="Jan",1,I218="Feb",2,I218="Mar",3,I218="Apr",4,I218="May",5,I218="Jun",6,I218="Jul",7,I218="Aug",8,I218="Sep",9,I218="Oct",10,I218="Nov",11,I218="Dec",12)</f>
        <v>9</v>
      </c>
      <c r="K218">
        <v>26</v>
      </c>
      <c r="L218" t="s">
        <v>4143</v>
      </c>
      <c r="M218">
        <v>2022</v>
      </c>
      <c r="O218" s="47">
        <v>44830</v>
      </c>
      <c r="Q218" s="50">
        <v>81.08</v>
      </c>
      <c r="R218">
        <f t="shared" si="3"/>
        <v>81080</v>
      </c>
    </row>
    <row r="219" spans="1:18" ht="15" thickBot="1" x14ac:dyDescent="0.35">
      <c r="A219" s="47">
        <v>44827</v>
      </c>
      <c r="B219" s="18">
        <v>6.992</v>
      </c>
      <c r="C219" s="16">
        <v>7.274</v>
      </c>
      <c r="D219" s="16">
        <v>7.3739999999999997</v>
      </c>
      <c r="E219" s="16">
        <v>6.867</v>
      </c>
      <c r="F219" s="16">
        <v>123600</v>
      </c>
      <c r="G219" s="19">
        <v>-2.7900000000000001E-2</v>
      </c>
      <c r="I219" s="14" t="s">
        <v>4154</v>
      </c>
      <c r="J219" cm="1">
        <f t="array" ref="J219">_xlfn.IFS(I219="Jan",1,I219="Feb",2,I219="Mar",3,I219="Apr",4,I219="May",5,I219="Jun",6,I219="Jul",7,I219="Aug",8,I219="Sep",9,I219="Oct",10,I219="Nov",11,I219="Dec",12)</f>
        <v>9</v>
      </c>
      <c r="K219">
        <v>23</v>
      </c>
      <c r="L219" t="s">
        <v>4143</v>
      </c>
      <c r="M219">
        <v>2022</v>
      </c>
      <c r="O219" s="47">
        <v>44827</v>
      </c>
      <c r="Q219" s="50">
        <v>123.6</v>
      </c>
      <c r="R219">
        <f t="shared" si="3"/>
        <v>123600</v>
      </c>
    </row>
    <row r="220" spans="1:18" ht="15" thickBot="1" x14ac:dyDescent="0.35">
      <c r="A220" s="47">
        <v>44826</v>
      </c>
      <c r="B220" s="18">
        <v>7.1929999999999996</v>
      </c>
      <c r="C220" s="16">
        <v>7.8</v>
      </c>
      <c r="D220" s="16">
        <v>7.8250000000000002</v>
      </c>
      <c r="E220" s="16">
        <v>7.1680000000000001</v>
      </c>
      <c r="F220" s="16">
        <v>94310</v>
      </c>
      <c r="G220" s="19">
        <v>-8.1000000000000003E-2</v>
      </c>
      <c r="I220" s="14" t="s">
        <v>4154</v>
      </c>
      <c r="J220" cm="1">
        <f t="array" ref="J220">_xlfn.IFS(I220="Jan",1,I220="Feb",2,I220="Mar",3,I220="Apr",4,I220="May",5,I220="Jun",6,I220="Jul",7,I220="Aug",8,I220="Sep",9,I220="Oct",10,I220="Nov",11,I220="Dec",12)</f>
        <v>9</v>
      </c>
      <c r="K220">
        <v>22</v>
      </c>
      <c r="L220" t="s">
        <v>4143</v>
      </c>
      <c r="M220">
        <v>2022</v>
      </c>
      <c r="O220" s="47">
        <v>44826</v>
      </c>
      <c r="Q220" s="50">
        <v>94.31</v>
      </c>
      <c r="R220">
        <f t="shared" si="3"/>
        <v>94310</v>
      </c>
    </row>
    <row r="221" spans="1:18" ht="15" thickBot="1" x14ac:dyDescent="0.35">
      <c r="A221" s="47">
        <v>44825</v>
      </c>
      <c r="B221" s="15">
        <v>7.827</v>
      </c>
      <c r="C221" s="16">
        <v>7.7919999999999998</v>
      </c>
      <c r="D221" s="16">
        <v>8.1790000000000003</v>
      </c>
      <c r="E221" s="16">
        <v>7.609</v>
      </c>
      <c r="F221" s="16">
        <v>60250</v>
      </c>
      <c r="G221" s="17">
        <v>7.1000000000000004E-3</v>
      </c>
      <c r="I221" s="14" t="s">
        <v>4154</v>
      </c>
      <c r="J221" cm="1">
        <f t="array" ref="J221">_xlfn.IFS(I221="Jan",1,I221="Feb",2,I221="Mar",3,I221="Apr",4,I221="May",5,I221="Jun",6,I221="Jul",7,I221="Aug",8,I221="Sep",9,I221="Oct",10,I221="Nov",11,I221="Dec",12)</f>
        <v>9</v>
      </c>
      <c r="K221">
        <v>21</v>
      </c>
      <c r="L221" t="s">
        <v>4143</v>
      </c>
      <c r="M221">
        <v>2022</v>
      </c>
      <c r="O221" s="47">
        <v>44825</v>
      </c>
      <c r="Q221" s="50">
        <v>60.25</v>
      </c>
      <c r="R221">
        <f t="shared" si="3"/>
        <v>60250</v>
      </c>
    </row>
    <row r="222" spans="1:18" ht="15" thickBot="1" x14ac:dyDescent="0.35">
      <c r="A222" s="47">
        <v>44824</v>
      </c>
      <c r="B222" s="15">
        <v>7.7720000000000002</v>
      </c>
      <c r="C222" s="16">
        <v>7.9290000000000003</v>
      </c>
      <c r="D222" s="16">
        <v>8.0370000000000008</v>
      </c>
      <c r="E222" s="16">
        <v>7.7030000000000003</v>
      </c>
      <c r="F222" s="16">
        <v>42910</v>
      </c>
      <c r="G222" s="17">
        <v>2.5999999999999999E-3</v>
      </c>
      <c r="I222" s="14" t="s">
        <v>4154</v>
      </c>
      <c r="J222" cm="1">
        <f t="array" ref="J222">_xlfn.IFS(I222="Jan",1,I222="Feb",2,I222="Mar",3,I222="Apr",4,I222="May",5,I222="Jun",6,I222="Jul",7,I222="Aug",8,I222="Sep",9,I222="Oct",10,I222="Nov",11,I222="Dec",12)</f>
        <v>9</v>
      </c>
      <c r="K222">
        <v>20</v>
      </c>
      <c r="L222" t="s">
        <v>4143</v>
      </c>
      <c r="M222">
        <v>2022</v>
      </c>
      <c r="O222" s="47">
        <v>44824</v>
      </c>
      <c r="Q222" s="50">
        <v>42.91</v>
      </c>
      <c r="R222">
        <f t="shared" si="3"/>
        <v>42910</v>
      </c>
    </row>
    <row r="223" spans="1:18" ht="15" thickBot="1" x14ac:dyDescent="0.35">
      <c r="A223" s="47">
        <v>44823</v>
      </c>
      <c r="B223" s="18">
        <v>7.7519999999999998</v>
      </c>
      <c r="C223" s="16">
        <v>7.7370000000000001</v>
      </c>
      <c r="D223" s="16">
        <v>7.923</v>
      </c>
      <c r="E223" s="16">
        <v>7.4039999999999999</v>
      </c>
      <c r="F223" s="16">
        <v>87550</v>
      </c>
      <c r="G223" s="19">
        <v>-1.5E-3</v>
      </c>
      <c r="I223" s="14" t="s">
        <v>4154</v>
      </c>
      <c r="J223" cm="1">
        <f t="array" ref="J223">_xlfn.IFS(I223="Jan",1,I223="Feb",2,I223="Mar",3,I223="Apr",4,I223="May",5,I223="Jun",6,I223="Jul",7,I223="Aug",8,I223="Sep",9,I223="Oct",10,I223="Nov",11,I223="Dec",12)</f>
        <v>9</v>
      </c>
      <c r="K223">
        <v>19</v>
      </c>
      <c r="L223" t="s">
        <v>4143</v>
      </c>
      <c r="M223">
        <v>2022</v>
      </c>
      <c r="O223" s="47">
        <v>44823</v>
      </c>
      <c r="Q223" s="50">
        <v>87.55</v>
      </c>
      <c r="R223">
        <f t="shared" si="3"/>
        <v>87550</v>
      </c>
    </row>
    <row r="224" spans="1:18" ht="15" thickBot="1" x14ac:dyDescent="0.35">
      <c r="A224" s="47">
        <v>44820</v>
      </c>
      <c r="B224" s="18">
        <v>7.7640000000000002</v>
      </c>
      <c r="C224" s="16">
        <v>8.298</v>
      </c>
      <c r="D224" s="16">
        <v>8.3190000000000008</v>
      </c>
      <c r="E224" s="16">
        <v>7.7169999999999996</v>
      </c>
      <c r="F224" s="16">
        <v>96570</v>
      </c>
      <c r="G224" s="19">
        <v>-6.7299999999999999E-2</v>
      </c>
      <c r="I224" s="14" t="s">
        <v>4154</v>
      </c>
      <c r="J224" cm="1">
        <f t="array" ref="J224">_xlfn.IFS(I224="Jan",1,I224="Feb",2,I224="Mar",3,I224="Apr",4,I224="May",5,I224="Jun",6,I224="Jul",7,I224="Aug",8,I224="Sep",9,I224="Oct",10,I224="Nov",11,I224="Dec",12)</f>
        <v>9</v>
      </c>
      <c r="K224">
        <v>16</v>
      </c>
      <c r="L224" t="s">
        <v>4143</v>
      </c>
      <c r="M224">
        <v>2022</v>
      </c>
      <c r="O224" s="47">
        <v>44820</v>
      </c>
      <c r="Q224" s="50">
        <v>96.57</v>
      </c>
      <c r="R224">
        <f t="shared" si="3"/>
        <v>96570</v>
      </c>
    </row>
    <row r="225" spans="1:18" ht="15" thickBot="1" x14ac:dyDescent="0.35">
      <c r="A225" s="47">
        <v>44819</v>
      </c>
      <c r="B225" s="18">
        <v>8.3239999999999998</v>
      </c>
      <c r="C225" s="16">
        <v>9.0730000000000004</v>
      </c>
      <c r="D225" s="16">
        <v>9.1170000000000009</v>
      </c>
      <c r="E225" s="16">
        <v>8.2040000000000006</v>
      </c>
      <c r="F225" s="16">
        <v>127210</v>
      </c>
      <c r="G225" s="19">
        <v>-8.6699999999999999E-2</v>
      </c>
      <c r="I225" s="14" t="s">
        <v>4154</v>
      </c>
      <c r="J225" cm="1">
        <f t="array" ref="J225">_xlfn.IFS(I225="Jan",1,I225="Feb",2,I225="Mar",3,I225="Apr",4,I225="May",5,I225="Jun",6,I225="Jul",7,I225="Aug",8,I225="Sep",9,I225="Oct",10,I225="Nov",11,I225="Dec",12)</f>
        <v>9</v>
      </c>
      <c r="K225">
        <v>15</v>
      </c>
      <c r="L225" t="s">
        <v>4143</v>
      </c>
      <c r="M225">
        <v>2022</v>
      </c>
      <c r="O225" s="47">
        <v>44819</v>
      </c>
      <c r="Q225" s="50">
        <v>127.21</v>
      </c>
      <c r="R225">
        <f t="shared" si="3"/>
        <v>127210</v>
      </c>
    </row>
    <row r="226" spans="1:18" ht="15" thickBot="1" x14ac:dyDescent="0.35">
      <c r="A226" s="47">
        <v>44818</v>
      </c>
      <c r="B226" s="15">
        <v>9.1140000000000008</v>
      </c>
      <c r="C226" s="16">
        <v>8.391</v>
      </c>
      <c r="D226" s="16">
        <v>9.2379999999999995</v>
      </c>
      <c r="E226" s="16">
        <v>8.3249999999999993</v>
      </c>
      <c r="F226" s="16">
        <v>137210</v>
      </c>
      <c r="G226" s="17">
        <v>0.1002</v>
      </c>
      <c r="I226" s="14" t="s">
        <v>4154</v>
      </c>
      <c r="J226" cm="1">
        <f t="array" ref="J226">_xlfn.IFS(I226="Jan",1,I226="Feb",2,I226="Mar",3,I226="Apr",4,I226="May",5,I226="Jun",6,I226="Jul",7,I226="Aug",8,I226="Sep",9,I226="Oct",10,I226="Nov",11,I226="Dec",12)</f>
        <v>9</v>
      </c>
      <c r="K226">
        <v>14</v>
      </c>
      <c r="L226" t="s">
        <v>4143</v>
      </c>
      <c r="M226">
        <v>2022</v>
      </c>
      <c r="O226" s="47">
        <v>44818</v>
      </c>
      <c r="Q226" s="50">
        <v>137.21</v>
      </c>
      <c r="R226">
        <f t="shared" si="3"/>
        <v>137210</v>
      </c>
    </row>
    <row r="227" spans="1:18" ht="15" thickBot="1" x14ac:dyDescent="0.35">
      <c r="A227" s="47">
        <v>44817</v>
      </c>
      <c r="B227" s="15">
        <v>8.2840000000000007</v>
      </c>
      <c r="C227" s="16">
        <v>8.3810000000000002</v>
      </c>
      <c r="D227" s="16">
        <v>8.4559999999999995</v>
      </c>
      <c r="E227" s="16">
        <v>8.1549999999999994</v>
      </c>
      <c r="F227" s="16">
        <v>108830</v>
      </c>
      <c r="G227" s="17">
        <v>4.1999999999999997E-3</v>
      </c>
      <c r="I227" s="14" t="s">
        <v>4154</v>
      </c>
      <c r="J227" cm="1">
        <f t="array" ref="J227">_xlfn.IFS(I227="Jan",1,I227="Feb",2,I227="Mar",3,I227="Apr",4,I227="May",5,I227="Jun",6,I227="Jul",7,I227="Aug",8,I227="Sep",9,I227="Oct",10,I227="Nov",11,I227="Dec",12)</f>
        <v>9</v>
      </c>
      <c r="K227">
        <v>13</v>
      </c>
      <c r="L227" t="s">
        <v>4143</v>
      </c>
      <c r="M227">
        <v>2022</v>
      </c>
      <c r="O227" s="47">
        <v>44817</v>
      </c>
      <c r="Q227" s="50">
        <v>108.83</v>
      </c>
      <c r="R227">
        <f t="shared" si="3"/>
        <v>108830</v>
      </c>
    </row>
    <row r="228" spans="1:18" ht="15" thickBot="1" x14ac:dyDescent="0.35">
      <c r="A228" s="47">
        <v>44816</v>
      </c>
      <c r="B228" s="15">
        <v>8.2490000000000006</v>
      </c>
      <c r="C228" s="16">
        <v>8.0259999999999998</v>
      </c>
      <c r="D228" s="16">
        <v>8.4060000000000006</v>
      </c>
      <c r="E228" s="16">
        <v>7.8550000000000004</v>
      </c>
      <c r="F228" s="16">
        <v>106170</v>
      </c>
      <c r="G228" s="17">
        <v>3.1600000000000003E-2</v>
      </c>
      <c r="I228" s="14" t="s">
        <v>4154</v>
      </c>
      <c r="J228" cm="1">
        <f t="array" ref="J228">_xlfn.IFS(I228="Jan",1,I228="Feb",2,I228="Mar",3,I228="Apr",4,I228="May",5,I228="Jun",6,I228="Jul",7,I228="Aug",8,I228="Sep",9,I228="Oct",10,I228="Nov",11,I228="Dec",12)</f>
        <v>9</v>
      </c>
      <c r="K228">
        <v>12</v>
      </c>
      <c r="L228" t="s">
        <v>4143</v>
      </c>
      <c r="M228">
        <v>2022</v>
      </c>
      <c r="O228" s="47">
        <v>44816</v>
      </c>
      <c r="Q228" s="50">
        <v>106.17</v>
      </c>
      <c r="R228">
        <f t="shared" si="3"/>
        <v>106170</v>
      </c>
    </row>
    <row r="229" spans="1:18" ht="15" thickBot="1" x14ac:dyDescent="0.35">
      <c r="A229" s="47">
        <v>44813</v>
      </c>
      <c r="B229" s="15">
        <v>7.9960000000000004</v>
      </c>
      <c r="C229" s="16">
        <v>7.9749999999999996</v>
      </c>
      <c r="D229" s="16">
        <v>8.2050000000000001</v>
      </c>
      <c r="E229" s="16">
        <v>7.8879999999999999</v>
      </c>
      <c r="F229" s="16">
        <v>90500</v>
      </c>
      <c r="G229" s="17">
        <v>5.3E-3</v>
      </c>
      <c r="I229" s="14" t="s">
        <v>4154</v>
      </c>
      <c r="J229" cm="1">
        <f t="array" ref="J229">_xlfn.IFS(I229="Jan",1,I229="Feb",2,I229="Mar",3,I229="Apr",4,I229="May",5,I229="Jun",6,I229="Jul",7,I229="Aug",8,I229="Sep",9,I229="Oct",10,I229="Nov",11,I229="Dec",12)</f>
        <v>9</v>
      </c>
      <c r="K229">
        <v>9</v>
      </c>
      <c r="L229" t="s">
        <v>4143</v>
      </c>
      <c r="M229">
        <v>2022</v>
      </c>
      <c r="O229" s="47">
        <v>44813</v>
      </c>
      <c r="Q229" s="50">
        <v>90.5</v>
      </c>
      <c r="R229">
        <f t="shared" si="3"/>
        <v>90500</v>
      </c>
    </row>
    <row r="230" spans="1:18" ht="15" thickBot="1" x14ac:dyDescent="0.35">
      <c r="A230" s="47">
        <v>44812</v>
      </c>
      <c r="B230" s="15">
        <v>7.9539999999999997</v>
      </c>
      <c r="C230" s="16">
        <v>7.883</v>
      </c>
      <c r="D230" s="16">
        <v>8.0570000000000004</v>
      </c>
      <c r="E230" s="16">
        <v>7.774</v>
      </c>
      <c r="F230" s="16">
        <v>0</v>
      </c>
      <c r="G230" s="17">
        <v>1.43E-2</v>
      </c>
      <c r="I230" s="14" t="s">
        <v>4154</v>
      </c>
      <c r="J230" cm="1">
        <f t="array" ref="J230">_xlfn.IFS(I230="Jan",1,I230="Feb",2,I230="Mar",3,I230="Apr",4,I230="May",5,I230="Jun",6,I230="Jul",7,I230="Aug",8,I230="Sep",9,I230="Oct",10,I230="Nov",11,I230="Dec",12)</f>
        <v>9</v>
      </c>
      <c r="K230">
        <v>8</v>
      </c>
      <c r="L230" t="s">
        <v>4143</v>
      </c>
      <c r="M230">
        <v>2022</v>
      </c>
      <c r="O230" s="47">
        <v>44812</v>
      </c>
      <c r="Q230" s="50">
        <v>0</v>
      </c>
      <c r="R230">
        <f t="shared" si="3"/>
        <v>0</v>
      </c>
    </row>
    <row r="231" spans="1:18" ht="15" thickBot="1" x14ac:dyDescent="0.35">
      <c r="A231" s="47">
        <v>44811</v>
      </c>
      <c r="B231" s="18">
        <v>7.8419999999999996</v>
      </c>
      <c r="C231" s="16">
        <v>8.0389999999999997</v>
      </c>
      <c r="D231" s="16">
        <v>8.2989999999999995</v>
      </c>
      <c r="E231" s="16">
        <v>7.7510000000000003</v>
      </c>
      <c r="F231" s="16">
        <v>127190</v>
      </c>
      <c r="G231" s="19">
        <v>-3.7199999999999997E-2</v>
      </c>
      <c r="I231" s="14" t="s">
        <v>4154</v>
      </c>
      <c r="J231" cm="1">
        <f t="array" ref="J231">_xlfn.IFS(I231="Jan",1,I231="Feb",2,I231="Mar",3,I231="Apr",4,I231="May",5,I231="Jun",6,I231="Jul",7,I231="Aug",8,I231="Sep",9,I231="Oct",10,I231="Nov",11,I231="Dec",12)</f>
        <v>9</v>
      </c>
      <c r="K231">
        <v>7</v>
      </c>
      <c r="L231" t="s">
        <v>4143</v>
      </c>
      <c r="M231">
        <v>2022</v>
      </c>
      <c r="O231" s="47">
        <v>44811</v>
      </c>
      <c r="Q231" s="50">
        <v>127.19</v>
      </c>
      <c r="R231">
        <f t="shared" si="3"/>
        <v>127190</v>
      </c>
    </row>
    <row r="232" spans="1:18" ht="15" thickBot="1" x14ac:dyDescent="0.35">
      <c r="A232" s="47">
        <v>44810</v>
      </c>
      <c r="B232" s="18">
        <v>8.1449999999999996</v>
      </c>
      <c r="C232" s="16">
        <v>9.0280000000000005</v>
      </c>
      <c r="D232" s="16">
        <v>9.1259999999999994</v>
      </c>
      <c r="E232" s="16">
        <v>7.8230000000000004</v>
      </c>
      <c r="F232" s="16">
        <v>149360</v>
      </c>
      <c r="G232" s="19">
        <v>-6.5299999999999997E-2</v>
      </c>
      <c r="I232" s="14" t="s">
        <v>4154</v>
      </c>
      <c r="J232" cm="1">
        <f t="array" ref="J232">_xlfn.IFS(I232="Jan",1,I232="Feb",2,I232="Mar",3,I232="Apr",4,I232="May",5,I232="Jun",6,I232="Jul",7,I232="Aug",8,I232="Sep",9,I232="Oct",10,I232="Nov",11,I232="Dec",12)</f>
        <v>9</v>
      </c>
      <c r="K232">
        <v>6</v>
      </c>
      <c r="L232" t="s">
        <v>4143</v>
      </c>
      <c r="M232">
        <v>2022</v>
      </c>
      <c r="O232" s="47">
        <v>44810</v>
      </c>
      <c r="Q232" s="50">
        <v>149.36000000000001</v>
      </c>
      <c r="R232">
        <f t="shared" si="3"/>
        <v>149360</v>
      </c>
    </row>
    <row r="233" spans="1:18" ht="15" thickBot="1" x14ac:dyDescent="0.35">
      <c r="A233" s="47">
        <v>44809</v>
      </c>
      <c r="B233" s="18">
        <v>8.7140000000000004</v>
      </c>
      <c r="C233" s="16">
        <v>8.98</v>
      </c>
      <c r="D233" s="16">
        <v>8.9949999999999992</v>
      </c>
      <c r="E233" s="16">
        <v>8.7100000000000009</v>
      </c>
      <c r="F233" s="16">
        <v>0</v>
      </c>
      <c r="G233" s="19">
        <v>-2.9499999999999998E-2</v>
      </c>
      <c r="I233" s="14" t="s">
        <v>4154</v>
      </c>
      <c r="J233" cm="1">
        <f t="array" ref="J233">_xlfn.IFS(I233="Jan",1,I233="Feb",2,I233="Mar",3,I233="Apr",4,I233="May",5,I233="Jun",6,I233="Jul",7,I233="Aug",8,I233="Sep",9,I233="Oct",10,I233="Nov",11,I233="Dec",12)</f>
        <v>9</v>
      </c>
      <c r="K233">
        <v>5</v>
      </c>
      <c r="L233" t="s">
        <v>4143</v>
      </c>
      <c r="M233">
        <v>2022</v>
      </c>
      <c r="O233" s="47">
        <v>44809</v>
      </c>
      <c r="Q233" s="50">
        <v>0</v>
      </c>
      <c r="R233">
        <f t="shared" si="3"/>
        <v>0</v>
      </c>
    </row>
    <row r="234" spans="1:18" ht="15" thickBot="1" x14ac:dyDescent="0.35">
      <c r="A234" s="47">
        <v>44808</v>
      </c>
      <c r="B234" s="15">
        <v>8.9789999999999992</v>
      </c>
      <c r="C234" s="16">
        <v>9.0860000000000003</v>
      </c>
      <c r="D234" s="16">
        <v>9.0960000000000001</v>
      </c>
      <c r="E234" s="16">
        <v>8.9459999999999997</v>
      </c>
      <c r="F234" s="16">
        <v>0</v>
      </c>
      <c r="G234" s="17">
        <v>2.1999999999999999E-2</v>
      </c>
      <c r="I234" s="14" t="s">
        <v>4154</v>
      </c>
      <c r="J234" cm="1">
        <f t="array" ref="J234">_xlfn.IFS(I234="Jan",1,I234="Feb",2,I234="Mar",3,I234="Apr",4,I234="May",5,I234="Jun",6,I234="Jul",7,I234="Aug",8,I234="Sep",9,I234="Oct",10,I234="Nov",11,I234="Dec",12)</f>
        <v>9</v>
      </c>
      <c r="K234">
        <v>4</v>
      </c>
      <c r="L234" t="s">
        <v>4143</v>
      </c>
      <c r="M234">
        <v>2022</v>
      </c>
      <c r="O234" s="47">
        <v>44808</v>
      </c>
      <c r="Q234" s="50">
        <v>0</v>
      </c>
      <c r="R234">
        <f t="shared" si="3"/>
        <v>0</v>
      </c>
    </row>
    <row r="235" spans="1:18" ht="15" thickBot="1" x14ac:dyDescent="0.35">
      <c r="A235" s="47">
        <v>44806</v>
      </c>
      <c r="B235" s="18">
        <v>8.7859999999999996</v>
      </c>
      <c r="C235" s="16">
        <v>9.19</v>
      </c>
      <c r="D235" s="16">
        <v>9.24</v>
      </c>
      <c r="E235" s="16">
        <v>8.6189999999999998</v>
      </c>
      <c r="F235" s="16">
        <v>103170</v>
      </c>
      <c r="G235" s="19">
        <v>-5.1400000000000001E-2</v>
      </c>
      <c r="I235" s="14" t="s">
        <v>4154</v>
      </c>
      <c r="J235" cm="1">
        <f t="array" ref="J235">_xlfn.IFS(I235="Jan",1,I235="Feb",2,I235="Mar",3,I235="Apr",4,I235="May",5,I235="Jun",6,I235="Jul",7,I235="Aug",8,I235="Sep",9,I235="Oct",10,I235="Nov",11,I235="Dec",12)</f>
        <v>9</v>
      </c>
      <c r="K235">
        <v>2</v>
      </c>
      <c r="L235" t="s">
        <v>4143</v>
      </c>
      <c r="M235">
        <v>2022</v>
      </c>
      <c r="O235" s="47">
        <v>44806</v>
      </c>
      <c r="Q235" s="50">
        <v>103.17</v>
      </c>
      <c r="R235">
        <f t="shared" si="3"/>
        <v>103170</v>
      </c>
    </row>
    <row r="236" spans="1:18" ht="15" thickBot="1" x14ac:dyDescent="0.35">
      <c r="A236" s="47">
        <v>44805</v>
      </c>
      <c r="B236" s="15">
        <v>9.2620000000000005</v>
      </c>
      <c r="C236" s="16">
        <v>9.1329999999999991</v>
      </c>
      <c r="D236" s="16">
        <v>9.3940000000000001</v>
      </c>
      <c r="E236" s="16">
        <v>9.01</v>
      </c>
      <c r="F236" s="16">
        <v>94240</v>
      </c>
      <c r="G236" s="17">
        <v>1.4800000000000001E-2</v>
      </c>
      <c r="I236" s="14" t="s">
        <v>4154</v>
      </c>
      <c r="J236" cm="1">
        <f t="array" ref="J236">_xlfn.IFS(I236="Jan",1,I236="Feb",2,I236="Mar",3,I236="Apr",4,I236="May",5,I236="Jun",6,I236="Jul",7,I236="Aug",8,I236="Sep",9,I236="Oct",10,I236="Nov",11,I236="Dec",12)</f>
        <v>9</v>
      </c>
      <c r="K236">
        <v>1</v>
      </c>
      <c r="L236" t="s">
        <v>4143</v>
      </c>
      <c r="M236">
        <v>2022</v>
      </c>
      <c r="O236" s="47">
        <v>44805</v>
      </c>
      <c r="Q236" s="50">
        <v>94.24</v>
      </c>
      <c r="R236">
        <f t="shared" si="3"/>
        <v>94240</v>
      </c>
    </row>
    <row r="237" spans="1:18" ht="15" thickBot="1" x14ac:dyDescent="0.35">
      <c r="A237" s="47">
        <v>44804</v>
      </c>
      <c r="B237" s="15">
        <v>9.1270000000000007</v>
      </c>
      <c r="C237" s="16">
        <v>9.0820000000000007</v>
      </c>
      <c r="D237" s="16">
        <v>9.2840000000000007</v>
      </c>
      <c r="E237" s="16">
        <v>8.8140000000000001</v>
      </c>
      <c r="F237" s="16">
        <v>86290</v>
      </c>
      <c r="G237" s="17">
        <v>9.4000000000000004E-3</v>
      </c>
      <c r="I237" s="14" t="s">
        <v>4155</v>
      </c>
      <c r="J237" cm="1">
        <f t="array" ref="J237">_xlfn.IFS(I237="Jan",1,I237="Feb",2,I237="Mar",3,I237="Apr",4,I237="May",5,I237="Jun",6,I237="Jul",7,I237="Aug",8,I237="Sep",9,I237="Oct",10,I237="Nov",11,I237="Dec",12)</f>
        <v>8</v>
      </c>
      <c r="K237">
        <v>31</v>
      </c>
      <c r="L237" t="s">
        <v>4143</v>
      </c>
      <c r="M237">
        <v>2022</v>
      </c>
      <c r="O237" s="47">
        <v>44804</v>
      </c>
      <c r="Q237" s="50">
        <v>86.29</v>
      </c>
      <c r="R237">
        <f t="shared" si="3"/>
        <v>86290</v>
      </c>
    </row>
    <row r="238" spans="1:18" ht="15" thickBot="1" x14ac:dyDescent="0.35">
      <c r="A238" s="47">
        <v>44803</v>
      </c>
      <c r="B238" s="18">
        <v>9.0419999999999998</v>
      </c>
      <c r="C238" s="16">
        <v>9.2620000000000005</v>
      </c>
      <c r="D238" s="16">
        <v>9.3000000000000007</v>
      </c>
      <c r="E238" s="16">
        <v>8.8650000000000002</v>
      </c>
      <c r="F238" s="16">
        <v>76600</v>
      </c>
      <c r="G238" s="19">
        <v>-3.3300000000000003E-2</v>
      </c>
      <c r="I238" s="14" t="s">
        <v>4155</v>
      </c>
      <c r="J238" cm="1">
        <f t="array" ref="J238">_xlfn.IFS(I238="Jan",1,I238="Feb",2,I238="Mar",3,I238="Apr",4,I238="May",5,I238="Jun",6,I238="Jul",7,I238="Aug",8,I238="Sep",9,I238="Oct",10,I238="Nov",11,I238="Dec",12)</f>
        <v>8</v>
      </c>
      <c r="K238">
        <v>30</v>
      </c>
      <c r="L238" t="s">
        <v>4143</v>
      </c>
      <c r="M238">
        <v>2022</v>
      </c>
      <c r="O238" s="47">
        <v>44803</v>
      </c>
      <c r="Q238" s="50">
        <v>76.599999999999994</v>
      </c>
      <c r="R238">
        <f t="shared" si="3"/>
        <v>76600</v>
      </c>
    </row>
    <row r="239" spans="1:18" ht="15" thickBot="1" x14ac:dyDescent="0.35">
      <c r="A239" s="47">
        <v>44802</v>
      </c>
      <c r="B239" s="15">
        <v>9.3529999999999998</v>
      </c>
      <c r="C239" s="16">
        <v>9.67</v>
      </c>
      <c r="D239" s="16">
        <v>9.6820000000000004</v>
      </c>
      <c r="E239" s="16">
        <v>9.0340000000000007</v>
      </c>
      <c r="F239" s="16">
        <v>1200</v>
      </c>
      <c r="G239" s="17">
        <v>6.1000000000000004E-3</v>
      </c>
      <c r="I239" s="14" t="s">
        <v>4155</v>
      </c>
      <c r="J239" cm="1">
        <f t="array" ref="J239">_xlfn.IFS(I239="Jan",1,I239="Feb",2,I239="Mar",3,I239="Apr",4,I239="May",5,I239="Jun",6,I239="Jul",7,I239="Aug",8,I239="Sep",9,I239="Oct",10,I239="Nov",11,I239="Dec",12)</f>
        <v>8</v>
      </c>
      <c r="K239">
        <v>29</v>
      </c>
      <c r="L239" t="s">
        <v>4143</v>
      </c>
      <c r="M239">
        <v>2022</v>
      </c>
      <c r="O239" s="47">
        <v>44802</v>
      </c>
      <c r="Q239" s="50">
        <v>1.2</v>
      </c>
      <c r="R239">
        <f t="shared" si="3"/>
        <v>1200</v>
      </c>
    </row>
    <row r="240" spans="1:18" ht="15" thickBot="1" x14ac:dyDescent="0.35">
      <c r="A240" s="47">
        <v>44799</v>
      </c>
      <c r="B240" s="18">
        <v>9.2959999999999994</v>
      </c>
      <c r="C240" s="16">
        <v>9.3719999999999999</v>
      </c>
      <c r="D240" s="16">
        <v>9.6679999999999993</v>
      </c>
      <c r="E240" s="16">
        <v>9.1859999999999999</v>
      </c>
      <c r="F240" s="16">
        <v>33980</v>
      </c>
      <c r="G240" s="19">
        <v>-8.3999999999999995E-3</v>
      </c>
      <c r="I240" s="14" t="s">
        <v>4155</v>
      </c>
      <c r="J240" cm="1">
        <f t="array" ref="J240">_xlfn.IFS(I240="Jan",1,I240="Feb",2,I240="Mar",3,I240="Apr",4,I240="May",5,I240="Jun",6,I240="Jul",7,I240="Aug",8,I240="Sep",9,I240="Oct",10,I240="Nov",11,I240="Dec",12)</f>
        <v>8</v>
      </c>
      <c r="K240">
        <v>26</v>
      </c>
      <c r="L240" t="s">
        <v>4143</v>
      </c>
      <c r="M240">
        <v>2022</v>
      </c>
      <c r="O240" s="47">
        <v>44799</v>
      </c>
      <c r="Q240" s="50">
        <v>33.979999999999997</v>
      </c>
      <c r="R240">
        <f t="shared" si="3"/>
        <v>33980</v>
      </c>
    </row>
    <row r="241" spans="1:18" ht="15" thickBot="1" x14ac:dyDescent="0.35">
      <c r="A241" s="47">
        <v>44798</v>
      </c>
      <c r="B241" s="15">
        <v>9.375</v>
      </c>
      <c r="C241" s="16">
        <v>9.2390000000000008</v>
      </c>
      <c r="D241" s="16">
        <v>9.4190000000000005</v>
      </c>
      <c r="E241" s="16">
        <v>9.1750000000000007</v>
      </c>
      <c r="F241" s="16">
        <v>25830</v>
      </c>
      <c r="G241" s="17">
        <v>8.0999999999999996E-3</v>
      </c>
      <c r="I241" s="14" t="s">
        <v>4155</v>
      </c>
      <c r="J241" cm="1">
        <f t="array" ref="J241">_xlfn.IFS(I241="Jan",1,I241="Feb",2,I241="Mar",3,I241="Apr",4,I241="May",5,I241="Jun",6,I241="Jul",7,I241="Aug",8,I241="Sep",9,I241="Oct",10,I241="Nov",11,I241="Dec",12)</f>
        <v>8</v>
      </c>
      <c r="K241">
        <v>25</v>
      </c>
      <c r="L241" t="s">
        <v>4143</v>
      </c>
      <c r="M241">
        <v>2022</v>
      </c>
      <c r="O241" s="47">
        <v>44798</v>
      </c>
      <c r="Q241" s="50">
        <v>25.83</v>
      </c>
      <c r="R241">
        <f t="shared" si="3"/>
        <v>25830</v>
      </c>
    </row>
    <row r="242" spans="1:18" ht="15" thickBot="1" x14ac:dyDescent="0.35">
      <c r="A242" s="47">
        <v>44797</v>
      </c>
      <c r="B242" s="15">
        <v>9.3000000000000007</v>
      </c>
      <c r="C242" s="16">
        <v>9.1959999999999997</v>
      </c>
      <c r="D242" s="16">
        <v>9.4079999999999995</v>
      </c>
      <c r="E242" s="16">
        <v>9.0630000000000006</v>
      </c>
      <c r="F242" s="16">
        <v>72190</v>
      </c>
      <c r="G242" s="17">
        <v>1.5800000000000002E-2</v>
      </c>
      <c r="I242" s="14" t="s">
        <v>4155</v>
      </c>
      <c r="J242" cm="1">
        <f t="array" ref="J242">_xlfn.IFS(I242="Jan",1,I242="Feb",2,I242="Mar",3,I242="Apr",4,I242="May",5,I242="Jun",6,I242="Jul",7,I242="Aug",8,I242="Sep",9,I242="Oct",10,I242="Nov",11,I242="Dec",12)</f>
        <v>8</v>
      </c>
      <c r="K242">
        <v>24</v>
      </c>
      <c r="L242" t="s">
        <v>4143</v>
      </c>
      <c r="M242">
        <v>2022</v>
      </c>
      <c r="O242" s="47">
        <v>44797</v>
      </c>
      <c r="Q242" s="50">
        <v>72.19</v>
      </c>
      <c r="R242">
        <f t="shared" si="3"/>
        <v>72190</v>
      </c>
    </row>
    <row r="243" spans="1:18" ht="15" thickBot="1" x14ac:dyDescent="0.35">
      <c r="A243" s="47">
        <v>44796</v>
      </c>
      <c r="B243" s="18">
        <v>9.1549999999999994</v>
      </c>
      <c r="C243" s="16">
        <v>9.7799999999999994</v>
      </c>
      <c r="D243" s="16">
        <v>9.9870000000000001</v>
      </c>
      <c r="E243" s="16">
        <v>9.0210000000000008</v>
      </c>
      <c r="F243" s="16">
        <v>86530</v>
      </c>
      <c r="G243" s="19">
        <v>-5.0999999999999997E-2</v>
      </c>
      <c r="I243" s="14" t="s">
        <v>4155</v>
      </c>
      <c r="J243" cm="1">
        <f t="array" ref="J243">_xlfn.IFS(I243="Jan",1,I243="Feb",2,I243="Mar",3,I243="Apr",4,I243="May",5,I243="Jun",6,I243="Jul",7,I243="Aug",8,I243="Sep",9,I243="Oct",10,I243="Nov",11,I243="Dec",12)</f>
        <v>8</v>
      </c>
      <c r="K243">
        <v>23</v>
      </c>
      <c r="L243" t="s">
        <v>4143</v>
      </c>
      <c r="M243">
        <v>2022</v>
      </c>
      <c r="O243" s="47">
        <v>44796</v>
      </c>
      <c r="Q243" s="50">
        <v>86.53</v>
      </c>
      <c r="R243">
        <f t="shared" si="3"/>
        <v>86530</v>
      </c>
    </row>
    <row r="244" spans="1:18" ht="15" thickBot="1" x14ac:dyDescent="0.35">
      <c r="A244" s="47">
        <v>44795</v>
      </c>
      <c r="B244" s="15">
        <v>9.6470000000000002</v>
      </c>
      <c r="C244" s="16">
        <v>9.1590000000000007</v>
      </c>
      <c r="D244" s="16">
        <v>9.9499999999999993</v>
      </c>
      <c r="E244" s="16">
        <v>9.1430000000000007</v>
      </c>
      <c r="F244" s="16">
        <v>60480</v>
      </c>
      <c r="G244" s="17">
        <v>3.3300000000000003E-2</v>
      </c>
      <c r="I244" s="14" t="s">
        <v>4155</v>
      </c>
      <c r="J244" cm="1">
        <f t="array" ref="J244">_xlfn.IFS(I244="Jan",1,I244="Feb",2,I244="Mar",3,I244="Apr",4,I244="May",5,I244="Jun",6,I244="Jul",7,I244="Aug",8,I244="Sep",9,I244="Oct",10,I244="Nov",11,I244="Dec",12)</f>
        <v>8</v>
      </c>
      <c r="K244">
        <v>22</v>
      </c>
      <c r="L244" t="s">
        <v>4143</v>
      </c>
      <c r="M244">
        <v>2022</v>
      </c>
      <c r="O244" s="47">
        <v>44795</v>
      </c>
      <c r="Q244" s="50">
        <v>60.48</v>
      </c>
      <c r="R244">
        <f t="shared" si="3"/>
        <v>60480</v>
      </c>
    </row>
    <row r="245" spans="1:18" ht="15" thickBot="1" x14ac:dyDescent="0.35">
      <c r="A245" s="47">
        <v>44792</v>
      </c>
      <c r="B245" s="15">
        <v>9.3360000000000003</v>
      </c>
      <c r="C245" s="16">
        <v>9.2010000000000005</v>
      </c>
      <c r="D245" s="16">
        <v>9.3949999999999996</v>
      </c>
      <c r="E245" s="16">
        <v>8.8699999999999992</v>
      </c>
      <c r="F245" s="16">
        <v>69810</v>
      </c>
      <c r="G245" s="17">
        <v>1.61E-2</v>
      </c>
      <c r="I245" s="14" t="s">
        <v>4155</v>
      </c>
      <c r="J245" cm="1">
        <f t="array" ref="J245">_xlfn.IFS(I245="Jan",1,I245="Feb",2,I245="Mar",3,I245="Apr",4,I245="May",5,I245="Jun",6,I245="Jul",7,I245="Aug",8,I245="Sep",9,I245="Oct",10,I245="Nov",11,I245="Dec",12)</f>
        <v>8</v>
      </c>
      <c r="K245">
        <v>19</v>
      </c>
      <c r="L245" t="s">
        <v>4143</v>
      </c>
      <c r="M245">
        <v>2022</v>
      </c>
      <c r="O245" s="47">
        <v>44792</v>
      </c>
      <c r="Q245" s="50">
        <v>69.81</v>
      </c>
      <c r="R245">
        <f t="shared" si="3"/>
        <v>69810</v>
      </c>
    </row>
    <row r="246" spans="1:18" ht="15" thickBot="1" x14ac:dyDescent="0.35">
      <c r="A246" s="47">
        <v>44791</v>
      </c>
      <c r="B246" s="18">
        <v>9.1880000000000006</v>
      </c>
      <c r="C246" s="16">
        <v>9.1660000000000004</v>
      </c>
      <c r="D246" s="16">
        <v>9.6630000000000003</v>
      </c>
      <c r="E246" s="16">
        <v>8.9130000000000003</v>
      </c>
      <c r="F246" s="16">
        <v>112100</v>
      </c>
      <c r="G246" s="19">
        <v>-6.1000000000000004E-3</v>
      </c>
      <c r="I246" s="14" t="s">
        <v>4155</v>
      </c>
      <c r="J246" cm="1">
        <f t="array" ref="J246">_xlfn.IFS(I246="Jan",1,I246="Feb",2,I246="Mar",3,I246="Apr",4,I246="May",5,I246="Jun",6,I246="Jul",7,I246="Aug",8,I246="Sep",9,I246="Oct",10,I246="Nov",11,I246="Dec",12)</f>
        <v>8</v>
      </c>
      <c r="K246">
        <v>18</v>
      </c>
      <c r="L246" t="s">
        <v>4143</v>
      </c>
      <c r="M246">
        <v>2022</v>
      </c>
      <c r="O246" s="47">
        <v>44791</v>
      </c>
      <c r="Q246" s="50">
        <v>112.1</v>
      </c>
      <c r="R246">
        <f t="shared" si="3"/>
        <v>112100</v>
      </c>
    </row>
    <row r="247" spans="1:18" ht="15" thickBot="1" x14ac:dyDescent="0.35">
      <c r="A247" s="47">
        <v>44790</v>
      </c>
      <c r="B247" s="18">
        <v>9.2439999999999998</v>
      </c>
      <c r="C247" s="16">
        <v>9.3620000000000001</v>
      </c>
      <c r="D247" s="16">
        <v>9.6769999999999996</v>
      </c>
      <c r="E247" s="16">
        <v>9.1210000000000004</v>
      </c>
      <c r="F247" s="16">
        <v>88680</v>
      </c>
      <c r="G247" s="19">
        <v>-9.1000000000000004E-3</v>
      </c>
      <c r="I247" s="14" t="s">
        <v>4155</v>
      </c>
      <c r="J247" cm="1">
        <f t="array" ref="J247">_xlfn.IFS(I247="Jan",1,I247="Feb",2,I247="Mar",3,I247="Apr",4,I247="May",5,I247="Jun",6,I247="Jul",7,I247="Aug",8,I247="Sep",9,I247="Oct",10,I247="Nov",11,I247="Dec",12)</f>
        <v>8</v>
      </c>
      <c r="K247">
        <v>17</v>
      </c>
      <c r="L247" t="s">
        <v>4143</v>
      </c>
      <c r="M247">
        <v>2022</v>
      </c>
      <c r="O247" s="47">
        <v>44790</v>
      </c>
      <c r="Q247" s="50">
        <v>88.68</v>
      </c>
      <c r="R247">
        <f t="shared" si="3"/>
        <v>88680</v>
      </c>
    </row>
    <row r="248" spans="1:18" ht="15" thickBot="1" x14ac:dyDescent="0.35">
      <c r="A248" s="47">
        <v>44789</v>
      </c>
      <c r="B248" s="15">
        <v>9.3290000000000006</v>
      </c>
      <c r="C248" s="16">
        <v>8.8089999999999993</v>
      </c>
      <c r="D248" s="16">
        <v>9.4109999999999996</v>
      </c>
      <c r="E248" s="16">
        <v>8.7850000000000001</v>
      </c>
      <c r="F248" s="16">
        <v>104090</v>
      </c>
      <c r="G248" s="17">
        <v>6.8900000000000003E-2</v>
      </c>
      <c r="I248" s="14" t="s">
        <v>4155</v>
      </c>
      <c r="J248" cm="1">
        <f t="array" ref="J248">_xlfn.IFS(I248="Jan",1,I248="Feb",2,I248="Mar",3,I248="Apr",4,I248="May",5,I248="Jun",6,I248="Jul",7,I248="Aug",8,I248="Sep",9,I248="Oct",10,I248="Nov",11,I248="Dec",12)</f>
        <v>8</v>
      </c>
      <c r="K248">
        <v>16</v>
      </c>
      <c r="L248" t="s">
        <v>4143</v>
      </c>
      <c r="M248">
        <v>2022</v>
      </c>
      <c r="O248" s="47">
        <v>44789</v>
      </c>
      <c r="Q248" s="50">
        <v>104.09</v>
      </c>
      <c r="R248">
        <f t="shared" si="3"/>
        <v>104090</v>
      </c>
    </row>
    <row r="249" spans="1:18" ht="15" thickBot="1" x14ac:dyDescent="0.35">
      <c r="A249" s="47">
        <v>44788</v>
      </c>
      <c r="B249" s="18">
        <v>8.7279999999999998</v>
      </c>
      <c r="C249" s="16">
        <v>8.6790000000000003</v>
      </c>
      <c r="D249" s="16">
        <v>8.9359999999999999</v>
      </c>
      <c r="E249" s="16">
        <v>8.4030000000000005</v>
      </c>
      <c r="F249" s="16">
        <v>80220</v>
      </c>
      <c r="G249" s="19">
        <v>-4.5999999999999999E-3</v>
      </c>
      <c r="I249" s="14" t="s">
        <v>4155</v>
      </c>
      <c r="J249" cm="1">
        <f t="array" ref="J249">_xlfn.IFS(I249="Jan",1,I249="Feb",2,I249="Mar",3,I249="Apr",4,I249="May",5,I249="Jun",6,I249="Jul",7,I249="Aug",8,I249="Sep",9,I249="Oct",10,I249="Nov",11,I249="Dec",12)</f>
        <v>8</v>
      </c>
      <c r="K249">
        <v>15</v>
      </c>
      <c r="L249" t="s">
        <v>4143</v>
      </c>
      <c r="M249">
        <v>2022</v>
      </c>
      <c r="O249" s="47">
        <v>44788</v>
      </c>
      <c r="Q249" s="50">
        <v>80.22</v>
      </c>
      <c r="R249">
        <f t="shared" si="3"/>
        <v>80220</v>
      </c>
    </row>
    <row r="250" spans="1:18" ht="15" thickBot="1" x14ac:dyDescent="0.35">
      <c r="A250" s="47">
        <v>44785</v>
      </c>
      <c r="B250" s="18">
        <v>8.7680000000000007</v>
      </c>
      <c r="C250" s="16">
        <v>8.7170000000000005</v>
      </c>
      <c r="D250" s="16">
        <v>8.9190000000000005</v>
      </c>
      <c r="E250" s="16">
        <v>8.516</v>
      </c>
      <c r="F250" s="16">
        <v>68130</v>
      </c>
      <c r="G250" s="19">
        <v>-1.1900000000000001E-2</v>
      </c>
      <c r="I250" s="14" t="s">
        <v>4155</v>
      </c>
      <c r="J250" cm="1">
        <f t="array" ref="J250">_xlfn.IFS(I250="Jan",1,I250="Feb",2,I250="Mar",3,I250="Apr",4,I250="May",5,I250="Jun",6,I250="Jul",7,I250="Aug",8,I250="Sep",9,I250="Oct",10,I250="Nov",11,I250="Dec",12)</f>
        <v>8</v>
      </c>
      <c r="K250">
        <v>12</v>
      </c>
      <c r="L250" t="s">
        <v>4143</v>
      </c>
      <c r="M250">
        <v>2022</v>
      </c>
      <c r="O250" s="47">
        <v>44785</v>
      </c>
      <c r="Q250" s="50">
        <v>68.13</v>
      </c>
      <c r="R250">
        <f t="shared" si="3"/>
        <v>68130</v>
      </c>
    </row>
    <row r="251" spans="1:18" ht="15" thickBot="1" x14ac:dyDescent="0.35">
      <c r="A251" s="47">
        <v>44784</v>
      </c>
      <c r="B251" s="15">
        <v>8.8740000000000006</v>
      </c>
      <c r="C251" s="16">
        <v>8.2219999999999995</v>
      </c>
      <c r="D251" s="16">
        <v>8.9939999999999998</v>
      </c>
      <c r="E251" s="16">
        <v>8.1780000000000008</v>
      </c>
      <c r="F251" s="16">
        <v>141750</v>
      </c>
      <c r="G251" s="17">
        <v>8.1900000000000001E-2</v>
      </c>
      <c r="I251" s="14" t="s">
        <v>4155</v>
      </c>
      <c r="J251" cm="1">
        <f t="array" ref="J251">_xlfn.IFS(I251="Jan",1,I251="Feb",2,I251="Mar",3,I251="Apr",4,I251="May",5,I251="Jun",6,I251="Jul",7,I251="Aug",8,I251="Sep",9,I251="Oct",10,I251="Nov",11,I251="Dec",12)</f>
        <v>8</v>
      </c>
      <c r="K251">
        <v>11</v>
      </c>
      <c r="L251" t="s">
        <v>4143</v>
      </c>
      <c r="M251">
        <v>2022</v>
      </c>
      <c r="O251" s="47">
        <v>44784</v>
      </c>
      <c r="Q251" s="50">
        <v>141.75</v>
      </c>
      <c r="R251">
        <f t="shared" si="3"/>
        <v>141750</v>
      </c>
    </row>
    <row r="252" spans="1:18" ht="15" thickBot="1" x14ac:dyDescent="0.35">
      <c r="A252" s="47">
        <v>44783</v>
      </c>
      <c r="B252" s="15">
        <v>8.202</v>
      </c>
      <c r="C252" s="16">
        <v>7.8579999999999997</v>
      </c>
      <c r="D252" s="16">
        <v>8.2669999999999995</v>
      </c>
      <c r="E252" s="16">
        <v>7.7050000000000001</v>
      </c>
      <c r="F252" s="16">
        <v>111810</v>
      </c>
      <c r="G252" s="17">
        <v>4.7100000000000003E-2</v>
      </c>
      <c r="I252" s="14" t="s">
        <v>4155</v>
      </c>
      <c r="J252" cm="1">
        <f t="array" ref="J252">_xlfn.IFS(I252="Jan",1,I252="Feb",2,I252="Mar",3,I252="Apr",4,I252="May",5,I252="Jun",6,I252="Jul",7,I252="Aug",8,I252="Sep",9,I252="Oct",10,I252="Nov",11,I252="Dec",12)</f>
        <v>8</v>
      </c>
      <c r="K252">
        <v>10</v>
      </c>
      <c r="L252" t="s">
        <v>4143</v>
      </c>
      <c r="M252">
        <v>2022</v>
      </c>
      <c r="O252" s="47">
        <v>44783</v>
      </c>
      <c r="Q252" s="50">
        <v>111.81</v>
      </c>
      <c r="R252">
        <f t="shared" si="3"/>
        <v>111810</v>
      </c>
    </row>
    <row r="253" spans="1:18" ht="15" thickBot="1" x14ac:dyDescent="0.35">
      <c r="A253" s="47">
        <v>44782</v>
      </c>
      <c r="B253" s="15">
        <v>7.8330000000000002</v>
      </c>
      <c r="C253" s="16">
        <v>7.6660000000000004</v>
      </c>
      <c r="D253" s="16">
        <v>7.8890000000000002</v>
      </c>
      <c r="E253" s="16">
        <v>7.6230000000000002</v>
      </c>
      <c r="F253" s="16">
        <v>88510</v>
      </c>
      <c r="G253" s="17">
        <v>3.2199999999999999E-2</v>
      </c>
      <c r="I253" s="14" t="s">
        <v>4155</v>
      </c>
      <c r="J253" cm="1">
        <f t="array" ref="J253">_xlfn.IFS(I253="Jan",1,I253="Feb",2,I253="Mar",3,I253="Apr",4,I253="May",5,I253="Jun",6,I253="Jul",7,I253="Aug",8,I253="Sep",9,I253="Oct",10,I253="Nov",11,I253="Dec",12)</f>
        <v>8</v>
      </c>
      <c r="K253">
        <v>9</v>
      </c>
      <c r="L253" t="s">
        <v>4143</v>
      </c>
      <c r="M253">
        <v>2022</v>
      </c>
      <c r="O253" s="47">
        <v>44782</v>
      </c>
      <c r="Q253" s="50">
        <v>88.51</v>
      </c>
      <c r="R253">
        <f t="shared" si="3"/>
        <v>88510</v>
      </c>
    </row>
    <row r="254" spans="1:18" ht="15" thickBot="1" x14ac:dyDescent="0.35">
      <c r="A254" s="47">
        <v>44781</v>
      </c>
      <c r="B254" s="18">
        <v>7.5890000000000004</v>
      </c>
      <c r="C254" s="16">
        <v>7.8760000000000003</v>
      </c>
      <c r="D254" s="16">
        <v>7.9169999999999998</v>
      </c>
      <c r="E254" s="16">
        <v>7.532</v>
      </c>
      <c r="F254" s="16">
        <v>117790</v>
      </c>
      <c r="G254" s="19">
        <v>-5.8900000000000001E-2</v>
      </c>
      <c r="I254" s="14" t="s">
        <v>4155</v>
      </c>
      <c r="J254" cm="1">
        <f t="array" ref="J254">_xlfn.IFS(I254="Jan",1,I254="Feb",2,I254="Mar",3,I254="Apr",4,I254="May",5,I254="Jun",6,I254="Jul",7,I254="Aug",8,I254="Sep",9,I254="Oct",10,I254="Nov",11,I254="Dec",12)</f>
        <v>8</v>
      </c>
      <c r="K254">
        <v>8</v>
      </c>
      <c r="L254" t="s">
        <v>4143</v>
      </c>
      <c r="M254">
        <v>2022</v>
      </c>
      <c r="O254" s="47">
        <v>44781</v>
      </c>
      <c r="Q254" s="50">
        <v>117.79</v>
      </c>
      <c r="R254">
        <f t="shared" si="3"/>
        <v>117790</v>
      </c>
    </row>
    <row r="255" spans="1:18" ht="15" thickBot="1" x14ac:dyDescent="0.35">
      <c r="A255" s="47">
        <v>44778</v>
      </c>
      <c r="B255" s="18">
        <v>8.0640000000000001</v>
      </c>
      <c r="C255" s="16">
        <v>8.1509999999999998</v>
      </c>
      <c r="D255" s="16">
        <v>8.2479999999999993</v>
      </c>
      <c r="E255" s="16">
        <v>7.8979999999999997</v>
      </c>
      <c r="F255" s="16">
        <v>111700</v>
      </c>
      <c r="G255" s="19">
        <v>-7.1000000000000004E-3</v>
      </c>
      <c r="I255" s="14" t="s">
        <v>4155</v>
      </c>
      <c r="J255" cm="1">
        <f t="array" ref="J255">_xlfn.IFS(I255="Jan",1,I255="Feb",2,I255="Mar",3,I255="Apr",4,I255="May",5,I255="Jun",6,I255="Jul",7,I255="Aug",8,I255="Sep",9,I255="Oct",10,I255="Nov",11,I255="Dec",12)</f>
        <v>8</v>
      </c>
      <c r="K255">
        <v>5</v>
      </c>
      <c r="L255" t="s">
        <v>4143</v>
      </c>
      <c r="M255">
        <v>2022</v>
      </c>
      <c r="O255" s="47">
        <v>44778</v>
      </c>
      <c r="Q255" s="50">
        <v>111.7</v>
      </c>
      <c r="R255">
        <f t="shared" si="3"/>
        <v>111700</v>
      </c>
    </row>
    <row r="256" spans="1:18" ht="15" thickBot="1" x14ac:dyDescent="0.35">
      <c r="A256" s="47">
        <v>44777</v>
      </c>
      <c r="B256" s="18">
        <v>8.1219999999999999</v>
      </c>
      <c r="C256" s="16">
        <v>8.2810000000000006</v>
      </c>
      <c r="D256" s="16">
        <v>8.4499999999999993</v>
      </c>
      <c r="E256" s="16">
        <v>7.8250000000000002</v>
      </c>
      <c r="F256" s="16">
        <v>102540</v>
      </c>
      <c r="G256" s="19">
        <v>-1.7399999999999999E-2</v>
      </c>
      <c r="I256" s="14" t="s">
        <v>4155</v>
      </c>
      <c r="J256" cm="1">
        <f t="array" ref="J256">_xlfn.IFS(I256="Jan",1,I256="Feb",2,I256="Mar",3,I256="Apr",4,I256="May",5,I256="Jun",6,I256="Jul",7,I256="Aug",8,I256="Sep",9,I256="Oct",10,I256="Nov",11,I256="Dec",12)</f>
        <v>8</v>
      </c>
      <c r="K256">
        <v>4</v>
      </c>
      <c r="L256" t="s">
        <v>4143</v>
      </c>
      <c r="M256">
        <v>2022</v>
      </c>
      <c r="O256" s="47">
        <v>44777</v>
      </c>
      <c r="Q256" s="50">
        <v>102.54</v>
      </c>
      <c r="R256">
        <f t="shared" si="3"/>
        <v>102540</v>
      </c>
    </row>
    <row r="257" spans="1:18" ht="15" thickBot="1" x14ac:dyDescent="0.35">
      <c r="A257" s="47">
        <v>44776</v>
      </c>
      <c r="B257" s="15">
        <v>8.266</v>
      </c>
      <c r="C257" s="16">
        <v>7.6710000000000003</v>
      </c>
      <c r="D257" s="16">
        <v>8.48</v>
      </c>
      <c r="E257" s="16">
        <v>7.55</v>
      </c>
      <c r="F257" s="16">
        <v>134210</v>
      </c>
      <c r="G257" s="17">
        <v>7.2700000000000001E-2</v>
      </c>
      <c r="I257" s="14" t="s">
        <v>4155</v>
      </c>
      <c r="J257" cm="1">
        <f t="array" ref="J257">_xlfn.IFS(I257="Jan",1,I257="Feb",2,I257="Mar",3,I257="Apr",4,I257="May",5,I257="Jun",6,I257="Jul",7,I257="Aug",8,I257="Sep",9,I257="Oct",10,I257="Nov",11,I257="Dec",12)</f>
        <v>8</v>
      </c>
      <c r="K257">
        <v>3</v>
      </c>
      <c r="L257" t="s">
        <v>4143</v>
      </c>
      <c r="M257">
        <v>2022</v>
      </c>
      <c r="O257" s="47">
        <v>44776</v>
      </c>
      <c r="Q257" s="50">
        <v>134.21</v>
      </c>
      <c r="R257">
        <f t="shared" si="3"/>
        <v>134210</v>
      </c>
    </row>
    <row r="258" spans="1:18" ht="15" thickBot="1" x14ac:dyDescent="0.35">
      <c r="A258" s="47">
        <v>44775</v>
      </c>
      <c r="B258" s="18">
        <v>7.7060000000000004</v>
      </c>
      <c r="C258" s="16">
        <v>8.2279999999999998</v>
      </c>
      <c r="D258" s="16">
        <v>8.2330000000000005</v>
      </c>
      <c r="E258" s="16">
        <v>7.625</v>
      </c>
      <c r="F258" s="16">
        <v>106080</v>
      </c>
      <c r="G258" s="19">
        <v>-6.9699999999999998E-2</v>
      </c>
      <c r="I258" s="14" t="s">
        <v>4155</v>
      </c>
      <c r="J258" cm="1">
        <f t="array" ref="J258">_xlfn.IFS(I258="Jan",1,I258="Feb",2,I258="Mar",3,I258="Apr",4,I258="May",5,I258="Jun",6,I258="Jul",7,I258="Aug",8,I258="Sep",9,I258="Oct",10,I258="Nov",11,I258="Dec",12)</f>
        <v>8</v>
      </c>
      <c r="K258">
        <v>2</v>
      </c>
      <c r="L258" t="s">
        <v>4143</v>
      </c>
      <c r="M258">
        <v>2022</v>
      </c>
      <c r="O258" s="47">
        <v>44775</v>
      </c>
      <c r="Q258" s="50">
        <v>106.08</v>
      </c>
      <c r="R258">
        <f t="shared" si="3"/>
        <v>106080</v>
      </c>
    </row>
    <row r="259" spans="1:18" ht="15" thickBot="1" x14ac:dyDescent="0.35">
      <c r="A259" s="47">
        <v>44774</v>
      </c>
      <c r="B259" s="15">
        <v>8.2829999999999995</v>
      </c>
      <c r="C259" s="16">
        <v>7.91</v>
      </c>
      <c r="D259" s="16">
        <v>8.298</v>
      </c>
      <c r="E259" s="16">
        <v>7.7530000000000001</v>
      </c>
      <c r="F259" s="16">
        <v>104020</v>
      </c>
      <c r="G259" s="17">
        <v>6.6E-3</v>
      </c>
      <c r="I259" s="14" t="s">
        <v>4155</v>
      </c>
      <c r="J259" cm="1">
        <f t="array" ref="J259">_xlfn.IFS(I259="Jan",1,I259="Feb",2,I259="Mar",3,I259="Apr",4,I259="May",5,I259="Jun",6,I259="Jul",7,I259="Aug",8,I259="Sep",9,I259="Oct",10,I259="Nov",11,I259="Dec",12)</f>
        <v>8</v>
      </c>
      <c r="K259">
        <v>1</v>
      </c>
      <c r="L259" t="s">
        <v>4143</v>
      </c>
      <c r="M259">
        <v>2022</v>
      </c>
      <c r="O259" s="47">
        <v>44774</v>
      </c>
      <c r="Q259" s="50">
        <v>104.02</v>
      </c>
      <c r="R259">
        <f t="shared" ref="R259:R322" si="4">Q259*1000</f>
        <v>104020</v>
      </c>
    </row>
    <row r="260" spans="1:18" ht="15" thickBot="1" x14ac:dyDescent="0.35">
      <c r="A260" s="47">
        <v>44771</v>
      </c>
      <c r="B260" s="15">
        <v>8.2289999999999992</v>
      </c>
      <c r="C260" s="16">
        <v>8.1549999999999994</v>
      </c>
      <c r="D260" s="16">
        <v>8.3879999999999999</v>
      </c>
      <c r="E260" s="16">
        <v>8.01</v>
      </c>
      <c r="F260" s="16">
        <v>77770</v>
      </c>
      <c r="G260" s="17">
        <v>1.17E-2</v>
      </c>
      <c r="I260" s="14" t="s">
        <v>4144</v>
      </c>
      <c r="J260" cm="1">
        <f t="array" ref="J260">_xlfn.IFS(I260="Jan",1,I260="Feb",2,I260="Mar",3,I260="Apr",4,I260="May",5,I260="Jun",6,I260="Jul",7,I260="Aug",8,I260="Sep",9,I260="Oct",10,I260="Nov",11,I260="Dec",12)</f>
        <v>7</v>
      </c>
      <c r="K260">
        <v>29</v>
      </c>
      <c r="L260" t="s">
        <v>4143</v>
      </c>
      <c r="M260">
        <v>2022</v>
      </c>
      <c r="O260" s="47">
        <v>44771</v>
      </c>
      <c r="Q260" s="50">
        <v>77.77</v>
      </c>
      <c r="R260">
        <f t="shared" si="4"/>
        <v>77770</v>
      </c>
    </row>
    <row r="261" spans="1:18" ht="15" thickBot="1" x14ac:dyDescent="0.35">
      <c r="A261" s="47">
        <v>44770</v>
      </c>
      <c r="B261" s="18">
        <v>8.1340000000000003</v>
      </c>
      <c r="C261" s="16">
        <v>8.58</v>
      </c>
      <c r="D261" s="16">
        <v>8.8450000000000006</v>
      </c>
      <c r="E261" s="16">
        <v>8.1029999999999998</v>
      </c>
      <c r="F261" s="16">
        <v>89240</v>
      </c>
      <c r="G261" s="19">
        <v>-4.9099999999999998E-2</v>
      </c>
      <c r="I261" s="14" t="s">
        <v>4144</v>
      </c>
      <c r="J261" cm="1">
        <f t="array" ref="J261">_xlfn.IFS(I261="Jan",1,I261="Feb",2,I261="Mar",3,I261="Apr",4,I261="May",5,I261="Jun",6,I261="Jul",7,I261="Aug",8,I261="Sep",9,I261="Oct",10,I261="Nov",11,I261="Dec",12)</f>
        <v>7</v>
      </c>
      <c r="K261">
        <v>28</v>
      </c>
      <c r="L261" t="s">
        <v>4143</v>
      </c>
      <c r="M261">
        <v>2022</v>
      </c>
      <c r="O261" s="47">
        <v>44770</v>
      </c>
      <c r="Q261" s="50">
        <v>89.24</v>
      </c>
      <c r="R261">
        <f t="shared" si="4"/>
        <v>89240</v>
      </c>
    </row>
    <row r="262" spans="1:18" ht="15" thickBot="1" x14ac:dyDescent="0.35">
      <c r="A262" s="47">
        <v>44769</v>
      </c>
      <c r="B262" s="18">
        <v>8.5540000000000003</v>
      </c>
      <c r="C262" s="16">
        <v>8.7010000000000005</v>
      </c>
      <c r="D262" s="16">
        <v>8.99</v>
      </c>
      <c r="E262" s="16">
        <v>8.3450000000000006</v>
      </c>
      <c r="F262" s="16">
        <v>105220</v>
      </c>
      <c r="G262" s="19">
        <v>-3.0700000000000002E-2</v>
      </c>
      <c r="I262" s="14" t="s">
        <v>4144</v>
      </c>
      <c r="J262" cm="1">
        <f t="array" ref="J262">_xlfn.IFS(I262="Jan",1,I262="Feb",2,I262="Mar",3,I262="Apr",4,I262="May",5,I262="Jun",6,I262="Jul",7,I262="Aug",8,I262="Sep",9,I262="Oct",10,I262="Nov",11,I262="Dec",12)</f>
        <v>7</v>
      </c>
      <c r="K262">
        <v>27</v>
      </c>
      <c r="L262" t="s">
        <v>4143</v>
      </c>
      <c r="M262">
        <v>2022</v>
      </c>
      <c r="O262" s="47">
        <v>44769</v>
      </c>
      <c r="Q262" s="50">
        <v>105.22</v>
      </c>
      <c r="R262">
        <f t="shared" si="4"/>
        <v>105220</v>
      </c>
    </row>
    <row r="263" spans="1:18" ht="15" thickBot="1" x14ac:dyDescent="0.35">
      <c r="A263" s="47">
        <v>44768</v>
      </c>
      <c r="B263" s="15">
        <v>8.8249999999999993</v>
      </c>
      <c r="C263" s="16">
        <v>8.6669999999999998</v>
      </c>
      <c r="D263" s="16">
        <v>9.4190000000000005</v>
      </c>
      <c r="E263" s="16">
        <v>8.5679999999999996</v>
      </c>
      <c r="F263" s="16">
        <v>146560</v>
      </c>
      <c r="G263" s="17">
        <v>2.9600000000000001E-2</v>
      </c>
      <c r="I263" s="14" t="s">
        <v>4144</v>
      </c>
      <c r="J263" cm="1">
        <f t="array" ref="J263">_xlfn.IFS(I263="Jan",1,I263="Feb",2,I263="Mar",3,I263="Apr",4,I263="May",5,I263="Jun",6,I263="Jul",7,I263="Aug",8,I263="Sep",9,I263="Oct",10,I263="Nov",11,I263="Dec",12)</f>
        <v>7</v>
      </c>
      <c r="K263">
        <v>26</v>
      </c>
      <c r="L263" t="s">
        <v>4143</v>
      </c>
      <c r="M263">
        <v>2022</v>
      </c>
      <c r="O263" s="47">
        <v>44768</v>
      </c>
      <c r="Q263" s="50">
        <v>146.56</v>
      </c>
      <c r="R263">
        <f t="shared" si="4"/>
        <v>146560</v>
      </c>
    </row>
    <row r="264" spans="1:18" ht="15" thickBot="1" x14ac:dyDescent="0.35">
      <c r="A264" s="47">
        <v>44767</v>
      </c>
      <c r="B264" s="15">
        <v>8.5709999999999997</v>
      </c>
      <c r="C264" s="16">
        <v>8.2729999999999997</v>
      </c>
      <c r="D264" s="16">
        <v>8.7040000000000006</v>
      </c>
      <c r="E264" s="16">
        <v>8.202</v>
      </c>
      <c r="F264" s="16">
        <v>79050</v>
      </c>
      <c r="G264" s="17">
        <v>4.5900000000000003E-2</v>
      </c>
      <c r="I264" s="14" t="s">
        <v>4144</v>
      </c>
      <c r="J264" cm="1">
        <f t="array" ref="J264">_xlfn.IFS(I264="Jan",1,I264="Feb",2,I264="Mar",3,I264="Apr",4,I264="May",5,I264="Jun",6,I264="Jul",7,I264="Aug",8,I264="Sep",9,I264="Oct",10,I264="Nov",11,I264="Dec",12)</f>
        <v>7</v>
      </c>
      <c r="K264">
        <v>25</v>
      </c>
      <c r="L264" t="s">
        <v>4143</v>
      </c>
      <c r="M264">
        <v>2022</v>
      </c>
      <c r="O264" s="47">
        <v>44767</v>
      </c>
      <c r="Q264" s="50">
        <v>79.05</v>
      </c>
      <c r="R264">
        <f t="shared" si="4"/>
        <v>79050</v>
      </c>
    </row>
    <row r="265" spans="1:18" ht="15" thickBot="1" x14ac:dyDescent="0.35">
      <c r="A265" s="47">
        <v>44764</v>
      </c>
      <c r="B265" s="15">
        <v>8.1950000000000003</v>
      </c>
      <c r="C265" s="16">
        <v>7.78</v>
      </c>
      <c r="D265" s="16">
        <v>8.2929999999999993</v>
      </c>
      <c r="E265" s="16">
        <v>7.6520000000000001</v>
      </c>
      <c r="F265" s="16">
        <v>86580</v>
      </c>
      <c r="G265" s="17">
        <v>4.8599999999999997E-2</v>
      </c>
      <c r="I265" s="14" t="s">
        <v>4144</v>
      </c>
      <c r="J265" cm="1">
        <f t="array" ref="J265">_xlfn.IFS(I265="Jan",1,I265="Feb",2,I265="Mar",3,I265="Apr",4,I265="May",5,I265="Jun",6,I265="Jul",7,I265="Aug",8,I265="Sep",9,I265="Oct",10,I265="Nov",11,I265="Dec",12)</f>
        <v>7</v>
      </c>
      <c r="K265">
        <v>22</v>
      </c>
      <c r="L265" t="s">
        <v>4143</v>
      </c>
      <c r="M265">
        <v>2022</v>
      </c>
      <c r="O265" s="47">
        <v>44764</v>
      </c>
      <c r="Q265" s="50">
        <v>86.58</v>
      </c>
      <c r="R265">
        <f t="shared" si="4"/>
        <v>86580</v>
      </c>
    </row>
    <row r="266" spans="1:18" ht="15" thickBot="1" x14ac:dyDescent="0.35">
      <c r="A266" s="47">
        <v>44763</v>
      </c>
      <c r="B266" s="18">
        <v>7.8150000000000004</v>
      </c>
      <c r="C266" s="16">
        <v>7.7690000000000001</v>
      </c>
      <c r="D266" s="16">
        <v>8.0449999999999999</v>
      </c>
      <c r="E266" s="16">
        <v>7.4850000000000003</v>
      </c>
      <c r="F266" s="16">
        <v>84550</v>
      </c>
      <c r="G266" s="19">
        <v>-1.06E-2</v>
      </c>
      <c r="I266" s="14" t="s">
        <v>4144</v>
      </c>
      <c r="J266" cm="1">
        <f t="array" ref="J266">_xlfn.IFS(I266="Jan",1,I266="Feb",2,I266="Mar",3,I266="Apr",4,I266="May",5,I266="Jun",6,I266="Jul",7,I266="Aug",8,I266="Sep",9,I266="Oct",10,I266="Nov",11,I266="Dec",12)</f>
        <v>7</v>
      </c>
      <c r="K266">
        <v>21</v>
      </c>
      <c r="L266" t="s">
        <v>4143</v>
      </c>
      <c r="M266">
        <v>2022</v>
      </c>
      <c r="O266" s="47">
        <v>44763</v>
      </c>
      <c r="Q266" s="50">
        <v>84.55</v>
      </c>
      <c r="R266">
        <f t="shared" si="4"/>
        <v>84550</v>
      </c>
    </row>
    <row r="267" spans="1:18" ht="15" thickBot="1" x14ac:dyDescent="0.35">
      <c r="A267" s="47">
        <v>44762</v>
      </c>
      <c r="B267" s="15">
        <v>7.899</v>
      </c>
      <c r="C267" s="16">
        <v>7.2</v>
      </c>
      <c r="D267" s="16">
        <v>7.9249999999999998</v>
      </c>
      <c r="E267" s="16">
        <v>7.0570000000000004</v>
      </c>
      <c r="F267" s="16">
        <v>75270</v>
      </c>
      <c r="G267" s="17">
        <v>0.1048</v>
      </c>
      <c r="I267" s="14" t="s">
        <v>4144</v>
      </c>
      <c r="J267" cm="1">
        <f t="array" ref="J267">_xlfn.IFS(I267="Jan",1,I267="Feb",2,I267="Mar",3,I267="Apr",4,I267="May",5,I267="Jun",6,I267="Jul",7,I267="Aug",8,I267="Sep",9,I267="Oct",10,I267="Nov",11,I267="Dec",12)</f>
        <v>7</v>
      </c>
      <c r="K267">
        <v>20</v>
      </c>
      <c r="L267" t="s">
        <v>4143</v>
      </c>
      <c r="M267">
        <v>2022</v>
      </c>
      <c r="O267" s="47">
        <v>44762</v>
      </c>
      <c r="Q267" s="50">
        <v>75.27</v>
      </c>
      <c r="R267">
        <f t="shared" si="4"/>
        <v>75270</v>
      </c>
    </row>
    <row r="268" spans="1:18" ht="15" thickBot="1" x14ac:dyDescent="0.35">
      <c r="A268" s="47">
        <v>44761</v>
      </c>
      <c r="B268" s="18">
        <v>7.15</v>
      </c>
      <c r="C268" s="16">
        <v>7.3289999999999997</v>
      </c>
      <c r="D268" s="16">
        <v>7.4530000000000003</v>
      </c>
      <c r="E268" s="16">
        <v>7.0170000000000003</v>
      </c>
      <c r="F268" s="16">
        <v>58010</v>
      </c>
      <c r="G268" s="19">
        <v>-3.1399999999999997E-2</v>
      </c>
      <c r="I268" s="14" t="s">
        <v>4144</v>
      </c>
      <c r="J268" cm="1">
        <f t="array" ref="J268">_xlfn.IFS(I268="Jan",1,I268="Feb",2,I268="Mar",3,I268="Apr",4,I268="May",5,I268="Jun",6,I268="Jul",7,I268="Aug",8,I268="Sep",9,I268="Oct",10,I268="Nov",11,I268="Dec",12)</f>
        <v>7</v>
      </c>
      <c r="K268">
        <v>19</v>
      </c>
      <c r="L268" t="s">
        <v>4143</v>
      </c>
      <c r="M268">
        <v>2022</v>
      </c>
      <c r="O268" s="47">
        <v>44761</v>
      </c>
      <c r="Q268" s="50">
        <v>58.01</v>
      </c>
      <c r="R268">
        <f t="shared" si="4"/>
        <v>58010</v>
      </c>
    </row>
    <row r="269" spans="1:18" ht="15" thickBot="1" x14ac:dyDescent="0.35">
      <c r="A269" s="47">
        <v>44760</v>
      </c>
      <c r="B269" s="15">
        <v>7.3819999999999997</v>
      </c>
      <c r="C269" s="16">
        <v>7.0209999999999999</v>
      </c>
      <c r="D269" s="16">
        <v>7.46</v>
      </c>
      <c r="E269" s="16">
        <v>6.9870000000000001</v>
      </c>
      <c r="F269" s="16">
        <v>52890</v>
      </c>
      <c r="G269" s="17">
        <v>6.5799999999999997E-2</v>
      </c>
      <c r="I269" s="14" t="s">
        <v>4144</v>
      </c>
      <c r="J269" cm="1">
        <f t="array" ref="J269">_xlfn.IFS(I269="Jan",1,I269="Feb",2,I269="Mar",3,I269="Apr",4,I269="May",5,I269="Jun",6,I269="Jul",7,I269="Aug",8,I269="Sep",9,I269="Oct",10,I269="Nov",11,I269="Dec",12)</f>
        <v>7</v>
      </c>
      <c r="K269">
        <v>18</v>
      </c>
      <c r="L269" t="s">
        <v>4143</v>
      </c>
      <c r="M269">
        <v>2022</v>
      </c>
      <c r="O269" s="47">
        <v>44760</v>
      </c>
      <c r="Q269" s="50">
        <v>52.89</v>
      </c>
      <c r="R269">
        <f t="shared" si="4"/>
        <v>52890</v>
      </c>
    </row>
    <row r="270" spans="1:18" ht="15" thickBot="1" x14ac:dyDescent="0.35">
      <c r="A270" s="47">
        <v>44757</v>
      </c>
      <c r="B270" s="15">
        <v>6.9260000000000002</v>
      </c>
      <c r="C270" s="16">
        <v>6.5839999999999996</v>
      </c>
      <c r="D270" s="16">
        <v>7.0469999999999997</v>
      </c>
      <c r="E270" s="16">
        <v>6.351</v>
      </c>
      <c r="F270" s="16">
        <v>49320</v>
      </c>
      <c r="G270" s="17">
        <v>6.3700000000000007E-2</v>
      </c>
      <c r="I270" s="14" t="s">
        <v>4144</v>
      </c>
      <c r="J270" cm="1">
        <f t="array" ref="J270">_xlfn.IFS(I270="Jan",1,I270="Feb",2,I270="Mar",3,I270="Apr",4,I270="May",5,I270="Jun",6,I270="Jul",7,I270="Aug",8,I270="Sep",9,I270="Oct",10,I270="Nov",11,I270="Dec",12)</f>
        <v>7</v>
      </c>
      <c r="K270">
        <v>15</v>
      </c>
      <c r="L270" t="s">
        <v>4143</v>
      </c>
      <c r="M270">
        <v>2022</v>
      </c>
      <c r="O270" s="47">
        <v>44757</v>
      </c>
      <c r="Q270" s="50">
        <v>49.32</v>
      </c>
      <c r="R270">
        <f t="shared" si="4"/>
        <v>49320</v>
      </c>
    </row>
    <row r="271" spans="1:18" ht="15" thickBot="1" x14ac:dyDescent="0.35">
      <c r="A271" s="47">
        <v>44756</v>
      </c>
      <c r="B271" s="18">
        <v>6.5110000000000001</v>
      </c>
      <c r="C271" s="16">
        <v>6.5439999999999996</v>
      </c>
      <c r="D271" s="16">
        <v>6.806</v>
      </c>
      <c r="E271" s="16">
        <v>6.4610000000000003</v>
      </c>
      <c r="F271" s="16">
        <v>69080</v>
      </c>
      <c r="G271" s="19">
        <v>-1.18E-2</v>
      </c>
      <c r="I271" s="14" t="s">
        <v>4144</v>
      </c>
      <c r="J271" cm="1">
        <f t="array" ref="J271">_xlfn.IFS(I271="Jan",1,I271="Feb",2,I271="Mar",3,I271="Apr",4,I271="May",5,I271="Jun",6,I271="Jul",7,I271="Aug",8,I271="Sep",9,I271="Oct",10,I271="Nov",11,I271="Dec",12)</f>
        <v>7</v>
      </c>
      <c r="K271">
        <v>14</v>
      </c>
      <c r="L271" t="s">
        <v>4143</v>
      </c>
      <c r="M271">
        <v>2022</v>
      </c>
      <c r="O271" s="47">
        <v>44756</v>
      </c>
      <c r="Q271" s="50">
        <v>69.08</v>
      </c>
      <c r="R271">
        <f t="shared" si="4"/>
        <v>69080</v>
      </c>
    </row>
    <row r="272" spans="1:18" ht="15" thickBot="1" x14ac:dyDescent="0.35">
      <c r="A272" s="47">
        <v>44755</v>
      </c>
      <c r="B272" s="15">
        <v>6.5890000000000004</v>
      </c>
      <c r="C272" s="16">
        <v>6.125</v>
      </c>
      <c r="D272" s="16">
        <v>6.6829999999999998</v>
      </c>
      <c r="E272" s="16">
        <v>6.0579999999999998</v>
      </c>
      <c r="F272" s="16">
        <v>67360</v>
      </c>
      <c r="G272" s="17">
        <v>9.4299999999999995E-2</v>
      </c>
      <c r="I272" s="14" t="s">
        <v>4144</v>
      </c>
      <c r="J272" cm="1">
        <f t="array" ref="J272">_xlfn.IFS(I272="Jan",1,I272="Feb",2,I272="Mar",3,I272="Apr",4,I272="May",5,I272="Jun",6,I272="Jul",7,I272="Aug",8,I272="Sep",9,I272="Oct",10,I272="Nov",11,I272="Dec",12)</f>
        <v>7</v>
      </c>
      <c r="K272">
        <v>13</v>
      </c>
      <c r="L272" t="s">
        <v>4143</v>
      </c>
      <c r="M272">
        <v>2022</v>
      </c>
      <c r="O272" s="47">
        <v>44755</v>
      </c>
      <c r="Q272" s="50">
        <v>67.36</v>
      </c>
      <c r="R272">
        <f t="shared" si="4"/>
        <v>67360</v>
      </c>
    </row>
    <row r="273" spans="1:18" ht="15" thickBot="1" x14ac:dyDescent="0.35">
      <c r="A273" s="47">
        <v>44754</v>
      </c>
      <c r="B273" s="18">
        <v>6.0209999999999999</v>
      </c>
      <c r="C273" s="16">
        <v>6.3949999999999996</v>
      </c>
      <c r="D273" s="16">
        <v>6.6470000000000002</v>
      </c>
      <c r="E273" s="16">
        <v>5.8949999999999996</v>
      </c>
      <c r="F273" s="16">
        <v>73230</v>
      </c>
      <c r="G273" s="19">
        <v>-4.7199999999999999E-2</v>
      </c>
      <c r="I273" s="14" t="s">
        <v>4144</v>
      </c>
      <c r="J273" cm="1">
        <f t="array" ref="J273">_xlfn.IFS(I273="Jan",1,I273="Feb",2,I273="Mar",3,I273="Apr",4,I273="May",5,I273="Jun",6,I273="Jul",7,I273="Aug",8,I273="Sep",9,I273="Oct",10,I273="Nov",11,I273="Dec",12)</f>
        <v>7</v>
      </c>
      <c r="K273">
        <v>12</v>
      </c>
      <c r="L273" t="s">
        <v>4143</v>
      </c>
      <c r="M273">
        <v>2022</v>
      </c>
      <c r="O273" s="47">
        <v>44754</v>
      </c>
      <c r="Q273" s="50">
        <v>73.23</v>
      </c>
      <c r="R273">
        <f t="shared" si="4"/>
        <v>73230</v>
      </c>
    </row>
    <row r="274" spans="1:18" ht="15" thickBot="1" x14ac:dyDescent="0.35">
      <c r="A274" s="47">
        <v>44753</v>
      </c>
      <c r="B274" s="15">
        <v>6.319</v>
      </c>
      <c r="C274" s="16">
        <v>6.3140000000000001</v>
      </c>
      <c r="D274" s="16">
        <v>6.59</v>
      </c>
      <c r="E274" s="16">
        <v>6.16</v>
      </c>
      <c r="F274" s="16">
        <v>70940</v>
      </c>
      <c r="G274" s="17">
        <v>4.7199999999999999E-2</v>
      </c>
      <c r="I274" s="14" t="s">
        <v>4144</v>
      </c>
      <c r="J274" cm="1">
        <f t="array" ref="J274">_xlfn.IFS(I274="Jan",1,I274="Feb",2,I274="Mar",3,I274="Apr",4,I274="May",5,I274="Jun",6,I274="Jul",7,I274="Aug",8,I274="Sep",9,I274="Oct",10,I274="Nov",11,I274="Dec",12)</f>
        <v>7</v>
      </c>
      <c r="K274">
        <v>11</v>
      </c>
      <c r="L274" t="s">
        <v>4143</v>
      </c>
      <c r="M274">
        <v>2022</v>
      </c>
      <c r="O274" s="47">
        <v>44753</v>
      </c>
      <c r="Q274" s="50">
        <v>70.94</v>
      </c>
      <c r="R274">
        <f t="shared" si="4"/>
        <v>70940</v>
      </c>
    </row>
    <row r="275" spans="1:18" ht="15" thickBot="1" x14ac:dyDescent="0.35">
      <c r="A275" s="47">
        <v>44750</v>
      </c>
      <c r="B275" s="18">
        <v>6.0339999999999998</v>
      </c>
      <c r="C275" s="16">
        <v>6.1879999999999997</v>
      </c>
      <c r="D275" s="16">
        <v>6.3049999999999997</v>
      </c>
      <c r="E275" s="16">
        <v>6.0119999999999996</v>
      </c>
      <c r="F275" s="16">
        <v>0</v>
      </c>
      <c r="G275" s="19">
        <v>-4.1799999999999997E-2</v>
      </c>
      <c r="I275" s="14" t="s">
        <v>4144</v>
      </c>
      <c r="J275" cm="1">
        <f t="array" ref="J275">_xlfn.IFS(I275="Jan",1,I275="Feb",2,I275="Mar",3,I275="Apr",4,I275="May",5,I275="Jun",6,I275="Jul",7,I275="Aug",8,I275="Sep",9,I275="Oct",10,I275="Nov",11,I275="Dec",12)</f>
        <v>7</v>
      </c>
      <c r="K275">
        <v>8</v>
      </c>
      <c r="L275" t="s">
        <v>4143</v>
      </c>
      <c r="M275">
        <v>2022</v>
      </c>
      <c r="O275" s="47">
        <v>44750</v>
      </c>
      <c r="Q275" s="50">
        <v>0</v>
      </c>
      <c r="R275">
        <f t="shared" si="4"/>
        <v>0</v>
      </c>
    </row>
    <row r="276" spans="1:18" ht="15" thickBot="1" x14ac:dyDescent="0.35">
      <c r="A276" s="47">
        <v>44749</v>
      </c>
      <c r="B276" s="15">
        <v>6.2969999999999997</v>
      </c>
      <c r="C276" s="16">
        <v>5.5389999999999997</v>
      </c>
      <c r="D276" s="16">
        <v>6.3810000000000002</v>
      </c>
      <c r="E276" s="16">
        <v>5.4880000000000004</v>
      </c>
      <c r="F276" s="16">
        <v>127670</v>
      </c>
      <c r="G276" s="17">
        <v>0.14280000000000001</v>
      </c>
      <c r="I276" s="14" t="s">
        <v>4144</v>
      </c>
      <c r="J276" cm="1">
        <f t="array" ref="J276">_xlfn.IFS(I276="Jan",1,I276="Feb",2,I276="Mar",3,I276="Apr",4,I276="May",5,I276="Jun",6,I276="Jul",7,I276="Aug",8,I276="Sep",9,I276="Oct",10,I276="Nov",11,I276="Dec",12)</f>
        <v>7</v>
      </c>
      <c r="K276">
        <v>7</v>
      </c>
      <c r="L276" t="s">
        <v>4143</v>
      </c>
      <c r="M276">
        <v>2022</v>
      </c>
      <c r="O276" s="47">
        <v>44749</v>
      </c>
      <c r="Q276" s="50">
        <v>127.67</v>
      </c>
      <c r="R276">
        <f t="shared" si="4"/>
        <v>127670</v>
      </c>
    </row>
    <row r="277" spans="1:18" ht="15" thickBot="1" x14ac:dyDescent="0.35">
      <c r="A277" s="47">
        <v>44748</v>
      </c>
      <c r="B277" s="18">
        <v>5.51</v>
      </c>
      <c r="C277" s="16">
        <v>5.46</v>
      </c>
      <c r="D277" s="16">
        <v>5.7370000000000001</v>
      </c>
      <c r="E277" s="16">
        <v>5.38</v>
      </c>
      <c r="F277" s="16">
        <v>73510</v>
      </c>
      <c r="G277" s="19">
        <v>-2.3999999999999998E-3</v>
      </c>
      <c r="I277" s="14" t="s">
        <v>4144</v>
      </c>
      <c r="J277" cm="1">
        <f t="array" ref="J277">_xlfn.IFS(I277="Jan",1,I277="Feb",2,I277="Mar",3,I277="Apr",4,I277="May",5,I277="Jun",6,I277="Jul",7,I277="Aug",8,I277="Sep",9,I277="Oct",10,I277="Nov",11,I277="Dec",12)</f>
        <v>7</v>
      </c>
      <c r="K277">
        <v>6</v>
      </c>
      <c r="L277" t="s">
        <v>4143</v>
      </c>
      <c r="M277">
        <v>2022</v>
      </c>
      <c r="O277" s="47">
        <v>44748</v>
      </c>
      <c r="Q277" s="50">
        <v>73.510000000000005</v>
      </c>
      <c r="R277">
        <f t="shared" si="4"/>
        <v>73510</v>
      </c>
    </row>
    <row r="278" spans="1:18" ht="15" thickBot="1" x14ac:dyDescent="0.35">
      <c r="A278" s="47">
        <v>44747</v>
      </c>
      <c r="B278" s="18">
        <v>5.5229999999999997</v>
      </c>
      <c r="C278" s="16">
        <v>5.7119999999999997</v>
      </c>
      <c r="D278" s="16">
        <v>5.907</v>
      </c>
      <c r="E278" s="16">
        <v>5.3250000000000002</v>
      </c>
      <c r="F278" s="16">
        <v>110170</v>
      </c>
      <c r="G278" s="19">
        <v>-5.6399999999999999E-2</v>
      </c>
      <c r="I278" s="14" t="s">
        <v>4144</v>
      </c>
      <c r="J278" cm="1">
        <f t="array" ref="J278">_xlfn.IFS(I278="Jan",1,I278="Feb",2,I278="Mar",3,I278="Apr",4,I278="May",5,I278="Jun",6,I278="Jul",7,I278="Aug",8,I278="Sep",9,I278="Oct",10,I278="Nov",11,I278="Dec",12)</f>
        <v>7</v>
      </c>
      <c r="K278">
        <v>5</v>
      </c>
      <c r="L278" t="s">
        <v>4143</v>
      </c>
      <c r="M278">
        <v>2022</v>
      </c>
      <c r="O278" s="47">
        <v>44747</v>
      </c>
      <c r="Q278" s="50">
        <v>110.17</v>
      </c>
      <c r="R278">
        <f t="shared" si="4"/>
        <v>110170</v>
      </c>
    </row>
    <row r="279" spans="1:18" ht="15" thickBot="1" x14ac:dyDescent="0.35">
      <c r="A279" s="47">
        <v>44746</v>
      </c>
      <c r="B279" s="15">
        <v>5.8529999999999998</v>
      </c>
      <c r="C279" s="16">
        <v>5.7119999999999997</v>
      </c>
      <c r="D279" s="16">
        <v>5.9050000000000002</v>
      </c>
      <c r="E279" s="16">
        <v>5.6059999999999999</v>
      </c>
      <c r="F279" s="16">
        <v>0</v>
      </c>
      <c r="G279" s="17">
        <v>2.52E-2</v>
      </c>
      <c r="I279" s="14" t="s">
        <v>4144</v>
      </c>
      <c r="J279" cm="1">
        <f t="array" ref="J279">_xlfn.IFS(I279="Jan",1,I279="Feb",2,I279="Mar",3,I279="Apr",4,I279="May",5,I279="Jun",6,I279="Jul",7,I279="Aug",8,I279="Sep",9,I279="Oct",10,I279="Nov",11,I279="Dec",12)</f>
        <v>7</v>
      </c>
      <c r="K279">
        <v>4</v>
      </c>
      <c r="L279" t="s">
        <v>4143</v>
      </c>
      <c r="M279">
        <v>2022</v>
      </c>
      <c r="O279" s="47">
        <v>44746</v>
      </c>
      <c r="Q279" s="50">
        <v>0</v>
      </c>
      <c r="R279">
        <f t="shared" si="4"/>
        <v>0</v>
      </c>
    </row>
    <row r="280" spans="1:18" ht="15" thickBot="1" x14ac:dyDescent="0.35">
      <c r="A280" s="47">
        <v>44745</v>
      </c>
      <c r="B280" s="18">
        <v>5.7089999999999996</v>
      </c>
      <c r="C280" s="16">
        <v>5.7009999999999996</v>
      </c>
      <c r="D280" s="16">
        <v>5.734</v>
      </c>
      <c r="E280" s="16">
        <v>5.6779999999999999</v>
      </c>
      <c r="F280" s="16">
        <v>0</v>
      </c>
      <c r="G280" s="19">
        <v>-3.7000000000000002E-3</v>
      </c>
      <c r="I280" s="14" t="s">
        <v>4144</v>
      </c>
      <c r="J280" cm="1">
        <f t="array" ref="J280">_xlfn.IFS(I280="Jan",1,I280="Feb",2,I280="Mar",3,I280="Apr",4,I280="May",5,I280="Jun",6,I280="Jul",7,I280="Aug",8,I280="Sep",9,I280="Oct",10,I280="Nov",11,I280="Dec",12)</f>
        <v>7</v>
      </c>
      <c r="K280">
        <v>3</v>
      </c>
      <c r="L280" t="s">
        <v>4143</v>
      </c>
      <c r="M280">
        <v>2022</v>
      </c>
      <c r="O280" s="47">
        <v>44745</v>
      </c>
      <c r="Q280" s="50">
        <v>0</v>
      </c>
      <c r="R280">
        <f t="shared" si="4"/>
        <v>0</v>
      </c>
    </row>
    <row r="281" spans="1:18" ht="15" thickBot="1" x14ac:dyDescent="0.35">
      <c r="A281" s="47">
        <v>44743</v>
      </c>
      <c r="B281" s="15">
        <v>5.73</v>
      </c>
      <c r="C281" s="16">
        <v>5.7009999999999996</v>
      </c>
      <c r="D281" s="16">
        <v>5.95</v>
      </c>
      <c r="E281" s="16">
        <v>5.59</v>
      </c>
      <c r="F281" s="16">
        <v>106970</v>
      </c>
      <c r="G281" s="17">
        <v>5.6399999999999999E-2</v>
      </c>
      <c r="I281" s="14" t="s">
        <v>4144</v>
      </c>
      <c r="J281" cm="1">
        <f t="array" ref="J281">_xlfn.IFS(I281="Jan",1,I281="Feb",2,I281="Mar",3,I281="Apr",4,I281="May",5,I281="Jun",6,I281="Jul",7,I281="Aug",8,I281="Sep",9,I281="Oct",10,I281="Nov",11,I281="Dec",12)</f>
        <v>7</v>
      </c>
      <c r="K281">
        <v>1</v>
      </c>
      <c r="L281" t="s">
        <v>4143</v>
      </c>
      <c r="M281">
        <v>2022</v>
      </c>
      <c r="O281" s="47">
        <v>44743</v>
      </c>
      <c r="Q281" s="50">
        <v>106.97</v>
      </c>
      <c r="R281">
        <f t="shared" si="4"/>
        <v>106970</v>
      </c>
    </row>
    <row r="282" spans="1:18" ht="15" thickBot="1" x14ac:dyDescent="0.35">
      <c r="A282" s="47">
        <v>44742</v>
      </c>
      <c r="B282" s="18">
        <v>5.4240000000000004</v>
      </c>
      <c r="C282" s="16">
        <v>6.4279999999999999</v>
      </c>
      <c r="D282" s="16">
        <v>6.6020000000000003</v>
      </c>
      <c r="E282" s="16">
        <v>5.3570000000000002</v>
      </c>
      <c r="F282" s="16">
        <v>182580</v>
      </c>
      <c r="G282" s="19">
        <v>-0.1653</v>
      </c>
      <c r="I282" s="14" t="s">
        <v>4145</v>
      </c>
      <c r="J282" cm="1">
        <f t="array" ref="J282">_xlfn.IFS(I282="Jan",1,I282="Feb",2,I282="Mar",3,I282="Apr",4,I282="May",5,I282="Jun",6,I282="Jul",7,I282="Aug",8,I282="Sep",9,I282="Oct",10,I282="Nov",11,I282="Dec",12)</f>
        <v>6</v>
      </c>
      <c r="K282">
        <v>30</v>
      </c>
      <c r="L282" t="s">
        <v>4143</v>
      </c>
      <c r="M282">
        <v>2022</v>
      </c>
      <c r="O282" s="47">
        <v>44742</v>
      </c>
      <c r="Q282" s="50">
        <v>182.58</v>
      </c>
      <c r="R282">
        <f t="shared" si="4"/>
        <v>182580</v>
      </c>
    </row>
    <row r="283" spans="1:18" ht="15" thickBot="1" x14ac:dyDescent="0.35">
      <c r="A283" s="47">
        <v>44741</v>
      </c>
      <c r="B283" s="18">
        <v>6.4980000000000002</v>
      </c>
      <c r="C283" s="16">
        <v>6.6319999999999997</v>
      </c>
      <c r="D283" s="16">
        <v>6.8330000000000002</v>
      </c>
      <c r="E283" s="16">
        <v>6.4050000000000002</v>
      </c>
      <c r="F283" s="16">
        <v>82210</v>
      </c>
      <c r="G283" s="19">
        <v>-8.0999999999999996E-3</v>
      </c>
      <c r="I283" s="14" t="s">
        <v>4145</v>
      </c>
      <c r="J283" cm="1">
        <f t="array" ref="J283">_xlfn.IFS(I283="Jan",1,I283="Feb",2,I283="Mar",3,I283="Apr",4,I283="May",5,I283="Jun",6,I283="Jul",7,I283="Aug",8,I283="Sep",9,I283="Oct",10,I283="Nov",11,I283="Dec",12)</f>
        <v>6</v>
      </c>
      <c r="K283">
        <v>29</v>
      </c>
      <c r="L283" t="s">
        <v>4143</v>
      </c>
      <c r="M283">
        <v>2022</v>
      </c>
      <c r="O283" s="47">
        <v>44741</v>
      </c>
      <c r="Q283" s="50">
        <v>82.21</v>
      </c>
      <c r="R283">
        <f t="shared" si="4"/>
        <v>82210</v>
      </c>
    </row>
    <row r="284" spans="1:18" ht="15" thickBot="1" x14ac:dyDescent="0.35">
      <c r="A284" s="47">
        <v>44740</v>
      </c>
      <c r="B284" s="15">
        <v>6.5510000000000002</v>
      </c>
      <c r="C284" s="16">
        <v>6.4489999999999998</v>
      </c>
      <c r="D284" s="16">
        <v>6.7649999999999997</v>
      </c>
      <c r="E284" s="16">
        <v>6.3860000000000001</v>
      </c>
      <c r="F284" s="16">
        <v>2460</v>
      </c>
      <c r="G284" s="17">
        <v>7.7000000000000002E-3</v>
      </c>
      <c r="I284" s="14" t="s">
        <v>4145</v>
      </c>
      <c r="J284" cm="1">
        <f t="array" ref="J284">_xlfn.IFS(I284="Jan",1,I284="Feb",2,I284="Mar",3,I284="Apr",4,I284="May",5,I284="Jun",6,I284="Jul",7,I284="Aug",8,I284="Sep",9,I284="Oct",10,I284="Nov",11,I284="Dec",12)</f>
        <v>6</v>
      </c>
      <c r="K284">
        <v>28</v>
      </c>
      <c r="L284" t="s">
        <v>4143</v>
      </c>
      <c r="M284">
        <v>2022</v>
      </c>
      <c r="O284" s="47">
        <v>44740</v>
      </c>
      <c r="Q284" s="50">
        <v>2.46</v>
      </c>
      <c r="R284">
        <f t="shared" si="4"/>
        <v>2460</v>
      </c>
    </row>
    <row r="285" spans="1:18" ht="15" thickBot="1" x14ac:dyDescent="0.35">
      <c r="A285" s="47">
        <v>44739</v>
      </c>
      <c r="B285" s="15">
        <v>6.5010000000000003</v>
      </c>
      <c r="C285" s="16">
        <v>6.1260000000000003</v>
      </c>
      <c r="D285" s="16">
        <v>6.5380000000000003</v>
      </c>
      <c r="E285" s="16">
        <v>6.01</v>
      </c>
      <c r="F285" s="16">
        <v>33100</v>
      </c>
      <c r="G285" s="17">
        <v>4.5199999999999997E-2</v>
      </c>
      <c r="I285" s="14" t="s">
        <v>4145</v>
      </c>
      <c r="J285" cm="1">
        <f t="array" ref="J285">_xlfn.IFS(I285="Jan",1,I285="Feb",2,I285="Mar",3,I285="Apr",4,I285="May",5,I285="Jun",6,I285="Jul",7,I285="Aug",8,I285="Sep",9,I285="Oct",10,I285="Nov",11,I285="Dec",12)</f>
        <v>6</v>
      </c>
      <c r="K285">
        <v>27</v>
      </c>
      <c r="L285" t="s">
        <v>4143</v>
      </c>
      <c r="M285">
        <v>2022</v>
      </c>
      <c r="O285" s="47">
        <v>44739</v>
      </c>
      <c r="Q285" s="50">
        <v>33.1</v>
      </c>
      <c r="R285">
        <f t="shared" si="4"/>
        <v>33100</v>
      </c>
    </row>
    <row r="286" spans="1:18" ht="15" thickBot="1" x14ac:dyDescent="0.35">
      <c r="A286" s="47">
        <v>44736</v>
      </c>
      <c r="B286" s="18">
        <v>6.22</v>
      </c>
      <c r="C286" s="16">
        <v>6.2279999999999998</v>
      </c>
      <c r="D286" s="16">
        <v>6.3369999999999997</v>
      </c>
      <c r="E286" s="16">
        <v>6.0209999999999999</v>
      </c>
      <c r="F286" s="16">
        <v>26570</v>
      </c>
      <c r="G286" s="19">
        <v>-3.0000000000000001E-3</v>
      </c>
      <c r="I286" s="14" t="s">
        <v>4145</v>
      </c>
      <c r="J286" cm="1">
        <f t="array" ref="J286">_xlfn.IFS(I286="Jan",1,I286="Feb",2,I286="Mar",3,I286="Apr",4,I286="May",5,I286="Jun",6,I286="Jul",7,I286="Aug",8,I286="Sep",9,I286="Oct",10,I286="Nov",11,I286="Dec",12)</f>
        <v>6</v>
      </c>
      <c r="K286">
        <v>24</v>
      </c>
      <c r="L286" t="s">
        <v>4143</v>
      </c>
      <c r="M286">
        <v>2022</v>
      </c>
      <c r="O286" s="47">
        <v>44736</v>
      </c>
      <c r="Q286" s="50">
        <v>26.57</v>
      </c>
      <c r="R286">
        <f t="shared" si="4"/>
        <v>26570</v>
      </c>
    </row>
    <row r="287" spans="1:18" ht="15" thickBot="1" x14ac:dyDescent="0.35">
      <c r="A287" s="47">
        <v>44735</v>
      </c>
      <c r="B287" s="18">
        <v>6.2389999999999999</v>
      </c>
      <c r="C287" s="16">
        <v>6.8289999999999997</v>
      </c>
      <c r="D287" s="16">
        <v>6.84</v>
      </c>
      <c r="E287" s="16">
        <v>6.1749999999999998</v>
      </c>
      <c r="F287" s="16">
        <v>78030</v>
      </c>
      <c r="G287" s="19">
        <v>-9.0300000000000005E-2</v>
      </c>
      <c r="I287" s="14" t="s">
        <v>4145</v>
      </c>
      <c r="J287" cm="1">
        <f t="array" ref="J287">_xlfn.IFS(I287="Jan",1,I287="Feb",2,I287="Mar",3,I287="Apr",4,I287="May",5,I287="Jun",6,I287="Jul",7,I287="Aug",8,I287="Sep",9,I287="Oct",10,I287="Nov",11,I287="Dec",12)</f>
        <v>6</v>
      </c>
      <c r="K287">
        <v>23</v>
      </c>
      <c r="L287" t="s">
        <v>4143</v>
      </c>
      <c r="M287">
        <v>2022</v>
      </c>
      <c r="O287" s="47">
        <v>44735</v>
      </c>
      <c r="Q287" s="50">
        <v>78.03</v>
      </c>
      <c r="R287">
        <f t="shared" si="4"/>
        <v>78030</v>
      </c>
    </row>
    <row r="288" spans="1:18" ht="15" thickBot="1" x14ac:dyDescent="0.35">
      <c r="A288" s="47">
        <v>44734</v>
      </c>
      <c r="B288" s="15">
        <v>6.8579999999999997</v>
      </c>
      <c r="C288" s="16">
        <v>6.8440000000000003</v>
      </c>
      <c r="D288" s="16">
        <v>6.93</v>
      </c>
      <c r="E288" s="16">
        <v>6.5750000000000002</v>
      </c>
      <c r="F288" s="16">
        <v>92470</v>
      </c>
      <c r="G288" s="17">
        <v>7.3000000000000001E-3</v>
      </c>
      <c r="I288" s="14" t="s">
        <v>4145</v>
      </c>
      <c r="J288" cm="1">
        <f t="array" ref="J288">_xlfn.IFS(I288="Jan",1,I288="Feb",2,I288="Mar",3,I288="Apr",4,I288="May",5,I288="Jun",6,I288="Jul",7,I288="Aug",8,I288="Sep",9,I288="Oct",10,I288="Nov",11,I288="Dec",12)</f>
        <v>6</v>
      </c>
      <c r="K288">
        <v>22</v>
      </c>
      <c r="L288" t="s">
        <v>4143</v>
      </c>
      <c r="M288">
        <v>2022</v>
      </c>
      <c r="O288" s="47">
        <v>44734</v>
      </c>
      <c r="Q288" s="50">
        <v>92.47</v>
      </c>
      <c r="R288">
        <f t="shared" si="4"/>
        <v>92470</v>
      </c>
    </row>
    <row r="289" spans="1:18" ht="15" thickBot="1" x14ac:dyDescent="0.35">
      <c r="A289" s="47">
        <v>44733</v>
      </c>
      <c r="B289" s="15">
        <v>6.8079999999999998</v>
      </c>
      <c r="C289" s="16">
        <v>6.8</v>
      </c>
      <c r="D289" s="16">
        <v>6.976</v>
      </c>
      <c r="E289" s="16">
        <v>6.5540000000000003</v>
      </c>
      <c r="F289" s="16">
        <v>120010</v>
      </c>
      <c r="G289" s="17">
        <v>1.4200000000000001E-2</v>
      </c>
      <c r="I289" s="14" t="s">
        <v>4145</v>
      </c>
      <c r="J289" cm="1">
        <f t="array" ref="J289">_xlfn.IFS(I289="Jan",1,I289="Feb",2,I289="Mar",3,I289="Apr",4,I289="May",5,I289="Jun",6,I289="Jul",7,I289="Aug",8,I289="Sep",9,I289="Oct",10,I289="Nov",11,I289="Dec",12)</f>
        <v>6</v>
      </c>
      <c r="K289">
        <v>21</v>
      </c>
      <c r="L289" t="s">
        <v>4143</v>
      </c>
      <c r="M289">
        <v>2022</v>
      </c>
      <c r="O289" s="47">
        <v>44733</v>
      </c>
      <c r="Q289" s="50">
        <v>120.01</v>
      </c>
      <c r="R289">
        <f t="shared" si="4"/>
        <v>120010</v>
      </c>
    </row>
    <row r="290" spans="1:18" ht="15" thickBot="1" x14ac:dyDescent="0.35">
      <c r="A290" s="47">
        <v>44732</v>
      </c>
      <c r="B290" s="15">
        <v>6.7130000000000001</v>
      </c>
      <c r="C290" s="16">
        <v>6.7060000000000004</v>
      </c>
      <c r="D290" s="16">
        <v>6.84</v>
      </c>
      <c r="E290" s="16">
        <v>6.6349999999999998</v>
      </c>
      <c r="F290" s="16">
        <v>0</v>
      </c>
      <c r="G290" s="17">
        <v>1.6000000000000001E-3</v>
      </c>
      <c r="I290" s="14" t="s">
        <v>4145</v>
      </c>
      <c r="J290" cm="1">
        <f t="array" ref="J290">_xlfn.IFS(I290="Jan",1,I290="Feb",2,I290="Mar",3,I290="Apr",4,I290="May",5,I290="Jun",6,I290="Jul",7,I290="Aug",8,I290="Sep",9,I290="Oct",10,I290="Nov",11,I290="Dec",12)</f>
        <v>6</v>
      </c>
      <c r="K290">
        <v>20</v>
      </c>
      <c r="L290" t="s">
        <v>4143</v>
      </c>
      <c r="M290">
        <v>2022</v>
      </c>
      <c r="O290" s="47">
        <v>44732</v>
      </c>
      <c r="Q290" s="50">
        <v>0</v>
      </c>
      <c r="R290">
        <f t="shared" si="4"/>
        <v>0</v>
      </c>
    </row>
    <row r="291" spans="1:18" ht="15" thickBot="1" x14ac:dyDescent="0.35">
      <c r="A291" s="47">
        <v>44731</v>
      </c>
      <c r="B291" s="18">
        <v>6.702</v>
      </c>
      <c r="C291" s="16">
        <v>6.7519999999999998</v>
      </c>
      <c r="D291" s="16">
        <v>6.758</v>
      </c>
      <c r="E291" s="16">
        <v>6.6589999999999998</v>
      </c>
      <c r="F291" s="16">
        <v>0</v>
      </c>
      <c r="G291" s="19">
        <v>-3.49E-2</v>
      </c>
      <c r="I291" s="14" t="s">
        <v>4145</v>
      </c>
      <c r="J291" cm="1">
        <f t="array" ref="J291">_xlfn.IFS(I291="Jan",1,I291="Feb",2,I291="Mar",3,I291="Apr",4,I291="May",5,I291="Jun",6,I291="Jul",7,I291="Aug",8,I291="Sep",9,I291="Oct",10,I291="Nov",11,I291="Dec",12)</f>
        <v>6</v>
      </c>
      <c r="K291">
        <v>19</v>
      </c>
      <c r="L291" t="s">
        <v>4143</v>
      </c>
      <c r="M291">
        <v>2022</v>
      </c>
      <c r="O291" s="47">
        <v>44731</v>
      </c>
      <c r="Q291" s="50">
        <v>0</v>
      </c>
      <c r="R291">
        <f t="shared" si="4"/>
        <v>0</v>
      </c>
    </row>
    <row r="292" spans="1:18" ht="15" thickBot="1" x14ac:dyDescent="0.35">
      <c r="A292" s="47">
        <v>44729</v>
      </c>
      <c r="B292" s="18">
        <v>6.944</v>
      </c>
      <c r="C292" s="16">
        <v>7.4539999999999997</v>
      </c>
      <c r="D292" s="16">
        <v>7.5880000000000001</v>
      </c>
      <c r="E292" s="16">
        <v>6.8810000000000002</v>
      </c>
      <c r="F292" s="16">
        <v>103760</v>
      </c>
      <c r="G292" s="19">
        <v>-6.9699999999999998E-2</v>
      </c>
      <c r="I292" s="14" t="s">
        <v>4145</v>
      </c>
      <c r="J292" cm="1">
        <f t="array" ref="J292">_xlfn.IFS(I292="Jan",1,I292="Feb",2,I292="Mar",3,I292="Apr",4,I292="May",5,I292="Jun",6,I292="Jul",7,I292="Aug",8,I292="Sep",9,I292="Oct",10,I292="Nov",11,I292="Dec",12)</f>
        <v>6</v>
      </c>
      <c r="K292">
        <v>17</v>
      </c>
      <c r="L292" t="s">
        <v>4143</v>
      </c>
      <c r="M292">
        <v>2022</v>
      </c>
      <c r="O292" s="47">
        <v>44729</v>
      </c>
      <c r="Q292" s="50">
        <v>103.76</v>
      </c>
      <c r="R292">
        <f t="shared" si="4"/>
        <v>103760</v>
      </c>
    </row>
    <row r="293" spans="1:18" ht="15" thickBot="1" x14ac:dyDescent="0.35">
      <c r="A293" s="47">
        <v>44728</v>
      </c>
      <c r="B293" s="15">
        <v>7.4640000000000004</v>
      </c>
      <c r="C293" s="16">
        <v>7.54</v>
      </c>
      <c r="D293" s="16">
        <v>8.0269999999999992</v>
      </c>
      <c r="E293" s="16">
        <v>7.33</v>
      </c>
      <c r="F293" s="16">
        <v>137430</v>
      </c>
      <c r="G293" s="17">
        <v>5.8999999999999999E-3</v>
      </c>
      <c r="I293" s="14" t="s">
        <v>4145</v>
      </c>
      <c r="J293" cm="1">
        <f t="array" ref="J293">_xlfn.IFS(I293="Jan",1,I293="Feb",2,I293="Mar",3,I293="Apr",4,I293="May",5,I293="Jun",6,I293="Jul",7,I293="Aug",8,I293="Sep",9,I293="Oct",10,I293="Nov",11,I293="Dec",12)</f>
        <v>6</v>
      </c>
      <c r="K293">
        <v>16</v>
      </c>
      <c r="L293" t="s">
        <v>4143</v>
      </c>
      <c r="M293">
        <v>2022</v>
      </c>
      <c r="O293" s="47">
        <v>44728</v>
      </c>
      <c r="Q293" s="50">
        <v>137.43</v>
      </c>
      <c r="R293">
        <f t="shared" si="4"/>
        <v>137430</v>
      </c>
    </row>
    <row r="294" spans="1:18" ht="15" thickBot="1" x14ac:dyDescent="0.35">
      <c r="A294" s="47">
        <v>44727</v>
      </c>
      <c r="B294" s="15">
        <v>7.42</v>
      </c>
      <c r="C294" s="16">
        <v>7.2690000000000001</v>
      </c>
      <c r="D294" s="16">
        <v>7.6980000000000004</v>
      </c>
      <c r="E294" s="16">
        <v>7.2009999999999996</v>
      </c>
      <c r="F294" s="16">
        <v>123590</v>
      </c>
      <c r="G294" s="17">
        <v>3.2099999999999997E-2</v>
      </c>
      <c r="I294" s="14" t="s">
        <v>4145</v>
      </c>
      <c r="J294" cm="1">
        <f t="array" ref="J294">_xlfn.IFS(I294="Jan",1,I294="Feb",2,I294="Mar",3,I294="Apr",4,I294="May",5,I294="Jun",6,I294="Jul",7,I294="Aug",8,I294="Sep",9,I294="Oct",10,I294="Nov",11,I294="Dec",12)</f>
        <v>6</v>
      </c>
      <c r="K294">
        <v>15</v>
      </c>
      <c r="L294" t="s">
        <v>4143</v>
      </c>
      <c r="M294">
        <v>2022</v>
      </c>
      <c r="O294" s="47">
        <v>44727</v>
      </c>
      <c r="Q294" s="50">
        <v>123.59</v>
      </c>
      <c r="R294">
        <f t="shared" si="4"/>
        <v>123590</v>
      </c>
    </row>
    <row r="295" spans="1:18" ht="15" thickBot="1" x14ac:dyDescent="0.35">
      <c r="A295" s="47">
        <v>44726</v>
      </c>
      <c r="B295" s="18">
        <v>7.1890000000000001</v>
      </c>
      <c r="C295" s="16">
        <v>8.6859999999999999</v>
      </c>
      <c r="D295" s="16">
        <v>8.8889999999999993</v>
      </c>
      <c r="E295" s="16">
        <v>7.008</v>
      </c>
      <c r="F295" s="16">
        <v>273720</v>
      </c>
      <c r="G295" s="19">
        <v>-0.16489999999999999</v>
      </c>
      <c r="I295" s="14" t="s">
        <v>4145</v>
      </c>
      <c r="J295" cm="1">
        <f t="array" ref="J295">_xlfn.IFS(I295="Jan",1,I295="Feb",2,I295="Mar",3,I295="Apr",4,I295="May",5,I295="Jun",6,I295="Jul",7,I295="Aug",8,I295="Sep",9,I295="Oct",10,I295="Nov",11,I295="Dec",12)</f>
        <v>6</v>
      </c>
      <c r="K295">
        <v>14</v>
      </c>
      <c r="L295" t="s">
        <v>4143</v>
      </c>
      <c r="M295">
        <v>2022</v>
      </c>
      <c r="O295" s="47">
        <v>44726</v>
      </c>
      <c r="Q295" s="50">
        <v>273.72000000000003</v>
      </c>
      <c r="R295">
        <f t="shared" si="4"/>
        <v>273720</v>
      </c>
    </row>
    <row r="296" spans="1:18" ht="15" thickBot="1" x14ac:dyDescent="0.35">
      <c r="A296" s="47">
        <v>44725</v>
      </c>
      <c r="B296" s="18">
        <v>8.609</v>
      </c>
      <c r="C296" s="16">
        <v>8.92</v>
      </c>
      <c r="D296" s="16">
        <v>8.9499999999999993</v>
      </c>
      <c r="E296" s="16">
        <v>8.3819999999999997</v>
      </c>
      <c r="F296" s="16">
        <v>167560</v>
      </c>
      <c r="G296" s="19">
        <v>-2.7199999999999998E-2</v>
      </c>
      <c r="I296" s="14" t="s">
        <v>4145</v>
      </c>
      <c r="J296" cm="1">
        <f t="array" ref="J296">_xlfn.IFS(I296="Jan",1,I296="Feb",2,I296="Mar",3,I296="Apr",4,I296="May",5,I296="Jun",6,I296="Jul",7,I296="Aug",8,I296="Sep",9,I296="Oct",10,I296="Nov",11,I296="Dec",12)</f>
        <v>6</v>
      </c>
      <c r="K296">
        <v>13</v>
      </c>
      <c r="L296" t="s">
        <v>4143</v>
      </c>
      <c r="M296">
        <v>2022</v>
      </c>
      <c r="O296" s="47">
        <v>44725</v>
      </c>
      <c r="Q296" s="50">
        <v>167.56</v>
      </c>
      <c r="R296">
        <f t="shared" si="4"/>
        <v>167560</v>
      </c>
    </row>
    <row r="297" spans="1:18" ht="15" thickBot="1" x14ac:dyDescent="0.35">
      <c r="A297" s="47">
        <v>44722</v>
      </c>
      <c r="B297" s="18">
        <v>8.85</v>
      </c>
      <c r="C297" s="16">
        <v>8.9969999999999999</v>
      </c>
      <c r="D297" s="16">
        <v>9.1489999999999991</v>
      </c>
      <c r="E297" s="16">
        <v>8.6219999999999999</v>
      </c>
      <c r="F297" s="16">
        <v>134610</v>
      </c>
      <c r="G297" s="19">
        <v>-1.26E-2</v>
      </c>
      <c r="I297" s="14" t="s">
        <v>4145</v>
      </c>
      <c r="J297" cm="1">
        <f t="array" ref="J297">_xlfn.IFS(I297="Jan",1,I297="Feb",2,I297="Mar",3,I297="Apr",4,I297="May",5,I297="Jun",6,I297="Jul",7,I297="Aug",8,I297="Sep",9,I297="Oct",10,I297="Nov",11,I297="Dec",12)</f>
        <v>6</v>
      </c>
      <c r="K297">
        <v>10</v>
      </c>
      <c r="L297" t="s">
        <v>4143</v>
      </c>
      <c r="M297">
        <v>2022</v>
      </c>
      <c r="O297" s="47">
        <v>44722</v>
      </c>
      <c r="Q297" s="50">
        <v>134.61000000000001</v>
      </c>
      <c r="R297">
        <f t="shared" si="4"/>
        <v>134610</v>
      </c>
    </row>
    <row r="298" spans="1:18" ht="15" thickBot="1" x14ac:dyDescent="0.35">
      <c r="A298" s="47">
        <v>44721</v>
      </c>
      <c r="B298" s="15">
        <v>8.9629999999999992</v>
      </c>
      <c r="C298" s="16">
        <v>8.6289999999999996</v>
      </c>
      <c r="D298" s="16">
        <v>9.0359999999999996</v>
      </c>
      <c r="E298" s="16">
        <v>8.016</v>
      </c>
      <c r="F298" s="16">
        <v>244480</v>
      </c>
      <c r="G298" s="17">
        <v>3.0300000000000001E-2</v>
      </c>
      <c r="I298" s="14" t="s">
        <v>4145</v>
      </c>
      <c r="J298" cm="1">
        <f t="array" ref="J298">_xlfn.IFS(I298="Jan",1,I298="Feb",2,I298="Mar",3,I298="Apr",4,I298="May",5,I298="Jun",6,I298="Jul",7,I298="Aug",8,I298="Sep",9,I298="Oct",10,I298="Nov",11,I298="Dec",12)</f>
        <v>6</v>
      </c>
      <c r="K298">
        <v>9</v>
      </c>
      <c r="L298" t="s">
        <v>4143</v>
      </c>
      <c r="M298">
        <v>2022</v>
      </c>
      <c r="O298" s="47">
        <v>44721</v>
      </c>
      <c r="Q298" s="50">
        <v>244.48</v>
      </c>
      <c r="R298">
        <f t="shared" si="4"/>
        <v>244480</v>
      </c>
    </row>
    <row r="299" spans="1:18" ht="15" thickBot="1" x14ac:dyDescent="0.35">
      <c r="A299" s="47">
        <v>44720</v>
      </c>
      <c r="B299" s="18">
        <v>8.6989999999999998</v>
      </c>
      <c r="C299" s="16">
        <v>9.3350000000000009</v>
      </c>
      <c r="D299" s="16">
        <v>9.6639999999999997</v>
      </c>
      <c r="E299" s="16">
        <v>8.4269999999999996</v>
      </c>
      <c r="F299" s="16">
        <v>250300</v>
      </c>
      <c r="G299" s="19">
        <v>-6.3899999999999998E-2</v>
      </c>
      <c r="I299" s="14" t="s">
        <v>4145</v>
      </c>
      <c r="J299" cm="1">
        <f t="array" ref="J299">_xlfn.IFS(I299="Jan",1,I299="Feb",2,I299="Mar",3,I299="Apr",4,I299="May",5,I299="Jun",6,I299="Jul",7,I299="Aug",8,I299="Sep",9,I299="Oct",10,I299="Nov",11,I299="Dec",12)</f>
        <v>6</v>
      </c>
      <c r="K299">
        <v>8</v>
      </c>
      <c r="L299" t="s">
        <v>4143</v>
      </c>
      <c r="M299">
        <v>2022</v>
      </c>
      <c r="O299" s="47">
        <v>44720</v>
      </c>
      <c r="Q299" s="50">
        <v>250.3</v>
      </c>
      <c r="R299">
        <f t="shared" si="4"/>
        <v>250300</v>
      </c>
    </row>
    <row r="300" spans="1:18" ht="15" thickBot="1" x14ac:dyDescent="0.35">
      <c r="A300" s="47">
        <v>44719</v>
      </c>
      <c r="B300" s="18">
        <v>9.2929999999999993</v>
      </c>
      <c r="C300" s="16">
        <v>9.359</v>
      </c>
      <c r="D300" s="16">
        <v>9.5440000000000005</v>
      </c>
      <c r="E300" s="16">
        <v>9.1999999999999993</v>
      </c>
      <c r="F300" s="16">
        <v>140030</v>
      </c>
      <c r="G300" s="19">
        <v>-3.0999999999999999E-3</v>
      </c>
      <c r="I300" s="14" t="s">
        <v>4145</v>
      </c>
      <c r="J300" cm="1">
        <f t="array" ref="J300">_xlfn.IFS(I300="Jan",1,I300="Feb",2,I300="Mar",3,I300="Apr",4,I300="May",5,I300="Jun",6,I300="Jul",7,I300="Aug",8,I300="Sep",9,I300="Oct",10,I300="Nov",11,I300="Dec",12)</f>
        <v>6</v>
      </c>
      <c r="K300">
        <v>7</v>
      </c>
      <c r="L300" t="s">
        <v>4143</v>
      </c>
      <c r="M300">
        <v>2022</v>
      </c>
      <c r="O300" s="47">
        <v>44719</v>
      </c>
      <c r="Q300" s="50">
        <v>140.03</v>
      </c>
      <c r="R300">
        <f t="shared" si="4"/>
        <v>140030</v>
      </c>
    </row>
    <row r="301" spans="1:18" ht="15" thickBot="1" x14ac:dyDescent="0.35">
      <c r="A301" s="47">
        <v>44718</v>
      </c>
      <c r="B301" s="15">
        <v>9.3219999999999992</v>
      </c>
      <c r="C301" s="16">
        <v>8.75</v>
      </c>
      <c r="D301" s="16">
        <v>9.4</v>
      </c>
      <c r="E301" s="16">
        <v>8.7319999999999993</v>
      </c>
      <c r="F301" s="16">
        <v>129100</v>
      </c>
      <c r="G301" s="17">
        <v>9.3700000000000006E-2</v>
      </c>
      <c r="I301" s="14" t="s">
        <v>4145</v>
      </c>
      <c r="J301" cm="1">
        <f t="array" ref="J301">_xlfn.IFS(I301="Jan",1,I301="Feb",2,I301="Mar",3,I301="Apr",4,I301="May",5,I301="Jun",6,I301="Jul",7,I301="Aug",8,I301="Sep",9,I301="Oct",10,I301="Nov",11,I301="Dec",12)</f>
        <v>6</v>
      </c>
      <c r="K301">
        <v>6</v>
      </c>
      <c r="L301" t="s">
        <v>4143</v>
      </c>
      <c r="M301">
        <v>2022</v>
      </c>
      <c r="O301" s="47">
        <v>44718</v>
      </c>
      <c r="Q301" s="50">
        <v>129.1</v>
      </c>
      <c r="R301">
        <f t="shared" si="4"/>
        <v>129100</v>
      </c>
    </row>
    <row r="302" spans="1:18" ht="15" thickBot="1" x14ac:dyDescent="0.35">
      <c r="A302" s="47">
        <v>44715</v>
      </c>
      <c r="B302" s="15">
        <v>8.5229999999999997</v>
      </c>
      <c r="C302" s="16">
        <v>8.4120000000000008</v>
      </c>
      <c r="D302" s="16">
        <v>8.6929999999999996</v>
      </c>
      <c r="E302" s="16">
        <v>8.2669999999999995</v>
      </c>
      <c r="F302" s="16">
        <v>75230</v>
      </c>
      <c r="G302" s="17">
        <v>4.4999999999999997E-3</v>
      </c>
      <c r="I302" s="14" t="s">
        <v>4145</v>
      </c>
      <c r="J302" cm="1">
        <f t="array" ref="J302">_xlfn.IFS(I302="Jan",1,I302="Feb",2,I302="Mar",3,I302="Apr",4,I302="May",5,I302="Jun",6,I302="Jul",7,I302="Aug",8,I302="Sep",9,I302="Oct",10,I302="Nov",11,I302="Dec",12)</f>
        <v>6</v>
      </c>
      <c r="K302">
        <v>3</v>
      </c>
      <c r="L302" t="s">
        <v>4143</v>
      </c>
      <c r="M302">
        <v>2022</v>
      </c>
      <c r="O302" s="47">
        <v>44715</v>
      </c>
      <c r="Q302" s="50">
        <v>75.23</v>
      </c>
      <c r="R302">
        <f t="shared" si="4"/>
        <v>75230</v>
      </c>
    </row>
    <row r="303" spans="1:18" ht="15" thickBot="1" x14ac:dyDescent="0.35">
      <c r="A303" s="47">
        <v>44714</v>
      </c>
      <c r="B303" s="18">
        <v>8.4849999999999994</v>
      </c>
      <c r="C303" s="16">
        <v>8.7829999999999995</v>
      </c>
      <c r="D303" s="16">
        <v>9.0570000000000004</v>
      </c>
      <c r="E303" s="16">
        <v>8.3770000000000007</v>
      </c>
      <c r="F303" s="16">
        <v>119010</v>
      </c>
      <c r="G303" s="19">
        <v>-2.4299999999999999E-2</v>
      </c>
      <c r="I303" s="14" t="s">
        <v>4145</v>
      </c>
      <c r="J303" cm="1">
        <f t="array" ref="J303">_xlfn.IFS(I303="Jan",1,I303="Feb",2,I303="Mar",3,I303="Apr",4,I303="May",5,I303="Jun",6,I303="Jul",7,I303="Aug",8,I303="Sep",9,I303="Oct",10,I303="Nov",11,I303="Dec",12)</f>
        <v>6</v>
      </c>
      <c r="K303">
        <v>2</v>
      </c>
      <c r="L303" t="s">
        <v>4143</v>
      </c>
      <c r="M303">
        <v>2022</v>
      </c>
      <c r="O303" s="47">
        <v>44714</v>
      </c>
      <c r="Q303" s="50">
        <v>119.01</v>
      </c>
      <c r="R303">
        <f t="shared" si="4"/>
        <v>119010</v>
      </c>
    </row>
    <row r="304" spans="1:18" ht="15" thickBot="1" x14ac:dyDescent="0.35">
      <c r="A304" s="47">
        <v>44713</v>
      </c>
      <c r="B304" s="15">
        <v>8.6959999999999997</v>
      </c>
      <c r="C304" s="16">
        <v>8.2710000000000008</v>
      </c>
      <c r="D304" s="16">
        <v>8.7910000000000004</v>
      </c>
      <c r="E304" s="16">
        <v>8.1460000000000008</v>
      </c>
      <c r="F304" s="16">
        <v>111960</v>
      </c>
      <c r="G304" s="17">
        <v>6.7599999999999993E-2</v>
      </c>
      <c r="I304" s="14" t="s">
        <v>4145</v>
      </c>
      <c r="J304" cm="1">
        <f t="array" ref="J304">_xlfn.IFS(I304="Jan",1,I304="Feb",2,I304="Mar",3,I304="Apr",4,I304="May",5,I304="Jun",6,I304="Jul",7,I304="Aug",8,I304="Sep",9,I304="Oct",10,I304="Nov",11,I304="Dec",12)</f>
        <v>6</v>
      </c>
      <c r="K304">
        <v>1</v>
      </c>
      <c r="L304" t="s">
        <v>4143</v>
      </c>
      <c r="M304">
        <v>2022</v>
      </c>
      <c r="O304" s="47">
        <v>44713</v>
      </c>
      <c r="Q304" s="50">
        <v>111.96</v>
      </c>
      <c r="R304">
        <f t="shared" si="4"/>
        <v>111960</v>
      </c>
    </row>
    <row r="305" spans="1:18" ht="15" thickBot="1" x14ac:dyDescent="0.35">
      <c r="A305" s="47">
        <v>44712</v>
      </c>
      <c r="B305" s="18">
        <v>8.1449999999999996</v>
      </c>
      <c r="C305" s="16">
        <v>8.8740000000000006</v>
      </c>
      <c r="D305" s="16">
        <v>8.9160000000000004</v>
      </c>
      <c r="E305" s="16">
        <v>8.1180000000000003</v>
      </c>
      <c r="F305" s="16">
        <v>125480</v>
      </c>
      <c r="G305" s="19">
        <v>-6.2300000000000001E-2</v>
      </c>
      <c r="I305" s="14" t="s">
        <v>4146</v>
      </c>
      <c r="J305" cm="1">
        <f t="array" ref="J305">_xlfn.IFS(I305="Jan",1,I305="Feb",2,I305="Mar",3,I305="Apr",4,I305="May",5,I305="Jun",6,I305="Jul",7,I305="Aug",8,I305="Sep",9,I305="Oct",10,I305="Nov",11,I305="Dec",12)</f>
        <v>5</v>
      </c>
      <c r="K305">
        <v>31</v>
      </c>
      <c r="L305" t="s">
        <v>4143</v>
      </c>
      <c r="M305">
        <v>2022</v>
      </c>
      <c r="O305" s="47">
        <v>44712</v>
      </c>
      <c r="Q305" s="50">
        <v>125.48</v>
      </c>
      <c r="R305">
        <f t="shared" si="4"/>
        <v>125480</v>
      </c>
    </row>
    <row r="306" spans="1:18" ht="15" thickBot="1" x14ac:dyDescent="0.35">
      <c r="A306" s="47">
        <v>44711</v>
      </c>
      <c r="B306" s="18">
        <v>8.6859999999999999</v>
      </c>
      <c r="C306" s="16">
        <v>8.8190000000000008</v>
      </c>
      <c r="D306" s="16">
        <v>8.9079999999999995</v>
      </c>
      <c r="E306" s="16">
        <v>8.5980000000000008</v>
      </c>
      <c r="F306" s="16">
        <v>0</v>
      </c>
      <c r="G306" s="19">
        <v>-1.46E-2</v>
      </c>
      <c r="I306" s="14" t="s">
        <v>4146</v>
      </c>
      <c r="J306" cm="1">
        <f t="array" ref="J306">_xlfn.IFS(I306="Jan",1,I306="Feb",2,I306="Mar",3,I306="Apr",4,I306="May",5,I306="Jun",6,I306="Jul",7,I306="Aug",8,I306="Sep",9,I306="Oct",10,I306="Nov",11,I306="Dec",12)</f>
        <v>5</v>
      </c>
      <c r="K306">
        <v>30</v>
      </c>
      <c r="L306" t="s">
        <v>4143</v>
      </c>
      <c r="M306">
        <v>2022</v>
      </c>
      <c r="O306" s="47">
        <v>44711</v>
      </c>
      <c r="Q306" s="50">
        <v>0</v>
      </c>
      <c r="R306">
        <f t="shared" si="4"/>
        <v>0</v>
      </c>
    </row>
    <row r="307" spans="1:18" ht="15" thickBot="1" x14ac:dyDescent="0.35">
      <c r="A307" s="47">
        <v>44710</v>
      </c>
      <c r="B307" s="15">
        <v>8.8149999999999995</v>
      </c>
      <c r="C307" s="16">
        <v>8.8290000000000006</v>
      </c>
      <c r="D307" s="16">
        <v>8.8409999999999993</v>
      </c>
      <c r="E307" s="16">
        <v>8.7010000000000005</v>
      </c>
      <c r="F307" s="16">
        <v>0</v>
      </c>
      <c r="G307" s="17">
        <v>1.01E-2</v>
      </c>
      <c r="I307" s="14" t="s">
        <v>4146</v>
      </c>
      <c r="J307" cm="1">
        <f t="array" ref="J307">_xlfn.IFS(I307="Jan",1,I307="Feb",2,I307="Mar",3,I307="Apr",4,I307="May",5,I307="Jun",6,I307="Jul",7,I307="Aug",8,I307="Sep",9,I307="Oct",10,I307="Nov",11,I307="Dec",12)</f>
        <v>5</v>
      </c>
      <c r="K307">
        <v>29</v>
      </c>
      <c r="L307" t="s">
        <v>4143</v>
      </c>
      <c r="M307">
        <v>2022</v>
      </c>
      <c r="O307" s="47">
        <v>44710</v>
      </c>
      <c r="Q307" s="50">
        <v>0</v>
      </c>
      <c r="R307">
        <f t="shared" si="4"/>
        <v>0</v>
      </c>
    </row>
    <row r="308" spans="1:18" ht="15" thickBot="1" x14ac:dyDescent="0.35">
      <c r="A308" s="47">
        <v>44708</v>
      </c>
      <c r="B308" s="18">
        <v>8.7270000000000003</v>
      </c>
      <c r="C308" s="16">
        <v>8.8109999999999999</v>
      </c>
      <c r="D308" s="16">
        <v>8.8949999999999996</v>
      </c>
      <c r="E308" s="16">
        <v>8.2850000000000001</v>
      </c>
      <c r="F308" s="16">
        <v>107090</v>
      </c>
      <c r="G308" s="19">
        <v>-2.0299999999999999E-2</v>
      </c>
      <c r="I308" s="14" t="s">
        <v>4146</v>
      </c>
      <c r="J308" cm="1">
        <f t="array" ref="J308">_xlfn.IFS(I308="Jan",1,I308="Feb",2,I308="Mar",3,I308="Apr",4,I308="May",5,I308="Jun",6,I308="Jul",7,I308="Aug",8,I308="Sep",9,I308="Oct",10,I308="Nov",11,I308="Dec",12)</f>
        <v>5</v>
      </c>
      <c r="K308">
        <v>27</v>
      </c>
      <c r="L308" t="s">
        <v>4143</v>
      </c>
      <c r="M308">
        <v>2022</v>
      </c>
      <c r="O308" s="47">
        <v>44708</v>
      </c>
      <c r="Q308" s="50">
        <v>107.09</v>
      </c>
      <c r="R308">
        <f t="shared" si="4"/>
        <v>107090</v>
      </c>
    </row>
    <row r="309" spans="1:18" ht="15" thickBot="1" x14ac:dyDescent="0.35">
      <c r="A309" s="47">
        <v>44707</v>
      </c>
      <c r="B309" s="18">
        <v>8.9079999999999995</v>
      </c>
      <c r="C309" s="16">
        <v>8.984</v>
      </c>
      <c r="D309" s="16">
        <v>9.4009999999999998</v>
      </c>
      <c r="E309" s="16">
        <v>8.7850000000000001</v>
      </c>
      <c r="F309" s="16">
        <v>1470</v>
      </c>
      <c r="G309" s="19">
        <v>-7.0000000000000001E-3</v>
      </c>
      <c r="I309" s="14" t="s">
        <v>4146</v>
      </c>
      <c r="J309" cm="1">
        <f t="array" ref="J309">_xlfn.IFS(I309="Jan",1,I309="Feb",2,I309="Mar",3,I309="Apr",4,I309="May",5,I309="Jun",6,I309="Jul",7,I309="Aug",8,I309="Sep",9,I309="Oct",10,I309="Nov",11,I309="Dec",12)</f>
        <v>5</v>
      </c>
      <c r="K309">
        <v>26</v>
      </c>
      <c r="L309" t="s">
        <v>4143</v>
      </c>
      <c r="M309">
        <v>2022</v>
      </c>
      <c r="O309" s="47">
        <v>44707</v>
      </c>
      <c r="Q309" s="50">
        <v>1.47</v>
      </c>
      <c r="R309">
        <f t="shared" si="4"/>
        <v>1470</v>
      </c>
    </row>
    <row r="310" spans="1:18" ht="15" thickBot="1" x14ac:dyDescent="0.35">
      <c r="A310" s="47">
        <v>44706</v>
      </c>
      <c r="B310" s="15">
        <v>8.9710000000000001</v>
      </c>
      <c r="C310" s="16">
        <v>8.8309999999999995</v>
      </c>
      <c r="D310" s="16">
        <v>9.3989999999999991</v>
      </c>
      <c r="E310" s="16">
        <v>8.7650000000000006</v>
      </c>
      <c r="F310" s="16">
        <v>37390</v>
      </c>
      <c r="G310" s="17">
        <v>1.9900000000000001E-2</v>
      </c>
      <c r="I310" s="14" t="s">
        <v>4146</v>
      </c>
      <c r="J310" cm="1">
        <f t="array" ref="J310">_xlfn.IFS(I310="Jan",1,I310="Feb",2,I310="Mar",3,I310="Apr",4,I310="May",5,I310="Jun",6,I310="Jul",7,I310="Aug",8,I310="Sep",9,I310="Oct",10,I310="Nov",11,I310="Dec",12)</f>
        <v>5</v>
      </c>
      <c r="K310">
        <v>25</v>
      </c>
      <c r="L310" t="s">
        <v>4143</v>
      </c>
      <c r="M310">
        <v>2022</v>
      </c>
      <c r="O310" s="47">
        <v>44706</v>
      </c>
      <c r="Q310" s="50">
        <v>37.39</v>
      </c>
      <c r="R310">
        <f t="shared" si="4"/>
        <v>37390</v>
      </c>
    </row>
    <row r="311" spans="1:18" ht="15" thickBot="1" x14ac:dyDescent="0.35">
      <c r="A311" s="47">
        <v>44705</v>
      </c>
      <c r="B311" s="15">
        <v>8.7959999999999994</v>
      </c>
      <c r="C311" s="16">
        <v>8.7270000000000003</v>
      </c>
      <c r="D311" s="16">
        <v>8.93</v>
      </c>
      <c r="E311" s="16">
        <v>8.6050000000000004</v>
      </c>
      <c r="F311" s="16">
        <v>31660</v>
      </c>
      <c r="G311" s="17">
        <v>5.8999999999999999E-3</v>
      </c>
      <c r="I311" s="14" t="s">
        <v>4146</v>
      </c>
      <c r="J311" cm="1">
        <f t="array" ref="J311">_xlfn.IFS(I311="Jan",1,I311="Feb",2,I311="Mar",3,I311="Apr",4,I311="May",5,I311="Jun",6,I311="Jul",7,I311="Aug",8,I311="Sep",9,I311="Oct",10,I311="Nov",11,I311="Dec",12)</f>
        <v>5</v>
      </c>
      <c r="K311">
        <v>24</v>
      </c>
      <c r="L311" t="s">
        <v>4143</v>
      </c>
      <c r="M311">
        <v>2022</v>
      </c>
      <c r="O311" s="47">
        <v>44705</v>
      </c>
      <c r="Q311" s="50">
        <v>31.66</v>
      </c>
      <c r="R311">
        <f t="shared" si="4"/>
        <v>31660</v>
      </c>
    </row>
    <row r="312" spans="1:18" ht="15" thickBot="1" x14ac:dyDescent="0.35">
      <c r="A312" s="47">
        <v>44704</v>
      </c>
      <c r="B312" s="15">
        <v>8.7439999999999998</v>
      </c>
      <c r="C312" s="16">
        <v>8.0790000000000006</v>
      </c>
      <c r="D312" s="16">
        <v>8.8219999999999992</v>
      </c>
      <c r="E312" s="16">
        <v>7.851</v>
      </c>
      <c r="F312" s="16">
        <v>65550</v>
      </c>
      <c r="G312" s="17">
        <v>8.1799999999999998E-2</v>
      </c>
      <c r="I312" s="14" t="s">
        <v>4146</v>
      </c>
      <c r="J312" cm="1">
        <f t="array" ref="J312">_xlfn.IFS(I312="Jan",1,I312="Feb",2,I312="Mar",3,I312="Apr",4,I312="May",5,I312="Jun",6,I312="Jul",7,I312="Aug",8,I312="Sep",9,I312="Oct",10,I312="Nov",11,I312="Dec",12)</f>
        <v>5</v>
      </c>
      <c r="K312">
        <v>23</v>
      </c>
      <c r="L312" t="s">
        <v>4143</v>
      </c>
      <c r="M312">
        <v>2022</v>
      </c>
      <c r="O312" s="47">
        <v>44704</v>
      </c>
      <c r="Q312" s="50">
        <v>65.55</v>
      </c>
      <c r="R312">
        <f t="shared" si="4"/>
        <v>65550</v>
      </c>
    </row>
    <row r="313" spans="1:18" ht="15" thickBot="1" x14ac:dyDescent="0.35">
      <c r="A313" s="47">
        <v>44701</v>
      </c>
      <c r="B313" s="18">
        <v>8.0830000000000002</v>
      </c>
      <c r="C313" s="16">
        <v>8.1120000000000001</v>
      </c>
      <c r="D313" s="16">
        <v>8.1890000000000001</v>
      </c>
      <c r="E313" s="16">
        <v>7.8369999999999997</v>
      </c>
      <c r="F313" s="16">
        <v>85460</v>
      </c>
      <c r="G313" s="19">
        <v>-2.7099999999999999E-2</v>
      </c>
      <c r="I313" s="14" t="s">
        <v>4146</v>
      </c>
      <c r="J313" cm="1">
        <f t="array" ref="J313">_xlfn.IFS(I313="Jan",1,I313="Feb",2,I313="Mar",3,I313="Apr",4,I313="May",5,I313="Jun",6,I313="Jul",7,I313="Aug",8,I313="Sep",9,I313="Oct",10,I313="Nov",11,I313="Dec",12)</f>
        <v>5</v>
      </c>
      <c r="K313">
        <v>20</v>
      </c>
      <c r="L313" t="s">
        <v>4143</v>
      </c>
      <c r="M313">
        <v>2022</v>
      </c>
      <c r="O313" s="47">
        <v>44701</v>
      </c>
      <c r="Q313" s="50">
        <v>85.46</v>
      </c>
      <c r="R313">
        <f t="shared" si="4"/>
        <v>85460</v>
      </c>
    </row>
    <row r="314" spans="1:18" ht="15" thickBot="1" x14ac:dyDescent="0.35">
      <c r="A314" s="47">
        <v>44700</v>
      </c>
      <c r="B314" s="18">
        <v>8.3079999999999998</v>
      </c>
      <c r="C314" s="16">
        <v>8.24</v>
      </c>
      <c r="D314" s="16">
        <v>8.5</v>
      </c>
      <c r="E314" s="16">
        <v>7.9050000000000002</v>
      </c>
      <c r="F314" s="16">
        <v>90580</v>
      </c>
      <c r="G314" s="19">
        <v>-7.1999999999999998E-3</v>
      </c>
      <c r="I314" s="14" t="s">
        <v>4146</v>
      </c>
      <c r="J314" cm="1">
        <f t="array" ref="J314">_xlfn.IFS(I314="Jan",1,I314="Feb",2,I314="Mar",3,I314="Apr",4,I314="May",5,I314="Jun",6,I314="Jul",7,I314="Aug",8,I314="Sep",9,I314="Oct",10,I314="Nov",11,I314="Dec",12)</f>
        <v>5</v>
      </c>
      <c r="K314">
        <v>19</v>
      </c>
      <c r="L314" t="s">
        <v>4143</v>
      </c>
      <c r="M314">
        <v>2022</v>
      </c>
      <c r="O314" s="47">
        <v>44700</v>
      </c>
      <c r="Q314" s="50">
        <v>90.58</v>
      </c>
      <c r="R314">
        <f t="shared" si="4"/>
        <v>90580</v>
      </c>
    </row>
    <row r="315" spans="1:18" ht="15" thickBot="1" x14ac:dyDescent="0.35">
      <c r="A315" s="47">
        <v>44699</v>
      </c>
      <c r="B315" s="15">
        <v>8.3680000000000003</v>
      </c>
      <c r="C315" s="16">
        <v>8.3179999999999996</v>
      </c>
      <c r="D315" s="16">
        <v>8.548</v>
      </c>
      <c r="E315" s="16">
        <v>8.16</v>
      </c>
      <c r="F315" s="16">
        <v>80720</v>
      </c>
      <c r="G315" s="17">
        <v>7.7000000000000002E-3</v>
      </c>
      <c r="I315" s="14" t="s">
        <v>4146</v>
      </c>
      <c r="J315" cm="1">
        <f t="array" ref="J315">_xlfn.IFS(I315="Jan",1,I315="Feb",2,I315="Mar",3,I315="Apr",4,I315="May",5,I315="Jun",6,I315="Jul",7,I315="Aug",8,I315="Sep",9,I315="Oct",10,I315="Nov",11,I315="Dec",12)</f>
        <v>5</v>
      </c>
      <c r="K315">
        <v>18</v>
      </c>
      <c r="L315" t="s">
        <v>4143</v>
      </c>
      <c r="M315">
        <v>2022</v>
      </c>
      <c r="O315" s="47">
        <v>44699</v>
      </c>
      <c r="Q315" s="50">
        <v>80.72</v>
      </c>
      <c r="R315">
        <f t="shared" si="4"/>
        <v>80720</v>
      </c>
    </row>
    <row r="316" spans="1:18" ht="15" thickBot="1" x14ac:dyDescent="0.35">
      <c r="A316" s="47">
        <v>44698</v>
      </c>
      <c r="B316" s="15">
        <v>8.3040000000000003</v>
      </c>
      <c r="C316" s="16">
        <v>8.016</v>
      </c>
      <c r="D316" s="16">
        <v>8.3719999999999999</v>
      </c>
      <c r="E316" s="16">
        <v>8.0150000000000006</v>
      </c>
      <c r="F316" s="16">
        <v>76670</v>
      </c>
      <c r="G316" s="17">
        <v>4.3700000000000003E-2</v>
      </c>
      <c r="I316" s="14" t="s">
        <v>4146</v>
      </c>
      <c r="J316" cm="1">
        <f t="array" ref="J316">_xlfn.IFS(I316="Jan",1,I316="Feb",2,I316="Mar",3,I316="Apr",4,I316="May",5,I316="Jun",6,I316="Jul",7,I316="Aug",8,I316="Sep",9,I316="Oct",10,I316="Nov",11,I316="Dec",12)</f>
        <v>5</v>
      </c>
      <c r="K316">
        <v>17</v>
      </c>
      <c r="L316" t="s">
        <v>4143</v>
      </c>
      <c r="M316">
        <v>2022</v>
      </c>
      <c r="O316" s="47">
        <v>44698</v>
      </c>
      <c r="Q316" s="50">
        <v>76.67</v>
      </c>
      <c r="R316">
        <f t="shared" si="4"/>
        <v>76670</v>
      </c>
    </row>
    <row r="317" spans="1:18" ht="15" thickBot="1" x14ac:dyDescent="0.35">
      <c r="A317" s="47">
        <v>44697</v>
      </c>
      <c r="B317" s="15">
        <v>7.9560000000000004</v>
      </c>
      <c r="C317" s="16">
        <v>7.7</v>
      </c>
      <c r="D317" s="16">
        <v>8.1829999999999998</v>
      </c>
      <c r="E317" s="16">
        <v>7.6630000000000003</v>
      </c>
      <c r="F317" s="16">
        <v>93520</v>
      </c>
      <c r="G317" s="17">
        <v>3.8199999999999998E-2</v>
      </c>
      <c r="I317" s="14" t="s">
        <v>4146</v>
      </c>
      <c r="J317" cm="1">
        <f t="array" ref="J317">_xlfn.IFS(I317="Jan",1,I317="Feb",2,I317="Mar",3,I317="Apr",4,I317="May",5,I317="Jun",6,I317="Jul",7,I317="Aug",8,I317="Sep",9,I317="Oct",10,I317="Nov",11,I317="Dec",12)</f>
        <v>5</v>
      </c>
      <c r="K317">
        <v>16</v>
      </c>
      <c r="L317" t="s">
        <v>4143</v>
      </c>
      <c r="M317">
        <v>2022</v>
      </c>
      <c r="O317" s="47">
        <v>44697</v>
      </c>
      <c r="Q317" s="50">
        <v>93.52</v>
      </c>
      <c r="R317">
        <f t="shared" si="4"/>
        <v>93520</v>
      </c>
    </row>
    <row r="318" spans="1:18" ht="15" thickBot="1" x14ac:dyDescent="0.35">
      <c r="A318" s="47">
        <v>44694</v>
      </c>
      <c r="B318" s="18">
        <v>7.6630000000000003</v>
      </c>
      <c r="C318" s="16">
        <v>7.673</v>
      </c>
      <c r="D318" s="16">
        <v>7.9189999999999996</v>
      </c>
      <c r="E318" s="16">
        <v>7.5149999999999997</v>
      </c>
      <c r="F318" s="16">
        <v>85040</v>
      </c>
      <c r="G318" s="19">
        <v>-9.7999999999999997E-3</v>
      </c>
      <c r="I318" s="14" t="s">
        <v>4146</v>
      </c>
      <c r="J318" cm="1">
        <f t="array" ref="J318">_xlfn.IFS(I318="Jan",1,I318="Feb",2,I318="Mar",3,I318="Apr",4,I318="May",5,I318="Jun",6,I318="Jul",7,I318="Aug",8,I318="Sep",9,I318="Oct",10,I318="Nov",11,I318="Dec",12)</f>
        <v>5</v>
      </c>
      <c r="K318">
        <v>13</v>
      </c>
      <c r="L318" t="s">
        <v>4143</v>
      </c>
      <c r="M318">
        <v>2022</v>
      </c>
      <c r="O318" s="47">
        <v>44694</v>
      </c>
      <c r="Q318" s="50">
        <v>85.04</v>
      </c>
      <c r="R318">
        <f t="shared" si="4"/>
        <v>85040</v>
      </c>
    </row>
    <row r="319" spans="1:18" ht="15" thickBot="1" x14ac:dyDescent="0.35">
      <c r="A319" s="47">
        <v>44693</v>
      </c>
      <c r="B319" s="15">
        <v>7.7389999999999999</v>
      </c>
      <c r="C319" s="16">
        <v>7.6369999999999996</v>
      </c>
      <c r="D319" s="16">
        <v>7.79</v>
      </c>
      <c r="E319" s="16">
        <v>7.2549999999999999</v>
      </c>
      <c r="F319" s="16">
        <v>107060</v>
      </c>
      <c r="G319" s="17">
        <v>1.2999999999999999E-2</v>
      </c>
      <c r="I319" s="14" t="s">
        <v>4146</v>
      </c>
      <c r="J319" cm="1">
        <f t="array" ref="J319">_xlfn.IFS(I319="Jan",1,I319="Feb",2,I319="Mar",3,I319="Apr",4,I319="May",5,I319="Jun",6,I319="Jul",7,I319="Aug",8,I319="Sep",9,I319="Oct",10,I319="Nov",11,I319="Dec",12)</f>
        <v>5</v>
      </c>
      <c r="K319">
        <v>12</v>
      </c>
      <c r="L319" t="s">
        <v>4143</v>
      </c>
      <c r="M319">
        <v>2022</v>
      </c>
      <c r="O319" s="47">
        <v>44693</v>
      </c>
      <c r="Q319" s="50">
        <v>107.06</v>
      </c>
      <c r="R319">
        <f t="shared" si="4"/>
        <v>107060</v>
      </c>
    </row>
    <row r="320" spans="1:18" ht="15" thickBot="1" x14ac:dyDescent="0.35">
      <c r="A320" s="47">
        <v>44692</v>
      </c>
      <c r="B320" s="15">
        <v>7.64</v>
      </c>
      <c r="C320" s="16">
        <v>7.3120000000000003</v>
      </c>
      <c r="D320" s="16">
        <v>7.7210000000000001</v>
      </c>
      <c r="E320" s="16">
        <v>7.2960000000000003</v>
      </c>
      <c r="F320" s="16">
        <v>120930</v>
      </c>
      <c r="G320" s="17">
        <v>3.4500000000000003E-2</v>
      </c>
      <c r="I320" s="14" t="s">
        <v>4146</v>
      </c>
      <c r="J320" cm="1">
        <f t="array" ref="J320">_xlfn.IFS(I320="Jan",1,I320="Feb",2,I320="Mar",3,I320="Apr",4,I320="May",5,I320="Jun",6,I320="Jul",7,I320="Aug",8,I320="Sep",9,I320="Oct",10,I320="Nov",11,I320="Dec",12)</f>
        <v>5</v>
      </c>
      <c r="K320">
        <v>11</v>
      </c>
      <c r="L320" t="s">
        <v>4143</v>
      </c>
      <c r="M320">
        <v>2022</v>
      </c>
      <c r="O320" s="47">
        <v>44692</v>
      </c>
      <c r="Q320" s="50">
        <v>120.93</v>
      </c>
      <c r="R320">
        <f t="shared" si="4"/>
        <v>120930</v>
      </c>
    </row>
    <row r="321" spans="1:18" ht="15" thickBot="1" x14ac:dyDescent="0.35">
      <c r="A321" s="47">
        <v>44691</v>
      </c>
      <c r="B321" s="15">
        <v>7.3849999999999998</v>
      </c>
      <c r="C321" s="16">
        <v>7.03</v>
      </c>
      <c r="D321" s="16">
        <v>7.4630000000000001</v>
      </c>
      <c r="E321" s="16">
        <v>6.43</v>
      </c>
      <c r="F321" s="16">
        <v>185460</v>
      </c>
      <c r="G321" s="17">
        <v>5.11E-2</v>
      </c>
      <c r="I321" s="14" t="s">
        <v>4146</v>
      </c>
      <c r="J321" cm="1">
        <f t="array" ref="J321">_xlfn.IFS(I321="Jan",1,I321="Feb",2,I321="Mar",3,I321="Apr",4,I321="May",5,I321="Jun",6,I321="Jul",7,I321="Aug",8,I321="Sep",9,I321="Oct",10,I321="Nov",11,I321="Dec",12)</f>
        <v>5</v>
      </c>
      <c r="K321">
        <v>10</v>
      </c>
      <c r="L321" t="s">
        <v>4143</v>
      </c>
      <c r="M321">
        <v>2022</v>
      </c>
      <c r="O321" s="47">
        <v>44691</v>
      </c>
      <c r="Q321" s="50">
        <v>185.46</v>
      </c>
      <c r="R321">
        <f t="shared" si="4"/>
        <v>185460</v>
      </c>
    </row>
    <row r="322" spans="1:18" ht="15" thickBot="1" x14ac:dyDescent="0.35">
      <c r="A322" s="47">
        <v>44690</v>
      </c>
      <c r="B322" s="18">
        <v>7.0259999999999998</v>
      </c>
      <c r="C322" s="16">
        <v>7.843</v>
      </c>
      <c r="D322" s="16">
        <v>8.2870000000000008</v>
      </c>
      <c r="E322" s="16">
        <v>6.9619999999999997</v>
      </c>
      <c r="F322" s="16">
        <v>202620</v>
      </c>
      <c r="G322" s="19">
        <v>-0.12640000000000001</v>
      </c>
      <c r="I322" s="14" t="s">
        <v>4146</v>
      </c>
      <c r="J322" cm="1">
        <f t="array" ref="J322">_xlfn.IFS(I322="Jan",1,I322="Feb",2,I322="Mar",3,I322="Apr",4,I322="May",5,I322="Jun",6,I322="Jul",7,I322="Aug",8,I322="Sep",9,I322="Oct",10,I322="Nov",11,I322="Dec",12)</f>
        <v>5</v>
      </c>
      <c r="K322">
        <v>9</v>
      </c>
      <c r="L322" t="s">
        <v>4143</v>
      </c>
      <c r="M322">
        <v>2022</v>
      </c>
      <c r="O322" s="47">
        <v>44690</v>
      </c>
      <c r="Q322" s="50">
        <v>202.62</v>
      </c>
      <c r="R322">
        <f t="shared" si="4"/>
        <v>202620</v>
      </c>
    </row>
    <row r="323" spans="1:18" ht="15" thickBot="1" x14ac:dyDescent="0.35">
      <c r="A323" s="47">
        <v>44687</v>
      </c>
      <c r="B323" s="18">
        <v>8.0429999999999993</v>
      </c>
      <c r="C323" s="16">
        <v>8.843</v>
      </c>
      <c r="D323" s="16">
        <v>8.9960000000000004</v>
      </c>
      <c r="E323" s="16">
        <v>7.9569999999999999</v>
      </c>
      <c r="F323" s="16">
        <v>168300</v>
      </c>
      <c r="G323" s="19">
        <v>-8.43E-2</v>
      </c>
      <c r="I323" s="14" t="s">
        <v>4146</v>
      </c>
      <c r="J323" cm="1">
        <f t="array" ref="J323">_xlfn.IFS(I323="Jan",1,I323="Feb",2,I323="Mar",3,I323="Apr",4,I323="May",5,I323="Jun",6,I323="Jul",7,I323="Aug",8,I323="Sep",9,I323="Oct",10,I323="Nov",11,I323="Dec",12)</f>
        <v>5</v>
      </c>
      <c r="K323">
        <v>6</v>
      </c>
      <c r="L323" t="s">
        <v>4143</v>
      </c>
      <c r="M323">
        <v>2022</v>
      </c>
      <c r="O323" s="47">
        <v>44687</v>
      </c>
      <c r="Q323" s="50">
        <v>168.3</v>
      </c>
      <c r="R323">
        <f t="shared" ref="R323:R386" si="5">Q323*1000</f>
        <v>168300</v>
      </c>
    </row>
    <row r="324" spans="1:18" ht="15" thickBot="1" x14ac:dyDescent="0.35">
      <c r="A324" s="47">
        <v>44686</v>
      </c>
      <c r="B324" s="15">
        <v>8.7829999999999995</v>
      </c>
      <c r="C324" s="16">
        <v>8.3550000000000004</v>
      </c>
      <c r="D324" s="16">
        <v>8.9130000000000003</v>
      </c>
      <c r="E324" s="16">
        <v>8.1170000000000009</v>
      </c>
      <c r="F324" s="16">
        <v>160160</v>
      </c>
      <c r="G324" s="17">
        <v>4.3700000000000003E-2</v>
      </c>
      <c r="I324" s="14" t="s">
        <v>4146</v>
      </c>
      <c r="J324" cm="1">
        <f t="array" ref="J324">_xlfn.IFS(I324="Jan",1,I324="Feb",2,I324="Mar",3,I324="Apr",4,I324="May",5,I324="Jun",6,I324="Jul",7,I324="Aug",8,I324="Sep",9,I324="Oct",10,I324="Nov",11,I324="Dec",12)</f>
        <v>5</v>
      </c>
      <c r="K324">
        <v>5</v>
      </c>
      <c r="L324" t="s">
        <v>4143</v>
      </c>
      <c r="M324">
        <v>2022</v>
      </c>
      <c r="O324" s="47">
        <v>44686</v>
      </c>
      <c r="Q324" s="50">
        <v>160.16</v>
      </c>
      <c r="R324">
        <f t="shared" si="5"/>
        <v>160160</v>
      </c>
    </row>
    <row r="325" spans="1:18" ht="15" thickBot="1" x14ac:dyDescent="0.35">
      <c r="A325" s="47">
        <v>44685</v>
      </c>
      <c r="B325" s="15">
        <v>8.4149999999999991</v>
      </c>
      <c r="C325" s="16">
        <v>7.8150000000000004</v>
      </c>
      <c r="D325" s="16">
        <v>8.4740000000000002</v>
      </c>
      <c r="E325" s="16">
        <v>7.7290000000000001</v>
      </c>
      <c r="F325" s="16">
        <v>132320</v>
      </c>
      <c r="G325" s="17">
        <v>5.8000000000000003E-2</v>
      </c>
      <c r="I325" s="14" t="s">
        <v>4146</v>
      </c>
      <c r="J325" cm="1">
        <f t="array" ref="J325">_xlfn.IFS(I325="Jan",1,I325="Feb",2,I325="Mar",3,I325="Apr",4,I325="May",5,I325="Jun",6,I325="Jul",7,I325="Aug",8,I325="Sep",9,I325="Oct",10,I325="Nov",11,I325="Dec",12)</f>
        <v>5</v>
      </c>
      <c r="K325">
        <v>4</v>
      </c>
      <c r="L325" t="s">
        <v>4143</v>
      </c>
      <c r="M325">
        <v>2022</v>
      </c>
      <c r="O325" s="47">
        <v>44685</v>
      </c>
      <c r="Q325" s="50">
        <v>132.32</v>
      </c>
      <c r="R325">
        <f t="shared" si="5"/>
        <v>132320</v>
      </c>
    </row>
    <row r="326" spans="1:18" ht="15" thickBot="1" x14ac:dyDescent="0.35">
      <c r="A326" s="47">
        <v>44684</v>
      </c>
      <c r="B326" s="15">
        <v>7.9539999999999997</v>
      </c>
      <c r="C326" s="16">
        <v>7.54</v>
      </c>
      <c r="D326" s="16">
        <v>8.1690000000000005</v>
      </c>
      <c r="E326" s="16">
        <v>7.5389999999999997</v>
      </c>
      <c r="F326" s="16">
        <v>153340</v>
      </c>
      <c r="G326" s="17">
        <v>6.4100000000000004E-2</v>
      </c>
      <c r="I326" s="14" t="s">
        <v>4146</v>
      </c>
      <c r="J326" cm="1">
        <f t="array" ref="J326">_xlfn.IFS(I326="Jan",1,I326="Feb",2,I326="Mar",3,I326="Apr",4,I326="May",5,I326="Jun",6,I326="Jul",7,I326="Aug",8,I326="Sep",9,I326="Oct",10,I326="Nov",11,I326="Dec",12)</f>
        <v>5</v>
      </c>
      <c r="K326">
        <v>3</v>
      </c>
      <c r="L326" t="s">
        <v>4143</v>
      </c>
      <c r="M326">
        <v>2022</v>
      </c>
      <c r="O326" s="47">
        <v>44684</v>
      </c>
      <c r="Q326" s="50">
        <v>153.34</v>
      </c>
      <c r="R326">
        <f t="shared" si="5"/>
        <v>153340</v>
      </c>
    </row>
    <row r="327" spans="1:18" ht="15" thickBot="1" x14ac:dyDescent="0.35">
      <c r="A327" s="47">
        <v>44683</v>
      </c>
      <c r="B327" s="15">
        <v>7.4749999999999996</v>
      </c>
      <c r="C327" s="16">
        <v>7.4119999999999999</v>
      </c>
      <c r="D327" s="16">
        <v>7.617</v>
      </c>
      <c r="E327" s="16">
        <v>7.2190000000000003</v>
      </c>
      <c r="F327" s="16">
        <v>110920</v>
      </c>
      <c r="G327" s="17">
        <v>3.1899999999999998E-2</v>
      </c>
      <c r="I327" s="14" t="s">
        <v>4146</v>
      </c>
      <c r="J327" cm="1">
        <f t="array" ref="J327">_xlfn.IFS(I327="Jan",1,I327="Feb",2,I327="Mar",3,I327="Apr",4,I327="May",5,I327="Jun",6,I327="Jul",7,I327="Aug",8,I327="Sep",9,I327="Oct",10,I327="Nov",11,I327="Dec",12)</f>
        <v>5</v>
      </c>
      <c r="K327">
        <v>2</v>
      </c>
      <c r="L327" t="s">
        <v>4143</v>
      </c>
      <c r="M327">
        <v>2022</v>
      </c>
      <c r="O327" s="47">
        <v>44683</v>
      </c>
      <c r="Q327" s="50">
        <v>110.92</v>
      </c>
      <c r="R327">
        <f t="shared" si="5"/>
        <v>110920</v>
      </c>
    </row>
    <row r="328" spans="1:18" ht="15" thickBot="1" x14ac:dyDescent="0.35">
      <c r="A328" s="47">
        <v>44680</v>
      </c>
      <c r="B328" s="15">
        <v>7.2439999999999998</v>
      </c>
      <c r="C328" s="16">
        <v>6.9390000000000001</v>
      </c>
      <c r="D328" s="16">
        <v>7.335</v>
      </c>
      <c r="E328" s="16">
        <v>6.8049999999999997</v>
      </c>
      <c r="F328" s="16">
        <v>109240</v>
      </c>
      <c r="G328" s="17">
        <v>5.1700000000000003E-2</v>
      </c>
      <c r="I328" s="14" t="s">
        <v>4147</v>
      </c>
      <c r="J328" cm="1">
        <f t="array" ref="J328">_xlfn.IFS(I328="Jan",1,I328="Feb",2,I328="Mar",3,I328="Apr",4,I328="May",5,I328="Jun",6,I328="Jul",7,I328="Aug",8,I328="Sep",9,I328="Oct",10,I328="Nov",11,I328="Dec",12)</f>
        <v>4</v>
      </c>
      <c r="K328">
        <v>29</v>
      </c>
      <c r="L328" t="s">
        <v>4143</v>
      </c>
      <c r="M328">
        <v>2022</v>
      </c>
      <c r="O328" s="47">
        <v>44680</v>
      </c>
      <c r="Q328" s="50">
        <v>109.24</v>
      </c>
      <c r="R328">
        <f t="shared" si="5"/>
        <v>109240</v>
      </c>
    </row>
    <row r="329" spans="1:18" ht="15" thickBot="1" x14ac:dyDescent="0.35">
      <c r="A329" s="47">
        <v>44679</v>
      </c>
      <c r="B329" s="18">
        <v>6.8879999999999999</v>
      </c>
      <c r="C329" s="16">
        <v>7.3949999999999996</v>
      </c>
      <c r="D329" s="16">
        <v>7.4219999999999997</v>
      </c>
      <c r="E329" s="16">
        <v>6.8789999999999996</v>
      </c>
      <c r="F329" s="16">
        <v>139570</v>
      </c>
      <c r="G329" s="19">
        <v>-6.1499999999999999E-2</v>
      </c>
      <c r="I329" s="14" t="s">
        <v>4147</v>
      </c>
      <c r="J329" cm="1">
        <f t="array" ref="J329">_xlfn.IFS(I329="Jan",1,I329="Feb",2,I329="Mar",3,I329="Apr",4,I329="May",5,I329="Jun",6,I329="Jul",7,I329="Aug",8,I329="Sep",9,I329="Oct",10,I329="Nov",11,I329="Dec",12)</f>
        <v>4</v>
      </c>
      <c r="K329">
        <v>28</v>
      </c>
      <c r="L329" t="s">
        <v>4143</v>
      </c>
      <c r="M329">
        <v>2022</v>
      </c>
      <c r="O329" s="47">
        <v>44679</v>
      </c>
      <c r="Q329" s="50">
        <v>139.57</v>
      </c>
      <c r="R329">
        <f t="shared" si="5"/>
        <v>139570</v>
      </c>
    </row>
    <row r="330" spans="1:18" ht="15" thickBot="1" x14ac:dyDescent="0.35">
      <c r="A330" s="47">
        <v>44678</v>
      </c>
      <c r="B330" s="15">
        <v>7.3390000000000004</v>
      </c>
      <c r="C330" s="16">
        <v>7.0090000000000003</v>
      </c>
      <c r="D330" s="16">
        <v>7.524</v>
      </c>
      <c r="E330" s="16">
        <v>6.9560000000000004</v>
      </c>
      <c r="F330" s="16">
        <v>0</v>
      </c>
      <c r="G330" s="17">
        <v>7.1400000000000005E-2</v>
      </c>
      <c r="I330" s="14" t="s">
        <v>4147</v>
      </c>
      <c r="J330" cm="1">
        <f t="array" ref="J330">_xlfn.IFS(I330="Jan",1,I330="Feb",2,I330="Mar",3,I330="Apr",4,I330="May",5,I330="Jun",6,I330="Jul",7,I330="Aug",8,I330="Sep",9,I330="Oct",10,I330="Nov",11,I330="Dec",12)</f>
        <v>4</v>
      </c>
      <c r="K330">
        <v>27</v>
      </c>
      <c r="L330" t="s">
        <v>4143</v>
      </c>
      <c r="M330">
        <v>2022</v>
      </c>
      <c r="O330" s="47">
        <v>44678</v>
      </c>
      <c r="Q330" s="50">
        <v>0</v>
      </c>
      <c r="R330">
        <f t="shared" si="5"/>
        <v>0</v>
      </c>
    </row>
    <row r="331" spans="1:18" ht="15" thickBot="1" x14ac:dyDescent="0.35">
      <c r="A331" s="47">
        <v>44677</v>
      </c>
      <c r="B331" s="15">
        <v>6.85</v>
      </c>
      <c r="C331" s="16">
        <v>6.8360000000000003</v>
      </c>
      <c r="D331" s="16">
        <v>7.05</v>
      </c>
      <c r="E331" s="16">
        <v>6.6619999999999999</v>
      </c>
      <c r="F331" s="16">
        <v>41410</v>
      </c>
      <c r="G331" s="17">
        <v>2.7099999999999999E-2</v>
      </c>
      <c r="I331" s="14" t="s">
        <v>4147</v>
      </c>
      <c r="J331" cm="1">
        <f t="array" ref="J331">_xlfn.IFS(I331="Jan",1,I331="Feb",2,I331="Mar",3,I331="Apr",4,I331="May",5,I331="Jun",6,I331="Jul",7,I331="Aug",8,I331="Sep",9,I331="Oct",10,I331="Nov",11,I331="Dec",12)</f>
        <v>4</v>
      </c>
      <c r="K331">
        <v>26</v>
      </c>
      <c r="L331" t="s">
        <v>4143</v>
      </c>
      <c r="M331">
        <v>2022</v>
      </c>
      <c r="O331" s="47">
        <v>44677</v>
      </c>
      <c r="Q331" s="50">
        <v>41.41</v>
      </c>
      <c r="R331">
        <f t="shared" si="5"/>
        <v>41410</v>
      </c>
    </row>
    <row r="332" spans="1:18" ht="15" thickBot="1" x14ac:dyDescent="0.35">
      <c r="A332" s="47">
        <v>44676</v>
      </c>
      <c r="B332" s="15">
        <v>6.6689999999999996</v>
      </c>
      <c r="C332" s="16">
        <v>6.4139999999999997</v>
      </c>
      <c r="D332" s="16">
        <v>6.9660000000000002</v>
      </c>
      <c r="E332" s="16">
        <v>6.3449999999999998</v>
      </c>
      <c r="F332" s="16">
        <v>32520.000000000004</v>
      </c>
      <c r="G332" s="17">
        <v>2.07E-2</v>
      </c>
      <c r="I332" s="14" t="s">
        <v>4147</v>
      </c>
      <c r="J332" cm="1">
        <f t="array" ref="J332">_xlfn.IFS(I332="Jan",1,I332="Feb",2,I332="Mar",3,I332="Apr",4,I332="May",5,I332="Jun",6,I332="Jul",7,I332="Aug",8,I332="Sep",9,I332="Oct",10,I332="Nov",11,I332="Dec",12)</f>
        <v>4</v>
      </c>
      <c r="K332">
        <v>25</v>
      </c>
      <c r="L332" t="s">
        <v>4143</v>
      </c>
      <c r="M332">
        <v>2022</v>
      </c>
      <c r="O332" s="47">
        <v>44676</v>
      </c>
      <c r="Q332" s="50">
        <v>32.520000000000003</v>
      </c>
      <c r="R332">
        <f t="shared" si="5"/>
        <v>32520.000000000004</v>
      </c>
    </row>
    <row r="333" spans="1:18" ht="15" thickBot="1" x14ac:dyDescent="0.35">
      <c r="A333" s="47">
        <v>44673</v>
      </c>
      <c r="B333" s="18">
        <v>6.5339999999999998</v>
      </c>
      <c r="C333" s="16">
        <v>6.9379999999999997</v>
      </c>
      <c r="D333" s="16">
        <v>7.08</v>
      </c>
      <c r="E333" s="16">
        <v>6.4379999999999997</v>
      </c>
      <c r="F333" s="16">
        <v>80600</v>
      </c>
      <c r="G333" s="19">
        <v>-6.08E-2</v>
      </c>
      <c r="I333" s="14" t="s">
        <v>4147</v>
      </c>
      <c r="J333" cm="1">
        <f t="array" ref="J333">_xlfn.IFS(I333="Jan",1,I333="Feb",2,I333="Mar",3,I333="Apr",4,I333="May",5,I333="Jun",6,I333="Jul",7,I333="Aug",8,I333="Sep",9,I333="Oct",10,I333="Nov",11,I333="Dec",12)</f>
        <v>4</v>
      </c>
      <c r="K333">
        <v>22</v>
      </c>
      <c r="L333" t="s">
        <v>4143</v>
      </c>
      <c r="M333">
        <v>2022</v>
      </c>
      <c r="O333" s="47">
        <v>44673</v>
      </c>
      <c r="Q333" s="50">
        <v>80.599999999999994</v>
      </c>
      <c r="R333">
        <f t="shared" si="5"/>
        <v>80600</v>
      </c>
    </row>
    <row r="334" spans="1:18" ht="15" thickBot="1" x14ac:dyDescent="0.35">
      <c r="A334" s="47">
        <v>44672</v>
      </c>
      <c r="B334" s="15">
        <v>6.9569999999999999</v>
      </c>
      <c r="C334" s="16">
        <v>6.8250000000000002</v>
      </c>
      <c r="D334" s="16">
        <v>7.1459999999999999</v>
      </c>
      <c r="E334" s="16">
        <v>6.7030000000000003</v>
      </c>
      <c r="F334" s="16">
        <v>145260</v>
      </c>
      <c r="G334" s="17">
        <v>2.8999999999999998E-3</v>
      </c>
      <c r="I334" s="14" t="s">
        <v>4147</v>
      </c>
      <c r="J334" cm="1">
        <f t="array" ref="J334">_xlfn.IFS(I334="Jan",1,I334="Feb",2,I334="Mar",3,I334="Apr",4,I334="May",5,I334="Jun",6,I334="Jul",7,I334="Aug",8,I334="Sep",9,I334="Oct",10,I334="Nov",11,I334="Dec",12)</f>
        <v>4</v>
      </c>
      <c r="K334">
        <v>21</v>
      </c>
      <c r="L334" t="s">
        <v>4143</v>
      </c>
      <c r="M334">
        <v>2022</v>
      </c>
      <c r="O334" s="47">
        <v>44672</v>
      </c>
      <c r="Q334" s="50">
        <v>145.26</v>
      </c>
      <c r="R334">
        <f t="shared" si="5"/>
        <v>145260</v>
      </c>
    </row>
    <row r="335" spans="1:18" ht="15" thickBot="1" x14ac:dyDescent="0.35">
      <c r="A335" s="47">
        <v>44671</v>
      </c>
      <c r="B335" s="18">
        <v>6.9370000000000003</v>
      </c>
      <c r="C335" s="16">
        <v>7.2530000000000001</v>
      </c>
      <c r="D335" s="16">
        <v>7.41</v>
      </c>
      <c r="E335" s="16">
        <v>6.7910000000000004</v>
      </c>
      <c r="F335" s="16">
        <v>157960</v>
      </c>
      <c r="G335" s="19">
        <v>-3.3300000000000003E-2</v>
      </c>
      <c r="I335" s="14" t="s">
        <v>4147</v>
      </c>
      <c r="J335" cm="1">
        <f t="array" ref="J335">_xlfn.IFS(I335="Jan",1,I335="Feb",2,I335="Mar",3,I335="Apr",4,I335="May",5,I335="Jun",6,I335="Jul",7,I335="Aug",8,I335="Sep",9,I335="Oct",10,I335="Nov",11,I335="Dec",12)</f>
        <v>4</v>
      </c>
      <c r="K335">
        <v>20</v>
      </c>
      <c r="L335" t="s">
        <v>4143</v>
      </c>
      <c r="M335">
        <v>2022</v>
      </c>
      <c r="O335" s="47">
        <v>44671</v>
      </c>
      <c r="Q335" s="50">
        <v>157.96</v>
      </c>
      <c r="R335">
        <f t="shared" si="5"/>
        <v>157960</v>
      </c>
    </row>
    <row r="336" spans="1:18" ht="15" thickBot="1" x14ac:dyDescent="0.35">
      <c r="A336" s="47">
        <v>44670</v>
      </c>
      <c r="B336" s="18">
        <v>7.1760000000000002</v>
      </c>
      <c r="C336" s="16">
        <v>7.7759999999999998</v>
      </c>
      <c r="D336" s="16">
        <v>7.9390000000000001</v>
      </c>
      <c r="E336" s="16">
        <v>6.9539999999999997</v>
      </c>
      <c r="F336" s="16">
        <v>237000</v>
      </c>
      <c r="G336" s="19">
        <v>-8.2400000000000001E-2</v>
      </c>
      <c r="I336" s="14" t="s">
        <v>4147</v>
      </c>
      <c r="J336" cm="1">
        <f t="array" ref="J336">_xlfn.IFS(I336="Jan",1,I336="Feb",2,I336="Mar",3,I336="Apr",4,I336="May",5,I336="Jun",6,I336="Jul",7,I336="Aug",8,I336="Sep",9,I336="Oct",10,I336="Nov",11,I336="Dec",12)</f>
        <v>4</v>
      </c>
      <c r="K336">
        <v>19</v>
      </c>
      <c r="L336" t="s">
        <v>4143</v>
      </c>
      <c r="M336">
        <v>2022</v>
      </c>
      <c r="O336" s="47">
        <v>44670</v>
      </c>
      <c r="Q336" s="50">
        <v>237</v>
      </c>
      <c r="R336">
        <f t="shared" si="5"/>
        <v>237000</v>
      </c>
    </row>
    <row r="337" spans="1:18" ht="15" thickBot="1" x14ac:dyDescent="0.35">
      <c r="A337" s="47">
        <v>44669</v>
      </c>
      <c r="B337" s="15">
        <v>7.82</v>
      </c>
      <c r="C337" s="16">
        <v>7.367</v>
      </c>
      <c r="D337" s="16">
        <v>8.0649999999999995</v>
      </c>
      <c r="E337" s="16">
        <v>7.3650000000000002</v>
      </c>
      <c r="F337" s="16">
        <v>191080</v>
      </c>
      <c r="G337" s="17">
        <v>7.1199999999999999E-2</v>
      </c>
      <c r="I337" s="14" t="s">
        <v>4147</v>
      </c>
      <c r="J337" cm="1">
        <f t="array" ref="J337">_xlfn.IFS(I337="Jan",1,I337="Feb",2,I337="Mar",3,I337="Apr",4,I337="May",5,I337="Jun",6,I337="Jul",7,I337="Aug",8,I337="Sep",9,I337="Oct",10,I337="Nov",11,I337="Dec",12)</f>
        <v>4</v>
      </c>
      <c r="K337">
        <v>18</v>
      </c>
      <c r="L337" t="s">
        <v>4143</v>
      </c>
      <c r="M337">
        <v>2022</v>
      </c>
      <c r="O337" s="47">
        <v>44669</v>
      </c>
      <c r="Q337" s="50">
        <v>191.08</v>
      </c>
      <c r="R337">
        <f t="shared" si="5"/>
        <v>191080</v>
      </c>
    </row>
    <row r="338" spans="1:18" ht="15" thickBot="1" x14ac:dyDescent="0.35">
      <c r="A338" s="47">
        <v>44665</v>
      </c>
      <c r="B338" s="15">
        <v>7.3</v>
      </c>
      <c r="C338" s="16">
        <v>7.0460000000000003</v>
      </c>
      <c r="D338" s="16">
        <v>7.3460000000000001</v>
      </c>
      <c r="E338" s="16">
        <v>6.95</v>
      </c>
      <c r="F338" s="16">
        <v>214220</v>
      </c>
      <c r="G338" s="17">
        <v>4.3299999999999998E-2</v>
      </c>
      <c r="I338" s="14" t="s">
        <v>4147</v>
      </c>
      <c r="J338" cm="1">
        <f t="array" ref="J338">_xlfn.IFS(I338="Jan",1,I338="Feb",2,I338="Mar",3,I338="Apr",4,I338="May",5,I338="Jun",6,I338="Jul",7,I338="Aug",8,I338="Sep",9,I338="Oct",10,I338="Nov",11,I338="Dec",12)</f>
        <v>4</v>
      </c>
      <c r="K338">
        <v>14</v>
      </c>
      <c r="L338" t="s">
        <v>4143</v>
      </c>
      <c r="M338">
        <v>2022</v>
      </c>
      <c r="O338" s="47">
        <v>44665</v>
      </c>
      <c r="Q338" s="50">
        <v>214.22</v>
      </c>
      <c r="R338">
        <f t="shared" si="5"/>
        <v>214220</v>
      </c>
    </row>
    <row r="339" spans="1:18" ht="15" thickBot="1" x14ac:dyDescent="0.35">
      <c r="A339" s="47">
        <v>44664</v>
      </c>
      <c r="B339" s="15">
        <v>6.9969999999999999</v>
      </c>
      <c r="C339" s="16">
        <v>6.7039999999999997</v>
      </c>
      <c r="D339" s="16">
        <v>7.0910000000000002</v>
      </c>
      <c r="E339" s="16">
        <v>6.6520000000000001</v>
      </c>
      <c r="F339" s="16">
        <v>210550</v>
      </c>
      <c r="G339" s="17">
        <v>4.7500000000000001E-2</v>
      </c>
      <c r="I339" s="14" t="s">
        <v>4147</v>
      </c>
      <c r="J339" cm="1">
        <f t="array" ref="J339">_xlfn.IFS(I339="Jan",1,I339="Feb",2,I339="Mar",3,I339="Apr",4,I339="May",5,I339="Jun",6,I339="Jul",7,I339="Aug",8,I339="Sep",9,I339="Oct",10,I339="Nov",11,I339="Dec",12)</f>
        <v>4</v>
      </c>
      <c r="K339">
        <v>13</v>
      </c>
      <c r="L339" t="s">
        <v>4143</v>
      </c>
      <c r="M339">
        <v>2022</v>
      </c>
      <c r="O339" s="47">
        <v>44664</v>
      </c>
      <c r="Q339" s="50">
        <v>210.55</v>
      </c>
      <c r="R339">
        <f t="shared" si="5"/>
        <v>210550</v>
      </c>
    </row>
    <row r="340" spans="1:18" ht="15" thickBot="1" x14ac:dyDescent="0.35">
      <c r="A340" s="47">
        <v>44663</v>
      </c>
      <c r="B340" s="15">
        <v>6.68</v>
      </c>
      <c r="C340" s="16">
        <v>6.7050000000000001</v>
      </c>
      <c r="D340" s="16">
        <v>6.9470000000000001</v>
      </c>
      <c r="E340" s="16">
        <v>6.6</v>
      </c>
      <c r="F340" s="16">
        <v>234250</v>
      </c>
      <c r="G340" s="17">
        <v>5.5999999999999999E-3</v>
      </c>
      <c r="I340" s="14" t="s">
        <v>4147</v>
      </c>
      <c r="J340" cm="1">
        <f t="array" ref="J340">_xlfn.IFS(I340="Jan",1,I340="Feb",2,I340="Mar",3,I340="Apr",4,I340="May",5,I340="Jun",6,I340="Jul",7,I340="Aug",8,I340="Sep",9,I340="Oct",10,I340="Nov",11,I340="Dec",12)</f>
        <v>4</v>
      </c>
      <c r="K340">
        <v>12</v>
      </c>
      <c r="L340" t="s">
        <v>4143</v>
      </c>
      <c r="M340">
        <v>2022</v>
      </c>
      <c r="O340" s="47">
        <v>44663</v>
      </c>
      <c r="Q340" s="50">
        <v>234.25</v>
      </c>
      <c r="R340">
        <f t="shared" si="5"/>
        <v>234250</v>
      </c>
    </row>
    <row r="341" spans="1:18" ht="15" thickBot="1" x14ac:dyDescent="0.35">
      <c r="A341" s="47">
        <v>44662</v>
      </c>
      <c r="B341" s="15">
        <v>6.6429999999999998</v>
      </c>
      <c r="C341" s="16">
        <v>6.3940000000000001</v>
      </c>
      <c r="D341" s="16">
        <v>6.7220000000000004</v>
      </c>
      <c r="E341" s="16">
        <v>6.2469999999999999</v>
      </c>
      <c r="F341" s="16">
        <v>177960</v>
      </c>
      <c r="G341" s="17">
        <v>5.8099999999999999E-2</v>
      </c>
      <c r="I341" s="14" t="s">
        <v>4147</v>
      </c>
      <c r="J341" cm="1">
        <f t="array" ref="J341">_xlfn.IFS(I341="Jan",1,I341="Feb",2,I341="Mar",3,I341="Apr",4,I341="May",5,I341="Jun",6,I341="Jul",7,I341="Aug",8,I341="Sep",9,I341="Oct",10,I341="Nov",11,I341="Dec",12)</f>
        <v>4</v>
      </c>
      <c r="K341">
        <v>11</v>
      </c>
      <c r="L341" t="s">
        <v>4143</v>
      </c>
      <c r="M341">
        <v>2022</v>
      </c>
      <c r="O341" s="47">
        <v>44662</v>
      </c>
      <c r="Q341" s="50">
        <v>177.96</v>
      </c>
      <c r="R341">
        <f t="shared" si="5"/>
        <v>177960</v>
      </c>
    </row>
    <row r="342" spans="1:18" ht="15" thickBot="1" x14ac:dyDescent="0.35">
      <c r="A342" s="47">
        <v>44659</v>
      </c>
      <c r="B342" s="18">
        <v>6.2779999999999996</v>
      </c>
      <c r="C342" s="16">
        <v>6.4109999999999996</v>
      </c>
      <c r="D342" s="16">
        <v>6.5380000000000003</v>
      </c>
      <c r="E342" s="16">
        <v>6.2569999999999997</v>
      </c>
      <c r="F342" s="16">
        <v>188340</v>
      </c>
      <c r="G342" s="19">
        <v>-1.2699999999999999E-2</v>
      </c>
      <c r="I342" s="14" t="s">
        <v>4147</v>
      </c>
      <c r="J342" cm="1">
        <f t="array" ref="J342">_xlfn.IFS(I342="Jan",1,I342="Feb",2,I342="Mar",3,I342="Apr",4,I342="May",5,I342="Jun",6,I342="Jul",7,I342="Aug",8,I342="Sep",9,I342="Oct",10,I342="Nov",11,I342="Dec",12)</f>
        <v>4</v>
      </c>
      <c r="K342">
        <v>8</v>
      </c>
      <c r="L342" t="s">
        <v>4143</v>
      </c>
      <c r="M342">
        <v>2022</v>
      </c>
      <c r="O342" s="47">
        <v>44659</v>
      </c>
      <c r="Q342" s="50">
        <v>188.34</v>
      </c>
      <c r="R342">
        <f t="shared" si="5"/>
        <v>188340</v>
      </c>
    </row>
    <row r="343" spans="1:18" ht="15" thickBot="1" x14ac:dyDescent="0.35">
      <c r="A343" s="47">
        <v>44658</v>
      </c>
      <c r="B343" s="15">
        <v>6.359</v>
      </c>
      <c r="C343" s="16">
        <v>6.1159999999999997</v>
      </c>
      <c r="D343" s="16">
        <v>6.44</v>
      </c>
      <c r="E343" s="16">
        <v>6</v>
      </c>
      <c r="F343" s="16">
        <v>199510</v>
      </c>
      <c r="G343" s="17">
        <v>5.4699999999999999E-2</v>
      </c>
      <c r="I343" s="14" t="s">
        <v>4147</v>
      </c>
      <c r="J343" cm="1">
        <f t="array" ref="J343">_xlfn.IFS(I343="Jan",1,I343="Feb",2,I343="Mar",3,I343="Apr",4,I343="May",5,I343="Jun",6,I343="Jul",7,I343="Aug",8,I343="Sep",9,I343="Oct",10,I343="Nov",11,I343="Dec",12)</f>
        <v>4</v>
      </c>
      <c r="K343">
        <v>7</v>
      </c>
      <c r="L343" t="s">
        <v>4143</v>
      </c>
      <c r="M343">
        <v>2022</v>
      </c>
      <c r="O343" s="47">
        <v>44658</v>
      </c>
      <c r="Q343" s="50">
        <v>199.51</v>
      </c>
      <c r="R343">
        <f t="shared" si="5"/>
        <v>199510</v>
      </c>
    </row>
    <row r="344" spans="1:18" ht="15" thickBot="1" x14ac:dyDescent="0.35">
      <c r="A344" s="47">
        <v>44657</v>
      </c>
      <c r="B344" s="18">
        <v>6.0289999999999999</v>
      </c>
      <c r="C344" s="16">
        <v>6.0780000000000003</v>
      </c>
      <c r="D344" s="16">
        <v>6.3940000000000001</v>
      </c>
      <c r="E344" s="16">
        <v>6</v>
      </c>
      <c r="F344" s="16">
        <v>166720</v>
      </c>
      <c r="G344" s="19">
        <v>-5.0000000000000001E-4</v>
      </c>
      <c r="I344" s="14" t="s">
        <v>4147</v>
      </c>
      <c r="J344" cm="1">
        <f t="array" ref="J344">_xlfn.IFS(I344="Jan",1,I344="Feb",2,I344="Mar",3,I344="Apr",4,I344="May",5,I344="Jun",6,I344="Jul",7,I344="Aug",8,I344="Sep",9,I344="Oct",10,I344="Nov",11,I344="Dec",12)</f>
        <v>4</v>
      </c>
      <c r="K344">
        <v>6</v>
      </c>
      <c r="L344" t="s">
        <v>4143</v>
      </c>
      <c r="M344">
        <v>2022</v>
      </c>
      <c r="O344" s="47">
        <v>44657</v>
      </c>
      <c r="Q344" s="50">
        <v>166.72</v>
      </c>
      <c r="R344">
        <f t="shared" si="5"/>
        <v>166720</v>
      </c>
    </row>
    <row r="345" spans="1:18" ht="15" thickBot="1" x14ac:dyDescent="0.35">
      <c r="A345" s="47">
        <v>44656</v>
      </c>
      <c r="B345" s="15">
        <v>6.032</v>
      </c>
      <c r="C345" s="16">
        <v>5.782</v>
      </c>
      <c r="D345" s="16">
        <v>6.2009999999999996</v>
      </c>
      <c r="E345" s="16">
        <v>5.7709999999999999</v>
      </c>
      <c r="F345" s="16">
        <v>158220</v>
      </c>
      <c r="G345" s="17">
        <v>5.6000000000000001E-2</v>
      </c>
      <c r="I345" s="14" t="s">
        <v>4147</v>
      </c>
      <c r="J345" cm="1">
        <f t="array" ref="J345">_xlfn.IFS(I345="Jan",1,I345="Feb",2,I345="Mar",3,I345="Apr",4,I345="May",5,I345="Jun",6,I345="Jul",7,I345="Aug",8,I345="Sep",9,I345="Oct",10,I345="Nov",11,I345="Dec",12)</f>
        <v>4</v>
      </c>
      <c r="K345">
        <v>5</v>
      </c>
      <c r="L345" t="s">
        <v>4143</v>
      </c>
      <c r="M345">
        <v>2022</v>
      </c>
      <c r="O345" s="47">
        <v>44656</v>
      </c>
      <c r="Q345" s="50">
        <v>158.22</v>
      </c>
      <c r="R345">
        <f t="shared" si="5"/>
        <v>158220</v>
      </c>
    </row>
    <row r="346" spans="1:18" ht="15" thickBot="1" x14ac:dyDescent="0.35">
      <c r="A346" s="47">
        <v>44655</v>
      </c>
      <c r="B346" s="18">
        <v>5.7119999999999997</v>
      </c>
      <c r="C346" s="16">
        <v>5.7450000000000001</v>
      </c>
      <c r="D346" s="16">
        <v>5.8570000000000002</v>
      </c>
      <c r="E346" s="16">
        <v>5.65</v>
      </c>
      <c r="F346" s="16">
        <v>137180</v>
      </c>
      <c r="G346" s="19">
        <v>-1.4E-3</v>
      </c>
      <c r="I346" s="14" t="s">
        <v>4147</v>
      </c>
      <c r="J346" cm="1">
        <f t="array" ref="J346">_xlfn.IFS(I346="Jan",1,I346="Feb",2,I346="Mar",3,I346="Apr",4,I346="May",5,I346="Jun",6,I346="Jul",7,I346="Aug",8,I346="Sep",9,I346="Oct",10,I346="Nov",11,I346="Dec",12)</f>
        <v>4</v>
      </c>
      <c r="K346">
        <v>4</v>
      </c>
      <c r="L346" t="s">
        <v>4143</v>
      </c>
      <c r="M346">
        <v>2022</v>
      </c>
      <c r="O346" s="47">
        <v>44655</v>
      </c>
      <c r="Q346" s="50">
        <v>137.18</v>
      </c>
      <c r="R346">
        <f t="shared" si="5"/>
        <v>137180</v>
      </c>
    </row>
    <row r="347" spans="1:18" ht="15" thickBot="1" x14ac:dyDescent="0.35">
      <c r="A347" s="47">
        <v>44652</v>
      </c>
      <c r="B347" s="15">
        <v>5.72</v>
      </c>
      <c r="C347" s="16">
        <v>5.6269999999999998</v>
      </c>
      <c r="D347" s="16">
        <v>5.7779999999999996</v>
      </c>
      <c r="E347" s="16">
        <v>5.5049999999999999</v>
      </c>
      <c r="F347" s="16">
        <v>178520</v>
      </c>
      <c r="G347" s="17">
        <v>1.38E-2</v>
      </c>
      <c r="I347" s="14" t="s">
        <v>4147</v>
      </c>
      <c r="J347" cm="1">
        <f t="array" ref="J347">_xlfn.IFS(I347="Jan",1,I347="Feb",2,I347="Mar",3,I347="Apr",4,I347="May",5,I347="Jun",6,I347="Jul",7,I347="Aug",8,I347="Sep",9,I347="Oct",10,I347="Nov",11,I347="Dec",12)</f>
        <v>4</v>
      </c>
      <c r="K347">
        <v>1</v>
      </c>
      <c r="L347" t="s">
        <v>4143</v>
      </c>
      <c r="M347">
        <v>2022</v>
      </c>
      <c r="O347" s="47">
        <v>44652</v>
      </c>
      <c r="Q347" s="50">
        <v>178.52</v>
      </c>
      <c r="R347">
        <f t="shared" si="5"/>
        <v>178520</v>
      </c>
    </row>
    <row r="348" spans="1:18" ht="15" thickBot="1" x14ac:dyDescent="0.35">
      <c r="A348" s="47">
        <v>44651</v>
      </c>
      <c r="B348" s="15">
        <v>5.6420000000000003</v>
      </c>
      <c r="C348" s="16">
        <v>5.5750000000000002</v>
      </c>
      <c r="D348" s="16">
        <v>5.8319999999999999</v>
      </c>
      <c r="E348" s="16">
        <v>5.4539999999999997</v>
      </c>
      <c r="F348" s="16">
        <v>159720</v>
      </c>
      <c r="G348" s="17">
        <v>6.6E-3</v>
      </c>
      <c r="I348" s="14" t="s">
        <v>4148</v>
      </c>
      <c r="J348" cm="1">
        <f t="array" ref="J348">_xlfn.IFS(I348="Jan",1,I348="Feb",2,I348="Mar",3,I348="Apr",4,I348="May",5,I348="Jun",6,I348="Jul",7,I348="Aug",8,I348="Sep",9,I348="Oct",10,I348="Nov",11,I348="Dec",12)</f>
        <v>3</v>
      </c>
      <c r="K348">
        <v>31</v>
      </c>
      <c r="L348" t="s">
        <v>4143</v>
      </c>
      <c r="M348">
        <v>2022</v>
      </c>
      <c r="O348" s="47">
        <v>44651</v>
      </c>
      <c r="Q348" s="50">
        <v>159.72</v>
      </c>
      <c r="R348">
        <f t="shared" si="5"/>
        <v>159720</v>
      </c>
    </row>
    <row r="349" spans="1:18" ht="15" thickBot="1" x14ac:dyDescent="0.35">
      <c r="A349" s="47">
        <v>44650</v>
      </c>
      <c r="B349" s="15">
        <v>5.6050000000000004</v>
      </c>
      <c r="C349" s="16">
        <v>5.3289999999999997</v>
      </c>
      <c r="D349" s="16">
        <v>5.6239999999999997</v>
      </c>
      <c r="E349" s="16">
        <v>5.27</v>
      </c>
      <c r="F349" s="16">
        <v>117850</v>
      </c>
      <c r="G349" s="17">
        <v>5.04E-2</v>
      </c>
      <c r="I349" s="14" t="s">
        <v>4148</v>
      </c>
      <c r="J349" cm="1">
        <f t="array" ref="J349">_xlfn.IFS(I349="Jan",1,I349="Feb",2,I349="Mar",3,I349="Apr",4,I349="May",5,I349="Jun",6,I349="Jul",7,I349="Aug",8,I349="Sep",9,I349="Oct",10,I349="Nov",11,I349="Dec",12)</f>
        <v>3</v>
      </c>
      <c r="K349">
        <v>30</v>
      </c>
      <c r="L349" t="s">
        <v>4143</v>
      </c>
      <c r="M349">
        <v>2022</v>
      </c>
      <c r="O349" s="47">
        <v>44650</v>
      </c>
      <c r="Q349" s="50">
        <v>117.85</v>
      </c>
      <c r="R349">
        <f t="shared" si="5"/>
        <v>117850</v>
      </c>
    </row>
    <row r="350" spans="1:18" ht="15" thickBot="1" x14ac:dyDescent="0.35">
      <c r="A350" s="47">
        <v>44649</v>
      </c>
      <c r="B350" s="18">
        <v>5.3360000000000003</v>
      </c>
      <c r="C350" s="16">
        <v>5.4530000000000003</v>
      </c>
      <c r="D350" s="16">
        <v>5.4909999999999997</v>
      </c>
      <c r="E350" s="16">
        <v>5.2549999999999999</v>
      </c>
      <c r="F350" s="16">
        <v>2270</v>
      </c>
      <c r="G350" s="19">
        <v>-3.1199999999999999E-2</v>
      </c>
      <c r="I350" s="14" t="s">
        <v>4148</v>
      </c>
      <c r="J350" cm="1">
        <f t="array" ref="J350">_xlfn.IFS(I350="Jan",1,I350="Feb",2,I350="Mar",3,I350="Apr",4,I350="May",5,I350="Jun",6,I350="Jul",7,I350="Aug",8,I350="Sep",9,I350="Oct",10,I350="Nov",11,I350="Dec",12)</f>
        <v>3</v>
      </c>
      <c r="K350">
        <v>29</v>
      </c>
      <c r="L350" t="s">
        <v>4143</v>
      </c>
      <c r="M350">
        <v>2022</v>
      </c>
      <c r="O350" s="47">
        <v>44649</v>
      </c>
      <c r="Q350" s="50">
        <v>2.27</v>
      </c>
      <c r="R350">
        <f t="shared" si="5"/>
        <v>2270</v>
      </c>
    </row>
    <row r="351" spans="1:18" ht="15" thickBot="1" x14ac:dyDescent="0.35">
      <c r="A351" s="47">
        <v>44648</v>
      </c>
      <c r="B351" s="18">
        <v>5.508</v>
      </c>
      <c r="C351" s="16">
        <v>5.5510000000000002</v>
      </c>
      <c r="D351" s="16">
        <v>5.6520000000000001</v>
      </c>
      <c r="E351" s="16">
        <v>5.4189999999999996</v>
      </c>
      <c r="F351" s="16">
        <v>33910</v>
      </c>
      <c r="G351" s="19">
        <v>-1.1299999999999999E-2</v>
      </c>
      <c r="I351" s="14" t="s">
        <v>4148</v>
      </c>
      <c r="J351" cm="1">
        <f t="array" ref="J351">_xlfn.IFS(I351="Jan",1,I351="Feb",2,I351="Mar",3,I351="Apr",4,I351="May",5,I351="Jun",6,I351="Jul",7,I351="Aug",8,I351="Sep",9,I351="Oct",10,I351="Nov",11,I351="Dec",12)</f>
        <v>3</v>
      </c>
      <c r="K351">
        <v>28</v>
      </c>
      <c r="L351" t="s">
        <v>4143</v>
      </c>
      <c r="M351">
        <v>2022</v>
      </c>
      <c r="O351" s="47">
        <v>44648</v>
      </c>
      <c r="Q351" s="50">
        <v>33.909999999999997</v>
      </c>
      <c r="R351">
        <f t="shared" si="5"/>
        <v>33910</v>
      </c>
    </row>
    <row r="352" spans="1:18" ht="15" thickBot="1" x14ac:dyDescent="0.35">
      <c r="A352" s="47">
        <v>44645</v>
      </c>
      <c r="B352" s="15">
        <v>5.5709999999999997</v>
      </c>
      <c r="C352" s="16">
        <v>5.4009999999999998</v>
      </c>
      <c r="D352" s="16">
        <v>5.577</v>
      </c>
      <c r="E352" s="16">
        <v>5.3449999999999998</v>
      </c>
      <c r="F352" s="16">
        <v>29470</v>
      </c>
      <c r="G352" s="17">
        <v>3.15E-2</v>
      </c>
      <c r="I352" s="14" t="s">
        <v>4148</v>
      </c>
      <c r="J352" cm="1">
        <f t="array" ref="J352">_xlfn.IFS(I352="Jan",1,I352="Feb",2,I352="Mar",3,I352="Apr",4,I352="May",5,I352="Jun",6,I352="Jul",7,I352="Aug",8,I352="Sep",9,I352="Oct",10,I352="Nov",11,I352="Dec",12)</f>
        <v>3</v>
      </c>
      <c r="K352">
        <v>25</v>
      </c>
      <c r="L352" t="s">
        <v>4143</v>
      </c>
      <c r="M352">
        <v>2022</v>
      </c>
      <c r="O352" s="47">
        <v>44645</v>
      </c>
      <c r="Q352" s="50">
        <v>29.47</v>
      </c>
      <c r="R352">
        <f t="shared" si="5"/>
        <v>29470</v>
      </c>
    </row>
    <row r="353" spans="1:18" ht="15" thickBot="1" x14ac:dyDescent="0.35">
      <c r="A353" s="47">
        <v>44644</v>
      </c>
      <c r="B353" s="15">
        <v>5.4009999999999998</v>
      </c>
      <c r="C353" s="16">
        <v>5.1150000000000002</v>
      </c>
      <c r="D353" s="16">
        <v>5.4640000000000004</v>
      </c>
      <c r="E353" s="16">
        <v>5.0629999999999997</v>
      </c>
      <c r="F353" s="16">
        <v>84230</v>
      </c>
      <c r="G353" s="17">
        <v>3.2300000000000002E-2</v>
      </c>
      <c r="I353" s="14" t="s">
        <v>4148</v>
      </c>
      <c r="J353" cm="1">
        <f t="array" ref="J353">_xlfn.IFS(I353="Jan",1,I353="Feb",2,I353="Mar",3,I353="Apr",4,I353="May",5,I353="Jun",6,I353="Jul",7,I353="Aug",8,I353="Sep",9,I353="Oct",10,I353="Nov",11,I353="Dec",12)</f>
        <v>3</v>
      </c>
      <c r="K353">
        <v>24</v>
      </c>
      <c r="L353" t="s">
        <v>4143</v>
      </c>
      <c r="M353">
        <v>2022</v>
      </c>
      <c r="O353" s="47">
        <v>44644</v>
      </c>
      <c r="Q353" s="50">
        <v>84.23</v>
      </c>
      <c r="R353">
        <f t="shared" si="5"/>
        <v>84230</v>
      </c>
    </row>
    <row r="354" spans="1:18" ht="15" thickBot="1" x14ac:dyDescent="0.35">
      <c r="A354" s="47">
        <v>44643</v>
      </c>
      <c r="B354" s="15">
        <v>5.2320000000000002</v>
      </c>
      <c r="C354" s="16">
        <v>5.1470000000000002</v>
      </c>
      <c r="D354" s="16">
        <v>5.33</v>
      </c>
      <c r="E354" s="16">
        <v>5.0919999999999996</v>
      </c>
      <c r="F354" s="16">
        <v>74540</v>
      </c>
      <c r="G354" s="17">
        <v>8.6999999999999994E-3</v>
      </c>
      <c r="I354" s="14" t="s">
        <v>4148</v>
      </c>
      <c r="J354" cm="1">
        <f t="array" ref="J354">_xlfn.IFS(I354="Jan",1,I354="Feb",2,I354="Mar",3,I354="Apr",4,I354="May",5,I354="Jun",6,I354="Jul",7,I354="Aug",8,I354="Sep",9,I354="Oct",10,I354="Nov",11,I354="Dec",12)</f>
        <v>3</v>
      </c>
      <c r="K354">
        <v>23</v>
      </c>
      <c r="L354" t="s">
        <v>4143</v>
      </c>
      <c r="M354">
        <v>2022</v>
      </c>
      <c r="O354" s="47">
        <v>44643</v>
      </c>
      <c r="Q354" s="50">
        <v>74.540000000000006</v>
      </c>
      <c r="R354">
        <f t="shared" si="5"/>
        <v>74540</v>
      </c>
    </row>
    <row r="355" spans="1:18" ht="15" thickBot="1" x14ac:dyDescent="0.35">
      <c r="A355" s="47">
        <v>44642</v>
      </c>
      <c r="B355" s="15">
        <v>5.1870000000000003</v>
      </c>
      <c r="C355" s="16">
        <v>4.9480000000000004</v>
      </c>
      <c r="D355" s="16">
        <v>5.2039999999999997</v>
      </c>
      <c r="E355" s="16">
        <v>4.8769999999999998</v>
      </c>
      <c r="F355" s="16">
        <v>122750</v>
      </c>
      <c r="G355" s="17">
        <v>5.8599999999999999E-2</v>
      </c>
      <c r="I355" s="14" t="s">
        <v>4148</v>
      </c>
      <c r="J355" cm="1">
        <f t="array" ref="J355">_xlfn.IFS(I355="Jan",1,I355="Feb",2,I355="Mar",3,I355="Apr",4,I355="May",5,I355="Jun",6,I355="Jul",7,I355="Aug",8,I355="Sep",9,I355="Oct",10,I355="Nov",11,I355="Dec",12)</f>
        <v>3</v>
      </c>
      <c r="K355">
        <v>22</v>
      </c>
      <c r="L355" t="s">
        <v>4143</v>
      </c>
      <c r="M355">
        <v>2022</v>
      </c>
      <c r="O355" s="47">
        <v>44642</v>
      </c>
      <c r="Q355" s="50">
        <v>122.75</v>
      </c>
      <c r="R355">
        <f t="shared" si="5"/>
        <v>122750</v>
      </c>
    </row>
    <row r="356" spans="1:18" ht="15" thickBot="1" x14ac:dyDescent="0.35">
      <c r="A356" s="47">
        <v>44641</v>
      </c>
      <c r="B356" s="15">
        <v>4.9000000000000004</v>
      </c>
      <c r="C356" s="16">
        <v>4.9089999999999998</v>
      </c>
      <c r="D356" s="16">
        <v>4.976</v>
      </c>
      <c r="E356" s="16">
        <v>4.7480000000000002</v>
      </c>
      <c r="F356" s="16">
        <v>75460</v>
      </c>
      <c r="G356" s="17">
        <v>7.6E-3</v>
      </c>
      <c r="I356" s="14" t="s">
        <v>4148</v>
      </c>
      <c r="J356" cm="1">
        <f t="array" ref="J356">_xlfn.IFS(I356="Jan",1,I356="Feb",2,I356="Mar",3,I356="Apr",4,I356="May",5,I356="Jun",6,I356="Jul",7,I356="Aug",8,I356="Sep",9,I356="Oct",10,I356="Nov",11,I356="Dec",12)</f>
        <v>3</v>
      </c>
      <c r="K356">
        <v>21</v>
      </c>
      <c r="L356" t="s">
        <v>4143</v>
      </c>
      <c r="M356">
        <v>2022</v>
      </c>
      <c r="O356" s="47">
        <v>44641</v>
      </c>
      <c r="Q356" s="50">
        <v>75.459999999999994</v>
      </c>
      <c r="R356">
        <f t="shared" si="5"/>
        <v>75460</v>
      </c>
    </row>
    <row r="357" spans="1:18" ht="15" thickBot="1" x14ac:dyDescent="0.35">
      <c r="A357" s="47">
        <v>44638</v>
      </c>
      <c r="B357" s="18">
        <v>4.8630000000000004</v>
      </c>
      <c r="C357" s="16">
        <v>4.93</v>
      </c>
      <c r="D357" s="16">
        <v>4.9569999999999999</v>
      </c>
      <c r="E357" s="16">
        <v>4.8109999999999999</v>
      </c>
      <c r="F357" s="16">
        <v>67270</v>
      </c>
      <c r="G357" s="19">
        <v>-2.5499999999999998E-2</v>
      </c>
      <c r="I357" s="14" t="s">
        <v>4148</v>
      </c>
      <c r="J357" cm="1">
        <f t="array" ref="J357">_xlfn.IFS(I357="Jan",1,I357="Feb",2,I357="Mar",3,I357="Apr",4,I357="May",5,I357="Jun",6,I357="Jul",7,I357="Aug",8,I357="Sep",9,I357="Oct",10,I357="Nov",11,I357="Dec",12)</f>
        <v>3</v>
      </c>
      <c r="K357">
        <v>18</v>
      </c>
      <c r="L357" t="s">
        <v>4143</v>
      </c>
      <c r="M357">
        <v>2022</v>
      </c>
      <c r="O357" s="47">
        <v>44638</v>
      </c>
      <c r="Q357" s="50">
        <v>67.27</v>
      </c>
      <c r="R357">
        <f t="shared" si="5"/>
        <v>67270</v>
      </c>
    </row>
    <row r="358" spans="1:18" ht="15" thickBot="1" x14ac:dyDescent="0.35">
      <c r="A358" s="47">
        <v>44637</v>
      </c>
      <c r="B358" s="15">
        <v>4.99</v>
      </c>
      <c r="C358" s="16">
        <v>4.7469999999999999</v>
      </c>
      <c r="D358" s="16">
        <v>5.0010000000000003</v>
      </c>
      <c r="E358" s="16">
        <v>4.6909999999999998</v>
      </c>
      <c r="F358" s="16">
        <v>93840</v>
      </c>
      <c r="G358" s="17">
        <v>5.0999999999999997E-2</v>
      </c>
      <c r="I358" s="14" t="s">
        <v>4148</v>
      </c>
      <c r="J358" cm="1">
        <f t="array" ref="J358">_xlfn.IFS(I358="Jan",1,I358="Feb",2,I358="Mar",3,I358="Apr",4,I358="May",5,I358="Jun",6,I358="Jul",7,I358="Aug",8,I358="Sep",9,I358="Oct",10,I358="Nov",11,I358="Dec",12)</f>
        <v>3</v>
      </c>
      <c r="K358">
        <v>17</v>
      </c>
      <c r="L358" t="s">
        <v>4143</v>
      </c>
      <c r="M358">
        <v>2022</v>
      </c>
      <c r="O358" s="47">
        <v>44637</v>
      </c>
      <c r="Q358" s="50">
        <v>93.84</v>
      </c>
      <c r="R358">
        <f t="shared" si="5"/>
        <v>93840</v>
      </c>
    </row>
    <row r="359" spans="1:18" ht="15" thickBot="1" x14ac:dyDescent="0.35">
      <c r="A359" s="47">
        <v>44636</v>
      </c>
      <c r="B359" s="15">
        <v>4.7480000000000002</v>
      </c>
      <c r="C359" s="16">
        <v>4.625</v>
      </c>
      <c r="D359" s="16">
        <v>4.7759999999999998</v>
      </c>
      <c r="E359" s="16">
        <v>4.5940000000000003</v>
      </c>
      <c r="F359" s="16">
        <v>80520</v>
      </c>
      <c r="G359" s="17">
        <v>3.9399999999999998E-2</v>
      </c>
      <c r="I359" s="14" t="s">
        <v>4148</v>
      </c>
      <c r="J359" cm="1">
        <f t="array" ref="J359">_xlfn.IFS(I359="Jan",1,I359="Feb",2,I359="Mar",3,I359="Apr",4,I359="May",5,I359="Jun",6,I359="Jul",7,I359="Aug",8,I359="Sep",9,I359="Oct",10,I359="Nov",11,I359="Dec",12)</f>
        <v>3</v>
      </c>
      <c r="K359">
        <v>16</v>
      </c>
      <c r="L359" t="s">
        <v>4143</v>
      </c>
      <c r="M359">
        <v>2022</v>
      </c>
      <c r="O359" s="47">
        <v>44636</v>
      </c>
      <c r="Q359" s="50">
        <v>80.52</v>
      </c>
      <c r="R359">
        <f t="shared" si="5"/>
        <v>80520</v>
      </c>
    </row>
    <row r="360" spans="1:18" ht="15" thickBot="1" x14ac:dyDescent="0.35">
      <c r="A360" s="47">
        <v>44635</v>
      </c>
      <c r="B360" s="18">
        <v>4.5679999999999996</v>
      </c>
      <c r="C360" s="16">
        <v>4.6790000000000003</v>
      </c>
      <c r="D360" s="16">
        <v>4.6820000000000004</v>
      </c>
      <c r="E360" s="16">
        <v>4.4589999999999996</v>
      </c>
      <c r="F360" s="16">
        <v>86940</v>
      </c>
      <c r="G360" s="19">
        <v>-1.9300000000000001E-2</v>
      </c>
      <c r="I360" s="14" t="s">
        <v>4148</v>
      </c>
      <c r="J360" cm="1">
        <f t="array" ref="J360">_xlfn.IFS(I360="Jan",1,I360="Feb",2,I360="Mar",3,I360="Apr",4,I360="May",5,I360="Jun",6,I360="Jul",7,I360="Aug",8,I360="Sep",9,I360="Oct",10,I360="Nov",11,I360="Dec",12)</f>
        <v>3</v>
      </c>
      <c r="K360">
        <v>15</v>
      </c>
      <c r="L360" t="s">
        <v>4143</v>
      </c>
      <c r="M360">
        <v>2022</v>
      </c>
      <c r="O360" s="47">
        <v>44635</v>
      </c>
      <c r="Q360" s="50">
        <v>86.94</v>
      </c>
      <c r="R360">
        <f t="shared" si="5"/>
        <v>86940</v>
      </c>
    </row>
    <row r="361" spans="1:18" ht="15" thickBot="1" x14ac:dyDescent="0.35">
      <c r="A361" s="47">
        <v>44634</v>
      </c>
      <c r="B361" s="18">
        <v>4.6580000000000004</v>
      </c>
      <c r="C361" s="16">
        <v>4.7050000000000001</v>
      </c>
      <c r="D361" s="16">
        <v>4.7590000000000003</v>
      </c>
      <c r="E361" s="16">
        <v>4.5060000000000002</v>
      </c>
      <c r="F361" s="16">
        <v>73960</v>
      </c>
      <c r="G361" s="19">
        <v>-1.4200000000000001E-2</v>
      </c>
      <c r="I361" s="14" t="s">
        <v>4148</v>
      </c>
      <c r="J361" cm="1">
        <f t="array" ref="J361">_xlfn.IFS(I361="Jan",1,I361="Feb",2,I361="Mar",3,I361="Apr",4,I361="May",5,I361="Jun",6,I361="Jul",7,I361="Aug",8,I361="Sep",9,I361="Oct",10,I361="Nov",11,I361="Dec",12)</f>
        <v>3</v>
      </c>
      <c r="K361">
        <v>14</v>
      </c>
      <c r="L361" t="s">
        <v>4143</v>
      </c>
      <c r="M361">
        <v>2022</v>
      </c>
      <c r="O361" s="47">
        <v>44634</v>
      </c>
      <c r="Q361" s="50">
        <v>73.959999999999994</v>
      </c>
      <c r="R361">
        <f t="shared" si="5"/>
        <v>73960</v>
      </c>
    </row>
    <row r="362" spans="1:18" ht="15" thickBot="1" x14ac:dyDescent="0.35">
      <c r="A362" s="47">
        <v>44631</v>
      </c>
      <c r="B362" s="15">
        <v>4.7249999999999996</v>
      </c>
      <c r="C362" s="16">
        <v>4.657</v>
      </c>
      <c r="D362" s="16">
        <v>4.7969999999999997</v>
      </c>
      <c r="E362" s="16">
        <v>4.6219999999999999</v>
      </c>
      <c r="F362" s="16">
        <v>84510</v>
      </c>
      <c r="G362" s="17">
        <v>2.0299999999999999E-2</v>
      </c>
      <c r="I362" s="14" t="s">
        <v>4148</v>
      </c>
      <c r="J362" cm="1">
        <f t="array" ref="J362">_xlfn.IFS(I362="Jan",1,I362="Feb",2,I362="Mar",3,I362="Apr",4,I362="May",5,I362="Jun",6,I362="Jul",7,I362="Aug",8,I362="Sep",9,I362="Oct",10,I362="Nov",11,I362="Dec",12)</f>
        <v>3</v>
      </c>
      <c r="K362">
        <v>11</v>
      </c>
      <c r="L362" t="s">
        <v>4143</v>
      </c>
      <c r="M362">
        <v>2022</v>
      </c>
      <c r="O362" s="47">
        <v>44631</v>
      </c>
      <c r="Q362" s="50">
        <v>84.51</v>
      </c>
      <c r="R362">
        <f t="shared" si="5"/>
        <v>84510</v>
      </c>
    </row>
    <row r="363" spans="1:18" ht="15" thickBot="1" x14ac:dyDescent="0.35">
      <c r="A363" s="47">
        <v>44630</v>
      </c>
      <c r="B363" s="15">
        <v>4.6310000000000002</v>
      </c>
      <c r="C363" s="16">
        <v>4.5199999999999996</v>
      </c>
      <c r="D363" s="16">
        <v>4.6710000000000003</v>
      </c>
      <c r="E363" s="16">
        <v>4.4989999999999997</v>
      </c>
      <c r="F363" s="16">
        <v>81810</v>
      </c>
      <c r="G363" s="17">
        <v>2.3199999999999998E-2</v>
      </c>
      <c r="I363" s="14" t="s">
        <v>4148</v>
      </c>
      <c r="J363" cm="1">
        <f t="array" ref="J363">_xlfn.IFS(I363="Jan",1,I363="Feb",2,I363="Mar",3,I363="Apr",4,I363="May",5,I363="Jun",6,I363="Jul",7,I363="Aug",8,I363="Sep",9,I363="Oct",10,I363="Nov",11,I363="Dec",12)</f>
        <v>3</v>
      </c>
      <c r="K363">
        <v>10</v>
      </c>
      <c r="L363" t="s">
        <v>4143</v>
      </c>
      <c r="M363">
        <v>2022</v>
      </c>
      <c r="O363" s="47">
        <v>44630</v>
      </c>
      <c r="Q363" s="50">
        <v>81.81</v>
      </c>
      <c r="R363">
        <f t="shared" si="5"/>
        <v>81810</v>
      </c>
    </row>
    <row r="364" spans="1:18" ht="15" thickBot="1" x14ac:dyDescent="0.35">
      <c r="A364" s="47">
        <v>44629</v>
      </c>
      <c r="B364" s="18">
        <v>4.5259999999999998</v>
      </c>
      <c r="C364" s="16">
        <v>4.569</v>
      </c>
      <c r="D364" s="16">
        <v>4.625</v>
      </c>
      <c r="E364" s="16">
        <v>4.45</v>
      </c>
      <c r="F364" s="16">
        <v>95130</v>
      </c>
      <c r="G364" s="19">
        <v>-2.0000000000000001E-4</v>
      </c>
      <c r="I364" s="14" t="s">
        <v>4148</v>
      </c>
      <c r="J364" cm="1">
        <f t="array" ref="J364">_xlfn.IFS(I364="Jan",1,I364="Feb",2,I364="Mar",3,I364="Apr",4,I364="May",5,I364="Jun",6,I364="Jul",7,I364="Aug",8,I364="Sep",9,I364="Oct",10,I364="Nov",11,I364="Dec",12)</f>
        <v>3</v>
      </c>
      <c r="K364">
        <v>9</v>
      </c>
      <c r="L364" t="s">
        <v>4143</v>
      </c>
      <c r="M364">
        <v>2022</v>
      </c>
      <c r="O364" s="47">
        <v>44629</v>
      </c>
      <c r="Q364" s="50">
        <v>95.13</v>
      </c>
      <c r="R364">
        <f t="shared" si="5"/>
        <v>95130</v>
      </c>
    </row>
    <row r="365" spans="1:18" ht="15" thickBot="1" x14ac:dyDescent="0.35">
      <c r="A365" s="47">
        <v>44628</v>
      </c>
      <c r="B365" s="18">
        <v>4.5270000000000001</v>
      </c>
      <c r="C365" s="16">
        <v>4.8179999999999996</v>
      </c>
      <c r="D365" s="16">
        <v>4.8819999999999997</v>
      </c>
      <c r="E365" s="16">
        <v>4.5069999999999997</v>
      </c>
      <c r="F365" s="16">
        <v>159170</v>
      </c>
      <c r="G365" s="19">
        <v>-6.3299999999999995E-2</v>
      </c>
      <c r="I365" s="14" t="s">
        <v>4148</v>
      </c>
      <c r="J365" cm="1">
        <f t="array" ref="J365">_xlfn.IFS(I365="Jan",1,I365="Feb",2,I365="Mar",3,I365="Apr",4,I365="May",5,I365="Jun",6,I365="Jul",7,I365="Aug",8,I365="Sep",9,I365="Oct",10,I365="Nov",11,I365="Dec",12)</f>
        <v>3</v>
      </c>
      <c r="K365">
        <v>8</v>
      </c>
      <c r="L365" t="s">
        <v>4143</v>
      </c>
      <c r="M365">
        <v>2022</v>
      </c>
      <c r="O365" s="47">
        <v>44628</v>
      </c>
      <c r="Q365" s="50">
        <v>159.16999999999999</v>
      </c>
      <c r="R365">
        <f t="shared" si="5"/>
        <v>159170</v>
      </c>
    </row>
    <row r="366" spans="1:18" ht="15" thickBot="1" x14ac:dyDescent="0.35">
      <c r="A366" s="47">
        <v>44627</v>
      </c>
      <c r="B366" s="18">
        <v>4.8330000000000002</v>
      </c>
      <c r="C366" s="16">
        <v>5.0410000000000004</v>
      </c>
      <c r="D366" s="16">
        <v>5.1840000000000002</v>
      </c>
      <c r="E366" s="16">
        <v>4.7809999999999997</v>
      </c>
      <c r="F366" s="16">
        <v>130860.00000000001</v>
      </c>
      <c r="G366" s="19">
        <v>-3.6499999999999998E-2</v>
      </c>
      <c r="I366" s="14" t="s">
        <v>4148</v>
      </c>
      <c r="J366" cm="1">
        <f t="array" ref="J366">_xlfn.IFS(I366="Jan",1,I366="Feb",2,I366="Mar",3,I366="Apr",4,I366="May",5,I366="Jun",6,I366="Jul",7,I366="Aug",8,I366="Sep",9,I366="Oct",10,I366="Nov",11,I366="Dec",12)</f>
        <v>3</v>
      </c>
      <c r="K366">
        <v>7</v>
      </c>
      <c r="L366" t="s">
        <v>4143</v>
      </c>
      <c r="M366">
        <v>2022</v>
      </c>
      <c r="O366" s="47">
        <v>44627</v>
      </c>
      <c r="Q366" s="50">
        <v>130.86000000000001</v>
      </c>
      <c r="R366">
        <f t="shared" si="5"/>
        <v>130860.00000000001</v>
      </c>
    </row>
    <row r="367" spans="1:18" ht="15" thickBot="1" x14ac:dyDescent="0.35">
      <c r="A367" s="47">
        <v>44624</v>
      </c>
      <c r="B367" s="15">
        <v>5.016</v>
      </c>
      <c r="C367" s="16">
        <v>4.75</v>
      </c>
      <c r="D367" s="16">
        <v>5.0449999999999999</v>
      </c>
      <c r="E367" s="16">
        <v>4.7279999999999998</v>
      </c>
      <c r="F367" s="16">
        <v>125390</v>
      </c>
      <c r="G367" s="17">
        <v>6.2300000000000001E-2</v>
      </c>
      <c r="I367" s="14" t="s">
        <v>4148</v>
      </c>
      <c r="J367" cm="1">
        <f t="array" ref="J367">_xlfn.IFS(I367="Jan",1,I367="Feb",2,I367="Mar",3,I367="Apr",4,I367="May",5,I367="Jun",6,I367="Jul",7,I367="Aug",8,I367="Sep",9,I367="Oct",10,I367="Nov",11,I367="Dec",12)</f>
        <v>3</v>
      </c>
      <c r="K367">
        <v>4</v>
      </c>
      <c r="L367" t="s">
        <v>4143</v>
      </c>
      <c r="M367">
        <v>2022</v>
      </c>
      <c r="O367" s="47">
        <v>44624</v>
      </c>
      <c r="Q367" s="50">
        <v>125.39</v>
      </c>
      <c r="R367">
        <f t="shared" si="5"/>
        <v>125390</v>
      </c>
    </row>
    <row r="368" spans="1:18" ht="15" thickBot="1" x14ac:dyDescent="0.35">
      <c r="A368" s="47">
        <v>44623</v>
      </c>
      <c r="B368" s="18">
        <v>4.7220000000000004</v>
      </c>
      <c r="C368" s="16">
        <v>4.7949999999999999</v>
      </c>
      <c r="D368" s="16">
        <v>4.9359999999999999</v>
      </c>
      <c r="E368" s="16">
        <v>4.6280000000000001</v>
      </c>
      <c r="F368" s="16">
        <v>137150</v>
      </c>
      <c r="G368" s="19">
        <v>-8.3999999999999995E-3</v>
      </c>
      <c r="I368" s="14" t="s">
        <v>4148</v>
      </c>
      <c r="J368" cm="1">
        <f t="array" ref="J368">_xlfn.IFS(I368="Jan",1,I368="Feb",2,I368="Mar",3,I368="Apr",4,I368="May",5,I368="Jun",6,I368="Jul",7,I368="Aug",8,I368="Sep",9,I368="Oct",10,I368="Nov",11,I368="Dec",12)</f>
        <v>3</v>
      </c>
      <c r="K368">
        <v>3</v>
      </c>
      <c r="L368" t="s">
        <v>4143</v>
      </c>
      <c r="M368">
        <v>2022</v>
      </c>
      <c r="O368" s="47">
        <v>44623</v>
      </c>
      <c r="Q368" s="50">
        <v>137.15</v>
      </c>
      <c r="R368">
        <f t="shared" si="5"/>
        <v>137150</v>
      </c>
    </row>
    <row r="369" spans="1:18" ht="15" thickBot="1" x14ac:dyDescent="0.35">
      <c r="A369" s="47">
        <v>44622</v>
      </c>
      <c r="B369" s="15">
        <v>4.7619999999999996</v>
      </c>
      <c r="C369" s="16">
        <v>4.5999999999999996</v>
      </c>
      <c r="D369" s="16">
        <v>4.9109999999999996</v>
      </c>
      <c r="E369" s="16">
        <v>4.5999999999999996</v>
      </c>
      <c r="F369" s="16">
        <v>141690</v>
      </c>
      <c r="G369" s="17">
        <v>4.1300000000000003E-2</v>
      </c>
      <c r="I369" s="14" t="s">
        <v>4148</v>
      </c>
      <c r="J369" cm="1">
        <f t="array" ref="J369">_xlfn.IFS(I369="Jan",1,I369="Feb",2,I369="Mar",3,I369="Apr",4,I369="May",5,I369="Jun",6,I369="Jul",7,I369="Aug",8,I369="Sep",9,I369="Oct",10,I369="Nov",11,I369="Dec",12)</f>
        <v>3</v>
      </c>
      <c r="K369">
        <v>2</v>
      </c>
      <c r="L369" t="s">
        <v>4143</v>
      </c>
      <c r="M369">
        <v>2022</v>
      </c>
      <c r="O369" s="47">
        <v>44622</v>
      </c>
      <c r="Q369" s="50">
        <v>141.69</v>
      </c>
      <c r="R369">
        <f t="shared" si="5"/>
        <v>141690</v>
      </c>
    </row>
    <row r="370" spans="1:18" ht="15" thickBot="1" x14ac:dyDescent="0.35">
      <c r="A370" s="47">
        <v>44621</v>
      </c>
      <c r="B370" s="15">
        <v>4.5730000000000004</v>
      </c>
      <c r="C370" s="16">
        <v>4.4080000000000004</v>
      </c>
      <c r="D370" s="16">
        <v>4.6269999999999998</v>
      </c>
      <c r="E370" s="16">
        <v>4.34</v>
      </c>
      <c r="F370" s="16">
        <v>112550</v>
      </c>
      <c r="G370" s="17">
        <v>3.8800000000000001E-2</v>
      </c>
      <c r="I370" s="14" t="s">
        <v>4148</v>
      </c>
      <c r="J370" cm="1">
        <f t="array" ref="J370">_xlfn.IFS(I370="Jan",1,I370="Feb",2,I370="Mar",3,I370="Apr",4,I370="May",5,I370="Jun",6,I370="Jul",7,I370="Aug",8,I370="Sep",9,I370="Oct",10,I370="Nov",11,I370="Dec",12)</f>
        <v>3</v>
      </c>
      <c r="K370">
        <v>1</v>
      </c>
      <c r="L370" t="s">
        <v>4143</v>
      </c>
      <c r="M370">
        <v>2022</v>
      </c>
      <c r="O370" s="47">
        <v>44621</v>
      </c>
      <c r="Q370" s="50">
        <v>112.55</v>
      </c>
      <c r="R370">
        <f t="shared" si="5"/>
        <v>112550</v>
      </c>
    </row>
    <row r="371" spans="1:18" ht="15" thickBot="1" x14ac:dyDescent="0.35">
      <c r="A371" s="47">
        <v>44620</v>
      </c>
      <c r="B371" s="18">
        <v>4.4020000000000001</v>
      </c>
      <c r="C371" s="16">
        <v>4.62</v>
      </c>
      <c r="D371" s="16">
        <v>4.6829999999999998</v>
      </c>
      <c r="E371" s="16">
        <v>4.3659999999999997</v>
      </c>
      <c r="F371" s="16">
        <v>107190</v>
      </c>
      <c r="G371" s="19">
        <v>-1.52E-2</v>
      </c>
      <c r="I371" s="14" t="s">
        <v>4149</v>
      </c>
      <c r="J371" cm="1">
        <f t="array" ref="J371">_xlfn.IFS(I371="Jan",1,I371="Feb",2,I371="Mar",3,I371="Apr",4,I371="May",5,I371="Jun",6,I371="Jul",7,I371="Aug",8,I371="Sep",9,I371="Oct",10,I371="Nov",11,I371="Dec",12)</f>
        <v>2</v>
      </c>
      <c r="K371">
        <v>28</v>
      </c>
      <c r="L371" t="s">
        <v>4143</v>
      </c>
      <c r="M371">
        <v>2022</v>
      </c>
      <c r="O371" s="47">
        <v>44620</v>
      </c>
      <c r="Q371" s="50">
        <v>107.19</v>
      </c>
      <c r="R371">
        <f t="shared" si="5"/>
        <v>107190</v>
      </c>
    </row>
    <row r="372" spans="1:18" ht="15" thickBot="1" x14ac:dyDescent="0.35">
      <c r="A372" s="47">
        <v>44617</v>
      </c>
      <c r="B372" s="18">
        <v>4.47</v>
      </c>
      <c r="C372" s="16">
        <v>4.5730000000000004</v>
      </c>
      <c r="D372" s="16">
        <v>4.7160000000000002</v>
      </c>
      <c r="E372" s="16">
        <v>4.4169999999999998</v>
      </c>
      <c r="F372" s="16">
        <v>114860</v>
      </c>
      <c r="G372" s="19">
        <v>-2.1499999999999998E-2</v>
      </c>
      <c r="I372" s="14" t="s">
        <v>4149</v>
      </c>
      <c r="J372" cm="1">
        <f t="array" ref="J372">_xlfn.IFS(I372="Jan",1,I372="Feb",2,I372="Mar",3,I372="Apr",4,I372="May",5,I372="Jun",6,I372="Jul",7,I372="Aug",8,I372="Sep",9,I372="Oct",10,I372="Nov",11,I372="Dec",12)</f>
        <v>2</v>
      </c>
      <c r="K372">
        <v>25</v>
      </c>
      <c r="L372" t="s">
        <v>4143</v>
      </c>
      <c r="M372">
        <v>2022</v>
      </c>
      <c r="O372" s="47">
        <v>44617</v>
      </c>
      <c r="Q372" s="50">
        <v>114.86</v>
      </c>
      <c r="R372">
        <f t="shared" si="5"/>
        <v>114860</v>
      </c>
    </row>
    <row r="373" spans="1:18" ht="15" thickBot="1" x14ac:dyDescent="0.35">
      <c r="A373" s="47">
        <v>44616</v>
      </c>
      <c r="B373" s="18">
        <v>4.5679999999999996</v>
      </c>
      <c r="C373" s="16">
        <v>4.6029999999999998</v>
      </c>
      <c r="D373" s="16">
        <v>4.9400000000000004</v>
      </c>
      <c r="E373" s="16">
        <v>4.2930000000000001</v>
      </c>
      <c r="F373" s="16">
        <v>3540</v>
      </c>
      <c r="G373" s="19">
        <v>-1.1900000000000001E-2</v>
      </c>
      <c r="I373" s="14" t="s">
        <v>4149</v>
      </c>
      <c r="J373" cm="1">
        <f t="array" ref="J373">_xlfn.IFS(I373="Jan",1,I373="Feb",2,I373="Mar",3,I373="Apr",4,I373="May",5,I373="Jun",6,I373="Jul",7,I373="Aug",8,I373="Sep",9,I373="Oct",10,I373="Nov",11,I373="Dec",12)</f>
        <v>2</v>
      </c>
      <c r="K373">
        <v>24</v>
      </c>
      <c r="L373" t="s">
        <v>4143</v>
      </c>
      <c r="M373">
        <v>2022</v>
      </c>
      <c r="O373" s="47">
        <v>44616</v>
      </c>
      <c r="Q373" s="50">
        <v>3.54</v>
      </c>
      <c r="R373">
        <f t="shared" si="5"/>
        <v>3540</v>
      </c>
    </row>
    <row r="374" spans="1:18" ht="15" thickBot="1" x14ac:dyDescent="0.35">
      <c r="A374" s="47">
        <v>44615</v>
      </c>
      <c r="B374" s="15">
        <v>4.6230000000000002</v>
      </c>
      <c r="C374" s="16">
        <v>4.5039999999999996</v>
      </c>
      <c r="D374" s="16">
        <v>4.7039999999999997</v>
      </c>
      <c r="E374" s="16">
        <v>4.452</v>
      </c>
      <c r="F374" s="16">
        <v>47180</v>
      </c>
      <c r="G374" s="17">
        <v>2.7799999999999998E-2</v>
      </c>
      <c r="I374" s="14" t="s">
        <v>4149</v>
      </c>
      <c r="J374" cm="1">
        <f t="array" ref="J374">_xlfn.IFS(I374="Jan",1,I374="Feb",2,I374="Mar",3,I374="Apr",4,I374="May",5,I374="Jun",6,I374="Jul",7,I374="Aug",8,I374="Sep",9,I374="Oct",10,I374="Nov",11,I374="Dec",12)</f>
        <v>2</v>
      </c>
      <c r="K374">
        <v>23</v>
      </c>
      <c r="L374" t="s">
        <v>4143</v>
      </c>
      <c r="M374">
        <v>2022</v>
      </c>
      <c r="O374" s="47">
        <v>44615</v>
      </c>
      <c r="Q374" s="50">
        <v>47.18</v>
      </c>
      <c r="R374">
        <f t="shared" si="5"/>
        <v>47180</v>
      </c>
    </row>
    <row r="375" spans="1:18" ht="15" thickBot="1" x14ac:dyDescent="0.35">
      <c r="A375" s="47">
        <v>44614</v>
      </c>
      <c r="B375" s="18">
        <v>4.4980000000000002</v>
      </c>
      <c r="C375" s="16">
        <v>4.5940000000000003</v>
      </c>
      <c r="D375" s="16">
        <v>4.8609999999999998</v>
      </c>
      <c r="E375" s="16">
        <v>4.4480000000000004</v>
      </c>
      <c r="F375" s="16">
        <v>42640</v>
      </c>
      <c r="G375" s="19">
        <v>-4.3999999999999997E-2</v>
      </c>
      <c r="I375" s="14" t="s">
        <v>4149</v>
      </c>
      <c r="J375" cm="1">
        <f t="array" ref="J375">_xlfn.IFS(I375="Jan",1,I375="Feb",2,I375="Mar",3,I375="Apr",4,I375="May",5,I375="Jun",6,I375="Jul",7,I375="Aug",8,I375="Sep",9,I375="Oct",10,I375="Nov",11,I375="Dec",12)</f>
        <v>2</v>
      </c>
      <c r="K375">
        <v>22</v>
      </c>
      <c r="L375" t="s">
        <v>4143</v>
      </c>
      <c r="M375">
        <v>2022</v>
      </c>
      <c r="O375" s="47">
        <v>44614</v>
      </c>
      <c r="Q375" s="50">
        <v>42.64</v>
      </c>
      <c r="R375">
        <f t="shared" si="5"/>
        <v>42640</v>
      </c>
    </row>
    <row r="376" spans="1:18" ht="15" thickBot="1" x14ac:dyDescent="0.35">
      <c r="A376" s="47">
        <v>44613</v>
      </c>
      <c r="B376" s="15">
        <v>4.7050000000000001</v>
      </c>
      <c r="C376" s="16">
        <v>4.58</v>
      </c>
      <c r="D376" s="16">
        <v>4.7450000000000001</v>
      </c>
      <c r="E376" s="16">
        <v>4.5199999999999996</v>
      </c>
      <c r="F376" s="16">
        <v>0</v>
      </c>
      <c r="G376" s="17">
        <v>2.75E-2</v>
      </c>
      <c r="I376" s="14" t="s">
        <v>4149</v>
      </c>
      <c r="J376" cm="1">
        <f t="array" ref="J376">_xlfn.IFS(I376="Jan",1,I376="Feb",2,I376="Mar",3,I376="Apr",4,I376="May",5,I376="Jun",6,I376="Jul",7,I376="Aug",8,I376="Sep",9,I376="Oct",10,I376="Nov",11,I376="Dec",12)</f>
        <v>2</v>
      </c>
      <c r="K376">
        <v>21</v>
      </c>
      <c r="L376" t="s">
        <v>4143</v>
      </c>
      <c r="M376">
        <v>2022</v>
      </c>
      <c r="O376" s="47">
        <v>44613</v>
      </c>
      <c r="Q376" s="50">
        <v>0</v>
      </c>
      <c r="R376">
        <f t="shared" si="5"/>
        <v>0</v>
      </c>
    </row>
    <row r="377" spans="1:18" ht="15" thickBot="1" x14ac:dyDescent="0.35">
      <c r="A377" s="47">
        <v>44612</v>
      </c>
      <c r="B377" s="15">
        <v>4.5789999999999997</v>
      </c>
      <c r="C377" s="16">
        <v>4.5289999999999999</v>
      </c>
      <c r="D377" s="16">
        <v>4.5979999999999999</v>
      </c>
      <c r="E377" s="16">
        <v>4.5270000000000001</v>
      </c>
      <c r="F377" s="16">
        <v>0</v>
      </c>
      <c r="G377" s="17">
        <v>3.3399999999999999E-2</v>
      </c>
      <c r="I377" s="14" t="s">
        <v>4149</v>
      </c>
      <c r="J377" cm="1">
        <f t="array" ref="J377">_xlfn.IFS(I377="Jan",1,I377="Feb",2,I377="Mar",3,I377="Apr",4,I377="May",5,I377="Jun",6,I377="Jul",7,I377="Aug",8,I377="Sep",9,I377="Oct",10,I377="Nov",11,I377="Dec",12)</f>
        <v>2</v>
      </c>
      <c r="K377">
        <v>20</v>
      </c>
      <c r="L377" t="s">
        <v>4143</v>
      </c>
      <c r="M377">
        <v>2022</v>
      </c>
      <c r="O377" s="47">
        <v>44612</v>
      </c>
      <c r="Q377" s="50">
        <v>0</v>
      </c>
      <c r="R377">
        <f t="shared" si="5"/>
        <v>0</v>
      </c>
    </row>
    <row r="378" spans="1:18" ht="15" thickBot="1" x14ac:dyDescent="0.35">
      <c r="A378" s="47">
        <v>44610</v>
      </c>
      <c r="B378" s="18">
        <v>4.431</v>
      </c>
      <c r="C378" s="16">
        <v>4.5170000000000003</v>
      </c>
      <c r="D378" s="16">
        <v>4.6539999999999999</v>
      </c>
      <c r="E378" s="16">
        <v>4.3710000000000004</v>
      </c>
      <c r="F378" s="16">
        <v>73220</v>
      </c>
      <c r="G378" s="19">
        <v>-1.23E-2</v>
      </c>
      <c r="I378" s="14" t="s">
        <v>4149</v>
      </c>
      <c r="J378" cm="1">
        <f t="array" ref="J378">_xlfn.IFS(I378="Jan",1,I378="Feb",2,I378="Mar",3,I378="Apr",4,I378="May",5,I378="Jun",6,I378="Jul",7,I378="Aug",8,I378="Sep",9,I378="Oct",10,I378="Nov",11,I378="Dec",12)</f>
        <v>2</v>
      </c>
      <c r="K378">
        <v>18</v>
      </c>
      <c r="L378" t="s">
        <v>4143</v>
      </c>
      <c r="M378">
        <v>2022</v>
      </c>
      <c r="O378" s="47">
        <v>44610</v>
      </c>
      <c r="Q378" s="50">
        <v>73.22</v>
      </c>
      <c r="R378">
        <f t="shared" si="5"/>
        <v>73220</v>
      </c>
    </row>
    <row r="379" spans="1:18" ht="15" thickBot="1" x14ac:dyDescent="0.35">
      <c r="A379" s="47">
        <v>44609</v>
      </c>
      <c r="B379" s="18">
        <v>4.4859999999999998</v>
      </c>
      <c r="C379" s="16">
        <v>4.6420000000000003</v>
      </c>
      <c r="D379" s="16">
        <v>4.7930000000000001</v>
      </c>
      <c r="E379" s="16">
        <v>4.4020000000000001</v>
      </c>
      <c r="F379" s="16">
        <v>117790</v>
      </c>
      <c r="G379" s="19">
        <v>-4.9000000000000002E-2</v>
      </c>
      <c r="I379" s="14" t="s">
        <v>4149</v>
      </c>
      <c r="J379" cm="1">
        <f t="array" ref="J379">_xlfn.IFS(I379="Jan",1,I379="Feb",2,I379="Mar",3,I379="Apr",4,I379="May",5,I379="Jun",6,I379="Jul",7,I379="Aug",8,I379="Sep",9,I379="Oct",10,I379="Nov",11,I379="Dec",12)</f>
        <v>2</v>
      </c>
      <c r="K379">
        <v>17</v>
      </c>
      <c r="L379" t="s">
        <v>4143</v>
      </c>
      <c r="M379">
        <v>2022</v>
      </c>
      <c r="O379" s="47">
        <v>44609</v>
      </c>
      <c r="Q379" s="50">
        <v>117.79</v>
      </c>
      <c r="R379">
        <f t="shared" si="5"/>
        <v>117790</v>
      </c>
    </row>
    <row r="380" spans="1:18" ht="15" thickBot="1" x14ac:dyDescent="0.35">
      <c r="A380" s="47">
        <v>44608</v>
      </c>
      <c r="B380" s="15">
        <v>4.7169999999999996</v>
      </c>
      <c r="C380" s="16">
        <v>4.3929999999999998</v>
      </c>
      <c r="D380" s="16">
        <v>4.74</v>
      </c>
      <c r="E380" s="16">
        <v>4.37</v>
      </c>
      <c r="F380" s="16">
        <v>155480</v>
      </c>
      <c r="G380" s="17">
        <v>9.5399999999999999E-2</v>
      </c>
      <c r="I380" s="14" t="s">
        <v>4149</v>
      </c>
      <c r="J380" cm="1">
        <f t="array" ref="J380">_xlfn.IFS(I380="Jan",1,I380="Feb",2,I380="Mar",3,I380="Apr",4,I380="May",5,I380="Jun",6,I380="Jul",7,I380="Aug",8,I380="Sep",9,I380="Oct",10,I380="Nov",11,I380="Dec",12)</f>
        <v>2</v>
      </c>
      <c r="K380">
        <v>16</v>
      </c>
      <c r="L380" t="s">
        <v>4143</v>
      </c>
      <c r="M380">
        <v>2022</v>
      </c>
      <c r="O380" s="47">
        <v>44608</v>
      </c>
      <c r="Q380" s="50">
        <v>155.47999999999999</v>
      </c>
      <c r="R380">
        <f t="shared" si="5"/>
        <v>155480</v>
      </c>
    </row>
    <row r="381" spans="1:18" ht="15" thickBot="1" x14ac:dyDescent="0.35">
      <c r="A381" s="47">
        <v>44607</v>
      </c>
      <c r="B381" s="15">
        <v>4.306</v>
      </c>
      <c r="C381" s="16">
        <v>4.1829999999999998</v>
      </c>
      <c r="D381" s="16">
        <v>4.4279999999999999</v>
      </c>
      <c r="E381" s="16">
        <v>4.157</v>
      </c>
      <c r="F381" s="16">
        <v>141950</v>
      </c>
      <c r="G381" s="17">
        <v>2.6499999999999999E-2</v>
      </c>
      <c r="I381" s="14" t="s">
        <v>4149</v>
      </c>
      <c r="J381" cm="1">
        <f t="array" ref="J381">_xlfn.IFS(I381="Jan",1,I381="Feb",2,I381="Mar",3,I381="Apr",4,I381="May",5,I381="Jun",6,I381="Jul",7,I381="Aug",8,I381="Sep",9,I381="Oct",10,I381="Nov",11,I381="Dec",12)</f>
        <v>2</v>
      </c>
      <c r="K381">
        <v>15</v>
      </c>
      <c r="L381" t="s">
        <v>4143</v>
      </c>
      <c r="M381">
        <v>2022</v>
      </c>
      <c r="O381" s="47">
        <v>44607</v>
      </c>
      <c r="Q381" s="50">
        <v>141.94999999999999</v>
      </c>
      <c r="R381">
        <f t="shared" si="5"/>
        <v>141950</v>
      </c>
    </row>
    <row r="382" spans="1:18" ht="15" thickBot="1" x14ac:dyDescent="0.35">
      <c r="A382" s="47">
        <v>44606</v>
      </c>
      <c r="B382" s="15">
        <v>4.1950000000000003</v>
      </c>
      <c r="C382" s="16">
        <v>4.1029999999999998</v>
      </c>
      <c r="D382" s="16">
        <v>4.2290000000000001</v>
      </c>
      <c r="E382" s="16">
        <v>4.04</v>
      </c>
      <c r="F382" s="16">
        <v>121200</v>
      </c>
      <c r="G382" s="17">
        <v>6.4500000000000002E-2</v>
      </c>
      <c r="I382" s="14" t="s">
        <v>4149</v>
      </c>
      <c r="J382" cm="1">
        <f t="array" ref="J382">_xlfn.IFS(I382="Jan",1,I382="Feb",2,I382="Mar",3,I382="Apr",4,I382="May",5,I382="Jun",6,I382="Jul",7,I382="Aug",8,I382="Sep",9,I382="Oct",10,I382="Nov",11,I382="Dec",12)</f>
        <v>2</v>
      </c>
      <c r="K382">
        <v>14</v>
      </c>
      <c r="L382" t="s">
        <v>4143</v>
      </c>
      <c r="M382">
        <v>2022</v>
      </c>
      <c r="O382" s="47">
        <v>44606</v>
      </c>
      <c r="Q382" s="50">
        <v>121.2</v>
      </c>
      <c r="R382">
        <f t="shared" si="5"/>
        <v>121200</v>
      </c>
    </row>
    <row r="383" spans="1:18" ht="15" thickBot="1" x14ac:dyDescent="0.35">
      <c r="A383" s="47">
        <v>44603</v>
      </c>
      <c r="B383" s="18">
        <v>3.9409999999999998</v>
      </c>
      <c r="C383" s="16">
        <v>3.944</v>
      </c>
      <c r="D383" s="16">
        <v>4.056</v>
      </c>
      <c r="E383" s="16">
        <v>3.8759999999999999</v>
      </c>
      <c r="F383" s="16">
        <v>177370</v>
      </c>
      <c r="G383" s="19">
        <v>-4.4999999999999997E-3</v>
      </c>
      <c r="I383" s="14" t="s">
        <v>4149</v>
      </c>
      <c r="J383" cm="1">
        <f t="array" ref="J383">_xlfn.IFS(I383="Jan",1,I383="Feb",2,I383="Mar",3,I383="Apr",4,I383="May",5,I383="Jun",6,I383="Jul",7,I383="Aug",8,I383="Sep",9,I383="Oct",10,I383="Nov",11,I383="Dec",12)</f>
        <v>2</v>
      </c>
      <c r="K383">
        <v>11</v>
      </c>
      <c r="L383" t="s">
        <v>4143</v>
      </c>
      <c r="M383">
        <v>2022</v>
      </c>
      <c r="O383" s="47">
        <v>44603</v>
      </c>
      <c r="Q383" s="50">
        <v>177.37</v>
      </c>
      <c r="R383">
        <f t="shared" si="5"/>
        <v>177370</v>
      </c>
    </row>
    <row r="384" spans="1:18" ht="15" thickBot="1" x14ac:dyDescent="0.35">
      <c r="A384" s="47">
        <v>44602</v>
      </c>
      <c r="B384" s="18">
        <v>3.9590000000000001</v>
      </c>
      <c r="C384" s="16">
        <v>4.0350000000000001</v>
      </c>
      <c r="D384" s="16">
        <v>4.0679999999999996</v>
      </c>
      <c r="E384" s="16">
        <v>3.8820000000000001</v>
      </c>
      <c r="F384" s="16">
        <v>141740</v>
      </c>
      <c r="G384" s="19">
        <v>-1.2500000000000001E-2</v>
      </c>
      <c r="I384" s="14" t="s">
        <v>4149</v>
      </c>
      <c r="J384" cm="1">
        <f t="array" ref="J384">_xlfn.IFS(I384="Jan",1,I384="Feb",2,I384="Mar",3,I384="Apr",4,I384="May",5,I384="Jun",6,I384="Jul",7,I384="Aug",8,I384="Sep",9,I384="Oct",10,I384="Nov",11,I384="Dec",12)</f>
        <v>2</v>
      </c>
      <c r="K384">
        <v>10</v>
      </c>
      <c r="L384" t="s">
        <v>4143</v>
      </c>
      <c r="M384">
        <v>2022</v>
      </c>
      <c r="O384" s="47">
        <v>44602</v>
      </c>
      <c r="Q384" s="50">
        <v>141.74</v>
      </c>
      <c r="R384">
        <f t="shared" si="5"/>
        <v>141740</v>
      </c>
    </row>
    <row r="385" spans="1:18" ht="15" thickBot="1" x14ac:dyDescent="0.35">
      <c r="A385" s="47">
        <v>44601</v>
      </c>
      <c r="B385" s="18">
        <v>4.0090000000000003</v>
      </c>
      <c r="C385" s="16">
        <v>4.2110000000000003</v>
      </c>
      <c r="D385" s="16">
        <v>4.2590000000000003</v>
      </c>
      <c r="E385" s="16">
        <v>3.9830000000000001</v>
      </c>
      <c r="F385" s="16">
        <v>154600</v>
      </c>
      <c r="G385" s="19">
        <v>-5.6300000000000003E-2</v>
      </c>
      <c r="I385" s="14" t="s">
        <v>4149</v>
      </c>
      <c r="J385" cm="1">
        <f t="array" ref="J385">_xlfn.IFS(I385="Jan",1,I385="Feb",2,I385="Mar",3,I385="Apr",4,I385="May",5,I385="Jun",6,I385="Jul",7,I385="Aug",8,I385="Sep",9,I385="Oct",10,I385="Nov",11,I385="Dec",12)</f>
        <v>2</v>
      </c>
      <c r="K385">
        <v>9</v>
      </c>
      <c r="L385" t="s">
        <v>4143</v>
      </c>
      <c r="M385">
        <v>2022</v>
      </c>
      <c r="O385" s="47">
        <v>44601</v>
      </c>
      <c r="Q385" s="50">
        <v>154.6</v>
      </c>
      <c r="R385">
        <f t="shared" si="5"/>
        <v>154600</v>
      </c>
    </row>
    <row r="386" spans="1:18" ht="15" thickBot="1" x14ac:dyDescent="0.35">
      <c r="A386" s="47">
        <v>44600</v>
      </c>
      <c r="B386" s="15">
        <v>4.2480000000000002</v>
      </c>
      <c r="C386" s="16">
        <v>4.2759999999999998</v>
      </c>
      <c r="D386" s="16">
        <v>4.3810000000000002</v>
      </c>
      <c r="E386" s="16">
        <v>4.173</v>
      </c>
      <c r="F386" s="16">
        <v>154440</v>
      </c>
      <c r="G386" s="17">
        <v>3.8E-3</v>
      </c>
      <c r="I386" s="14" t="s">
        <v>4149</v>
      </c>
      <c r="J386" cm="1">
        <f t="array" ref="J386">_xlfn.IFS(I386="Jan",1,I386="Feb",2,I386="Mar",3,I386="Apr",4,I386="May",5,I386="Jun",6,I386="Jul",7,I386="Aug",8,I386="Sep",9,I386="Oct",10,I386="Nov",11,I386="Dec",12)</f>
        <v>2</v>
      </c>
      <c r="K386">
        <v>8</v>
      </c>
      <c r="L386" t="s">
        <v>4143</v>
      </c>
      <c r="M386">
        <v>2022</v>
      </c>
      <c r="O386" s="47">
        <v>44600</v>
      </c>
      <c r="Q386" s="50">
        <v>154.44</v>
      </c>
      <c r="R386">
        <f t="shared" si="5"/>
        <v>154440</v>
      </c>
    </row>
    <row r="387" spans="1:18" ht="15" thickBot="1" x14ac:dyDescent="0.35">
      <c r="A387" s="47">
        <v>44599</v>
      </c>
      <c r="B387" s="18">
        <v>4.2320000000000002</v>
      </c>
      <c r="C387" s="16">
        <v>4.3840000000000003</v>
      </c>
      <c r="D387" s="16">
        <v>4.468</v>
      </c>
      <c r="E387" s="16">
        <v>4.12</v>
      </c>
      <c r="F387" s="16">
        <v>192860</v>
      </c>
      <c r="G387" s="19">
        <v>-7.4399999999999994E-2</v>
      </c>
      <c r="I387" s="14" t="s">
        <v>4149</v>
      </c>
      <c r="J387" cm="1">
        <f t="array" ref="J387">_xlfn.IFS(I387="Jan",1,I387="Feb",2,I387="Mar",3,I387="Apr",4,I387="May",5,I387="Jun",6,I387="Jul",7,I387="Aug",8,I387="Sep",9,I387="Oct",10,I387="Nov",11,I387="Dec",12)</f>
        <v>2</v>
      </c>
      <c r="K387">
        <v>7</v>
      </c>
      <c r="L387" t="s">
        <v>4143</v>
      </c>
      <c r="M387">
        <v>2022</v>
      </c>
      <c r="O387" s="47">
        <v>44599</v>
      </c>
      <c r="Q387" s="50">
        <v>192.86</v>
      </c>
      <c r="R387">
        <f t="shared" ref="R387:R450" si="6">Q387*1000</f>
        <v>192860</v>
      </c>
    </row>
    <row r="388" spans="1:18" ht="15" thickBot="1" x14ac:dyDescent="0.35">
      <c r="A388" s="47">
        <v>44596</v>
      </c>
      <c r="B388" s="18">
        <v>4.5720000000000001</v>
      </c>
      <c r="C388" s="16">
        <v>4.9290000000000003</v>
      </c>
      <c r="D388" s="16">
        <v>5.0869999999999997</v>
      </c>
      <c r="E388" s="16">
        <v>4.4870000000000001</v>
      </c>
      <c r="F388" s="16">
        <v>152120</v>
      </c>
      <c r="G388" s="19">
        <v>-6.4600000000000005E-2</v>
      </c>
      <c r="I388" s="14" t="s">
        <v>4149</v>
      </c>
      <c r="J388" cm="1">
        <f t="array" ref="J388">_xlfn.IFS(I388="Jan",1,I388="Feb",2,I388="Mar",3,I388="Apr",4,I388="May",5,I388="Jun",6,I388="Jul",7,I388="Aug",8,I388="Sep",9,I388="Oct",10,I388="Nov",11,I388="Dec",12)</f>
        <v>2</v>
      </c>
      <c r="K388">
        <v>4</v>
      </c>
      <c r="L388" t="s">
        <v>4143</v>
      </c>
      <c r="M388">
        <v>2022</v>
      </c>
      <c r="O388" s="47">
        <v>44596</v>
      </c>
      <c r="Q388" s="50">
        <v>152.12</v>
      </c>
      <c r="R388">
        <f t="shared" si="6"/>
        <v>152120</v>
      </c>
    </row>
    <row r="389" spans="1:18" ht="15" thickBot="1" x14ac:dyDescent="0.35">
      <c r="A389" s="47">
        <v>44595</v>
      </c>
      <c r="B389" s="18">
        <v>4.8879999999999999</v>
      </c>
      <c r="C389" s="16">
        <v>5.42</v>
      </c>
      <c r="D389" s="16">
        <v>5.4539999999999997</v>
      </c>
      <c r="E389" s="16">
        <v>4.8159999999999998</v>
      </c>
      <c r="F389" s="16">
        <v>205840</v>
      </c>
      <c r="G389" s="19">
        <v>-0.1114</v>
      </c>
      <c r="I389" s="14" t="s">
        <v>4149</v>
      </c>
      <c r="J389" cm="1">
        <f t="array" ref="J389">_xlfn.IFS(I389="Jan",1,I389="Feb",2,I389="Mar",3,I389="Apr",4,I389="May",5,I389="Jun",6,I389="Jul",7,I389="Aug",8,I389="Sep",9,I389="Oct",10,I389="Nov",11,I389="Dec",12)</f>
        <v>2</v>
      </c>
      <c r="K389">
        <v>3</v>
      </c>
      <c r="L389" t="s">
        <v>4143</v>
      </c>
      <c r="M389">
        <v>2022</v>
      </c>
      <c r="O389" s="47">
        <v>44595</v>
      </c>
      <c r="Q389" s="50">
        <v>205.84</v>
      </c>
      <c r="R389">
        <f t="shared" si="6"/>
        <v>205840</v>
      </c>
    </row>
    <row r="390" spans="1:18" ht="15" thickBot="1" x14ac:dyDescent="0.35">
      <c r="A390" s="47">
        <v>44594</v>
      </c>
      <c r="B390" s="15">
        <v>5.5010000000000003</v>
      </c>
      <c r="C390" s="16">
        <v>4.8929999999999998</v>
      </c>
      <c r="D390" s="16">
        <v>5.5720000000000001</v>
      </c>
      <c r="E390" s="16">
        <v>4.8570000000000002</v>
      </c>
      <c r="F390" s="16">
        <v>305900</v>
      </c>
      <c r="G390" s="17">
        <v>0.15790000000000001</v>
      </c>
      <c r="I390" s="14" t="s">
        <v>4149</v>
      </c>
      <c r="J390" cm="1">
        <f t="array" ref="J390">_xlfn.IFS(I390="Jan",1,I390="Feb",2,I390="Mar",3,I390="Apr",4,I390="May",5,I390="Jun",6,I390="Jul",7,I390="Aug",8,I390="Sep",9,I390="Oct",10,I390="Nov",11,I390="Dec",12)</f>
        <v>2</v>
      </c>
      <c r="K390">
        <v>2</v>
      </c>
      <c r="L390" t="s">
        <v>4143</v>
      </c>
      <c r="M390">
        <v>2022</v>
      </c>
      <c r="O390" s="47">
        <v>44594</v>
      </c>
      <c r="Q390" s="50">
        <v>305.89999999999998</v>
      </c>
      <c r="R390">
        <f t="shared" si="6"/>
        <v>305900</v>
      </c>
    </row>
    <row r="391" spans="1:18" ht="15" thickBot="1" x14ac:dyDescent="0.35">
      <c r="A391" s="47">
        <v>44593</v>
      </c>
      <c r="B391" s="18">
        <v>4.7510000000000003</v>
      </c>
      <c r="C391" s="16">
        <v>4.9210000000000003</v>
      </c>
      <c r="D391" s="16">
        <v>4.9740000000000002</v>
      </c>
      <c r="E391" s="16">
        <v>4.62</v>
      </c>
      <c r="F391" s="16">
        <v>140790</v>
      </c>
      <c r="G391" s="19">
        <v>-2.52E-2</v>
      </c>
      <c r="I391" s="14" t="s">
        <v>4149</v>
      </c>
      <c r="J391" cm="1">
        <f t="array" ref="J391">_xlfn.IFS(I391="Jan",1,I391="Feb",2,I391="Mar",3,I391="Apr",4,I391="May",5,I391="Jun",6,I391="Jul",7,I391="Aug",8,I391="Sep",9,I391="Oct",10,I391="Nov",11,I391="Dec",12)</f>
        <v>2</v>
      </c>
      <c r="K391">
        <v>1</v>
      </c>
      <c r="L391" t="s">
        <v>4143</v>
      </c>
      <c r="M391">
        <v>2022</v>
      </c>
      <c r="O391" s="47">
        <v>44593</v>
      </c>
      <c r="Q391" s="50">
        <v>140.79</v>
      </c>
      <c r="R391">
        <f t="shared" si="6"/>
        <v>140790</v>
      </c>
    </row>
    <row r="392" spans="1:18" ht="15" thickBot="1" x14ac:dyDescent="0.35">
      <c r="A392" s="47">
        <v>44592</v>
      </c>
      <c r="B392" s="15">
        <v>4.8739999999999997</v>
      </c>
      <c r="C392" s="16">
        <v>4.867</v>
      </c>
      <c r="D392" s="16">
        <v>5.0570000000000004</v>
      </c>
      <c r="E392" s="16">
        <v>4.6950000000000003</v>
      </c>
      <c r="F392" s="16">
        <v>156750</v>
      </c>
      <c r="G392" s="17">
        <v>5.0700000000000002E-2</v>
      </c>
      <c r="I392" s="14" t="s">
        <v>4150</v>
      </c>
      <c r="J392" cm="1">
        <f t="array" ref="J392">_xlfn.IFS(I392="Jan",1,I392="Feb",2,I392="Mar",3,I392="Apr",4,I392="May",5,I392="Jun",6,I392="Jul",7,I392="Aug",8,I392="Sep",9,I392="Oct",10,I392="Nov",11,I392="Dec",12)</f>
        <v>1</v>
      </c>
      <c r="K392">
        <v>31</v>
      </c>
      <c r="L392" t="s">
        <v>4143</v>
      </c>
      <c r="M392">
        <v>2022</v>
      </c>
      <c r="O392" s="47">
        <v>44592</v>
      </c>
      <c r="Q392" s="50">
        <v>156.75</v>
      </c>
      <c r="R392">
        <f t="shared" si="6"/>
        <v>156750</v>
      </c>
    </row>
    <row r="393" spans="1:18" ht="15" thickBot="1" x14ac:dyDescent="0.35">
      <c r="A393" s="47">
        <v>44589</v>
      </c>
      <c r="B393" s="15">
        <v>4.6390000000000002</v>
      </c>
      <c r="C393" s="16">
        <v>4.3419999999999996</v>
      </c>
      <c r="D393" s="16">
        <v>4.8760000000000003</v>
      </c>
      <c r="E393" s="16">
        <v>4.2859999999999996</v>
      </c>
      <c r="F393" s="16">
        <v>263420</v>
      </c>
      <c r="G393" s="17">
        <v>8.3099999999999993E-2</v>
      </c>
      <c r="I393" s="14" t="s">
        <v>4150</v>
      </c>
      <c r="J393" cm="1">
        <f t="array" ref="J393">_xlfn.IFS(I393="Jan",1,I393="Feb",2,I393="Mar",3,I393="Apr",4,I393="May",5,I393="Jun",6,I393="Jul",7,I393="Aug",8,I393="Sep",9,I393="Oct",10,I393="Nov",11,I393="Dec",12)</f>
        <v>1</v>
      </c>
      <c r="K393">
        <v>28</v>
      </c>
      <c r="L393" t="s">
        <v>4143</v>
      </c>
      <c r="M393">
        <v>2022</v>
      </c>
      <c r="O393" s="47">
        <v>44589</v>
      </c>
      <c r="Q393" s="50">
        <v>263.42</v>
      </c>
      <c r="R393">
        <f t="shared" si="6"/>
        <v>263420</v>
      </c>
    </row>
    <row r="394" spans="1:18" ht="15" thickBot="1" x14ac:dyDescent="0.35">
      <c r="A394" s="47">
        <v>44588</v>
      </c>
      <c r="B394" s="15">
        <v>4.2830000000000004</v>
      </c>
      <c r="C394" s="16">
        <v>4</v>
      </c>
      <c r="D394" s="16">
        <v>4.42</v>
      </c>
      <c r="E394" s="16">
        <v>3.99</v>
      </c>
      <c r="F394" s="16">
        <v>7180</v>
      </c>
      <c r="G394" s="17">
        <v>1.4E-3</v>
      </c>
      <c r="I394" s="14" t="s">
        <v>4150</v>
      </c>
      <c r="J394" cm="1">
        <f t="array" ref="J394">_xlfn.IFS(I394="Jan",1,I394="Feb",2,I394="Mar",3,I394="Apr",4,I394="May",5,I394="Jun",6,I394="Jul",7,I394="Aug",8,I394="Sep",9,I394="Oct",10,I394="Nov",11,I394="Dec",12)</f>
        <v>1</v>
      </c>
      <c r="K394">
        <v>27</v>
      </c>
      <c r="L394" t="s">
        <v>4143</v>
      </c>
      <c r="M394">
        <v>2022</v>
      </c>
      <c r="O394" s="47">
        <v>44588</v>
      </c>
      <c r="Q394" s="50">
        <v>7.18</v>
      </c>
      <c r="R394">
        <f t="shared" si="6"/>
        <v>7180</v>
      </c>
    </row>
    <row r="395" spans="1:18" ht="15" thickBot="1" x14ac:dyDescent="0.35">
      <c r="A395" s="47">
        <v>44587</v>
      </c>
      <c r="B395" s="15">
        <v>4.2770000000000001</v>
      </c>
      <c r="C395" s="16">
        <v>4.04</v>
      </c>
      <c r="D395" s="16">
        <v>4.3899999999999997</v>
      </c>
      <c r="E395" s="16">
        <v>4.0110000000000001</v>
      </c>
      <c r="F395" s="16">
        <v>44320</v>
      </c>
      <c r="G395" s="17">
        <v>5.5300000000000002E-2</v>
      </c>
      <c r="I395" s="14" t="s">
        <v>4150</v>
      </c>
      <c r="J395" cm="1">
        <f t="array" ref="J395">_xlfn.IFS(I395="Jan",1,I395="Feb",2,I395="Mar",3,I395="Apr",4,I395="May",5,I395="Jun",6,I395="Jul",7,I395="Aug",8,I395="Sep",9,I395="Oct",10,I395="Nov",11,I395="Dec",12)</f>
        <v>1</v>
      </c>
      <c r="K395">
        <v>26</v>
      </c>
      <c r="L395" t="s">
        <v>4143</v>
      </c>
      <c r="M395">
        <v>2022</v>
      </c>
      <c r="O395" s="47">
        <v>44587</v>
      </c>
      <c r="Q395" s="50">
        <v>44.32</v>
      </c>
      <c r="R395">
        <f t="shared" si="6"/>
        <v>44320</v>
      </c>
    </row>
    <row r="396" spans="1:18" ht="15" thickBot="1" x14ac:dyDescent="0.35">
      <c r="A396" s="47">
        <v>44586</v>
      </c>
      <c r="B396" s="15">
        <v>4.0529999999999999</v>
      </c>
      <c r="C396" s="16">
        <v>3.9590000000000001</v>
      </c>
      <c r="D396" s="16">
        <v>4.0789999999999997</v>
      </c>
      <c r="E396" s="16">
        <v>3.8889999999999998</v>
      </c>
      <c r="F396" s="16">
        <v>23440</v>
      </c>
      <c r="G396" s="17">
        <v>6.4999999999999997E-3</v>
      </c>
      <c r="I396" s="14" t="s">
        <v>4150</v>
      </c>
      <c r="J396" cm="1">
        <f t="array" ref="J396">_xlfn.IFS(I396="Jan",1,I396="Feb",2,I396="Mar",3,I396="Apr",4,I396="May",5,I396="Jun",6,I396="Jul",7,I396="Aug",8,I396="Sep",9,I396="Oct",10,I396="Nov",11,I396="Dec",12)</f>
        <v>1</v>
      </c>
      <c r="K396">
        <v>25</v>
      </c>
      <c r="L396" t="s">
        <v>4143</v>
      </c>
      <c r="M396">
        <v>2022</v>
      </c>
      <c r="O396" s="47">
        <v>44586</v>
      </c>
      <c r="Q396" s="50">
        <v>23.44</v>
      </c>
      <c r="R396">
        <f t="shared" si="6"/>
        <v>23440</v>
      </c>
    </row>
    <row r="397" spans="1:18" ht="15" thickBot="1" x14ac:dyDescent="0.35">
      <c r="A397" s="47">
        <v>44585</v>
      </c>
      <c r="B397" s="15">
        <v>4.0270000000000001</v>
      </c>
      <c r="C397" s="16">
        <v>3.915</v>
      </c>
      <c r="D397" s="16">
        <v>4.0679999999999996</v>
      </c>
      <c r="E397" s="16">
        <v>3.8759999999999999</v>
      </c>
      <c r="F397" s="16">
        <v>47100</v>
      </c>
      <c r="G397" s="17">
        <v>7.0000000000000001E-3</v>
      </c>
      <c r="I397" s="14" t="s">
        <v>4150</v>
      </c>
      <c r="J397" cm="1">
        <f t="array" ref="J397">_xlfn.IFS(I397="Jan",1,I397="Feb",2,I397="Mar",3,I397="Apr",4,I397="May",5,I397="Jun",6,I397="Jul",7,I397="Aug",8,I397="Sep",9,I397="Oct",10,I397="Nov",11,I397="Dec",12)</f>
        <v>1</v>
      </c>
      <c r="K397">
        <v>24</v>
      </c>
      <c r="L397" t="s">
        <v>4143</v>
      </c>
      <c r="M397">
        <v>2022</v>
      </c>
      <c r="O397" s="47">
        <v>44585</v>
      </c>
      <c r="Q397" s="50">
        <v>47.1</v>
      </c>
      <c r="R397">
        <f t="shared" si="6"/>
        <v>47100</v>
      </c>
    </row>
    <row r="398" spans="1:18" ht="15" thickBot="1" x14ac:dyDescent="0.35">
      <c r="A398" s="47">
        <v>44582</v>
      </c>
      <c r="B398" s="15">
        <v>3.9990000000000001</v>
      </c>
      <c r="C398" s="16">
        <v>3.8380000000000001</v>
      </c>
      <c r="D398" s="16">
        <v>4.0439999999999996</v>
      </c>
      <c r="E398" s="16">
        <v>3.8330000000000002</v>
      </c>
      <c r="F398" s="16">
        <v>70260</v>
      </c>
      <c r="G398" s="17">
        <v>5.1799999999999999E-2</v>
      </c>
      <c r="I398" s="14" t="s">
        <v>4150</v>
      </c>
      <c r="J398" cm="1">
        <f t="array" ref="J398">_xlfn.IFS(I398="Jan",1,I398="Feb",2,I398="Mar",3,I398="Apr",4,I398="May",5,I398="Jun",6,I398="Jul",7,I398="Aug",8,I398="Sep",9,I398="Oct",10,I398="Nov",11,I398="Dec",12)</f>
        <v>1</v>
      </c>
      <c r="K398">
        <v>21</v>
      </c>
      <c r="L398" t="s">
        <v>4143</v>
      </c>
      <c r="M398">
        <v>2022</v>
      </c>
      <c r="O398" s="47">
        <v>44582</v>
      </c>
      <c r="Q398" s="50">
        <v>70.260000000000005</v>
      </c>
      <c r="R398">
        <f t="shared" si="6"/>
        <v>70260</v>
      </c>
    </row>
    <row r="399" spans="1:18" ht="15" thickBot="1" x14ac:dyDescent="0.35">
      <c r="A399" s="47">
        <v>44581</v>
      </c>
      <c r="B399" s="18">
        <v>3.802</v>
      </c>
      <c r="C399" s="16">
        <v>4.0149999999999997</v>
      </c>
      <c r="D399" s="16">
        <v>4.0369999999999999</v>
      </c>
      <c r="E399" s="16">
        <v>3.7810000000000001</v>
      </c>
      <c r="F399" s="16">
        <v>104200</v>
      </c>
      <c r="G399" s="19">
        <v>-5.6800000000000003E-2</v>
      </c>
      <c r="I399" s="14" t="s">
        <v>4150</v>
      </c>
      <c r="J399" cm="1">
        <f t="array" ref="J399">_xlfn.IFS(I399="Jan",1,I399="Feb",2,I399="Mar",3,I399="Apr",4,I399="May",5,I399="Jun",6,I399="Jul",7,I399="Aug",8,I399="Sep",9,I399="Oct",10,I399="Nov",11,I399="Dec",12)</f>
        <v>1</v>
      </c>
      <c r="K399">
        <v>20</v>
      </c>
      <c r="L399" t="s">
        <v>4143</v>
      </c>
      <c r="M399">
        <v>2022</v>
      </c>
      <c r="O399" s="47">
        <v>44581</v>
      </c>
      <c r="Q399" s="50">
        <v>104.2</v>
      </c>
      <c r="R399">
        <f t="shared" si="6"/>
        <v>104200</v>
      </c>
    </row>
    <row r="400" spans="1:18" ht="15" thickBot="1" x14ac:dyDescent="0.35">
      <c r="A400" s="47">
        <v>44580</v>
      </c>
      <c r="B400" s="18">
        <v>4.0309999999999997</v>
      </c>
      <c r="C400" s="16">
        <v>4.327</v>
      </c>
      <c r="D400" s="16">
        <v>4.3849999999999998</v>
      </c>
      <c r="E400" s="16">
        <v>4.01</v>
      </c>
      <c r="F400" s="16">
        <v>116540</v>
      </c>
      <c r="G400" s="19">
        <v>-5.8799999999999998E-2</v>
      </c>
      <c r="I400" s="14" t="s">
        <v>4150</v>
      </c>
      <c r="J400" cm="1">
        <f t="array" ref="J400">_xlfn.IFS(I400="Jan",1,I400="Feb",2,I400="Mar",3,I400="Apr",4,I400="May",5,I400="Jun",6,I400="Jul",7,I400="Aug",8,I400="Sep",9,I400="Oct",10,I400="Nov",11,I400="Dec",12)</f>
        <v>1</v>
      </c>
      <c r="K400">
        <v>19</v>
      </c>
      <c r="L400" t="s">
        <v>4143</v>
      </c>
      <c r="M400">
        <v>2022</v>
      </c>
      <c r="O400" s="47">
        <v>44580</v>
      </c>
      <c r="Q400" s="50">
        <v>116.54</v>
      </c>
      <c r="R400">
        <f t="shared" si="6"/>
        <v>116540</v>
      </c>
    </row>
    <row r="401" spans="1:18" ht="15" thickBot="1" x14ac:dyDescent="0.35">
      <c r="A401" s="47">
        <v>44579</v>
      </c>
      <c r="B401" s="15">
        <v>4.2830000000000004</v>
      </c>
      <c r="C401" s="16">
        <v>4.3559999999999999</v>
      </c>
      <c r="D401" s="16">
        <v>4.3899999999999997</v>
      </c>
      <c r="E401" s="16">
        <v>4.2160000000000002</v>
      </c>
      <c r="F401" s="16">
        <v>119450</v>
      </c>
      <c r="G401" s="17">
        <v>1.6000000000000001E-3</v>
      </c>
      <c r="I401" s="14" t="s">
        <v>4150</v>
      </c>
      <c r="J401" cm="1">
        <f t="array" ref="J401">_xlfn.IFS(I401="Jan",1,I401="Feb",2,I401="Mar",3,I401="Apr",4,I401="May",5,I401="Jun",6,I401="Jul",7,I401="Aug",8,I401="Sep",9,I401="Oct",10,I401="Nov",11,I401="Dec",12)</f>
        <v>1</v>
      </c>
      <c r="K401">
        <v>18</v>
      </c>
      <c r="L401" t="s">
        <v>4143</v>
      </c>
      <c r="M401">
        <v>2022</v>
      </c>
      <c r="O401" s="47">
        <v>44579</v>
      </c>
      <c r="Q401" s="50">
        <v>119.45</v>
      </c>
      <c r="R401">
        <f t="shared" si="6"/>
        <v>119450</v>
      </c>
    </row>
    <row r="402" spans="1:18" ht="15" thickBot="1" x14ac:dyDescent="0.35">
      <c r="A402" s="47">
        <v>44578</v>
      </c>
      <c r="B402" s="18">
        <v>4.2759999999999998</v>
      </c>
      <c r="C402" s="16">
        <v>4.33</v>
      </c>
      <c r="D402" s="16">
        <v>4.3529999999999998</v>
      </c>
      <c r="E402" s="16">
        <v>4.2160000000000002</v>
      </c>
      <c r="F402" s="16">
        <v>0</v>
      </c>
      <c r="G402" s="19">
        <v>-1.3599999999999999E-2</v>
      </c>
      <c r="I402" s="14" t="s">
        <v>4150</v>
      </c>
      <c r="J402" cm="1">
        <f t="array" ref="J402">_xlfn.IFS(I402="Jan",1,I402="Feb",2,I402="Mar",3,I402="Apr",4,I402="May",5,I402="Jun",6,I402="Jul",7,I402="Aug",8,I402="Sep",9,I402="Oct",10,I402="Nov",11,I402="Dec",12)</f>
        <v>1</v>
      </c>
      <c r="K402">
        <v>17</v>
      </c>
      <c r="L402" t="s">
        <v>4143</v>
      </c>
      <c r="M402">
        <v>2022</v>
      </c>
      <c r="O402" s="47">
        <v>44578</v>
      </c>
      <c r="Q402" s="50">
        <v>0</v>
      </c>
      <c r="R402">
        <f t="shared" si="6"/>
        <v>0</v>
      </c>
    </row>
    <row r="403" spans="1:18" ht="15" thickBot="1" x14ac:dyDescent="0.35">
      <c r="A403" s="47">
        <v>44577</v>
      </c>
      <c r="B403" s="15">
        <v>4.335</v>
      </c>
      <c r="C403" s="16">
        <v>4.3380000000000001</v>
      </c>
      <c r="D403" s="16">
        <v>4.3499999999999996</v>
      </c>
      <c r="E403" s="16">
        <v>4.3230000000000004</v>
      </c>
      <c r="F403" s="16">
        <v>0</v>
      </c>
      <c r="G403" s="17">
        <v>1.7100000000000001E-2</v>
      </c>
      <c r="I403" s="14" t="s">
        <v>4150</v>
      </c>
      <c r="J403" cm="1">
        <f t="array" ref="J403">_xlfn.IFS(I403="Jan",1,I403="Feb",2,I403="Mar",3,I403="Apr",4,I403="May",5,I403="Jun",6,I403="Jul",7,I403="Aug",8,I403="Sep",9,I403="Oct",10,I403="Nov",11,I403="Dec",12)</f>
        <v>1</v>
      </c>
      <c r="K403">
        <v>16</v>
      </c>
      <c r="L403" t="s">
        <v>4143</v>
      </c>
      <c r="M403">
        <v>2022</v>
      </c>
      <c r="O403" s="47">
        <v>44577</v>
      </c>
      <c r="Q403" s="50">
        <v>0</v>
      </c>
      <c r="R403">
        <f t="shared" si="6"/>
        <v>0</v>
      </c>
    </row>
    <row r="404" spans="1:18" ht="15" thickBot="1" x14ac:dyDescent="0.35">
      <c r="A404" s="47">
        <v>44575</v>
      </c>
      <c r="B404" s="18">
        <v>4.2619999999999996</v>
      </c>
      <c r="C404" s="16">
        <v>4.2629999999999999</v>
      </c>
      <c r="D404" s="16">
        <v>4.3049999999999997</v>
      </c>
      <c r="E404" s="16">
        <v>4.0970000000000004</v>
      </c>
      <c r="F404" s="16">
        <v>108860</v>
      </c>
      <c r="G404" s="19">
        <v>-1.9E-3</v>
      </c>
      <c r="I404" s="14" t="s">
        <v>4150</v>
      </c>
      <c r="J404" cm="1">
        <f t="array" ref="J404">_xlfn.IFS(I404="Jan",1,I404="Feb",2,I404="Mar",3,I404="Apr",4,I404="May",5,I404="Jun",6,I404="Jul",7,I404="Aug",8,I404="Sep",9,I404="Oct",10,I404="Nov",11,I404="Dec",12)</f>
        <v>1</v>
      </c>
      <c r="K404">
        <v>14</v>
      </c>
      <c r="L404" t="s">
        <v>4143</v>
      </c>
      <c r="M404">
        <v>2022</v>
      </c>
      <c r="O404" s="47">
        <v>44575</v>
      </c>
      <c r="Q404" s="50">
        <v>108.86</v>
      </c>
      <c r="R404">
        <f t="shared" si="6"/>
        <v>108860</v>
      </c>
    </row>
    <row r="405" spans="1:18" ht="15" thickBot="1" x14ac:dyDescent="0.35">
      <c r="A405" s="47">
        <v>44574</v>
      </c>
      <c r="B405" s="18">
        <v>4.2699999999999996</v>
      </c>
      <c r="C405" s="16">
        <v>4.7910000000000004</v>
      </c>
      <c r="D405" s="16">
        <v>4.8440000000000003</v>
      </c>
      <c r="E405" s="16">
        <v>4.2450000000000001</v>
      </c>
      <c r="F405" s="16">
        <v>221610</v>
      </c>
      <c r="G405" s="19">
        <v>-0.12089999999999999</v>
      </c>
      <c r="I405" s="14" t="s">
        <v>4150</v>
      </c>
      <c r="J405" cm="1">
        <f t="array" ref="J405">_xlfn.IFS(I405="Jan",1,I405="Feb",2,I405="Mar",3,I405="Apr",4,I405="May",5,I405="Jun",6,I405="Jul",7,I405="Aug",8,I405="Sep",9,I405="Oct",10,I405="Nov",11,I405="Dec",12)</f>
        <v>1</v>
      </c>
      <c r="K405">
        <v>13</v>
      </c>
      <c r="L405" t="s">
        <v>4143</v>
      </c>
      <c r="M405">
        <v>2022</v>
      </c>
      <c r="O405" s="47">
        <v>44574</v>
      </c>
      <c r="Q405" s="50">
        <v>221.61</v>
      </c>
      <c r="R405">
        <f t="shared" si="6"/>
        <v>221610</v>
      </c>
    </row>
    <row r="406" spans="1:18" ht="15" thickBot="1" x14ac:dyDescent="0.35">
      <c r="A406" s="47">
        <v>44573</v>
      </c>
      <c r="B406" s="15">
        <v>4.8570000000000002</v>
      </c>
      <c r="C406" s="16">
        <v>4.2249999999999996</v>
      </c>
      <c r="D406" s="16">
        <v>4.8789999999999996</v>
      </c>
      <c r="E406" s="16">
        <v>4.1859999999999999</v>
      </c>
      <c r="F406" s="16">
        <v>217500</v>
      </c>
      <c r="G406" s="17">
        <v>0.1431</v>
      </c>
      <c r="I406" s="14" t="s">
        <v>4150</v>
      </c>
      <c r="J406" cm="1">
        <f t="array" ref="J406">_xlfn.IFS(I406="Jan",1,I406="Feb",2,I406="Mar",3,I406="Apr",4,I406="May",5,I406="Jun",6,I406="Jul",7,I406="Aug",8,I406="Sep",9,I406="Oct",10,I406="Nov",11,I406="Dec",12)</f>
        <v>1</v>
      </c>
      <c r="K406">
        <v>12</v>
      </c>
      <c r="L406" t="s">
        <v>4143</v>
      </c>
      <c r="M406">
        <v>2022</v>
      </c>
      <c r="O406" s="47">
        <v>44573</v>
      </c>
      <c r="Q406" s="50">
        <v>217.5</v>
      </c>
      <c r="R406">
        <f t="shared" si="6"/>
        <v>217500</v>
      </c>
    </row>
    <row r="407" spans="1:18" ht="15" thickBot="1" x14ac:dyDescent="0.35">
      <c r="A407" s="47">
        <v>44572</v>
      </c>
      <c r="B407" s="15">
        <v>4.2489999999999997</v>
      </c>
      <c r="C407" s="16">
        <v>4.1189999999999998</v>
      </c>
      <c r="D407" s="16">
        <v>4.2610000000000001</v>
      </c>
      <c r="E407" s="16">
        <v>4.0069999999999997</v>
      </c>
      <c r="F407" s="16">
        <v>121620</v>
      </c>
      <c r="G407" s="17">
        <v>4.1700000000000001E-2</v>
      </c>
      <c r="I407" s="14" t="s">
        <v>4150</v>
      </c>
      <c r="J407" cm="1">
        <f t="array" ref="J407">_xlfn.IFS(I407="Jan",1,I407="Feb",2,I407="Mar",3,I407="Apr",4,I407="May",5,I407="Jun",6,I407="Jul",7,I407="Aug",8,I407="Sep",9,I407="Oct",10,I407="Nov",11,I407="Dec",12)</f>
        <v>1</v>
      </c>
      <c r="K407">
        <v>11</v>
      </c>
      <c r="L407" t="s">
        <v>4143</v>
      </c>
      <c r="M407">
        <v>2022</v>
      </c>
      <c r="O407" s="47">
        <v>44572</v>
      </c>
      <c r="Q407" s="50">
        <v>121.62</v>
      </c>
      <c r="R407">
        <f t="shared" si="6"/>
        <v>121620</v>
      </c>
    </row>
    <row r="408" spans="1:18" ht="15" thickBot="1" x14ac:dyDescent="0.35">
      <c r="A408" s="47">
        <v>44571</v>
      </c>
      <c r="B408" s="15">
        <v>4.0789999999999997</v>
      </c>
      <c r="C408" s="16">
        <v>4.1440000000000001</v>
      </c>
      <c r="D408" s="16">
        <v>4.2130000000000001</v>
      </c>
      <c r="E408" s="16">
        <v>3.9769999999999999</v>
      </c>
      <c r="F408" s="16">
        <v>177630</v>
      </c>
      <c r="G408" s="17">
        <v>4.1599999999999998E-2</v>
      </c>
      <c r="I408" s="14" t="s">
        <v>4150</v>
      </c>
      <c r="J408" cm="1">
        <f t="array" ref="J408">_xlfn.IFS(I408="Jan",1,I408="Feb",2,I408="Mar",3,I408="Apr",4,I408="May",5,I408="Jun",6,I408="Jul",7,I408="Aug",8,I408="Sep",9,I408="Oct",10,I408="Nov",11,I408="Dec",12)</f>
        <v>1</v>
      </c>
      <c r="K408">
        <v>10</v>
      </c>
      <c r="L408" t="s">
        <v>4143</v>
      </c>
      <c r="M408">
        <v>2022</v>
      </c>
      <c r="O408" s="47">
        <v>44571</v>
      </c>
      <c r="Q408" s="50">
        <v>177.63</v>
      </c>
      <c r="R408">
        <f t="shared" si="6"/>
        <v>177630</v>
      </c>
    </row>
    <row r="409" spans="1:18" ht="15" thickBot="1" x14ac:dyDescent="0.35">
      <c r="A409" s="47">
        <v>44568</v>
      </c>
      <c r="B409" s="15">
        <v>3.9159999999999999</v>
      </c>
      <c r="C409" s="16">
        <v>3.86</v>
      </c>
      <c r="D409" s="16">
        <v>3.98</v>
      </c>
      <c r="E409" s="16">
        <v>3.8</v>
      </c>
      <c r="F409" s="16">
        <v>127010</v>
      </c>
      <c r="G409" s="17">
        <v>2.7300000000000001E-2</v>
      </c>
      <c r="I409" s="14" t="s">
        <v>4150</v>
      </c>
      <c r="J409" cm="1">
        <f t="array" ref="J409">_xlfn.IFS(I409="Jan",1,I409="Feb",2,I409="Mar",3,I409="Apr",4,I409="May",5,I409="Jun",6,I409="Jul",7,I409="Aug",8,I409="Sep",9,I409="Oct",10,I409="Nov",11,I409="Dec",12)</f>
        <v>1</v>
      </c>
      <c r="K409">
        <v>7</v>
      </c>
      <c r="L409" t="s">
        <v>4143</v>
      </c>
      <c r="M409">
        <v>2022</v>
      </c>
      <c r="O409" s="47">
        <v>44568</v>
      </c>
      <c r="Q409" s="50">
        <v>127.01</v>
      </c>
      <c r="R409">
        <f t="shared" si="6"/>
        <v>127010</v>
      </c>
    </row>
    <row r="410" spans="1:18" ht="15" thickBot="1" x14ac:dyDescent="0.35">
      <c r="A410" s="47">
        <v>44567</v>
      </c>
      <c r="B410" s="18">
        <v>3.8119999999999998</v>
      </c>
      <c r="C410" s="16">
        <v>3.8420000000000001</v>
      </c>
      <c r="D410" s="16">
        <v>3.931</v>
      </c>
      <c r="E410" s="16">
        <v>3.8010000000000002</v>
      </c>
      <c r="F410" s="16">
        <v>116580</v>
      </c>
      <c r="G410" s="19">
        <v>-1.7999999999999999E-2</v>
      </c>
      <c r="I410" s="14" t="s">
        <v>4150</v>
      </c>
      <c r="J410" cm="1">
        <f t="array" ref="J410">_xlfn.IFS(I410="Jan",1,I410="Feb",2,I410="Mar",3,I410="Apr",4,I410="May",5,I410="Jun",6,I410="Jul",7,I410="Aug",8,I410="Sep",9,I410="Oct",10,I410="Nov",11,I410="Dec",12)</f>
        <v>1</v>
      </c>
      <c r="K410">
        <v>6</v>
      </c>
      <c r="L410" t="s">
        <v>4143</v>
      </c>
      <c r="M410">
        <v>2022</v>
      </c>
      <c r="O410" s="47">
        <v>44567</v>
      </c>
      <c r="Q410" s="50">
        <v>116.58</v>
      </c>
      <c r="R410">
        <f t="shared" si="6"/>
        <v>116580</v>
      </c>
    </row>
    <row r="411" spans="1:18" ht="15" thickBot="1" x14ac:dyDescent="0.35">
      <c r="A411" s="47">
        <v>44566</v>
      </c>
      <c r="B411" s="15">
        <v>3.8820000000000001</v>
      </c>
      <c r="C411" s="16">
        <v>3.7469999999999999</v>
      </c>
      <c r="D411" s="16">
        <v>3.8969999999999998</v>
      </c>
      <c r="E411" s="16">
        <v>3.7170000000000001</v>
      </c>
      <c r="F411" s="16">
        <v>96810</v>
      </c>
      <c r="G411" s="17">
        <v>4.4400000000000002E-2</v>
      </c>
      <c r="I411" s="14" t="s">
        <v>4150</v>
      </c>
      <c r="J411" cm="1">
        <f t="array" ref="J411">_xlfn.IFS(I411="Jan",1,I411="Feb",2,I411="Mar",3,I411="Apr",4,I411="May",5,I411="Jun",6,I411="Jul",7,I411="Aug",8,I411="Sep",9,I411="Oct",10,I411="Nov",11,I411="Dec",12)</f>
        <v>1</v>
      </c>
      <c r="K411">
        <v>5</v>
      </c>
      <c r="L411" t="s">
        <v>4143</v>
      </c>
      <c r="M411">
        <v>2022</v>
      </c>
      <c r="O411" s="47">
        <v>44566</v>
      </c>
      <c r="Q411" s="50">
        <v>96.81</v>
      </c>
      <c r="R411">
        <f t="shared" si="6"/>
        <v>96810</v>
      </c>
    </row>
    <row r="412" spans="1:18" ht="15" thickBot="1" x14ac:dyDescent="0.35">
      <c r="A412" s="47">
        <v>44565</v>
      </c>
      <c r="B412" s="18">
        <v>3.7170000000000001</v>
      </c>
      <c r="C412" s="16">
        <v>3.8170000000000002</v>
      </c>
      <c r="D412" s="16">
        <v>3.944</v>
      </c>
      <c r="E412" s="16">
        <v>3.7090000000000001</v>
      </c>
      <c r="F412" s="16">
        <v>133390</v>
      </c>
      <c r="G412" s="19">
        <v>-2.5700000000000001E-2</v>
      </c>
      <c r="I412" s="14" t="s">
        <v>4150</v>
      </c>
      <c r="J412" cm="1">
        <f t="array" ref="J412">_xlfn.IFS(I412="Jan",1,I412="Feb",2,I412="Mar",3,I412="Apr",4,I412="May",5,I412="Jun",6,I412="Jul",7,I412="Aug",8,I412="Sep",9,I412="Oct",10,I412="Nov",11,I412="Dec",12)</f>
        <v>1</v>
      </c>
      <c r="K412">
        <v>4</v>
      </c>
      <c r="L412" t="s">
        <v>4143</v>
      </c>
      <c r="M412">
        <v>2022</v>
      </c>
      <c r="O412" s="47">
        <v>44565</v>
      </c>
      <c r="Q412" s="50">
        <v>133.38999999999999</v>
      </c>
      <c r="R412">
        <f t="shared" si="6"/>
        <v>133390</v>
      </c>
    </row>
    <row r="413" spans="1:18" ht="15" thickBot="1" x14ac:dyDescent="0.35">
      <c r="A413" s="47">
        <v>44564</v>
      </c>
      <c r="B413" s="15">
        <v>3.8149999999999999</v>
      </c>
      <c r="C413" s="16">
        <v>3.702</v>
      </c>
      <c r="D413" s="16">
        <v>3.8580000000000001</v>
      </c>
      <c r="E413" s="16">
        <v>3.6379999999999999</v>
      </c>
      <c r="F413" s="16">
        <v>99070</v>
      </c>
      <c r="G413" s="17">
        <v>2.2800000000000001E-2</v>
      </c>
      <c r="I413" s="14" t="s">
        <v>4150</v>
      </c>
      <c r="J413" cm="1">
        <f t="array" ref="J413">_xlfn.IFS(I413="Jan",1,I413="Feb",2,I413="Mar",3,I413="Apr",4,I413="May",5,I413="Jun",6,I413="Jul",7,I413="Aug",8,I413="Sep",9,I413="Oct",10,I413="Nov",11,I413="Dec",12)</f>
        <v>1</v>
      </c>
      <c r="K413">
        <v>3</v>
      </c>
      <c r="L413" t="s">
        <v>4143</v>
      </c>
      <c r="M413">
        <v>2022</v>
      </c>
      <c r="O413" s="47">
        <v>44564</v>
      </c>
      <c r="Q413" s="50">
        <v>99.07</v>
      </c>
      <c r="R413">
        <f t="shared" si="6"/>
        <v>99070</v>
      </c>
    </row>
    <row r="414" spans="1:18" ht="15" thickBot="1" x14ac:dyDescent="0.35">
      <c r="A414" s="47">
        <v>44561</v>
      </c>
      <c r="B414" s="15">
        <v>3.73</v>
      </c>
      <c r="C414" s="16">
        <v>3.589</v>
      </c>
      <c r="D414" s="16">
        <v>3.794</v>
      </c>
      <c r="E414" s="16">
        <v>3.5720000000000001</v>
      </c>
      <c r="F414" s="16">
        <v>93100</v>
      </c>
      <c r="G414" s="17">
        <v>4.7500000000000001E-2</v>
      </c>
      <c r="I414" s="14" t="s">
        <v>4151</v>
      </c>
      <c r="J414" cm="1">
        <f t="array" ref="J414">_xlfn.IFS(I414="Jan",1,I414="Feb",2,I414="Mar",3,I414="Apr",4,I414="May",5,I414="Jun",6,I414="Jul",7,I414="Aug",8,I414="Sep",9,I414="Oct",10,I414="Nov",11,I414="Dec",12)</f>
        <v>12</v>
      </c>
      <c r="K414">
        <v>31</v>
      </c>
      <c r="L414" t="s">
        <v>4143</v>
      </c>
      <c r="M414">
        <v>2021</v>
      </c>
      <c r="O414" s="47">
        <v>44561</v>
      </c>
      <c r="Q414" s="50">
        <v>93.1</v>
      </c>
      <c r="R414">
        <f t="shared" si="6"/>
        <v>93100</v>
      </c>
    </row>
    <row r="415" spans="1:18" ht="15" thickBot="1" x14ac:dyDescent="0.35">
      <c r="A415" s="47">
        <v>44560</v>
      </c>
      <c r="B415" s="18">
        <v>3.5609999999999999</v>
      </c>
      <c r="C415" s="16">
        <v>3.8530000000000002</v>
      </c>
      <c r="D415" s="16">
        <v>3.9660000000000002</v>
      </c>
      <c r="E415" s="16">
        <v>3.536</v>
      </c>
      <c r="F415" s="16">
        <v>124670</v>
      </c>
      <c r="G415" s="19">
        <v>-0.11509999999999999</v>
      </c>
      <c r="I415" s="14" t="s">
        <v>4151</v>
      </c>
      <c r="J415" cm="1">
        <f t="array" ref="J415">_xlfn.IFS(I415="Jan",1,I415="Feb",2,I415="Mar",3,I415="Apr",4,I415="May",5,I415="Jun",6,I415="Jul",7,I415="Aug",8,I415="Sep",9,I415="Oct",10,I415="Nov",11,I415="Dec",12)</f>
        <v>12</v>
      </c>
      <c r="K415">
        <v>30</v>
      </c>
      <c r="L415" t="s">
        <v>4143</v>
      </c>
      <c r="M415">
        <v>2021</v>
      </c>
      <c r="O415" s="47">
        <v>44560</v>
      </c>
      <c r="Q415" s="50">
        <v>124.67</v>
      </c>
      <c r="R415">
        <f t="shared" si="6"/>
        <v>124670</v>
      </c>
    </row>
    <row r="416" spans="1:18" ht="15" thickBot="1" x14ac:dyDescent="0.35">
      <c r="A416" s="47">
        <v>44559</v>
      </c>
      <c r="B416" s="18">
        <v>4.024</v>
      </c>
      <c r="C416" s="16">
        <v>4.08</v>
      </c>
      <c r="D416" s="16">
        <v>4.2610000000000001</v>
      </c>
      <c r="E416" s="16">
        <v>3.9049999999999998</v>
      </c>
      <c r="F416" s="16">
        <v>4820</v>
      </c>
      <c r="G416" s="19">
        <v>-7.6E-3</v>
      </c>
      <c r="I416" s="14" t="s">
        <v>4151</v>
      </c>
      <c r="J416" cm="1">
        <f t="array" ref="J416">_xlfn.IFS(I416="Jan",1,I416="Feb",2,I416="Mar",3,I416="Apr",4,I416="May",5,I416="Jun",6,I416="Jul",7,I416="Aug",8,I416="Sep",9,I416="Oct",10,I416="Nov",11,I416="Dec",12)</f>
        <v>12</v>
      </c>
      <c r="K416">
        <v>29</v>
      </c>
      <c r="L416" t="s">
        <v>4143</v>
      </c>
      <c r="M416">
        <v>2021</v>
      </c>
      <c r="O416" s="47">
        <v>44559</v>
      </c>
      <c r="Q416" s="50">
        <v>4.82</v>
      </c>
      <c r="R416">
        <f t="shared" si="6"/>
        <v>4820</v>
      </c>
    </row>
    <row r="417" spans="1:18" ht="15" thickBot="1" x14ac:dyDescent="0.35">
      <c r="A417" s="47">
        <v>44558</v>
      </c>
      <c r="B417" s="18">
        <v>4.0549999999999997</v>
      </c>
      <c r="C417" s="16">
        <v>4.0650000000000004</v>
      </c>
      <c r="D417" s="16">
        <v>4.1539999999999999</v>
      </c>
      <c r="E417" s="16">
        <v>3.9550000000000001</v>
      </c>
      <c r="F417" s="16">
        <v>35640</v>
      </c>
      <c r="G417" s="19">
        <v>-1.1999999999999999E-3</v>
      </c>
      <c r="I417" s="14" t="s">
        <v>4151</v>
      </c>
      <c r="J417" cm="1">
        <f t="array" ref="J417">_xlfn.IFS(I417="Jan",1,I417="Feb",2,I417="Mar",3,I417="Apr",4,I417="May",5,I417="Jun",6,I417="Jul",7,I417="Aug",8,I417="Sep",9,I417="Oct",10,I417="Nov",11,I417="Dec",12)</f>
        <v>12</v>
      </c>
      <c r="K417">
        <v>28</v>
      </c>
      <c r="L417" t="s">
        <v>4143</v>
      </c>
      <c r="M417">
        <v>2021</v>
      </c>
      <c r="O417" s="47">
        <v>44558</v>
      </c>
      <c r="Q417" s="50">
        <v>35.64</v>
      </c>
      <c r="R417">
        <f t="shared" si="6"/>
        <v>35640</v>
      </c>
    </row>
    <row r="418" spans="1:18" ht="15" thickBot="1" x14ac:dyDescent="0.35">
      <c r="A418" s="47">
        <v>44557</v>
      </c>
      <c r="B418" s="15">
        <v>4.0599999999999996</v>
      </c>
      <c r="C418" s="16">
        <v>3.9580000000000002</v>
      </c>
      <c r="D418" s="16">
        <v>4.0869999999999997</v>
      </c>
      <c r="E418" s="16">
        <v>3.7669999999999999</v>
      </c>
      <c r="F418" s="16">
        <v>38910</v>
      </c>
      <c r="G418" s="17">
        <v>8.8200000000000001E-2</v>
      </c>
      <c r="I418" s="14" t="s">
        <v>4151</v>
      </c>
      <c r="J418" cm="1">
        <f t="array" ref="J418">_xlfn.IFS(I418="Jan",1,I418="Feb",2,I418="Mar",3,I418="Apr",4,I418="May",5,I418="Jun",6,I418="Jul",7,I418="Aug",8,I418="Sep",9,I418="Oct",10,I418="Nov",11,I418="Dec",12)</f>
        <v>12</v>
      </c>
      <c r="K418">
        <v>27</v>
      </c>
      <c r="L418" t="s">
        <v>4143</v>
      </c>
      <c r="M418">
        <v>2021</v>
      </c>
      <c r="O418" s="47">
        <v>44557</v>
      </c>
      <c r="Q418" s="50">
        <v>38.909999999999997</v>
      </c>
      <c r="R418">
        <f t="shared" si="6"/>
        <v>38910</v>
      </c>
    </row>
    <row r="419" spans="1:18" ht="15" thickBot="1" x14ac:dyDescent="0.35">
      <c r="A419" s="47">
        <v>44553</v>
      </c>
      <c r="B419" s="18">
        <v>3.7309999999999999</v>
      </c>
      <c r="C419" s="16">
        <v>3.97</v>
      </c>
      <c r="D419" s="16">
        <v>4.0060000000000002</v>
      </c>
      <c r="E419" s="16">
        <v>3.5990000000000002</v>
      </c>
      <c r="F419" s="16">
        <v>82230</v>
      </c>
      <c r="G419" s="19">
        <v>-6.1600000000000002E-2</v>
      </c>
      <c r="I419" s="14" t="s">
        <v>4151</v>
      </c>
      <c r="J419" cm="1">
        <f t="array" ref="J419">_xlfn.IFS(I419="Jan",1,I419="Feb",2,I419="Mar",3,I419="Apr",4,I419="May",5,I419="Jun",6,I419="Jul",7,I419="Aug",8,I419="Sep",9,I419="Oct",10,I419="Nov",11,I419="Dec",12)</f>
        <v>12</v>
      </c>
      <c r="K419">
        <v>23</v>
      </c>
      <c r="L419" t="s">
        <v>4143</v>
      </c>
      <c r="M419">
        <v>2021</v>
      </c>
      <c r="O419" s="47">
        <v>44553</v>
      </c>
      <c r="Q419" s="50">
        <v>82.23</v>
      </c>
      <c r="R419">
        <f t="shared" si="6"/>
        <v>82230</v>
      </c>
    </row>
    <row r="420" spans="1:18" ht="15" thickBot="1" x14ac:dyDescent="0.35">
      <c r="A420" s="47">
        <v>44552</v>
      </c>
      <c r="B420" s="15">
        <v>3.976</v>
      </c>
      <c r="C420" s="16">
        <v>3.87</v>
      </c>
      <c r="D420" s="16">
        <v>4.0410000000000004</v>
      </c>
      <c r="E420" s="16">
        <v>3.8159999999999998</v>
      </c>
      <c r="F420" s="16">
        <v>86620</v>
      </c>
      <c r="G420" s="17">
        <v>2.7699999999999999E-2</v>
      </c>
      <c r="I420" s="14" t="s">
        <v>4151</v>
      </c>
      <c r="J420" cm="1">
        <f t="array" ref="J420">_xlfn.IFS(I420="Jan",1,I420="Feb",2,I420="Mar",3,I420="Apr",4,I420="May",5,I420="Jun",6,I420="Jul",7,I420="Aug",8,I420="Sep",9,I420="Oct",10,I420="Nov",11,I420="Dec",12)</f>
        <v>12</v>
      </c>
      <c r="K420">
        <v>22</v>
      </c>
      <c r="L420" t="s">
        <v>4143</v>
      </c>
      <c r="M420">
        <v>2021</v>
      </c>
      <c r="O420" s="47">
        <v>44552</v>
      </c>
      <c r="Q420" s="50">
        <v>86.62</v>
      </c>
      <c r="R420">
        <f t="shared" si="6"/>
        <v>86620</v>
      </c>
    </row>
    <row r="421" spans="1:18" ht="15" thickBot="1" x14ac:dyDescent="0.35">
      <c r="A421" s="47">
        <v>44551</v>
      </c>
      <c r="B421" s="15">
        <v>3.8690000000000002</v>
      </c>
      <c r="C421" s="16">
        <v>3.84</v>
      </c>
      <c r="D421" s="16">
        <v>3.9470000000000001</v>
      </c>
      <c r="E421" s="16">
        <v>3.7189999999999999</v>
      </c>
      <c r="F421" s="16">
        <v>128440</v>
      </c>
      <c r="G421" s="17">
        <v>9.1000000000000004E-3</v>
      </c>
      <c r="I421" s="14" t="s">
        <v>4151</v>
      </c>
      <c r="J421" cm="1">
        <f t="array" ref="J421">_xlfn.IFS(I421="Jan",1,I421="Feb",2,I421="Mar",3,I421="Apr",4,I421="May",5,I421="Jun",6,I421="Jul",7,I421="Aug",8,I421="Sep",9,I421="Oct",10,I421="Nov",11,I421="Dec",12)</f>
        <v>12</v>
      </c>
      <c r="K421">
        <v>21</v>
      </c>
      <c r="L421" t="s">
        <v>4143</v>
      </c>
      <c r="M421">
        <v>2021</v>
      </c>
      <c r="O421" s="47">
        <v>44551</v>
      </c>
      <c r="Q421" s="50">
        <v>128.44</v>
      </c>
      <c r="R421">
        <f t="shared" si="6"/>
        <v>128440</v>
      </c>
    </row>
    <row r="422" spans="1:18" ht="15" thickBot="1" x14ac:dyDescent="0.35">
      <c r="A422" s="47">
        <v>44550</v>
      </c>
      <c r="B422" s="15">
        <v>3.8340000000000001</v>
      </c>
      <c r="C422" s="16">
        <v>3.645</v>
      </c>
      <c r="D422" s="16">
        <v>3.9239999999999999</v>
      </c>
      <c r="E422" s="16">
        <v>3.6419999999999999</v>
      </c>
      <c r="F422" s="16">
        <v>128580.00000000001</v>
      </c>
      <c r="G422" s="17">
        <v>3.9E-2</v>
      </c>
      <c r="I422" s="14" t="s">
        <v>4151</v>
      </c>
      <c r="J422" cm="1">
        <f t="array" ref="J422">_xlfn.IFS(I422="Jan",1,I422="Feb",2,I422="Mar",3,I422="Apr",4,I422="May",5,I422="Jun",6,I422="Jul",7,I422="Aug",8,I422="Sep",9,I422="Oct",10,I422="Nov",11,I422="Dec",12)</f>
        <v>12</v>
      </c>
      <c r="K422">
        <v>20</v>
      </c>
      <c r="L422" t="s">
        <v>4143</v>
      </c>
      <c r="M422">
        <v>2021</v>
      </c>
      <c r="O422" s="47">
        <v>44550</v>
      </c>
      <c r="Q422" s="50">
        <v>128.58000000000001</v>
      </c>
      <c r="R422">
        <f t="shared" si="6"/>
        <v>128580.00000000001</v>
      </c>
    </row>
    <row r="423" spans="1:18" ht="15" thickBot="1" x14ac:dyDescent="0.35">
      <c r="A423" s="47">
        <v>44547</v>
      </c>
      <c r="B423" s="18">
        <v>3.69</v>
      </c>
      <c r="C423" s="16">
        <v>3.7829999999999999</v>
      </c>
      <c r="D423" s="16">
        <v>3.8140000000000001</v>
      </c>
      <c r="E423" s="16">
        <v>3.617</v>
      </c>
      <c r="F423" s="16">
        <v>101630</v>
      </c>
      <c r="G423" s="19">
        <v>-2.0199999999999999E-2</v>
      </c>
      <c r="I423" s="14" t="s">
        <v>4151</v>
      </c>
      <c r="J423" cm="1">
        <f t="array" ref="J423">_xlfn.IFS(I423="Jan",1,I423="Feb",2,I423="Mar",3,I423="Apr",4,I423="May",5,I423="Jun",6,I423="Jul",7,I423="Aug",8,I423="Sep",9,I423="Oct",10,I423="Nov",11,I423="Dec",12)</f>
        <v>12</v>
      </c>
      <c r="K423">
        <v>17</v>
      </c>
      <c r="L423" t="s">
        <v>4143</v>
      </c>
      <c r="M423">
        <v>2021</v>
      </c>
      <c r="O423" s="47">
        <v>44547</v>
      </c>
      <c r="Q423" s="50">
        <v>101.63</v>
      </c>
      <c r="R423">
        <f t="shared" si="6"/>
        <v>101630</v>
      </c>
    </row>
    <row r="424" spans="1:18" ht="15" thickBot="1" x14ac:dyDescent="0.35">
      <c r="A424" s="47">
        <v>44546</v>
      </c>
      <c r="B424" s="18">
        <v>3.766</v>
      </c>
      <c r="C424" s="16">
        <v>3.8140000000000001</v>
      </c>
      <c r="D424" s="16">
        <v>3.976</v>
      </c>
      <c r="E424" s="16">
        <v>3.7290000000000001</v>
      </c>
      <c r="F424" s="16">
        <v>122850</v>
      </c>
      <c r="G424" s="19">
        <v>-9.4999999999999998E-3</v>
      </c>
      <c r="I424" s="14" t="s">
        <v>4151</v>
      </c>
      <c r="J424" cm="1">
        <f t="array" ref="J424">_xlfn.IFS(I424="Jan",1,I424="Feb",2,I424="Mar",3,I424="Apr",4,I424="May",5,I424="Jun",6,I424="Jul",7,I424="Aug",8,I424="Sep",9,I424="Oct",10,I424="Nov",11,I424="Dec",12)</f>
        <v>12</v>
      </c>
      <c r="K424">
        <v>16</v>
      </c>
      <c r="L424" t="s">
        <v>4143</v>
      </c>
      <c r="M424">
        <v>2021</v>
      </c>
      <c r="O424" s="47">
        <v>44546</v>
      </c>
      <c r="Q424" s="50">
        <v>122.85</v>
      </c>
      <c r="R424">
        <f t="shared" si="6"/>
        <v>122850</v>
      </c>
    </row>
    <row r="425" spans="1:18" ht="15" thickBot="1" x14ac:dyDescent="0.35">
      <c r="A425" s="47">
        <v>44545</v>
      </c>
      <c r="B425" s="15">
        <v>3.802</v>
      </c>
      <c r="C425" s="16">
        <v>3.7850000000000001</v>
      </c>
      <c r="D425" s="16">
        <v>3.9260000000000002</v>
      </c>
      <c r="E425" s="16">
        <v>3.766</v>
      </c>
      <c r="F425" s="16">
        <v>110310</v>
      </c>
      <c r="G425" s="17">
        <v>1.47E-2</v>
      </c>
      <c r="I425" s="14" t="s">
        <v>4151</v>
      </c>
      <c r="J425" cm="1">
        <f t="array" ref="J425">_xlfn.IFS(I425="Jan",1,I425="Feb",2,I425="Mar",3,I425="Apr",4,I425="May",5,I425="Jun",6,I425="Jul",7,I425="Aug",8,I425="Sep",9,I425="Oct",10,I425="Nov",11,I425="Dec",12)</f>
        <v>12</v>
      </c>
      <c r="K425">
        <v>15</v>
      </c>
      <c r="L425" t="s">
        <v>4143</v>
      </c>
      <c r="M425">
        <v>2021</v>
      </c>
      <c r="O425" s="47">
        <v>44545</v>
      </c>
      <c r="Q425" s="50">
        <v>110.31</v>
      </c>
      <c r="R425">
        <f t="shared" si="6"/>
        <v>110310</v>
      </c>
    </row>
    <row r="426" spans="1:18" ht="15" thickBot="1" x14ac:dyDescent="0.35">
      <c r="A426" s="47">
        <v>44544</v>
      </c>
      <c r="B426" s="18">
        <v>3.7469999999999999</v>
      </c>
      <c r="C426" s="16">
        <v>3.802</v>
      </c>
      <c r="D426" s="16">
        <v>3.84</v>
      </c>
      <c r="E426" s="16">
        <v>3.6859999999999999</v>
      </c>
      <c r="F426" s="16">
        <v>116830</v>
      </c>
      <c r="G426" s="19">
        <v>-1.24E-2</v>
      </c>
      <c r="I426" s="14" t="s">
        <v>4151</v>
      </c>
      <c r="J426" cm="1">
        <f t="array" ref="J426">_xlfn.IFS(I426="Jan",1,I426="Feb",2,I426="Mar",3,I426="Apr",4,I426="May",5,I426="Jun",6,I426="Jul",7,I426="Aug",8,I426="Sep",9,I426="Oct",10,I426="Nov",11,I426="Dec",12)</f>
        <v>12</v>
      </c>
      <c r="K426">
        <v>14</v>
      </c>
      <c r="L426" t="s">
        <v>4143</v>
      </c>
      <c r="M426">
        <v>2021</v>
      </c>
      <c r="O426" s="47">
        <v>44544</v>
      </c>
      <c r="Q426" s="50">
        <v>116.83</v>
      </c>
      <c r="R426">
        <f t="shared" si="6"/>
        <v>116830</v>
      </c>
    </row>
    <row r="427" spans="1:18" ht="15" thickBot="1" x14ac:dyDescent="0.35">
      <c r="A427" s="47">
        <v>44543</v>
      </c>
      <c r="B427" s="18">
        <v>3.794</v>
      </c>
      <c r="C427" s="16">
        <v>3.9750000000000001</v>
      </c>
      <c r="D427" s="16">
        <v>4.085</v>
      </c>
      <c r="E427" s="16">
        <v>3.77</v>
      </c>
      <c r="F427" s="16">
        <v>162590</v>
      </c>
      <c r="G427" s="19">
        <v>-3.3399999999999999E-2</v>
      </c>
      <c r="I427" s="14" t="s">
        <v>4151</v>
      </c>
      <c r="J427" cm="1">
        <f t="array" ref="J427">_xlfn.IFS(I427="Jan",1,I427="Feb",2,I427="Mar",3,I427="Apr",4,I427="May",5,I427="Jun",6,I427="Jul",7,I427="Aug",8,I427="Sep",9,I427="Oct",10,I427="Nov",11,I427="Dec",12)</f>
        <v>12</v>
      </c>
      <c r="K427">
        <v>13</v>
      </c>
      <c r="L427" t="s">
        <v>4143</v>
      </c>
      <c r="M427">
        <v>2021</v>
      </c>
      <c r="O427" s="47">
        <v>44543</v>
      </c>
      <c r="Q427" s="50">
        <v>162.59</v>
      </c>
      <c r="R427">
        <f t="shared" si="6"/>
        <v>162590</v>
      </c>
    </row>
    <row r="428" spans="1:18" ht="15" thickBot="1" x14ac:dyDescent="0.35">
      <c r="A428" s="47">
        <v>44540</v>
      </c>
      <c r="B428" s="15">
        <v>3.9249999999999998</v>
      </c>
      <c r="C428" s="16">
        <v>3.798</v>
      </c>
      <c r="D428" s="16">
        <v>3.9649999999999999</v>
      </c>
      <c r="E428" s="16">
        <v>3.76</v>
      </c>
      <c r="F428" s="16">
        <v>133280</v>
      </c>
      <c r="G428" s="17">
        <v>2.9100000000000001E-2</v>
      </c>
      <c r="I428" s="14" t="s">
        <v>4151</v>
      </c>
      <c r="J428" cm="1">
        <f t="array" ref="J428">_xlfn.IFS(I428="Jan",1,I428="Feb",2,I428="Mar",3,I428="Apr",4,I428="May",5,I428="Jun",6,I428="Jul",7,I428="Aug",8,I428="Sep",9,I428="Oct",10,I428="Nov",11,I428="Dec",12)</f>
        <v>12</v>
      </c>
      <c r="K428">
        <v>10</v>
      </c>
      <c r="L428" t="s">
        <v>4143</v>
      </c>
      <c r="M428">
        <v>2021</v>
      </c>
      <c r="O428" s="47">
        <v>44540</v>
      </c>
      <c r="Q428" s="50">
        <v>133.28</v>
      </c>
      <c r="R428">
        <f t="shared" si="6"/>
        <v>133280</v>
      </c>
    </row>
    <row r="429" spans="1:18" ht="15" thickBot="1" x14ac:dyDescent="0.35">
      <c r="A429" s="47">
        <v>44539</v>
      </c>
      <c r="B429" s="18">
        <v>3.8140000000000001</v>
      </c>
      <c r="C429" s="16">
        <v>3.8180000000000001</v>
      </c>
      <c r="D429" s="16">
        <v>3.9239999999999999</v>
      </c>
      <c r="E429" s="16">
        <v>3.7250000000000001</v>
      </c>
      <c r="F429" s="16">
        <v>141110</v>
      </c>
      <c r="G429" s="19">
        <v>-2.9999999999999997E-4</v>
      </c>
      <c r="I429" s="14" t="s">
        <v>4151</v>
      </c>
      <c r="J429" cm="1">
        <f t="array" ref="J429">_xlfn.IFS(I429="Jan",1,I429="Feb",2,I429="Mar",3,I429="Apr",4,I429="May",5,I429="Jun",6,I429="Jul",7,I429="Aug",8,I429="Sep",9,I429="Oct",10,I429="Nov",11,I429="Dec",12)</f>
        <v>12</v>
      </c>
      <c r="K429">
        <v>9</v>
      </c>
      <c r="L429" t="s">
        <v>4143</v>
      </c>
      <c r="M429">
        <v>2021</v>
      </c>
      <c r="O429" s="47">
        <v>44539</v>
      </c>
      <c r="Q429" s="50">
        <v>141.11000000000001</v>
      </c>
      <c r="R429">
        <f t="shared" si="6"/>
        <v>141110</v>
      </c>
    </row>
    <row r="430" spans="1:18" ht="15" thickBot="1" x14ac:dyDescent="0.35">
      <c r="A430" s="47">
        <v>44538</v>
      </c>
      <c r="B430" s="15">
        <v>3.8149999999999999</v>
      </c>
      <c r="C430" s="16">
        <v>3.734</v>
      </c>
      <c r="D430" s="16">
        <v>3.931</v>
      </c>
      <c r="E430" s="16">
        <v>3.7229999999999999</v>
      </c>
      <c r="F430" s="16">
        <v>146870</v>
      </c>
      <c r="G430" s="17">
        <v>2.8899999999999999E-2</v>
      </c>
      <c r="I430" s="14" t="s">
        <v>4151</v>
      </c>
      <c r="J430" cm="1">
        <f t="array" ref="J430">_xlfn.IFS(I430="Jan",1,I430="Feb",2,I430="Mar",3,I430="Apr",4,I430="May",5,I430="Jun",6,I430="Jul",7,I430="Aug",8,I430="Sep",9,I430="Oct",10,I430="Nov",11,I430="Dec",12)</f>
        <v>12</v>
      </c>
      <c r="K430">
        <v>8</v>
      </c>
      <c r="L430" t="s">
        <v>4143</v>
      </c>
      <c r="M430">
        <v>2021</v>
      </c>
      <c r="O430" s="47">
        <v>44538</v>
      </c>
      <c r="Q430" s="50">
        <v>146.87</v>
      </c>
      <c r="R430">
        <f t="shared" si="6"/>
        <v>146870</v>
      </c>
    </row>
    <row r="431" spans="1:18" ht="15" thickBot="1" x14ac:dyDescent="0.35">
      <c r="A431" s="47">
        <v>44537</v>
      </c>
      <c r="B431" s="15">
        <v>3.7080000000000002</v>
      </c>
      <c r="C431" s="16">
        <v>3.68</v>
      </c>
      <c r="D431" s="16">
        <v>3.8290000000000002</v>
      </c>
      <c r="E431" s="16">
        <v>3.657</v>
      </c>
      <c r="F431" s="16">
        <v>162970</v>
      </c>
      <c r="G431" s="17">
        <v>1.3899999999999999E-2</v>
      </c>
      <c r="I431" s="14" t="s">
        <v>4151</v>
      </c>
      <c r="J431" cm="1">
        <f t="array" ref="J431">_xlfn.IFS(I431="Jan",1,I431="Feb",2,I431="Mar",3,I431="Apr",4,I431="May",5,I431="Jun",6,I431="Jul",7,I431="Aug",8,I431="Sep",9,I431="Oct",10,I431="Nov",11,I431="Dec",12)</f>
        <v>12</v>
      </c>
      <c r="K431">
        <v>7</v>
      </c>
      <c r="L431" t="s">
        <v>4143</v>
      </c>
      <c r="M431">
        <v>2021</v>
      </c>
      <c r="O431" s="47">
        <v>44537</v>
      </c>
      <c r="Q431" s="50">
        <v>162.97</v>
      </c>
      <c r="R431">
        <f t="shared" si="6"/>
        <v>162970</v>
      </c>
    </row>
    <row r="432" spans="1:18" ht="15" thickBot="1" x14ac:dyDescent="0.35">
      <c r="A432" s="47">
        <v>44536</v>
      </c>
      <c r="B432" s="18">
        <v>3.657</v>
      </c>
      <c r="C432" s="16">
        <v>3.8260000000000001</v>
      </c>
      <c r="D432" s="16">
        <v>3.8860000000000001</v>
      </c>
      <c r="E432" s="16">
        <v>3.63</v>
      </c>
      <c r="F432" s="16">
        <v>176720</v>
      </c>
      <c r="G432" s="19">
        <v>-0.115</v>
      </c>
      <c r="I432" s="14" t="s">
        <v>4151</v>
      </c>
      <c r="J432" cm="1">
        <f t="array" ref="J432">_xlfn.IFS(I432="Jan",1,I432="Feb",2,I432="Mar",3,I432="Apr",4,I432="May",5,I432="Jun",6,I432="Jul",7,I432="Aug",8,I432="Sep",9,I432="Oct",10,I432="Nov",11,I432="Dec",12)</f>
        <v>12</v>
      </c>
      <c r="K432">
        <v>6</v>
      </c>
      <c r="L432" t="s">
        <v>4143</v>
      </c>
      <c r="M432">
        <v>2021</v>
      </c>
      <c r="O432" s="47">
        <v>44536</v>
      </c>
      <c r="Q432" s="50">
        <v>176.72</v>
      </c>
      <c r="R432">
        <f t="shared" si="6"/>
        <v>176720</v>
      </c>
    </row>
    <row r="433" spans="1:18" ht="15" thickBot="1" x14ac:dyDescent="0.35">
      <c r="A433" s="47">
        <v>44533</v>
      </c>
      <c r="B433" s="15">
        <v>4.1319999999999997</v>
      </c>
      <c r="C433" s="16">
        <v>4.1050000000000004</v>
      </c>
      <c r="D433" s="16">
        <v>4.2850000000000001</v>
      </c>
      <c r="E433" s="16">
        <v>4.0659999999999998</v>
      </c>
      <c r="F433" s="16">
        <v>124770</v>
      </c>
      <c r="G433" s="17">
        <v>1.8700000000000001E-2</v>
      </c>
      <c r="I433" s="14" t="s">
        <v>4151</v>
      </c>
      <c r="J433" cm="1">
        <f t="array" ref="J433">_xlfn.IFS(I433="Jan",1,I433="Feb",2,I433="Mar",3,I433="Apr",4,I433="May",5,I433="Jun",6,I433="Jul",7,I433="Aug",8,I433="Sep",9,I433="Oct",10,I433="Nov",11,I433="Dec",12)</f>
        <v>12</v>
      </c>
      <c r="K433">
        <v>3</v>
      </c>
      <c r="L433" t="s">
        <v>4143</v>
      </c>
      <c r="M433">
        <v>2021</v>
      </c>
      <c r="O433" s="47">
        <v>44533</v>
      </c>
      <c r="Q433" s="50">
        <v>124.77</v>
      </c>
      <c r="R433">
        <f t="shared" si="6"/>
        <v>124770</v>
      </c>
    </row>
    <row r="434" spans="1:18" ht="15" thickBot="1" x14ac:dyDescent="0.35">
      <c r="A434" s="47">
        <v>44532</v>
      </c>
      <c r="B434" s="18">
        <v>4.056</v>
      </c>
      <c r="C434" s="16">
        <v>4.2649999999999997</v>
      </c>
      <c r="D434" s="16">
        <v>4.335</v>
      </c>
      <c r="E434" s="16">
        <v>4.0419999999999998</v>
      </c>
      <c r="F434" s="16">
        <v>145510</v>
      </c>
      <c r="G434" s="19">
        <v>-4.7399999999999998E-2</v>
      </c>
      <c r="I434" s="14" t="s">
        <v>4151</v>
      </c>
      <c r="J434" cm="1">
        <f t="array" ref="J434">_xlfn.IFS(I434="Jan",1,I434="Feb",2,I434="Mar",3,I434="Apr",4,I434="May",5,I434="Jun",6,I434="Jul",7,I434="Aug",8,I434="Sep",9,I434="Oct",10,I434="Nov",11,I434="Dec",12)</f>
        <v>12</v>
      </c>
      <c r="K434">
        <v>2</v>
      </c>
      <c r="L434" t="s">
        <v>4143</v>
      </c>
      <c r="M434">
        <v>2021</v>
      </c>
      <c r="O434" s="47">
        <v>44532</v>
      </c>
      <c r="Q434" s="50">
        <v>145.51</v>
      </c>
      <c r="R434">
        <f t="shared" si="6"/>
        <v>145510</v>
      </c>
    </row>
    <row r="435" spans="1:18" ht="15" thickBot="1" x14ac:dyDescent="0.35">
      <c r="A435" s="47">
        <v>44531</v>
      </c>
      <c r="B435" s="18">
        <v>4.258</v>
      </c>
      <c r="C435" s="16">
        <v>4.6059999999999999</v>
      </c>
      <c r="D435" s="16">
        <v>4.6639999999999997</v>
      </c>
      <c r="E435" s="16">
        <v>4.22</v>
      </c>
      <c r="F435" s="16">
        <v>171940</v>
      </c>
      <c r="G435" s="19">
        <v>-6.7699999999999996E-2</v>
      </c>
      <c r="I435" s="14" t="s">
        <v>4151</v>
      </c>
      <c r="J435" cm="1">
        <f t="array" ref="J435">_xlfn.IFS(I435="Jan",1,I435="Feb",2,I435="Mar",3,I435="Apr",4,I435="May",5,I435="Jun",6,I435="Jul",7,I435="Aug",8,I435="Sep",9,I435="Oct",10,I435="Nov",11,I435="Dec",12)</f>
        <v>12</v>
      </c>
      <c r="K435">
        <v>1</v>
      </c>
      <c r="L435" t="s">
        <v>4143</v>
      </c>
      <c r="M435">
        <v>2021</v>
      </c>
      <c r="O435" s="47">
        <v>44531</v>
      </c>
      <c r="Q435" s="50">
        <v>171.94</v>
      </c>
      <c r="R435">
        <f t="shared" si="6"/>
        <v>171940</v>
      </c>
    </row>
    <row r="436" spans="1:18" ht="15" thickBot="1" x14ac:dyDescent="0.35">
      <c r="A436" s="47">
        <v>44530</v>
      </c>
      <c r="B436" s="18">
        <v>4.5670000000000002</v>
      </c>
      <c r="C436" s="16">
        <v>4.8730000000000002</v>
      </c>
      <c r="D436" s="16">
        <v>4.9000000000000004</v>
      </c>
      <c r="E436" s="16">
        <v>4.4820000000000002</v>
      </c>
      <c r="F436" s="16">
        <v>171820</v>
      </c>
      <c r="G436" s="19">
        <v>-5.91E-2</v>
      </c>
      <c r="I436" s="14" t="s">
        <v>4152</v>
      </c>
      <c r="J436" cm="1">
        <f t="array" ref="J436">_xlfn.IFS(I436="Jan",1,I436="Feb",2,I436="Mar",3,I436="Apr",4,I436="May",5,I436="Jun",6,I436="Jul",7,I436="Aug",8,I436="Sep",9,I436="Oct",10,I436="Nov",11,I436="Dec",12)</f>
        <v>11</v>
      </c>
      <c r="K436">
        <v>30</v>
      </c>
      <c r="L436" t="s">
        <v>4143</v>
      </c>
      <c r="M436">
        <v>2021</v>
      </c>
      <c r="O436" s="47">
        <v>44530</v>
      </c>
      <c r="Q436" s="50">
        <v>171.82</v>
      </c>
      <c r="R436">
        <f t="shared" si="6"/>
        <v>171820</v>
      </c>
    </row>
    <row r="437" spans="1:18" ht="15" thickBot="1" x14ac:dyDescent="0.35">
      <c r="A437" s="47">
        <v>44529</v>
      </c>
      <c r="B437" s="18">
        <v>4.8540000000000001</v>
      </c>
      <c r="C437" s="16">
        <v>5.1989999999999998</v>
      </c>
      <c r="D437" s="16">
        <v>5.2</v>
      </c>
      <c r="E437" s="16">
        <v>4.8179999999999996</v>
      </c>
      <c r="F437" s="16">
        <v>172470</v>
      </c>
      <c r="G437" s="19">
        <v>-0.1089</v>
      </c>
      <c r="I437" s="14" t="s">
        <v>4152</v>
      </c>
      <c r="J437" cm="1">
        <f t="array" ref="J437">_xlfn.IFS(I437="Jan",1,I437="Feb",2,I437="Mar",3,I437="Apr",4,I437="May",5,I437="Jun",6,I437="Jul",7,I437="Aug",8,I437="Sep",9,I437="Oct",10,I437="Nov",11,I437="Dec",12)</f>
        <v>11</v>
      </c>
      <c r="K437">
        <v>29</v>
      </c>
      <c r="L437" t="s">
        <v>4143</v>
      </c>
      <c r="M437">
        <v>2021</v>
      </c>
      <c r="O437" s="47">
        <v>44529</v>
      </c>
      <c r="Q437" s="50">
        <v>172.47</v>
      </c>
      <c r="R437">
        <f t="shared" si="6"/>
        <v>172470</v>
      </c>
    </row>
    <row r="438" spans="1:18" ht="15" thickBot="1" x14ac:dyDescent="0.35">
      <c r="A438" s="47">
        <v>44526</v>
      </c>
      <c r="B438" s="15">
        <v>5.4470000000000001</v>
      </c>
      <c r="C438" s="16">
        <v>5.0250000000000004</v>
      </c>
      <c r="D438" s="16">
        <v>5.5620000000000003</v>
      </c>
      <c r="E438" s="16">
        <v>4.9829999999999997</v>
      </c>
      <c r="F438" s="16">
        <v>6260</v>
      </c>
      <c r="G438" s="17">
        <v>7.0800000000000002E-2</v>
      </c>
      <c r="I438" s="14" t="s">
        <v>4152</v>
      </c>
      <c r="J438" cm="1">
        <f t="array" ref="J438">_xlfn.IFS(I438="Jan",1,I438="Feb",2,I438="Mar",3,I438="Apr",4,I438="May",5,I438="Jun",6,I438="Jul",7,I438="Aug",8,I438="Sep",9,I438="Oct",10,I438="Nov",11,I438="Dec",12)</f>
        <v>11</v>
      </c>
      <c r="K438">
        <v>26</v>
      </c>
      <c r="L438" t="s">
        <v>4143</v>
      </c>
      <c r="M438">
        <v>2021</v>
      </c>
      <c r="O438" s="47">
        <v>44526</v>
      </c>
      <c r="Q438" s="50">
        <v>6.26</v>
      </c>
      <c r="R438">
        <f t="shared" si="6"/>
        <v>6260</v>
      </c>
    </row>
    <row r="439" spans="1:18" ht="15" thickBot="1" x14ac:dyDescent="0.35">
      <c r="A439" s="47">
        <v>44525</v>
      </c>
      <c r="B439" s="15">
        <v>5.0869999999999997</v>
      </c>
      <c r="C439" s="16">
        <v>5.0890000000000004</v>
      </c>
      <c r="D439" s="16">
        <v>5.1360000000000001</v>
      </c>
      <c r="E439" s="16">
        <v>5.0289999999999999</v>
      </c>
      <c r="F439" s="16">
        <v>0</v>
      </c>
      <c r="G439" s="17">
        <v>3.7000000000000002E-3</v>
      </c>
      <c r="I439" s="14" t="s">
        <v>4152</v>
      </c>
      <c r="J439" cm="1">
        <f t="array" ref="J439">_xlfn.IFS(I439="Jan",1,I439="Feb",2,I439="Mar",3,I439="Apr",4,I439="May",5,I439="Jun",6,I439="Jul",7,I439="Aug",8,I439="Sep",9,I439="Oct",10,I439="Nov",11,I439="Dec",12)</f>
        <v>11</v>
      </c>
      <c r="K439">
        <v>25</v>
      </c>
      <c r="L439" t="s">
        <v>4143</v>
      </c>
      <c r="M439">
        <v>2021</v>
      </c>
      <c r="O439" s="47">
        <v>44525</v>
      </c>
      <c r="Q439" s="50">
        <v>0</v>
      </c>
      <c r="R439">
        <f t="shared" si="6"/>
        <v>0</v>
      </c>
    </row>
    <row r="440" spans="1:18" ht="15" thickBot="1" x14ac:dyDescent="0.35">
      <c r="A440" s="47">
        <v>44524</v>
      </c>
      <c r="B440" s="15">
        <v>5.0679999999999996</v>
      </c>
      <c r="C440" s="16">
        <v>4.992</v>
      </c>
      <c r="D440" s="16">
        <v>5.15</v>
      </c>
      <c r="E440" s="16">
        <v>4.88</v>
      </c>
      <c r="F440" s="16">
        <v>40860</v>
      </c>
      <c r="G440" s="17">
        <v>2.0299999999999999E-2</v>
      </c>
      <c r="I440" s="14" t="s">
        <v>4152</v>
      </c>
      <c r="J440" cm="1">
        <f t="array" ref="J440">_xlfn.IFS(I440="Jan",1,I440="Feb",2,I440="Mar",3,I440="Apr",4,I440="May",5,I440="Jun",6,I440="Jul",7,I440="Aug",8,I440="Sep",9,I440="Oct",10,I440="Nov",11,I440="Dec",12)</f>
        <v>11</v>
      </c>
      <c r="K440">
        <v>24</v>
      </c>
      <c r="L440" t="s">
        <v>4143</v>
      </c>
      <c r="M440">
        <v>2021</v>
      </c>
      <c r="O440" s="47">
        <v>44524</v>
      </c>
      <c r="Q440" s="50">
        <v>40.86</v>
      </c>
      <c r="R440">
        <f t="shared" si="6"/>
        <v>40860</v>
      </c>
    </row>
    <row r="441" spans="1:18" ht="15" thickBot="1" x14ac:dyDescent="0.35">
      <c r="A441" s="47">
        <v>44523</v>
      </c>
      <c r="B441" s="15">
        <v>4.9669999999999996</v>
      </c>
      <c r="C441" s="16">
        <v>4.7960000000000003</v>
      </c>
      <c r="D441" s="16">
        <v>5.0819999999999999</v>
      </c>
      <c r="E441" s="16">
        <v>4.7569999999999997</v>
      </c>
      <c r="F441" s="16">
        <v>47430</v>
      </c>
      <c r="G441" s="17">
        <v>3.7199999999999997E-2</v>
      </c>
      <c r="I441" s="14" t="s">
        <v>4152</v>
      </c>
      <c r="J441" cm="1">
        <f t="array" ref="J441">_xlfn.IFS(I441="Jan",1,I441="Feb",2,I441="Mar",3,I441="Apr",4,I441="May",5,I441="Jun",6,I441="Jul",7,I441="Aug",8,I441="Sep",9,I441="Oct",10,I441="Nov",11,I441="Dec",12)</f>
        <v>11</v>
      </c>
      <c r="K441">
        <v>23</v>
      </c>
      <c r="L441" t="s">
        <v>4143</v>
      </c>
      <c r="M441">
        <v>2021</v>
      </c>
      <c r="O441" s="47">
        <v>44523</v>
      </c>
      <c r="Q441" s="50">
        <v>47.43</v>
      </c>
      <c r="R441">
        <f t="shared" si="6"/>
        <v>47430</v>
      </c>
    </row>
    <row r="442" spans="1:18" ht="15" thickBot="1" x14ac:dyDescent="0.35">
      <c r="A442" s="47">
        <v>44522</v>
      </c>
      <c r="B442" s="18">
        <v>4.7889999999999997</v>
      </c>
      <c r="C442" s="16">
        <v>4.91</v>
      </c>
      <c r="D442" s="16">
        <v>4.9569999999999999</v>
      </c>
      <c r="E442" s="16">
        <v>4.6479999999999997</v>
      </c>
      <c r="F442" s="16">
        <v>96190</v>
      </c>
      <c r="G442" s="19">
        <v>-5.45E-2</v>
      </c>
      <c r="I442" s="14" t="s">
        <v>4152</v>
      </c>
      <c r="J442" cm="1">
        <f t="array" ref="J442">_xlfn.IFS(I442="Jan",1,I442="Feb",2,I442="Mar",3,I442="Apr",4,I442="May",5,I442="Jun",6,I442="Jul",7,I442="Aug",8,I442="Sep",9,I442="Oct",10,I442="Nov",11,I442="Dec",12)</f>
        <v>11</v>
      </c>
      <c r="K442">
        <v>22</v>
      </c>
      <c r="L442" t="s">
        <v>4143</v>
      </c>
      <c r="M442">
        <v>2021</v>
      </c>
      <c r="O442" s="47">
        <v>44522</v>
      </c>
      <c r="Q442" s="50">
        <v>96.19</v>
      </c>
      <c r="R442">
        <f t="shared" si="6"/>
        <v>96190</v>
      </c>
    </row>
    <row r="443" spans="1:18" ht="15" thickBot="1" x14ac:dyDescent="0.35">
      <c r="A443" s="47">
        <v>44519</v>
      </c>
      <c r="B443" s="15">
        <v>5.0650000000000004</v>
      </c>
      <c r="C443" s="16">
        <v>4.8949999999999996</v>
      </c>
      <c r="D443" s="16">
        <v>5.1559999999999997</v>
      </c>
      <c r="E443" s="16">
        <v>4.8380000000000001</v>
      </c>
      <c r="F443" s="16">
        <v>110060</v>
      </c>
      <c r="G443" s="17">
        <v>3.3300000000000003E-2</v>
      </c>
      <c r="I443" s="14" t="s">
        <v>4152</v>
      </c>
      <c r="J443" cm="1">
        <f t="array" ref="J443">_xlfn.IFS(I443="Jan",1,I443="Feb",2,I443="Mar",3,I443="Apr",4,I443="May",5,I443="Jun",6,I443="Jul",7,I443="Aug",8,I443="Sep",9,I443="Oct",10,I443="Nov",11,I443="Dec",12)</f>
        <v>11</v>
      </c>
      <c r="K443">
        <v>19</v>
      </c>
      <c r="L443" t="s">
        <v>4143</v>
      </c>
      <c r="M443">
        <v>2021</v>
      </c>
      <c r="O443" s="47">
        <v>44519</v>
      </c>
      <c r="Q443" s="50">
        <v>110.06</v>
      </c>
      <c r="R443">
        <f t="shared" si="6"/>
        <v>110060</v>
      </c>
    </row>
    <row r="444" spans="1:18" ht="15" thickBot="1" x14ac:dyDescent="0.35">
      <c r="A444" s="47">
        <v>44518</v>
      </c>
      <c r="B444" s="15">
        <v>4.9020000000000001</v>
      </c>
      <c r="C444" s="16">
        <v>4.8959999999999999</v>
      </c>
      <c r="D444" s="16">
        <v>5.032</v>
      </c>
      <c r="E444" s="16">
        <v>4.83</v>
      </c>
      <c r="F444" s="16">
        <v>111030</v>
      </c>
      <c r="G444" s="17">
        <v>1.7899999999999999E-2</v>
      </c>
      <c r="I444" s="14" t="s">
        <v>4152</v>
      </c>
      <c r="J444" cm="1">
        <f t="array" ref="J444">_xlfn.IFS(I444="Jan",1,I444="Feb",2,I444="Mar",3,I444="Apr",4,I444="May",5,I444="Jun",6,I444="Jul",7,I444="Aug",8,I444="Sep",9,I444="Oct",10,I444="Nov",11,I444="Dec",12)</f>
        <v>11</v>
      </c>
      <c r="K444">
        <v>18</v>
      </c>
      <c r="L444" t="s">
        <v>4143</v>
      </c>
      <c r="M444">
        <v>2021</v>
      </c>
      <c r="O444" s="47">
        <v>44518</v>
      </c>
      <c r="Q444" s="50">
        <v>111.03</v>
      </c>
      <c r="R444">
        <f t="shared" si="6"/>
        <v>111030</v>
      </c>
    </row>
    <row r="445" spans="1:18" ht="15" thickBot="1" x14ac:dyDescent="0.35">
      <c r="A445" s="47">
        <v>44517</v>
      </c>
      <c r="B445" s="18">
        <v>4.8159999999999998</v>
      </c>
      <c r="C445" s="16">
        <v>5.1589999999999998</v>
      </c>
      <c r="D445" s="16">
        <v>5.165</v>
      </c>
      <c r="E445" s="16">
        <v>4.8</v>
      </c>
      <c r="F445" s="16">
        <v>145610</v>
      </c>
      <c r="G445" s="19">
        <v>-6.9699999999999998E-2</v>
      </c>
      <c r="I445" s="14" t="s">
        <v>4152</v>
      </c>
      <c r="J445" cm="1">
        <f t="array" ref="J445">_xlfn.IFS(I445="Jan",1,I445="Feb",2,I445="Mar",3,I445="Apr",4,I445="May",5,I445="Jun",6,I445="Jul",7,I445="Aug",8,I445="Sep",9,I445="Oct",10,I445="Nov",11,I445="Dec",12)</f>
        <v>11</v>
      </c>
      <c r="K445">
        <v>17</v>
      </c>
      <c r="L445" t="s">
        <v>4143</v>
      </c>
      <c r="M445">
        <v>2021</v>
      </c>
      <c r="O445" s="47">
        <v>44517</v>
      </c>
      <c r="Q445" s="50">
        <v>145.61000000000001</v>
      </c>
      <c r="R445">
        <f t="shared" si="6"/>
        <v>145610</v>
      </c>
    </row>
    <row r="446" spans="1:18" ht="15" thickBot="1" x14ac:dyDescent="0.35">
      <c r="A446" s="47">
        <v>44516</v>
      </c>
      <c r="B446" s="15">
        <v>5.1769999999999996</v>
      </c>
      <c r="C446" s="16">
        <v>5.0579999999999998</v>
      </c>
      <c r="D446" s="16">
        <v>5.3940000000000001</v>
      </c>
      <c r="E446" s="16">
        <v>5.024</v>
      </c>
      <c r="F446" s="16">
        <v>141140</v>
      </c>
      <c r="G446" s="17">
        <v>3.1899999999999998E-2</v>
      </c>
      <c r="I446" s="14" t="s">
        <v>4152</v>
      </c>
      <c r="J446" cm="1">
        <f t="array" ref="J446">_xlfn.IFS(I446="Jan",1,I446="Feb",2,I446="Mar",3,I446="Apr",4,I446="May",5,I446="Jun",6,I446="Jul",7,I446="Aug",8,I446="Sep",9,I446="Oct",10,I446="Nov",11,I446="Dec",12)</f>
        <v>11</v>
      </c>
      <c r="K446">
        <v>16</v>
      </c>
      <c r="L446" t="s">
        <v>4143</v>
      </c>
      <c r="M446">
        <v>2021</v>
      </c>
      <c r="O446" s="47">
        <v>44516</v>
      </c>
      <c r="Q446" s="50">
        <v>141.13999999999999</v>
      </c>
      <c r="R446">
        <f t="shared" si="6"/>
        <v>141140</v>
      </c>
    </row>
    <row r="447" spans="1:18" ht="15" thickBot="1" x14ac:dyDescent="0.35">
      <c r="A447" s="47">
        <v>44515</v>
      </c>
      <c r="B447" s="15">
        <v>5.0170000000000003</v>
      </c>
      <c r="C447" s="16">
        <v>4.9029999999999996</v>
      </c>
      <c r="D447" s="16">
        <v>5.0650000000000004</v>
      </c>
      <c r="E447" s="16">
        <v>4.7130000000000001</v>
      </c>
      <c r="F447" s="16">
        <v>117670</v>
      </c>
      <c r="G447" s="17">
        <v>4.7199999999999999E-2</v>
      </c>
      <c r="I447" s="14" t="s">
        <v>4152</v>
      </c>
      <c r="J447" cm="1">
        <f t="array" ref="J447">_xlfn.IFS(I447="Jan",1,I447="Feb",2,I447="Mar",3,I447="Apr",4,I447="May",5,I447="Jun",6,I447="Jul",7,I447="Aug",8,I447="Sep",9,I447="Oct",10,I447="Nov",11,I447="Dec",12)</f>
        <v>11</v>
      </c>
      <c r="K447">
        <v>15</v>
      </c>
      <c r="L447" t="s">
        <v>4143</v>
      </c>
      <c r="M447">
        <v>2021</v>
      </c>
      <c r="O447" s="47">
        <v>44515</v>
      </c>
      <c r="Q447" s="50">
        <v>117.67</v>
      </c>
      <c r="R447">
        <f t="shared" si="6"/>
        <v>117670</v>
      </c>
    </row>
    <row r="448" spans="1:18" ht="15" thickBot="1" x14ac:dyDescent="0.35">
      <c r="A448" s="47">
        <v>44512</v>
      </c>
      <c r="B448" s="18">
        <v>4.7910000000000004</v>
      </c>
      <c r="C448" s="16">
        <v>5.1289999999999996</v>
      </c>
      <c r="D448" s="16">
        <v>5.141</v>
      </c>
      <c r="E448" s="16">
        <v>4.7519999999999998</v>
      </c>
      <c r="F448" s="16">
        <v>137100</v>
      </c>
      <c r="G448" s="19">
        <v>-6.9500000000000006E-2</v>
      </c>
      <c r="I448" s="14" t="s">
        <v>4152</v>
      </c>
      <c r="J448" cm="1">
        <f t="array" ref="J448">_xlfn.IFS(I448="Jan",1,I448="Feb",2,I448="Mar",3,I448="Apr",4,I448="May",5,I448="Jun",6,I448="Jul",7,I448="Aug",8,I448="Sep",9,I448="Oct",10,I448="Nov",11,I448="Dec",12)</f>
        <v>11</v>
      </c>
      <c r="K448">
        <v>12</v>
      </c>
      <c r="L448" t="s">
        <v>4143</v>
      </c>
      <c r="M448">
        <v>2021</v>
      </c>
      <c r="O448" s="47">
        <v>44512</v>
      </c>
      <c r="Q448" s="50">
        <v>137.1</v>
      </c>
      <c r="R448">
        <f t="shared" si="6"/>
        <v>137100</v>
      </c>
    </row>
    <row r="449" spans="1:18" ht="15" thickBot="1" x14ac:dyDescent="0.35">
      <c r="A449" s="47">
        <v>44511</v>
      </c>
      <c r="B449" s="15">
        <v>5.149</v>
      </c>
      <c r="C449" s="16">
        <v>4.9169999999999998</v>
      </c>
      <c r="D449" s="16">
        <v>5.1760000000000002</v>
      </c>
      <c r="E449" s="16">
        <v>4.8890000000000002</v>
      </c>
      <c r="F449" s="16">
        <v>135950</v>
      </c>
      <c r="G449" s="17">
        <v>5.5100000000000003E-2</v>
      </c>
      <c r="I449" s="14" t="s">
        <v>4152</v>
      </c>
      <c r="J449" cm="1">
        <f t="array" ref="J449">_xlfn.IFS(I449="Jan",1,I449="Feb",2,I449="Mar",3,I449="Apr",4,I449="May",5,I449="Jun",6,I449="Jul",7,I449="Aug",8,I449="Sep",9,I449="Oct",10,I449="Nov",11,I449="Dec",12)</f>
        <v>11</v>
      </c>
      <c r="K449">
        <v>11</v>
      </c>
      <c r="L449" t="s">
        <v>4143</v>
      </c>
      <c r="M449">
        <v>2021</v>
      </c>
      <c r="O449" s="47">
        <v>44511</v>
      </c>
      <c r="Q449" s="50">
        <v>135.94999999999999</v>
      </c>
      <c r="R449">
        <f t="shared" si="6"/>
        <v>135950</v>
      </c>
    </row>
    <row r="450" spans="1:18" ht="15" thickBot="1" x14ac:dyDescent="0.35">
      <c r="A450" s="47">
        <v>44510</v>
      </c>
      <c r="B450" s="18">
        <v>4.88</v>
      </c>
      <c r="C450" s="16">
        <v>4.9619999999999997</v>
      </c>
      <c r="D450" s="16">
        <v>5.0460000000000003</v>
      </c>
      <c r="E450" s="16">
        <v>4.7249999999999996</v>
      </c>
      <c r="F450" s="16">
        <v>170390</v>
      </c>
      <c r="G450" s="19">
        <v>-1.9900000000000001E-2</v>
      </c>
      <c r="I450" s="14" t="s">
        <v>4152</v>
      </c>
      <c r="J450" cm="1">
        <f t="array" ref="J450">_xlfn.IFS(I450="Jan",1,I450="Feb",2,I450="Mar",3,I450="Apr",4,I450="May",5,I450="Jun",6,I450="Jul",7,I450="Aug",8,I450="Sep",9,I450="Oct",10,I450="Nov",11,I450="Dec",12)</f>
        <v>11</v>
      </c>
      <c r="K450">
        <v>10</v>
      </c>
      <c r="L450" t="s">
        <v>4143</v>
      </c>
      <c r="M450">
        <v>2021</v>
      </c>
      <c r="O450" s="47">
        <v>44510</v>
      </c>
      <c r="Q450" s="50">
        <v>170.39</v>
      </c>
      <c r="R450">
        <f t="shared" si="6"/>
        <v>170390</v>
      </c>
    </row>
    <row r="451" spans="1:18" ht="15" thickBot="1" x14ac:dyDescent="0.35">
      <c r="A451" s="47">
        <v>44509</v>
      </c>
      <c r="B451" s="18">
        <v>4.9790000000000001</v>
      </c>
      <c r="C451" s="16">
        <v>5.41</v>
      </c>
      <c r="D451" s="16">
        <v>5.4669999999999996</v>
      </c>
      <c r="E451" s="16">
        <v>4.91</v>
      </c>
      <c r="F451" s="16">
        <v>202740</v>
      </c>
      <c r="G451" s="19">
        <v>-8.2600000000000007E-2</v>
      </c>
      <c r="I451" s="14" t="s">
        <v>4152</v>
      </c>
      <c r="J451" cm="1">
        <f t="array" ref="J451">_xlfn.IFS(I451="Jan",1,I451="Feb",2,I451="Mar",3,I451="Apr",4,I451="May",5,I451="Jun",6,I451="Jul",7,I451="Aug",8,I451="Sep",9,I451="Oct",10,I451="Nov",11,I451="Dec",12)</f>
        <v>11</v>
      </c>
      <c r="K451">
        <v>9</v>
      </c>
      <c r="L451" t="s">
        <v>4143</v>
      </c>
      <c r="M451">
        <v>2021</v>
      </c>
      <c r="O451" s="47">
        <v>44509</v>
      </c>
      <c r="Q451" s="50">
        <v>202.74</v>
      </c>
      <c r="R451">
        <f t="shared" ref="R451:R514" si="7">Q451*1000</f>
        <v>202740</v>
      </c>
    </row>
    <row r="452" spans="1:18" ht="15" thickBot="1" x14ac:dyDescent="0.35">
      <c r="A452" s="47">
        <v>44508</v>
      </c>
      <c r="B452" s="18">
        <v>5.4269999999999996</v>
      </c>
      <c r="C452" s="16">
        <v>5.6050000000000004</v>
      </c>
      <c r="D452" s="16">
        <v>5.6630000000000003</v>
      </c>
      <c r="E452" s="16">
        <v>5.38</v>
      </c>
      <c r="F452" s="16">
        <v>154220</v>
      </c>
      <c r="G452" s="19">
        <v>-1.61E-2</v>
      </c>
      <c r="I452" s="14" t="s">
        <v>4152</v>
      </c>
      <c r="J452" cm="1">
        <f t="array" ref="J452">_xlfn.IFS(I452="Jan",1,I452="Feb",2,I452="Mar",3,I452="Apr",4,I452="May",5,I452="Jun",6,I452="Jul",7,I452="Aug",8,I452="Sep",9,I452="Oct",10,I452="Nov",11,I452="Dec",12)</f>
        <v>11</v>
      </c>
      <c r="K452">
        <v>8</v>
      </c>
      <c r="L452" t="s">
        <v>4143</v>
      </c>
      <c r="M452">
        <v>2021</v>
      </c>
      <c r="O452" s="47">
        <v>44508</v>
      </c>
      <c r="Q452" s="50">
        <v>154.22</v>
      </c>
      <c r="R452">
        <f t="shared" si="7"/>
        <v>154220</v>
      </c>
    </row>
    <row r="453" spans="1:18" ht="15" thickBot="1" x14ac:dyDescent="0.35">
      <c r="A453" s="47">
        <v>44505</v>
      </c>
      <c r="B453" s="18">
        <v>5.516</v>
      </c>
      <c r="C453" s="16">
        <v>5.67</v>
      </c>
      <c r="D453" s="16">
        <v>5.76</v>
      </c>
      <c r="E453" s="16">
        <v>5.5010000000000003</v>
      </c>
      <c r="F453" s="16">
        <v>133340</v>
      </c>
      <c r="G453" s="19">
        <v>-3.5000000000000003E-2</v>
      </c>
      <c r="I453" s="14" t="s">
        <v>4152</v>
      </c>
      <c r="J453" cm="1">
        <f t="array" ref="J453">_xlfn.IFS(I453="Jan",1,I453="Feb",2,I453="Mar",3,I453="Apr",4,I453="May",5,I453="Jun",6,I453="Jul",7,I453="Aug",8,I453="Sep",9,I453="Oct",10,I453="Nov",11,I453="Dec",12)</f>
        <v>11</v>
      </c>
      <c r="K453">
        <v>5</v>
      </c>
      <c r="L453" t="s">
        <v>4143</v>
      </c>
      <c r="M453">
        <v>2021</v>
      </c>
      <c r="O453" s="47">
        <v>44505</v>
      </c>
      <c r="Q453" s="50">
        <v>133.34</v>
      </c>
      <c r="R453">
        <f t="shared" si="7"/>
        <v>133340</v>
      </c>
    </row>
    <row r="454" spans="1:18" ht="15" thickBot="1" x14ac:dyDescent="0.35">
      <c r="A454" s="47">
        <v>44504</v>
      </c>
      <c r="B454" s="15">
        <v>5.7160000000000002</v>
      </c>
      <c r="C454" s="16">
        <v>5.86</v>
      </c>
      <c r="D454" s="16">
        <v>5.8760000000000003</v>
      </c>
      <c r="E454" s="16">
        <v>5.5350000000000001</v>
      </c>
      <c r="F454" s="16">
        <v>147040</v>
      </c>
      <c r="G454" s="17">
        <v>8.0999999999999996E-3</v>
      </c>
      <c r="I454" s="14" t="s">
        <v>4152</v>
      </c>
      <c r="J454" cm="1">
        <f t="array" ref="J454">_xlfn.IFS(I454="Jan",1,I454="Feb",2,I454="Mar",3,I454="Apr",4,I454="May",5,I454="Jun",6,I454="Jul",7,I454="Aug",8,I454="Sep",9,I454="Oct",10,I454="Nov",11,I454="Dec",12)</f>
        <v>11</v>
      </c>
      <c r="K454">
        <v>4</v>
      </c>
      <c r="L454" t="s">
        <v>4143</v>
      </c>
      <c r="M454">
        <v>2021</v>
      </c>
      <c r="O454" s="47">
        <v>44504</v>
      </c>
      <c r="Q454" s="50">
        <v>147.04</v>
      </c>
      <c r="R454">
        <f t="shared" si="7"/>
        <v>147040</v>
      </c>
    </row>
    <row r="455" spans="1:18" ht="15" thickBot="1" x14ac:dyDescent="0.35">
      <c r="A455" s="47">
        <v>44503</v>
      </c>
      <c r="B455" s="15">
        <v>5.67</v>
      </c>
      <c r="C455" s="16">
        <v>5.5529999999999999</v>
      </c>
      <c r="D455" s="16">
        <v>5.8650000000000002</v>
      </c>
      <c r="E455" s="16">
        <v>5.4649999999999999</v>
      </c>
      <c r="F455" s="16">
        <v>141500</v>
      </c>
      <c r="G455" s="17">
        <v>2.3099999999999999E-2</v>
      </c>
      <c r="I455" s="14" t="s">
        <v>4152</v>
      </c>
      <c r="J455" cm="1">
        <f t="array" ref="J455">_xlfn.IFS(I455="Jan",1,I455="Feb",2,I455="Mar",3,I455="Apr",4,I455="May",5,I455="Jun",6,I455="Jul",7,I455="Aug",8,I455="Sep",9,I455="Oct",10,I455="Nov",11,I455="Dec",12)</f>
        <v>11</v>
      </c>
      <c r="K455">
        <v>3</v>
      </c>
      <c r="L455" t="s">
        <v>4143</v>
      </c>
      <c r="M455">
        <v>2021</v>
      </c>
      <c r="O455" s="47">
        <v>44503</v>
      </c>
      <c r="Q455" s="50">
        <v>141.5</v>
      </c>
      <c r="R455">
        <f t="shared" si="7"/>
        <v>141500</v>
      </c>
    </row>
    <row r="456" spans="1:18" ht="15" thickBot="1" x14ac:dyDescent="0.35">
      <c r="A456" s="47">
        <v>44502</v>
      </c>
      <c r="B456" s="15">
        <v>5.5419999999999998</v>
      </c>
      <c r="C456" s="16">
        <v>5.22</v>
      </c>
      <c r="D456" s="16">
        <v>5.5650000000000004</v>
      </c>
      <c r="E456" s="16">
        <v>5.2060000000000004</v>
      </c>
      <c r="F456" s="16">
        <v>153760</v>
      </c>
      <c r="G456" s="17">
        <v>6.8599999999999994E-2</v>
      </c>
      <c r="I456" s="14" t="s">
        <v>4152</v>
      </c>
      <c r="J456" cm="1">
        <f t="array" ref="J456">_xlfn.IFS(I456="Jan",1,I456="Feb",2,I456="Mar",3,I456="Apr",4,I456="May",5,I456="Jun",6,I456="Jul",7,I456="Aug",8,I456="Sep",9,I456="Oct",10,I456="Nov",11,I456="Dec",12)</f>
        <v>11</v>
      </c>
      <c r="K456">
        <v>2</v>
      </c>
      <c r="L456" t="s">
        <v>4143</v>
      </c>
      <c r="M456">
        <v>2021</v>
      </c>
      <c r="O456" s="47">
        <v>44502</v>
      </c>
      <c r="Q456" s="50">
        <v>153.76</v>
      </c>
      <c r="R456">
        <f t="shared" si="7"/>
        <v>153760</v>
      </c>
    </row>
    <row r="457" spans="1:18" ht="15" thickBot="1" x14ac:dyDescent="0.35">
      <c r="A457" s="47">
        <v>44501</v>
      </c>
      <c r="B457" s="18">
        <v>5.1859999999999999</v>
      </c>
      <c r="C457" s="16">
        <v>5.31</v>
      </c>
      <c r="D457" s="16">
        <v>5.4969999999999999</v>
      </c>
      <c r="E457" s="16">
        <v>5.1159999999999997</v>
      </c>
      <c r="F457" s="16">
        <v>163260</v>
      </c>
      <c r="G457" s="19">
        <v>-4.4200000000000003E-2</v>
      </c>
      <c r="I457" s="14" t="s">
        <v>4152</v>
      </c>
      <c r="J457" cm="1">
        <f t="array" ref="J457">_xlfn.IFS(I457="Jan",1,I457="Feb",2,I457="Mar",3,I457="Apr",4,I457="May",5,I457="Jun",6,I457="Jul",7,I457="Aug",8,I457="Sep",9,I457="Oct",10,I457="Nov",11,I457="Dec",12)</f>
        <v>11</v>
      </c>
      <c r="K457">
        <v>1</v>
      </c>
      <c r="L457" t="s">
        <v>4143</v>
      </c>
      <c r="M457">
        <v>2021</v>
      </c>
      <c r="O457" s="47">
        <v>44501</v>
      </c>
      <c r="Q457" s="50">
        <v>163.26</v>
      </c>
      <c r="R457">
        <f t="shared" si="7"/>
        <v>163260</v>
      </c>
    </row>
    <row r="458" spans="1:18" ht="15" thickBot="1" x14ac:dyDescent="0.35">
      <c r="A458" s="47">
        <v>44498</v>
      </c>
      <c r="B458" s="18">
        <v>5.4260000000000002</v>
      </c>
      <c r="C458" s="16">
        <v>5.7320000000000002</v>
      </c>
      <c r="D458" s="16">
        <v>5.8369999999999997</v>
      </c>
      <c r="E458" s="16">
        <v>5.4009999999999998</v>
      </c>
      <c r="F458" s="16">
        <v>154410</v>
      </c>
      <c r="G458" s="19">
        <v>-6.1600000000000002E-2</v>
      </c>
      <c r="I458" s="14" t="s">
        <v>4153</v>
      </c>
      <c r="J458" cm="1">
        <f t="array" ref="J458">_xlfn.IFS(I458="Jan",1,I458="Feb",2,I458="Mar",3,I458="Apr",4,I458="May",5,I458="Jun",6,I458="Jul",7,I458="Aug",8,I458="Sep",9,I458="Oct",10,I458="Nov",11,I458="Dec",12)</f>
        <v>10</v>
      </c>
      <c r="K458">
        <v>29</v>
      </c>
      <c r="L458" t="s">
        <v>4143</v>
      </c>
      <c r="M458">
        <v>2021</v>
      </c>
      <c r="O458" s="47">
        <v>44498</v>
      </c>
      <c r="Q458" s="50">
        <v>154.41</v>
      </c>
      <c r="R458">
        <f t="shared" si="7"/>
        <v>154410</v>
      </c>
    </row>
    <row r="459" spans="1:18" ht="15" thickBot="1" x14ac:dyDescent="0.35">
      <c r="A459" s="47">
        <v>44497</v>
      </c>
      <c r="B459" s="18">
        <v>5.782</v>
      </c>
      <c r="C459" s="16">
        <v>6.1379999999999999</v>
      </c>
      <c r="D459" s="16">
        <v>6.2060000000000004</v>
      </c>
      <c r="E459" s="16">
        <v>5.7130000000000001</v>
      </c>
      <c r="F459" s="16">
        <v>165630</v>
      </c>
      <c r="G459" s="19">
        <v>-6.7699999999999996E-2</v>
      </c>
      <c r="I459" s="14" t="s">
        <v>4153</v>
      </c>
      <c r="J459" cm="1">
        <f t="array" ref="J459">_xlfn.IFS(I459="Jan",1,I459="Feb",2,I459="Mar",3,I459="Apr",4,I459="May",5,I459="Jun",6,I459="Jul",7,I459="Aug",8,I459="Sep",9,I459="Oct",10,I459="Nov",11,I459="Dec",12)</f>
        <v>10</v>
      </c>
      <c r="K459">
        <v>28</v>
      </c>
      <c r="L459" t="s">
        <v>4143</v>
      </c>
      <c r="M459">
        <v>2021</v>
      </c>
      <c r="O459" s="47">
        <v>44497</v>
      </c>
      <c r="Q459" s="50">
        <v>165.63</v>
      </c>
      <c r="R459">
        <f t="shared" si="7"/>
        <v>165630</v>
      </c>
    </row>
    <row r="460" spans="1:18" ht="15" thickBot="1" x14ac:dyDescent="0.35">
      <c r="A460" s="47">
        <v>44496</v>
      </c>
      <c r="B460" s="15">
        <v>6.202</v>
      </c>
      <c r="C460" s="16">
        <v>5.8579999999999997</v>
      </c>
      <c r="D460" s="16">
        <v>6.2910000000000004</v>
      </c>
      <c r="E460" s="16">
        <v>5.77</v>
      </c>
      <c r="F460" s="16">
        <v>5780</v>
      </c>
      <c r="G460" s="17">
        <v>5.4399999999999997E-2</v>
      </c>
      <c r="I460" s="14" t="s">
        <v>4153</v>
      </c>
      <c r="J460" cm="1">
        <f t="array" ref="J460">_xlfn.IFS(I460="Jan",1,I460="Feb",2,I460="Mar",3,I460="Apr",4,I460="May",5,I460="Jun",6,I460="Jul",7,I460="Aug",8,I460="Sep",9,I460="Oct",10,I460="Nov",11,I460="Dec",12)</f>
        <v>10</v>
      </c>
      <c r="K460">
        <v>27</v>
      </c>
      <c r="L460" t="s">
        <v>4143</v>
      </c>
      <c r="M460">
        <v>2021</v>
      </c>
      <c r="O460" s="47">
        <v>44496</v>
      </c>
      <c r="Q460" s="50">
        <v>5.78</v>
      </c>
      <c r="R460">
        <f t="shared" si="7"/>
        <v>5780</v>
      </c>
    </row>
    <row r="461" spans="1:18" ht="15" thickBot="1" x14ac:dyDescent="0.35">
      <c r="A461" s="47">
        <v>44495</v>
      </c>
      <c r="B461" s="18">
        <v>5.8819999999999997</v>
      </c>
      <c r="C461" s="16">
        <v>5.9589999999999996</v>
      </c>
      <c r="D461" s="16">
        <v>6.0910000000000002</v>
      </c>
      <c r="E461" s="16">
        <v>5.5949999999999998</v>
      </c>
      <c r="F461" s="16">
        <v>50710</v>
      </c>
      <c r="G461" s="19">
        <v>-2.7000000000000001E-3</v>
      </c>
      <c r="I461" s="14" t="s">
        <v>4153</v>
      </c>
      <c r="J461" cm="1">
        <f t="array" ref="J461">_xlfn.IFS(I461="Jan",1,I461="Feb",2,I461="Mar",3,I461="Apr",4,I461="May",5,I461="Jun",6,I461="Jul",7,I461="Aug",8,I461="Sep",9,I461="Oct",10,I461="Nov",11,I461="Dec",12)</f>
        <v>10</v>
      </c>
      <c r="K461">
        <v>26</v>
      </c>
      <c r="L461" t="s">
        <v>4143</v>
      </c>
      <c r="M461">
        <v>2021</v>
      </c>
      <c r="O461" s="47">
        <v>44495</v>
      </c>
      <c r="Q461" s="50">
        <v>50.71</v>
      </c>
      <c r="R461">
        <f t="shared" si="7"/>
        <v>50710</v>
      </c>
    </row>
    <row r="462" spans="1:18" ht="15" thickBot="1" x14ac:dyDescent="0.35">
      <c r="A462" s="47">
        <v>44494</v>
      </c>
      <c r="B462" s="15">
        <v>5.8979999999999997</v>
      </c>
      <c r="C462" s="16">
        <v>5.468</v>
      </c>
      <c r="D462" s="16">
        <v>6.008</v>
      </c>
      <c r="E462" s="16">
        <v>5.4619999999999997</v>
      </c>
      <c r="F462" s="16">
        <v>50880</v>
      </c>
      <c r="G462" s="17">
        <v>0.11700000000000001</v>
      </c>
      <c r="I462" s="14" t="s">
        <v>4153</v>
      </c>
      <c r="J462" cm="1">
        <f t="array" ref="J462">_xlfn.IFS(I462="Jan",1,I462="Feb",2,I462="Mar",3,I462="Apr",4,I462="May",5,I462="Jun",6,I462="Jul",7,I462="Aug",8,I462="Sep",9,I462="Oct",10,I462="Nov",11,I462="Dec",12)</f>
        <v>10</v>
      </c>
      <c r="K462">
        <v>25</v>
      </c>
      <c r="L462" t="s">
        <v>4143</v>
      </c>
      <c r="M462">
        <v>2021</v>
      </c>
      <c r="O462" s="47">
        <v>44494</v>
      </c>
      <c r="Q462" s="50">
        <v>50.88</v>
      </c>
      <c r="R462">
        <f t="shared" si="7"/>
        <v>50880</v>
      </c>
    </row>
    <row r="463" spans="1:18" ht="15" thickBot="1" x14ac:dyDescent="0.35">
      <c r="A463" s="47">
        <v>44491</v>
      </c>
      <c r="B463" s="15">
        <v>5.28</v>
      </c>
      <c r="C463" s="16">
        <v>5.1959999999999997</v>
      </c>
      <c r="D463" s="16">
        <v>5.3789999999999996</v>
      </c>
      <c r="E463" s="16">
        <v>5.1210000000000004</v>
      </c>
      <c r="F463" s="16">
        <v>74370</v>
      </c>
      <c r="G463" s="17">
        <v>3.2300000000000002E-2</v>
      </c>
      <c r="I463" s="14" t="s">
        <v>4153</v>
      </c>
      <c r="J463" cm="1">
        <f t="array" ref="J463">_xlfn.IFS(I463="Jan",1,I463="Feb",2,I463="Mar",3,I463="Apr",4,I463="May",5,I463="Jun",6,I463="Jul",7,I463="Aug",8,I463="Sep",9,I463="Oct",10,I463="Nov",11,I463="Dec",12)</f>
        <v>10</v>
      </c>
      <c r="K463">
        <v>22</v>
      </c>
      <c r="L463" t="s">
        <v>4143</v>
      </c>
      <c r="M463">
        <v>2021</v>
      </c>
      <c r="O463" s="47">
        <v>44491</v>
      </c>
      <c r="Q463" s="50">
        <v>74.37</v>
      </c>
      <c r="R463">
        <f t="shared" si="7"/>
        <v>74370</v>
      </c>
    </row>
    <row r="464" spans="1:18" ht="15" thickBot="1" x14ac:dyDescent="0.35">
      <c r="A464" s="47">
        <v>44490</v>
      </c>
      <c r="B464" s="18">
        <v>5.1150000000000002</v>
      </c>
      <c r="C464" s="16">
        <v>5.1509999999999998</v>
      </c>
      <c r="D464" s="16">
        <v>5.2270000000000003</v>
      </c>
      <c r="E464" s="16">
        <v>5.0060000000000002</v>
      </c>
      <c r="F464" s="16">
        <v>107710</v>
      </c>
      <c r="G464" s="19">
        <v>-1.06E-2</v>
      </c>
      <c r="I464" s="14" t="s">
        <v>4153</v>
      </c>
      <c r="J464" cm="1">
        <f t="array" ref="J464">_xlfn.IFS(I464="Jan",1,I464="Feb",2,I464="Mar",3,I464="Apr",4,I464="May",5,I464="Jun",6,I464="Jul",7,I464="Aug",8,I464="Sep",9,I464="Oct",10,I464="Nov",11,I464="Dec",12)</f>
        <v>10</v>
      </c>
      <c r="K464">
        <v>21</v>
      </c>
      <c r="L464" t="s">
        <v>4143</v>
      </c>
      <c r="M464">
        <v>2021</v>
      </c>
      <c r="O464" s="47">
        <v>44490</v>
      </c>
      <c r="Q464" s="50">
        <v>107.71</v>
      </c>
      <c r="R464">
        <f t="shared" si="7"/>
        <v>107710</v>
      </c>
    </row>
    <row r="465" spans="1:18" ht="15" thickBot="1" x14ac:dyDescent="0.35">
      <c r="A465" s="47">
        <v>44489</v>
      </c>
      <c r="B465" s="15">
        <v>5.17</v>
      </c>
      <c r="C465" s="16">
        <v>5.0659999999999998</v>
      </c>
      <c r="D465" s="16">
        <v>5.2210000000000001</v>
      </c>
      <c r="E465" s="16">
        <v>4.9119999999999999</v>
      </c>
      <c r="F465" s="16">
        <v>140030</v>
      </c>
      <c r="G465" s="17">
        <v>1.61E-2</v>
      </c>
      <c r="I465" s="14" t="s">
        <v>4153</v>
      </c>
      <c r="J465" cm="1">
        <f t="array" ref="J465">_xlfn.IFS(I465="Jan",1,I465="Feb",2,I465="Mar",3,I465="Apr",4,I465="May",5,I465="Jun",6,I465="Jul",7,I465="Aug",8,I465="Sep",9,I465="Oct",10,I465="Nov",11,I465="Dec",12)</f>
        <v>10</v>
      </c>
      <c r="K465">
        <v>20</v>
      </c>
      <c r="L465" t="s">
        <v>4143</v>
      </c>
      <c r="M465">
        <v>2021</v>
      </c>
      <c r="O465" s="47">
        <v>44489</v>
      </c>
      <c r="Q465" s="50">
        <v>140.03</v>
      </c>
      <c r="R465">
        <f t="shared" si="7"/>
        <v>140030</v>
      </c>
    </row>
    <row r="466" spans="1:18" ht="15" thickBot="1" x14ac:dyDescent="0.35">
      <c r="A466" s="47">
        <v>44488</v>
      </c>
      <c r="B466" s="15">
        <v>5.0880000000000001</v>
      </c>
      <c r="C466" s="16">
        <v>4.9850000000000003</v>
      </c>
      <c r="D466" s="16">
        <v>5.0999999999999996</v>
      </c>
      <c r="E466" s="16">
        <v>4.8250000000000002</v>
      </c>
      <c r="F466" s="16">
        <v>152730</v>
      </c>
      <c r="G466" s="17">
        <v>1.9800000000000002E-2</v>
      </c>
      <c r="I466" s="14" t="s">
        <v>4153</v>
      </c>
      <c r="J466" cm="1">
        <f t="array" ref="J466">_xlfn.IFS(I466="Jan",1,I466="Feb",2,I466="Mar",3,I466="Apr",4,I466="May",5,I466="Jun",6,I466="Jul",7,I466="Aug",8,I466="Sep",9,I466="Oct",10,I466="Nov",11,I466="Dec",12)</f>
        <v>10</v>
      </c>
      <c r="K466">
        <v>19</v>
      </c>
      <c r="L466" t="s">
        <v>4143</v>
      </c>
      <c r="M466">
        <v>2021</v>
      </c>
      <c r="O466" s="47">
        <v>44488</v>
      </c>
      <c r="Q466" s="50">
        <v>152.72999999999999</v>
      </c>
      <c r="R466">
        <f t="shared" si="7"/>
        <v>152730</v>
      </c>
    </row>
    <row r="467" spans="1:18" ht="15" thickBot="1" x14ac:dyDescent="0.35">
      <c r="A467" s="47">
        <v>44487</v>
      </c>
      <c r="B467" s="18">
        <v>4.9889999999999999</v>
      </c>
      <c r="C467" s="16">
        <v>5.2990000000000004</v>
      </c>
      <c r="D467" s="16">
        <v>5.37</v>
      </c>
      <c r="E467" s="16">
        <v>4.9550000000000001</v>
      </c>
      <c r="F467" s="16">
        <v>167900</v>
      </c>
      <c r="G467" s="19">
        <v>-7.7799999999999994E-2</v>
      </c>
      <c r="I467" s="14" t="s">
        <v>4153</v>
      </c>
      <c r="J467" cm="1">
        <f t="array" ref="J467">_xlfn.IFS(I467="Jan",1,I467="Feb",2,I467="Mar",3,I467="Apr",4,I467="May",5,I467="Jun",6,I467="Jul",7,I467="Aug",8,I467="Sep",9,I467="Oct",10,I467="Nov",11,I467="Dec",12)</f>
        <v>10</v>
      </c>
      <c r="K467">
        <v>18</v>
      </c>
      <c r="L467" t="s">
        <v>4143</v>
      </c>
      <c r="M467">
        <v>2021</v>
      </c>
      <c r="O467" s="47">
        <v>44487</v>
      </c>
      <c r="Q467" s="50">
        <v>167.9</v>
      </c>
      <c r="R467">
        <f t="shared" si="7"/>
        <v>167900</v>
      </c>
    </row>
    <row r="468" spans="1:18" ht="15" thickBot="1" x14ac:dyDescent="0.35">
      <c r="A468" s="47">
        <v>44484</v>
      </c>
      <c r="B468" s="18">
        <v>5.41</v>
      </c>
      <c r="C468" s="16">
        <v>5.641</v>
      </c>
      <c r="D468" s="16">
        <v>5.7889999999999997</v>
      </c>
      <c r="E468" s="16">
        <v>5.4</v>
      </c>
      <c r="F468" s="16">
        <v>184580</v>
      </c>
      <c r="G468" s="19">
        <v>-4.87E-2</v>
      </c>
      <c r="I468" s="14" t="s">
        <v>4153</v>
      </c>
      <c r="J468" cm="1">
        <f t="array" ref="J468">_xlfn.IFS(I468="Jan",1,I468="Feb",2,I468="Mar",3,I468="Apr",4,I468="May",5,I468="Jun",6,I468="Jul",7,I468="Aug",8,I468="Sep",9,I468="Oct",10,I468="Nov",11,I468="Dec",12)</f>
        <v>10</v>
      </c>
      <c r="K468">
        <v>15</v>
      </c>
      <c r="L468" t="s">
        <v>4143</v>
      </c>
      <c r="M468">
        <v>2021</v>
      </c>
      <c r="O468" s="47">
        <v>44484</v>
      </c>
      <c r="Q468" s="50">
        <v>184.58</v>
      </c>
      <c r="R468">
        <f t="shared" si="7"/>
        <v>184580</v>
      </c>
    </row>
    <row r="469" spans="1:18" ht="15" thickBot="1" x14ac:dyDescent="0.35">
      <c r="A469" s="47">
        <v>44483</v>
      </c>
      <c r="B469" s="15">
        <v>5.6870000000000003</v>
      </c>
      <c r="C469" s="16">
        <v>5.6760000000000002</v>
      </c>
      <c r="D469" s="16">
        <v>5.9640000000000004</v>
      </c>
      <c r="E469" s="16">
        <v>5.6040000000000001</v>
      </c>
      <c r="F469" s="16">
        <v>169160</v>
      </c>
      <c r="G469" s="17">
        <v>1.7399999999999999E-2</v>
      </c>
      <c r="I469" s="14" t="s">
        <v>4153</v>
      </c>
      <c r="J469" cm="1">
        <f t="array" ref="J469">_xlfn.IFS(I469="Jan",1,I469="Feb",2,I469="Mar",3,I469="Apr",4,I469="May",5,I469="Jun",6,I469="Jul",7,I469="Aug",8,I469="Sep",9,I469="Oct",10,I469="Nov",11,I469="Dec",12)</f>
        <v>10</v>
      </c>
      <c r="K469">
        <v>14</v>
      </c>
      <c r="L469" t="s">
        <v>4143</v>
      </c>
      <c r="M469">
        <v>2021</v>
      </c>
      <c r="O469" s="47">
        <v>44483</v>
      </c>
      <c r="Q469" s="50">
        <v>169.16</v>
      </c>
      <c r="R469">
        <f t="shared" si="7"/>
        <v>169160</v>
      </c>
    </row>
    <row r="470" spans="1:18" ht="15" thickBot="1" x14ac:dyDescent="0.35">
      <c r="A470" s="47">
        <v>44482</v>
      </c>
      <c r="B470" s="15">
        <v>5.59</v>
      </c>
      <c r="C470" s="16">
        <v>5.4560000000000004</v>
      </c>
      <c r="D470" s="16">
        <v>5.6929999999999996</v>
      </c>
      <c r="E470" s="16">
        <v>5.35</v>
      </c>
      <c r="F470" s="16">
        <v>198790</v>
      </c>
      <c r="G470" s="17">
        <v>1.54E-2</v>
      </c>
      <c r="I470" s="14" t="s">
        <v>4153</v>
      </c>
      <c r="J470" cm="1">
        <f t="array" ref="J470">_xlfn.IFS(I470="Jan",1,I470="Feb",2,I470="Mar",3,I470="Apr",4,I470="May",5,I470="Jun",6,I470="Jul",7,I470="Aug",8,I470="Sep",9,I470="Oct",10,I470="Nov",11,I470="Dec",12)</f>
        <v>10</v>
      </c>
      <c r="K470">
        <v>13</v>
      </c>
      <c r="L470" t="s">
        <v>4143</v>
      </c>
      <c r="M470">
        <v>2021</v>
      </c>
      <c r="O470" s="47">
        <v>44482</v>
      </c>
      <c r="Q470" s="50">
        <v>198.79</v>
      </c>
      <c r="R470">
        <f t="shared" si="7"/>
        <v>198790</v>
      </c>
    </row>
    <row r="471" spans="1:18" ht="15" thickBot="1" x14ac:dyDescent="0.35">
      <c r="A471" s="47">
        <v>44481</v>
      </c>
      <c r="B471" s="15">
        <v>5.5049999999999999</v>
      </c>
      <c r="C471" s="16">
        <v>5.4080000000000004</v>
      </c>
      <c r="D471" s="16">
        <v>5.5229999999999997</v>
      </c>
      <c r="E471" s="16">
        <v>5.1680000000000001</v>
      </c>
      <c r="F471" s="16">
        <v>215450</v>
      </c>
      <c r="G471" s="17">
        <v>2.9899999999999999E-2</v>
      </c>
      <c r="I471" s="14" t="s">
        <v>4153</v>
      </c>
      <c r="J471" cm="1">
        <f t="array" ref="J471">_xlfn.IFS(I471="Jan",1,I471="Feb",2,I471="Mar",3,I471="Apr",4,I471="May",5,I471="Jun",6,I471="Jul",7,I471="Aug",8,I471="Sep",9,I471="Oct",10,I471="Nov",11,I471="Dec",12)</f>
        <v>10</v>
      </c>
      <c r="K471">
        <v>12</v>
      </c>
      <c r="L471" t="s">
        <v>4143</v>
      </c>
      <c r="M471">
        <v>2021</v>
      </c>
      <c r="O471" s="47">
        <v>44481</v>
      </c>
      <c r="Q471" s="50">
        <v>215.45</v>
      </c>
      <c r="R471">
        <f t="shared" si="7"/>
        <v>215450</v>
      </c>
    </row>
    <row r="472" spans="1:18" ht="15" thickBot="1" x14ac:dyDescent="0.35">
      <c r="A472" s="47">
        <v>44480</v>
      </c>
      <c r="B472" s="18">
        <v>5.3449999999999998</v>
      </c>
      <c r="C472" s="16">
        <v>5.6950000000000003</v>
      </c>
      <c r="D472" s="16">
        <v>5.7990000000000004</v>
      </c>
      <c r="E472" s="16">
        <v>5.3079999999999998</v>
      </c>
      <c r="F472" s="16">
        <v>188700</v>
      </c>
      <c r="G472" s="19">
        <v>-3.95E-2</v>
      </c>
      <c r="I472" s="14" t="s">
        <v>4153</v>
      </c>
      <c r="J472" cm="1">
        <f t="array" ref="J472">_xlfn.IFS(I472="Jan",1,I472="Feb",2,I472="Mar",3,I472="Apr",4,I472="May",5,I472="Jun",6,I472="Jul",7,I472="Aug",8,I472="Sep",9,I472="Oct",10,I472="Nov",11,I472="Dec",12)</f>
        <v>10</v>
      </c>
      <c r="K472">
        <v>11</v>
      </c>
      <c r="L472" t="s">
        <v>4143</v>
      </c>
      <c r="M472">
        <v>2021</v>
      </c>
      <c r="O472" s="47">
        <v>44480</v>
      </c>
      <c r="Q472" s="50">
        <v>188.7</v>
      </c>
      <c r="R472">
        <f t="shared" si="7"/>
        <v>188700</v>
      </c>
    </row>
    <row r="473" spans="1:18" ht="15" thickBot="1" x14ac:dyDescent="0.35">
      <c r="A473" s="47">
        <v>44477</v>
      </c>
      <c r="B473" s="18">
        <v>5.5650000000000004</v>
      </c>
      <c r="C473" s="16">
        <v>5.7610000000000001</v>
      </c>
      <c r="D473" s="16">
        <v>5.8760000000000003</v>
      </c>
      <c r="E473" s="16">
        <v>5.548</v>
      </c>
      <c r="F473" s="16">
        <v>163350</v>
      </c>
      <c r="G473" s="19">
        <v>-1.9699999999999999E-2</v>
      </c>
      <c r="I473" s="14" t="s">
        <v>4153</v>
      </c>
      <c r="J473" cm="1">
        <f t="array" ref="J473">_xlfn.IFS(I473="Jan",1,I473="Feb",2,I473="Mar",3,I473="Apr",4,I473="May",5,I473="Jun",6,I473="Jul",7,I473="Aug",8,I473="Sep",9,I473="Oct",10,I473="Nov",11,I473="Dec",12)</f>
        <v>10</v>
      </c>
      <c r="K473">
        <v>8</v>
      </c>
      <c r="L473" t="s">
        <v>4143</v>
      </c>
      <c r="M473">
        <v>2021</v>
      </c>
      <c r="O473" s="47">
        <v>44477</v>
      </c>
      <c r="Q473" s="50">
        <v>163.35</v>
      </c>
      <c r="R473">
        <f t="shared" si="7"/>
        <v>163350</v>
      </c>
    </row>
    <row r="474" spans="1:18" ht="15" thickBot="1" x14ac:dyDescent="0.35">
      <c r="A474" s="47">
        <v>44476</v>
      </c>
      <c r="B474" s="15">
        <v>5.6769999999999996</v>
      </c>
      <c r="C474" s="16">
        <v>5.71</v>
      </c>
      <c r="D474" s="16">
        <v>5.835</v>
      </c>
      <c r="E474" s="16">
        <v>5.3929999999999998</v>
      </c>
      <c r="F474" s="16">
        <v>239500</v>
      </c>
      <c r="G474" s="17">
        <v>4.0000000000000002E-4</v>
      </c>
      <c r="I474" s="14" t="s">
        <v>4153</v>
      </c>
      <c r="J474" cm="1">
        <f t="array" ref="J474">_xlfn.IFS(I474="Jan",1,I474="Feb",2,I474="Mar",3,I474="Apr",4,I474="May",5,I474="Jun",6,I474="Jul",7,I474="Aug",8,I474="Sep",9,I474="Oct",10,I474="Nov",11,I474="Dec",12)</f>
        <v>10</v>
      </c>
      <c r="K474">
        <v>7</v>
      </c>
      <c r="L474" t="s">
        <v>4143</v>
      </c>
      <c r="M474">
        <v>2021</v>
      </c>
      <c r="O474" s="47">
        <v>44476</v>
      </c>
      <c r="Q474" s="50">
        <v>239.5</v>
      </c>
      <c r="R474">
        <f t="shared" si="7"/>
        <v>239500</v>
      </c>
    </row>
    <row r="475" spans="1:18" ht="15" thickBot="1" x14ac:dyDescent="0.35">
      <c r="A475" s="47">
        <v>44475</v>
      </c>
      <c r="B475" s="18">
        <v>5.6749999999999998</v>
      </c>
      <c r="C475" s="16">
        <v>6.3209999999999997</v>
      </c>
      <c r="D475" s="16">
        <v>6.4660000000000002</v>
      </c>
      <c r="E475" s="16">
        <v>5.6630000000000003</v>
      </c>
      <c r="F475" s="16">
        <v>274650</v>
      </c>
      <c r="G475" s="19">
        <v>-0.1009</v>
      </c>
      <c r="I475" s="14" t="s">
        <v>4153</v>
      </c>
      <c r="J475" cm="1">
        <f t="array" ref="J475">_xlfn.IFS(I475="Jan",1,I475="Feb",2,I475="Mar",3,I475="Apr",4,I475="May",5,I475="Jun",6,I475="Jul",7,I475="Aug",8,I475="Sep",9,I475="Oct",10,I475="Nov",11,I475="Dec",12)</f>
        <v>10</v>
      </c>
      <c r="K475">
        <v>6</v>
      </c>
      <c r="L475" t="s">
        <v>4143</v>
      </c>
      <c r="M475">
        <v>2021</v>
      </c>
      <c r="O475" s="47">
        <v>44475</v>
      </c>
      <c r="Q475" s="50">
        <v>274.64999999999998</v>
      </c>
      <c r="R475">
        <f t="shared" si="7"/>
        <v>274650</v>
      </c>
    </row>
    <row r="476" spans="1:18" ht="15" thickBot="1" x14ac:dyDescent="0.35">
      <c r="A476" s="47">
        <v>44474</v>
      </c>
      <c r="B476" s="15">
        <v>6.3120000000000003</v>
      </c>
      <c r="C476" s="16">
        <v>5.83</v>
      </c>
      <c r="D476" s="16">
        <v>6.3920000000000003</v>
      </c>
      <c r="E476" s="16">
        <v>5.79</v>
      </c>
      <c r="F476" s="16">
        <v>219520</v>
      </c>
      <c r="G476" s="17">
        <v>9.4700000000000006E-2</v>
      </c>
      <c r="I476" s="14" t="s">
        <v>4153</v>
      </c>
      <c r="J476" cm="1">
        <f t="array" ref="J476">_xlfn.IFS(I476="Jan",1,I476="Feb",2,I476="Mar",3,I476="Apr",4,I476="May",5,I476="Jun",6,I476="Jul",7,I476="Aug",8,I476="Sep",9,I476="Oct",10,I476="Nov",11,I476="Dec",12)</f>
        <v>10</v>
      </c>
      <c r="K476">
        <v>5</v>
      </c>
      <c r="L476" t="s">
        <v>4143</v>
      </c>
      <c r="M476">
        <v>2021</v>
      </c>
      <c r="O476" s="47">
        <v>44474</v>
      </c>
      <c r="Q476" s="50">
        <v>219.52</v>
      </c>
      <c r="R476">
        <f t="shared" si="7"/>
        <v>219520</v>
      </c>
    </row>
    <row r="477" spans="1:18" ht="15" thickBot="1" x14ac:dyDescent="0.35">
      <c r="A477" s="47">
        <v>44473</v>
      </c>
      <c r="B477" s="15">
        <v>5.766</v>
      </c>
      <c r="C477" s="16">
        <v>5.6280000000000001</v>
      </c>
      <c r="D477" s="16">
        <v>6.0640000000000001</v>
      </c>
      <c r="E477" s="16">
        <v>5.6280000000000001</v>
      </c>
      <c r="F477" s="16">
        <v>209580</v>
      </c>
      <c r="G477" s="17">
        <v>2.6200000000000001E-2</v>
      </c>
      <c r="I477" s="14" t="s">
        <v>4153</v>
      </c>
      <c r="J477" cm="1">
        <f t="array" ref="J477">_xlfn.IFS(I477="Jan",1,I477="Feb",2,I477="Mar",3,I477="Apr",4,I477="May",5,I477="Jun",6,I477="Jul",7,I477="Aug",8,I477="Sep",9,I477="Oct",10,I477="Nov",11,I477="Dec",12)</f>
        <v>10</v>
      </c>
      <c r="K477">
        <v>4</v>
      </c>
      <c r="L477" t="s">
        <v>4143</v>
      </c>
      <c r="M477">
        <v>2021</v>
      </c>
      <c r="O477" s="47">
        <v>44473</v>
      </c>
      <c r="Q477" s="50">
        <v>209.58</v>
      </c>
      <c r="R477">
        <f t="shared" si="7"/>
        <v>209580</v>
      </c>
    </row>
    <row r="478" spans="1:18" ht="15" thickBot="1" x14ac:dyDescent="0.35">
      <c r="A478" s="47">
        <v>44470</v>
      </c>
      <c r="B478" s="18">
        <v>5.6189999999999998</v>
      </c>
      <c r="C478" s="16">
        <v>5.9749999999999996</v>
      </c>
      <c r="D478" s="16">
        <v>6.01</v>
      </c>
      <c r="E478" s="16">
        <v>5.5330000000000004</v>
      </c>
      <c r="F478" s="16">
        <v>178940</v>
      </c>
      <c r="G478" s="19">
        <v>-4.2299999999999997E-2</v>
      </c>
      <c r="I478" s="14" t="s">
        <v>4153</v>
      </c>
      <c r="J478" cm="1">
        <f t="array" ref="J478">_xlfn.IFS(I478="Jan",1,I478="Feb",2,I478="Mar",3,I478="Apr",4,I478="May",5,I478="Jun",6,I478="Jul",7,I478="Aug",8,I478="Sep",9,I478="Oct",10,I478="Nov",11,I478="Dec",12)</f>
        <v>10</v>
      </c>
      <c r="K478">
        <v>1</v>
      </c>
      <c r="L478" t="s">
        <v>4143</v>
      </c>
      <c r="M478">
        <v>2021</v>
      </c>
      <c r="O478" s="47">
        <v>44470</v>
      </c>
      <c r="Q478" s="50">
        <v>178.94</v>
      </c>
      <c r="R478">
        <f t="shared" si="7"/>
        <v>178940</v>
      </c>
    </row>
    <row r="479" spans="1:18" ht="15" thickBot="1" x14ac:dyDescent="0.35">
      <c r="A479" s="47">
        <v>44469</v>
      </c>
      <c r="B479" s="15">
        <v>5.867</v>
      </c>
      <c r="C479" s="16">
        <v>5.4569999999999999</v>
      </c>
      <c r="D479" s="16">
        <v>5.9939999999999998</v>
      </c>
      <c r="E479" s="16">
        <v>5.3410000000000002</v>
      </c>
      <c r="F479" s="16">
        <v>243240</v>
      </c>
      <c r="G479" s="17">
        <v>7.1199999999999999E-2</v>
      </c>
      <c r="I479" s="14" t="s">
        <v>4154</v>
      </c>
      <c r="J479" cm="1">
        <f t="array" ref="J479">_xlfn.IFS(I479="Jan",1,I479="Feb",2,I479="Mar",3,I479="Apr",4,I479="May",5,I479="Jun",6,I479="Jul",7,I479="Aug",8,I479="Sep",9,I479="Oct",10,I479="Nov",11,I479="Dec",12)</f>
        <v>9</v>
      </c>
      <c r="K479">
        <v>30</v>
      </c>
      <c r="L479" t="s">
        <v>4143</v>
      </c>
      <c r="M479">
        <v>2021</v>
      </c>
      <c r="O479" s="47">
        <v>44469</v>
      </c>
      <c r="Q479" s="50">
        <v>243.24</v>
      </c>
      <c r="R479">
        <f t="shared" si="7"/>
        <v>243240</v>
      </c>
    </row>
    <row r="480" spans="1:18" ht="15" thickBot="1" x14ac:dyDescent="0.35">
      <c r="A480" s="47">
        <v>44468</v>
      </c>
      <c r="B480" s="18">
        <v>5.4770000000000003</v>
      </c>
      <c r="C480" s="16">
        <v>5.8570000000000002</v>
      </c>
      <c r="D480" s="16">
        <v>5.9550000000000001</v>
      </c>
      <c r="E480" s="16">
        <v>5.4210000000000003</v>
      </c>
      <c r="F480" s="16">
        <v>226340</v>
      </c>
      <c r="G480" s="19">
        <v>-6.2300000000000001E-2</v>
      </c>
      <c r="I480" s="14" t="s">
        <v>4154</v>
      </c>
      <c r="J480" cm="1">
        <f t="array" ref="J480">_xlfn.IFS(I480="Jan",1,I480="Feb",2,I480="Mar",3,I480="Apr",4,I480="May",5,I480="Jun",6,I480="Jul",7,I480="Aug",8,I480="Sep",9,I480="Oct",10,I480="Nov",11,I480="Dec",12)</f>
        <v>9</v>
      </c>
      <c r="K480">
        <v>29</v>
      </c>
      <c r="L480" t="s">
        <v>4143</v>
      </c>
      <c r="M480">
        <v>2021</v>
      </c>
      <c r="O480" s="47">
        <v>44468</v>
      </c>
      <c r="Q480" s="50">
        <v>226.34</v>
      </c>
      <c r="R480">
        <f t="shared" si="7"/>
        <v>226340</v>
      </c>
    </row>
    <row r="481" spans="1:18" ht="15" thickBot="1" x14ac:dyDescent="0.35">
      <c r="A481" s="47">
        <v>44467</v>
      </c>
      <c r="B481" s="15">
        <v>5.8410000000000002</v>
      </c>
      <c r="C481" s="16">
        <v>5.8</v>
      </c>
      <c r="D481" s="16">
        <v>6.28</v>
      </c>
      <c r="E481" s="16">
        <v>5.6020000000000003</v>
      </c>
      <c r="F481" s="16">
        <v>5660</v>
      </c>
      <c r="G481" s="17">
        <v>2.3699999999999999E-2</v>
      </c>
      <c r="I481" s="14" t="s">
        <v>4154</v>
      </c>
      <c r="J481" cm="1">
        <f t="array" ref="J481">_xlfn.IFS(I481="Jan",1,I481="Feb",2,I481="Mar",3,I481="Apr",4,I481="May",5,I481="Jun",6,I481="Jul",7,I481="Aug",8,I481="Sep",9,I481="Oct",10,I481="Nov",11,I481="Dec",12)</f>
        <v>9</v>
      </c>
      <c r="K481">
        <v>28</v>
      </c>
      <c r="L481" t="s">
        <v>4143</v>
      </c>
      <c r="M481">
        <v>2021</v>
      </c>
      <c r="O481" s="47">
        <v>44467</v>
      </c>
      <c r="Q481" s="50">
        <v>5.66</v>
      </c>
      <c r="R481">
        <f t="shared" si="7"/>
        <v>5660</v>
      </c>
    </row>
    <row r="482" spans="1:18" ht="15" thickBot="1" x14ac:dyDescent="0.35">
      <c r="A482" s="47">
        <v>44466</v>
      </c>
      <c r="B482" s="15">
        <v>5.7060000000000004</v>
      </c>
      <c r="C482" s="16">
        <v>5.1909999999999998</v>
      </c>
      <c r="D482" s="16">
        <v>5.851</v>
      </c>
      <c r="E482" s="16">
        <v>5.1760000000000002</v>
      </c>
      <c r="F482" s="16">
        <v>63070</v>
      </c>
      <c r="G482" s="17">
        <v>0.1101</v>
      </c>
      <c r="I482" s="14" t="s">
        <v>4154</v>
      </c>
      <c r="J482" cm="1">
        <f t="array" ref="J482">_xlfn.IFS(I482="Jan",1,I482="Feb",2,I482="Mar",3,I482="Apr",4,I482="May",5,I482="Jun",6,I482="Jul",7,I482="Aug",8,I482="Sep",9,I482="Oct",10,I482="Nov",11,I482="Dec",12)</f>
        <v>9</v>
      </c>
      <c r="K482">
        <v>27</v>
      </c>
      <c r="L482" t="s">
        <v>4143</v>
      </c>
      <c r="M482">
        <v>2021</v>
      </c>
      <c r="O482" s="47">
        <v>44466</v>
      </c>
      <c r="Q482" s="50">
        <v>63.07</v>
      </c>
      <c r="R482">
        <f t="shared" si="7"/>
        <v>63070</v>
      </c>
    </row>
    <row r="483" spans="1:18" ht="15" thickBot="1" x14ac:dyDescent="0.35">
      <c r="A483" s="47">
        <v>44463</v>
      </c>
      <c r="B483" s="15">
        <v>5.14</v>
      </c>
      <c r="C483" s="16">
        <v>5.0359999999999996</v>
      </c>
      <c r="D483" s="16">
        <v>5.1829999999999998</v>
      </c>
      <c r="E483" s="16">
        <v>4.99</v>
      </c>
      <c r="F483" s="16">
        <v>47440</v>
      </c>
      <c r="G483" s="17">
        <v>3.3000000000000002E-2</v>
      </c>
      <c r="I483" s="14" t="s">
        <v>4154</v>
      </c>
      <c r="J483" cm="1">
        <f t="array" ref="J483">_xlfn.IFS(I483="Jan",1,I483="Feb",2,I483="Mar",3,I483="Apr",4,I483="May",5,I483="Jun",6,I483="Jul",7,I483="Aug",8,I483="Sep",9,I483="Oct",10,I483="Nov",11,I483="Dec",12)</f>
        <v>9</v>
      </c>
      <c r="K483">
        <v>24</v>
      </c>
      <c r="L483" t="s">
        <v>4143</v>
      </c>
      <c r="M483">
        <v>2021</v>
      </c>
      <c r="O483" s="47">
        <v>44463</v>
      </c>
      <c r="Q483" s="50">
        <v>47.44</v>
      </c>
      <c r="R483">
        <f t="shared" si="7"/>
        <v>47440</v>
      </c>
    </row>
    <row r="484" spans="1:18" ht="15" thickBot="1" x14ac:dyDescent="0.35">
      <c r="A484" s="47">
        <v>44462</v>
      </c>
      <c r="B484" s="15">
        <v>4.976</v>
      </c>
      <c r="C484" s="16">
        <v>4.758</v>
      </c>
      <c r="D484" s="16">
        <v>5.0369999999999999</v>
      </c>
      <c r="E484" s="16">
        <v>4.7409999999999997</v>
      </c>
      <c r="F484" s="16">
        <v>105200</v>
      </c>
      <c r="G484" s="17">
        <v>3.56E-2</v>
      </c>
      <c r="I484" s="14" t="s">
        <v>4154</v>
      </c>
      <c r="J484" cm="1">
        <f t="array" ref="J484">_xlfn.IFS(I484="Jan",1,I484="Feb",2,I484="Mar",3,I484="Apr",4,I484="May",5,I484="Jun",6,I484="Jul",7,I484="Aug",8,I484="Sep",9,I484="Oct",10,I484="Nov",11,I484="Dec",12)</f>
        <v>9</v>
      </c>
      <c r="K484">
        <v>23</v>
      </c>
      <c r="L484" t="s">
        <v>4143</v>
      </c>
      <c r="M484">
        <v>2021</v>
      </c>
      <c r="O484" s="47">
        <v>44462</v>
      </c>
      <c r="Q484" s="50">
        <v>105.2</v>
      </c>
      <c r="R484">
        <f t="shared" si="7"/>
        <v>105200</v>
      </c>
    </row>
    <row r="485" spans="1:18" ht="15" thickBot="1" x14ac:dyDescent="0.35">
      <c r="A485" s="47">
        <v>44461</v>
      </c>
      <c r="B485" s="18">
        <v>4.8049999999999997</v>
      </c>
      <c r="C485" s="16">
        <v>4.8109999999999999</v>
      </c>
      <c r="D485" s="16">
        <v>4.8979999999999997</v>
      </c>
      <c r="E485" s="16">
        <v>4.7439999999999998</v>
      </c>
      <c r="F485" s="16">
        <v>108780</v>
      </c>
      <c r="G485" s="19">
        <v>0</v>
      </c>
      <c r="I485" s="14" t="s">
        <v>4154</v>
      </c>
      <c r="J485" cm="1">
        <f t="array" ref="J485">_xlfn.IFS(I485="Jan",1,I485="Feb",2,I485="Mar",3,I485="Apr",4,I485="May",5,I485="Jun",6,I485="Jul",7,I485="Aug",8,I485="Sep",9,I485="Oct",10,I485="Nov",11,I485="Dec",12)</f>
        <v>9</v>
      </c>
      <c r="K485">
        <v>22</v>
      </c>
      <c r="L485" t="s">
        <v>4143</v>
      </c>
      <c r="M485">
        <v>2021</v>
      </c>
      <c r="O485" s="47">
        <v>44461</v>
      </c>
      <c r="Q485" s="50">
        <v>108.78</v>
      </c>
      <c r="R485">
        <f t="shared" si="7"/>
        <v>108780</v>
      </c>
    </row>
    <row r="486" spans="1:18" ht="15" thickBot="1" x14ac:dyDescent="0.35">
      <c r="A486" s="47">
        <v>44460</v>
      </c>
      <c r="B486" s="18">
        <v>4.8049999999999997</v>
      </c>
      <c r="C486" s="16">
        <v>4.9619999999999997</v>
      </c>
      <c r="D486" s="16">
        <v>5.0460000000000003</v>
      </c>
      <c r="E486" s="16">
        <v>4.7350000000000003</v>
      </c>
      <c r="F486" s="16">
        <v>163100</v>
      </c>
      <c r="G486" s="19">
        <v>-3.61E-2</v>
      </c>
      <c r="I486" s="14" t="s">
        <v>4154</v>
      </c>
      <c r="J486" cm="1">
        <f t="array" ref="J486">_xlfn.IFS(I486="Jan",1,I486="Feb",2,I486="Mar",3,I486="Apr",4,I486="May",5,I486="Jun",6,I486="Jul",7,I486="Aug",8,I486="Sep",9,I486="Oct",10,I486="Nov",11,I486="Dec",12)</f>
        <v>9</v>
      </c>
      <c r="K486">
        <v>21</v>
      </c>
      <c r="L486" t="s">
        <v>4143</v>
      </c>
      <c r="M486">
        <v>2021</v>
      </c>
      <c r="O486" s="47">
        <v>44460</v>
      </c>
      <c r="Q486" s="50">
        <v>163.1</v>
      </c>
      <c r="R486">
        <f t="shared" si="7"/>
        <v>163100</v>
      </c>
    </row>
    <row r="487" spans="1:18" ht="15" thickBot="1" x14ac:dyDescent="0.35">
      <c r="A487" s="47">
        <v>44459</v>
      </c>
      <c r="B487" s="18">
        <v>4.9850000000000003</v>
      </c>
      <c r="C487" s="16">
        <v>5.0149999999999997</v>
      </c>
      <c r="D487" s="16">
        <v>5.1719999999999997</v>
      </c>
      <c r="E487" s="16">
        <v>4.9050000000000002</v>
      </c>
      <c r="F487" s="16">
        <v>156870</v>
      </c>
      <c r="G487" s="19">
        <v>-2.35E-2</v>
      </c>
      <c r="I487" s="14" t="s">
        <v>4154</v>
      </c>
      <c r="J487" cm="1">
        <f t="array" ref="J487">_xlfn.IFS(I487="Jan",1,I487="Feb",2,I487="Mar",3,I487="Apr",4,I487="May",5,I487="Jun",6,I487="Jul",7,I487="Aug",8,I487="Sep",9,I487="Oct",10,I487="Nov",11,I487="Dec",12)</f>
        <v>9</v>
      </c>
      <c r="K487">
        <v>20</v>
      </c>
      <c r="L487" t="s">
        <v>4143</v>
      </c>
      <c r="M487">
        <v>2021</v>
      </c>
      <c r="O487" s="47">
        <v>44459</v>
      </c>
      <c r="Q487" s="50">
        <v>156.87</v>
      </c>
      <c r="R487">
        <f t="shared" si="7"/>
        <v>156870</v>
      </c>
    </row>
    <row r="488" spans="1:18" ht="15" thickBot="1" x14ac:dyDescent="0.35">
      <c r="A488" s="47">
        <v>44456</v>
      </c>
      <c r="B488" s="18">
        <v>5.1050000000000004</v>
      </c>
      <c r="C488" s="16">
        <v>5.27</v>
      </c>
      <c r="D488" s="16">
        <v>5.3940000000000001</v>
      </c>
      <c r="E488" s="16">
        <v>5.0439999999999996</v>
      </c>
      <c r="F488" s="16">
        <v>164580</v>
      </c>
      <c r="G488" s="19">
        <v>-4.3099999999999999E-2</v>
      </c>
      <c r="I488" s="14" t="s">
        <v>4154</v>
      </c>
      <c r="J488" cm="1">
        <f t="array" ref="J488">_xlfn.IFS(I488="Jan",1,I488="Feb",2,I488="Mar",3,I488="Apr",4,I488="May",5,I488="Jun",6,I488="Jul",7,I488="Aug",8,I488="Sep",9,I488="Oct",10,I488="Nov",11,I488="Dec",12)</f>
        <v>9</v>
      </c>
      <c r="K488">
        <v>17</v>
      </c>
      <c r="L488" t="s">
        <v>4143</v>
      </c>
      <c r="M488">
        <v>2021</v>
      </c>
      <c r="O488" s="47">
        <v>44456</v>
      </c>
      <c r="Q488" s="50">
        <v>164.58</v>
      </c>
      <c r="R488">
        <f t="shared" si="7"/>
        <v>164580</v>
      </c>
    </row>
    <row r="489" spans="1:18" ht="15" thickBot="1" x14ac:dyDescent="0.35">
      <c r="A489" s="47">
        <v>44455</v>
      </c>
      <c r="B489" s="18">
        <v>5.335</v>
      </c>
      <c r="C489" s="16">
        <v>5.41</v>
      </c>
      <c r="D489" s="16">
        <v>5.6</v>
      </c>
      <c r="E489" s="16">
        <v>5.2279999999999998</v>
      </c>
      <c r="F489" s="16">
        <v>221140</v>
      </c>
      <c r="G489" s="19">
        <v>-2.29E-2</v>
      </c>
      <c r="I489" s="14" t="s">
        <v>4154</v>
      </c>
      <c r="J489" cm="1">
        <f t="array" ref="J489">_xlfn.IFS(I489="Jan",1,I489="Feb",2,I489="Mar",3,I489="Apr",4,I489="May",5,I489="Jun",6,I489="Jul",7,I489="Aug",8,I489="Sep",9,I489="Oct",10,I489="Nov",11,I489="Dec",12)</f>
        <v>9</v>
      </c>
      <c r="K489">
        <v>16</v>
      </c>
      <c r="L489" t="s">
        <v>4143</v>
      </c>
      <c r="M489">
        <v>2021</v>
      </c>
      <c r="O489" s="47">
        <v>44455</v>
      </c>
      <c r="Q489" s="50">
        <v>221.14</v>
      </c>
      <c r="R489">
        <f t="shared" si="7"/>
        <v>221140</v>
      </c>
    </row>
    <row r="490" spans="1:18" ht="15" thickBot="1" x14ac:dyDescent="0.35">
      <c r="A490" s="47">
        <v>44454</v>
      </c>
      <c r="B490" s="15">
        <v>5.46</v>
      </c>
      <c r="C490" s="16">
        <v>5.28</v>
      </c>
      <c r="D490" s="16">
        <v>5.65</v>
      </c>
      <c r="E490" s="16">
        <v>5.266</v>
      </c>
      <c r="F490" s="16">
        <v>279120</v>
      </c>
      <c r="G490" s="17">
        <v>3.7999999999999999E-2</v>
      </c>
      <c r="I490" s="14" t="s">
        <v>4154</v>
      </c>
      <c r="J490" cm="1">
        <f t="array" ref="J490">_xlfn.IFS(I490="Jan",1,I490="Feb",2,I490="Mar",3,I490="Apr",4,I490="May",5,I490="Jun",6,I490="Jul",7,I490="Aug",8,I490="Sep",9,I490="Oct",10,I490="Nov",11,I490="Dec",12)</f>
        <v>9</v>
      </c>
      <c r="K490">
        <v>15</v>
      </c>
      <c r="L490" t="s">
        <v>4143</v>
      </c>
      <c r="M490">
        <v>2021</v>
      </c>
      <c r="O490" s="47">
        <v>44454</v>
      </c>
      <c r="Q490" s="50">
        <v>279.12</v>
      </c>
      <c r="R490">
        <f t="shared" si="7"/>
        <v>279120</v>
      </c>
    </row>
    <row r="491" spans="1:18" ht="15" thickBot="1" x14ac:dyDescent="0.35">
      <c r="A491" s="47">
        <v>44453</v>
      </c>
      <c r="B491" s="15">
        <v>5.26</v>
      </c>
      <c r="C491" s="16">
        <v>5.1989999999999998</v>
      </c>
      <c r="D491" s="16">
        <v>5.3689999999999998</v>
      </c>
      <c r="E491" s="16">
        <v>5.1710000000000003</v>
      </c>
      <c r="F491" s="16">
        <v>200940</v>
      </c>
      <c r="G491" s="17">
        <v>5.4999999999999997E-3</v>
      </c>
      <c r="I491" s="14" t="s">
        <v>4154</v>
      </c>
      <c r="J491" cm="1">
        <f t="array" ref="J491">_xlfn.IFS(I491="Jan",1,I491="Feb",2,I491="Mar",3,I491="Apr",4,I491="May",5,I491="Jun",6,I491="Jul",7,I491="Aug",8,I491="Sep",9,I491="Oct",10,I491="Nov",11,I491="Dec",12)</f>
        <v>9</v>
      </c>
      <c r="K491">
        <v>14</v>
      </c>
      <c r="L491" t="s">
        <v>4143</v>
      </c>
      <c r="M491">
        <v>2021</v>
      </c>
      <c r="O491" s="47">
        <v>44453</v>
      </c>
      <c r="Q491" s="50">
        <v>200.94</v>
      </c>
      <c r="R491">
        <f t="shared" si="7"/>
        <v>200940</v>
      </c>
    </row>
    <row r="492" spans="1:18" ht="15" thickBot="1" x14ac:dyDescent="0.35">
      <c r="A492" s="47">
        <v>44452</v>
      </c>
      <c r="B492" s="15">
        <v>5.2309999999999999</v>
      </c>
      <c r="C492" s="16">
        <v>4.9450000000000003</v>
      </c>
      <c r="D492" s="16">
        <v>5.2889999999999997</v>
      </c>
      <c r="E492" s="16">
        <v>4.8789999999999996</v>
      </c>
      <c r="F492" s="16">
        <v>201770</v>
      </c>
      <c r="G492" s="17">
        <v>5.9299999999999999E-2</v>
      </c>
      <c r="I492" s="14" t="s">
        <v>4154</v>
      </c>
      <c r="J492" cm="1">
        <f t="array" ref="J492">_xlfn.IFS(I492="Jan",1,I492="Feb",2,I492="Mar",3,I492="Apr",4,I492="May",5,I492="Jun",6,I492="Jul",7,I492="Aug",8,I492="Sep",9,I492="Oct",10,I492="Nov",11,I492="Dec",12)</f>
        <v>9</v>
      </c>
      <c r="K492">
        <v>13</v>
      </c>
      <c r="L492" t="s">
        <v>4143</v>
      </c>
      <c r="M492">
        <v>2021</v>
      </c>
      <c r="O492" s="47">
        <v>44452</v>
      </c>
      <c r="Q492" s="50">
        <v>201.77</v>
      </c>
      <c r="R492">
        <f t="shared" si="7"/>
        <v>201770</v>
      </c>
    </row>
    <row r="493" spans="1:18" ht="15" thickBot="1" x14ac:dyDescent="0.35">
      <c r="A493" s="47">
        <v>44449</v>
      </c>
      <c r="B493" s="18">
        <v>4.9379999999999997</v>
      </c>
      <c r="C493" s="16">
        <v>5.0019999999999998</v>
      </c>
      <c r="D493" s="16">
        <v>5.0579999999999998</v>
      </c>
      <c r="E493" s="16">
        <v>4.9130000000000003</v>
      </c>
      <c r="F493" s="16">
        <v>151040</v>
      </c>
      <c r="G493" s="19">
        <v>-1.8499999999999999E-2</v>
      </c>
      <c r="I493" s="14" t="s">
        <v>4154</v>
      </c>
      <c r="J493" cm="1">
        <f t="array" ref="J493">_xlfn.IFS(I493="Jan",1,I493="Feb",2,I493="Mar",3,I493="Apr",4,I493="May",5,I493="Jun",6,I493="Jul",7,I493="Aug",8,I493="Sep",9,I493="Oct",10,I493="Nov",11,I493="Dec",12)</f>
        <v>9</v>
      </c>
      <c r="K493">
        <v>10</v>
      </c>
      <c r="L493" t="s">
        <v>4143</v>
      </c>
      <c r="M493">
        <v>2021</v>
      </c>
      <c r="O493" s="47">
        <v>44449</v>
      </c>
      <c r="Q493" s="50">
        <v>151.04</v>
      </c>
      <c r="R493">
        <f t="shared" si="7"/>
        <v>151040</v>
      </c>
    </row>
    <row r="494" spans="1:18" ht="15" thickBot="1" x14ac:dyDescent="0.35">
      <c r="A494" s="47">
        <v>44448</v>
      </c>
      <c r="B494" s="15">
        <v>5.0309999999999997</v>
      </c>
      <c r="C494" s="16">
        <v>4.9169999999999998</v>
      </c>
      <c r="D494" s="16">
        <v>5.0469999999999997</v>
      </c>
      <c r="E494" s="16">
        <v>4.82</v>
      </c>
      <c r="F494" s="16">
        <v>234850</v>
      </c>
      <c r="G494" s="17">
        <v>2.3800000000000002E-2</v>
      </c>
      <c r="I494" s="14" t="s">
        <v>4154</v>
      </c>
      <c r="J494" cm="1">
        <f t="array" ref="J494">_xlfn.IFS(I494="Jan",1,I494="Feb",2,I494="Mar",3,I494="Apr",4,I494="May",5,I494="Jun",6,I494="Jul",7,I494="Aug",8,I494="Sep",9,I494="Oct",10,I494="Nov",11,I494="Dec",12)</f>
        <v>9</v>
      </c>
      <c r="K494">
        <v>9</v>
      </c>
      <c r="L494" t="s">
        <v>4143</v>
      </c>
      <c r="M494">
        <v>2021</v>
      </c>
      <c r="O494" s="47">
        <v>44448</v>
      </c>
      <c r="Q494" s="50">
        <v>234.85</v>
      </c>
      <c r="R494">
        <f t="shared" si="7"/>
        <v>234850</v>
      </c>
    </row>
    <row r="495" spans="1:18" ht="15" thickBot="1" x14ac:dyDescent="0.35">
      <c r="A495" s="47">
        <v>44447</v>
      </c>
      <c r="B495" s="15">
        <v>4.9139999999999997</v>
      </c>
      <c r="C495" s="16">
        <v>4.5979999999999999</v>
      </c>
      <c r="D495" s="16">
        <v>5.01</v>
      </c>
      <c r="E495" s="16">
        <v>4.585</v>
      </c>
      <c r="F495" s="16">
        <v>244740</v>
      </c>
      <c r="G495" s="17">
        <v>7.5700000000000003E-2</v>
      </c>
      <c r="I495" s="14" t="s">
        <v>4154</v>
      </c>
      <c r="J495" cm="1">
        <f t="array" ref="J495">_xlfn.IFS(I495="Jan",1,I495="Feb",2,I495="Mar",3,I495="Apr",4,I495="May",5,I495="Jun",6,I495="Jul",7,I495="Aug",8,I495="Sep",9,I495="Oct",10,I495="Nov",11,I495="Dec",12)</f>
        <v>9</v>
      </c>
      <c r="K495">
        <v>8</v>
      </c>
      <c r="L495" t="s">
        <v>4143</v>
      </c>
      <c r="M495">
        <v>2021</v>
      </c>
      <c r="O495" s="47">
        <v>44447</v>
      </c>
      <c r="Q495" s="50">
        <v>244.74</v>
      </c>
      <c r="R495">
        <f t="shared" si="7"/>
        <v>244740</v>
      </c>
    </row>
    <row r="496" spans="1:18" ht="15" thickBot="1" x14ac:dyDescent="0.35">
      <c r="A496" s="47">
        <v>44446</v>
      </c>
      <c r="B496" s="18">
        <v>4.5679999999999996</v>
      </c>
      <c r="C496" s="16">
        <v>4.71</v>
      </c>
      <c r="D496" s="16">
        <v>4.774</v>
      </c>
      <c r="E496" s="16">
        <v>4.5570000000000004</v>
      </c>
      <c r="F496" s="16">
        <v>163660</v>
      </c>
      <c r="G496" s="19">
        <v>-2.6599999999999999E-2</v>
      </c>
      <c r="I496" s="14" t="s">
        <v>4154</v>
      </c>
      <c r="J496" cm="1">
        <f t="array" ref="J496">_xlfn.IFS(I496="Jan",1,I496="Feb",2,I496="Mar",3,I496="Apr",4,I496="May",5,I496="Jun",6,I496="Jul",7,I496="Aug",8,I496="Sep",9,I496="Oct",10,I496="Nov",11,I496="Dec",12)</f>
        <v>9</v>
      </c>
      <c r="K496">
        <v>7</v>
      </c>
      <c r="L496" t="s">
        <v>4143</v>
      </c>
      <c r="M496">
        <v>2021</v>
      </c>
      <c r="O496" s="47">
        <v>44446</v>
      </c>
      <c r="Q496" s="50">
        <v>163.66</v>
      </c>
      <c r="R496">
        <f t="shared" si="7"/>
        <v>163660</v>
      </c>
    </row>
    <row r="497" spans="1:18" ht="15" thickBot="1" x14ac:dyDescent="0.35">
      <c r="A497" s="47">
        <v>44445</v>
      </c>
      <c r="B497" s="18">
        <v>4.6929999999999996</v>
      </c>
      <c r="C497" s="16">
        <v>4.7240000000000002</v>
      </c>
      <c r="D497" s="16">
        <v>4.774</v>
      </c>
      <c r="E497" s="16">
        <v>4.6680000000000001</v>
      </c>
      <c r="F497" s="16">
        <v>0</v>
      </c>
      <c r="G497" s="19">
        <v>-6.6E-3</v>
      </c>
      <c r="I497" s="14" t="s">
        <v>4154</v>
      </c>
      <c r="J497" cm="1">
        <f t="array" ref="J497">_xlfn.IFS(I497="Jan",1,I497="Feb",2,I497="Mar",3,I497="Apr",4,I497="May",5,I497="Jun",6,I497="Jul",7,I497="Aug",8,I497="Sep",9,I497="Oct",10,I497="Nov",11,I497="Dec",12)</f>
        <v>9</v>
      </c>
      <c r="K497">
        <v>6</v>
      </c>
      <c r="L497" t="s">
        <v>4143</v>
      </c>
      <c r="M497">
        <v>2021</v>
      </c>
      <c r="O497" s="47">
        <v>44445</v>
      </c>
      <c r="Q497" s="50">
        <v>0</v>
      </c>
      <c r="R497">
        <f t="shared" si="7"/>
        <v>0</v>
      </c>
    </row>
    <row r="498" spans="1:18" ht="15" thickBot="1" x14ac:dyDescent="0.35">
      <c r="A498" s="47">
        <v>44444</v>
      </c>
      <c r="B498" s="15">
        <v>4.7240000000000002</v>
      </c>
      <c r="C498" s="16">
        <v>4.7270000000000003</v>
      </c>
      <c r="D498" s="16">
        <v>4.742</v>
      </c>
      <c r="E498" s="16">
        <v>4.7149999999999999</v>
      </c>
      <c r="F498" s="16">
        <v>0</v>
      </c>
      <c r="G498" s="17">
        <v>2.5000000000000001E-3</v>
      </c>
      <c r="I498" s="14" t="s">
        <v>4154</v>
      </c>
      <c r="J498" cm="1">
        <f t="array" ref="J498">_xlfn.IFS(I498="Jan",1,I498="Feb",2,I498="Mar",3,I498="Apr",4,I498="May",5,I498="Jun",6,I498="Jul",7,I498="Aug",8,I498="Sep",9,I498="Oct",10,I498="Nov",11,I498="Dec",12)</f>
        <v>9</v>
      </c>
      <c r="K498">
        <v>5</v>
      </c>
      <c r="L498" t="s">
        <v>4143</v>
      </c>
      <c r="M498">
        <v>2021</v>
      </c>
      <c r="O498" s="47">
        <v>44444</v>
      </c>
      <c r="Q498" s="50">
        <v>0</v>
      </c>
      <c r="R498">
        <f t="shared" si="7"/>
        <v>0</v>
      </c>
    </row>
    <row r="499" spans="1:18" ht="15" thickBot="1" x14ac:dyDescent="0.35">
      <c r="A499" s="47">
        <v>44442</v>
      </c>
      <c r="B499" s="15">
        <v>4.7119999999999997</v>
      </c>
      <c r="C499" s="16">
        <v>4.6269999999999998</v>
      </c>
      <c r="D499" s="16">
        <v>4.718</v>
      </c>
      <c r="E499" s="16">
        <v>4.5860000000000003</v>
      </c>
      <c r="F499" s="16">
        <v>110950</v>
      </c>
      <c r="G499" s="17">
        <v>1.5299999999999999E-2</v>
      </c>
      <c r="I499" s="14" t="s">
        <v>4154</v>
      </c>
      <c r="J499" cm="1">
        <f t="array" ref="J499">_xlfn.IFS(I499="Jan",1,I499="Feb",2,I499="Mar",3,I499="Apr",4,I499="May",5,I499="Jun",6,I499="Jul",7,I499="Aug",8,I499="Sep",9,I499="Oct",10,I499="Nov",11,I499="Dec",12)</f>
        <v>9</v>
      </c>
      <c r="K499">
        <v>3</v>
      </c>
      <c r="L499" t="s">
        <v>4143</v>
      </c>
      <c r="M499">
        <v>2021</v>
      </c>
      <c r="O499" s="47">
        <v>44442</v>
      </c>
      <c r="Q499" s="50">
        <v>110.95</v>
      </c>
      <c r="R499">
        <f t="shared" si="7"/>
        <v>110950</v>
      </c>
    </row>
    <row r="500" spans="1:18" ht="15" thickBot="1" x14ac:dyDescent="0.35">
      <c r="A500" s="47">
        <v>44441</v>
      </c>
      <c r="B500" s="15">
        <v>4.641</v>
      </c>
      <c r="C500" s="16">
        <v>4.6390000000000002</v>
      </c>
      <c r="D500" s="16">
        <v>4.7270000000000003</v>
      </c>
      <c r="E500" s="16">
        <v>4.577</v>
      </c>
      <c r="F500" s="16">
        <v>176850</v>
      </c>
      <c r="G500" s="17">
        <v>5.5999999999999999E-3</v>
      </c>
      <c r="I500" s="14" t="s">
        <v>4154</v>
      </c>
      <c r="J500" cm="1">
        <f t="array" ref="J500">_xlfn.IFS(I500="Jan",1,I500="Feb",2,I500="Mar",3,I500="Apr",4,I500="May",5,I500="Jun",6,I500="Jul",7,I500="Aug",8,I500="Sep",9,I500="Oct",10,I500="Nov",11,I500="Dec",12)</f>
        <v>9</v>
      </c>
      <c r="K500">
        <v>2</v>
      </c>
      <c r="L500" t="s">
        <v>4143</v>
      </c>
      <c r="M500">
        <v>2021</v>
      </c>
      <c r="O500" s="47">
        <v>44441</v>
      </c>
      <c r="Q500" s="50">
        <v>176.85</v>
      </c>
      <c r="R500">
        <f t="shared" si="7"/>
        <v>176850</v>
      </c>
    </row>
    <row r="501" spans="1:18" ht="15" thickBot="1" x14ac:dyDescent="0.35">
      <c r="A501" s="47">
        <v>44440</v>
      </c>
      <c r="B501" s="15">
        <v>4.6150000000000002</v>
      </c>
      <c r="C501" s="16">
        <v>4.4029999999999996</v>
      </c>
      <c r="D501" s="16">
        <v>4.7060000000000004</v>
      </c>
      <c r="E501" s="16">
        <v>4.3780000000000001</v>
      </c>
      <c r="F501" s="16">
        <v>241160</v>
      </c>
      <c r="G501" s="17">
        <v>5.4399999999999997E-2</v>
      </c>
      <c r="I501" s="14" t="s">
        <v>4154</v>
      </c>
      <c r="J501" cm="1">
        <f t="array" ref="J501">_xlfn.IFS(I501="Jan",1,I501="Feb",2,I501="Mar",3,I501="Apr",4,I501="May",5,I501="Jun",6,I501="Jul",7,I501="Aug",8,I501="Sep",9,I501="Oct",10,I501="Nov",11,I501="Dec",12)</f>
        <v>9</v>
      </c>
      <c r="K501">
        <v>1</v>
      </c>
      <c r="L501" t="s">
        <v>4143</v>
      </c>
      <c r="M501">
        <v>2021</v>
      </c>
      <c r="O501" s="47">
        <v>44440</v>
      </c>
      <c r="Q501" s="50">
        <v>241.16</v>
      </c>
      <c r="R501">
        <f t="shared" si="7"/>
        <v>241160</v>
      </c>
    </row>
    <row r="502" spans="1:18" ht="15" thickBot="1" x14ac:dyDescent="0.35">
      <c r="A502" s="47">
        <v>44439</v>
      </c>
      <c r="B502" s="15">
        <v>4.3769999999999998</v>
      </c>
      <c r="C502" s="16">
        <v>4.3120000000000003</v>
      </c>
      <c r="D502" s="16">
        <v>4.4169999999999998</v>
      </c>
      <c r="E502" s="16">
        <v>4.2149999999999999</v>
      </c>
      <c r="F502" s="16">
        <v>147420</v>
      </c>
      <c r="G502" s="17">
        <v>1.67E-2</v>
      </c>
      <c r="I502" s="14" t="s">
        <v>4155</v>
      </c>
      <c r="J502" cm="1">
        <f t="array" ref="J502">_xlfn.IFS(I502="Jan",1,I502="Feb",2,I502="Mar",3,I502="Apr",4,I502="May",5,I502="Jun",6,I502="Jul",7,I502="Aug",8,I502="Sep",9,I502="Oct",10,I502="Nov",11,I502="Dec",12)</f>
        <v>8</v>
      </c>
      <c r="K502">
        <v>31</v>
      </c>
      <c r="L502" t="s">
        <v>4143</v>
      </c>
      <c r="M502">
        <v>2021</v>
      </c>
      <c r="O502" s="47">
        <v>44439</v>
      </c>
      <c r="Q502" s="50">
        <v>147.41999999999999</v>
      </c>
      <c r="R502">
        <f t="shared" si="7"/>
        <v>147420</v>
      </c>
    </row>
    <row r="503" spans="1:18" ht="15" thickBot="1" x14ac:dyDescent="0.35">
      <c r="A503" s="47">
        <v>44438</v>
      </c>
      <c r="B503" s="18">
        <v>4.3049999999999997</v>
      </c>
      <c r="C503" s="16">
        <v>4.4989999999999997</v>
      </c>
      <c r="D503" s="16">
        <v>4.5259999999999998</v>
      </c>
      <c r="E503" s="16">
        <v>4.2220000000000004</v>
      </c>
      <c r="F503" s="16">
        <v>167100</v>
      </c>
      <c r="G503" s="19">
        <v>-1.49E-2</v>
      </c>
      <c r="I503" s="14" t="s">
        <v>4155</v>
      </c>
      <c r="J503" cm="1">
        <f t="array" ref="J503">_xlfn.IFS(I503="Jan",1,I503="Feb",2,I503="Mar",3,I503="Apr",4,I503="May",5,I503="Jun",6,I503="Jul",7,I503="Aug",8,I503="Sep",9,I503="Oct",10,I503="Nov",11,I503="Dec",12)</f>
        <v>8</v>
      </c>
      <c r="K503">
        <v>30</v>
      </c>
      <c r="L503" t="s">
        <v>4143</v>
      </c>
      <c r="M503">
        <v>2021</v>
      </c>
      <c r="O503" s="47">
        <v>44438</v>
      </c>
      <c r="Q503" s="50">
        <v>167.1</v>
      </c>
      <c r="R503">
        <f t="shared" si="7"/>
        <v>167100</v>
      </c>
    </row>
    <row r="504" spans="1:18" ht="15" thickBot="1" x14ac:dyDescent="0.35">
      <c r="A504" s="47">
        <v>44435</v>
      </c>
      <c r="B504" s="15">
        <v>4.37</v>
      </c>
      <c r="C504" s="16">
        <v>4.202</v>
      </c>
      <c r="D504" s="16">
        <v>4.3970000000000002</v>
      </c>
      <c r="E504" s="16">
        <v>4.1970000000000001</v>
      </c>
      <c r="F504" s="16">
        <v>4280</v>
      </c>
      <c r="G504" s="17">
        <v>4.4499999999999998E-2</v>
      </c>
      <c r="I504" s="14" t="s">
        <v>4155</v>
      </c>
      <c r="J504" cm="1">
        <f t="array" ref="J504">_xlfn.IFS(I504="Jan",1,I504="Feb",2,I504="Mar",3,I504="Apr",4,I504="May",5,I504="Jun",6,I504="Jul",7,I504="Aug",8,I504="Sep",9,I504="Oct",10,I504="Nov",11,I504="Dec",12)</f>
        <v>8</v>
      </c>
      <c r="K504">
        <v>27</v>
      </c>
      <c r="L504" t="s">
        <v>4143</v>
      </c>
      <c r="M504">
        <v>2021</v>
      </c>
      <c r="O504" s="47">
        <v>44435</v>
      </c>
      <c r="Q504" s="50">
        <v>4.28</v>
      </c>
      <c r="R504">
        <f t="shared" si="7"/>
        <v>4280</v>
      </c>
    </row>
    <row r="505" spans="1:18" ht="15" thickBot="1" x14ac:dyDescent="0.35">
      <c r="A505" s="47">
        <v>44434</v>
      </c>
      <c r="B505" s="15">
        <v>4.1840000000000002</v>
      </c>
      <c r="C505" s="16">
        <v>3.9169999999999998</v>
      </c>
      <c r="D505" s="16">
        <v>4.2169999999999996</v>
      </c>
      <c r="E505" s="16">
        <v>3.8959999999999999</v>
      </c>
      <c r="F505" s="16">
        <v>76860</v>
      </c>
      <c r="G505" s="17">
        <v>7.3599999999999999E-2</v>
      </c>
      <c r="I505" s="14" t="s">
        <v>4155</v>
      </c>
      <c r="J505" cm="1">
        <f t="array" ref="J505">_xlfn.IFS(I505="Jan",1,I505="Feb",2,I505="Mar",3,I505="Apr",4,I505="May",5,I505="Jun",6,I505="Jul",7,I505="Aug",8,I505="Sep",9,I505="Oct",10,I505="Nov",11,I505="Dec",12)</f>
        <v>8</v>
      </c>
      <c r="K505">
        <v>26</v>
      </c>
      <c r="L505" t="s">
        <v>4143</v>
      </c>
      <c r="M505">
        <v>2021</v>
      </c>
      <c r="O505" s="47">
        <v>44434</v>
      </c>
      <c r="Q505" s="50">
        <v>76.86</v>
      </c>
      <c r="R505">
        <f t="shared" si="7"/>
        <v>76860</v>
      </c>
    </row>
    <row r="506" spans="1:18" ht="15" thickBot="1" x14ac:dyDescent="0.35">
      <c r="A506" s="47">
        <v>44433</v>
      </c>
      <c r="B506" s="15">
        <v>3.8969999999999998</v>
      </c>
      <c r="C506" s="16">
        <v>3.9</v>
      </c>
      <c r="D506" s="16">
        <v>3.9910000000000001</v>
      </c>
      <c r="E506" s="16">
        <v>3.8580000000000001</v>
      </c>
      <c r="F506" s="16">
        <v>39370</v>
      </c>
      <c r="G506" s="17">
        <v>2.9999999999999997E-4</v>
      </c>
      <c r="I506" s="14" t="s">
        <v>4155</v>
      </c>
      <c r="J506" cm="1">
        <f t="array" ref="J506">_xlfn.IFS(I506="Jan",1,I506="Feb",2,I506="Mar",3,I506="Apr",4,I506="May",5,I506="Jun",6,I506="Jul",7,I506="Aug",8,I506="Sep",9,I506="Oct",10,I506="Nov",11,I506="Dec",12)</f>
        <v>8</v>
      </c>
      <c r="K506">
        <v>25</v>
      </c>
      <c r="L506" t="s">
        <v>4143</v>
      </c>
      <c r="M506">
        <v>2021</v>
      </c>
      <c r="O506" s="47">
        <v>44433</v>
      </c>
      <c r="Q506" s="50">
        <v>39.369999999999997</v>
      </c>
      <c r="R506">
        <f t="shared" si="7"/>
        <v>39370</v>
      </c>
    </row>
    <row r="507" spans="1:18" ht="15" thickBot="1" x14ac:dyDescent="0.35">
      <c r="A507" s="47">
        <v>44432</v>
      </c>
      <c r="B507" s="18">
        <v>3.8959999999999999</v>
      </c>
      <c r="C507" s="16">
        <v>3.9289999999999998</v>
      </c>
      <c r="D507" s="16">
        <v>3.97</v>
      </c>
      <c r="E507" s="16">
        <v>3.8839999999999999</v>
      </c>
      <c r="F507" s="16">
        <v>57630</v>
      </c>
      <c r="G507" s="19">
        <v>-1.24E-2</v>
      </c>
      <c r="I507" s="14" t="s">
        <v>4155</v>
      </c>
      <c r="J507" cm="1">
        <f t="array" ref="J507">_xlfn.IFS(I507="Jan",1,I507="Feb",2,I507="Mar",3,I507="Apr",4,I507="May",5,I507="Jun",6,I507="Jul",7,I507="Aug",8,I507="Sep",9,I507="Oct",10,I507="Nov",11,I507="Dec",12)</f>
        <v>8</v>
      </c>
      <c r="K507">
        <v>24</v>
      </c>
      <c r="L507" t="s">
        <v>4143</v>
      </c>
      <c r="M507">
        <v>2021</v>
      </c>
      <c r="O507" s="47">
        <v>44432</v>
      </c>
      <c r="Q507" s="50">
        <v>57.63</v>
      </c>
      <c r="R507">
        <f t="shared" si="7"/>
        <v>57630</v>
      </c>
    </row>
    <row r="508" spans="1:18" ht="15" thickBot="1" x14ac:dyDescent="0.35">
      <c r="A508" s="47">
        <v>44431</v>
      </c>
      <c r="B508" s="15">
        <v>3.9449999999999998</v>
      </c>
      <c r="C508" s="16">
        <v>3.8620000000000001</v>
      </c>
      <c r="D508" s="16">
        <v>3.9529999999999998</v>
      </c>
      <c r="E508" s="16">
        <v>3.8380000000000001</v>
      </c>
      <c r="F508" s="16">
        <v>85500</v>
      </c>
      <c r="G508" s="17">
        <v>2.4400000000000002E-2</v>
      </c>
      <c r="I508" s="14" t="s">
        <v>4155</v>
      </c>
      <c r="J508" cm="1">
        <f t="array" ref="J508">_xlfn.IFS(I508="Jan",1,I508="Feb",2,I508="Mar",3,I508="Apr",4,I508="May",5,I508="Jun",6,I508="Jul",7,I508="Aug",8,I508="Sep",9,I508="Oct",10,I508="Nov",11,I508="Dec",12)</f>
        <v>8</v>
      </c>
      <c r="K508">
        <v>23</v>
      </c>
      <c r="L508" t="s">
        <v>4143</v>
      </c>
      <c r="M508">
        <v>2021</v>
      </c>
      <c r="O508" s="47">
        <v>44431</v>
      </c>
      <c r="Q508" s="50">
        <v>85.5</v>
      </c>
      <c r="R508">
        <f t="shared" si="7"/>
        <v>85500</v>
      </c>
    </row>
    <row r="509" spans="1:18" ht="15" thickBot="1" x14ac:dyDescent="0.35">
      <c r="A509" s="47">
        <v>44428</v>
      </c>
      <c r="B509" s="15">
        <v>3.851</v>
      </c>
      <c r="C509" s="16">
        <v>3.863</v>
      </c>
      <c r="D509" s="16">
        <v>3.9510000000000001</v>
      </c>
      <c r="E509" s="16">
        <v>3.8330000000000002</v>
      </c>
      <c r="F509" s="16">
        <v>108520</v>
      </c>
      <c r="G509" s="17">
        <v>5.4999999999999997E-3</v>
      </c>
      <c r="I509" s="14" t="s">
        <v>4155</v>
      </c>
      <c r="J509" cm="1">
        <f t="array" ref="J509">_xlfn.IFS(I509="Jan",1,I509="Feb",2,I509="Mar",3,I509="Apr",4,I509="May",5,I509="Jun",6,I509="Jul",7,I509="Aug",8,I509="Sep",9,I509="Oct",10,I509="Nov",11,I509="Dec",12)</f>
        <v>8</v>
      </c>
      <c r="K509">
        <v>20</v>
      </c>
      <c r="L509" t="s">
        <v>4143</v>
      </c>
      <c r="M509">
        <v>2021</v>
      </c>
      <c r="O509" s="47">
        <v>44428</v>
      </c>
      <c r="Q509" s="50">
        <v>108.52</v>
      </c>
      <c r="R509">
        <f t="shared" si="7"/>
        <v>108520</v>
      </c>
    </row>
    <row r="510" spans="1:18" ht="15" thickBot="1" x14ac:dyDescent="0.35">
      <c r="A510" s="47">
        <v>44427</v>
      </c>
      <c r="B510" s="18">
        <v>3.83</v>
      </c>
      <c r="C510" s="16">
        <v>3.8260000000000001</v>
      </c>
      <c r="D510" s="16">
        <v>3.8809999999999998</v>
      </c>
      <c r="E510" s="16">
        <v>3.734</v>
      </c>
      <c r="F510" s="16">
        <v>121760</v>
      </c>
      <c r="G510" s="19">
        <v>-5.7000000000000002E-3</v>
      </c>
      <c r="I510" s="14" t="s">
        <v>4155</v>
      </c>
      <c r="J510" cm="1">
        <f t="array" ref="J510">_xlfn.IFS(I510="Jan",1,I510="Feb",2,I510="Mar",3,I510="Apr",4,I510="May",5,I510="Jun",6,I510="Jul",7,I510="Aug",8,I510="Sep",9,I510="Oct",10,I510="Nov",11,I510="Dec",12)</f>
        <v>8</v>
      </c>
      <c r="K510">
        <v>19</v>
      </c>
      <c r="L510" t="s">
        <v>4143</v>
      </c>
      <c r="M510">
        <v>2021</v>
      </c>
      <c r="O510" s="47">
        <v>44427</v>
      </c>
      <c r="Q510" s="50">
        <v>121.76</v>
      </c>
      <c r="R510">
        <f t="shared" si="7"/>
        <v>121760</v>
      </c>
    </row>
    <row r="511" spans="1:18" ht="15" thickBot="1" x14ac:dyDescent="0.35">
      <c r="A511" s="47">
        <v>44426</v>
      </c>
      <c r="B511" s="15">
        <v>3.8519999999999999</v>
      </c>
      <c r="C511" s="16">
        <v>3.8260000000000001</v>
      </c>
      <c r="D511" s="16">
        <v>3.875</v>
      </c>
      <c r="E511" s="16">
        <v>3.7890000000000001</v>
      </c>
      <c r="F511" s="16">
        <v>95510</v>
      </c>
      <c r="G511" s="17">
        <v>3.8999999999999998E-3</v>
      </c>
      <c r="I511" s="14" t="s">
        <v>4155</v>
      </c>
      <c r="J511" cm="1">
        <f t="array" ref="J511">_xlfn.IFS(I511="Jan",1,I511="Feb",2,I511="Mar",3,I511="Apr",4,I511="May",5,I511="Jun",6,I511="Jul",7,I511="Aug",8,I511="Sep",9,I511="Oct",10,I511="Nov",11,I511="Dec",12)</f>
        <v>8</v>
      </c>
      <c r="K511">
        <v>18</v>
      </c>
      <c r="L511" t="s">
        <v>4143</v>
      </c>
      <c r="M511">
        <v>2021</v>
      </c>
      <c r="O511" s="47">
        <v>44426</v>
      </c>
      <c r="Q511" s="50">
        <v>95.51</v>
      </c>
      <c r="R511">
        <f t="shared" si="7"/>
        <v>95510</v>
      </c>
    </row>
    <row r="512" spans="1:18" ht="15" thickBot="1" x14ac:dyDescent="0.35">
      <c r="A512" s="47">
        <v>44425</v>
      </c>
      <c r="B512" s="18">
        <v>3.8370000000000002</v>
      </c>
      <c r="C512" s="16">
        <v>3.9380000000000002</v>
      </c>
      <c r="D512" s="16">
        <v>3.9540000000000002</v>
      </c>
      <c r="E512" s="16">
        <v>3.8029999999999999</v>
      </c>
      <c r="F512" s="16">
        <v>131220</v>
      </c>
      <c r="G512" s="19">
        <v>-2.76E-2</v>
      </c>
      <c r="I512" s="14" t="s">
        <v>4155</v>
      </c>
      <c r="J512" cm="1">
        <f t="array" ref="J512">_xlfn.IFS(I512="Jan",1,I512="Feb",2,I512="Mar",3,I512="Apr",4,I512="May",5,I512="Jun",6,I512="Jul",7,I512="Aug",8,I512="Sep",9,I512="Oct",10,I512="Nov",11,I512="Dec",12)</f>
        <v>8</v>
      </c>
      <c r="K512">
        <v>17</v>
      </c>
      <c r="L512" t="s">
        <v>4143</v>
      </c>
      <c r="M512">
        <v>2021</v>
      </c>
      <c r="O512" s="47">
        <v>44425</v>
      </c>
      <c r="Q512" s="50">
        <v>131.22</v>
      </c>
      <c r="R512">
        <f t="shared" si="7"/>
        <v>131220</v>
      </c>
    </row>
    <row r="513" spans="1:18" ht="15" thickBot="1" x14ac:dyDescent="0.35">
      <c r="A513" s="47">
        <v>44424</v>
      </c>
      <c r="B513" s="15">
        <v>3.9460000000000002</v>
      </c>
      <c r="C513" s="16">
        <v>3.8460000000000001</v>
      </c>
      <c r="D513" s="16">
        <v>3.988</v>
      </c>
      <c r="E513" s="16">
        <v>3.8170000000000002</v>
      </c>
      <c r="F513" s="16">
        <v>101670</v>
      </c>
      <c r="G513" s="17">
        <v>2.1999999999999999E-2</v>
      </c>
      <c r="I513" s="14" t="s">
        <v>4155</v>
      </c>
      <c r="J513" cm="1">
        <f t="array" ref="J513">_xlfn.IFS(I513="Jan",1,I513="Feb",2,I513="Mar",3,I513="Apr",4,I513="May",5,I513="Jun",6,I513="Jul",7,I513="Aug",8,I513="Sep",9,I513="Oct",10,I513="Nov",11,I513="Dec",12)</f>
        <v>8</v>
      </c>
      <c r="K513">
        <v>16</v>
      </c>
      <c r="L513" t="s">
        <v>4143</v>
      </c>
      <c r="M513">
        <v>2021</v>
      </c>
      <c r="O513" s="47">
        <v>44424</v>
      </c>
      <c r="Q513" s="50">
        <v>101.67</v>
      </c>
      <c r="R513">
        <f t="shared" si="7"/>
        <v>101670</v>
      </c>
    </row>
    <row r="514" spans="1:18" ht="15" thickBot="1" x14ac:dyDescent="0.35">
      <c r="A514" s="47">
        <v>44421</v>
      </c>
      <c r="B514" s="18">
        <v>3.8610000000000002</v>
      </c>
      <c r="C514" s="16">
        <v>3.915</v>
      </c>
      <c r="D514" s="16">
        <v>3.9529999999999998</v>
      </c>
      <c r="E514" s="16">
        <v>3.8460000000000001</v>
      </c>
      <c r="F514" s="16">
        <v>123010</v>
      </c>
      <c r="G514" s="19">
        <v>-1.83E-2</v>
      </c>
      <c r="I514" s="14" t="s">
        <v>4155</v>
      </c>
      <c r="J514" cm="1">
        <f t="array" ref="J514">_xlfn.IFS(I514="Jan",1,I514="Feb",2,I514="Mar",3,I514="Apr",4,I514="May",5,I514="Jun",6,I514="Jul",7,I514="Aug",8,I514="Sep",9,I514="Oct",10,I514="Nov",11,I514="Dec",12)</f>
        <v>8</v>
      </c>
      <c r="K514">
        <v>13</v>
      </c>
      <c r="L514" t="s">
        <v>4143</v>
      </c>
      <c r="M514">
        <v>2021</v>
      </c>
      <c r="O514" s="47">
        <v>44421</v>
      </c>
      <c r="Q514" s="50">
        <v>123.01</v>
      </c>
      <c r="R514">
        <f t="shared" si="7"/>
        <v>123010</v>
      </c>
    </row>
    <row r="515" spans="1:18" ht="15" thickBot="1" x14ac:dyDescent="0.35">
      <c r="A515" s="47">
        <v>44420</v>
      </c>
      <c r="B515" s="18">
        <v>3.9329999999999998</v>
      </c>
      <c r="C515" s="16">
        <v>4.0570000000000004</v>
      </c>
      <c r="D515" s="16">
        <v>4.0670000000000002</v>
      </c>
      <c r="E515" s="16">
        <v>3.9</v>
      </c>
      <c r="F515" s="16">
        <v>186990</v>
      </c>
      <c r="G515" s="19">
        <v>-3.1E-2</v>
      </c>
      <c r="I515" s="14" t="s">
        <v>4155</v>
      </c>
      <c r="J515" cm="1">
        <f t="array" ref="J515">_xlfn.IFS(I515="Jan",1,I515="Feb",2,I515="Mar",3,I515="Apr",4,I515="May",5,I515="Jun",6,I515="Jul",7,I515="Aug",8,I515="Sep",9,I515="Oct",10,I515="Nov",11,I515="Dec",12)</f>
        <v>8</v>
      </c>
      <c r="K515">
        <v>12</v>
      </c>
      <c r="L515" t="s">
        <v>4143</v>
      </c>
      <c r="M515">
        <v>2021</v>
      </c>
      <c r="O515" s="47">
        <v>44420</v>
      </c>
      <c r="Q515" s="50">
        <v>186.99</v>
      </c>
      <c r="R515">
        <f t="shared" ref="R515:R578" si="8">Q515*1000</f>
        <v>186990</v>
      </c>
    </row>
    <row r="516" spans="1:18" ht="15" thickBot="1" x14ac:dyDescent="0.35">
      <c r="A516" s="47">
        <v>44419</v>
      </c>
      <c r="B516" s="18">
        <v>4.0590000000000002</v>
      </c>
      <c r="C516" s="16">
        <v>4.1100000000000003</v>
      </c>
      <c r="D516" s="16">
        <v>4.1289999999999996</v>
      </c>
      <c r="E516" s="16">
        <v>3.9790000000000001</v>
      </c>
      <c r="F516" s="16">
        <v>161900</v>
      </c>
      <c r="G516" s="19">
        <v>-7.3000000000000001E-3</v>
      </c>
      <c r="I516" s="14" t="s">
        <v>4155</v>
      </c>
      <c r="J516" cm="1">
        <f t="array" ref="J516">_xlfn.IFS(I516="Jan",1,I516="Feb",2,I516="Mar",3,I516="Apr",4,I516="May",5,I516="Jun",6,I516="Jul",7,I516="Aug",8,I516="Sep",9,I516="Oct",10,I516="Nov",11,I516="Dec",12)</f>
        <v>8</v>
      </c>
      <c r="K516">
        <v>11</v>
      </c>
      <c r="L516" t="s">
        <v>4143</v>
      </c>
      <c r="M516">
        <v>2021</v>
      </c>
      <c r="O516" s="47">
        <v>44419</v>
      </c>
      <c r="Q516" s="50">
        <v>161.9</v>
      </c>
      <c r="R516">
        <f t="shared" si="8"/>
        <v>161900</v>
      </c>
    </row>
    <row r="517" spans="1:18" ht="15" thickBot="1" x14ac:dyDescent="0.35">
      <c r="A517" s="47">
        <v>44418</v>
      </c>
      <c r="B517" s="15">
        <v>4.0890000000000004</v>
      </c>
      <c r="C517" s="16">
        <v>4.0389999999999997</v>
      </c>
      <c r="D517" s="16">
        <v>4.1260000000000003</v>
      </c>
      <c r="E517" s="16">
        <v>4.016</v>
      </c>
      <c r="F517" s="16">
        <v>157510</v>
      </c>
      <c r="G517" s="17">
        <v>7.1000000000000004E-3</v>
      </c>
      <c r="I517" s="14" t="s">
        <v>4155</v>
      </c>
      <c r="J517" cm="1">
        <f t="array" ref="J517">_xlfn.IFS(I517="Jan",1,I517="Feb",2,I517="Mar",3,I517="Apr",4,I517="May",5,I517="Jun",6,I517="Jul",7,I517="Aug",8,I517="Sep",9,I517="Oct",10,I517="Nov",11,I517="Dec",12)</f>
        <v>8</v>
      </c>
      <c r="K517">
        <v>10</v>
      </c>
      <c r="L517" t="s">
        <v>4143</v>
      </c>
      <c r="M517">
        <v>2021</v>
      </c>
      <c r="O517" s="47">
        <v>44418</v>
      </c>
      <c r="Q517" s="50">
        <v>157.51</v>
      </c>
      <c r="R517">
        <f t="shared" si="8"/>
        <v>157510</v>
      </c>
    </row>
    <row r="518" spans="1:18" ht="15" thickBot="1" x14ac:dyDescent="0.35">
      <c r="A518" s="47">
        <v>44417</v>
      </c>
      <c r="B518" s="18">
        <v>4.0599999999999996</v>
      </c>
      <c r="C518" s="16">
        <v>4.1680000000000001</v>
      </c>
      <c r="D518" s="16">
        <v>4.1849999999999996</v>
      </c>
      <c r="E518" s="16">
        <v>4.0019999999999998</v>
      </c>
      <c r="F518" s="16">
        <v>180000</v>
      </c>
      <c r="G518" s="19">
        <v>-1.9300000000000001E-2</v>
      </c>
      <c r="I518" s="14" t="s">
        <v>4155</v>
      </c>
      <c r="J518" cm="1">
        <f t="array" ref="J518">_xlfn.IFS(I518="Jan",1,I518="Feb",2,I518="Mar",3,I518="Apr",4,I518="May",5,I518="Jun",6,I518="Jul",7,I518="Aug",8,I518="Sep",9,I518="Oct",10,I518="Nov",11,I518="Dec",12)</f>
        <v>8</v>
      </c>
      <c r="K518">
        <v>9</v>
      </c>
      <c r="L518" t="s">
        <v>4143</v>
      </c>
      <c r="M518">
        <v>2021</v>
      </c>
      <c r="O518" s="47">
        <v>44417</v>
      </c>
      <c r="Q518" s="50">
        <v>180</v>
      </c>
      <c r="R518">
        <f t="shared" si="8"/>
        <v>180000</v>
      </c>
    </row>
    <row r="519" spans="1:18" ht="15" thickBot="1" x14ac:dyDescent="0.35">
      <c r="A519" s="47">
        <v>44414</v>
      </c>
      <c r="B519" s="18">
        <v>4.1399999999999997</v>
      </c>
      <c r="C519" s="16">
        <v>4.1589999999999998</v>
      </c>
      <c r="D519" s="16">
        <v>4.1909999999999998</v>
      </c>
      <c r="E519" s="16">
        <v>4.0979999999999999</v>
      </c>
      <c r="F519" s="16">
        <v>153150</v>
      </c>
      <c r="G519" s="19">
        <v>0</v>
      </c>
      <c r="I519" s="14" t="s">
        <v>4155</v>
      </c>
      <c r="J519" cm="1">
        <f t="array" ref="J519">_xlfn.IFS(I519="Jan",1,I519="Feb",2,I519="Mar",3,I519="Apr",4,I519="May",5,I519="Jun",6,I519="Jul",7,I519="Aug",8,I519="Sep",9,I519="Oct",10,I519="Nov",11,I519="Dec",12)</f>
        <v>8</v>
      </c>
      <c r="K519">
        <v>6</v>
      </c>
      <c r="L519" t="s">
        <v>4143</v>
      </c>
      <c r="M519">
        <v>2021</v>
      </c>
      <c r="O519" s="47">
        <v>44414</v>
      </c>
      <c r="Q519" s="50">
        <v>153.15</v>
      </c>
      <c r="R519">
        <f t="shared" si="8"/>
        <v>153150</v>
      </c>
    </row>
    <row r="520" spans="1:18" ht="15" thickBot="1" x14ac:dyDescent="0.35">
      <c r="A520" s="47">
        <v>44413</v>
      </c>
      <c r="B520" s="18">
        <v>4.1399999999999997</v>
      </c>
      <c r="C520" s="16">
        <v>4.1520000000000001</v>
      </c>
      <c r="D520" s="16">
        <v>4.2050000000000001</v>
      </c>
      <c r="E520" s="16">
        <v>4.1159999999999997</v>
      </c>
      <c r="F520" s="16">
        <v>125230</v>
      </c>
      <c r="G520" s="19">
        <v>-4.3E-3</v>
      </c>
      <c r="I520" s="14" t="s">
        <v>4155</v>
      </c>
      <c r="J520" cm="1">
        <f t="array" ref="J520">_xlfn.IFS(I520="Jan",1,I520="Feb",2,I520="Mar",3,I520="Apr",4,I520="May",5,I520="Jun",6,I520="Jul",7,I520="Aug",8,I520="Sep",9,I520="Oct",10,I520="Nov",11,I520="Dec",12)</f>
        <v>8</v>
      </c>
      <c r="K520">
        <v>5</v>
      </c>
      <c r="L520" t="s">
        <v>4143</v>
      </c>
      <c r="M520">
        <v>2021</v>
      </c>
      <c r="O520" s="47">
        <v>44413</v>
      </c>
      <c r="Q520" s="50">
        <v>125.23</v>
      </c>
      <c r="R520">
        <f t="shared" si="8"/>
        <v>125230</v>
      </c>
    </row>
    <row r="521" spans="1:18" ht="15" thickBot="1" x14ac:dyDescent="0.35">
      <c r="A521" s="47">
        <v>44412</v>
      </c>
      <c r="B521" s="15">
        <v>4.1580000000000004</v>
      </c>
      <c r="C521" s="16">
        <v>4.0659999999999998</v>
      </c>
      <c r="D521" s="16">
        <v>4.2050000000000001</v>
      </c>
      <c r="E521" s="16">
        <v>4.056</v>
      </c>
      <c r="F521" s="16">
        <v>142590</v>
      </c>
      <c r="G521" s="17">
        <v>3.2500000000000001E-2</v>
      </c>
      <c r="I521" s="14" t="s">
        <v>4155</v>
      </c>
      <c r="J521" cm="1">
        <f t="array" ref="J521">_xlfn.IFS(I521="Jan",1,I521="Feb",2,I521="Mar",3,I521="Apr",4,I521="May",5,I521="Jun",6,I521="Jul",7,I521="Aug",8,I521="Sep",9,I521="Oct",10,I521="Nov",11,I521="Dec",12)</f>
        <v>8</v>
      </c>
      <c r="K521">
        <v>4</v>
      </c>
      <c r="L521" t="s">
        <v>4143</v>
      </c>
      <c r="M521">
        <v>2021</v>
      </c>
      <c r="O521" s="47">
        <v>44412</v>
      </c>
      <c r="Q521" s="50">
        <v>142.59</v>
      </c>
      <c r="R521">
        <f t="shared" si="8"/>
        <v>142590</v>
      </c>
    </row>
    <row r="522" spans="1:18" ht="15" thickBot="1" x14ac:dyDescent="0.35">
      <c r="A522" s="47">
        <v>44411</v>
      </c>
      <c r="B522" s="15">
        <v>4.0270000000000001</v>
      </c>
      <c r="C522" s="16">
        <v>3.9590000000000001</v>
      </c>
      <c r="D522" s="16">
        <v>4.077</v>
      </c>
      <c r="E522" s="16">
        <v>3.915</v>
      </c>
      <c r="F522" s="16">
        <v>120860</v>
      </c>
      <c r="G522" s="17">
        <v>2.3400000000000001E-2</v>
      </c>
      <c r="I522" s="14" t="s">
        <v>4155</v>
      </c>
      <c r="J522" cm="1">
        <f t="array" ref="J522">_xlfn.IFS(I522="Jan",1,I522="Feb",2,I522="Mar",3,I522="Apr",4,I522="May",5,I522="Jun",6,I522="Jul",7,I522="Aug",8,I522="Sep",9,I522="Oct",10,I522="Nov",11,I522="Dec",12)</f>
        <v>8</v>
      </c>
      <c r="K522">
        <v>3</v>
      </c>
      <c r="L522" t="s">
        <v>4143</v>
      </c>
      <c r="M522">
        <v>2021</v>
      </c>
      <c r="O522" s="47">
        <v>44411</v>
      </c>
      <c r="Q522" s="50">
        <v>120.86</v>
      </c>
      <c r="R522">
        <f t="shared" si="8"/>
        <v>120860</v>
      </c>
    </row>
    <row r="523" spans="1:18" ht="15" thickBot="1" x14ac:dyDescent="0.35">
      <c r="A523" s="47">
        <v>44410</v>
      </c>
      <c r="B523" s="15">
        <v>3.9350000000000001</v>
      </c>
      <c r="C523" s="16">
        <v>3.9729999999999999</v>
      </c>
      <c r="D523" s="16">
        <v>4.0419999999999998</v>
      </c>
      <c r="E523" s="16">
        <v>3.9279999999999999</v>
      </c>
      <c r="F523" s="16">
        <v>110950</v>
      </c>
      <c r="G523" s="17">
        <v>5.4000000000000003E-3</v>
      </c>
      <c r="I523" s="14" t="s">
        <v>4155</v>
      </c>
      <c r="J523" cm="1">
        <f t="array" ref="J523">_xlfn.IFS(I523="Jan",1,I523="Feb",2,I523="Mar",3,I523="Apr",4,I523="May",5,I523="Jun",6,I523="Jul",7,I523="Aug",8,I523="Sep",9,I523="Oct",10,I523="Nov",11,I523="Dec",12)</f>
        <v>8</v>
      </c>
      <c r="K523">
        <v>2</v>
      </c>
      <c r="L523" t="s">
        <v>4143</v>
      </c>
      <c r="M523">
        <v>2021</v>
      </c>
      <c r="O523" s="47">
        <v>44410</v>
      </c>
      <c r="Q523" s="50">
        <v>110.95</v>
      </c>
      <c r="R523">
        <f t="shared" si="8"/>
        <v>110950</v>
      </c>
    </row>
    <row r="524" spans="1:18" ht="15" thickBot="1" x14ac:dyDescent="0.35">
      <c r="A524" s="47">
        <v>44407</v>
      </c>
      <c r="B524" s="18">
        <v>3.9140000000000001</v>
      </c>
      <c r="C524" s="16">
        <v>4.0510000000000002</v>
      </c>
      <c r="D524" s="16">
        <v>4.0549999999999997</v>
      </c>
      <c r="E524" s="16">
        <v>3.855</v>
      </c>
      <c r="F524" s="16">
        <v>161870</v>
      </c>
      <c r="G524" s="19">
        <v>-3.5700000000000003E-2</v>
      </c>
      <c r="I524" s="14" t="s">
        <v>4144</v>
      </c>
      <c r="J524" cm="1">
        <f t="array" ref="J524">_xlfn.IFS(I524="Jan",1,I524="Feb",2,I524="Mar",3,I524="Apr",4,I524="May",5,I524="Jun",6,I524="Jul",7,I524="Aug",8,I524="Sep",9,I524="Oct",10,I524="Nov",11,I524="Dec",12)</f>
        <v>7</v>
      </c>
      <c r="K524">
        <v>30</v>
      </c>
      <c r="L524" t="s">
        <v>4143</v>
      </c>
      <c r="M524">
        <v>2021</v>
      </c>
      <c r="O524" s="47">
        <v>44407</v>
      </c>
      <c r="Q524" s="50">
        <v>161.87</v>
      </c>
      <c r="R524">
        <f t="shared" si="8"/>
        <v>161870</v>
      </c>
    </row>
    <row r="525" spans="1:18" ht="15" thickBot="1" x14ac:dyDescent="0.35">
      <c r="A525" s="47">
        <v>44406</v>
      </c>
      <c r="B525" s="15">
        <v>4.0590000000000002</v>
      </c>
      <c r="C525" s="16">
        <v>3.9409999999999998</v>
      </c>
      <c r="D525" s="16">
        <v>4.0970000000000004</v>
      </c>
      <c r="E525" s="16">
        <v>3.927</v>
      </c>
      <c r="F525" s="16">
        <v>118450</v>
      </c>
      <c r="G525" s="17">
        <v>3.7000000000000002E-3</v>
      </c>
      <c r="I525" s="14" t="s">
        <v>4144</v>
      </c>
      <c r="J525" cm="1">
        <f t="array" ref="J525">_xlfn.IFS(I525="Jan",1,I525="Feb",2,I525="Mar",3,I525="Apr",4,I525="May",5,I525="Jun",6,I525="Jul",7,I525="Aug",8,I525="Sep",9,I525="Oct",10,I525="Nov",11,I525="Dec",12)</f>
        <v>7</v>
      </c>
      <c r="K525">
        <v>29</v>
      </c>
      <c r="L525" t="s">
        <v>4143</v>
      </c>
      <c r="M525">
        <v>2021</v>
      </c>
      <c r="O525" s="47">
        <v>44406</v>
      </c>
      <c r="Q525" s="50">
        <v>118.45</v>
      </c>
      <c r="R525">
        <f t="shared" si="8"/>
        <v>118450</v>
      </c>
    </row>
    <row r="526" spans="1:18" ht="15" thickBot="1" x14ac:dyDescent="0.35">
      <c r="A526" s="47">
        <v>44405</v>
      </c>
      <c r="B526" s="15">
        <v>4.0439999999999996</v>
      </c>
      <c r="C526" s="16">
        <v>3.9470000000000001</v>
      </c>
      <c r="D526" s="16">
        <v>4.0640000000000001</v>
      </c>
      <c r="E526" s="16">
        <v>3.8740000000000001</v>
      </c>
      <c r="F526" s="16">
        <v>3880</v>
      </c>
      <c r="G526" s="17">
        <v>1.84E-2</v>
      </c>
      <c r="I526" s="14" t="s">
        <v>4144</v>
      </c>
      <c r="J526" cm="1">
        <f t="array" ref="J526">_xlfn.IFS(I526="Jan",1,I526="Feb",2,I526="Mar",3,I526="Apr",4,I526="May",5,I526="Jun",6,I526="Jul",7,I526="Aug",8,I526="Sep",9,I526="Oct",10,I526="Nov",11,I526="Dec",12)</f>
        <v>7</v>
      </c>
      <c r="K526">
        <v>28</v>
      </c>
      <c r="L526" t="s">
        <v>4143</v>
      </c>
      <c r="M526">
        <v>2021</v>
      </c>
      <c r="O526" s="47">
        <v>44405</v>
      </c>
      <c r="Q526" s="50">
        <v>3.88</v>
      </c>
      <c r="R526">
        <f t="shared" si="8"/>
        <v>3880</v>
      </c>
    </row>
    <row r="527" spans="1:18" ht="15" thickBot="1" x14ac:dyDescent="0.35">
      <c r="A527" s="47">
        <v>44404</v>
      </c>
      <c r="B527" s="18">
        <v>3.9710000000000001</v>
      </c>
      <c r="C527" s="16">
        <v>4.0949999999999998</v>
      </c>
      <c r="D527" s="16">
        <v>4.1139999999999999</v>
      </c>
      <c r="E527" s="16">
        <v>3.9340000000000002</v>
      </c>
      <c r="F527" s="16">
        <v>46960</v>
      </c>
      <c r="G527" s="19">
        <v>-3.1899999999999998E-2</v>
      </c>
      <c r="I527" s="14" t="s">
        <v>4144</v>
      </c>
      <c r="J527" cm="1">
        <f t="array" ref="J527">_xlfn.IFS(I527="Jan",1,I527="Feb",2,I527="Mar",3,I527="Apr",4,I527="May",5,I527="Jun",6,I527="Jul",7,I527="Aug",8,I527="Sep",9,I527="Oct",10,I527="Nov",11,I527="Dec",12)</f>
        <v>7</v>
      </c>
      <c r="K527">
        <v>27</v>
      </c>
      <c r="L527" t="s">
        <v>4143</v>
      </c>
      <c r="M527">
        <v>2021</v>
      </c>
      <c r="O527" s="47">
        <v>44404</v>
      </c>
      <c r="Q527" s="50">
        <v>46.96</v>
      </c>
      <c r="R527">
        <f t="shared" si="8"/>
        <v>46960</v>
      </c>
    </row>
    <row r="528" spans="1:18" ht="15" thickBot="1" x14ac:dyDescent="0.35">
      <c r="A528" s="47">
        <v>44403</v>
      </c>
      <c r="B528" s="15">
        <v>4.1020000000000003</v>
      </c>
      <c r="C528" s="16">
        <v>4.0250000000000004</v>
      </c>
      <c r="D528" s="16">
        <v>4.1870000000000003</v>
      </c>
      <c r="E528" s="16">
        <v>4.01</v>
      </c>
      <c r="F528" s="16">
        <v>49420</v>
      </c>
      <c r="G528" s="17">
        <v>1.03E-2</v>
      </c>
      <c r="I528" s="14" t="s">
        <v>4144</v>
      </c>
      <c r="J528" cm="1">
        <f t="array" ref="J528">_xlfn.IFS(I528="Jan",1,I528="Feb",2,I528="Mar",3,I528="Apr",4,I528="May",5,I528="Jun",6,I528="Jul",7,I528="Aug",8,I528="Sep",9,I528="Oct",10,I528="Nov",11,I528="Dec",12)</f>
        <v>7</v>
      </c>
      <c r="K528">
        <v>26</v>
      </c>
      <c r="L528" t="s">
        <v>4143</v>
      </c>
      <c r="M528">
        <v>2021</v>
      </c>
      <c r="O528" s="47">
        <v>44403</v>
      </c>
      <c r="Q528" s="50">
        <v>49.42</v>
      </c>
      <c r="R528">
        <f t="shared" si="8"/>
        <v>49420</v>
      </c>
    </row>
    <row r="529" spans="1:18" ht="15" thickBot="1" x14ac:dyDescent="0.35">
      <c r="A529" s="47">
        <v>44400</v>
      </c>
      <c r="B529" s="15">
        <v>4.0599999999999996</v>
      </c>
      <c r="C529" s="16">
        <v>3.996</v>
      </c>
      <c r="D529" s="16">
        <v>4.0709999999999997</v>
      </c>
      <c r="E529" s="16">
        <v>3.976</v>
      </c>
      <c r="F529" s="16">
        <v>73870</v>
      </c>
      <c r="G529" s="17">
        <v>1.4200000000000001E-2</v>
      </c>
      <c r="I529" s="14" t="s">
        <v>4144</v>
      </c>
      <c r="J529" cm="1">
        <f t="array" ref="J529">_xlfn.IFS(I529="Jan",1,I529="Feb",2,I529="Mar",3,I529="Apr",4,I529="May",5,I529="Jun",6,I529="Jul",7,I529="Aug",8,I529="Sep",9,I529="Oct",10,I529="Nov",11,I529="Dec",12)</f>
        <v>7</v>
      </c>
      <c r="K529">
        <v>23</v>
      </c>
      <c r="L529" t="s">
        <v>4143</v>
      </c>
      <c r="M529">
        <v>2021</v>
      </c>
      <c r="O529" s="47">
        <v>44400</v>
      </c>
      <c r="Q529" s="50">
        <v>73.87</v>
      </c>
      <c r="R529">
        <f t="shared" si="8"/>
        <v>73870</v>
      </c>
    </row>
    <row r="530" spans="1:18" ht="15" thickBot="1" x14ac:dyDescent="0.35">
      <c r="A530" s="47">
        <v>44399</v>
      </c>
      <c r="B530" s="15">
        <v>4.0030000000000001</v>
      </c>
      <c r="C530" s="16">
        <v>3.9220000000000002</v>
      </c>
      <c r="D530" s="16">
        <v>4.0060000000000002</v>
      </c>
      <c r="E530" s="16">
        <v>3.8759999999999999</v>
      </c>
      <c r="F530" s="16">
        <v>102160</v>
      </c>
      <c r="G530" s="17">
        <v>1.11E-2</v>
      </c>
      <c r="I530" s="14" t="s">
        <v>4144</v>
      </c>
      <c r="J530" cm="1">
        <f t="array" ref="J530">_xlfn.IFS(I530="Jan",1,I530="Feb",2,I530="Mar",3,I530="Apr",4,I530="May",5,I530="Jun",6,I530="Jul",7,I530="Aug",8,I530="Sep",9,I530="Oct",10,I530="Nov",11,I530="Dec",12)</f>
        <v>7</v>
      </c>
      <c r="K530">
        <v>22</v>
      </c>
      <c r="L530" t="s">
        <v>4143</v>
      </c>
      <c r="M530">
        <v>2021</v>
      </c>
      <c r="O530" s="47">
        <v>44399</v>
      </c>
      <c r="Q530" s="50">
        <v>102.16</v>
      </c>
      <c r="R530">
        <f t="shared" si="8"/>
        <v>102160</v>
      </c>
    </row>
    <row r="531" spans="1:18" ht="15" thickBot="1" x14ac:dyDescent="0.35">
      <c r="A531" s="47">
        <v>44398</v>
      </c>
      <c r="B531" s="15">
        <v>3.9590000000000001</v>
      </c>
      <c r="C531" s="16">
        <v>3.927</v>
      </c>
      <c r="D531" s="16">
        <v>3.9649999999999999</v>
      </c>
      <c r="E531" s="16">
        <v>3.891</v>
      </c>
      <c r="F531" s="16">
        <v>111930</v>
      </c>
      <c r="G531" s="17">
        <v>2.1399999999999999E-2</v>
      </c>
      <c r="I531" s="14" t="s">
        <v>4144</v>
      </c>
      <c r="J531" cm="1">
        <f t="array" ref="J531">_xlfn.IFS(I531="Jan",1,I531="Feb",2,I531="Mar",3,I531="Apr",4,I531="May",5,I531="Jun",6,I531="Jul",7,I531="Aug",8,I531="Sep",9,I531="Oct",10,I531="Nov",11,I531="Dec",12)</f>
        <v>7</v>
      </c>
      <c r="K531">
        <v>21</v>
      </c>
      <c r="L531" t="s">
        <v>4143</v>
      </c>
      <c r="M531">
        <v>2021</v>
      </c>
      <c r="O531" s="47">
        <v>44398</v>
      </c>
      <c r="Q531" s="50">
        <v>111.93</v>
      </c>
      <c r="R531">
        <f t="shared" si="8"/>
        <v>111930</v>
      </c>
    </row>
    <row r="532" spans="1:18" ht="15" thickBot="1" x14ac:dyDescent="0.35">
      <c r="A532" s="47">
        <v>44397</v>
      </c>
      <c r="B532" s="15">
        <v>3.8759999999999999</v>
      </c>
      <c r="C532" s="16">
        <v>3.7719999999999998</v>
      </c>
      <c r="D532" s="16">
        <v>3.9340000000000002</v>
      </c>
      <c r="E532" s="16">
        <v>3.74</v>
      </c>
      <c r="F532" s="16">
        <v>118400</v>
      </c>
      <c r="G532" s="17">
        <v>2.5700000000000001E-2</v>
      </c>
      <c r="I532" s="14" t="s">
        <v>4144</v>
      </c>
      <c r="J532" cm="1">
        <f t="array" ref="J532">_xlfn.IFS(I532="Jan",1,I532="Feb",2,I532="Mar",3,I532="Apr",4,I532="May",5,I532="Jun",6,I532="Jul",7,I532="Aug",8,I532="Sep",9,I532="Oct",10,I532="Nov",11,I532="Dec",12)</f>
        <v>7</v>
      </c>
      <c r="K532">
        <v>20</v>
      </c>
      <c r="L532" t="s">
        <v>4143</v>
      </c>
      <c r="M532">
        <v>2021</v>
      </c>
      <c r="O532" s="47">
        <v>44397</v>
      </c>
      <c r="Q532" s="50">
        <v>118.4</v>
      </c>
      <c r="R532">
        <f t="shared" si="8"/>
        <v>118400</v>
      </c>
    </row>
    <row r="533" spans="1:18" ht="15" thickBot="1" x14ac:dyDescent="0.35">
      <c r="A533" s="47">
        <v>44396</v>
      </c>
      <c r="B533" s="15">
        <v>3.7789999999999999</v>
      </c>
      <c r="C533" s="16">
        <v>3.7029999999999998</v>
      </c>
      <c r="D533" s="16">
        <v>3.7879999999999998</v>
      </c>
      <c r="E533" s="16">
        <v>3.6859999999999999</v>
      </c>
      <c r="F533" s="16">
        <v>124160</v>
      </c>
      <c r="G533" s="17">
        <v>2.86E-2</v>
      </c>
      <c r="I533" s="14" t="s">
        <v>4144</v>
      </c>
      <c r="J533" cm="1">
        <f t="array" ref="J533">_xlfn.IFS(I533="Jan",1,I533="Feb",2,I533="Mar",3,I533="Apr",4,I533="May",5,I533="Jun",6,I533="Jul",7,I533="Aug",8,I533="Sep",9,I533="Oct",10,I533="Nov",11,I533="Dec",12)</f>
        <v>7</v>
      </c>
      <c r="K533">
        <v>19</v>
      </c>
      <c r="L533" t="s">
        <v>4143</v>
      </c>
      <c r="M533">
        <v>2021</v>
      </c>
      <c r="O533" s="47">
        <v>44396</v>
      </c>
      <c r="Q533" s="50">
        <v>124.16</v>
      </c>
      <c r="R533">
        <f t="shared" si="8"/>
        <v>124160</v>
      </c>
    </row>
    <row r="534" spans="1:18" ht="15" thickBot="1" x14ac:dyDescent="0.35">
      <c r="A534" s="47">
        <v>44393</v>
      </c>
      <c r="B534" s="15">
        <v>3.6739999999999999</v>
      </c>
      <c r="C534" s="16">
        <v>3.617</v>
      </c>
      <c r="D534" s="16">
        <v>3.6880000000000002</v>
      </c>
      <c r="E534" s="16">
        <v>3.5840000000000001</v>
      </c>
      <c r="F534" s="16">
        <v>89980</v>
      </c>
      <c r="G534" s="17">
        <v>1.66E-2</v>
      </c>
      <c r="I534" s="14" t="s">
        <v>4144</v>
      </c>
      <c r="J534" cm="1">
        <f t="array" ref="J534">_xlfn.IFS(I534="Jan",1,I534="Feb",2,I534="Mar",3,I534="Apr",4,I534="May",5,I534="Jun",6,I534="Jul",7,I534="Aug",8,I534="Sep",9,I534="Oct",10,I534="Nov",11,I534="Dec",12)</f>
        <v>7</v>
      </c>
      <c r="K534">
        <v>16</v>
      </c>
      <c r="L534" t="s">
        <v>4143</v>
      </c>
      <c r="M534">
        <v>2021</v>
      </c>
      <c r="O534" s="47">
        <v>44393</v>
      </c>
      <c r="Q534" s="50">
        <v>89.98</v>
      </c>
      <c r="R534">
        <f t="shared" si="8"/>
        <v>89980</v>
      </c>
    </row>
    <row r="535" spans="1:18" ht="15" thickBot="1" x14ac:dyDescent="0.35">
      <c r="A535" s="47">
        <v>44392</v>
      </c>
      <c r="B535" s="18">
        <v>3.6139999999999999</v>
      </c>
      <c r="C535" s="16">
        <v>3.67</v>
      </c>
      <c r="D535" s="16">
        <v>3.6859999999999999</v>
      </c>
      <c r="E535" s="16">
        <v>3.605</v>
      </c>
      <c r="F535" s="16">
        <v>117590</v>
      </c>
      <c r="G535" s="19">
        <v>-1.26E-2</v>
      </c>
      <c r="I535" s="14" t="s">
        <v>4144</v>
      </c>
      <c r="J535" cm="1">
        <f t="array" ref="J535">_xlfn.IFS(I535="Jan",1,I535="Feb",2,I535="Mar",3,I535="Apr",4,I535="May",5,I535="Jun",6,I535="Jul",7,I535="Aug",8,I535="Sep",9,I535="Oct",10,I535="Nov",11,I535="Dec",12)</f>
        <v>7</v>
      </c>
      <c r="K535">
        <v>15</v>
      </c>
      <c r="L535" t="s">
        <v>4143</v>
      </c>
      <c r="M535">
        <v>2021</v>
      </c>
      <c r="O535" s="47">
        <v>44392</v>
      </c>
      <c r="Q535" s="50">
        <v>117.59</v>
      </c>
      <c r="R535">
        <f t="shared" si="8"/>
        <v>117590</v>
      </c>
    </row>
    <row r="536" spans="1:18" ht="15" thickBot="1" x14ac:dyDescent="0.35">
      <c r="A536" s="47">
        <v>44391</v>
      </c>
      <c r="B536" s="18">
        <v>3.66</v>
      </c>
      <c r="C536" s="16">
        <v>3.694</v>
      </c>
      <c r="D536" s="16">
        <v>3.7549999999999999</v>
      </c>
      <c r="E536" s="16">
        <v>3.6240000000000001</v>
      </c>
      <c r="F536" s="16">
        <v>137350</v>
      </c>
      <c r="G536" s="19">
        <v>-9.7000000000000003E-3</v>
      </c>
      <c r="I536" s="14" t="s">
        <v>4144</v>
      </c>
      <c r="J536" cm="1">
        <f t="array" ref="J536">_xlfn.IFS(I536="Jan",1,I536="Feb",2,I536="Mar",3,I536="Apr",4,I536="May",5,I536="Jun",6,I536="Jul",7,I536="Aug",8,I536="Sep",9,I536="Oct",10,I536="Nov",11,I536="Dec",12)</f>
        <v>7</v>
      </c>
      <c r="K536">
        <v>14</v>
      </c>
      <c r="L536" t="s">
        <v>4143</v>
      </c>
      <c r="M536">
        <v>2021</v>
      </c>
      <c r="O536" s="47">
        <v>44391</v>
      </c>
      <c r="Q536" s="50">
        <v>137.35</v>
      </c>
      <c r="R536">
        <f t="shared" si="8"/>
        <v>137350</v>
      </c>
    </row>
    <row r="537" spans="1:18" ht="15" thickBot="1" x14ac:dyDescent="0.35">
      <c r="A537" s="47">
        <v>44390</v>
      </c>
      <c r="B537" s="18">
        <v>3.6960000000000002</v>
      </c>
      <c r="C537" s="16">
        <v>3.7440000000000002</v>
      </c>
      <c r="D537" s="16">
        <v>3.7690000000000001</v>
      </c>
      <c r="E537" s="16">
        <v>3.673</v>
      </c>
      <c r="F537" s="16">
        <v>104040</v>
      </c>
      <c r="G537" s="19">
        <v>-1.41E-2</v>
      </c>
      <c r="I537" s="14" t="s">
        <v>4144</v>
      </c>
      <c r="J537" cm="1">
        <f t="array" ref="J537">_xlfn.IFS(I537="Jan",1,I537="Feb",2,I537="Mar",3,I537="Apr",4,I537="May",5,I537="Jun",6,I537="Jul",7,I537="Aug",8,I537="Sep",9,I537="Oct",10,I537="Nov",11,I537="Dec",12)</f>
        <v>7</v>
      </c>
      <c r="K537">
        <v>13</v>
      </c>
      <c r="L537" t="s">
        <v>4143</v>
      </c>
      <c r="M537">
        <v>2021</v>
      </c>
      <c r="O537" s="47">
        <v>44390</v>
      </c>
      <c r="Q537" s="50">
        <v>104.04</v>
      </c>
      <c r="R537">
        <f t="shared" si="8"/>
        <v>104040</v>
      </c>
    </row>
    <row r="538" spans="1:18" ht="15" thickBot="1" x14ac:dyDescent="0.35">
      <c r="A538" s="47">
        <v>44389</v>
      </c>
      <c r="B538" s="15">
        <v>3.7490000000000001</v>
      </c>
      <c r="C538" s="16">
        <v>3.673</v>
      </c>
      <c r="D538" s="16">
        <v>3.7629999999999999</v>
      </c>
      <c r="E538" s="16">
        <v>3.6230000000000002</v>
      </c>
      <c r="F538" s="16">
        <v>127070</v>
      </c>
      <c r="G538" s="17">
        <v>2.0400000000000001E-2</v>
      </c>
      <c r="I538" s="14" t="s">
        <v>4144</v>
      </c>
      <c r="J538" cm="1">
        <f t="array" ref="J538">_xlfn.IFS(I538="Jan",1,I538="Feb",2,I538="Mar",3,I538="Apr",4,I538="May",5,I538="Jun",6,I538="Jul",7,I538="Aug",8,I538="Sep",9,I538="Oct",10,I538="Nov",11,I538="Dec",12)</f>
        <v>7</v>
      </c>
      <c r="K538">
        <v>12</v>
      </c>
      <c r="L538" t="s">
        <v>4143</v>
      </c>
      <c r="M538">
        <v>2021</v>
      </c>
      <c r="O538" s="47">
        <v>44389</v>
      </c>
      <c r="Q538" s="50">
        <v>127.07</v>
      </c>
      <c r="R538">
        <f t="shared" si="8"/>
        <v>127070</v>
      </c>
    </row>
    <row r="539" spans="1:18" ht="15" thickBot="1" x14ac:dyDescent="0.35">
      <c r="A539" s="47">
        <v>44386</v>
      </c>
      <c r="B539" s="18">
        <v>3.6739999999999999</v>
      </c>
      <c r="C539" s="16">
        <v>3.6859999999999999</v>
      </c>
      <c r="D539" s="16">
        <v>3.742</v>
      </c>
      <c r="E539" s="16">
        <v>3.657</v>
      </c>
      <c r="F539" s="16">
        <v>115680</v>
      </c>
      <c r="G539" s="19">
        <v>-3.8E-3</v>
      </c>
      <c r="I539" s="14" t="s">
        <v>4144</v>
      </c>
      <c r="J539" cm="1">
        <f t="array" ref="J539">_xlfn.IFS(I539="Jan",1,I539="Feb",2,I539="Mar",3,I539="Apr",4,I539="May",5,I539="Jun",6,I539="Jul",7,I539="Aug",8,I539="Sep",9,I539="Oct",10,I539="Nov",11,I539="Dec",12)</f>
        <v>7</v>
      </c>
      <c r="K539">
        <v>9</v>
      </c>
      <c r="L539" t="s">
        <v>4143</v>
      </c>
      <c r="M539">
        <v>2021</v>
      </c>
      <c r="O539" s="47">
        <v>44386</v>
      </c>
      <c r="Q539" s="50">
        <v>115.68</v>
      </c>
      <c r="R539">
        <f t="shared" si="8"/>
        <v>115680</v>
      </c>
    </row>
    <row r="540" spans="1:18" ht="15" thickBot="1" x14ac:dyDescent="0.35">
      <c r="A540" s="47">
        <v>44385</v>
      </c>
      <c r="B540" s="15">
        <v>3.6880000000000002</v>
      </c>
      <c r="C540" s="16">
        <v>3.5790000000000002</v>
      </c>
      <c r="D540" s="16">
        <v>3.72</v>
      </c>
      <c r="E540" s="16">
        <v>3.54</v>
      </c>
      <c r="F540" s="16">
        <v>148550</v>
      </c>
      <c r="G540" s="17">
        <v>2.5600000000000001E-2</v>
      </c>
      <c r="I540" s="14" t="s">
        <v>4144</v>
      </c>
      <c r="J540" cm="1">
        <f t="array" ref="J540">_xlfn.IFS(I540="Jan",1,I540="Feb",2,I540="Mar",3,I540="Apr",4,I540="May",5,I540="Jun",6,I540="Jul",7,I540="Aug",8,I540="Sep",9,I540="Oct",10,I540="Nov",11,I540="Dec",12)</f>
        <v>7</v>
      </c>
      <c r="K540">
        <v>8</v>
      </c>
      <c r="L540" t="s">
        <v>4143</v>
      </c>
      <c r="M540">
        <v>2021</v>
      </c>
      <c r="O540" s="47">
        <v>44385</v>
      </c>
      <c r="Q540" s="50">
        <v>148.55000000000001</v>
      </c>
      <c r="R540">
        <f t="shared" si="8"/>
        <v>148550</v>
      </c>
    </row>
    <row r="541" spans="1:18" ht="15" thickBot="1" x14ac:dyDescent="0.35">
      <c r="A541" s="47">
        <v>44384</v>
      </c>
      <c r="B541" s="18">
        <v>3.5960000000000001</v>
      </c>
      <c r="C541" s="16">
        <v>3.673</v>
      </c>
      <c r="D541" s="16">
        <v>3.7069999999999999</v>
      </c>
      <c r="E541" s="16">
        <v>3.52</v>
      </c>
      <c r="F541" s="16">
        <v>124620</v>
      </c>
      <c r="G541" s="19">
        <v>-1.1299999999999999E-2</v>
      </c>
      <c r="I541" s="14" t="s">
        <v>4144</v>
      </c>
      <c r="J541" cm="1">
        <f t="array" ref="J541">_xlfn.IFS(I541="Jan",1,I541="Feb",2,I541="Mar",3,I541="Apr",4,I541="May",5,I541="Jun",6,I541="Jul",7,I541="Aug",8,I541="Sep",9,I541="Oct",10,I541="Nov",11,I541="Dec",12)</f>
        <v>7</v>
      </c>
      <c r="K541">
        <v>7</v>
      </c>
      <c r="L541" t="s">
        <v>4143</v>
      </c>
      <c r="M541">
        <v>2021</v>
      </c>
      <c r="O541" s="47">
        <v>44384</v>
      </c>
      <c r="Q541" s="50">
        <v>124.62</v>
      </c>
      <c r="R541">
        <f t="shared" si="8"/>
        <v>124620</v>
      </c>
    </row>
    <row r="542" spans="1:18" ht="15" thickBot="1" x14ac:dyDescent="0.35">
      <c r="A542" s="47">
        <v>44383</v>
      </c>
      <c r="B542" s="18">
        <v>3.637</v>
      </c>
      <c r="C542" s="16">
        <v>3.7040000000000002</v>
      </c>
      <c r="D542" s="16">
        <v>3.8220000000000001</v>
      </c>
      <c r="E542" s="16">
        <v>3.6080000000000001</v>
      </c>
      <c r="F542" s="16">
        <v>152230</v>
      </c>
      <c r="G542" s="19">
        <v>-4.0399999999999998E-2</v>
      </c>
      <c r="I542" s="14" t="s">
        <v>4144</v>
      </c>
      <c r="J542" cm="1">
        <f t="array" ref="J542">_xlfn.IFS(I542="Jan",1,I542="Feb",2,I542="Mar",3,I542="Apr",4,I542="May",5,I542="Jun",6,I542="Jul",7,I542="Aug",8,I542="Sep",9,I542="Oct",10,I542="Nov",11,I542="Dec",12)</f>
        <v>7</v>
      </c>
      <c r="K542">
        <v>6</v>
      </c>
      <c r="L542" t="s">
        <v>4143</v>
      </c>
      <c r="M542">
        <v>2021</v>
      </c>
      <c r="O542" s="47">
        <v>44383</v>
      </c>
      <c r="Q542" s="50">
        <v>152.22999999999999</v>
      </c>
      <c r="R542">
        <f t="shared" si="8"/>
        <v>152230</v>
      </c>
    </row>
    <row r="543" spans="1:18" ht="15" thickBot="1" x14ac:dyDescent="0.35">
      <c r="A543" s="47">
        <v>44382</v>
      </c>
      <c r="B543" s="15">
        <v>3.79</v>
      </c>
      <c r="C543" s="16">
        <v>3.718</v>
      </c>
      <c r="D543" s="16">
        <v>3.7970000000000002</v>
      </c>
      <c r="E543" s="16">
        <v>3.7080000000000002</v>
      </c>
      <c r="F543" s="16">
        <v>0</v>
      </c>
      <c r="G543" s="17">
        <v>1.9099999999999999E-2</v>
      </c>
      <c r="I543" s="14" t="s">
        <v>4144</v>
      </c>
      <c r="J543" cm="1">
        <f t="array" ref="J543">_xlfn.IFS(I543="Jan",1,I543="Feb",2,I543="Mar",3,I543="Apr",4,I543="May",5,I543="Jun",6,I543="Jul",7,I543="Aug",8,I543="Sep",9,I543="Oct",10,I543="Nov",11,I543="Dec",12)</f>
        <v>7</v>
      </c>
      <c r="K543">
        <v>5</v>
      </c>
      <c r="L543" t="s">
        <v>4143</v>
      </c>
      <c r="M543">
        <v>2021</v>
      </c>
      <c r="O543" s="47">
        <v>44382</v>
      </c>
      <c r="Q543" s="50">
        <v>0</v>
      </c>
      <c r="R543">
        <f t="shared" si="8"/>
        <v>0</v>
      </c>
    </row>
    <row r="544" spans="1:18" ht="15" thickBot="1" x14ac:dyDescent="0.35">
      <c r="A544" s="47">
        <v>44381</v>
      </c>
      <c r="B544" s="15">
        <v>3.7189999999999999</v>
      </c>
      <c r="C544" s="16">
        <v>3.7010000000000001</v>
      </c>
      <c r="D544" s="16">
        <v>3.7240000000000002</v>
      </c>
      <c r="E544" s="16">
        <v>3.6859999999999999</v>
      </c>
      <c r="F544" s="16">
        <v>0</v>
      </c>
      <c r="G544" s="17">
        <v>5.1000000000000004E-3</v>
      </c>
      <c r="I544" s="14" t="s">
        <v>4144</v>
      </c>
      <c r="J544" cm="1">
        <f t="array" ref="J544">_xlfn.IFS(I544="Jan",1,I544="Feb",2,I544="Mar",3,I544="Apr",4,I544="May",5,I544="Jun",6,I544="Jul",7,I544="Aug",8,I544="Sep",9,I544="Oct",10,I544="Nov",11,I544="Dec",12)</f>
        <v>7</v>
      </c>
      <c r="K544">
        <v>4</v>
      </c>
      <c r="L544" t="s">
        <v>4143</v>
      </c>
      <c r="M544">
        <v>2021</v>
      </c>
      <c r="O544" s="47">
        <v>44381</v>
      </c>
      <c r="Q544" s="50">
        <v>0</v>
      </c>
      <c r="R544">
        <f t="shared" si="8"/>
        <v>0</v>
      </c>
    </row>
    <row r="545" spans="1:18" ht="15" thickBot="1" x14ac:dyDescent="0.35">
      <c r="A545" s="47">
        <v>44379</v>
      </c>
      <c r="B545" s="15">
        <v>3.7</v>
      </c>
      <c r="C545" s="16">
        <v>3.6629999999999998</v>
      </c>
      <c r="D545" s="16">
        <v>3.7410000000000001</v>
      </c>
      <c r="E545" s="16">
        <v>3.5979999999999999</v>
      </c>
      <c r="F545" s="16">
        <v>111460</v>
      </c>
      <c r="G545" s="17">
        <v>1.0699999999999999E-2</v>
      </c>
      <c r="I545" s="14" t="s">
        <v>4144</v>
      </c>
      <c r="J545" cm="1">
        <f t="array" ref="J545">_xlfn.IFS(I545="Jan",1,I545="Feb",2,I545="Mar",3,I545="Apr",4,I545="May",5,I545="Jun",6,I545="Jul",7,I545="Aug",8,I545="Sep",9,I545="Oct",10,I545="Nov",11,I545="Dec",12)</f>
        <v>7</v>
      </c>
      <c r="K545">
        <v>2</v>
      </c>
      <c r="L545" t="s">
        <v>4143</v>
      </c>
      <c r="M545">
        <v>2021</v>
      </c>
      <c r="O545" s="47">
        <v>44379</v>
      </c>
      <c r="Q545" s="50">
        <v>111.46</v>
      </c>
      <c r="R545">
        <f t="shared" si="8"/>
        <v>111460</v>
      </c>
    </row>
    <row r="546" spans="1:18" ht="15" thickBot="1" x14ac:dyDescent="0.35">
      <c r="A546" s="47">
        <v>44378</v>
      </c>
      <c r="B546" s="15">
        <v>3.661</v>
      </c>
      <c r="C546" s="16">
        <v>3.746</v>
      </c>
      <c r="D546" s="16">
        <v>3.7639999999999998</v>
      </c>
      <c r="E546" s="16">
        <v>3.5910000000000002</v>
      </c>
      <c r="F546" s="16">
        <v>149420</v>
      </c>
      <c r="G546" s="17">
        <v>3.0000000000000001E-3</v>
      </c>
      <c r="I546" s="14" t="s">
        <v>4144</v>
      </c>
      <c r="J546" cm="1">
        <f t="array" ref="J546">_xlfn.IFS(I546="Jan",1,I546="Feb",2,I546="Mar",3,I546="Apr",4,I546="May",5,I546="Jun",6,I546="Jul",7,I546="Aug",8,I546="Sep",9,I546="Oct",10,I546="Nov",11,I546="Dec",12)</f>
        <v>7</v>
      </c>
      <c r="K546">
        <v>1</v>
      </c>
      <c r="L546" t="s">
        <v>4143</v>
      </c>
      <c r="M546">
        <v>2021</v>
      </c>
      <c r="O546" s="47">
        <v>44378</v>
      </c>
      <c r="Q546" s="50">
        <v>149.41999999999999</v>
      </c>
      <c r="R546">
        <f t="shared" si="8"/>
        <v>149420</v>
      </c>
    </row>
    <row r="547" spans="1:18" ht="15" thickBot="1" x14ac:dyDescent="0.35">
      <c r="A547" s="47">
        <v>44377</v>
      </c>
      <c r="B547" s="15">
        <v>3.65</v>
      </c>
      <c r="C547" s="16">
        <v>3.6509999999999998</v>
      </c>
      <c r="D547" s="16">
        <v>3.8140000000000001</v>
      </c>
      <c r="E547" s="16">
        <v>3.6040000000000001</v>
      </c>
      <c r="F547" s="16">
        <v>187010</v>
      </c>
      <c r="G547" s="17">
        <v>5.4999999999999997E-3</v>
      </c>
      <c r="I547" s="14" t="s">
        <v>4145</v>
      </c>
      <c r="J547" cm="1">
        <f t="array" ref="J547">_xlfn.IFS(I547="Jan",1,I547="Feb",2,I547="Mar",3,I547="Apr",4,I547="May",5,I547="Jun",6,I547="Jul",7,I547="Aug",8,I547="Sep",9,I547="Oct",10,I547="Nov",11,I547="Dec",12)</f>
        <v>6</v>
      </c>
      <c r="K547">
        <v>30</v>
      </c>
      <c r="L547" t="s">
        <v>4143</v>
      </c>
      <c r="M547">
        <v>2021</v>
      </c>
      <c r="O547" s="47">
        <v>44377</v>
      </c>
      <c r="Q547" s="50">
        <v>187.01</v>
      </c>
      <c r="R547">
        <f t="shared" si="8"/>
        <v>187010</v>
      </c>
    </row>
    <row r="548" spans="1:18" ht="15" thickBot="1" x14ac:dyDescent="0.35">
      <c r="A548" s="47">
        <v>44376</v>
      </c>
      <c r="B548" s="15">
        <v>3.63</v>
      </c>
      <c r="C548" s="16">
        <v>3.5830000000000002</v>
      </c>
      <c r="D548" s="16">
        <v>3.8109999999999999</v>
      </c>
      <c r="E548" s="16">
        <v>3.5710000000000002</v>
      </c>
      <c r="F548" s="16">
        <v>205480</v>
      </c>
      <c r="G548" s="17">
        <v>3.5999999999999999E-3</v>
      </c>
      <c r="I548" s="14" t="s">
        <v>4145</v>
      </c>
      <c r="J548" cm="1">
        <f t="array" ref="J548">_xlfn.IFS(I548="Jan",1,I548="Feb",2,I548="Mar",3,I548="Apr",4,I548="May",5,I548="Jun",6,I548="Jul",7,I548="Aug",8,I548="Sep",9,I548="Oct",10,I548="Nov",11,I548="Dec",12)</f>
        <v>6</v>
      </c>
      <c r="K548">
        <v>29</v>
      </c>
      <c r="L548" t="s">
        <v>4143</v>
      </c>
      <c r="M548">
        <v>2021</v>
      </c>
      <c r="O548" s="47">
        <v>44376</v>
      </c>
      <c r="Q548" s="50">
        <v>205.48</v>
      </c>
      <c r="R548">
        <f t="shared" si="8"/>
        <v>205480</v>
      </c>
    </row>
    <row r="549" spans="1:18" ht="15" thickBot="1" x14ac:dyDescent="0.35">
      <c r="A549" s="47">
        <v>44375</v>
      </c>
      <c r="B549" s="15">
        <v>3.617</v>
      </c>
      <c r="C549" s="16">
        <v>3.5019999999999998</v>
      </c>
      <c r="D549" s="16">
        <v>3.6309999999999998</v>
      </c>
      <c r="E549" s="16">
        <v>3.4849999999999999</v>
      </c>
      <c r="F549" s="16">
        <v>6840</v>
      </c>
      <c r="G549" s="17">
        <v>3.4599999999999999E-2</v>
      </c>
      <c r="I549" s="14" t="s">
        <v>4145</v>
      </c>
      <c r="J549" cm="1">
        <f t="array" ref="J549">_xlfn.IFS(I549="Jan",1,I549="Feb",2,I549="Mar",3,I549="Apr",4,I549="May",5,I549="Jun",6,I549="Jul",7,I549="Aug",8,I549="Sep",9,I549="Oct",10,I549="Nov",11,I549="Dec",12)</f>
        <v>6</v>
      </c>
      <c r="K549">
        <v>28</v>
      </c>
      <c r="L549" t="s">
        <v>4143</v>
      </c>
      <c r="M549">
        <v>2021</v>
      </c>
      <c r="O549" s="47">
        <v>44375</v>
      </c>
      <c r="Q549" s="50">
        <v>6.84</v>
      </c>
      <c r="R549">
        <f t="shared" si="8"/>
        <v>6840</v>
      </c>
    </row>
    <row r="550" spans="1:18" ht="15" thickBot="1" x14ac:dyDescent="0.35">
      <c r="A550" s="47">
        <v>44372</v>
      </c>
      <c r="B550" s="15">
        <v>3.496</v>
      </c>
      <c r="C550" s="16">
        <v>3.4249999999999998</v>
      </c>
      <c r="D550" s="16">
        <v>3.5110000000000001</v>
      </c>
      <c r="E550" s="16">
        <v>3.415</v>
      </c>
      <c r="F550" s="16">
        <v>39080</v>
      </c>
      <c r="G550" s="17">
        <v>2.2800000000000001E-2</v>
      </c>
      <c r="I550" s="14" t="s">
        <v>4145</v>
      </c>
      <c r="J550" cm="1">
        <f t="array" ref="J550">_xlfn.IFS(I550="Jan",1,I550="Feb",2,I550="Mar",3,I550="Apr",4,I550="May",5,I550="Jun",6,I550="Jul",7,I550="Aug",8,I550="Sep",9,I550="Oct",10,I550="Nov",11,I550="Dec",12)</f>
        <v>6</v>
      </c>
      <c r="K550">
        <v>25</v>
      </c>
      <c r="L550" t="s">
        <v>4143</v>
      </c>
      <c r="M550">
        <v>2021</v>
      </c>
      <c r="O550" s="47">
        <v>44372</v>
      </c>
      <c r="Q550" s="50">
        <v>39.08</v>
      </c>
      <c r="R550">
        <f t="shared" si="8"/>
        <v>39080</v>
      </c>
    </row>
    <row r="551" spans="1:18" ht="15" thickBot="1" x14ac:dyDescent="0.35">
      <c r="A551" s="47">
        <v>44371</v>
      </c>
      <c r="B551" s="15">
        <v>3.4180000000000001</v>
      </c>
      <c r="C551" s="16">
        <v>3.3159999999999998</v>
      </c>
      <c r="D551" s="16">
        <v>3.4420000000000002</v>
      </c>
      <c r="E551" s="16">
        <v>3.3010000000000002</v>
      </c>
      <c r="F551" s="16">
        <v>49400</v>
      </c>
      <c r="G551" s="17">
        <v>2.5499999999999998E-2</v>
      </c>
      <c r="I551" s="14" t="s">
        <v>4145</v>
      </c>
      <c r="J551" cm="1">
        <f t="array" ref="J551">_xlfn.IFS(I551="Jan",1,I551="Feb",2,I551="Mar",3,I551="Apr",4,I551="May",5,I551="Jun",6,I551="Jul",7,I551="Aug",8,I551="Sep",9,I551="Oct",10,I551="Nov",11,I551="Dec",12)</f>
        <v>6</v>
      </c>
      <c r="K551">
        <v>24</v>
      </c>
      <c r="L551" t="s">
        <v>4143</v>
      </c>
      <c r="M551">
        <v>2021</v>
      </c>
      <c r="O551" s="47">
        <v>44371</v>
      </c>
      <c r="Q551" s="50">
        <v>49.4</v>
      </c>
      <c r="R551">
        <f t="shared" si="8"/>
        <v>49400</v>
      </c>
    </row>
    <row r="552" spans="1:18" ht="15" thickBot="1" x14ac:dyDescent="0.35">
      <c r="A552" s="47">
        <v>44370</v>
      </c>
      <c r="B552" s="15">
        <v>3.3330000000000002</v>
      </c>
      <c r="C552" s="16">
        <v>3.2570000000000001</v>
      </c>
      <c r="D552" s="16">
        <v>3.383</v>
      </c>
      <c r="E552" s="16">
        <v>3.25</v>
      </c>
      <c r="F552" s="16">
        <v>75390</v>
      </c>
      <c r="G552" s="17">
        <v>2.3E-2</v>
      </c>
      <c r="I552" s="14" t="s">
        <v>4145</v>
      </c>
      <c r="J552" cm="1">
        <f t="array" ref="J552">_xlfn.IFS(I552="Jan",1,I552="Feb",2,I552="Mar",3,I552="Apr",4,I552="May",5,I552="Jun",6,I552="Jul",7,I552="Aug",8,I552="Sep",9,I552="Oct",10,I552="Nov",11,I552="Dec",12)</f>
        <v>6</v>
      </c>
      <c r="K552">
        <v>23</v>
      </c>
      <c r="L552" t="s">
        <v>4143</v>
      </c>
      <c r="M552">
        <v>2021</v>
      </c>
      <c r="O552" s="47">
        <v>44370</v>
      </c>
      <c r="Q552" s="50">
        <v>75.39</v>
      </c>
      <c r="R552">
        <f t="shared" si="8"/>
        <v>75390</v>
      </c>
    </row>
    <row r="553" spans="1:18" ht="15" thickBot="1" x14ac:dyDescent="0.35">
      <c r="A553" s="47">
        <v>44369</v>
      </c>
      <c r="B553" s="15">
        <v>3.258</v>
      </c>
      <c r="C553" s="16">
        <v>3.198</v>
      </c>
      <c r="D553" s="16">
        <v>3.2810000000000001</v>
      </c>
      <c r="E553" s="16">
        <v>3.1880000000000002</v>
      </c>
      <c r="F553" s="16">
        <v>77090</v>
      </c>
      <c r="G553" s="17">
        <v>2.1000000000000001E-2</v>
      </c>
      <c r="I553" s="14" t="s">
        <v>4145</v>
      </c>
      <c r="J553" cm="1">
        <f t="array" ref="J553">_xlfn.IFS(I553="Jan",1,I553="Feb",2,I553="Mar",3,I553="Apr",4,I553="May",5,I553="Jun",6,I553="Jul",7,I553="Aug",8,I553="Sep",9,I553="Oct",10,I553="Nov",11,I553="Dec",12)</f>
        <v>6</v>
      </c>
      <c r="K553">
        <v>22</v>
      </c>
      <c r="L553" t="s">
        <v>4143</v>
      </c>
      <c r="M553">
        <v>2021</v>
      </c>
      <c r="O553" s="47">
        <v>44369</v>
      </c>
      <c r="Q553" s="50">
        <v>77.09</v>
      </c>
      <c r="R553">
        <f t="shared" si="8"/>
        <v>77090</v>
      </c>
    </row>
    <row r="554" spans="1:18" ht="15" thickBot="1" x14ac:dyDescent="0.35">
      <c r="A554" s="47">
        <v>44368</v>
      </c>
      <c r="B554" s="18">
        <v>3.1909999999999998</v>
      </c>
      <c r="C554" s="16">
        <v>3.206</v>
      </c>
      <c r="D554" s="16">
        <v>3.214</v>
      </c>
      <c r="E554" s="16">
        <v>3.137</v>
      </c>
      <c r="F554" s="16">
        <v>103040</v>
      </c>
      <c r="G554" s="19">
        <v>-7.4999999999999997E-3</v>
      </c>
      <c r="I554" s="14" t="s">
        <v>4145</v>
      </c>
      <c r="J554" cm="1">
        <f t="array" ref="J554">_xlfn.IFS(I554="Jan",1,I554="Feb",2,I554="Mar",3,I554="Apr",4,I554="May",5,I554="Jun",6,I554="Jul",7,I554="Aug",8,I554="Sep",9,I554="Oct",10,I554="Nov",11,I554="Dec",12)</f>
        <v>6</v>
      </c>
      <c r="K554">
        <v>21</v>
      </c>
      <c r="L554" t="s">
        <v>4143</v>
      </c>
      <c r="M554">
        <v>2021</v>
      </c>
      <c r="O554" s="47">
        <v>44368</v>
      </c>
      <c r="Q554" s="50">
        <v>103.04</v>
      </c>
      <c r="R554">
        <f t="shared" si="8"/>
        <v>103040</v>
      </c>
    </row>
    <row r="555" spans="1:18" ht="15" thickBot="1" x14ac:dyDescent="0.35">
      <c r="A555" s="47">
        <v>44365</v>
      </c>
      <c r="B555" s="18">
        <v>3.2149999999999999</v>
      </c>
      <c r="C555" s="16">
        <v>3.218</v>
      </c>
      <c r="D555" s="16">
        <v>3.258</v>
      </c>
      <c r="E555" s="16">
        <v>3.1659999999999999</v>
      </c>
      <c r="F555" s="16">
        <v>104940</v>
      </c>
      <c r="G555" s="19">
        <v>-1.17E-2</v>
      </c>
      <c r="I555" s="14" t="s">
        <v>4145</v>
      </c>
      <c r="J555" cm="1">
        <f t="array" ref="J555">_xlfn.IFS(I555="Jan",1,I555="Feb",2,I555="Mar",3,I555="Apr",4,I555="May",5,I555="Jun",6,I555="Jul",7,I555="Aug",8,I555="Sep",9,I555="Oct",10,I555="Nov",11,I555="Dec",12)</f>
        <v>6</v>
      </c>
      <c r="K555">
        <v>18</v>
      </c>
      <c r="L555" t="s">
        <v>4143</v>
      </c>
      <c r="M555">
        <v>2021</v>
      </c>
      <c r="O555" s="47">
        <v>44365</v>
      </c>
      <c r="Q555" s="50">
        <v>104.94</v>
      </c>
      <c r="R555">
        <f t="shared" si="8"/>
        <v>104940</v>
      </c>
    </row>
    <row r="556" spans="1:18" ht="15" thickBot="1" x14ac:dyDescent="0.35">
      <c r="A556" s="47">
        <v>44364</v>
      </c>
      <c r="B556" s="15">
        <v>3.2530000000000001</v>
      </c>
      <c r="C556" s="16">
        <v>3.2440000000000002</v>
      </c>
      <c r="D556" s="16">
        <v>3.2639999999999998</v>
      </c>
      <c r="E556" s="16">
        <v>3.1869999999999998</v>
      </c>
      <c r="F556" s="16">
        <v>150050</v>
      </c>
      <c r="G556" s="17">
        <v>5.9999999999999995E-4</v>
      </c>
      <c r="I556" s="14" t="s">
        <v>4145</v>
      </c>
      <c r="J556" cm="1">
        <f t="array" ref="J556">_xlfn.IFS(I556="Jan",1,I556="Feb",2,I556="Mar",3,I556="Apr",4,I556="May",5,I556="Jun",6,I556="Jul",7,I556="Aug",8,I556="Sep",9,I556="Oct",10,I556="Nov",11,I556="Dec",12)</f>
        <v>6</v>
      </c>
      <c r="K556">
        <v>17</v>
      </c>
      <c r="L556" t="s">
        <v>4143</v>
      </c>
      <c r="M556">
        <v>2021</v>
      </c>
      <c r="O556" s="47">
        <v>44364</v>
      </c>
      <c r="Q556" s="50">
        <v>150.05000000000001</v>
      </c>
      <c r="R556">
        <f t="shared" si="8"/>
        <v>150050</v>
      </c>
    </row>
    <row r="557" spans="1:18" ht="15" thickBot="1" x14ac:dyDescent="0.35">
      <c r="A557" s="47">
        <v>44363</v>
      </c>
      <c r="B557" s="15">
        <v>3.2509999999999999</v>
      </c>
      <c r="C557" s="16">
        <v>3.222</v>
      </c>
      <c r="D557" s="16">
        <v>3.274</v>
      </c>
      <c r="E557" s="16">
        <v>3.1869999999999998</v>
      </c>
      <c r="F557" s="16">
        <v>111290</v>
      </c>
      <c r="G557" s="17">
        <v>3.3999999999999998E-3</v>
      </c>
      <c r="I557" s="14" t="s">
        <v>4145</v>
      </c>
      <c r="J557" cm="1">
        <f t="array" ref="J557">_xlfn.IFS(I557="Jan",1,I557="Feb",2,I557="Mar",3,I557="Apr",4,I557="May",5,I557="Jun",6,I557="Jul",7,I557="Aug",8,I557="Sep",9,I557="Oct",10,I557="Nov",11,I557="Dec",12)</f>
        <v>6</v>
      </c>
      <c r="K557">
        <v>16</v>
      </c>
      <c r="L557" t="s">
        <v>4143</v>
      </c>
      <c r="M557">
        <v>2021</v>
      </c>
      <c r="O557" s="47">
        <v>44363</v>
      </c>
      <c r="Q557" s="50">
        <v>111.29</v>
      </c>
      <c r="R557">
        <f t="shared" si="8"/>
        <v>111290</v>
      </c>
    </row>
    <row r="558" spans="1:18" ht="15" thickBot="1" x14ac:dyDescent="0.35">
      <c r="A558" s="47">
        <v>44362</v>
      </c>
      <c r="B558" s="18">
        <v>3.24</v>
      </c>
      <c r="C558" s="16">
        <v>3.351</v>
      </c>
      <c r="D558" s="16">
        <v>3.3690000000000002</v>
      </c>
      <c r="E558" s="16">
        <v>3.2130000000000001</v>
      </c>
      <c r="F558" s="16">
        <v>154410</v>
      </c>
      <c r="G558" s="19">
        <v>-3.3399999999999999E-2</v>
      </c>
      <c r="I558" s="14" t="s">
        <v>4145</v>
      </c>
      <c r="J558" cm="1">
        <f t="array" ref="J558">_xlfn.IFS(I558="Jan",1,I558="Feb",2,I558="Mar",3,I558="Apr",4,I558="May",5,I558="Jun",6,I558="Jul",7,I558="Aug",8,I558="Sep",9,I558="Oct",10,I558="Nov",11,I558="Dec",12)</f>
        <v>6</v>
      </c>
      <c r="K558">
        <v>15</v>
      </c>
      <c r="L558" t="s">
        <v>4143</v>
      </c>
      <c r="M558">
        <v>2021</v>
      </c>
      <c r="O558" s="47">
        <v>44362</v>
      </c>
      <c r="Q558" s="50">
        <v>154.41</v>
      </c>
      <c r="R558">
        <f t="shared" si="8"/>
        <v>154410</v>
      </c>
    </row>
    <row r="559" spans="1:18" ht="15" thickBot="1" x14ac:dyDescent="0.35">
      <c r="A559" s="47">
        <v>44361</v>
      </c>
      <c r="B559" s="15">
        <v>3.3519999999999999</v>
      </c>
      <c r="C559" s="16">
        <v>3.3149999999999999</v>
      </c>
      <c r="D559" s="16">
        <v>3.3639999999999999</v>
      </c>
      <c r="E559" s="16">
        <v>3.2730000000000001</v>
      </c>
      <c r="F559" s="16">
        <v>113120</v>
      </c>
      <c r="G559" s="17">
        <v>1.7000000000000001E-2</v>
      </c>
      <c r="I559" s="14" t="s">
        <v>4145</v>
      </c>
      <c r="J559" cm="1">
        <f t="array" ref="J559">_xlfn.IFS(I559="Jan",1,I559="Feb",2,I559="Mar",3,I559="Apr",4,I559="May",5,I559="Jun",6,I559="Jul",7,I559="Aug",8,I559="Sep",9,I559="Oct",10,I559="Nov",11,I559="Dec",12)</f>
        <v>6</v>
      </c>
      <c r="K559">
        <v>14</v>
      </c>
      <c r="L559" t="s">
        <v>4143</v>
      </c>
      <c r="M559">
        <v>2021</v>
      </c>
      <c r="O559" s="47">
        <v>44361</v>
      </c>
      <c r="Q559" s="50">
        <v>113.12</v>
      </c>
      <c r="R559">
        <f t="shared" si="8"/>
        <v>113120</v>
      </c>
    </row>
    <row r="560" spans="1:18" ht="15" thickBot="1" x14ac:dyDescent="0.35">
      <c r="A560" s="47">
        <v>44358</v>
      </c>
      <c r="B560" s="15">
        <v>3.2959999999999998</v>
      </c>
      <c r="C560" s="16">
        <v>3.153</v>
      </c>
      <c r="D560" s="16">
        <v>3.33</v>
      </c>
      <c r="E560" s="16">
        <v>3.149</v>
      </c>
      <c r="F560" s="16">
        <v>194490</v>
      </c>
      <c r="G560" s="17">
        <v>4.6699999999999998E-2</v>
      </c>
      <c r="I560" s="14" t="s">
        <v>4145</v>
      </c>
      <c r="J560" cm="1">
        <f t="array" ref="J560">_xlfn.IFS(I560="Jan",1,I560="Feb",2,I560="Mar",3,I560="Apr",4,I560="May",5,I560="Jun",6,I560="Jul",7,I560="Aug",8,I560="Sep",9,I560="Oct",10,I560="Nov",11,I560="Dec",12)</f>
        <v>6</v>
      </c>
      <c r="K560">
        <v>11</v>
      </c>
      <c r="L560" t="s">
        <v>4143</v>
      </c>
      <c r="M560">
        <v>2021</v>
      </c>
      <c r="O560" s="47">
        <v>44358</v>
      </c>
      <c r="Q560" s="50">
        <v>194.49</v>
      </c>
      <c r="R560">
        <f t="shared" si="8"/>
        <v>194490</v>
      </c>
    </row>
    <row r="561" spans="1:18" ht="15" thickBot="1" x14ac:dyDescent="0.35">
      <c r="A561" s="47">
        <v>44357</v>
      </c>
      <c r="B561" s="15">
        <v>3.149</v>
      </c>
      <c r="C561" s="16">
        <v>3.1539999999999999</v>
      </c>
      <c r="D561" s="16">
        <v>3.2</v>
      </c>
      <c r="E561" s="16">
        <v>3.1309999999999998</v>
      </c>
      <c r="F561" s="16">
        <v>151570</v>
      </c>
      <c r="G561" s="17">
        <v>6.4000000000000003E-3</v>
      </c>
      <c r="I561" s="14" t="s">
        <v>4145</v>
      </c>
      <c r="J561" cm="1">
        <f t="array" ref="J561">_xlfn.IFS(I561="Jan",1,I561="Feb",2,I561="Mar",3,I561="Apr",4,I561="May",5,I561="Jun",6,I561="Jul",7,I561="Aug",8,I561="Sep",9,I561="Oct",10,I561="Nov",11,I561="Dec",12)</f>
        <v>6</v>
      </c>
      <c r="K561">
        <v>10</v>
      </c>
      <c r="L561" t="s">
        <v>4143</v>
      </c>
      <c r="M561">
        <v>2021</v>
      </c>
      <c r="O561" s="47">
        <v>44357</v>
      </c>
      <c r="Q561" s="50">
        <v>151.57</v>
      </c>
      <c r="R561">
        <f t="shared" si="8"/>
        <v>151570</v>
      </c>
    </row>
    <row r="562" spans="1:18" ht="15" thickBot="1" x14ac:dyDescent="0.35">
      <c r="A562" s="47">
        <v>44356</v>
      </c>
      <c r="B562" s="15">
        <v>3.129</v>
      </c>
      <c r="C562" s="16">
        <v>3.1280000000000001</v>
      </c>
      <c r="D562" s="16">
        <v>3.1680000000000001</v>
      </c>
      <c r="E562" s="16">
        <v>3.1059999999999999</v>
      </c>
      <c r="F562" s="16">
        <v>131720</v>
      </c>
      <c r="G562" s="17">
        <v>2.9999999999999997E-4</v>
      </c>
      <c r="I562" s="14" t="s">
        <v>4145</v>
      </c>
      <c r="J562" cm="1">
        <f t="array" ref="J562">_xlfn.IFS(I562="Jan",1,I562="Feb",2,I562="Mar",3,I562="Apr",4,I562="May",5,I562="Jun",6,I562="Jul",7,I562="Aug",8,I562="Sep",9,I562="Oct",10,I562="Nov",11,I562="Dec",12)</f>
        <v>6</v>
      </c>
      <c r="K562">
        <v>9</v>
      </c>
      <c r="L562" t="s">
        <v>4143</v>
      </c>
      <c r="M562">
        <v>2021</v>
      </c>
      <c r="O562" s="47">
        <v>44356</v>
      </c>
      <c r="Q562" s="50">
        <v>131.72</v>
      </c>
      <c r="R562">
        <f t="shared" si="8"/>
        <v>131720</v>
      </c>
    </row>
    <row r="563" spans="1:18" ht="15" thickBot="1" x14ac:dyDescent="0.35">
      <c r="A563" s="47">
        <v>44355</v>
      </c>
      <c r="B563" s="15">
        <v>3.1280000000000001</v>
      </c>
      <c r="C563" s="16">
        <v>3.0920000000000001</v>
      </c>
      <c r="D563" s="16">
        <v>3.198</v>
      </c>
      <c r="E563" s="16">
        <v>3.0920000000000001</v>
      </c>
      <c r="F563" s="16">
        <v>208580</v>
      </c>
      <c r="G563" s="17">
        <v>1.89E-2</v>
      </c>
      <c r="I563" s="14" t="s">
        <v>4145</v>
      </c>
      <c r="J563" cm="1">
        <f t="array" ref="J563">_xlfn.IFS(I563="Jan",1,I563="Feb",2,I563="Mar",3,I563="Apr",4,I563="May",5,I563="Jun",6,I563="Jul",7,I563="Aug",8,I563="Sep",9,I563="Oct",10,I563="Nov",11,I563="Dec",12)</f>
        <v>6</v>
      </c>
      <c r="K563">
        <v>8</v>
      </c>
      <c r="L563" t="s">
        <v>4143</v>
      </c>
      <c r="M563">
        <v>2021</v>
      </c>
      <c r="O563" s="47">
        <v>44355</v>
      </c>
      <c r="Q563" s="50">
        <v>208.58</v>
      </c>
      <c r="R563">
        <f t="shared" si="8"/>
        <v>208580</v>
      </c>
    </row>
    <row r="564" spans="1:18" ht="15" thickBot="1" x14ac:dyDescent="0.35">
      <c r="A564" s="47">
        <v>44354</v>
      </c>
      <c r="B564" s="18">
        <v>3.07</v>
      </c>
      <c r="C564" s="16">
        <v>3.109</v>
      </c>
      <c r="D564" s="16">
        <v>3.1150000000000002</v>
      </c>
      <c r="E564" s="16">
        <v>3.0329999999999999</v>
      </c>
      <c r="F564" s="16">
        <v>138840</v>
      </c>
      <c r="G564" s="19">
        <v>-8.6999999999999994E-3</v>
      </c>
      <c r="I564" s="14" t="s">
        <v>4145</v>
      </c>
      <c r="J564" cm="1">
        <f t="array" ref="J564">_xlfn.IFS(I564="Jan",1,I564="Feb",2,I564="Mar",3,I564="Apr",4,I564="May",5,I564="Jun",6,I564="Jul",7,I564="Aug",8,I564="Sep",9,I564="Oct",10,I564="Nov",11,I564="Dec",12)</f>
        <v>6</v>
      </c>
      <c r="K564">
        <v>7</v>
      </c>
      <c r="L564" t="s">
        <v>4143</v>
      </c>
      <c r="M564">
        <v>2021</v>
      </c>
      <c r="O564" s="47">
        <v>44354</v>
      </c>
      <c r="Q564" s="50">
        <v>138.84</v>
      </c>
      <c r="R564">
        <f t="shared" si="8"/>
        <v>138840</v>
      </c>
    </row>
    <row r="565" spans="1:18" ht="15" thickBot="1" x14ac:dyDescent="0.35">
      <c r="A565" s="47">
        <v>44351</v>
      </c>
      <c r="B565" s="15">
        <v>3.097</v>
      </c>
      <c r="C565" s="16">
        <v>3.0630000000000002</v>
      </c>
      <c r="D565" s="16">
        <v>3.121</v>
      </c>
      <c r="E565" s="16">
        <v>3.01</v>
      </c>
      <c r="F565" s="16">
        <v>118040</v>
      </c>
      <c r="G565" s="17">
        <v>1.84E-2</v>
      </c>
      <c r="I565" s="14" t="s">
        <v>4145</v>
      </c>
      <c r="J565" cm="1">
        <f t="array" ref="J565">_xlfn.IFS(I565="Jan",1,I565="Feb",2,I565="Mar",3,I565="Apr",4,I565="May",5,I565="Jun",6,I565="Jul",7,I565="Aug",8,I565="Sep",9,I565="Oct",10,I565="Nov",11,I565="Dec",12)</f>
        <v>6</v>
      </c>
      <c r="K565">
        <v>4</v>
      </c>
      <c r="L565" t="s">
        <v>4143</v>
      </c>
      <c r="M565">
        <v>2021</v>
      </c>
      <c r="O565" s="47">
        <v>44351</v>
      </c>
      <c r="Q565" s="50">
        <v>118.04</v>
      </c>
      <c r="R565">
        <f t="shared" si="8"/>
        <v>118040</v>
      </c>
    </row>
    <row r="566" spans="1:18" ht="15" thickBot="1" x14ac:dyDescent="0.35">
      <c r="A566" s="47">
        <v>44350</v>
      </c>
      <c r="B566" s="18">
        <v>3.0409999999999999</v>
      </c>
      <c r="C566" s="16">
        <v>3.073</v>
      </c>
      <c r="D566" s="16">
        <v>3.09</v>
      </c>
      <c r="E566" s="16">
        <v>3.032</v>
      </c>
      <c r="F566" s="16">
        <v>100520</v>
      </c>
      <c r="G566" s="19">
        <v>-1.11E-2</v>
      </c>
      <c r="I566" s="14" t="s">
        <v>4145</v>
      </c>
      <c r="J566" cm="1">
        <f t="array" ref="J566">_xlfn.IFS(I566="Jan",1,I566="Feb",2,I566="Mar",3,I566="Apr",4,I566="May",5,I566="Jun",6,I566="Jul",7,I566="Aug",8,I566="Sep",9,I566="Oct",10,I566="Nov",11,I566="Dec",12)</f>
        <v>6</v>
      </c>
      <c r="K566">
        <v>3</v>
      </c>
      <c r="L566" t="s">
        <v>4143</v>
      </c>
      <c r="M566">
        <v>2021</v>
      </c>
      <c r="O566" s="47">
        <v>44350</v>
      </c>
      <c r="Q566" s="50">
        <v>100.52</v>
      </c>
      <c r="R566">
        <f t="shared" si="8"/>
        <v>100520</v>
      </c>
    </row>
    <row r="567" spans="1:18" ht="15" thickBot="1" x14ac:dyDescent="0.35">
      <c r="A567" s="47">
        <v>44349</v>
      </c>
      <c r="B567" s="18">
        <v>3.0750000000000002</v>
      </c>
      <c r="C567" s="16">
        <v>3.093</v>
      </c>
      <c r="D567" s="16">
        <v>3.1259999999999999</v>
      </c>
      <c r="E567" s="16">
        <v>3.05</v>
      </c>
      <c r="F567" s="16">
        <v>114980</v>
      </c>
      <c r="G567" s="19">
        <v>-9.2999999999999992E-3</v>
      </c>
      <c r="I567" s="14" t="s">
        <v>4145</v>
      </c>
      <c r="J567" cm="1">
        <f t="array" ref="J567">_xlfn.IFS(I567="Jan",1,I567="Feb",2,I567="Mar",3,I567="Apr",4,I567="May",5,I567="Jun",6,I567="Jul",7,I567="Aug",8,I567="Sep",9,I567="Oct",10,I567="Nov",11,I567="Dec",12)</f>
        <v>6</v>
      </c>
      <c r="K567">
        <v>2</v>
      </c>
      <c r="L567" t="s">
        <v>4143</v>
      </c>
      <c r="M567">
        <v>2021</v>
      </c>
      <c r="O567" s="47">
        <v>44349</v>
      </c>
      <c r="Q567" s="50">
        <v>114.98</v>
      </c>
      <c r="R567">
        <f t="shared" si="8"/>
        <v>114980</v>
      </c>
    </row>
    <row r="568" spans="1:18" ht="15" thickBot="1" x14ac:dyDescent="0.35">
      <c r="A568" s="47">
        <v>44348</v>
      </c>
      <c r="B568" s="15">
        <v>3.1040000000000001</v>
      </c>
      <c r="C568" s="16">
        <v>3.036</v>
      </c>
      <c r="D568" s="16">
        <v>3.15</v>
      </c>
      <c r="E568" s="16">
        <v>3.0150000000000001</v>
      </c>
      <c r="F568" s="16">
        <v>193400</v>
      </c>
      <c r="G568" s="17">
        <v>1.6E-2</v>
      </c>
      <c r="I568" s="14" t="s">
        <v>4145</v>
      </c>
      <c r="J568" cm="1">
        <f t="array" ref="J568">_xlfn.IFS(I568="Jan",1,I568="Feb",2,I568="Mar",3,I568="Apr",4,I568="May",5,I568="Jun",6,I568="Jul",7,I568="Aug",8,I568="Sep",9,I568="Oct",10,I568="Nov",11,I568="Dec",12)</f>
        <v>6</v>
      </c>
      <c r="K568">
        <v>1</v>
      </c>
      <c r="L568" t="s">
        <v>4143</v>
      </c>
      <c r="M568">
        <v>2021</v>
      </c>
      <c r="O568" s="47">
        <v>44348</v>
      </c>
      <c r="Q568" s="50">
        <v>193.4</v>
      </c>
      <c r="R568">
        <f t="shared" si="8"/>
        <v>193400</v>
      </c>
    </row>
    <row r="569" spans="1:18" ht="15" thickBot="1" x14ac:dyDescent="0.35">
      <c r="A569" s="47">
        <v>44347</v>
      </c>
      <c r="B569" s="15">
        <v>3.0550000000000002</v>
      </c>
      <c r="C569" s="16">
        <v>3.0369999999999999</v>
      </c>
      <c r="D569" s="16">
        <v>3.0590000000000002</v>
      </c>
      <c r="E569" s="16">
        <v>3.0150000000000001</v>
      </c>
      <c r="F569" s="16">
        <v>0</v>
      </c>
      <c r="G569" s="17">
        <v>5.8999999999999999E-3</v>
      </c>
      <c r="I569" s="14" t="s">
        <v>4146</v>
      </c>
      <c r="J569" cm="1">
        <f t="array" ref="J569">_xlfn.IFS(I569="Jan",1,I569="Feb",2,I569="Mar",3,I569="Apr",4,I569="May",5,I569="Jun",6,I569="Jul",7,I569="Aug",8,I569="Sep",9,I569="Oct",10,I569="Nov",11,I569="Dec",12)</f>
        <v>5</v>
      </c>
      <c r="K569">
        <v>31</v>
      </c>
      <c r="L569" t="s">
        <v>4143</v>
      </c>
      <c r="M569">
        <v>2021</v>
      </c>
      <c r="O569" s="47">
        <v>44347</v>
      </c>
      <c r="Q569" s="50">
        <v>0</v>
      </c>
      <c r="R569">
        <f t="shared" si="8"/>
        <v>0</v>
      </c>
    </row>
    <row r="570" spans="1:18" ht="15" thickBot="1" x14ac:dyDescent="0.35">
      <c r="A570" s="47">
        <v>44346</v>
      </c>
      <c r="B570" s="15">
        <v>3.0369999999999999</v>
      </c>
      <c r="C570" s="16">
        <v>3.0329999999999999</v>
      </c>
      <c r="D570" s="16">
        <v>3.0459999999999998</v>
      </c>
      <c r="E570" s="16">
        <v>3.03</v>
      </c>
      <c r="F570" s="16">
        <v>0</v>
      </c>
      <c r="G570" s="17">
        <v>1.7100000000000001E-2</v>
      </c>
      <c r="I570" s="14" t="s">
        <v>4146</v>
      </c>
      <c r="J570" cm="1">
        <f t="array" ref="J570">_xlfn.IFS(I570="Jan",1,I570="Feb",2,I570="Mar",3,I570="Apr",4,I570="May",5,I570="Jun",6,I570="Jul",7,I570="Aug",8,I570="Sep",9,I570="Oct",10,I570="Nov",11,I570="Dec",12)</f>
        <v>5</v>
      </c>
      <c r="K570">
        <v>30</v>
      </c>
      <c r="L570" t="s">
        <v>4143</v>
      </c>
      <c r="M570">
        <v>2021</v>
      </c>
      <c r="O570" s="47">
        <v>44346</v>
      </c>
      <c r="Q570" s="50">
        <v>0</v>
      </c>
      <c r="R570">
        <f t="shared" si="8"/>
        <v>0</v>
      </c>
    </row>
    <row r="571" spans="1:18" ht="15" thickBot="1" x14ac:dyDescent="0.35">
      <c r="A571" s="47">
        <v>44344</v>
      </c>
      <c r="B571" s="15">
        <v>2.9860000000000002</v>
      </c>
      <c r="C571" s="16">
        <v>2.9630000000000001</v>
      </c>
      <c r="D571" s="16">
        <v>3.0419999999999998</v>
      </c>
      <c r="E571" s="16">
        <v>2.9550000000000001</v>
      </c>
      <c r="F571" s="16">
        <v>110000</v>
      </c>
      <c r="G571" s="17">
        <v>9.4999999999999998E-3</v>
      </c>
      <c r="I571" s="14" t="s">
        <v>4146</v>
      </c>
      <c r="J571" cm="1">
        <f t="array" ref="J571">_xlfn.IFS(I571="Jan",1,I571="Feb",2,I571="Mar",3,I571="Apr",4,I571="May",5,I571="Jun",6,I571="Jul",7,I571="Aug",8,I571="Sep",9,I571="Oct",10,I571="Nov",11,I571="Dec",12)</f>
        <v>5</v>
      </c>
      <c r="K571">
        <v>28</v>
      </c>
      <c r="L571" t="s">
        <v>4143</v>
      </c>
      <c r="M571">
        <v>2021</v>
      </c>
      <c r="O571" s="47">
        <v>44344</v>
      </c>
      <c r="Q571" s="50">
        <v>110</v>
      </c>
      <c r="R571">
        <f t="shared" si="8"/>
        <v>110000</v>
      </c>
    </row>
    <row r="572" spans="1:18" ht="15" thickBot="1" x14ac:dyDescent="0.35">
      <c r="A572" s="47">
        <v>44343</v>
      </c>
      <c r="B572" s="18">
        <v>2.9580000000000002</v>
      </c>
      <c r="C572" s="16">
        <v>3.0209999999999999</v>
      </c>
      <c r="D572" s="16">
        <v>3.024</v>
      </c>
      <c r="E572" s="16">
        <v>2.9140000000000001</v>
      </c>
      <c r="F572" s="16">
        <v>123070</v>
      </c>
      <c r="G572" s="19">
        <v>-8.6999999999999994E-3</v>
      </c>
      <c r="I572" s="14" t="s">
        <v>4146</v>
      </c>
      <c r="J572" cm="1">
        <f t="array" ref="J572">_xlfn.IFS(I572="Jan",1,I572="Feb",2,I572="Mar",3,I572="Apr",4,I572="May",5,I572="Jun",6,I572="Jul",7,I572="Aug",8,I572="Sep",9,I572="Oct",10,I572="Nov",11,I572="Dec",12)</f>
        <v>5</v>
      </c>
      <c r="K572">
        <v>27</v>
      </c>
      <c r="L572" t="s">
        <v>4143</v>
      </c>
      <c r="M572">
        <v>2021</v>
      </c>
      <c r="O572" s="47">
        <v>44343</v>
      </c>
      <c r="Q572" s="50">
        <v>123.07</v>
      </c>
      <c r="R572">
        <f t="shared" si="8"/>
        <v>123070</v>
      </c>
    </row>
    <row r="573" spans="1:18" ht="15" thickBot="1" x14ac:dyDescent="0.35">
      <c r="A573" s="47">
        <v>44342</v>
      </c>
      <c r="B573" s="15">
        <v>2.984</v>
      </c>
      <c r="C573" s="16">
        <v>2.9460000000000002</v>
      </c>
      <c r="D573" s="16">
        <v>3.028</v>
      </c>
      <c r="E573" s="16">
        <v>2.9249999999999998</v>
      </c>
      <c r="F573" s="16">
        <v>5090</v>
      </c>
      <c r="G573" s="17">
        <v>2.4400000000000002E-2</v>
      </c>
      <c r="I573" s="14" t="s">
        <v>4146</v>
      </c>
      <c r="J573" cm="1">
        <f t="array" ref="J573">_xlfn.IFS(I573="Jan",1,I573="Feb",2,I573="Mar",3,I573="Apr",4,I573="May",5,I573="Jun",6,I573="Jul",7,I573="Aug",8,I573="Sep",9,I573="Oct",10,I573="Nov",11,I573="Dec",12)</f>
        <v>5</v>
      </c>
      <c r="K573">
        <v>26</v>
      </c>
      <c r="L573" t="s">
        <v>4143</v>
      </c>
      <c r="M573">
        <v>2021</v>
      </c>
      <c r="O573" s="47">
        <v>44342</v>
      </c>
      <c r="Q573" s="50">
        <v>5.09</v>
      </c>
      <c r="R573">
        <f t="shared" si="8"/>
        <v>5090</v>
      </c>
    </row>
    <row r="574" spans="1:18" ht="15" thickBot="1" x14ac:dyDescent="0.35">
      <c r="A574" s="47">
        <v>44341</v>
      </c>
      <c r="B574" s="15">
        <v>2.9129999999999998</v>
      </c>
      <c r="C574" s="16">
        <v>2.8860000000000001</v>
      </c>
      <c r="D574" s="16">
        <v>2.94</v>
      </c>
      <c r="E574" s="16">
        <v>2.8730000000000002</v>
      </c>
      <c r="F574" s="16">
        <v>38340</v>
      </c>
      <c r="G574" s="17">
        <v>9.4000000000000004E-3</v>
      </c>
      <c r="I574" s="14" t="s">
        <v>4146</v>
      </c>
      <c r="J574" cm="1">
        <f t="array" ref="J574">_xlfn.IFS(I574="Jan",1,I574="Feb",2,I574="Mar",3,I574="Apr",4,I574="May",5,I574="Jun",6,I574="Jul",7,I574="Aug",8,I574="Sep",9,I574="Oct",10,I574="Nov",11,I574="Dec",12)</f>
        <v>5</v>
      </c>
      <c r="K574">
        <v>25</v>
      </c>
      <c r="L574" t="s">
        <v>4143</v>
      </c>
      <c r="M574">
        <v>2021</v>
      </c>
      <c r="O574" s="47">
        <v>44341</v>
      </c>
      <c r="Q574" s="50">
        <v>38.340000000000003</v>
      </c>
      <c r="R574">
        <f t="shared" si="8"/>
        <v>38340</v>
      </c>
    </row>
    <row r="575" spans="1:18" ht="15" thickBot="1" x14ac:dyDescent="0.35">
      <c r="A575" s="47">
        <v>44340</v>
      </c>
      <c r="B575" s="18">
        <v>2.8860000000000001</v>
      </c>
      <c r="C575" s="16">
        <v>2.85</v>
      </c>
      <c r="D575" s="16">
        <v>2.8940000000000001</v>
      </c>
      <c r="E575" s="16">
        <v>2.8319999999999999</v>
      </c>
      <c r="F575" s="16">
        <v>43510</v>
      </c>
      <c r="G575" s="19">
        <v>-6.8999999999999999E-3</v>
      </c>
      <c r="I575" s="14" t="s">
        <v>4146</v>
      </c>
      <c r="J575" cm="1">
        <f t="array" ref="J575">_xlfn.IFS(I575="Jan",1,I575="Feb",2,I575="Mar",3,I575="Apr",4,I575="May",5,I575="Jun",6,I575="Jul",7,I575="Aug",8,I575="Sep",9,I575="Oct",10,I575="Nov",11,I575="Dec",12)</f>
        <v>5</v>
      </c>
      <c r="K575">
        <v>24</v>
      </c>
      <c r="L575" t="s">
        <v>4143</v>
      </c>
      <c r="M575">
        <v>2021</v>
      </c>
      <c r="O575" s="47">
        <v>44340</v>
      </c>
      <c r="Q575" s="50">
        <v>43.51</v>
      </c>
      <c r="R575">
        <f t="shared" si="8"/>
        <v>43510</v>
      </c>
    </row>
    <row r="576" spans="1:18" ht="15" thickBot="1" x14ac:dyDescent="0.35">
      <c r="A576" s="47">
        <v>44337</v>
      </c>
      <c r="B576" s="18">
        <v>2.9060000000000001</v>
      </c>
      <c r="C576" s="16">
        <v>2.948</v>
      </c>
      <c r="D576" s="16">
        <v>2.9830000000000001</v>
      </c>
      <c r="E576" s="16">
        <v>2.8940000000000001</v>
      </c>
      <c r="F576" s="16">
        <v>58270</v>
      </c>
      <c r="G576" s="19">
        <v>-6.4999999999999997E-3</v>
      </c>
      <c r="I576" s="14" t="s">
        <v>4146</v>
      </c>
      <c r="J576" cm="1">
        <f t="array" ref="J576">_xlfn.IFS(I576="Jan",1,I576="Feb",2,I576="Mar",3,I576="Apr",4,I576="May",5,I576="Jun",6,I576="Jul",7,I576="Aug",8,I576="Sep",9,I576="Oct",10,I576="Nov",11,I576="Dec",12)</f>
        <v>5</v>
      </c>
      <c r="K576">
        <v>21</v>
      </c>
      <c r="L576" t="s">
        <v>4143</v>
      </c>
      <c r="M576">
        <v>2021</v>
      </c>
      <c r="O576" s="47">
        <v>44337</v>
      </c>
      <c r="Q576" s="50">
        <v>58.27</v>
      </c>
      <c r="R576">
        <f t="shared" si="8"/>
        <v>58270</v>
      </c>
    </row>
    <row r="577" spans="1:18" ht="15" thickBot="1" x14ac:dyDescent="0.35">
      <c r="A577" s="47">
        <v>44336</v>
      </c>
      <c r="B577" s="18">
        <v>2.9249999999999998</v>
      </c>
      <c r="C577" s="16">
        <v>2.9620000000000002</v>
      </c>
      <c r="D577" s="16">
        <v>2.9849999999999999</v>
      </c>
      <c r="E577" s="16">
        <v>2.907</v>
      </c>
      <c r="F577" s="16">
        <v>85090</v>
      </c>
      <c r="G577" s="19">
        <v>-1.32E-2</v>
      </c>
      <c r="I577" s="14" t="s">
        <v>4146</v>
      </c>
      <c r="J577" cm="1">
        <f t="array" ref="J577">_xlfn.IFS(I577="Jan",1,I577="Feb",2,I577="Mar",3,I577="Apr",4,I577="May",5,I577="Jun",6,I577="Jul",7,I577="Aug",8,I577="Sep",9,I577="Oct",10,I577="Nov",11,I577="Dec",12)</f>
        <v>5</v>
      </c>
      <c r="K577">
        <v>20</v>
      </c>
      <c r="L577" t="s">
        <v>4143</v>
      </c>
      <c r="M577">
        <v>2021</v>
      </c>
      <c r="O577" s="47">
        <v>44336</v>
      </c>
      <c r="Q577" s="50">
        <v>85.09</v>
      </c>
      <c r="R577">
        <f t="shared" si="8"/>
        <v>85090</v>
      </c>
    </row>
    <row r="578" spans="1:18" ht="15" thickBot="1" x14ac:dyDescent="0.35">
      <c r="A578" s="47">
        <v>44335</v>
      </c>
      <c r="B578" s="18">
        <v>2.964</v>
      </c>
      <c r="C578" s="16">
        <v>3.0089999999999999</v>
      </c>
      <c r="D578" s="16">
        <v>3.0150000000000001</v>
      </c>
      <c r="E578" s="16">
        <v>2.94</v>
      </c>
      <c r="F578" s="16">
        <v>100250</v>
      </c>
      <c r="G578" s="19">
        <v>-1.5900000000000001E-2</v>
      </c>
      <c r="I578" s="14" t="s">
        <v>4146</v>
      </c>
      <c r="J578" cm="1">
        <f t="array" ref="J578">_xlfn.IFS(I578="Jan",1,I578="Feb",2,I578="Mar",3,I578="Apr",4,I578="May",5,I578="Jun",6,I578="Jul",7,I578="Aug",8,I578="Sep",9,I578="Oct",10,I578="Nov",11,I578="Dec",12)</f>
        <v>5</v>
      </c>
      <c r="K578">
        <v>19</v>
      </c>
      <c r="L578" t="s">
        <v>4143</v>
      </c>
      <c r="M578">
        <v>2021</v>
      </c>
      <c r="O578" s="47">
        <v>44335</v>
      </c>
      <c r="Q578" s="50">
        <v>100.25</v>
      </c>
      <c r="R578">
        <f t="shared" si="8"/>
        <v>100250</v>
      </c>
    </row>
    <row r="579" spans="1:18" ht="15" thickBot="1" x14ac:dyDescent="0.35">
      <c r="A579" s="47">
        <v>44334</v>
      </c>
      <c r="B579" s="18">
        <v>3.012</v>
      </c>
      <c r="C579" s="16">
        <v>3.121</v>
      </c>
      <c r="D579" s="16">
        <v>3.1349999999999998</v>
      </c>
      <c r="E579" s="16">
        <v>3.0030000000000001</v>
      </c>
      <c r="F579" s="16">
        <v>129180</v>
      </c>
      <c r="G579" s="19">
        <v>-3.1199999999999999E-2</v>
      </c>
      <c r="I579" s="14" t="s">
        <v>4146</v>
      </c>
      <c r="J579" cm="1">
        <f t="array" ref="J579">_xlfn.IFS(I579="Jan",1,I579="Feb",2,I579="Mar",3,I579="Apr",4,I579="May",5,I579="Jun",6,I579="Jul",7,I579="Aug",8,I579="Sep",9,I579="Oct",10,I579="Nov",11,I579="Dec",12)</f>
        <v>5</v>
      </c>
      <c r="K579">
        <v>18</v>
      </c>
      <c r="L579" t="s">
        <v>4143</v>
      </c>
      <c r="M579">
        <v>2021</v>
      </c>
      <c r="O579" s="47">
        <v>44334</v>
      </c>
      <c r="Q579" s="50">
        <v>129.18</v>
      </c>
      <c r="R579">
        <f t="shared" ref="R579:R642" si="9">Q579*1000</f>
        <v>129180</v>
      </c>
    </row>
    <row r="580" spans="1:18" ht="15" thickBot="1" x14ac:dyDescent="0.35">
      <c r="A580" s="47">
        <v>44333</v>
      </c>
      <c r="B580" s="15">
        <v>3.109</v>
      </c>
      <c r="C580" s="16">
        <v>3.0190000000000001</v>
      </c>
      <c r="D580" s="16">
        <v>3.15</v>
      </c>
      <c r="E580" s="16">
        <v>3.0190000000000001</v>
      </c>
      <c r="F580" s="16">
        <v>169010</v>
      </c>
      <c r="G580" s="17">
        <v>0.05</v>
      </c>
      <c r="I580" s="14" t="s">
        <v>4146</v>
      </c>
      <c r="J580" cm="1">
        <f t="array" ref="J580">_xlfn.IFS(I580="Jan",1,I580="Feb",2,I580="Mar",3,I580="Apr",4,I580="May",5,I580="Jun",6,I580="Jul",7,I580="Aug",8,I580="Sep",9,I580="Oct",10,I580="Nov",11,I580="Dec",12)</f>
        <v>5</v>
      </c>
      <c r="K580">
        <v>17</v>
      </c>
      <c r="L580" t="s">
        <v>4143</v>
      </c>
      <c r="M580">
        <v>2021</v>
      </c>
      <c r="O580" s="47">
        <v>44333</v>
      </c>
      <c r="Q580" s="50">
        <v>169.01</v>
      </c>
      <c r="R580">
        <f t="shared" si="9"/>
        <v>169010</v>
      </c>
    </row>
    <row r="581" spans="1:18" ht="15" thickBot="1" x14ac:dyDescent="0.35">
      <c r="A581" s="47">
        <v>44330</v>
      </c>
      <c r="B581" s="18">
        <v>2.9609999999999999</v>
      </c>
      <c r="C581" s="16">
        <v>2.9769999999999999</v>
      </c>
      <c r="D581" s="16">
        <v>3.016</v>
      </c>
      <c r="E581" s="16">
        <v>2.9449999999999998</v>
      </c>
      <c r="F581" s="16">
        <v>84200</v>
      </c>
      <c r="G581" s="19">
        <v>-4.0000000000000001E-3</v>
      </c>
      <c r="I581" s="14" t="s">
        <v>4146</v>
      </c>
      <c r="J581" cm="1">
        <f t="array" ref="J581">_xlfn.IFS(I581="Jan",1,I581="Feb",2,I581="Mar",3,I581="Apr",4,I581="May",5,I581="Jun",6,I581="Jul",7,I581="Aug",8,I581="Sep",9,I581="Oct",10,I581="Nov",11,I581="Dec",12)</f>
        <v>5</v>
      </c>
      <c r="K581">
        <v>14</v>
      </c>
      <c r="L581" t="s">
        <v>4143</v>
      </c>
      <c r="M581">
        <v>2021</v>
      </c>
      <c r="O581" s="47">
        <v>44330</v>
      </c>
      <c r="Q581" s="50">
        <v>84.2</v>
      </c>
      <c r="R581">
        <f t="shared" si="9"/>
        <v>84200</v>
      </c>
    </row>
    <row r="582" spans="1:18" ht="15" thickBot="1" x14ac:dyDescent="0.35">
      <c r="A582" s="47">
        <v>44329</v>
      </c>
      <c r="B582" s="15">
        <v>2.9729999999999999</v>
      </c>
      <c r="C582" s="16">
        <v>2.9830000000000001</v>
      </c>
      <c r="D582" s="16">
        <v>2.9980000000000002</v>
      </c>
      <c r="E582" s="16">
        <v>2.9369999999999998</v>
      </c>
      <c r="F582" s="16">
        <v>96120</v>
      </c>
      <c r="G582" s="17">
        <v>1.2999999999999999E-3</v>
      </c>
      <c r="I582" s="14" t="s">
        <v>4146</v>
      </c>
      <c r="J582" cm="1">
        <f t="array" ref="J582">_xlfn.IFS(I582="Jan",1,I582="Feb",2,I582="Mar",3,I582="Apr",4,I582="May",5,I582="Jun",6,I582="Jul",7,I582="Aug",8,I582="Sep",9,I582="Oct",10,I582="Nov",11,I582="Dec",12)</f>
        <v>5</v>
      </c>
      <c r="K582">
        <v>13</v>
      </c>
      <c r="L582" t="s">
        <v>4143</v>
      </c>
      <c r="M582">
        <v>2021</v>
      </c>
      <c r="O582" s="47">
        <v>44329</v>
      </c>
      <c r="Q582" s="50">
        <v>96.12</v>
      </c>
      <c r="R582">
        <f t="shared" si="9"/>
        <v>96120</v>
      </c>
    </row>
    <row r="583" spans="1:18" ht="15" thickBot="1" x14ac:dyDescent="0.35">
      <c r="A583" s="47">
        <v>44328</v>
      </c>
      <c r="B583" s="15">
        <v>2.9689999999999999</v>
      </c>
      <c r="C583" s="16">
        <v>2.9529999999999998</v>
      </c>
      <c r="D583" s="16">
        <v>2.988</v>
      </c>
      <c r="E583" s="16">
        <v>2.9260000000000002</v>
      </c>
      <c r="F583" s="16">
        <v>90580</v>
      </c>
      <c r="G583" s="17">
        <v>4.7000000000000002E-3</v>
      </c>
      <c r="I583" s="14" t="s">
        <v>4146</v>
      </c>
      <c r="J583" cm="1">
        <f t="array" ref="J583">_xlfn.IFS(I583="Jan",1,I583="Feb",2,I583="Mar",3,I583="Apr",4,I583="May",5,I583="Jun",6,I583="Jul",7,I583="Aug",8,I583="Sep",9,I583="Oct",10,I583="Nov",11,I583="Dec",12)</f>
        <v>5</v>
      </c>
      <c r="K583">
        <v>12</v>
      </c>
      <c r="L583" t="s">
        <v>4143</v>
      </c>
      <c r="M583">
        <v>2021</v>
      </c>
      <c r="O583" s="47">
        <v>44328</v>
      </c>
      <c r="Q583" s="50">
        <v>90.58</v>
      </c>
      <c r="R583">
        <f t="shared" si="9"/>
        <v>90580</v>
      </c>
    </row>
    <row r="584" spans="1:18" ht="15" thickBot="1" x14ac:dyDescent="0.35">
      <c r="A584" s="47">
        <v>44327</v>
      </c>
      <c r="B584" s="15">
        <v>2.9550000000000001</v>
      </c>
      <c r="C584" s="16">
        <v>2.927</v>
      </c>
      <c r="D584" s="16">
        <v>2.97</v>
      </c>
      <c r="E584" s="16">
        <v>2.8809999999999998</v>
      </c>
      <c r="F584" s="16">
        <v>107220</v>
      </c>
      <c r="G584" s="17">
        <v>7.7999999999999996E-3</v>
      </c>
      <c r="I584" s="14" t="s">
        <v>4146</v>
      </c>
      <c r="J584" cm="1">
        <f t="array" ref="J584">_xlfn.IFS(I584="Jan",1,I584="Feb",2,I584="Mar",3,I584="Apr",4,I584="May",5,I584="Jun",6,I584="Jul",7,I584="Aug",8,I584="Sep",9,I584="Oct",10,I584="Nov",11,I584="Dec",12)</f>
        <v>5</v>
      </c>
      <c r="K584">
        <v>11</v>
      </c>
      <c r="L584" t="s">
        <v>4143</v>
      </c>
      <c r="M584">
        <v>2021</v>
      </c>
      <c r="O584" s="47">
        <v>44327</v>
      </c>
      <c r="Q584" s="50">
        <v>107.22</v>
      </c>
      <c r="R584">
        <f t="shared" si="9"/>
        <v>107220</v>
      </c>
    </row>
    <row r="585" spans="1:18" ht="15" thickBot="1" x14ac:dyDescent="0.35">
      <c r="A585" s="47">
        <v>44326</v>
      </c>
      <c r="B585" s="18">
        <v>2.9319999999999999</v>
      </c>
      <c r="C585" s="16">
        <v>2.97</v>
      </c>
      <c r="D585" s="16">
        <v>2.9710000000000001</v>
      </c>
      <c r="E585" s="16">
        <v>2.8980000000000001</v>
      </c>
      <c r="F585" s="16">
        <v>92280</v>
      </c>
      <c r="G585" s="19">
        <v>-8.8000000000000005E-3</v>
      </c>
      <c r="I585" s="14" t="s">
        <v>4146</v>
      </c>
      <c r="J585" cm="1">
        <f t="array" ref="J585">_xlfn.IFS(I585="Jan",1,I585="Feb",2,I585="Mar",3,I585="Apr",4,I585="May",5,I585="Jun",6,I585="Jul",7,I585="Aug",8,I585="Sep",9,I585="Oct",10,I585="Nov",11,I585="Dec",12)</f>
        <v>5</v>
      </c>
      <c r="K585">
        <v>10</v>
      </c>
      <c r="L585" t="s">
        <v>4143</v>
      </c>
      <c r="M585">
        <v>2021</v>
      </c>
      <c r="O585" s="47">
        <v>44326</v>
      </c>
      <c r="Q585" s="50">
        <v>92.28</v>
      </c>
      <c r="R585">
        <f t="shared" si="9"/>
        <v>92280</v>
      </c>
    </row>
    <row r="586" spans="1:18" ht="15" thickBot="1" x14ac:dyDescent="0.35">
      <c r="A586" s="47">
        <v>44323</v>
      </c>
      <c r="B586" s="15">
        <v>2.9580000000000002</v>
      </c>
      <c r="C586" s="16">
        <v>2.93</v>
      </c>
      <c r="D586" s="16">
        <v>2.9889999999999999</v>
      </c>
      <c r="E586" s="16">
        <v>2.9049999999999998</v>
      </c>
      <c r="F586" s="16">
        <v>102870</v>
      </c>
      <c r="G586" s="17">
        <v>1.0200000000000001E-2</v>
      </c>
      <c r="I586" s="14" t="s">
        <v>4146</v>
      </c>
      <c r="J586" cm="1">
        <f t="array" ref="J586">_xlfn.IFS(I586="Jan",1,I586="Feb",2,I586="Mar",3,I586="Apr",4,I586="May",5,I586="Jun",6,I586="Jul",7,I586="Aug",8,I586="Sep",9,I586="Oct",10,I586="Nov",11,I586="Dec",12)</f>
        <v>5</v>
      </c>
      <c r="K586">
        <v>7</v>
      </c>
      <c r="L586" t="s">
        <v>4143</v>
      </c>
      <c r="M586">
        <v>2021</v>
      </c>
      <c r="O586" s="47">
        <v>44323</v>
      </c>
      <c r="Q586" s="50">
        <v>102.87</v>
      </c>
      <c r="R586">
        <f t="shared" si="9"/>
        <v>102870</v>
      </c>
    </row>
    <row r="587" spans="1:18" ht="15" thickBot="1" x14ac:dyDescent="0.35">
      <c r="A587" s="47">
        <v>44322</v>
      </c>
      <c r="B587" s="18">
        <v>2.9279999999999999</v>
      </c>
      <c r="C587" s="16">
        <v>2.948</v>
      </c>
      <c r="D587" s="16">
        <v>2.9710000000000001</v>
      </c>
      <c r="E587" s="16">
        <v>2.9079999999999999</v>
      </c>
      <c r="F587" s="16">
        <v>83810</v>
      </c>
      <c r="G587" s="19">
        <v>-3.3999999999999998E-3</v>
      </c>
      <c r="I587" s="14" t="s">
        <v>4146</v>
      </c>
      <c r="J587" cm="1">
        <f t="array" ref="J587">_xlfn.IFS(I587="Jan",1,I587="Feb",2,I587="Mar",3,I587="Apr",4,I587="May",5,I587="Jun",6,I587="Jul",7,I587="Aug",8,I587="Sep",9,I587="Oct",10,I587="Nov",11,I587="Dec",12)</f>
        <v>5</v>
      </c>
      <c r="K587">
        <v>6</v>
      </c>
      <c r="L587" t="s">
        <v>4143</v>
      </c>
      <c r="M587">
        <v>2021</v>
      </c>
      <c r="O587" s="47">
        <v>44322</v>
      </c>
      <c r="Q587" s="50">
        <v>83.81</v>
      </c>
      <c r="R587">
        <f t="shared" si="9"/>
        <v>83810</v>
      </c>
    </row>
    <row r="588" spans="1:18" ht="15" thickBot="1" x14ac:dyDescent="0.35">
      <c r="A588" s="47">
        <v>44321</v>
      </c>
      <c r="B588" s="18">
        <v>2.9380000000000002</v>
      </c>
      <c r="C588" s="16">
        <v>2.9750000000000001</v>
      </c>
      <c r="D588" s="16">
        <v>2.9910000000000001</v>
      </c>
      <c r="E588" s="16">
        <v>2.9129999999999998</v>
      </c>
      <c r="F588" s="16">
        <v>90210</v>
      </c>
      <c r="G588" s="19">
        <v>-9.7999999999999997E-3</v>
      </c>
      <c r="I588" s="14" t="s">
        <v>4146</v>
      </c>
      <c r="J588" cm="1">
        <f t="array" ref="J588">_xlfn.IFS(I588="Jan",1,I588="Feb",2,I588="Mar",3,I588="Apr",4,I588="May",5,I588="Jun",6,I588="Jul",7,I588="Aug",8,I588="Sep",9,I588="Oct",10,I588="Nov",11,I588="Dec",12)</f>
        <v>5</v>
      </c>
      <c r="K588">
        <v>5</v>
      </c>
      <c r="L588" t="s">
        <v>4143</v>
      </c>
      <c r="M588">
        <v>2021</v>
      </c>
      <c r="O588" s="47">
        <v>44321</v>
      </c>
      <c r="Q588" s="50">
        <v>90.21</v>
      </c>
      <c r="R588">
        <f t="shared" si="9"/>
        <v>90210</v>
      </c>
    </row>
    <row r="589" spans="1:18" ht="15" thickBot="1" x14ac:dyDescent="0.35">
      <c r="A589" s="47">
        <v>44320</v>
      </c>
      <c r="B589" s="15">
        <v>2.9670000000000001</v>
      </c>
      <c r="C589" s="16">
        <v>2.9609999999999999</v>
      </c>
      <c r="D589" s="16">
        <v>3.0009999999999999</v>
      </c>
      <c r="E589" s="16">
        <v>2.9319999999999999</v>
      </c>
      <c r="F589" s="16">
        <v>102050</v>
      </c>
      <c r="G589" s="17">
        <v>2.9999999999999997E-4</v>
      </c>
      <c r="I589" s="14" t="s">
        <v>4146</v>
      </c>
      <c r="J589" cm="1">
        <f t="array" ref="J589">_xlfn.IFS(I589="Jan",1,I589="Feb",2,I589="Mar",3,I589="Apr",4,I589="May",5,I589="Jun",6,I589="Jul",7,I589="Aug",8,I589="Sep",9,I589="Oct",10,I589="Nov",11,I589="Dec",12)</f>
        <v>5</v>
      </c>
      <c r="K589">
        <v>4</v>
      </c>
      <c r="L589" t="s">
        <v>4143</v>
      </c>
      <c r="M589">
        <v>2021</v>
      </c>
      <c r="O589" s="47">
        <v>44320</v>
      </c>
      <c r="Q589" s="50">
        <v>102.05</v>
      </c>
      <c r="R589">
        <f t="shared" si="9"/>
        <v>102050</v>
      </c>
    </row>
    <row r="590" spans="1:18" ht="15" thickBot="1" x14ac:dyDescent="0.35">
      <c r="A590" s="47">
        <v>44319</v>
      </c>
      <c r="B590" s="15">
        <v>2.9660000000000002</v>
      </c>
      <c r="C590" s="16">
        <v>2.9380000000000002</v>
      </c>
      <c r="D590" s="16">
        <v>2.9750000000000001</v>
      </c>
      <c r="E590" s="16">
        <v>2.9</v>
      </c>
      <c r="F590" s="16">
        <v>101040</v>
      </c>
      <c r="G590" s="17">
        <v>1.1900000000000001E-2</v>
      </c>
      <c r="I590" s="14" t="s">
        <v>4146</v>
      </c>
      <c r="J590" cm="1">
        <f t="array" ref="J590">_xlfn.IFS(I590="Jan",1,I590="Feb",2,I590="Mar",3,I590="Apr",4,I590="May",5,I590="Jun",6,I590="Jul",7,I590="Aug",8,I590="Sep",9,I590="Oct",10,I590="Nov",11,I590="Dec",12)</f>
        <v>5</v>
      </c>
      <c r="K590">
        <v>3</v>
      </c>
      <c r="L590" t="s">
        <v>4143</v>
      </c>
      <c r="M590">
        <v>2021</v>
      </c>
      <c r="O590" s="47">
        <v>44319</v>
      </c>
      <c r="Q590" s="50">
        <v>101.04</v>
      </c>
      <c r="R590">
        <f t="shared" si="9"/>
        <v>101040</v>
      </c>
    </row>
    <row r="591" spans="1:18" ht="15" thickBot="1" x14ac:dyDescent="0.35">
      <c r="A591" s="47">
        <v>44316</v>
      </c>
      <c r="B591" s="15">
        <v>2.931</v>
      </c>
      <c r="C591" s="16">
        <v>2.9060000000000001</v>
      </c>
      <c r="D591" s="16">
        <v>2.9620000000000002</v>
      </c>
      <c r="E591" s="16">
        <v>2.891</v>
      </c>
      <c r="F591" s="16">
        <v>101570</v>
      </c>
      <c r="G591" s="17">
        <v>6.8999999999999999E-3</v>
      </c>
      <c r="I591" s="14" t="s">
        <v>4147</v>
      </c>
      <c r="J591" cm="1">
        <f t="array" ref="J591">_xlfn.IFS(I591="Jan",1,I591="Feb",2,I591="Mar",3,I591="Apr",4,I591="May",5,I591="Jun",6,I591="Jul",7,I591="Aug",8,I591="Sep",9,I591="Oct",10,I591="Nov",11,I591="Dec",12)</f>
        <v>4</v>
      </c>
      <c r="K591">
        <v>30</v>
      </c>
      <c r="L591" t="s">
        <v>4143</v>
      </c>
      <c r="M591">
        <v>2021</v>
      </c>
      <c r="O591" s="47">
        <v>44316</v>
      </c>
      <c r="Q591" s="50">
        <v>101.57</v>
      </c>
      <c r="R591">
        <f t="shared" si="9"/>
        <v>101570</v>
      </c>
    </row>
    <row r="592" spans="1:18" ht="15" thickBot="1" x14ac:dyDescent="0.35">
      <c r="A592" s="47">
        <v>44315</v>
      </c>
      <c r="B592" s="18">
        <v>2.911</v>
      </c>
      <c r="C592" s="16">
        <v>2.9510000000000001</v>
      </c>
      <c r="D592" s="16">
        <v>2.9710000000000001</v>
      </c>
      <c r="E592" s="16">
        <v>2.883</v>
      </c>
      <c r="F592" s="16">
        <v>123110</v>
      </c>
      <c r="G592" s="19">
        <v>-4.7999999999999996E-3</v>
      </c>
      <c r="I592" s="14" t="s">
        <v>4147</v>
      </c>
      <c r="J592" cm="1">
        <f t="array" ref="J592">_xlfn.IFS(I592="Jan",1,I592="Feb",2,I592="Mar",3,I592="Apr",4,I592="May",5,I592="Jun",6,I592="Jul",7,I592="Aug",8,I592="Sep",9,I592="Oct",10,I592="Nov",11,I592="Dec",12)</f>
        <v>4</v>
      </c>
      <c r="K592">
        <v>29</v>
      </c>
      <c r="L592" t="s">
        <v>4143</v>
      </c>
      <c r="M592">
        <v>2021</v>
      </c>
      <c r="O592" s="47">
        <v>44315</v>
      </c>
      <c r="Q592" s="50">
        <v>123.11</v>
      </c>
      <c r="R592">
        <f t="shared" si="9"/>
        <v>123110</v>
      </c>
    </row>
    <row r="593" spans="1:18" ht="15" thickBot="1" x14ac:dyDescent="0.35">
      <c r="A593" s="47">
        <v>44314</v>
      </c>
      <c r="B593" s="15">
        <v>2.9249999999999998</v>
      </c>
      <c r="C593" s="16">
        <v>2.8730000000000002</v>
      </c>
      <c r="D593" s="16">
        <v>2.9359999999999999</v>
      </c>
      <c r="E593" s="16">
        <v>2.8679999999999999</v>
      </c>
      <c r="F593" s="16">
        <v>3250</v>
      </c>
      <c r="G593" s="17">
        <v>1.8100000000000002E-2</v>
      </c>
      <c r="I593" s="14" t="s">
        <v>4147</v>
      </c>
      <c r="J593" cm="1">
        <f t="array" ref="J593">_xlfn.IFS(I593="Jan",1,I593="Feb",2,I593="Mar",3,I593="Apr",4,I593="May",5,I593="Jun",6,I593="Jul",7,I593="Aug",8,I593="Sep",9,I593="Oct",10,I593="Nov",11,I593="Dec",12)</f>
        <v>4</v>
      </c>
      <c r="K593">
        <v>28</v>
      </c>
      <c r="L593" t="s">
        <v>4143</v>
      </c>
      <c r="M593">
        <v>2021</v>
      </c>
      <c r="O593" s="47">
        <v>44314</v>
      </c>
      <c r="Q593" s="50">
        <v>3.25</v>
      </c>
      <c r="R593">
        <f t="shared" si="9"/>
        <v>3250</v>
      </c>
    </row>
    <row r="594" spans="1:18" ht="15" thickBot="1" x14ac:dyDescent="0.35">
      <c r="A594" s="47">
        <v>44313</v>
      </c>
      <c r="B594" s="15">
        <v>2.8730000000000002</v>
      </c>
      <c r="C594" s="16">
        <v>2.786</v>
      </c>
      <c r="D594" s="16">
        <v>2.8759999999999999</v>
      </c>
      <c r="E594" s="16">
        <v>2.7829999999999999</v>
      </c>
      <c r="F594" s="16">
        <v>41280</v>
      </c>
      <c r="G594" s="17">
        <v>2.9700000000000001E-2</v>
      </c>
      <c r="I594" s="14" t="s">
        <v>4147</v>
      </c>
      <c r="J594" cm="1">
        <f t="array" ref="J594">_xlfn.IFS(I594="Jan",1,I594="Feb",2,I594="Mar",3,I594="Apr",4,I594="May",5,I594="Jun",6,I594="Jul",7,I594="Aug",8,I594="Sep",9,I594="Oct",10,I594="Nov",11,I594="Dec",12)</f>
        <v>4</v>
      </c>
      <c r="K594">
        <v>27</v>
      </c>
      <c r="L594" t="s">
        <v>4143</v>
      </c>
      <c r="M594">
        <v>2021</v>
      </c>
      <c r="O594" s="47">
        <v>44313</v>
      </c>
      <c r="Q594" s="50">
        <v>41.28</v>
      </c>
      <c r="R594">
        <f t="shared" si="9"/>
        <v>41280</v>
      </c>
    </row>
    <row r="595" spans="1:18" ht="15" thickBot="1" x14ac:dyDescent="0.35">
      <c r="A595" s="47">
        <v>44312</v>
      </c>
      <c r="B595" s="15">
        <v>2.79</v>
      </c>
      <c r="C595" s="16">
        <v>2.71</v>
      </c>
      <c r="D595" s="16">
        <v>2.8</v>
      </c>
      <c r="E595" s="16">
        <v>2.7</v>
      </c>
      <c r="F595" s="16">
        <v>34310</v>
      </c>
      <c r="G595" s="17">
        <v>2.1999999999999999E-2</v>
      </c>
      <c r="I595" s="14" t="s">
        <v>4147</v>
      </c>
      <c r="J595" cm="1">
        <f t="array" ref="J595">_xlfn.IFS(I595="Jan",1,I595="Feb",2,I595="Mar",3,I595="Apr",4,I595="May",5,I595="Jun",6,I595="Jul",7,I595="Aug",8,I595="Sep",9,I595="Oct",10,I595="Nov",11,I595="Dec",12)</f>
        <v>4</v>
      </c>
      <c r="K595">
        <v>26</v>
      </c>
      <c r="L595" t="s">
        <v>4143</v>
      </c>
      <c r="M595">
        <v>2021</v>
      </c>
      <c r="O595" s="47">
        <v>44312</v>
      </c>
      <c r="Q595" s="50">
        <v>34.31</v>
      </c>
      <c r="R595">
        <f t="shared" si="9"/>
        <v>34310</v>
      </c>
    </row>
    <row r="596" spans="1:18" ht="15" thickBot="1" x14ac:dyDescent="0.35">
      <c r="A596" s="47">
        <v>44309</v>
      </c>
      <c r="B596" s="18">
        <v>2.73</v>
      </c>
      <c r="C596" s="16">
        <v>2.7469999999999999</v>
      </c>
      <c r="D596" s="16">
        <v>2.7639999999999998</v>
      </c>
      <c r="E596" s="16">
        <v>2.72</v>
      </c>
      <c r="F596" s="16">
        <v>50600</v>
      </c>
      <c r="G596" s="19">
        <v>-6.8999999999999999E-3</v>
      </c>
      <c r="I596" s="14" t="s">
        <v>4147</v>
      </c>
      <c r="J596" cm="1">
        <f t="array" ref="J596">_xlfn.IFS(I596="Jan",1,I596="Feb",2,I596="Mar",3,I596="Apr",4,I596="May",5,I596="Jun",6,I596="Jul",7,I596="Aug",8,I596="Sep",9,I596="Oct",10,I596="Nov",11,I596="Dec",12)</f>
        <v>4</v>
      </c>
      <c r="K596">
        <v>23</v>
      </c>
      <c r="L596" t="s">
        <v>4143</v>
      </c>
      <c r="M596">
        <v>2021</v>
      </c>
      <c r="O596" s="47">
        <v>44309</v>
      </c>
      <c r="Q596" s="50">
        <v>50.6</v>
      </c>
      <c r="R596">
        <f t="shared" si="9"/>
        <v>50600</v>
      </c>
    </row>
    <row r="597" spans="1:18" ht="15" thickBot="1" x14ac:dyDescent="0.35">
      <c r="A597" s="47">
        <v>44308</v>
      </c>
      <c r="B597" s="15">
        <v>2.7490000000000001</v>
      </c>
      <c r="C597" s="16">
        <v>2.6960000000000002</v>
      </c>
      <c r="D597" s="16">
        <v>2.7789999999999999</v>
      </c>
      <c r="E597" s="16">
        <v>2.657</v>
      </c>
      <c r="F597" s="16">
        <v>126330</v>
      </c>
      <c r="G597" s="17">
        <v>2.12E-2</v>
      </c>
      <c r="I597" s="14" t="s">
        <v>4147</v>
      </c>
      <c r="J597" cm="1">
        <f t="array" ref="J597">_xlfn.IFS(I597="Jan",1,I597="Feb",2,I597="Mar",3,I597="Apr",4,I597="May",5,I597="Jun",6,I597="Jul",7,I597="Aug",8,I597="Sep",9,I597="Oct",10,I597="Nov",11,I597="Dec",12)</f>
        <v>4</v>
      </c>
      <c r="K597">
        <v>22</v>
      </c>
      <c r="L597" t="s">
        <v>4143</v>
      </c>
      <c r="M597">
        <v>2021</v>
      </c>
      <c r="O597" s="47">
        <v>44308</v>
      </c>
      <c r="Q597" s="50">
        <v>126.33</v>
      </c>
      <c r="R597">
        <f t="shared" si="9"/>
        <v>126330</v>
      </c>
    </row>
    <row r="598" spans="1:18" ht="15" thickBot="1" x14ac:dyDescent="0.35">
      <c r="A598" s="47">
        <v>44307</v>
      </c>
      <c r="B598" s="18">
        <v>2.6920000000000002</v>
      </c>
      <c r="C598" s="16">
        <v>2.7240000000000002</v>
      </c>
      <c r="D598" s="16">
        <v>2.7250000000000001</v>
      </c>
      <c r="E598" s="16">
        <v>2.6659999999999999</v>
      </c>
      <c r="F598" s="16">
        <v>99730</v>
      </c>
      <c r="G598" s="19">
        <v>-1.2800000000000001E-2</v>
      </c>
      <c r="I598" s="14" t="s">
        <v>4147</v>
      </c>
      <c r="J598" cm="1">
        <f t="array" ref="J598">_xlfn.IFS(I598="Jan",1,I598="Feb",2,I598="Mar",3,I598="Apr",4,I598="May",5,I598="Jun",6,I598="Jul",7,I598="Aug",8,I598="Sep",9,I598="Oct",10,I598="Nov",11,I598="Dec",12)</f>
        <v>4</v>
      </c>
      <c r="K598">
        <v>21</v>
      </c>
      <c r="L598" t="s">
        <v>4143</v>
      </c>
      <c r="M598">
        <v>2021</v>
      </c>
      <c r="O598" s="47">
        <v>44307</v>
      </c>
      <c r="Q598" s="50">
        <v>99.73</v>
      </c>
      <c r="R598">
        <f t="shared" si="9"/>
        <v>99730</v>
      </c>
    </row>
    <row r="599" spans="1:18" ht="15" thickBot="1" x14ac:dyDescent="0.35">
      <c r="A599" s="47">
        <v>44306</v>
      </c>
      <c r="B599" s="18">
        <v>2.7269999999999999</v>
      </c>
      <c r="C599" s="16">
        <v>2.7410000000000001</v>
      </c>
      <c r="D599" s="16">
        <v>2.7589999999999999</v>
      </c>
      <c r="E599" s="16">
        <v>2.7189999999999999</v>
      </c>
      <c r="F599" s="16">
        <v>96680</v>
      </c>
      <c r="G599" s="19">
        <v>-8.0000000000000002E-3</v>
      </c>
      <c r="I599" s="14" t="s">
        <v>4147</v>
      </c>
      <c r="J599" cm="1">
        <f t="array" ref="J599">_xlfn.IFS(I599="Jan",1,I599="Feb",2,I599="Mar",3,I599="Apr",4,I599="May",5,I599="Jun",6,I599="Jul",7,I599="Aug",8,I599="Sep",9,I599="Oct",10,I599="Nov",11,I599="Dec",12)</f>
        <v>4</v>
      </c>
      <c r="K599">
        <v>20</v>
      </c>
      <c r="L599" t="s">
        <v>4143</v>
      </c>
      <c r="M599">
        <v>2021</v>
      </c>
      <c r="O599" s="47">
        <v>44306</v>
      </c>
      <c r="Q599" s="50">
        <v>96.68</v>
      </c>
      <c r="R599">
        <f t="shared" si="9"/>
        <v>96680</v>
      </c>
    </row>
    <row r="600" spans="1:18" ht="15" thickBot="1" x14ac:dyDescent="0.35">
      <c r="A600" s="47">
        <v>44305</v>
      </c>
      <c r="B600" s="15">
        <v>2.7490000000000001</v>
      </c>
      <c r="C600" s="16">
        <v>2.7069999999999999</v>
      </c>
      <c r="D600" s="16">
        <v>2.7530000000000001</v>
      </c>
      <c r="E600" s="16">
        <v>2.694</v>
      </c>
      <c r="F600" s="16">
        <v>105070</v>
      </c>
      <c r="G600" s="17">
        <v>2.5700000000000001E-2</v>
      </c>
      <c r="I600" s="14" t="s">
        <v>4147</v>
      </c>
      <c r="J600" cm="1">
        <f t="array" ref="J600">_xlfn.IFS(I600="Jan",1,I600="Feb",2,I600="Mar",3,I600="Apr",4,I600="May",5,I600="Jun",6,I600="Jul",7,I600="Aug",8,I600="Sep",9,I600="Oct",10,I600="Nov",11,I600="Dec",12)</f>
        <v>4</v>
      </c>
      <c r="K600">
        <v>19</v>
      </c>
      <c r="L600" t="s">
        <v>4143</v>
      </c>
      <c r="M600">
        <v>2021</v>
      </c>
      <c r="O600" s="47">
        <v>44305</v>
      </c>
      <c r="Q600" s="50">
        <v>105.07</v>
      </c>
      <c r="R600">
        <f t="shared" si="9"/>
        <v>105070</v>
      </c>
    </row>
    <row r="601" spans="1:18" ht="15" thickBot="1" x14ac:dyDescent="0.35">
      <c r="A601" s="47">
        <v>44302</v>
      </c>
      <c r="B601" s="15">
        <v>2.68</v>
      </c>
      <c r="C601" s="16">
        <v>2.6629999999999998</v>
      </c>
      <c r="D601" s="16">
        <v>2.7</v>
      </c>
      <c r="E601" s="16">
        <v>2.6579999999999999</v>
      </c>
      <c r="F601" s="16">
        <v>94880</v>
      </c>
      <c r="G601" s="17">
        <v>8.3000000000000001E-3</v>
      </c>
      <c r="I601" s="14" t="s">
        <v>4147</v>
      </c>
      <c r="J601" cm="1">
        <f t="array" ref="J601">_xlfn.IFS(I601="Jan",1,I601="Feb",2,I601="Mar",3,I601="Apr",4,I601="May",5,I601="Jun",6,I601="Jul",7,I601="Aug",8,I601="Sep",9,I601="Oct",10,I601="Nov",11,I601="Dec",12)</f>
        <v>4</v>
      </c>
      <c r="K601">
        <v>16</v>
      </c>
      <c r="L601" t="s">
        <v>4143</v>
      </c>
      <c r="M601">
        <v>2021</v>
      </c>
      <c r="O601" s="47">
        <v>44302</v>
      </c>
      <c r="Q601" s="50">
        <v>94.88</v>
      </c>
      <c r="R601">
        <f t="shared" si="9"/>
        <v>94880</v>
      </c>
    </row>
    <row r="602" spans="1:18" ht="15" thickBot="1" x14ac:dyDescent="0.35">
      <c r="A602" s="47">
        <v>44301</v>
      </c>
      <c r="B602" s="15">
        <v>2.6579999999999999</v>
      </c>
      <c r="C602" s="16">
        <v>2.617</v>
      </c>
      <c r="D602" s="16">
        <v>2.6850000000000001</v>
      </c>
      <c r="E602" s="16">
        <v>2.5830000000000002</v>
      </c>
      <c r="F602" s="16">
        <v>135590</v>
      </c>
      <c r="G602" s="17">
        <v>1.5299999999999999E-2</v>
      </c>
      <c r="I602" s="14" t="s">
        <v>4147</v>
      </c>
      <c r="J602" cm="1">
        <f t="array" ref="J602">_xlfn.IFS(I602="Jan",1,I602="Feb",2,I602="Mar",3,I602="Apr",4,I602="May",5,I602="Jun",6,I602="Jul",7,I602="Aug",8,I602="Sep",9,I602="Oct",10,I602="Nov",11,I602="Dec",12)</f>
        <v>4</v>
      </c>
      <c r="K602">
        <v>15</v>
      </c>
      <c r="L602" t="s">
        <v>4143</v>
      </c>
      <c r="M602">
        <v>2021</v>
      </c>
      <c r="O602" s="47">
        <v>44301</v>
      </c>
      <c r="Q602" s="50">
        <v>135.59</v>
      </c>
      <c r="R602">
        <f t="shared" si="9"/>
        <v>135590</v>
      </c>
    </row>
    <row r="603" spans="1:18" ht="15" thickBot="1" x14ac:dyDescent="0.35">
      <c r="A603" s="47">
        <v>44300</v>
      </c>
      <c r="B603" s="18">
        <v>2.6179999999999999</v>
      </c>
      <c r="C603" s="16">
        <v>2.62</v>
      </c>
      <c r="D603" s="16">
        <v>2.6659999999999999</v>
      </c>
      <c r="E603" s="16">
        <v>2.609</v>
      </c>
      <c r="F603" s="16">
        <v>129020.00000000001</v>
      </c>
      <c r="G603" s="19">
        <v>-4.0000000000000002E-4</v>
      </c>
      <c r="I603" s="14" t="s">
        <v>4147</v>
      </c>
      <c r="J603" cm="1">
        <f t="array" ref="J603">_xlfn.IFS(I603="Jan",1,I603="Feb",2,I603="Mar",3,I603="Apr",4,I603="May",5,I603="Jun",6,I603="Jul",7,I603="Aug",8,I603="Sep",9,I603="Oct",10,I603="Nov",11,I603="Dec",12)</f>
        <v>4</v>
      </c>
      <c r="K603">
        <v>14</v>
      </c>
      <c r="L603" t="s">
        <v>4143</v>
      </c>
      <c r="M603">
        <v>2021</v>
      </c>
      <c r="O603" s="47">
        <v>44300</v>
      </c>
      <c r="Q603" s="50">
        <v>129.02000000000001</v>
      </c>
      <c r="R603">
        <f t="shared" si="9"/>
        <v>129020.00000000001</v>
      </c>
    </row>
    <row r="604" spans="1:18" ht="15" thickBot="1" x14ac:dyDescent="0.35">
      <c r="A604" s="47">
        <v>44299</v>
      </c>
      <c r="B604" s="15">
        <v>2.6190000000000002</v>
      </c>
      <c r="C604" s="16">
        <v>2.5539999999999998</v>
      </c>
      <c r="D604" s="16">
        <v>2.6379999999999999</v>
      </c>
      <c r="E604" s="16">
        <v>2.5289999999999999</v>
      </c>
      <c r="F604" s="16">
        <v>166000</v>
      </c>
      <c r="G604" s="17">
        <v>2.2599999999999999E-2</v>
      </c>
      <c r="I604" s="14" t="s">
        <v>4147</v>
      </c>
      <c r="J604" cm="1">
        <f t="array" ref="J604">_xlfn.IFS(I604="Jan",1,I604="Feb",2,I604="Mar",3,I604="Apr",4,I604="May",5,I604="Jun",6,I604="Jul",7,I604="Aug",8,I604="Sep",9,I604="Oct",10,I604="Nov",11,I604="Dec",12)</f>
        <v>4</v>
      </c>
      <c r="K604">
        <v>13</v>
      </c>
      <c r="L604" t="s">
        <v>4143</v>
      </c>
      <c r="M604">
        <v>2021</v>
      </c>
      <c r="O604" s="47">
        <v>44299</v>
      </c>
      <c r="Q604" s="50">
        <v>166</v>
      </c>
      <c r="R604">
        <f t="shared" si="9"/>
        <v>166000</v>
      </c>
    </row>
    <row r="605" spans="1:18" ht="15" thickBot="1" x14ac:dyDescent="0.35">
      <c r="A605" s="47">
        <v>44298</v>
      </c>
      <c r="B605" s="15">
        <v>2.5609999999999999</v>
      </c>
      <c r="C605" s="16">
        <v>2.5299999999999998</v>
      </c>
      <c r="D605" s="16">
        <v>2.605</v>
      </c>
      <c r="E605" s="16">
        <v>2.5299999999999998</v>
      </c>
      <c r="F605" s="16">
        <v>144320</v>
      </c>
      <c r="G605" s="17">
        <v>1.3899999999999999E-2</v>
      </c>
      <c r="I605" s="14" t="s">
        <v>4147</v>
      </c>
      <c r="J605" cm="1">
        <f t="array" ref="J605">_xlfn.IFS(I605="Jan",1,I605="Feb",2,I605="Mar",3,I605="Apr",4,I605="May",5,I605="Jun",6,I605="Jul",7,I605="Aug",8,I605="Sep",9,I605="Oct",10,I605="Nov",11,I605="Dec",12)</f>
        <v>4</v>
      </c>
      <c r="K605">
        <v>12</v>
      </c>
      <c r="L605" t="s">
        <v>4143</v>
      </c>
      <c r="M605">
        <v>2021</v>
      </c>
      <c r="O605" s="47">
        <v>44298</v>
      </c>
      <c r="Q605" s="50">
        <v>144.32</v>
      </c>
      <c r="R605">
        <f t="shared" si="9"/>
        <v>144320</v>
      </c>
    </row>
    <row r="606" spans="1:18" ht="15" thickBot="1" x14ac:dyDescent="0.35">
      <c r="A606" s="47">
        <v>44295</v>
      </c>
      <c r="B606" s="15">
        <v>2.5259999999999998</v>
      </c>
      <c r="C606" s="16">
        <v>2.52</v>
      </c>
      <c r="D606" s="16">
        <v>2.552</v>
      </c>
      <c r="E606" s="16">
        <v>2.5030000000000001</v>
      </c>
      <c r="F606" s="16">
        <v>121590</v>
      </c>
      <c r="G606" s="17">
        <v>1.6000000000000001E-3</v>
      </c>
      <c r="I606" s="14" t="s">
        <v>4147</v>
      </c>
      <c r="J606" cm="1">
        <f t="array" ref="J606">_xlfn.IFS(I606="Jan",1,I606="Feb",2,I606="Mar",3,I606="Apr",4,I606="May",5,I606="Jun",6,I606="Jul",7,I606="Aug",8,I606="Sep",9,I606="Oct",10,I606="Nov",11,I606="Dec",12)</f>
        <v>4</v>
      </c>
      <c r="K606">
        <v>9</v>
      </c>
      <c r="L606" t="s">
        <v>4143</v>
      </c>
      <c r="M606">
        <v>2021</v>
      </c>
      <c r="O606" s="47">
        <v>44295</v>
      </c>
      <c r="Q606" s="50">
        <v>121.59</v>
      </c>
      <c r="R606">
        <f t="shared" si="9"/>
        <v>121590</v>
      </c>
    </row>
    <row r="607" spans="1:18" ht="15" thickBot="1" x14ac:dyDescent="0.35">
      <c r="A607" s="47">
        <v>44294</v>
      </c>
      <c r="B607" s="15">
        <v>2.5219999999999998</v>
      </c>
      <c r="C607" s="16">
        <v>2.5099999999999998</v>
      </c>
      <c r="D607" s="16">
        <v>2.5350000000000001</v>
      </c>
      <c r="E607" s="16">
        <v>2.4780000000000002</v>
      </c>
      <c r="F607" s="16">
        <v>140800</v>
      </c>
      <c r="G607" s="17">
        <v>8.0000000000000004E-4</v>
      </c>
      <c r="I607" s="14" t="s">
        <v>4147</v>
      </c>
      <c r="J607" cm="1">
        <f t="array" ref="J607">_xlfn.IFS(I607="Jan",1,I607="Feb",2,I607="Mar",3,I607="Apr",4,I607="May",5,I607="Jun",6,I607="Jul",7,I607="Aug",8,I607="Sep",9,I607="Oct",10,I607="Nov",11,I607="Dec",12)</f>
        <v>4</v>
      </c>
      <c r="K607">
        <v>8</v>
      </c>
      <c r="L607" t="s">
        <v>4143</v>
      </c>
      <c r="M607">
        <v>2021</v>
      </c>
      <c r="O607" s="47">
        <v>44294</v>
      </c>
      <c r="Q607" s="50">
        <v>140.80000000000001</v>
      </c>
      <c r="R607">
        <f t="shared" si="9"/>
        <v>140800</v>
      </c>
    </row>
    <row r="608" spans="1:18" ht="15" thickBot="1" x14ac:dyDescent="0.35">
      <c r="A608" s="47">
        <v>44293</v>
      </c>
      <c r="B608" s="15">
        <v>2.52</v>
      </c>
      <c r="C608" s="16">
        <v>2.464</v>
      </c>
      <c r="D608" s="16">
        <v>2.5459999999999998</v>
      </c>
      <c r="E608" s="16">
        <v>2.4580000000000002</v>
      </c>
      <c r="F608" s="16">
        <v>132270</v>
      </c>
      <c r="G608" s="17">
        <v>2.6100000000000002E-2</v>
      </c>
      <c r="I608" s="14" t="s">
        <v>4147</v>
      </c>
      <c r="J608" cm="1">
        <f t="array" ref="J608">_xlfn.IFS(I608="Jan",1,I608="Feb",2,I608="Mar",3,I608="Apr",4,I608="May",5,I608="Jun",6,I608="Jul",7,I608="Aug",8,I608="Sep",9,I608="Oct",10,I608="Nov",11,I608="Dec",12)</f>
        <v>4</v>
      </c>
      <c r="K608">
        <v>7</v>
      </c>
      <c r="L608" t="s">
        <v>4143</v>
      </c>
      <c r="M608">
        <v>2021</v>
      </c>
      <c r="O608" s="47">
        <v>44293</v>
      </c>
      <c r="Q608" s="50">
        <v>132.27000000000001</v>
      </c>
      <c r="R608">
        <f t="shared" si="9"/>
        <v>132270</v>
      </c>
    </row>
    <row r="609" spans="1:18" ht="15" thickBot="1" x14ac:dyDescent="0.35">
      <c r="A609" s="47">
        <v>44292</v>
      </c>
      <c r="B609" s="18">
        <v>2.456</v>
      </c>
      <c r="C609" s="16">
        <v>2.5110000000000001</v>
      </c>
      <c r="D609" s="16">
        <v>2.5680000000000001</v>
      </c>
      <c r="E609" s="16">
        <v>2.4529999999999998</v>
      </c>
      <c r="F609" s="16">
        <v>142680</v>
      </c>
      <c r="G609" s="19">
        <v>-2.1899999999999999E-2</v>
      </c>
      <c r="I609" s="14" t="s">
        <v>4147</v>
      </c>
      <c r="J609" cm="1">
        <f t="array" ref="J609">_xlfn.IFS(I609="Jan",1,I609="Feb",2,I609="Mar",3,I609="Apr",4,I609="May",5,I609="Jun",6,I609="Jul",7,I609="Aug",8,I609="Sep",9,I609="Oct",10,I609="Nov",11,I609="Dec",12)</f>
        <v>4</v>
      </c>
      <c r="K609">
        <v>6</v>
      </c>
      <c r="L609" t="s">
        <v>4143</v>
      </c>
      <c r="M609">
        <v>2021</v>
      </c>
      <c r="O609" s="47">
        <v>44292</v>
      </c>
      <c r="Q609" s="50">
        <v>142.68</v>
      </c>
      <c r="R609">
        <f t="shared" si="9"/>
        <v>142680</v>
      </c>
    </row>
    <row r="610" spans="1:18" ht="15" thickBot="1" x14ac:dyDescent="0.35">
      <c r="A610" s="47">
        <v>44291</v>
      </c>
      <c r="B610" s="18">
        <v>2.5110000000000001</v>
      </c>
      <c r="C610" s="16">
        <v>2.593</v>
      </c>
      <c r="D610" s="16">
        <v>2.6160000000000001</v>
      </c>
      <c r="E610" s="16">
        <v>2.488</v>
      </c>
      <c r="F610" s="16">
        <v>146890</v>
      </c>
      <c r="G610" s="19">
        <v>-4.8500000000000001E-2</v>
      </c>
      <c r="I610" s="14" t="s">
        <v>4147</v>
      </c>
      <c r="J610" cm="1">
        <f t="array" ref="J610">_xlfn.IFS(I610="Jan",1,I610="Feb",2,I610="Mar",3,I610="Apr",4,I610="May",5,I610="Jun",6,I610="Jul",7,I610="Aug",8,I610="Sep",9,I610="Oct",10,I610="Nov",11,I610="Dec",12)</f>
        <v>4</v>
      </c>
      <c r="K610">
        <v>5</v>
      </c>
      <c r="L610" t="s">
        <v>4143</v>
      </c>
      <c r="M610">
        <v>2021</v>
      </c>
      <c r="O610" s="47">
        <v>44291</v>
      </c>
      <c r="Q610" s="50">
        <v>146.88999999999999</v>
      </c>
      <c r="R610">
        <f t="shared" si="9"/>
        <v>146890</v>
      </c>
    </row>
    <row r="611" spans="1:18" ht="15" thickBot="1" x14ac:dyDescent="0.35">
      <c r="A611" s="47">
        <v>44287</v>
      </c>
      <c r="B611" s="15">
        <v>2.6389999999999998</v>
      </c>
      <c r="C611" s="16">
        <v>2.605</v>
      </c>
      <c r="D611" s="16">
        <v>2.6629999999999998</v>
      </c>
      <c r="E611" s="16">
        <v>2.5779999999999998</v>
      </c>
      <c r="F611" s="16">
        <v>116690</v>
      </c>
      <c r="G611" s="17">
        <v>1.1900000000000001E-2</v>
      </c>
      <c r="I611" s="14" t="s">
        <v>4147</v>
      </c>
      <c r="J611" cm="1">
        <f t="array" ref="J611">_xlfn.IFS(I611="Jan",1,I611="Feb",2,I611="Mar",3,I611="Apr",4,I611="May",5,I611="Jun",6,I611="Jul",7,I611="Aug",8,I611="Sep",9,I611="Oct",10,I611="Nov",11,I611="Dec",12)</f>
        <v>4</v>
      </c>
      <c r="K611">
        <v>1</v>
      </c>
      <c r="L611" t="s">
        <v>4143</v>
      </c>
      <c r="M611">
        <v>2021</v>
      </c>
      <c r="O611" s="47">
        <v>44287</v>
      </c>
      <c r="Q611" s="50">
        <v>116.69</v>
      </c>
      <c r="R611">
        <f t="shared" si="9"/>
        <v>116690</v>
      </c>
    </row>
    <row r="612" spans="1:18" ht="15" thickBot="1" x14ac:dyDescent="0.35">
      <c r="A612" s="47">
        <v>44286</v>
      </c>
      <c r="B612" s="18">
        <v>2.6080000000000001</v>
      </c>
      <c r="C612" s="16">
        <v>2.621</v>
      </c>
      <c r="D612" s="16">
        <v>2.6560000000000001</v>
      </c>
      <c r="E612" s="16">
        <v>2.5750000000000002</v>
      </c>
      <c r="F612" s="16">
        <v>92080</v>
      </c>
      <c r="G612" s="19">
        <v>-5.7000000000000002E-3</v>
      </c>
      <c r="I612" s="14" t="s">
        <v>4148</v>
      </c>
      <c r="J612" cm="1">
        <f t="array" ref="J612">_xlfn.IFS(I612="Jan",1,I612="Feb",2,I612="Mar",3,I612="Apr",4,I612="May",5,I612="Jun",6,I612="Jul",7,I612="Aug",8,I612="Sep",9,I612="Oct",10,I612="Nov",11,I612="Dec",12)</f>
        <v>3</v>
      </c>
      <c r="K612">
        <v>31</v>
      </c>
      <c r="L612" t="s">
        <v>4143</v>
      </c>
      <c r="M612">
        <v>2021</v>
      </c>
      <c r="O612" s="47">
        <v>44286</v>
      </c>
      <c r="Q612" s="50">
        <v>92.08</v>
      </c>
      <c r="R612">
        <f t="shared" si="9"/>
        <v>92080</v>
      </c>
    </row>
    <row r="613" spans="1:18" ht="15" thickBot="1" x14ac:dyDescent="0.35">
      <c r="A613" s="47">
        <v>44285</v>
      </c>
      <c r="B613" s="15">
        <v>2.6230000000000002</v>
      </c>
      <c r="C613" s="16">
        <v>2.6429999999999998</v>
      </c>
      <c r="D613" s="16">
        <v>2.6880000000000002</v>
      </c>
      <c r="E613" s="16">
        <v>2.597</v>
      </c>
      <c r="F613" s="16">
        <v>100810</v>
      </c>
      <c r="G613" s="17">
        <v>1.43E-2</v>
      </c>
      <c r="I613" s="14" t="s">
        <v>4148</v>
      </c>
      <c r="J613" cm="1">
        <f t="array" ref="J613">_xlfn.IFS(I613="Jan",1,I613="Feb",2,I613="Mar",3,I613="Apr",4,I613="May",5,I613="Jun",6,I613="Jul",7,I613="Aug",8,I613="Sep",9,I613="Oct",10,I613="Nov",11,I613="Dec",12)</f>
        <v>3</v>
      </c>
      <c r="K613">
        <v>30</v>
      </c>
      <c r="L613" t="s">
        <v>4143</v>
      </c>
      <c r="M613">
        <v>2021</v>
      </c>
      <c r="O613" s="47">
        <v>44285</v>
      </c>
      <c r="Q613" s="50">
        <v>100.81</v>
      </c>
      <c r="R613">
        <f t="shared" si="9"/>
        <v>100810</v>
      </c>
    </row>
    <row r="614" spans="1:18" ht="15" thickBot="1" x14ac:dyDescent="0.35">
      <c r="A614" s="47">
        <v>44284</v>
      </c>
      <c r="B614" s="15">
        <v>2.5859999999999999</v>
      </c>
      <c r="C614" s="16">
        <v>2.5630000000000002</v>
      </c>
      <c r="D614" s="16">
        <v>2.6070000000000002</v>
      </c>
      <c r="E614" s="16">
        <v>2.5299999999999998</v>
      </c>
      <c r="F614" s="16">
        <v>6540</v>
      </c>
      <c r="G614" s="17">
        <v>1.1299999999999999E-2</v>
      </c>
      <c r="I614" s="14" t="s">
        <v>4148</v>
      </c>
      <c r="J614" cm="1">
        <f t="array" ref="J614">_xlfn.IFS(I614="Jan",1,I614="Feb",2,I614="Mar",3,I614="Apr",4,I614="May",5,I614="Jun",6,I614="Jul",7,I614="Aug",8,I614="Sep",9,I614="Oct",10,I614="Nov",11,I614="Dec",12)</f>
        <v>3</v>
      </c>
      <c r="K614">
        <v>29</v>
      </c>
      <c r="L614" t="s">
        <v>4143</v>
      </c>
      <c r="M614">
        <v>2021</v>
      </c>
      <c r="O614" s="47">
        <v>44284</v>
      </c>
      <c r="Q614" s="50">
        <v>6.54</v>
      </c>
      <c r="R614">
        <f t="shared" si="9"/>
        <v>6540</v>
      </c>
    </row>
    <row r="615" spans="1:18" ht="15" thickBot="1" x14ac:dyDescent="0.35">
      <c r="A615" s="47">
        <v>44281</v>
      </c>
      <c r="B615" s="18">
        <v>2.5569999999999999</v>
      </c>
      <c r="C615" s="16">
        <v>2.57</v>
      </c>
      <c r="D615" s="16">
        <v>2.5870000000000002</v>
      </c>
      <c r="E615" s="16">
        <v>2.5459999999999998</v>
      </c>
      <c r="F615" s="16">
        <v>35200</v>
      </c>
      <c r="G615" s="19">
        <v>-5.1000000000000004E-3</v>
      </c>
      <c r="I615" s="14" t="s">
        <v>4148</v>
      </c>
      <c r="J615" cm="1">
        <f t="array" ref="J615">_xlfn.IFS(I615="Jan",1,I615="Feb",2,I615="Mar",3,I615="Apr",4,I615="May",5,I615="Jun",6,I615="Jul",7,I615="Aug",8,I615="Sep",9,I615="Oct",10,I615="Nov",11,I615="Dec",12)</f>
        <v>3</v>
      </c>
      <c r="K615">
        <v>26</v>
      </c>
      <c r="L615" t="s">
        <v>4143</v>
      </c>
      <c r="M615">
        <v>2021</v>
      </c>
      <c r="O615" s="47">
        <v>44281</v>
      </c>
      <c r="Q615" s="50">
        <v>35.200000000000003</v>
      </c>
      <c r="R615">
        <f t="shared" si="9"/>
        <v>35200</v>
      </c>
    </row>
    <row r="616" spans="1:18" ht="15" thickBot="1" x14ac:dyDescent="0.35">
      <c r="A616" s="47">
        <v>44280</v>
      </c>
      <c r="B616" s="15">
        <v>2.57</v>
      </c>
      <c r="C616" s="16">
        <v>2.52</v>
      </c>
      <c r="D616" s="16">
        <v>2.585</v>
      </c>
      <c r="E616" s="16">
        <v>2.4849999999999999</v>
      </c>
      <c r="F616" s="16">
        <v>39050</v>
      </c>
      <c r="G616" s="17">
        <v>2.07E-2</v>
      </c>
      <c r="I616" s="14" t="s">
        <v>4148</v>
      </c>
      <c r="J616" cm="1">
        <f t="array" ref="J616">_xlfn.IFS(I616="Jan",1,I616="Feb",2,I616="Mar",3,I616="Apr",4,I616="May",5,I616="Jun",6,I616="Jul",7,I616="Aug",8,I616="Sep",9,I616="Oct",10,I616="Nov",11,I616="Dec",12)</f>
        <v>3</v>
      </c>
      <c r="K616">
        <v>25</v>
      </c>
      <c r="L616" t="s">
        <v>4143</v>
      </c>
      <c r="M616">
        <v>2021</v>
      </c>
      <c r="O616" s="47">
        <v>44280</v>
      </c>
      <c r="Q616" s="50">
        <v>39.049999999999997</v>
      </c>
      <c r="R616">
        <f t="shared" si="9"/>
        <v>39050</v>
      </c>
    </row>
    <row r="617" spans="1:18" ht="15" thickBot="1" x14ac:dyDescent="0.35">
      <c r="A617" s="47">
        <v>44279</v>
      </c>
      <c r="B617" s="15">
        <v>2.5179999999999998</v>
      </c>
      <c r="C617" s="16">
        <v>2.5150000000000001</v>
      </c>
      <c r="D617" s="16">
        <v>2.5449999999999999</v>
      </c>
      <c r="E617" s="16">
        <v>2.5030000000000001</v>
      </c>
      <c r="F617" s="16">
        <v>48420</v>
      </c>
      <c r="G617" s="17">
        <v>4.0000000000000001E-3</v>
      </c>
      <c r="I617" s="14" t="s">
        <v>4148</v>
      </c>
      <c r="J617" cm="1">
        <f t="array" ref="J617">_xlfn.IFS(I617="Jan",1,I617="Feb",2,I617="Mar",3,I617="Apr",4,I617="May",5,I617="Jun",6,I617="Jul",7,I617="Aug",8,I617="Sep",9,I617="Oct",10,I617="Nov",11,I617="Dec",12)</f>
        <v>3</v>
      </c>
      <c r="K617">
        <v>24</v>
      </c>
      <c r="L617" t="s">
        <v>4143</v>
      </c>
      <c r="M617">
        <v>2021</v>
      </c>
      <c r="O617" s="47">
        <v>44279</v>
      </c>
      <c r="Q617" s="50">
        <v>48.42</v>
      </c>
      <c r="R617">
        <f t="shared" si="9"/>
        <v>48420</v>
      </c>
    </row>
    <row r="618" spans="1:18" ht="15" thickBot="1" x14ac:dyDescent="0.35">
      <c r="A618" s="47">
        <v>44278</v>
      </c>
      <c r="B618" s="18">
        <v>2.508</v>
      </c>
      <c r="C618" s="16">
        <v>2.5779999999999998</v>
      </c>
      <c r="D618" s="16">
        <v>2.581</v>
      </c>
      <c r="E618" s="16">
        <v>2.5019999999999998</v>
      </c>
      <c r="F618" s="16">
        <v>89370</v>
      </c>
      <c r="G618" s="19">
        <v>-2.87E-2</v>
      </c>
      <c r="I618" s="14" t="s">
        <v>4148</v>
      </c>
      <c r="J618" cm="1">
        <f t="array" ref="J618">_xlfn.IFS(I618="Jan",1,I618="Feb",2,I618="Mar",3,I618="Apr",4,I618="May",5,I618="Jun",6,I618="Jul",7,I618="Aug",8,I618="Sep",9,I618="Oct",10,I618="Nov",11,I618="Dec",12)</f>
        <v>3</v>
      </c>
      <c r="K618">
        <v>23</v>
      </c>
      <c r="L618" t="s">
        <v>4143</v>
      </c>
      <c r="M618">
        <v>2021</v>
      </c>
      <c r="O618" s="47">
        <v>44278</v>
      </c>
      <c r="Q618" s="50">
        <v>89.37</v>
      </c>
      <c r="R618">
        <f t="shared" si="9"/>
        <v>89370</v>
      </c>
    </row>
    <row r="619" spans="1:18" ht="15" thickBot="1" x14ac:dyDescent="0.35">
      <c r="A619" s="47">
        <v>44277</v>
      </c>
      <c r="B619" s="15">
        <v>2.5819999999999999</v>
      </c>
      <c r="C619" s="16">
        <v>2.5070000000000001</v>
      </c>
      <c r="D619" s="16">
        <v>2.5920000000000001</v>
      </c>
      <c r="E619" s="16">
        <v>2.4780000000000002</v>
      </c>
      <c r="F619" s="16">
        <v>108230</v>
      </c>
      <c r="G619" s="17">
        <v>1.8499999999999999E-2</v>
      </c>
      <c r="I619" s="14" t="s">
        <v>4148</v>
      </c>
      <c r="J619" cm="1">
        <f t="array" ref="J619">_xlfn.IFS(I619="Jan",1,I619="Feb",2,I619="Mar",3,I619="Apr",4,I619="May",5,I619="Jun",6,I619="Jul",7,I619="Aug",8,I619="Sep",9,I619="Oct",10,I619="Nov",11,I619="Dec",12)</f>
        <v>3</v>
      </c>
      <c r="K619">
        <v>22</v>
      </c>
      <c r="L619" t="s">
        <v>4143</v>
      </c>
      <c r="M619">
        <v>2021</v>
      </c>
      <c r="O619" s="47">
        <v>44277</v>
      </c>
      <c r="Q619" s="50">
        <v>108.23</v>
      </c>
      <c r="R619">
        <f t="shared" si="9"/>
        <v>108230</v>
      </c>
    </row>
    <row r="620" spans="1:18" ht="15" thickBot="1" x14ac:dyDescent="0.35">
      <c r="A620" s="47">
        <v>44274</v>
      </c>
      <c r="B620" s="15">
        <v>2.5350000000000001</v>
      </c>
      <c r="C620" s="16">
        <v>2.4889999999999999</v>
      </c>
      <c r="D620" s="16">
        <v>2.5539999999999998</v>
      </c>
      <c r="E620" s="16">
        <v>2.456</v>
      </c>
      <c r="F620" s="16">
        <v>74380</v>
      </c>
      <c r="G620" s="17">
        <v>2.18E-2</v>
      </c>
      <c r="I620" s="14" t="s">
        <v>4148</v>
      </c>
      <c r="J620" cm="1">
        <f t="array" ref="J620">_xlfn.IFS(I620="Jan",1,I620="Feb",2,I620="Mar",3,I620="Apr",4,I620="May",5,I620="Jun",6,I620="Jul",7,I620="Aug",8,I620="Sep",9,I620="Oct",10,I620="Nov",11,I620="Dec",12)</f>
        <v>3</v>
      </c>
      <c r="K620">
        <v>19</v>
      </c>
      <c r="L620" t="s">
        <v>4143</v>
      </c>
      <c r="M620">
        <v>2021</v>
      </c>
      <c r="O620" s="47">
        <v>44274</v>
      </c>
      <c r="Q620" s="50">
        <v>74.38</v>
      </c>
      <c r="R620">
        <f t="shared" si="9"/>
        <v>74380</v>
      </c>
    </row>
    <row r="621" spans="1:18" ht="15" thickBot="1" x14ac:dyDescent="0.35">
      <c r="A621" s="47">
        <v>44273</v>
      </c>
      <c r="B621" s="18">
        <v>2.4809999999999999</v>
      </c>
      <c r="C621" s="16">
        <v>2.5230000000000001</v>
      </c>
      <c r="D621" s="16">
        <v>2.5259999999999998</v>
      </c>
      <c r="E621" s="16">
        <v>2.4220000000000002</v>
      </c>
      <c r="F621" s="16">
        <v>143770</v>
      </c>
      <c r="G621" s="19">
        <v>-1.8599999999999998E-2</v>
      </c>
      <c r="I621" s="14" t="s">
        <v>4148</v>
      </c>
      <c r="J621" cm="1">
        <f t="array" ref="J621">_xlfn.IFS(I621="Jan",1,I621="Feb",2,I621="Mar",3,I621="Apr",4,I621="May",5,I621="Jun",6,I621="Jul",7,I621="Aug",8,I621="Sep",9,I621="Oct",10,I621="Nov",11,I621="Dec",12)</f>
        <v>3</v>
      </c>
      <c r="K621">
        <v>18</v>
      </c>
      <c r="L621" t="s">
        <v>4143</v>
      </c>
      <c r="M621">
        <v>2021</v>
      </c>
      <c r="O621" s="47">
        <v>44273</v>
      </c>
      <c r="Q621" s="50">
        <v>143.77000000000001</v>
      </c>
      <c r="R621">
        <f t="shared" si="9"/>
        <v>143770</v>
      </c>
    </row>
    <row r="622" spans="1:18" ht="15" thickBot="1" x14ac:dyDescent="0.35">
      <c r="A622" s="47">
        <v>44272</v>
      </c>
      <c r="B622" s="18">
        <v>2.528</v>
      </c>
      <c r="C622" s="16">
        <v>2.5619999999999998</v>
      </c>
      <c r="D622" s="16">
        <v>2.5649999999999999</v>
      </c>
      <c r="E622" s="16">
        <v>2.4889999999999999</v>
      </c>
      <c r="F622" s="16">
        <v>91680</v>
      </c>
      <c r="G622" s="19">
        <v>-1.3299999999999999E-2</v>
      </c>
      <c r="I622" s="14" t="s">
        <v>4148</v>
      </c>
      <c r="J622" cm="1">
        <f t="array" ref="J622">_xlfn.IFS(I622="Jan",1,I622="Feb",2,I622="Mar",3,I622="Apr",4,I622="May",5,I622="Jun",6,I622="Jul",7,I622="Aug",8,I622="Sep",9,I622="Oct",10,I622="Nov",11,I622="Dec",12)</f>
        <v>3</v>
      </c>
      <c r="K622">
        <v>17</v>
      </c>
      <c r="L622" t="s">
        <v>4143</v>
      </c>
      <c r="M622">
        <v>2021</v>
      </c>
      <c r="O622" s="47">
        <v>44272</v>
      </c>
      <c r="Q622" s="50">
        <v>91.68</v>
      </c>
      <c r="R622">
        <f t="shared" si="9"/>
        <v>91680</v>
      </c>
    </row>
    <row r="623" spans="1:18" ht="15" thickBot="1" x14ac:dyDescent="0.35">
      <c r="A623" s="47">
        <v>44271</v>
      </c>
      <c r="B623" s="15">
        <v>2.5619999999999998</v>
      </c>
      <c r="C623" s="16">
        <v>2.4940000000000002</v>
      </c>
      <c r="D623" s="16">
        <v>2.5659999999999998</v>
      </c>
      <c r="E623" s="16">
        <v>2.4790000000000001</v>
      </c>
      <c r="F623" s="16">
        <v>99290</v>
      </c>
      <c r="G623" s="17">
        <v>3.1399999999999997E-2</v>
      </c>
      <c r="I623" s="14" t="s">
        <v>4148</v>
      </c>
      <c r="J623" cm="1">
        <f t="array" ref="J623">_xlfn.IFS(I623="Jan",1,I623="Feb",2,I623="Mar",3,I623="Apr",4,I623="May",5,I623="Jun",6,I623="Jul",7,I623="Aug",8,I623="Sep",9,I623="Oct",10,I623="Nov",11,I623="Dec",12)</f>
        <v>3</v>
      </c>
      <c r="K623">
        <v>16</v>
      </c>
      <c r="L623" t="s">
        <v>4143</v>
      </c>
      <c r="M623">
        <v>2021</v>
      </c>
      <c r="O623" s="47">
        <v>44271</v>
      </c>
      <c r="Q623" s="50">
        <v>99.29</v>
      </c>
      <c r="R623">
        <f t="shared" si="9"/>
        <v>99290</v>
      </c>
    </row>
    <row r="624" spans="1:18" ht="15" thickBot="1" x14ac:dyDescent="0.35">
      <c r="A624" s="47">
        <v>44270</v>
      </c>
      <c r="B624" s="18">
        <v>2.484</v>
      </c>
      <c r="C624" s="16">
        <v>2.5579999999999998</v>
      </c>
      <c r="D624" s="16">
        <v>2.5609999999999999</v>
      </c>
      <c r="E624" s="16">
        <v>2.4780000000000002</v>
      </c>
      <c r="F624" s="16">
        <v>136040</v>
      </c>
      <c r="G624" s="19">
        <v>-4.4600000000000001E-2</v>
      </c>
      <c r="I624" s="14" t="s">
        <v>4148</v>
      </c>
      <c r="J624" cm="1">
        <f t="array" ref="J624">_xlfn.IFS(I624="Jan",1,I624="Feb",2,I624="Mar",3,I624="Apr",4,I624="May",5,I624="Jun",6,I624="Jul",7,I624="Aug",8,I624="Sep",9,I624="Oct",10,I624="Nov",11,I624="Dec",12)</f>
        <v>3</v>
      </c>
      <c r="K624">
        <v>15</v>
      </c>
      <c r="L624" t="s">
        <v>4143</v>
      </c>
      <c r="M624">
        <v>2021</v>
      </c>
      <c r="O624" s="47">
        <v>44270</v>
      </c>
      <c r="Q624" s="50">
        <v>136.04</v>
      </c>
      <c r="R624">
        <f t="shared" si="9"/>
        <v>136040</v>
      </c>
    </row>
    <row r="625" spans="1:18" ht="15" thickBot="1" x14ac:dyDescent="0.35">
      <c r="A625" s="47">
        <v>44267</v>
      </c>
      <c r="B625" s="18">
        <v>2.6</v>
      </c>
      <c r="C625" s="16">
        <v>2.669</v>
      </c>
      <c r="D625" s="16">
        <v>2.6930000000000001</v>
      </c>
      <c r="E625" s="16">
        <v>2.5840000000000001</v>
      </c>
      <c r="F625" s="16">
        <v>104730</v>
      </c>
      <c r="G625" s="19">
        <v>-2.5499999999999998E-2</v>
      </c>
      <c r="I625" s="14" t="s">
        <v>4148</v>
      </c>
      <c r="J625" cm="1">
        <f t="array" ref="J625">_xlfn.IFS(I625="Jan",1,I625="Feb",2,I625="Mar",3,I625="Apr",4,I625="May",5,I625="Jun",6,I625="Jul",7,I625="Aug",8,I625="Sep",9,I625="Oct",10,I625="Nov",11,I625="Dec",12)</f>
        <v>3</v>
      </c>
      <c r="K625">
        <v>12</v>
      </c>
      <c r="L625" t="s">
        <v>4143</v>
      </c>
      <c r="M625">
        <v>2021</v>
      </c>
      <c r="O625" s="47">
        <v>44267</v>
      </c>
      <c r="Q625" s="50">
        <v>104.73</v>
      </c>
      <c r="R625">
        <f t="shared" si="9"/>
        <v>104730</v>
      </c>
    </row>
    <row r="626" spans="1:18" ht="15" thickBot="1" x14ac:dyDescent="0.35">
      <c r="A626" s="47">
        <v>44266</v>
      </c>
      <c r="B626" s="18">
        <v>2.6680000000000001</v>
      </c>
      <c r="C626" s="16">
        <v>2.6890000000000001</v>
      </c>
      <c r="D626" s="16">
        <v>2.714</v>
      </c>
      <c r="E626" s="16">
        <v>2.6360000000000001</v>
      </c>
      <c r="F626" s="16">
        <v>119770</v>
      </c>
      <c r="G626" s="19">
        <v>-8.8999999999999999E-3</v>
      </c>
      <c r="I626" s="14" t="s">
        <v>4148</v>
      </c>
      <c r="J626" cm="1">
        <f t="array" ref="J626">_xlfn.IFS(I626="Jan",1,I626="Feb",2,I626="Mar",3,I626="Apr",4,I626="May",5,I626="Jun",6,I626="Jul",7,I626="Aug",8,I626="Sep",9,I626="Oct",10,I626="Nov",11,I626="Dec",12)</f>
        <v>3</v>
      </c>
      <c r="K626">
        <v>11</v>
      </c>
      <c r="L626" t="s">
        <v>4143</v>
      </c>
      <c r="M626">
        <v>2021</v>
      </c>
      <c r="O626" s="47">
        <v>44266</v>
      </c>
      <c r="Q626" s="50">
        <v>119.77</v>
      </c>
      <c r="R626">
        <f t="shared" si="9"/>
        <v>119770</v>
      </c>
    </row>
    <row r="627" spans="1:18" ht="15" thickBot="1" x14ac:dyDescent="0.35">
      <c r="A627" s="47">
        <v>44265</v>
      </c>
      <c r="B627" s="15">
        <v>2.6920000000000002</v>
      </c>
      <c r="C627" s="16">
        <v>2.653</v>
      </c>
      <c r="D627" s="16">
        <v>2.7069999999999999</v>
      </c>
      <c r="E627" s="16">
        <v>2.6150000000000002</v>
      </c>
      <c r="F627" s="16">
        <v>93180</v>
      </c>
      <c r="G627" s="17">
        <v>1.1299999999999999E-2</v>
      </c>
      <c r="I627" s="14" t="s">
        <v>4148</v>
      </c>
      <c r="J627" cm="1">
        <f t="array" ref="J627">_xlfn.IFS(I627="Jan",1,I627="Feb",2,I627="Mar",3,I627="Apr",4,I627="May",5,I627="Jun",6,I627="Jul",7,I627="Aug",8,I627="Sep",9,I627="Oct",10,I627="Nov",11,I627="Dec",12)</f>
        <v>3</v>
      </c>
      <c r="K627">
        <v>10</v>
      </c>
      <c r="L627" t="s">
        <v>4143</v>
      </c>
      <c r="M627">
        <v>2021</v>
      </c>
      <c r="O627" s="47">
        <v>44265</v>
      </c>
      <c r="Q627" s="50">
        <v>93.18</v>
      </c>
      <c r="R627">
        <f t="shared" si="9"/>
        <v>93180</v>
      </c>
    </row>
    <row r="628" spans="1:18" ht="15" thickBot="1" x14ac:dyDescent="0.35">
      <c r="A628" s="47">
        <v>44264</v>
      </c>
      <c r="B628" s="18">
        <v>2.6619999999999999</v>
      </c>
      <c r="C628" s="16">
        <v>2.6619999999999999</v>
      </c>
      <c r="D628" s="16">
        <v>2.69</v>
      </c>
      <c r="E628" s="16">
        <v>2.6240000000000001</v>
      </c>
      <c r="F628" s="16">
        <v>96800</v>
      </c>
      <c r="G628" s="19">
        <v>-8.0000000000000004E-4</v>
      </c>
      <c r="I628" s="14" t="s">
        <v>4148</v>
      </c>
      <c r="J628" cm="1">
        <f t="array" ref="J628">_xlfn.IFS(I628="Jan",1,I628="Feb",2,I628="Mar",3,I628="Apr",4,I628="May",5,I628="Jun",6,I628="Jul",7,I628="Aug",8,I628="Sep",9,I628="Oct",10,I628="Nov",11,I628="Dec",12)</f>
        <v>3</v>
      </c>
      <c r="K628">
        <v>9</v>
      </c>
      <c r="L628" t="s">
        <v>4143</v>
      </c>
      <c r="M628">
        <v>2021</v>
      </c>
      <c r="O628" s="47">
        <v>44264</v>
      </c>
      <c r="Q628" s="50">
        <v>96.8</v>
      </c>
      <c r="R628">
        <f t="shared" si="9"/>
        <v>96800</v>
      </c>
    </row>
    <row r="629" spans="1:18" ht="15" thickBot="1" x14ac:dyDescent="0.35">
      <c r="A629" s="47">
        <v>44263</v>
      </c>
      <c r="B629" s="18">
        <v>2.6640000000000001</v>
      </c>
      <c r="C629" s="16">
        <v>2.6909999999999998</v>
      </c>
      <c r="D629" s="16">
        <v>2.734</v>
      </c>
      <c r="E629" s="16">
        <v>2.6230000000000002</v>
      </c>
      <c r="F629" s="16">
        <v>130870</v>
      </c>
      <c r="G629" s="19">
        <v>-1.37E-2</v>
      </c>
      <c r="I629" s="14" t="s">
        <v>4148</v>
      </c>
      <c r="J629" cm="1">
        <f t="array" ref="J629">_xlfn.IFS(I629="Jan",1,I629="Feb",2,I629="Mar",3,I629="Apr",4,I629="May",5,I629="Jun",6,I629="Jul",7,I629="Aug",8,I629="Sep",9,I629="Oct",10,I629="Nov",11,I629="Dec",12)</f>
        <v>3</v>
      </c>
      <c r="K629">
        <v>8</v>
      </c>
      <c r="L629" t="s">
        <v>4143</v>
      </c>
      <c r="M629">
        <v>2021</v>
      </c>
      <c r="O629" s="47">
        <v>44263</v>
      </c>
      <c r="Q629" s="50">
        <v>130.87</v>
      </c>
      <c r="R629">
        <f t="shared" si="9"/>
        <v>130870</v>
      </c>
    </row>
    <row r="630" spans="1:18" ht="15" thickBot="1" x14ac:dyDescent="0.35">
      <c r="A630" s="47">
        <v>44260</v>
      </c>
      <c r="B630" s="18">
        <v>2.7010000000000001</v>
      </c>
      <c r="C630" s="16">
        <v>2.7429999999999999</v>
      </c>
      <c r="D630" s="16">
        <v>2.7549999999999999</v>
      </c>
      <c r="E630" s="16">
        <v>2.681</v>
      </c>
      <c r="F630" s="16">
        <v>116200</v>
      </c>
      <c r="G630" s="19">
        <v>-1.6400000000000001E-2</v>
      </c>
      <c r="I630" s="14" t="s">
        <v>4148</v>
      </c>
      <c r="J630" cm="1">
        <f t="array" ref="J630">_xlfn.IFS(I630="Jan",1,I630="Feb",2,I630="Mar",3,I630="Apr",4,I630="May",5,I630="Jun",6,I630="Jul",7,I630="Aug",8,I630="Sep",9,I630="Oct",10,I630="Nov",11,I630="Dec",12)</f>
        <v>3</v>
      </c>
      <c r="K630">
        <v>5</v>
      </c>
      <c r="L630" t="s">
        <v>4143</v>
      </c>
      <c r="M630">
        <v>2021</v>
      </c>
      <c r="O630" s="47">
        <v>44260</v>
      </c>
      <c r="Q630" s="50">
        <v>116.2</v>
      </c>
      <c r="R630">
        <f t="shared" si="9"/>
        <v>116200</v>
      </c>
    </row>
    <row r="631" spans="1:18" ht="15" thickBot="1" x14ac:dyDescent="0.35">
      <c r="A631" s="47">
        <v>44259</v>
      </c>
      <c r="B631" s="18">
        <v>2.746</v>
      </c>
      <c r="C631" s="16">
        <v>2.8029999999999999</v>
      </c>
      <c r="D631" s="16">
        <v>2.8260000000000001</v>
      </c>
      <c r="E631" s="16">
        <v>2.6840000000000002</v>
      </c>
      <c r="F631" s="16">
        <v>138700</v>
      </c>
      <c r="G631" s="19">
        <v>-2.4899999999999999E-2</v>
      </c>
      <c r="I631" s="14" t="s">
        <v>4148</v>
      </c>
      <c r="J631" cm="1">
        <f t="array" ref="J631">_xlfn.IFS(I631="Jan",1,I631="Feb",2,I631="Mar",3,I631="Apr",4,I631="May",5,I631="Jun",6,I631="Jul",7,I631="Aug",8,I631="Sep",9,I631="Oct",10,I631="Nov",11,I631="Dec",12)</f>
        <v>3</v>
      </c>
      <c r="K631">
        <v>4</v>
      </c>
      <c r="L631" t="s">
        <v>4143</v>
      </c>
      <c r="M631">
        <v>2021</v>
      </c>
      <c r="O631" s="47">
        <v>44259</v>
      </c>
      <c r="Q631" s="50">
        <v>138.69999999999999</v>
      </c>
      <c r="R631">
        <f t="shared" si="9"/>
        <v>138700</v>
      </c>
    </row>
    <row r="632" spans="1:18" ht="15" thickBot="1" x14ac:dyDescent="0.35">
      <c r="A632" s="47">
        <v>44258</v>
      </c>
      <c r="B632" s="18">
        <v>2.8159999999999998</v>
      </c>
      <c r="C632" s="16">
        <v>2.8479999999999999</v>
      </c>
      <c r="D632" s="16">
        <v>2.887</v>
      </c>
      <c r="E632" s="16">
        <v>2.8010000000000002</v>
      </c>
      <c r="F632" s="16">
        <v>93790</v>
      </c>
      <c r="G632" s="19">
        <v>-8.0999999999999996E-3</v>
      </c>
      <c r="I632" s="14" t="s">
        <v>4148</v>
      </c>
      <c r="J632" cm="1">
        <f t="array" ref="J632">_xlfn.IFS(I632="Jan",1,I632="Feb",2,I632="Mar",3,I632="Apr",4,I632="May",5,I632="Jun",6,I632="Jul",7,I632="Aug",8,I632="Sep",9,I632="Oct",10,I632="Nov",11,I632="Dec",12)</f>
        <v>3</v>
      </c>
      <c r="K632">
        <v>3</v>
      </c>
      <c r="L632" t="s">
        <v>4143</v>
      </c>
      <c r="M632">
        <v>2021</v>
      </c>
      <c r="O632" s="47">
        <v>44258</v>
      </c>
      <c r="Q632" s="50">
        <v>93.79</v>
      </c>
      <c r="R632">
        <f t="shared" si="9"/>
        <v>93790</v>
      </c>
    </row>
    <row r="633" spans="1:18" ht="15" thickBot="1" x14ac:dyDescent="0.35">
      <c r="A633" s="47">
        <v>44257</v>
      </c>
      <c r="B633" s="15">
        <v>2.839</v>
      </c>
      <c r="C633" s="16">
        <v>2.7829999999999999</v>
      </c>
      <c r="D633" s="16">
        <v>2.8570000000000002</v>
      </c>
      <c r="E633" s="16">
        <v>2.7570000000000001</v>
      </c>
      <c r="F633" s="16">
        <v>109640</v>
      </c>
      <c r="G633" s="17">
        <v>2.23E-2</v>
      </c>
      <c r="I633" s="14" t="s">
        <v>4148</v>
      </c>
      <c r="J633" cm="1">
        <f t="array" ref="J633">_xlfn.IFS(I633="Jan",1,I633="Feb",2,I633="Mar",3,I633="Apr",4,I633="May",5,I633="Jun",6,I633="Jul",7,I633="Aug",8,I633="Sep",9,I633="Oct",10,I633="Nov",11,I633="Dec",12)</f>
        <v>3</v>
      </c>
      <c r="K633">
        <v>2</v>
      </c>
      <c r="L633" t="s">
        <v>4143</v>
      </c>
      <c r="M633">
        <v>2021</v>
      </c>
      <c r="O633" s="47">
        <v>44257</v>
      </c>
      <c r="Q633" s="50">
        <v>109.64</v>
      </c>
      <c r="R633">
        <f t="shared" si="9"/>
        <v>109640</v>
      </c>
    </row>
    <row r="634" spans="1:18" ht="15" thickBot="1" x14ac:dyDescent="0.35">
      <c r="A634" s="47">
        <v>44256</v>
      </c>
      <c r="B634" s="15">
        <v>2.7770000000000001</v>
      </c>
      <c r="C634" s="16">
        <v>2.8</v>
      </c>
      <c r="D634" s="16">
        <v>2.8090000000000002</v>
      </c>
      <c r="E634" s="16">
        <v>2.7240000000000002</v>
      </c>
      <c r="F634" s="16">
        <v>75970</v>
      </c>
      <c r="G634" s="17">
        <v>2.2000000000000001E-3</v>
      </c>
      <c r="I634" s="14" t="s">
        <v>4148</v>
      </c>
      <c r="J634" cm="1">
        <f t="array" ref="J634">_xlfn.IFS(I634="Jan",1,I634="Feb",2,I634="Mar",3,I634="Apr",4,I634="May",5,I634="Jun",6,I634="Jul",7,I634="Aug",8,I634="Sep",9,I634="Oct",10,I634="Nov",11,I634="Dec",12)</f>
        <v>3</v>
      </c>
      <c r="K634">
        <v>1</v>
      </c>
      <c r="L634" t="s">
        <v>4143</v>
      </c>
      <c r="M634">
        <v>2021</v>
      </c>
      <c r="O634" s="47">
        <v>44256</v>
      </c>
      <c r="Q634" s="50">
        <v>75.97</v>
      </c>
      <c r="R634">
        <f t="shared" si="9"/>
        <v>75970</v>
      </c>
    </row>
    <row r="635" spans="1:18" ht="15" thickBot="1" x14ac:dyDescent="0.35">
      <c r="A635" s="47">
        <v>44253</v>
      </c>
      <c r="B635" s="18">
        <v>2.7709999999999999</v>
      </c>
      <c r="C635" s="16">
        <v>2.77</v>
      </c>
      <c r="D635" s="16">
        <v>2.786</v>
      </c>
      <c r="E635" s="16">
        <v>2.6970000000000001</v>
      </c>
      <c r="F635" s="16">
        <v>132990</v>
      </c>
      <c r="G635" s="19">
        <v>-2.2000000000000001E-3</v>
      </c>
      <c r="I635" s="14" t="s">
        <v>4149</v>
      </c>
      <c r="J635" cm="1">
        <f t="array" ref="J635">_xlfn.IFS(I635="Jan",1,I635="Feb",2,I635="Mar",3,I635="Apr",4,I635="May",5,I635="Jun",6,I635="Jul",7,I635="Aug",8,I635="Sep",9,I635="Oct",10,I635="Nov",11,I635="Dec",12)</f>
        <v>2</v>
      </c>
      <c r="K635">
        <v>26</v>
      </c>
      <c r="L635" t="s">
        <v>4143</v>
      </c>
      <c r="M635">
        <v>2021</v>
      </c>
      <c r="O635" s="47">
        <v>44253</v>
      </c>
      <c r="Q635" s="50">
        <v>132.99</v>
      </c>
      <c r="R635">
        <f t="shared" si="9"/>
        <v>132990</v>
      </c>
    </row>
    <row r="636" spans="1:18" ht="15" thickBot="1" x14ac:dyDescent="0.35">
      <c r="A636" s="47">
        <v>44252</v>
      </c>
      <c r="B636" s="18">
        <v>2.7770000000000001</v>
      </c>
      <c r="C636" s="16">
        <v>2.806</v>
      </c>
      <c r="D636" s="16">
        <v>2.855</v>
      </c>
      <c r="E636" s="16">
        <v>2.7610000000000001</v>
      </c>
      <c r="F636" s="16">
        <v>123990</v>
      </c>
      <c r="G636" s="19">
        <v>-2.7E-2</v>
      </c>
      <c r="I636" s="14" t="s">
        <v>4149</v>
      </c>
      <c r="J636" cm="1">
        <f t="array" ref="J636">_xlfn.IFS(I636="Jan",1,I636="Feb",2,I636="Mar",3,I636="Apr",4,I636="May",5,I636="Jun",6,I636="Jul",7,I636="Aug",8,I636="Sep",9,I636="Oct",10,I636="Nov",11,I636="Dec",12)</f>
        <v>2</v>
      </c>
      <c r="K636">
        <v>25</v>
      </c>
      <c r="L636" t="s">
        <v>4143</v>
      </c>
      <c r="M636">
        <v>2021</v>
      </c>
      <c r="O636" s="47">
        <v>44252</v>
      </c>
      <c r="Q636" s="50">
        <v>123.99</v>
      </c>
      <c r="R636">
        <f t="shared" si="9"/>
        <v>123990</v>
      </c>
    </row>
    <row r="637" spans="1:18" ht="15" thickBot="1" x14ac:dyDescent="0.35">
      <c r="A637" s="47">
        <v>44251</v>
      </c>
      <c r="B637" s="18">
        <v>2.8540000000000001</v>
      </c>
      <c r="C637" s="16">
        <v>2.8780000000000001</v>
      </c>
      <c r="D637" s="16">
        <v>2.8860000000000001</v>
      </c>
      <c r="E637" s="16">
        <v>2.8220000000000001</v>
      </c>
      <c r="F637" s="16">
        <v>6640</v>
      </c>
      <c r="G637" s="19">
        <v>-8.6999999999999994E-3</v>
      </c>
      <c r="I637" s="14" t="s">
        <v>4149</v>
      </c>
      <c r="J637" cm="1">
        <f t="array" ref="J637">_xlfn.IFS(I637="Jan",1,I637="Feb",2,I637="Mar",3,I637="Apr",4,I637="May",5,I637="Jun",6,I637="Jul",7,I637="Aug",8,I637="Sep",9,I637="Oct",10,I637="Nov",11,I637="Dec",12)</f>
        <v>2</v>
      </c>
      <c r="K637">
        <v>24</v>
      </c>
      <c r="L637" t="s">
        <v>4143</v>
      </c>
      <c r="M637">
        <v>2021</v>
      </c>
      <c r="O637" s="47">
        <v>44251</v>
      </c>
      <c r="Q637" s="50">
        <v>6.64</v>
      </c>
      <c r="R637">
        <f t="shared" si="9"/>
        <v>6640</v>
      </c>
    </row>
    <row r="638" spans="1:18" ht="15" thickBot="1" x14ac:dyDescent="0.35">
      <c r="A638" s="47">
        <v>44250</v>
      </c>
      <c r="B638" s="18">
        <v>2.879</v>
      </c>
      <c r="C638" s="16">
        <v>2.9489999999999998</v>
      </c>
      <c r="D638" s="16">
        <v>2.964</v>
      </c>
      <c r="E638" s="16">
        <v>2.8540000000000001</v>
      </c>
      <c r="F638" s="16">
        <v>45700</v>
      </c>
      <c r="G638" s="19">
        <v>-2.5100000000000001E-2</v>
      </c>
      <c r="I638" s="14" t="s">
        <v>4149</v>
      </c>
      <c r="J638" cm="1">
        <f t="array" ref="J638">_xlfn.IFS(I638="Jan",1,I638="Feb",2,I638="Mar",3,I638="Apr",4,I638="May",5,I638="Jun",6,I638="Jul",7,I638="Aug",8,I638="Sep",9,I638="Oct",10,I638="Nov",11,I638="Dec",12)</f>
        <v>2</v>
      </c>
      <c r="K638">
        <v>23</v>
      </c>
      <c r="L638" t="s">
        <v>4143</v>
      </c>
      <c r="M638">
        <v>2021</v>
      </c>
      <c r="O638" s="47">
        <v>44250</v>
      </c>
      <c r="Q638" s="50">
        <v>45.7</v>
      </c>
      <c r="R638">
        <f t="shared" si="9"/>
        <v>45700</v>
      </c>
    </row>
    <row r="639" spans="1:18" ht="15" thickBot="1" x14ac:dyDescent="0.35">
      <c r="A639" s="47">
        <v>44249</v>
      </c>
      <c r="B639" s="18">
        <v>2.9529999999999998</v>
      </c>
      <c r="C639" s="16">
        <v>3.01</v>
      </c>
      <c r="D639" s="16">
        <v>3.03</v>
      </c>
      <c r="E639" s="16">
        <v>2.8889999999999998</v>
      </c>
      <c r="F639" s="16">
        <v>39810</v>
      </c>
      <c r="G639" s="19">
        <v>-3.78E-2</v>
      </c>
      <c r="I639" s="14" t="s">
        <v>4149</v>
      </c>
      <c r="J639" cm="1">
        <f t="array" ref="J639">_xlfn.IFS(I639="Jan",1,I639="Feb",2,I639="Mar",3,I639="Apr",4,I639="May",5,I639="Jun",6,I639="Jul",7,I639="Aug",8,I639="Sep",9,I639="Oct",10,I639="Nov",11,I639="Dec",12)</f>
        <v>2</v>
      </c>
      <c r="K639">
        <v>22</v>
      </c>
      <c r="L639" t="s">
        <v>4143</v>
      </c>
      <c r="M639">
        <v>2021</v>
      </c>
      <c r="O639" s="47">
        <v>44249</v>
      </c>
      <c r="Q639" s="50">
        <v>39.81</v>
      </c>
      <c r="R639">
        <f t="shared" si="9"/>
        <v>39810</v>
      </c>
    </row>
    <row r="640" spans="1:18" ht="15" thickBot="1" x14ac:dyDescent="0.35">
      <c r="A640" s="47">
        <v>44246</v>
      </c>
      <c r="B640" s="18">
        <v>3.069</v>
      </c>
      <c r="C640" s="16">
        <v>3.0670000000000002</v>
      </c>
      <c r="D640" s="16">
        <v>3.1480000000000001</v>
      </c>
      <c r="E640" s="16">
        <v>2.9910000000000001</v>
      </c>
      <c r="F640" s="16">
        <v>67060</v>
      </c>
      <c r="G640" s="19">
        <v>-4.1999999999999997E-3</v>
      </c>
      <c r="I640" s="14" t="s">
        <v>4149</v>
      </c>
      <c r="J640" cm="1">
        <f t="array" ref="J640">_xlfn.IFS(I640="Jan",1,I640="Feb",2,I640="Mar",3,I640="Apr",4,I640="May",5,I640="Jun",6,I640="Jul",7,I640="Aug",8,I640="Sep",9,I640="Oct",10,I640="Nov",11,I640="Dec",12)</f>
        <v>2</v>
      </c>
      <c r="K640">
        <v>19</v>
      </c>
      <c r="L640" t="s">
        <v>4143</v>
      </c>
      <c r="M640">
        <v>2021</v>
      </c>
      <c r="O640" s="47">
        <v>44246</v>
      </c>
      <c r="Q640" s="50">
        <v>67.06</v>
      </c>
      <c r="R640">
        <f t="shared" si="9"/>
        <v>67060</v>
      </c>
    </row>
    <row r="641" spans="1:18" ht="15" thickBot="1" x14ac:dyDescent="0.35">
      <c r="A641" s="47">
        <v>44245</v>
      </c>
      <c r="B641" s="18">
        <v>3.0819999999999999</v>
      </c>
      <c r="C641" s="16">
        <v>3.2669999999999999</v>
      </c>
      <c r="D641" s="16">
        <v>3.298</v>
      </c>
      <c r="E641" s="16">
        <v>3.0409999999999999</v>
      </c>
      <c r="F641" s="16">
        <v>171650</v>
      </c>
      <c r="G641" s="19">
        <v>-4.2599999999999999E-2</v>
      </c>
      <c r="I641" s="14" t="s">
        <v>4149</v>
      </c>
      <c r="J641" cm="1">
        <f t="array" ref="J641">_xlfn.IFS(I641="Jan",1,I641="Feb",2,I641="Mar",3,I641="Apr",4,I641="May",5,I641="Jun",6,I641="Jul",7,I641="Aug",8,I641="Sep",9,I641="Oct",10,I641="Nov",11,I641="Dec",12)</f>
        <v>2</v>
      </c>
      <c r="K641">
        <v>18</v>
      </c>
      <c r="L641" t="s">
        <v>4143</v>
      </c>
      <c r="M641">
        <v>2021</v>
      </c>
      <c r="O641" s="47">
        <v>44245</v>
      </c>
      <c r="Q641" s="50">
        <v>171.65</v>
      </c>
      <c r="R641">
        <f t="shared" si="9"/>
        <v>171650</v>
      </c>
    </row>
    <row r="642" spans="1:18" ht="15" thickBot="1" x14ac:dyDescent="0.35">
      <c r="A642" s="47">
        <v>44244</v>
      </c>
      <c r="B642" s="15">
        <v>3.2189999999999999</v>
      </c>
      <c r="C642" s="16">
        <v>3.0979999999999999</v>
      </c>
      <c r="D642" s="16">
        <v>3.3159999999999998</v>
      </c>
      <c r="E642" s="16">
        <v>3.0489999999999999</v>
      </c>
      <c r="F642" s="16">
        <v>218620</v>
      </c>
      <c r="G642" s="17">
        <v>2.8799999999999999E-2</v>
      </c>
      <c r="I642" s="14" t="s">
        <v>4149</v>
      </c>
      <c r="J642" cm="1">
        <f t="array" ref="J642">_xlfn.IFS(I642="Jan",1,I642="Feb",2,I642="Mar",3,I642="Apr",4,I642="May",5,I642="Jun",6,I642="Jul",7,I642="Aug",8,I642="Sep",9,I642="Oct",10,I642="Nov",11,I642="Dec",12)</f>
        <v>2</v>
      </c>
      <c r="K642">
        <v>17</v>
      </c>
      <c r="L642" t="s">
        <v>4143</v>
      </c>
      <c r="M642">
        <v>2021</v>
      </c>
      <c r="O642" s="47">
        <v>44244</v>
      </c>
      <c r="Q642" s="50">
        <v>218.62</v>
      </c>
      <c r="R642">
        <f t="shared" si="9"/>
        <v>218620</v>
      </c>
    </row>
    <row r="643" spans="1:18" ht="15" thickBot="1" x14ac:dyDescent="0.35">
      <c r="A643" s="47">
        <v>44243</v>
      </c>
      <c r="B643" s="15">
        <v>3.129</v>
      </c>
      <c r="C643" s="16">
        <v>3.0459999999999998</v>
      </c>
      <c r="D643" s="16">
        <v>3.214</v>
      </c>
      <c r="E643" s="16">
        <v>2.976</v>
      </c>
      <c r="F643" s="16">
        <v>288940</v>
      </c>
      <c r="G643" s="17">
        <v>2.0199999999999999E-2</v>
      </c>
      <c r="I643" s="14" t="s">
        <v>4149</v>
      </c>
      <c r="J643" cm="1">
        <f t="array" ref="J643">_xlfn.IFS(I643="Jan",1,I643="Feb",2,I643="Mar",3,I643="Apr",4,I643="May",5,I643="Jun",6,I643="Jul",7,I643="Aug",8,I643="Sep",9,I643="Oct",10,I643="Nov",11,I643="Dec",12)</f>
        <v>2</v>
      </c>
      <c r="K643">
        <v>16</v>
      </c>
      <c r="L643" t="s">
        <v>4143</v>
      </c>
      <c r="M643">
        <v>2021</v>
      </c>
      <c r="O643" s="47">
        <v>44243</v>
      </c>
      <c r="Q643" s="50">
        <v>288.94</v>
      </c>
      <c r="R643">
        <f t="shared" ref="R643:R706" si="10">Q643*1000</f>
        <v>288940</v>
      </c>
    </row>
    <row r="644" spans="1:18" ht="15" thickBot="1" x14ac:dyDescent="0.35">
      <c r="A644" s="47">
        <v>44242</v>
      </c>
      <c r="B644" s="15">
        <v>3.0670000000000002</v>
      </c>
      <c r="C644" s="16">
        <v>3.0339999999999998</v>
      </c>
      <c r="D644" s="16">
        <v>3.0939999999999999</v>
      </c>
      <c r="E644" s="16">
        <v>2.9780000000000002</v>
      </c>
      <c r="F644" s="16">
        <v>0</v>
      </c>
      <c r="G644" s="17">
        <v>1.0500000000000001E-2</v>
      </c>
      <c r="I644" s="14" t="s">
        <v>4149</v>
      </c>
      <c r="J644" cm="1">
        <f t="array" ref="J644">_xlfn.IFS(I644="Jan",1,I644="Feb",2,I644="Mar",3,I644="Apr",4,I644="May",5,I644="Jun",6,I644="Jul",7,I644="Aug",8,I644="Sep",9,I644="Oct",10,I644="Nov",11,I644="Dec",12)</f>
        <v>2</v>
      </c>
      <c r="K644">
        <v>15</v>
      </c>
      <c r="L644" t="s">
        <v>4143</v>
      </c>
      <c r="M644">
        <v>2021</v>
      </c>
      <c r="O644" s="47">
        <v>44242</v>
      </c>
      <c r="Q644" s="50">
        <v>0</v>
      </c>
      <c r="R644">
        <f t="shared" si="10"/>
        <v>0</v>
      </c>
    </row>
    <row r="645" spans="1:18" ht="15" thickBot="1" x14ac:dyDescent="0.35">
      <c r="A645" s="47">
        <v>44241</v>
      </c>
      <c r="B645" s="15">
        <v>3.0350000000000001</v>
      </c>
      <c r="C645" s="16">
        <v>3.03</v>
      </c>
      <c r="D645" s="16">
        <v>3.0390000000000001</v>
      </c>
      <c r="E645" s="16">
        <v>3.0089999999999999</v>
      </c>
      <c r="F645" s="16">
        <v>0</v>
      </c>
      <c r="G645" s="17">
        <v>4.2200000000000001E-2</v>
      </c>
      <c r="I645" s="14" t="s">
        <v>4149</v>
      </c>
      <c r="J645" cm="1">
        <f t="array" ref="J645">_xlfn.IFS(I645="Jan",1,I645="Feb",2,I645="Mar",3,I645="Apr",4,I645="May",5,I645="Jun",6,I645="Jul",7,I645="Aug",8,I645="Sep",9,I645="Oct",10,I645="Nov",11,I645="Dec",12)</f>
        <v>2</v>
      </c>
      <c r="K645">
        <v>14</v>
      </c>
      <c r="L645" t="s">
        <v>4143</v>
      </c>
      <c r="M645">
        <v>2021</v>
      </c>
      <c r="O645" s="47">
        <v>44241</v>
      </c>
      <c r="Q645" s="50">
        <v>0</v>
      </c>
      <c r="R645">
        <f t="shared" si="10"/>
        <v>0</v>
      </c>
    </row>
    <row r="646" spans="1:18" ht="15" thickBot="1" x14ac:dyDescent="0.35">
      <c r="A646" s="47">
        <v>44239</v>
      </c>
      <c r="B646" s="15">
        <v>2.9119999999999999</v>
      </c>
      <c r="C646" s="16">
        <v>2.87</v>
      </c>
      <c r="D646" s="16">
        <v>2.9870000000000001</v>
      </c>
      <c r="E646" s="16">
        <v>2.8340000000000001</v>
      </c>
      <c r="F646" s="16">
        <v>190050</v>
      </c>
      <c r="G646" s="17">
        <v>1.5299999999999999E-2</v>
      </c>
      <c r="I646" s="14" t="s">
        <v>4149</v>
      </c>
      <c r="J646" cm="1">
        <f t="array" ref="J646">_xlfn.IFS(I646="Jan",1,I646="Feb",2,I646="Mar",3,I646="Apr",4,I646="May",5,I646="Jun",6,I646="Jul",7,I646="Aug",8,I646="Sep",9,I646="Oct",10,I646="Nov",11,I646="Dec",12)</f>
        <v>2</v>
      </c>
      <c r="K646">
        <v>12</v>
      </c>
      <c r="L646" t="s">
        <v>4143</v>
      </c>
      <c r="M646">
        <v>2021</v>
      </c>
      <c r="O646" s="47">
        <v>44239</v>
      </c>
      <c r="Q646" s="50">
        <v>190.05</v>
      </c>
      <c r="R646">
        <f t="shared" si="10"/>
        <v>190050</v>
      </c>
    </row>
    <row r="647" spans="1:18" ht="15" thickBot="1" x14ac:dyDescent="0.35">
      <c r="A647" s="47">
        <v>44238</v>
      </c>
      <c r="B647" s="18">
        <v>2.8679999999999999</v>
      </c>
      <c r="C647" s="16">
        <v>2.9750000000000001</v>
      </c>
      <c r="D647" s="16">
        <v>3.0449999999999999</v>
      </c>
      <c r="E647" s="16">
        <v>2.839</v>
      </c>
      <c r="F647" s="16">
        <v>261920.00000000003</v>
      </c>
      <c r="G647" s="19">
        <v>-1.4800000000000001E-2</v>
      </c>
      <c r="I647" s="14" t="s">
        <v>4149</v>
      </c>
      <c r="J647" cm="1">
        <f t="array" ref="J647">_xlfn.IFS(I647="Jan",1,I647="Feb",2,I647="Mar",3,I647="Apr",4,I647="May",5,I647="Jun",6,I647="Jul",7,I647="Aug",8,I647="Sep",9,I647="Oct",10,I647="Nov",11,I647="Dec",12)</f>
        <v>2</v>
      </c>
      <c r="K647">
        <v>11</v>
      </c>
      <c r="L647" t="s">
        <v>4143</v>
      </c>
      <c r="M647">
        <v>2021</v>
      </c>
      <c r="O647" s="47">
        <v>44238</v>
      </c>
      <c r="Q647" s="50">
        <v>261.92</v>
      </c>
      <c r="R647">
        <f t="shared" si="10"/>
        <v>261920.00000000003</v>
      </c>
    </row>
    <row r="648" spans="1:18" ht="15" thickBot="1" x14ac:dyDescent="0.35">
      <c r="A648" s="47">
        <v>44237</v>
      </c>
      <c r="B648" s="15">
        <v>2.911</v>
      </c>
      <c r="C648" s="16">
        <v>2.819</v>
      </c>
      <c r="D648" s="16">
        <v>2.9820000000000002</v>
      </c>
      <c r="E648" s="16">
        <v>2.7410000000000001</v>
      </c>
      <c r="F648" s="16">
        <v>266990</v>
      </c>
      <c r="G648" s="17">
        <v>2.6800000000000001E-2</v>
      </c>
      <c r="I648" s="14" t="s">
        <v>4149</v>
      </c>
      <c r="J648" cm="1">
        <f t="array" ref="J648">_xlfn.IFS(I648="Jan",1,I648="Feb",2,I648="Mar",3,I648="Apr",4,I648="May",5,I648="Jun",6,I648="Jul",7,I648="Aug",8,I648="Sep",9,I648="Oct",10,I648="Nov",11,I648="Dec",12)</f>
        <v>2</v>
      </c>
      <c r="K648">
        <v>10</v>
      </c>
      <c r="L648" t="s">
        <v>4143</v>
      </c>
      <c r="M648">
        <v>2021</v>
      </c>
      <c r="O648" s="47">
        <v>44237</v>
      </c>
      <c r="Q648" s="50">
        <v>266.99</v>
      </c>
      <c r="R648">
        <f t="shared" si="10"/>
        <v>266990</v>
      </c>
    </row>
    <row r="649" spans="1:18" ht="15" thickBot="1" x14ac:dyDescent="0.35">
      <c r="A649" s="47">
        <v>44236</v>
      </c>
      <c r="B649" s="18">
        <v>2.835</v>
      </c>
      <c r="C649" s="16">
        <v>2.883</v>
      </c>
      <c r="D649" s="16">
        <v>2.927</v>
      </c>
      <c r="E649" s="16">
        <v>2.7879999999999998</v>
      </c>
      <c r="F649" s="16">
        <v>196930</v>
      </c>
      <c r="G649" s="19">
        <v>-1.6299999999999999E-2</v>
      </c>
      <c r="I649" s="14" t="s">
        <v>4149</v>
      </c>
      <c r="J649" cm="1">
        <f t="array" ref="J649">_xlfn.IFS(I649="Jan",1,I649="Feb",2,I649="Mar",3,I649="Apr",4,I649="May",5,I649="Jun",6,I649="Jul",7,I649="Aug",8,I649="Sep",9,I649="Oct",10,I649="Nov",11,I649="Dec",12)</f>
        <v>2</v>
      </c>
      <c r="K649">
        <v>9</v>
      </c>
      <c r="L649" t="s">
        <v>4143</v>
      </c>
      <c r="M649">
        <v>2021</v>
      </c>
      <c r="O649" s="47">
        <v>44236</v>
      </c>
      <c r="Q649" s="50">
        <v>196.93</v>
      </c>
      <c r="R649">
        <f t="shared" si="10"/>
        <v>196930</v>
      </c>
    </row>
    <row r="650" spans="1:18" ht="15" thickBot="1" x14ac:dyDescent="0.35">
      <c r="A650" s="47">
        <v>44235</v>
      </c>
      <c r="B650" s="15">
        <v>2.8820000000000001</v>
      </c>
      <c r="C650" s="16">
        <v>2.9089999999999998</v>
      </c>
      <c r="D650" s="16">
        <v>2.9849999999999999</v>
      </c>
      <c r="E650" s="16">
        <v>2.8439999999999999</v>
      </c>
      <c r="F650" s="16">
        <v>194660</v>
      </c>
      <c r="G650" s="17">
        <v>6.6E-3</v>
      </c>
      <c r="I650" s="14" t="s">
        <v>4149</v>
      </c>
      <c r="J650" cm="1">
        <f t="array" ref="J650">_xlfn.IFS(I650="Jan",1,I650="Feb",2,I650="Mar",3,I650="Apr",4,I650="May",5,I650="Jun",6,I650="Jul",7,I650="Aug",8,I650="Sep",9,I650="Oct",10,I650="Nov",11,I650="Dec",12)</f>
        <v>2</v>
      </c>
      <c r="K650">
        <v>8</v>
      </c>
      <c r="L650" t="s">
        <v>4143</v>
      </c>
      <c r="M650">
        <v>2021</v>
      </c>
      <c r="O650" s="47">
        <v>44235</v>
      </c>
      <c r="Q650" s="50">
        <v>194.66</v>
      </c>
      <c r="R650">
        <f t="shared" si="10"/>
        <v>194660</v>
      </c>
    </row>
    <row r="651" spans="1:18" ht="15" thickBot="1" x14ac:dyDescent="0.35">
      <c r="A651" s="47">
        <v>44232</v>
      </c>
      <c r="B651" s="18">
        <v>2.863</v>
      </c>
      <c r="C651" s="16">
        <v>2.9569999999999999</v>
      </c>
      <c r="D651" s="16">
        <v>3.0569999999999999</v>
      </c>
      <c r="E651" s="16">
        <v>2.851</v>
      </c>
      <c r="F651" s="16">
        <v>270030</v>
      </c>
      <c r="G651" s="19">
        <v>-2.4500000000000001E-2</v>
      </c>
      <c r="I651" s="14" t="s">
        <v>4149</v>
      </c>
      <c r="J651" cm="1">
        <f t="array" ref="J651">_xlfn.IFS(I651="Jan",1,I651="Feb",2,I651="Mar",3,I651="Apr",4,I651="May",5,I651="Jun",6,I651="Jul",7,I651="Aug",8,I651="Sep",9,I651="Oct",10,I651="Nov",11,I651="Dec",12)</f>
        <v>2</v>
      </c>
      <c r="K651">
        <v>5</v>
      </c>
      <c r="L651" t="s">
        <v>4143</v>
      </c>
      <c r="M651">
        <v>2021</v>
      </c>
      <c r="O651" s="47">
        <v>44232</v>
      </c>
      <c r="Q651" s="50">
        <v>270.02999999999997</v>
      </c>
      <c r="R651">
        <f t="shared" si="10"/>
        <v>270030</v>
      </c>
    </row>
    <row r="652" spans="1:18" ht="15" thickBot="1" x14ac:dyDescent="0.35">
      <c r="A652" s="47">
        <v>44231</v>
      </c>
      <c r="B652" s="15">
        <v>2.9350000000000001</v>
      </c>
      <c r="C652" s="16">
        <v>2.7759999999999998</v>
      </c>
      <c r="D652" s="16">
        <v>2.9769999999999999</v>
      </c>
      <c r="E652" s="16">
        <v>2.734</v>
      </c>
      <c r="F652" s="16">
        <v>186930</v>
      </c>
      <c r="G652" s="17">
        <v>5.2299999999999999E-2</v>
      </c>
      <c r="I652" s="14" t="s">
        <v>4149</v>
      </c>
      <c r="J652" cm="1">
        <f t="array" ref="J652">_xlfn.IFS(I652="Jan",1,I652="Feb",2,I652="Mar",3,I652="Apr",4,I652="May",5,I652="Jun",6,I652="Jul",7,I652="Aug",8,I652="Sep",9,I652="Oct",10,I652="Nov",11,I652="Dec",12)</f>
        <v>2</v>
      </c>
      <c r="K652">
        <v>4</v>
      </c>
      <c r="L652" t="s">
        <v>4143</v>
      </c>
      <c r="M652">
        <v>2021</v>
      </c>
      <c r="O652" s="47">
        <v>44231</v>
      </c>
      <c r="Q652" s="50">
        <v>186.93</v>
      </c>
      <c r="R652">
        <f t="shared" si="10"/>
        <v>186930</v>
      </c>
    </row>
    <row r="653" spans="1:18" ht="15" thickBot="1" x14ac:dyDescent="0.35">
      <c r="A653" s="47">
        <v>44230</v>
      </c>
      <c r="B653" s="18">
        <v>2.7890000000000001</v>
      </c>
      <c r="C653" s="16">
        <v>2.827</v>
      </c>
      <c r="D653" s="16">
        <v>2.8940000000000001</v>
      </c>
      <c r="E653" s="16">
        <v>2.7480000000000002</v>
      </c>
      <c r="F653" s="16">
        <v>158480</v>
      </c>
      <c r="G653" s="19">
        <v>-1.9699999999999999E-2</v>
      </c>
      <c r="I653" s="14" t="s">
        <v>4149</v>
      </c>
      <c r="J653" cm="1">
        <f t="array" ref="J653">_xlfn.IFS(I653="Jan",1,I653="Feb",2,I653="Mar",3,I653="Apr",4,I653="May",5,I653="Jun",6,I653="Jul",7,I653="Aug",8,I653="Sep",9,I653="Oct",10,I653="Nov",11,I653="Dec",12)</f>
        <v>2</v>
      </c>
      <c r="K653">
        <v>3</v>
      </c>
      <c r="L653" t="s">
        <v>4143</v>
      </c>
      <c r="M653">
        <v>2021</v>
      </c>
      <c r="O653" s="47">
        <v>44230</v>
      </c>
      <c r="Q653" s="50">
        <v>158.47999999999999</v>
      </c>
      <c r="R653">
        <f t="shared" si="10"/>
        <v>158480</v>
      </c>
    </row>
    <row r="654" spans="1:18" ht="15" thickBot="1" x14ac:dyDescent="0.35">
      <c r="A654" s="47">
        <v>44229</v>
      </c>
      <c r="B654" s="18">
        <v>2.8450000000000002</v>
      </c>
      <c r="C654" s="16">
        <v>2.8290000000000002</v>
      </c>
      <c r="D654" s="16">
        <v>3.0049999999999999</v>
      </c>
      <c r="E654" s="16">
        <v>2.8109999999999999</v>
      </c>
      <c r="F654" s="16">
        <v>236390</v>
      </c>
      <c r="G654" s="19">
        <v>-1.8E-3</v>
      </c>
      <c r="I654" s="14" t="s">
        <v>4149</v>
      </c>
      <c r="J654" cm="1">
        <f t="array" ref="J654">_xlfn.IFS(I654="Jan",1,I654="Feb",2,I654="Mar",3,I654="Apr",4,I654="May",5,I654="Jun",6,I654="Jul",7,I654="Aug",8,I654="Sep",9,I654="Oct",10,I654="Nov",11,I654="Dec",12)</f>
        <v>2</v>
      </c>
      <c r="K654">
        <v>2</v>
      </c>
      <c r="L654" t="s">
        <v>4143</v>
      </c>
      <c r="M654">
        <v>2021</v>
      </c>
      <c r="O654" s="47">
        <v>44229</v>
      </c>
      <c r="Q654" s="50">
        <v>236.39</v>
      </c>
      <c r="R654">
        <f t="shared" si="10"/>
        <v>236390</v>
      </c>
    </row>
    <row r="655" spans="1:18" ht="15" thickBot="1" x14ac:dyDescent="0.35">
      <c r="A655" s="47">
        <v>44228</v>
      </c>
      <c r="B655" s="15">
        <v>2.85</v>
      </c>
      <c r="C655" s="16">
        <v>2.73</v>
      </c>
      <c r="D655" s="16">
        <v>2.8679999999999999</v>
      </c>
      <c r="E655" s="16">
        <v>2.7120000000000002</v>
      </c>
      <c r="F655" s="16">
        <v>243660</v>
      </c>
      <c r="G655" s="17">
        <v>0.1115</v>
      </c>
      <c r="I655" s="14" t="s">
        <v>4149</v>
      </c>
      <c r="J655" cm="1">
        <f t="array" ref="J655">_xlfn.IFS(I655="Jan",1,I655="Feb",2,I655="Mar",3,I655="Apr",4,I655="May",5,I655="Jun",6,I655="Jul",7,I655="Aug",8,I655="Sep",9,I655="Oct",10,I655="Nov",11,I655="Dec",12)</f>
        <v>2</v>
      </c>
      <c r="K655">
        <v>1</v>
      </c>
      <c r="L655" t="s">
        <v>4143</v>
      </c>
      <c r="M655">
        <v>2021</v>
      </c>
      <c r="O655" s="47">
        <v>44228</v>
      </c>
      <c r="Q655" s="50">
        <v>243.66</v>
      </c>
      <c r="R655">
        <f t="shared" si="10"/>
        <v>243660</v>
      </c>
    </row>
    <row r="656" spans="1:18" ht="15" thickBot="1" x14ac:dyDescent="0.35">
      <c r="A656" s="47">
        <v>44225</v>
      </c>
      <c r="B656" s="18">
        <v>2.5640000000000001</v>
      </c>
      <c r="C656" s="16">
        <v>2.68</v>
      </c>
      <c r="D656" s="16">
        <v>2.71</v>
      </c>
      <c r="E656" s="16">
        <v>2.5539999999999998</v>
      </c>
      <c r="F656" s="16">
        <v>133180</v>
      </c>
      <c r="G656" s="19">
        <v>-3.7499999999999999E-2</v>
      </c>
      <c r="I656" s="14" t="s">
        <v>4150</v>
      </c>
      <c r="J656" cm="1">
        <f t="array" ref="J656">_xlfn.IFS(I656="Jan",1,I656="Feb",2,I656="Mar",3,I656="Apr",4,I656="May",5,I656="Jun",6,I656="Jul",7,I656="Aug",8,I656="Sep",9,I656="Oct",10,I656="Nov",11,I656="Dec",12)</f>
        <v>1</v>
      </c>
      <c r="K656">
        <v>29</v>
      </c>
      <c r="L656" t="s">
        <v>4143</v>
      </c>
      <c r="M656">
        <v>2021</v>
      </c>
      <c r="O656" s="47">
        <v>44225</v>
      </c>
      <c r="Q656" s="50">
        <v>133.18</v>
      </c>
      <c r="R656">
        <f t="shared" si="10"/>
        <v>133180</v>
      </c>
    </row>
    <row r="657" spans="1:18" ht="15" thickBot="1" x14ac:dyDescent="0.35">
      <c r="A657" s="47">
        <v>44224</v>
      </c>
      <c r="B657" s="18">
        <v>2.6640000000000001</v>
      </c>
      <c r="C657" s="16">
        <v>2.6749999999999998</v>
      </c>
      <c r="D657" s="16">
        <v>2.7010000000000001</v>
      </c>
      <c r="E657" s="16">
        <v>2.5910000000000002</v>
      </c>
      <c r="F657" s="16">
        <v>159820</v>
      </c>
      <c r="G657" s="19">
        <v>-3.4799999999999998E-2</v>
      </c>
      <c r="I657" s="14" t="s">
        <v>4150</v>
      </c>
      <c r="J657" cm="1">
        <f t="array" ref="J657">_xlfn.IFS(I657="Jan",1,I657="Feb",2,I657="Mar",3,I657="Apr",4,I657="May",5,I657="Jun",6,I657="Jul",7,I657="Aug",8,I657="Sep",9,I657="Oct",10,I657="Nov",11,I657="Dec",12)</f>
        <v>1</v>
      </c>
      <c r="K657">
        <v>28</v>
      </c>
      <c r="L657" t="s">
        <v>4143</v>
      </c>
      <c r="M657">
        <v>2021</v>
      </c>
      <c r="O657" s="47">
        <v>44224</v>
      </c>
      <c r="Q657" s="50">
        <v>159.82</v>
      </c>
      <c r="R657">
        <f t="shared" si="10"/>
        <v>159820</v>
      </c>
    </row>
    <row r="658" spans="1:18" ht="15" thickBot="1" x14ac:dyDescent="0.35">
      <c r="A658" s="47">
        <v>44223</v>
      </c>
      <c r="B658" s="15">
        <v>2.76</v>
      </c>
      <c r="C658" s="16">
        <v>2.65</v>
      </c>
      <c r="D658" s="16">
        <v>2.7730000000000001</v>
      </c>
      <c r="E658" s="16">
        <v>2.65</v>
      </c>
      <c r="F658" s="16">
        <v>5520</v>
      </c>
      <c r="G658" s="17">
        <v>3.9199999999999999E-2</v>
      </c>
      <c r="I658" s="14" t="s">
        <v>4150</v>
      </c>
      <c r="J658" cm="1">
        <f t="array" ref="J658">_xlfn.IFS(I658="Jan",1,I658="Feb",2,I658="Mar",3,I658="Apr",4,I658="May",5,I658="Jun",6,I658="Jul",7,I658="Aug",8,I658="Sep",9,I658="Oct",10,I658="Nov",11,I658="Dec",12)</f>
        <v>1</v>
      </c>
      <c r="K658">
        <v>27</v>
      </c>
      <c r="L658" t="s">
        <v>4143</v>
      </c>
      <c r="M658">
        <v>2021</v>
      </c>
      <c r="O658" s="47">
        <v>44223</v>
      </c>
      <c r="Q658" s="50">
        <v>5.52</v>
      </c>
      <c r="R658">
        <f t="shared" si="10"/>
        <v>5520</v>
      </c>
    </row>
    <row r="659" spans="1:18" ht="15" thickBot="1" x14ac:dyDescent="0.35">
      <c r="A659" s="47">
        <v>44222</v>
      </c>
      <c r="B659" s="15">
        <v>2.6560000000000001</v>
      </c>
      <c r="C659" s="16">
        <v>2.6030000000000002</v>
      </c>
      <c r="D659" s="16">
        <v>2.6859999999999999</v>
      </c>
      <c r="E659" s="16">
        <v>2.5950000000000002</v>
      </c>
      <c r="F659" s="16">
        <v>32229.999999999996</v>
      </c>
      <c r="G659" s="17">
        <v>2.0799999999999999E-2</v>
      </c>
      <c r="I659" s="14" t="s">
        <v>4150</v>
      </c>
      <c r="J659" cm="1">
        <f t="array" ref="J659">_xlfn.IFS(I659="Jan",1,I659="Feb",2,I659="Mar",3,I659="Apr",4,I659="May",5,I659="Jun",6,I659="Jul",7,I659="Aug",8,I659="Sep",9,I659="Oct",10,I659="Nov",11,I659="Dec",12)</f>
        <v>1</v>
      </c>
      <c r="K659">
        <v>26</v>
      </c>
      <c r="L659" t="s">
        <v>4143</v>
      </c>
      <c r="M659">
        <v>2021</v>
      </c>
      <c r="O659" s="47">
        <v>44222</v>
      </c>
      <c r="Q659" s="50">
        <v>32.229999999999997</v>
      </c>
      <c r="R659">
        <f t="shared" si="10"/>
        <v>32229.999999999996</v>
      </c>
    </row>
    <row r="660" spans="1:18" ht="15" thickBot="1" x14ac:dyDescent="0.35">
      <c r="A660" s="47">
        <v>44221</v>
      </c>
      <c r="B660" s="15">
        <v>2.6019999999999999</v>
      </c>
      <c r="C660" s="16">
        <v>2.5419999999999998</v>
      </c>
      <c r="D660" s="16">
        <v>2.6190000000000002</v>
      </c>
      <c r="E660" s="16">
        <v>2.504</v>
      </c>
      <c r="F660" s="16">
        <v>42990</v>
      </c>
      <c r="G660" s="17">
        <v>6.3799999999999996E-2</v>
      </c>
      <c r="I660" s="14" t="s">
        <v>4150</v>
      </c>
      <c r="J660" cm="1">
        <f t="array" ref="J660">_xlfn.IFS(I660="Jan",1,I660="Feb",2,I660="Mar",3,I660="Apr",4,I660="May",5,I660="Jun",6,I660="Jul",7,I660="Aug",8,I660="Sep",9,I660="Oct",10,I660="Nov",11,I660="Dec",12)</f>
        <v>1</v>
      </c>
      <c r="K660">
        <v>25</v>
      </c>
      <c r="L660" t="s">
        <v>4143</v>
      </c>
      <c r="M660">
        <v>2021</v>
      </c>
      <c r="O660" s="47">
        <v>44221</v>
      </c>
      <c r="Q660" s="50">
        <v>42.99</v>
      </c>
      <c r="R660">
        <f t="shared" si="10"/>
        <v>42990</v>
      </c>
    </row>
    <row r="661" spans="1:18" ht="15" thickBot="1" x14ac:dyDescent="0.35">
      <c r="A661" s="47">
        <v>44218</v>
      </c>
      <c r="B661" s="18">
        <v>2.4460000000000002</v>
      </c>
      <c r="C661" s="16">
        <v>2.492</v>
      </c>
      <c r="D661" s="16">
        <v>2.504</v>
      </c>
      <c r="E661" s="16">
        <v>2.4140000000000001</v>
      </c>
      <c r="F661" s="16">
        <v>63830</v>
      </c>
      <c r="G661" s="19">
        <v>-1.8100000000000002E-2</v>
      </c>
      <c r="I661" s="14" t="s">
        <v>4150</v>
      </c>
      <c r="J661" cm="1">
        <f t="array" ref="J661">_xlfn.IFS(I661="Jan",1,I661="Feb",2,I661="Mar",3,I661="Apr",4,I661="May",5,I661="Jun",6,I661="Jul",7,I661="Aug",8,I661="Sep",9,I661="Oct",10,I661="Nov",11,I661="Dec",12)</f>
        <v>1</v>
      </c>
      <c r="K661">
        <v>22</v>
      </c>
      <c r="L661" t="s">
        <v>4143</v>
      </c>
      <c r="M661">
        <v>2021</v>
      </c>
      <c r="O661" s="47">
        <v>44218</v>
      </c>
      <c r="Q661" s="50">
        <v>63.83</v>
      </c>
      <c r="R661">
        <f t="shared" si="10"/>
        <v>63830</v>
      </c>
    </row>
    <row r="662" spans="1:18" ht="15" thickBot="1" x14ac:dyDescent="0.35">
      <c r="A662" s="47">
        <v>44217</v>
      </c>
      <c r="B662" s="18">
        <v>2.4910000000000001</v>
      </c>
      <c r="C662" s="16">
        <v>2.532</v>
      </c>
      <c r="D662" s="16">
        <v>2.5510000000000002</v>
      </c>
      <c r="E662" s="16">
        <v>2.4580000000000002</v>
      </c>
      <c r="F662" s="16">
        <v>100320</v>
      </c>
      <c r="G662" s="19">
        <v>-1.89E-2</v>
      </c>
      <c r="I662" s="14" t="s">
        <v>4150</v>
      </c>
      <c r="J662" cm="1">
        <f t="array" ref="J662">_xlfn.IFS(I662="Jan",1,I662="Feb",2,I662="Mar",3,I662="Apr",4,I662="May",5,I662="Jun",6,I662="Jul",7,I662="Aug",8,I662="Sep",9,I662="Oct",10,I662="Nov",11,I662="Dec",12)</f>
        <v>1</v>
      </c>
      <c r="K662">
        <v>21</v>
      </c>
      <c r="L662" t="s">
        <v>4143</v>
      </c>
      <c r="M662">
        <v>2021</v>
      </c>
      <c r="O662" s="47">
        <v>44217</v>
      </c>
      <c r="Q662" s="50">
        <v>100.32</v>
      </c>
      <c r="R662">
        <f t="shared" si="10"/>
        <v>100320</v>
      </c>
    </row>
    <row r="663" spans="1:18" ht="15" thickBot="1" x14ac:dyDescent="0.35">
      <c r="A663" s="47">
        <v>44216</v>
      </c>
      <c r="B663" s="18">
        <v>2.5390000000000001</v>
      </c>
      <c r="C663" s="16">
        <v>2.544</v>
      </c>
      <c r="D663" s="16">
        <v>2.5670000000000002</v>
      </c>
      <c r="E663" s="16">
        <v>2.4540000000000002</v>
      </c>
      <c r="F663" s="16">
        <v>133440</v>
      </c>
      <c r="G663" s="19">
        <v>-2.7000000000000001E-3</v>
      </c>
      <c r="I663" s="14" t="s">
        <v>4150</v>
      </c>
      <c r="J663" cm="1">
        <f t="array" ref="J663">_xlfn.IFS(I663="Jan",1,I663="Feb",2,I663="Mar",3,I663="Apr",4,I663="May",5,I663="Jun",6,I663="Jul",7,I663="Aug",8,I663="Sep",9,I663="Oct",10,I663="Nov",11,I663="Dec",12)</f>
        <v>1</v>
      </c>
      <c r="K663">
        <v>20</v>
      </c>
      <c r="L663" t="s">
        <v>4143</v>
      </c>
      <c r="M663">
        <v>2021</v>
      </c>
      <c r="O663" s="47">
        <v>44216</v>
      </c>
      <c r="Q663" s="50">
        <v>133.44</v>
      </c>
      <c r="R663">
        <f t="shared" si="10"/>
        <v>133440</v>
      </c>
    </row>
    <row r="664" spans="1:18" ht="15" thickBot="1" x14ac:dyDescent="0.35">
      <c r="A664" s="47">
        <v>44215</v>
      </c>
      <c r="B664" s="18">
        <v>2.5459999999999998</v>
      </c>
      <c r="C664" s="16">
        <v>2.6520000000000001</v>
      </c>
      <c r="D664" s="16">
        <v>2.673</v>
      </c>
      <c r="E664" s="16">
        <v>2.5230000000000001</v>
      </c>
      <c r="F664" s="16">
        <v>211310</v>
      </c>
      <c r="G664" s="19">
        <v>-3.4500000000000003E-2</v>
      </c>
      <c r="I664" s="14" t="s">
        <v>4150</v>
      </c>
      <c r="J664" cm="1">
        <f t="array" ref="J664">_xlfn.IFS(I664="Jan",1,I664="Feb",2,I664="Mar",3,I664="Apr",4,I664="May",5,I664="Jun",6,I664="Jul",7,I664="Aug",8,I664="Sep",9,I664="Oct",10,I664="Nov",11,I664="Dec",12)</f>
        <v>1</v>
      </c>
      <c r="K664">
        <v>19</v>
      </c>
      <c r="L664" t="s">
        <v>4143</v>
      </c>
      <c r="M664">
        <v>2021</v>
      </c>
      <c r="O664" s="47">
        <v>44215</v>
      </c>
      <c r="Q664" s="50">
        <v>211.31</v>
      </c>
      <c r="R664">
        <f t="shared" si="10"/>
        <v>211310</v>
      </c>
    </row>
    <row r="665" spans="1:18" ht="15" thickBot="1" x14ac:dyDescent="0.35">
      <c r="A665" s="47">
        <v>44214</v>
      </c>
      <c r="B665" s="18">
        <v>2.637</v>
      </c>
      <c r="C665" s="16">
        <v>2.64</v>
      </c>
      <c r="D665" s="16">
        <v>2.6560000000000001</v>
      </c>
      <c r="E665" s="16">
        <v>2.5720000000000001</v>
      </c>
      <c r="F665" s="16">
        <v>0</v>
      </c>
      <c r="G665" s="19">
        <v>-1.1000000000000001E-3</v>
      </c>
      <c r="I665" s="14" t="s">
        <v>4150</v>
      </c>
      <c r="J665" cm="1">
        <f t="array" ref="J665">_xlfn.IFS(I665="Jan",1,I665="Feb",2,I665="Mar",3,I665="Apr",4,I665="May",5,I665="Jun",6,I665="Jul",7,I665="Aug",8,I665="Sep",9,I665="Oct",10,I665="Nov",11,I665="Dec",12)</f>
        <v>1</v>
      </c>
      <c r="K665">
        <v>18</v>
      </c>
      <c r="L665" t="s">
        <v>4143</v>
      </c>
      <c r="M665">
        <v>2021</v>
      </c>
      <c r="O665" s="47">
        <v>44214</v>
      </c>
      <c r="Q665" s="50">
        <v>0</v>
      </c>
      <c r="R665">
        <f t="shared" si="10"/>
        <v>0</v>
      </c>
    </row>
    <row r="666" spans="1:18" ht="15" thickBot="1" x14ac:dyDescent="0.35">
      <c r="A666" s="47">
        <v>44213</v>
      </c>
      <c r="B666" s="18">
        <v>2.64</v>
      </c>
      <c r="C666" s="16">
        <v>2.641</v>
      </c>
      <c r="D666" s="16">
        <v>2.657</v>
      </c>
      <c r="E666" s="16">
        <v>2.6389999999999998</v>
      </c>
      <c r="F666" s="16">
        <v>0</v>
      </c>
      <c r="G666" s="19">
        <v>-3.5400000000000001E-2</v>
      </c>
      <c r="I666" s="14" t="s">
        <v>4150</v>
      </c>
      <c r="J666" cm="1">
        <f t="array" ref="J666">_xlfn.IFS(I666="Jan",1,I666="Feb",2,I666="Mar",3,I666="Apr",4,I666="May",5,I666="Jun",6,I666="Jul",7,I666="Aug",8,I666="Sep",9,I666="Oct",10,I666="Nov",11,I666="Dec",12)</f>
        <v>1</v>
      </c>
      <c r="K666">
        <v>17</v>
      </c>
      <c r="L666" t="s">
        <v>4143</v>
      </c>
      <c r="M666">
        <v>2021</v>
      </c>
      <c r="O666" s="47">
        <v>44213</v>
      </c>
      <c r="Q666" s="50">
        <v>0</v>
      </c>
      <c r="R666">
        <f t="shared" si="10"/>
        <v>0</v>
      </c>
    </row>
    <row r="667" spans="1:18" ht="15" thickBot="1" x14ac:dyDescent="0.35">
      <c r="A667" s="47">
        <v>44211</v>
      </c>
      <c r="B667" s="15">
        <v>2.7370000000000001</v>
      </c>
      <c r="C667" s="16">
        <v>2.6720000000000002</v>
      </c>
      <c r="D667" s="16">
        <v>2.8</v>
      </c>
      <c r="E667" s="16">
        <v>2.6360000000000001</v>
      </c>
      <c r="F667" s="16">
        <v>150990</v>
      </c>
      <c r="G667" s="17">
        <v>2.6599999999999999E-2</v>
      </c>
      <c r="I667" s="14" t="s">
        <v>4150</v>
      </c>
      <c r="J667" cm="1">
        <f t="array" ref="J667">_xlfn.IFS(I667="Jan",1,I667="Feb",2,I667="Mar",3,I667="Apr",4,I667="May",5,I667="Jun",6,I667="Jul",7,I667="Aug",8,I667="Sep",9,I667="Oct",10,I667="Nov",11,I667="Dec",12)</f>
        <v>1</v>
      </c>
      <c r="K667">
        <v>15</v>
      </c>
      <c r="L667" t="s">
        <v>4143</v>
      </c>
      <c r="M667">
        <v>2021</v>
      </c>
      <c r="O667" s="47">
        <v>44211</v>
      </c>
      <c r="Q667" s="50">
        <v>150.99</v>
      </c>
      <c r="R667">
        <f t="shared" si="10"/>
        <v>150990</v>
      </c>
    </row>
    <row r="668" spans="1:18" ht="15" thickBot="1" x14ac:dyDescent="0.35">
      <c r="A668" s="47">
        <v>44210</v>
      </c>
      <c r="B668" s="18">
        <v>2.6659999999999999</v>
      </c>
      <c r="C668" s="16">
        <v>2.742</v>
      </c>
      <c r="D668" s="16">
        <v>2.7909999999999999</v>
      </c>
      <c r="E668" s="16">
        <v>2.66</v>
      </c>
      <c r="F668" s="16">
        <v>163040</v>
      </c>
      <c r="G668" s="19">
        <v>-2.24E-2</v>
      </c>
      <c r="I668" s="14" t="s">
        <v>4150</v>
      </c>
      <c r="J668" cm="1">
        <f t="array" ref="J668">_xlfn.IFS(I668="Jan",1,I668="Feb",2,I668="Mar",3,I668="Apr",4,I668="May",5,I668="Jun",6,I668="Jul",7,I668="Aug",8,I668="Sep",9,I668="Oct",10,I668="Nov",11,I668="Dec",12)</f>
        <v>1</v>
      </c>
      <c r="K668">
        <v>14</v>
      </c>
      <c r="L668" t="s">
        <v>4143</v>
      </c>
      <c r="M668">
        <v>2021</v>
      </c>
      <c r="O668" s="47">
        <v>44210</v>
      </c>
      <c r="Q668" s="50">
        <v>163.04</v>
      </c>
      <c r="R668">
        <f t="shared" si="10"/>
        <v>163040</v>
      </c>
    </row>
    <row r="669" spans="1:18" ht="15" thickBot="1" x14ac:dyDescent="0.35">
      <c r="A669" s="47">
        <v>44209</v>
      </c>
      <c r="B669" s="18">
        <v>2.7269999999999999</v>
      </c>
      <c r="C669" s="16">
        <v>2.7370000000000001</v>
      </c>
      <c r="D669" s="16">
        <v>2.8260000000000001</v>
      </c>
      <c r="E669" s="16">
        <v>2.7080000000000002</v>
      </c>
      <c r="F669" s="16">
        <v>169240</v>
      </c>
      <c r="G669" s="19">
        <v>-9.4000000000000004E-3</v>
      </c>
      <c r="I669" s="14" t="s">
        <v>4150</v>
      </c>
      <c r="J669" cm="1">
        <f t="array" ref="J669">_xlfn.IFS(I669="Jan",1,I669="Feb",2,I669="Mar",3,I669="Apr",4,I669="May",5,I669="Jun",6,I669="Jul",7,I669="Aug",8,I669="Sep",9,I669="Oct",10,I669="Nov",11,I669="Dec",12)</f>
        <v>1</v>
      </c>
      <c r="K669">
        <v>13</v>
      </c>
      <c r="L669" t="s">
        <v>4143</v>
      </c>
      <c r="M669">
        <v>2021</v>
      </c>
      <c r="O669" s="47">
        <v>44209</v>
      </c>
      <c r="Q669" s="50">
        <v>169.24</v>
      </c>
      <c r="R669">
        <f t="shared" si="10"/>
        <v>169240</v>
      </c>
    </row>
    <row r="670" spans="1:18" ht="15" thickBot="1" x14ac:dyDescent="0.35">
      <c r="A670" s="47">
        <v>44208</v>
      </c>
      <c r="B670" s="15">
        <v>2.7530000000000001</v>
      </c>
      <c r="C670" s="16">
        <v>2.794</v>
      </c>
      <c r="D670" s="16">
        <v>2.899</v>
      </c>
      <c r="E670" s="16">
        <v>2.718</v>
      </c>
      <c r="F670" s="16">
        <v>201430</v>
      </c>
      <c r="G670" s="17">
        <v>2.2000000000000001E-3</v>
      </c>
      <c r="I670" s="14" t="s">
        <v>4150</v>
      </c>
      <c r="J670" cm="1">
        <f t="array" ref="J670">_xlfn.IFS(I670="Jan",1,I670="Feb",2,I670="Mar",3,I670="Apr",4,I670="May",5,I670="Jun",6,I670="Jul",7,I670="Aug",8,I670="Sep",9,I670="Oct",10,I670="Nov",11,I670="Dec",12)</f>
        <v>1</v>
      </c>
      <c r="K670">
        <v>12</v>
      </c>
      <c r="L670" t="s">
        <v>4143</v>
      </c>
      <c r="M670">
        <v>2021</v>
      </c>
      <c r="O670" s="47">
        <v>44208</v>
      </c>
      <c r="Q670" s="50">
        <v>201.43</v>
      </c>
      <c r="R670">
        <f t="shared" si="10"/>
        <v>201430</v>
      </c>
    </row>
    <row r="671" spans="1:18" ht="15" thickBot="1" x14ac:dyDescent="0.35">
      <c r="A671" s="47">
        <v>44207</v>
      </c>
      <c r="B671" s="15">
        <v>2.7469999999999999</v>
      </c>
      <c r="C671" s="16">
        <v>2.6</v>
      </c>
      <c r="D671" s="16">
        <v>2.8109999999999999</v>
      </c>
      <c r="E671" s="16">
        <v>2.589</v>
      </c>
      <c r="F671" s="16">
        <v>177250</v>
      </c>
      <c r="G671" s="17">
        <v>1.7399999999999999E-2</v>
      </c>
      <c r="I671" s="14" t="s">
        <v>4150</v>
      </c>
      <c r="J671" cm="1">
        <f t="array" ref="J671">_xlfn.IFS(I671="Jan",1,I671="Feb",2,I671="Mar",3,I671="Apr",4,I671="May",5,I671="Jun",6,I671="Jul",7,I671="Aug",8,I671="Sep",9,I671="Oct",10,I671="Nov",11,I671="Dec",12)</f>
        <v>1</v>
      </c>
      <c r="K671">
        <v>11</v>
      </c>
      <c r="L671" t="s">
        <v>4143</v>
      </c>
      <c r="M671">
        <v>2021</v>
      </c>
      <c r="O671" s="47">
        <v>44207</v>
      </c>
      <c r="Q671" s="50">
        <v>177.25</v>
      </c>
      <c r="R671">
        <f t="shared" si="10"/>
        <v>177250</v>
      </c>
    </row>
    <row r="672" spans="1:18" ht="15" thickBot="1" x14ac:dyDescent="0.35">
      <c r="A672" s="47">
        <v>44204</v>
      </c>
      <c r="B672" s="18">
        <v>2.7</v>
      </c>
      <c r="C672" s="16">
        <v>2.6749999999999998</v>
      </c>
      <c r="D672" s="16">
        <v>2.73</v>
      </c>
      <c r="E672" s="16">
        <v>2.6259999999999999</v>
      </c>
      <c r="F672" s="16">
        <v>148730</v>
      </c>
      <c r="G672" s="19">
        <v>-1.06E-2</v>
      </c>
      <c r="I672" s="14" t="s">
        <v>4150</v>
      </c>
      <c r="J672" cm="1">
        <f t="array" ref="J672">_xlfn.IFS(I672="Jan",1,I672="Feb",2,I672="Mar",3,I672="Apr",4,I672="May",5,I672="Jun",6,I672="Jul",7,I672="Aug",8,I672="Sep",9,I672="Oct",10,I672="Nov",11,I672="Dec",12)</f>
        <v>1</v>
      </c>
      <c r="K672">
        <v>8</v>
      </c>
      <c r="L672" t="s">
        <v>4143</v>
      </c>
      <c r="M672">
        <v>2021</v>
      </c>
      <c r="O672" s="47">
        <v>44204</v>
      </c>
      <c r="Q672" s="50">
        <v>148.72999999999999</v>
      </c>
      <c r="R672">
        <f t="shared" si="10"/>
        <v>148730</v>
      </c>
    </row>
    <row r="673" spans="1:18" ht="15" thickBot="1" x14ac:dyDescent="0.35">
      <c r="A673" s="47">
        <v>44203</v>
      </c>
      <c r="B673" s="15">
        <v>2.7290000000000001</v>
      </c>
      <c r="C673" s="16">
        <v>2.722</v>
      </c>
      <c r="D673" s="16">
        <v>2.7549999999999999</v>
      </c>
      <c r="E673" s="16">
        <v>2.6629999999999998</v>
      </c>
      <c r="F673" s="16">
        <v>135480</v>
      </c>
      <c r="G673" s="17">
        <v>4.7999999999999996E-3</v>
      </c>
      <c r="I673" s="14" t="s">
        <v>4150</v>
      </c>
      <c r="J673" cm="1">
        <f t="array" ref="J673">_xlfn.IFS(I673="Jan",1,I673="Feb",2,I673="Mar",3,I673="Apr",4,I673="May",5,I673="Jun",6,I673="Jul",7,I673="Aug",8,I673="Sep",9,I673="Oct",10,I673="Nov",11,I673="Dec",12)</f>
        <v>1</v>
      </c>
      <c r="K673">
        <v>7</v>
      </c>
      <c r="L673" t="s">
        <v>4143</v>
      </c>
      <c r="M673">
        <v>2021</v>
      </c>
      <c r="O673" s="47">
        <v>44203</v>
      </c>
      <c r="Q673" s="50">
        <v>135.47999999999999</v>
      </c>
      <c r="R673">
        <f t="shared" si="10"/>
        <v>135480</v>
      </c>
    </row>
    <row r="674" spans="1:18" ht="15" thickBot="1" x14ac:dyDescent="0.35">
      <c r="A674" s="47">
        <v>44202</v>
      </c>
      <c r="B674" s="15">
        <v>2.7160000000000002</v>
      </c>
      <c r="C674" s="16">
        <v>2.6880000000000002</v>
      </c>
      <c r="D674" s="16">
        <v>2.77</v>
      </c>
      <c r="E674" s="16">
        <v>2.6059999999999999</v>
      </c>
      <c r="F674" s="16">
        <v>144690</v>
      </c>
      <c r="G674" s="17">
        <v>5.1999999999999998E-3</v>
      </c>
      <c r="I674" s="14" t="s">
        <v>4150</v>
      </c>
      <c r="J674" cm="1">
        <f t="array" ref="J674">_xlfn.IFS(I674="Jan",1,I674="Feb",2,I674="Mar",3,I674="Apr",4,I674="May",5,I674="Jun",6,I674="Jul",7,I674="Aug",8,I674="Sep",9,I674="Oct",10,I674="Nov",11,I674="Dec",12)</f>
        <v>1</v>
      </c>
      <c r="K674">
        <v>6</v>
      </c>
      <c r="L674" t="s">
        <v>4143</v>
      </c>
      <c r="M674">
        <v>2021</v>
      </c>
      <c r="O674" s="47">
        <v>44202</v>
      </c>
      <c r="Q674" s="50">
        <v>144.69</v>
      </c>
      <c r="R674">
        <f t="shared" si="10"/>
        <v>144690</v>
      </c>
    </row>
    <row r="675" spans="1:18" ht="15" thickBot="1" x14ac:dyDescent="0.35">
      <c r="A675" s="47">
        <v>44201</v>
      </c>
      <c r="B675" s="15">
        <v>2.702</v>
      </c>
      <c r="C675" s="16">
        <v>2.5990000000000002</v>
      </c>
      <c r="D675" s="16">
        <v>2.7320000000000002</v>
      </c>
      <c r="E675" s="16">
        <v>2.5910000000000002</v>
      </c>
      <c r="F675" s="16">
        <v>149830</v>
      </c>
      <c r="G675" s="17">
        <v>4.6899999999999997E-2</v>
      </c>
      <c r="I675" s="14" t="s">
        <v>4150</v>
      </c>
      <c r="J675" cm="1">
        <f t="array" ref="J675">_xlfn.IFS(I675="Jan",1,I675="Feb",2,I675="Mar",3,I675="Apr",4,I675="May",5,I675="Jun",6,I675="Jul",7,I675="Aug",8,I675="Sep",9,I675="Oct",10,I675="Nov",11,I675="Dec",12)</f>
        <v>1</v>
      </c>
      <c r="K675">
        <v>5</v>
      </c>
      <c r="L675" t="s">
        <v>4143</v>
      </c>
      <c r="M675">
        <v>2021</v>
      </c>
      <c r="O675" s="47">
        <v>44201</v>
      </c>
      <c r="Q675" s="50">
        <v>149.83000000000001</v>
      </c>
      <c r="R675">
        <f t="shared" si="10"/>
        <v>149830</v>
      </c>
    </row>
    <row r="676" spans="1:18" ht="15" thickBot="1" x14ac:dyDescent="0.35">
      <c r="A676" s="47">
        <v>44200</v>
      </c>
      <c r="B676" s="15">
        <v>2.581</v>
      </c>
      <c r="C676" s="16">
        <v>2.6259999999999999</v>
      </c>
      <c r="D676" s="16">
        <v>2.67</v>
      </c>
      <c r="E676" s="16">
        <v>2.5659999999999998</v>
      </c>
      <c r="F676" s="16">
        <v>128380</v>
      </c>
      <c r="G676" s="17">
        <v>1.6500000000000001E-2</v>
      </c>
      <c r="I676" s="14" t="s">
        <v>4150</v>
      </c>
      <c r="J676" cm="1">
        <f t="array" ref="J676">_xlfn.IFS(I676="Jan",1,I676="Feb",2,I676="Mar",3,I676="Apr",4,I676="May",5,I676="Jun",6,I676="Jul",7,I676="Aug",8,I676="Sep",9,I676="Oct",10,I676="Nov",11,I676="Dec",12)</f>
        <v>1</v>
      </c>
      <c r="K676">
        <v>4</v>
      </c>
      <c r="L676" t="s">
        <v>4143</v>
      </c>
      <c r="M676">
        <v>2021</v>
      </c>
      <c r="O676" s="47">
        <v>44200</v>
      </c>
      <c r="Q676" s="50">
        <v>128.38</v>
      </c>
      <c r="R676">
        <f t="shared" si="10"/>
        <v>128380</v>
      </c>
    </row>
    <row r="677" spans="1:18" ht="15" thickBot="1" x14ac:dyDescent="0.35">
      <c r="A677" s="47">
        <v>44196</v>
      </c>
      <c r="B677" s="15">
        <v>2.5390000000000001</v>
      </c>
      <c r="C677" s="16">
        <v>2.4329999999999998</v>
      </c>
      <c r="D677" s="16">
        <v>2.5470000000000002</v>
      </c>
      <c r="E677" s="16">
        <v>2.4289999999999998</v>
      </c>
      <c r="F677" s="16">
        <v>111110</v>
      </c>
      <c r="G677" s="17">
        <v>4.8300000000000003E-2</v>
      </c>
      <c r="I677" s="14" t="s">
        <v>4151</v>
      </c>
      <c r="J677" cm="1">
        <f t="array" ref="J677">_xlfn.IFS(I677="Jan",1,I677="Feb",2,I677="Mar",3,I677="Apr",4,I677="May",5,I677="Jun",6,I677="Jul",7,I677="Aug",8,I677="Sep",9,I677="Oct",10,I677="Nov",11,I677="Dec",12)</f>
        <v>12</v>
      </c>
      <c r="K677">
        <v>31</v>
      </c>
      <c r="L677" t="s">
        <v>4143</v>
      </c>
      <c r="M677">
        <v>2020</v>
      </c>
      <c r="O677" s="47">
        <v>44196</v>
      </c>
      <c r="Q677" s="50">
        <v>111.11</v>
      </c>
      <c r="R677">
        <f t="shared" si="10"/>
        <v>111110</v>
      </c>
    </row>
    <row r="678" spans="1:18" ht="15" thickBot="1" x14ac:dyDescent="0.35">
      <c r="A678" s="47">
        <v>44195</v>
      </c>
      <c r="B678" s="18">
        <v>2.4220000000000002</v>
      </c>
      <c r="C678" s="16">
        <v>2.444</v>
      </c>
      <c r="D678" s="16">
        <v>2.4729999999999999</v>
      </c>
      <c r="E678" s="16">
        <v>2.387</v>
      </c>
      <c r="F678" s="16">
        <v>81790</v>
      </c>
      <c r="G678" s="19">
        <v>-1.8200000000000001E-2</v>
      </c>
      <c r="I678" s="14" t="s">
        <v>4151</v>
      </c>
      <c r="J678" cm="1">
        <f t="array" ref="J678">_xlfn.IFS(I678="Jan",1,I678="Feb",2,I678="Mar",3,I678="Apr",4,I678="May",5,I678="Jun",6,I678="Jul",7,I678="Aug",8,I678="Sep",9,I678="Oct",10,I678="Nov",11,I678="Dec",12)</f>
        <v>12</v>
      </c>
      <c r="K678">
        <v>30</v>
      </c>
      <c r="L678" t="s">
        <v>4143</v>
      </c>
      <c r="M678">
        <v>2020</v>
      </c>
      <c r="O678" s="47">
        <v>44195</v>
      </c>
      <c r="Q678" s="50">
        <v>81.790000000000006</v>
      </c>
      <c r="R678">
        <f t="shared" si="10"/>
        <v>81790</v>
      </c>
    </row>
    <row r="679" spans="1:18" ht="15" thickBot="1" x14ac:dyDescent="0.35">
      <c r="A679" s="47">
        <v>44194</v>
      </c>
      <c r="B679" s="15">
        <v>2.4670000000000001</v>
      </c>
      <c r="C679" s="16">
        <v>2.34</v>
      </c>
      <c r="D679" s="16">
        <v>2.4889999999999999</v>
      </c>
      <c r="E679" s="16">
        <v>2.282</v>
      </c>
      <c r="F679" s="16">
        <v>3270</v>
      </c>
      <c r="G679" s="17">
        <v>7.0300000000000001E-2</v>
      </c>
      <c r="I679" s="14" t="s">
        <v>4151</v>
      </c>
      <c r="J679" cm="1">
        <f t="array" ref="J679">_xlfn.IFS(I679="Jan",1,I679="Feb",2,I679="Mar",3,I679="Apr",4,I679="May",5,I679="Jun",6,I679="Jul",7,I679="Aug",8,I679="Sep",9,I679="Oct",10,I679="Nov",11,I679="Dec",12)</f>
        <v>12</v>
      </c>
      <c r="K679">
        <v>29</v>
      </c>
      <c r="L679" t="s">
        <v>4143</v>
      </c>
      <c r="M679">
        <v>2020</v>
      </c>
      <c r="O679" s="47">
        <v>44194</v>
      </c>
      <c r="Q679" s="50">
        <v>3.27</v>
      </c>
      <c r="R679">
        <f t="shared" si="10"/>
        <v>3270</v>
      </c>
    </row>
    <row r="680" spans="1:18" ht="15" thickBot="1" x14ac:dyDescent="0.35">
      <c r="A680" s="47">
        <v>44193</v>
      </c>
      <c r="B680" s="18">
        <v>2.3050000000000002</v>
      </c>
      <c r="C680" s="16">
        <v>2.3109999999999999</v>
      </c>
      <c r="D680" s="16">
        <v>2.343</v>
      </c>
      <c r="E680" s="16">
        <v>2.238</v>
      </c>
      <c r="F680" s="16">
        <v>49280</v>
      </c>
      <c r="G680" s="19">
        <v>-8.4599999999999995E-2</v>
      </c>
      <c r="I680" s="14" t="s">
        <v>4151</v>
      </c>
      <c r="J680" cm="1">
        <f t="array" ref="J680">_xlfn.IFS(I680="Jan",1,I680="Feb",2,I680="Mar",3,I680="Apr",4,I680="May",5,I680="Jun",6,I680="Jul",7,I680="Aug",8,I680="Sep",9,I680="Oct",10,I680="Nov",11,I680="Dec",12)</f>
        <v>12</v>
      </c>
      <c r="K680">
        <v>28</v>
      </c>
      <c r="L680" t="s">
        <v>4143</v>
      </c>
      <c r="M680">
        <v>2020</v>
      </c>
      <c r="O680" s="47">
        <v>44193</v>
      </c>
      <c r="Q680" s="50">
        <v>49.28</v>
      </c>
      <c r="R680">
        <f t="shared" si="10"/>
        <v>49280</v>
      </c>
    </row>
    <row r="681" spans="1:18" ht="15" thickBot="1" x14ac:dyDescent="0.35">
      <c r="A681" s="47">
        <v>44189</v>
      </c>
      <c r="B681" s="18">
        <v>2.5179999999999998</v>
      </c>
      <c r="C681" s="16">
        <v>2.6110000000000002</v>
      </c>
      <c r="D681" s="16">
        <v>2.6320000000000001</v>
      </c>
      <c r="E681" s="16">
        <v>2.5150000000000001</v>
      </c>
      <c r="F681" s="16">
        <v>39990</v>
      </c>
      <c r="G681" s="19">
        <v>-3.4500000000000003E-2</v>
      </c>
      <c r="I681" s="14" t="s">
        <v>4151</v>
      </c>
      <c r="J681" cm="1">
        <f t="array" ref="J681">_xlfn.IFS(I681="Jan",1,I681="Feb",2,I681="Mar",3,I681="Apr",4,I681="May",5,I681="Jun",6,I681="Jul",7,I681="Aug",8,I681="Sep",9,I681="Oct",10,I681="Nov",11,I681="Dec",12)</f>
        <v>12</v>
      </c>
      <c r="K681">
        <v>24</v>
      </c>
      <c r="L681" t="s">
        <v>4143</v>
      </c>
      <c r="M681">
        <v>2020</v>
      </c>
      <c r="O681" s="47">
        <v>44189</v>
      </c>
      <c r="Q681" s="50">
        <v>39.99</v>
      </c>
      <c r="R681">
        <f t="shared" si="10"/>
        <v>39990</v>
      </c>
    </row>
    <row r="682" spans="1:18" ht="15" thickBot="1" x14ac:dyDescent="0.35">
      <c r="A682" s="47">
        <v>44188</v>
      </c>
      <c r="B682" s="18">
        <v>2.6080000000000001</v>
      </c>
      <c r="C682" s="16">
        <v>2.7679999999999998</v>
      </c>
      <c r="D682" s="16">
        <v>2.7930000000000001</v>
      </c>
      <c r="E682" s="16">
        <v>2.5659999999999998</v>
      </c>
      <c r="F682" s="16">
        <v>98710</v>
      </c>
      <c r="G682" s="19">
        <v>-6.1899999999999997E-2</v>
      </c>
      <c r="I682" s="14" t="s">
        <v>4151</v>
      </c>
      <c r="J682" cm="1">
        <f t="array" ref="J682">_xlfn.IFS(I682="Jan",1,I682="Feb",2,I682="Mar",3,I682="Apr",4,I682="May",5,I682="Jun",6,I682="Jul",7,I682="Aug",8,I682="Sep",9,I682="Oct",10,I682="Nov",11,I682="Dec",12)</f>
        <v>12</v>
      </c>
      <c r="K682">
        <v>23</v>
      </c>
      <c r="L682" t="s">
        <v>4143</v>
      </c>
      <c r="M682">
        <v>2020</v>
      </c>
      <c r="O682" s="47">
        <v>44188</v>
      </c>
      <c r="Q682" s="50">
        <v>98.71</v>
      </c>
      <c r="R682">
        <f t="shared" si="10"/>
        <v>98710</v>
      </c>
    </row>
    <row r="683" spans="1:18" ht="15" thickBot="1" x14ac:dyDescent="0.35">
      <c r="A683" s="47">
        <v>44187</v>
      </c>
      <c r="B683" s="15">
        <v>2.78</v>
      </c>
      <c r="C683" s="16">
        <v>2.7029999999999998</v>
      </c>
      <c r="D683" s="16">
        <v>2.806</v>
      </c>
      <c r="E683" s="16">
        <v>2.69</v>
      </c>
      <c r="F683" s="16">
        <v>112740</v>
      </c>
      <c r="G683" s="17">
        <v>2.7699999999999999E-2</v>
      </c>
      <c r="I683" s="14" t="s">
        <v>4151</v>
      </c>
      <c r="J683" cm="1">
        <f t="array" ref="J683">_xlfn.IFS(I683="Jan",1,I683="Feb",2,I683="Mar",3,I683="Apr",4,I683="May",5,I683="Jun",6,I683="Jul",7,I683="Aug",8,I683="Sep",9,I683="Oct",10,I683="Nov",11,I683="Dec",12)</f>
        <v>12</v>
      </c>
      <c r="K683">
        <v>22</v>
      </c>
      <c r="L683" t="s">
        <v>4143</v>
      </c>
      <c r="M683">
        <v>2020</v>
      </c>
      <c r="O683" s="47">
        <v>44187</v>
      </c>
      <c r="Q683" s="50">
        <v>112.74</v>
      </c>
      <c r="R683">
        <f t="shared" si="10"/>
        <v>112740</v>
      </c>
    </row>
    <row r="684" spans="1:18" ht="15" thickBot="1" x14ac:dyDescent="0.35">
      <c r="A684" s="47">
        <v>44186</v>
      </c>
      <c r="B684" s="15">
        <v>2.7050000000000001</v>
      </c>
      <c r="C684" s="16">
        <v>2.73</v>
      </c>
      <c r="D684" s="16">
        <v>2.73</v>
      </c>
      <c r="E684" s="16">
        <v>2.6320000000000001</v>
      </c>
      <c r="F684" s="16">
        <v>104270</v>
      </c>
      <c r="G684" s="17">
        <v>1.9E-3</v>
      </c>
      <c r="I684" s="14" t="s">
        <v>4151</v>
      </c>
      <c r="J684" cm="1">
        <f t="array" ref="J684">_xlfn.IFS(I684="Jan",1,I684="Feb",2,I684="Mar",3,I684="Apr",4,I684="May",5,I684="Jun",6,I684="Jul",7,I684="Aug",8,I684="Sep",9,I684="Oct",10,I684="Nov",11,I684="Dec",12)</f>
        <v>12</v>
      </c>
      <c r="K684">
        <v>21</v>
      </c>
      <c r="L684" t="s">
        <v>4143</v>
      </c>
      <c r="M684">
        <v>2020</v>
      </c>
      <c r="O684" s="47">
        <v>44186</v>
      </c>
      <c r="Q684" s="50">
        <v>104.27</v>
      </c>
      <c r="R684">
        <f t="shared" si="10"/>
        <v>104270</v>
      </c>
    </row>
    <row r="685" spans="1:18" ht="15" thickBot="1" x14ac:dyDescent="0.35">
      <c r="A685" s="47">
        <v>44183</v>
      </c>
      <c r="B685" s="15">
        <v>2.7</v>
      </c>
      <c r="C685" s="16">
        <v>2.6579999999999999</v>
      </c>
      <c r="D685" s="16">
        <v>2.72</v>
      </c>
      <c r="E685" s="16">
        <v>2.6480000000000001</v>
      </c>
      <c r="F685" s="16">
        <v>121680</v>
      </c>
      <c r="G685" s="17">
        <v>2.4299999999999999E-2</v>
      </c>
      <c r="I685" s="14" t="s">
        <v>4151</v>
      </c>
      <c r="J685" cm="1">
        <f t="array" ref="J685">_xlfn.IFS(I685="Jan",1,I685="Feb",2,I685="Mar",3,I685="Apr",4,I685="May",5,I685="Jun",6,I685="Jul",7,I685="Aug",8,I685="Sep",9,I685="Oct",10,I685="Nov",11,I685="Dec",12)</f>
        <v>12</v>
      </c>
      <c r="K685">
        <v>18</v>
      </c>
      <c r="L685" t="s">
        <v>4143</v>
      </c>
      <c r="M685">
        <v>2020</v>
      </c>
      <c r="O685" s="47">
        <v>44183</v>
      </c>
      <c r="Q685" s="50">
        <v>121.68</v>
      </c>
      <c r="R685">
        <f t="shared" si="10"/>
        <v>121680</v>
      </c>
    </row>
    <row r="686" spans="1:18" ht="15" thickBot="1" x14ac:dyDescent="0.35">
      <c r="A686" s="47">
        <v>44182</v>
      </c>
      <c r="B686" s="18">
        <v>2.6360000000000001</v>
      </c>
      <c r="C686" s="16">
        <v>2.6850000000000001</v>
      </c>
      <c r="D686" s="16">
        <v>2.7240000000000002</v>
      </c>
      <c r="E686" s="16">
        <v>2.6059999999999999</v>
      </c>
      <c r="F686" s="16">
        <v>154240</v>
      </c>
      <c r="G686" s="19">
        <v>-1.5299999999999999E-2</v>
      </c>
      <c r="I686" s="14" t="s">
        <v>4151</v>
      </c>
      <c r="J686" cm="1">
        <f t="array" ref="J686">_xlfn.IFS(I686="Jan",1,I686="Feb",2,I686="Mar",3,I686="Apr",4,I686="May",5,I686="Jun",6,I686="Jul",7,I686="Aug",8,I686="Sep",9,I686="Oct",10,I686="Nov",11,I686="Dec",12)</f>
        <v>12</v>
      </c>
      <c r="K686">
        <v>17</v>
      </c>
      <c r="L686" t="s">
        <v>4143</v>
      </c>
      <c r="M686">
        <v>2020</v>
      </c>
      <c r="O686" s="47">
        <v>44182</v>
      </c>
      <c r="Q686" s="50">
        <v>154.24</v>
      </c>
      <c r="R686">
        <f t="shared" si="10"/>
        <v>154240</v>
      </c>
    </row>
    <row r="687" spans="1:18" ht="15" thickBot="1" x14ac:dyDescent="0.35">
      <c r="A687" s="47">
        <v>44181</v>
      </c>
      <c r="B687" s="18">
        <v>2.677</v>
      </c>
      <c r="C687" s="16">
        <v>2.6659999999999999</v>
      </c>
      <c r="D687" s="16">
        <v>2.6920000000000002</v>
      </c>
      <c r="E687" s="16">
        <v>2.6179999999999999</v>
      </c>
      <c r="F687" s="16">
        <v>128970</v>
      </c>
      <c r="G687" s="19">
        <v>-1.9E-3</v>
      </c>
      <c r="I687" s="14" t="s">
        <v>4151</v>
      </c>
      <c r="J687" cm="1">
        <f t="array" ref="J687">_xlfn.IFS(I687="Jan",1,I687="Feb",2,I687="Mar",3,I687="Apr",4,I687="May",5,I687="Jun",6,I687="Jul",7,I687="Aug",8,I687="Sep",9,I687="Oct",10,I687="Nov",11,I687="Dec",12)</f>
        <v>12</v>
      </c>
      <c r="K687">
        <v>16</v>
      </c>
      <c r="L687" t="s">
        <v>4143</v>
      </c>
      <c r="M687">
        <v>2020</v>
      </c>
      <c r="O687" s="47">
        <v>44181</v>
      </c>
      <c r="Q687" s="50">
        <v>128.97</v>
      </c>
      <c r="R687">
        <f t="shared" si="10"/>
        <v>128970</v>
      </c>
    </row>
    <row r="688" spans="1:18" ht="15" thickBot="1" x14ac:dyDescent="0.35">
      <c r="A688" s="47">
        <v>44180</v>
      </c>
      <c r="B688" s="18">
        <v>2.6819999999999999</v>
      </c>
      <c r="C688" s="16">
        <v>2.669</v>
      </c>
      <c r="D688" s="16">
        <v>2.7</v>
      </c>
      <c r="E688" s="16">
        <v>2.5960000000000001</v>
      </c>
      <c r="F688" s="16">
        <v>137600</v>
      </c>
      <c r="G688" s="19">
        <v>0</v>
      </c>
      <c r="I688" s="14" t="s">
        <v>4151</v>
      </c>
      <c r="J688" cm="1">
        <f t="array" ref="J688">_xlfn.IFS(I688="Jan",1,I688="Feb",2,I688="Mar",3,I688="Apr",4,I688="May",5,I688="Jun",6,I688="Jul",7,I688="Aug",8,I688="Sep",9,I688="Oct",10,I688="Nov",11,I688="Dec",12)</f>
        <v>12</v>
      </c>
      <c r="K688">
        <v>15</v>
      </c>
      <c r="L688" t="s">
        <v>4143</v>
      </c>
      <c r="M688">
        <v>2020</v>
      </c>
      <c r="O688" s="47">
        <v>44180</v>
      </c>
      <c r="Q688" s="50">
        <v>137.6</v>
      </c>
      <c r="R688">
        <f t="shared" si="10"/>
        <v>137600</v>
      </c>
    </row>
    <row r="689" spans="1:18" ht="15" thickBot="1" x14ac:dyDescent="0.35">
      <c r="A689" s="47">
        <v>44179</v>
      </c>
      <c r="B689" s="15">
        <v>2.6819999999999999</v>
      </c>
      <c r="C689" s="16">
        <v>2.6579999999999999</v>
      </c>
      <c r="D689" s="16">
        <v>2.7080000000000002</v>
      </c>
      <c r="E689" s="16">
        <v>2.6120000000000001</v>
      </c>
      <c r="F689" s="16">
        <v>142940</v>
      </c>
      <c r="G689" s="17">
        <v>3.5099999999999999E-2</v>
      </c>
      <c r="I689" s="14" t="s">
        <v>4151</v>
      </c>
      <c r="J689" cm="1">
        <f t="array" ref="J689">_xlfn.IFS(I689="Jan",1,I689="Feb",2,I689="Mar",3,I689="Apr",4,I689="May",5,I689="Jun",6,I689="Jul",7,I689="Aug",8,I689="Sep",9,I689="Oct",10,I689="Nov",11,I689="Dec",12)</f>
        <v>12</v>
      </c>
      <c r="K689">
        <v>14</v>
      </c>
      <c r="L689" t="s">
        <v>4143</v>
      </c>
      <c r="M689">
        <v>2020</v>
      </c>
      <c r="O689" s="47">
        <v>44179</v>
      </c>
      <c r="Q689" s="50">
        <v>142.94</v>
      </c>
      <c r="R689">
        <f t="shared" si="10"/>
        <v>142940</v>
      </c>
    </row>
    <row r="690" spans="1:18" ht="15" thickBot="1" x14ac:dyDescent="0.35">
      <c r="A690" s="47">
        <v>44176</v>
      </c>
      <c r="B690" s="15">
        <v>2.5910000000000002</v>
      </c>
      <c r="C690" s="16">
        <v>2.5680000000000001</v>
      </c>
      <c r="D690" s="16">
        <v>2.63</v>
      </c>
      <c r="E690" s="16">
        <v>2.5259999999999998</v>
      </c>
      <c r="F690" s="16">
        <v>177710</v>
      </c>
      <c r="G690" s="17">
        <v>1.49E-2</v>
      </c>
      <c r="I690" s="14" t="s">
        <v>4151</v>
      </c>
      <c r="J690" cm="1">
        <f t="array" ref="J690">_xlfn.IFS(I690="Jan",1,I690="Feb",2,I690="Mar",3,I690="Apr",4,I690="May",5,I690="Jun",6,I690="Jul",7,I690="Aug",8,I690="Sep",9,I690="Oct",10,I690="Nov",11,I690="Dec",12)</f>
        <v>12</v>
      </c>
      <c r="K690">
        <v>11</v>
      </c>
      <c r="L690" t="s">
        <v>4143</v>
      </c>
      <c r="M690">
        <v>2020</v>
      </c>
      <c r="O690" s="47">
        <v>44176</v>
      </c>
      <c r="Q690" s="50">
        <v>177.71</v>
      </c>
      <c r="R690">
        <f t="shared" si="10"/>
        <v>177710</v>
      </c>
    </row>
    <row r="691" spans="1:18" ht="15" thickBot="1" x14ac:dyDescent="0.35">
      <c r="A691" s="47">
        <v>44175</v>
      </c>
      <c r="B691" s="15">
        <v>2.5529999999999999</v>
      </c>
      <c r="C691" s="16">
        <v>2.4300000000000002</v>
      </c>
      <c r="D691" s="16">
        <v>2.5939999999999999</v>
      </c>
      <c r="E691" s="16">
        <v>2.3809999999999998</v>
      </c>
      <c r="F691" s="16">
        <v>215460</v>
      </c>
      <c r="G691" s="17">
        <v>4.5499999999999999E-2</v>
      </c>
      <c r="I691" s="14" t="s">
        <v>4151</v>
      </c>
      <c r="J691" cm="1">
        <f t="array" ref="J691">_xlfn.IFS(I691="Jan",1,I691="Feb",2,I691="Mar",3,I691="Apr",4,I691="May",5,I691="Jun",6,I691="Jul",7,I691="Aug",8,I691="Sep",9,I691="Oct",10,I691="Nov",11,I691="Dec",12)</f>
        <v>12</v>
      </c>
      <c r="K691">
        <v>10</v>
      </c>
      <c r="L691" t="s">
        <v>4143</v>
      </c>
      <c r="M691">
        <v>2020</v>
      </c>
      <c r="O691" s="47">
        <v>44175</v>
      </c>
      <c r="Q691" s="50">
        <v>215.46</v>
      </c>
      <c r="R691">
        <f t="shared" si="10"/>
        <v>215460</v>
      </c>
    </row>
    <row r="692" spans="1:18" ht="15" thickBot="1" x14ac:dyDescent="0.35">
      <c r="A692" s="47">
        <v>44174</v>
      </c>
      <c r="B692" s="15">
        <v>2.4420000000000002</v>
      </c>
      <c r="C692" s="16">
        <v>2.4540000000000002</v>
      </c>
      <c r="D692" s="16">
        <v>2.524</v>
      </c>
      <c r="E692" s="16">
        <v>2.4209999999999998</v>
      </c>
      <c r="F692" s="16">
        <v>185150</v>
      </c>
      <c r="G692" s="17">
        <v>1.7899999999999999E-2</v>
      </c>
      <c r="I692" s="14" t="s">
        <v>4151</v>
      </c>
      <c r="J692" cm="1">
        <f t="array" ref="J692">_xlfn.IFS(I692="Jan",1,I692="Feb",2,I692="Mar",3,I692="Apr",4,I692="May",5,I692="Jun",6,I692="Jul",7,I692="Aug",8,I692="Sep",9,I692="Oct",10,I692="Nov",11,I692="Dec",12)</f>
        <v>12</v>
      </c>
      <c r="K692">
        <v>9</v>
      </c>
      <c r="L692" t="s">
        <v>4143</v>
      </c>
      <c r="M692">
        <v>2020</v>
      </c>
      <c r="O692" s="47">
        <v>44174</v>
      </c>
      <c r="Q692" s="50">
        <v>185.15</v>
      </c>
      <c r="R692">
        <f t="shared" si="10"/>
        <v>185150</v>
      </c>
    </row>
    <row r="693" spans="1:18" ht="15" thickBot="1" x14ac:dyDescent="0.35">
      <c r="A693" s="47">
        <v>44173</v>
      </c>
      <c r="B693" s="18">
        <v>2.399</v>
      </c>
      <c r="C693" s="16">
        <v>2.431</v>
      </c>
      <c r="D693" s="16">
        <v>2.48</v>
      </c>
      <c r="E693" s="16">
        <v>2.3679999999999999</v>
      </c>
      <c r="F693" s="16">
        <v>177630</v>
      </c>
      <c r="G693" s="19">
        <v>-2.8999999999999998E-3</v>
      </c>
      <c r="I693" s="14" t="s">
        <v>4151</v>
      </c>
      <c r="J693" cm="1">
        <f t="array" ref="J693">_xlfn.IFS(I693="Jan",1,I693="Feb",2,I693="Mar",3,I693="Apr",4,I693="May",5,I693="Jun",6,I693="Jul",7,I693="Aug",8,I693="Sep",9,I693="Oct",10,I693="Nov",11,I693="Dec",12)</f>
        <v>12</v>
      </c>
      <c r="K693">
        <v>8</v>
      </c>
      <c r="L693" t="s">
        <v>4143</v>
      </c>
      <c r="M693">
        <v>2020</v>
      </c>
      <c r="O693" s="47">
        <v>44173</v>
      </c>
      <c r="Q693" s="50">
        <v>177.63</v>
      </c>
      <c r="R693">
        <f t="shared" si="10"/>
        <v>177630</v>
      </c>
    </row>
    <row r="694" spans="1:18" ht="15" thickBot="1" x14ac:dyDescent="0.35">
      <c r="A694" s="47">
        <v>44172</v>
      </c>
      <c r="B694" s="18">
        <v>2.4060000000000001</v>
      </c>
      <c r="C694" s="16">
        <v>2.456</v>
      </c>
      <c r="D694" s="16">
        <v>2.4830000000000001</v>
      </c>
      <c r="E694" s="16">
        <v>2.3809999999999998</v>
      </c>
      <c r="F694" s="16">
        <v>236670</v>
      </c>
      <c r="G694" s="19">
        <v>-6.5600000000000006E-2</v>
      </c>
      <c r="I694" s="14" t="s">
        <v>4151</v>
      </c>
      <c r="J694" cm="1">
        <f t="array" ref="J694">_xlfn.IFS(I694="Jan",1,I694="Feb",2,I694="Mar",3,I694="Apr",4,I694="May",5,I694="Jun",6,I694="Jul",7,I694="Aug",8,I694="Sep",9,I694="Oct",10,I694="Nov",11,I694="Dec",12)</f>
        <v>12</v>
      </c>
      <c r="K694">
        <v>7</v>
      </c>
      <c r="L694" t="s">
        <v>4143</v>
      </c>
      <c r="M694">
        <v>2020</v>
      </c>
      <c r="O694" s="47">
        <v>44172</v>
      </c>
      <c r="Q694" s="50">
        <v>236.67</v>
      </c>
      <c r="R694">
        <f t="shared" si="10"/>
        <v>236670</v>
      </c>
    </row>
    <row r="695" spans="1:18" ht="15" thickBot="1" x14ac:dyDescent="0.35">
      <c r="A695" s="47">
        <v>44169</v>
      </c>
      <c r="B695" s="15">
        <v>2.5750000000000002</v>
      </c>
      <c r="C695" s="16">
        <v>2.5110000000000001</v>
      </c>
      <c r="D695" s="16">
        <v>2.6230000000000002</v>
      </c>
      <c r="E695" s="16">
        <v>2.4620000000000002</v>
      </c>
      <c r="F695" s="16">
        <v>142530</v>
      </c>
      <c r="G695" s="17">
        <v>2.7099999999999999E-2</v>
      </c>
      <c r="I695" s="14" t="s">
        <v>4151</v>
      </c>
      <c r="J695" cm="1">
        <f t="array" ref="J695">_xlfn.IFS(I695="Jan",1,I695="Feb",2,I695="Mar",3,I695="Apr",4,I695="May",5,I695="Jun",6,I695="Jul",7,I695="Aug",8,I695="Sep",9,I695="Oct",10,I695="Nov",11,I695="Dec",12)</f>
        <v>12</v>
      </c>
      <c r="K695">
        <v>4</v>
      </c>
      <c r="L695" t="s">
        <v>4143</v>
      </c>
      <c r="M695">
        <v>2020</v>
      </c>
      <c r="O695" s="47">
        <v>44169</v>
      </c>
      <c r="Q695" s="50">
        <v>142.53</v>
      </c>
      <c r="R695">
        <f t="shared" si="10"/>
        <v>142530</v>
      </c>
    </row>
    <row r="696" spans="1:18" ht="15" thickBot="1" x14ac:dyDescent="0.35">
      <c r="A696" s="47">
        <v>44168</v>
      </c>
      <c r="B696" s="18">
        <v>2.5070000000000001</v>
      </c>
      <c r="C696" s="16">
        <v>2.76</v>
      </c>
      <c r="D696" s="16">
        <v>2.7679999999999998</v>
      </c>
      <c r="E696" s="16">
        <v>2.484</v>
      </c>
      <c r="F696" s="16">
        <v>269560</v>
      </c>
      <c r="G696" s="19">
        <v>-9.8199999999999996E-2</v>
      </c>
      <c r="I696" s="14" t="s">
        <v>4151</v>
      </c>
      <c r="J696" cm="1">
        <f t="array" ref="J696">_xlfn.IFS(I696="Jan",1,I696="Feb",2,I696="Mar",3,I696="Apr",4,I696="May",5,I696="Jun",6,I696="Jul",7,I696="Aug",8,I696="Sep",9,I696="Oct",10,I696="Nov",11,I696="Dec",12)</f>
        <v>12</v>
      </c>
      <c r="K696">
        <v>3</v>
      </c>
      <c r="L696" t="s">
        <v>4143</v>
      </c>
      <c r="M696">
        <v>2020</v>
      </c>
      <c r="O696" s="47">
        <v>44168</v>
      </c>
      <c r="Q696" s="50">
        <v>269.56</v>
      </c>
      <c r="R696">
        <f t="shared" si="10"/>
        <v>269560</v>
      </c>
    </row>
    <row r="697" spans="1:18" ht="15" thickBot="1" x14ac:dyDescent="0.35">
      <c r="A697" s="47">
        <v>44167</v>
      </c>
      <c r="B697" s="18">
        <v>2.78</v>
      </c>
      <c r="C697" s="16">
        <v>2.8809999999999998</v>
      </c>
      <c r="D697" s="16">
        <v>2.9340000000000002</v>
      </c>
      <c r="E697" s="16">
        <v>2.74</v>
      </c>
      <c r="F697" s="16">
        <v>142880</v>
      </c>
      <c r="G697" s="19">
        <v>-3.4700000000000002E-2</v>
      </c>
      <c r="I697" s="14" t="s">
        <v>4151</v>
      </c>
      <c r="J697" cm="1">
        <f t="array" ref="J697">_xlfn.IFS(I697="Jan",1,I697="Feb",2,I697="Mar",3,I697="Apr",4,I697="May",5,I697="Jun",6,I697="Jul",7,I697="Aug",8,I697="Sep",9,I697="Oct",10,I697="Nov",11,I697="Dec",12)</f>
        <v>12</v>
      </c>
      <c r="K697">
        <v>2</v>
      </c>
      <c r="L697" t="s">
        <v>4143</v>
      </c>
      <c r="M697">
        <v>2020</v>
      </c>
      <c r="O697" s="47">
        <v>44167</v>
      </c>
      <c r="Q697" s="50">
        <v>142.88</v>
      </c>
      <c r="R697">
        <f t="shared" si="10"/>
        <v>142880</v>
      </c>
    </row>
    <row r="698" spans="1:18" ht="15" thickBot="1" x14ac:dyDescent="0.35">
      <c r="A698" s="47">
        <v>44166</v>
      </c>
      <c r="B698" s="18">
        <v>2.88</v>
      </c>
      <c r="C698" s="16">
        <v>2.9340000000000002</v>
      </c>
      <c r="D698" s="16">
        <v>2.972</v>
      </c>
      <c r="E698" s="16">
        <v>2.8330000000000002</v>
      </c>
      <c r="F698" s="16">
        <v>137670</v>
      </c>
      <c r="G698" s="19">
        <v>-6.9999999999999999E-4</v>
      </c>
      <c r="I698" s="14" t="s">
        <v>4151</v>
      </c>
      <c r="J698" cm="1">
        <f t="array" ref="J698">_xlfn.IFS(I698="Jan",1,I698="Feb",2,I698="Mar",3,I698="Apr",4,I698="May",5,I698="Jun",6,I698="Jul",7,I698="Aug",8,I698="Sep",9,I698="Oct",10,I698="Nov",11,I698="Dec",12)</f>
        <v>12</v>
      </c>
      <c r="K698">
        <v>1</v>
      </c>
      <c r="L698" t="s">
        <v>4143</v>
      </c>
      <c r="M698">
        <v>2020</v>
      </c>
      <c r="O698" s="47">
        <v>44166</v>
      </c>
      <c r="Q698" s="50">
        <v>137.66999999999999</v>
      </c>
      <c r="R698">
        <f t="shared" si="10"/>
        <v>137670</v>
      </c>
    </row>
    <row r="699" spans="1:18" ht="15" thickBot="1" x14ac:dyDescent="0.35">
      <c r="A699" s="47">
        <v>44165</v>
      </c>
      <c r="B699" s="15">
        <v>2.8820000000000001</v>
      </c>
      <c r="C699" s="16">
        <v>2.831</v>
      </c>
      <c r="D699" s="16">
        <v>2.996</v>
      </c>
      <c r="E699" s="16">
        <v>2.823</v>
      </c>
      <c r="F699" s="16">
        <v>146180</v>
      </c>
      <c r="G699" s="17">
        <v>1.37E-2</v>
      </c>
      <c r="I699" s="14" t="s">
        <v>4152</v>
      </c>
      <c r="J699" cm="1">
        <f t="array" ref="J699">_xlfn.IFS(I699="Jan",1,I699="Feb",2,I699="Mar",3,I699="Apr",4,I699="May",5,I699="Jun",6,I699="Jul",7,I699="Aug",8,I699="Sep",9,I699="Oct",10,I699="Nov",11,I699="Dec",12)</f>
        <v>11</v>
      </c>
      <c r="K699">
        <v>30</v>
      </c>
      <c r="L699" t="s">
        <v>4143</v>
      </c>
      <c r="M699">
        <v>2020</v>
      </c>
      <c r="O699" s="47">
        <v>44165</v>
      </c>
      <c r="Q699" s="50">
        <v>146.18</v>
      </c>
      <c r="R699">
        <f t="shared" si="10"/>
        <v>146180</v>
      </c>
    </row>
    <row r="700" spans="1:18" ht="15" thickBot="1" x14ac:dyDescent="0.35">
      <c r="A700" s="47">
        <v>44162</v>
      </c>
      <c r="B700" s="18">
        <v>2.843</v>
      </c>
      <c r="C700" s="16">
        <v>2.95</v>
      </c>
      <c r="D700" s="16">
        <v>2.9630000000000001</v>
      </c>
      <c r="E700" s="16">
        <v>2.8279999999999998</v>
      </c>
      <c r="F700" s="16">
        <v>94070</v>
      </c>
      <c r="G700" s="19">
        <v>-2.9700000000000001E-2</v>
      </c>
      <c r="I700" s="14" t="s">
        <v>4152</v>
      </c>
      <c r="J700" cm="1">
        <f t="array" ref="J700">_xlfn.IFS(I700="Jan",1,I700="Feb",2,I700="Mar",3,I700="Apr",4,I700="May",5,I700="Jun",6,I700="Jul",7,I700="Aug",8,I700="Sep",9,I700="Oct",10,I700="Nov",11,I700="Dec",12)</f>
        <v>11</v>
      </c>
      <c r="K700">
        <v>27</v>
      </c>
      <c r="L700" t="s">
        <v>4143</v>
      </c>
      <c r="M700">
        <v>2020</v>
      </c>
      <c r="O700" s="47">
        <v>44162</v>
      </c>
      <c r="Q700" s="50">
        <v>94.07</v>
      </c>
      <c r="R700">
        <f t="shared" si="10"/>
        <v>94070</v>
      </c>
    </row>
    <row r="701" spans="1:18" ht="15" thickBot="1" x14ac:dyDescent="0.35">
      <c r="A701" s="47">
        <v>44161</v>
      </c>
      <c r="B701" s="15">
        <v>2.93</v>
      </c>
      <c r="C701" s="16">
        <v>2.927</v>
      </c>
      <c r="D701" s="16">
        <v>2.9489999999999998</v>
      </c>
      <c r="E701" s="16">
        <v>2.9049999999999998</v>
      </c>
      <c r="F701" s="16">
        <v>0</v>
      </c>
      <c r="G701" s="17">
        <v>1.17E-2</v>
      </c>
      <c r="I701" s="14" t="s">
        <v>4152</v>
      </c>
      <c r="J701" cm="1">
        <f t="array" ref="J701">_xlfn.IFS(I701="Jan",1,I701="Feb",2,I701="Mar",3,I701="Apr",4,I701="May",5,I701="Jun",6,I701="Jul",7,I701="Aug",8,I701="Sep",9,I701="Oct",10,I701="Nov",11,I701="Dec",12)</f>
        <v>11</v>
      </c>
      <c r="K701">
        <v>26</v>
      </c>
      <c r="L701" t="s">
        <v>4143</v>
      </c>
      <c r="M701">
        <v>2020</v>
      </c>
      <c r="O701" s="47">
        <v>44161</v>
      </c>
      <c r="Q701" s="50">
        <v>0</v>
      </c>
      <c r="R701">
        <f t="shared" si="10"/>
        <v>0</v>
      </c>
    </row>
    <row r="702" spans="1:18" ht="15" thickBot="1" x14ac:dyDescent="0.35">
      <c r="A702" s="47">
        <v>44160</v>
      </c>
      <c r="B702" s="15">
        <v>2.8959999999999999</v>
      </c>
      <c r="C702" s="16">
        <v>2.7650000000000001</v>
      </c>
      <c r="D702" s="16">
        <v>2.9140000000000001</v>
      </c>
      <c r="E702" s="16">
        <v>2.7</v>
      </c>
      <c r="F702" s="16">
        <v>5630</v>
      </c>
      <c r="G702" s="17">
        <v>4.36E-2</v>
      </c>
      <c r="I702" s="14" t="s">
        <v>4152</v>
      </c>
      <c r="J702" cm="1">
        <f t="array" ref="J702">_xlfn.IFS(I702="Jan",1,I702="Feb",2,I702="Mar",3,I702="Apr",4,I702="May",5,I702="Jun",6,I702="Jul",7,I702="Aug",8,I702="Sep",9,I702="Oct",10,I702="Nov",11,I702="Dec",12)</f>
        <v>11</v>
      </c>
      <c r="K702">
        <v>25</v>
      </c>
      <c r="L702" t="s">
        <v>4143</v>
      </c>
      <c r="M702">
        <v>2020</v>
      </c>
      <c r="O702" s="47">
        <v>44160</v>
      </c>
      <c r="Q702" s="50">
        <v>5.63</v>
      </c>
      <c r="R702">
        <f t="shared" si="10"/>
        <v>5630</v>
      </c>
    </row>
    <row r="703" spans="1:18" ht="15" thickBot="1" x14ac:dyDescent="0.35">
      <c r="A703" s="47">
        <v>44159</v>
      </c>
      <c r="B703" s="15">
        <v>2.7749999999999999</v>
      </c>
      <c r="C703" s="16">
        <v>2.7090000000000001</v>
      </c>
      <c r="D703" s="16">
        <v>2.78</v>
      </c>
      <c r="E703" s="16">
        <v>2.6930000000000001</v>
      </c>
      <c r="F703" s="16">
        <v>41700</v>
      </c>
      <c r="G703" s="17">
        <v>2.3599999999999999E-2</v>
      </c>
      <c r="I703" s="14" t="s">
        <v>4152</v>
      </c>
      <c r="J703" cm="1">
        <f t="array" ref="J703">_xlfn.IFS(I703="Jan",1,I703="Feb",2,I703="Mar",3,I703="Apr",4,I703="May",5,I703="Jun",6,I703="Jul",7,I703="Aug",8,I703="Sep",9,I703="Oct",10,I703="Nov",11,I703="Dec",12)</f>
        <v>11</v>
      </c>
      <c r="K703">
        <v>24</v>
      </c>
      <c r="L703" t="s">
        <v>4143</v>
      </c>
      <c r="M703">
        <v>2020</v>
      </c>
      <c r="O703" s="47">
        <v>44159</v>
      </c>
      <c r="Q703" s="50">
        <v>41.7</v>
      </c>
      <c r="R703">
        <f t="shared" si="10"/>
        <v>41700</v>
      </c>
    </row>
    <row r="704" spans="1:18" ht="15" thickBot="1" x14ac:dyDescent="0.35">
      <c r="A704" s="47">
        <v>44158</v>
      </c>
      <c r="B704" s="15">
        <v>2.7109999999999999</v>
      </c>
      <c r="C704" s="16">
        <v>2.7050000000000001</v>
      </c>
      <c r="D704" s="16">
        <v>2.7280000000000002</v>
      </c>
      <c r="E704" s="16">
        <v>2.649</v>
      </c>
      <c r="F704" s="16">
        <v>38780</v>
      </c>
      <c r="G704" s="17">
        <v>2.3E-2</v>
      </c>
      <c r="I704" s="14" t="s">
        <v>4152</v>
      </c>
      <c r="J704" cm="1">
        <f t="array" ref="J704">_xlfn.IFS(I704="Jan",1,I704="Feb",2,I704="Mar",3,I704="Apr",4,I704="May",5,I704="Jun",6,I704="Jul",7,I704="Aug",8,I704="Sep",9,I704="Oct",10,I704="Nov",11,I704="Dec",12)</f>
        <v>11</v>
      </c>
      <c r="K704">
        <v>23</v>
      </c>
      <c r="L704" t="s">
        <v>4143</v>
      </c>
      <c r="M704">
        <v>2020</v>
      </c>
      <c r="O704" s="47">
        <v>44158</v>
      </c>
      <c r="Q704" s="50">
        <v>38.78</v>
      </c>
      <c r="R704">
        <f t="shared" si="10"/>
        <v>38780</v>
      </c>
    </row>
    <row r="705" spans="1:18" ht="15" thickBot="1" x14ac:dyDescent="0.35">
      <c r="A705" s="47">
        <v>44155</v>
      </c>
      <c r="B705" s="15">
        <v>2.65</v>
      </c>
      <c r="C705" s="16">
        <v>2.5990000000000002</v>
      </c>
      <c r="D705" s="16">
        <v>2.6789999999999998</v>
      </c>
      <c r="E705" s="16">
        <v>2.58</v>
      </c>
      <c r="F705" s="16">
        <v>76190</v>
      </c>
      <c r="G705" s="17">
        <v>2.24E-2</v>
      </c>
      <c r="I705" s="14" t="s">
        <v>4152</v>
      </c>
      <c r="J705" cm="1">
        <f t="array" ref="J705">_xlfn.IFS(I705="Jan",1,I705="Feb",2,I705="Mar",3,I705="Apr",4,I705="May",5,I705="Jun",6,I705="Jul",7,I705="Aug",8,I705="Sep",9,I705="Oct",10,I705="Nov",11,I705="Dec",12)</f>
        <v>11</v>
      </c>
      <c r="K705">
        <v>20</v>
      </c>
      <c r="L705" t="s">
        <v>4143</v>
      </c>
      <c r="M705">
        <v>2020</v>
      </c>
      <c r="O705" s="47">
        <v>44155</v>
      </c>
      <c r="Q705" s="50">
        <v>76.19</v>
      </c>
      <c r="R705">
        <f t="shared" si="10"/>
        <v>76190</v>
      </c>
    </row>
    <row r="706" spans="1:18" ht="15" thickBot="1" x14ac:dyDescent="0.35">
      <c r="A706" s="47">
        <v>44154</v>
      </c>
      <c r="B706" s="18">
        <v>2.5920000000000001</v>
      </c>
      <c r="C706" s="16">
        <v>2.7149999999999999</v>
      </c>
      <c r="D706" s="16">
        <v>2.7440000000000002</v>
      </c>
      <c r="E706" s="16">
        <v>2.5249999999999999</v>
      </c>
      <c r="F706" s="16">
        <v>159960</v>
      </c>
      <c r="G706" s="19">
        <v>-4.4200000000000003E-2</v>
      </c>
      <c r="I706" s="14" t="s">
        <v>4152</v>
      </c>
      <c r="J706" cm="1">
        <f t="array" ref="J706">_xlfn.IFS(I706="Jan",1,I706="Feb",2,I706="Mar",3,I706="Apr",4,I706="May",5,I706="Jun",6,I706="Jul",7,I706="Aug",8,I706="Sep",9,I706="Oct",10,I706="Nov",11,I706="Dec",12)</f>
        <v>11</v>
      </c>
      <c r="K706">
        <v>19</v>
      </c>
      <c r="L706" t="s">
        <v>4143</v>
      </c>
      <c r="M706">
        <v>2020</v>
      </c>
      <c r="O706" s="47">
        <v>44154</v>
      </c>
      <c r="Q706" s="50">
        <v>159.96</v>
      </c>
      <c r="R706">
        <f t="shared" si="10"/>
        <v>159960</v>
      </c>
    </row>
    <row r="707" spans="1:18" ht="15" thickBot="1" x14ac:dyDescent="0.35">
      <c r="A707" s="47">
        <v>44153</v>
      </c>
      <c r="B707" s="15">
        <v>2.7120000000000002</v>
      </c>
      <c r="C707" s="16">
        <v>2.694</v>
      </c>
      <c r="D707" s="16">
        <v>2.7829999999999999</v>
      </c>
      <c r="E707" s="16">
        <v>2.6869999999999998</v>
      </c>
      <c r="F707" s="16">
        <v>124470</v>
      </c>
      <c r="G707" s="17">
        <v>7.4000000000000003E-3</v>
      </c>
      <c r="I707" s="14" t="s">
        <v>4152</v>
      </c>
      <c r="J707" cm="1">
        <f t="array" ref="J707">_xlfn.IFS(I707="Jan",1,I707="Feb",2,I707="Mar",3,I707="Apr",4,I707="May",5,I707="Jun",6,I707="Jul",7,I707="Aug",8,I707="Sep",9,I707="Oct",10,I707="Nov",11,I707="Dec",12)</f>
        <v>11</v>
      </c>
      <c r="K707">
        <v>18</v>
      </c>
      <c r="L707" t="s">
        <v>4143</v>
      </c>
      <c r="M707">
        <v>2020</v>
      </c>
      <c r="O707" s="47">
        <v>44153</v>
      </c>
      <c r="Q707" s="50">
        <v>124.47</v>
      </c>
      <c r="R707">
        <f t="shared" ref="R707:R770" si="11">Q707*1000</f>
        <v>124470</v>
      </c>
    </row>
    <row r="708" spans="1:18" ht="15" thickBot="1" x14ac:dyDescent="0.35">
      <c r="A708" s="47">
        <v>44152</v>
      </c>
      <c r="B708" s="18">
        <v>2.6920000000000002</v>
      </c>
      <c r="C708" s="16">
        <v>2.6840000000000002</v>
      </c>
      <c r="D708" s="16">
        <v>2.7320000000000002</v>
      </c>
      <c r="E708" s="16">
        <v>2.649</v>
      </c>
      <c r="F708" s="16">
        <v>110710</v>
      </c>
      <c r="G708" s="19">
        <v>-1.9E-3</v>
      </c>
      <c r="I708" s="14" t="s">
        <v>4152</v>
      </c>
      <c r="J708" cm="1">
        <f t="array" ref="J708">_xlfn.IFS(I708="Jan",1,I708="Feb",2,I708="Mar",3,I708="Apr",4,I708="May",5,I708="Jun",6,I708="Jul",7,I708="Aug",8,I708="Sep",9,I708="Oct",10,I708="Nov",11,I708="Dec",12)</f>
        <v>11</v>
      </c>
      <c r="K708">
        <v>17</v>
      </c>
      <c r="L708" t="s">
        <v>4143</v>
      </c>
      <c r="M708">
        <v>2020</v>
      </c>
      <c r="O708" s="47">
        <v>44152</v>
      </c>
      <c r="Q708" s="50">
        <v>110.71</v>
      </c>
      <c r="R708">
        <f t="shared" si="11"/>
        <v>110710</v>
      </c>
    </row>
    <row r="709" spans="1:18" ht="15" thickBot="1" x14ac:dyDescent="0.35">
      <c r="A709" s="47">
        <v>44151</v>
      </c>
      <c r="B709" s="18">
        <v>2.6970000000000001</v>
      </c>
      <c r="C709" s="16">
        <v>2.871</v>
      </c>
      <c r="D709" s="16">
        <v>2.887</v>
      </c>
      <c r="E709" s="16">
        <v>2.6749999999999998</v>
      </c>
      <c r="F709" s="16">
        <v>189360</v>
      </c>
      <c r="G709" s="19">
        <v>-9.9500000000000005E-2</v>
      </c>
      <c r="I709" s="14" t="s">
        <v>4152</v>
      </c>
      <c r="J709" cm="1">
        <f t="array" ref="J709">_xlfn.IFS(I709="Jan",1,I709="Feb",2,I709="Mar",3,I709="Apr",4,I709="May",5,I709="Jun",6,I709="Jul",7,I709="Aug",8,I709="Sep",9,I709="Oct",10,I709="Nov",11,I709="Dec",12)</f>
        <v>11</v>
      </c>
      <c r="K709">
        <v>16</v>
      </c>
      <c r="L709" t="s">
        <v>4143</v>
      </c>
      <c r="M709">
        <v>2020</v>
      </c>
      <c r="O709" s="47">
        <v>44151</v>
      </c>
      <c r="Q709" s="50">
        <v>189.36</v>
      </c>
      <c r="R709">
        <f t="shared" si="11"/>
        <v>189360</v>
      </c>
    </row>
    <row r="710" spans="1:18" ht="15" thickBot="1" x14ac:dyDescent="0.35">
      <c r="A710" s="47">
        <v>44148</v>
      </c>
      <c r="B710" s="15">
        <v>2.9950000000000001</v>
      </c>
      <c r="C710" s="16">
        <v>2.9489999999999998</v>
      </c>
      <c r="D710" s="16">
        <v>3.0870000000000002</v>
      </c>
      <c r="E710" s="16">
        <v>2.9489999999999998</v>
      </c>
      <c r="F710" s="16">
        <v>127130</v>
      </c>
      <c r="G710" s="17">
        <v>6.4000000000000003E-3</v>
      </c>
      <c r="I710" s="14" t="s">
        <v>4152</v>
      </c>
      <c r="J710" cm="1">
        <f t="array" ref="J710">_xlfn.IFS(I710="Jan",1,I710="Feb",2,I710="Mar",3,I710="Apr",4,I710="May",5,I710="Jun",6,I710="Jul",7,I710="Aug",8,I710="Sep",9,I710="Oct",10,I710="Nov",11,I710="Dec",12)</f>
        <v>11</v>
      </c>
      <c r="K710">
        <v>13</v>
      </c>
      <c r="L710" t="s">
        <v>4143</v>
      </c>
      <c r="M710">
        <v>2020</v>
      </c>
      <c r="O710" s="47">
        <v>44148</v>
      </c>
      <c r="Q710" s="50">
        <v>127.13</v>
      </c>
      <c r="R710">
        <f t="shared" si="11"/>
        <v>127130</v>
      </c>
    </row>
    <row r="711" spans="1:18" ht="15" thickBot="1" x14ac:dyDescent="0.35">
      <c r="A711" s="47">
        <v>44147</v>
      </c>
      <c r="B711" s="18">
        <v>2.976</v>
      </c>
      <c r="C711" s="16">
        <v>3.032</v>
      </c>
      <c r="D711" s="16">
        <v>3.0640000000000001</v>
      </c>
      <c r="E711" s="16">
        <v>2.9409999999999998</v>
      </c>
      <c r="F711" s="16">
        <v>126610</v>
      </c>
      <c r="G711" s="19">
        <v>-1.8100000000000002E-2</v>
      </c>
      <c r="I711" s="14" t="s">
        <v>4152</v>
      </c>
      <c r="J711" cm="1">
        <f t="array" ref="J711">_xlfn.IFS(I711="Jan",1,I711="Feb",2,I711="Mar",3,I711="Apr",4,I711="May",5,I711="Jun",6,I711="Jul",7,I711="Aug",8,I711="Sep",9,I711="Oct",10,I711="Nov",11,I711="Dec",12)</f>
        <v>11</v>
      </c>
      <c r="K711">
        <v>12</v>
      </c>
      <c r="L711" t="s">
        <v>4143</v>
      </c>
      <c r="M711">
        <v>2020</v>
      </c>
      <c r="O711" s="47">
        <v>44147</v>
      </c>
      <c r="Q711" s="50">
        <v>126.61</v>
      </c>
      <c r="R711">
        <f t="shared" si="11"/>
        <v>126610</v>
      </c>
    </row>
    <row r="712" spans="1:18" ht="15" thickBot="1" x14ac:dyDescent="0.35">
      <c r="A712" s="47">
        <v>44146</v>
      </c>
      <c r="B712" s="15">
        <v>3.0310000000000001</v>
      </c>
      <c r="C712" s="16">
        <v>2.948</v>
      </c>
      <c r="D712" s="16">
        <v>3.0569999999999999</v>
      </c>
      <c r="E712" s="16">
        <v>2.911</v>
      </c>
      <c r="F712" s="16">
        <v>139900</v>
      </c>
      <c r="G712" s="17">
        <v>2.7799999999999998E-2</v>
      </c>
      <c r="I712" s="14" t="s">
        <v>4152</v>
      </c>
      <c r="J712" cm="1">
        <f t="array" ref="J712">_xlfn.IFS(I712="Jan",1,I712="Feb",2,I712="Mar",3,I712="Apr",4,I712="May",5,I712="Jun",6,I712="Jul",7,I712="Aug",8,I712="Sep",9,I712="Oct",10,I712="Nov",11,I712="Dec",12)</f>
        <v>11</v>
      </c>
      <c r="K712">
        <v>11</v>
      </c>
      <c r="L712" t="s">
        <v>4143</v>
      </c>
      <c r="M712">
        <v>2020</v>
      </c>
      <c r="O712" s="47">
        <v>44146</v>
      </c>
      <c r="Q712" s="50">
        <v>139.9</v>
      </c>
      <c r="R712">
        <f t="shared" si="11"/>
        <v>139900</v>
      </c>
    </row>
    <row r="713" spans="1:18" ht="15" thickBot="1" x14ac:dyDescent="0.35">
      <c r="A713" s="47">
        <v>44145</v>
      </c>
      <c r="B713" s="15">
        <v>2.9489999999999998</v>
      </c>
      <c r="C713" s="16">
        <v>2.86</v>
      </c>
      <c r="D713" s="16">
        <v>3.012</v>
      </c>
      <c r="E713" s="16">
        <v>2.855</v>
      </c>
      <c r="F713" s="16">
        <v>158190</v>
      </c>
      <c r="G713" s="17">
        <v>3.15E-2</v>
      </c>
      <c r="I713" s="14" t="s">
        <v>4152</v>
      </c>
      <c r="J713" cm="1">
        <f t="array" ref="J713">_xlfn.IFS(I713="Jan",1,I713="Feb",2,I713="Mar",3,I713="Apr",4,I713="May",5,I713="Jun",6,I713="Jul",7,I713="Aug",8,I713="Sep",9,I713="Oct",10,I713="Nov",11,I713="Dec",12)</f>
        <v>11</v>
      </c>
      <c r="K713">
        <v>10</v>
      </c>
      <c r="L713" t="s">
        <v>4143</v>
      </c>
      <c r="M713">
        <v>2020</v>
      </c>
      <c r="O713" s="47">
        <v>44145</v>
      </c>
      <c r="Q713" s="50">
        <v>158.19</v>
      </c>
      <c r="R713">
        <f t="shared" si="11"/>
        <v>158190</v>
      </c>
    </row>
    <row r="714" spans="1:18" ht="15" thickBot="1" x14ac:dyDescent="0.35">
      <c r="A714" s="47">
        <v>44144</v>
      </c>
      <c r="B714" s="18">
        <v>2.859</v>
      </c>
      <c r="C714" s="16">
        <v>2.8719999999999999</v>
      </c>
      <c r="D714" s="16">
        <v>2.9289999999999998</v>
      </c>
      <c r="E714" s="16">
        <v>2.8210000000000002</v>
      </c>
      <c r="F714" s="16">
        <v>125980</v>
      </c>
      <c r="G714" s="19">
        <v>-0.01</v>
      </c>
      <c r="I714" s="14" t="s">
        <v>4152</v>
      </c>
      <c r="J714" cm="1">
        <f t="array" ref="J714">_xlfn.IFS(I714="Jan",1,I714="Feb",2,I714="Mar",3,I714="Apr",4,I714="May",5,I714="Jun",6,I714="Jul",7,I714="Aug",8,I714="Sep",9,I714="Oct",10,I714="Nov",11,I714="Dec",12)</f>
        <v>11</v>
      </c>
      <c r="K714">
        <v>9</v>
      </c>
      <c r="L714" t="s">
        <v>4143</v>
      </c>
      <c r="M714">
        <v>2020</v>
      </c>
      <c r="O714" s="47">
        <v>44144</v>
      </c>
      <c r="Q714" s="50">
        <v>125.98</v>
      </c>
      <c r="R714">
        <f t="shared" si="11"/>
        <v>125980</v>
      </c>
    </row>
    <row r="715" spans="1:18" ht="15" thickBot="1" x14ac:dyDescent="0.35">
      <c r="A715" s="47">
        <v>44141</v>
      </c>
      <c r="B715" s="18">
        <v>2.8879999999999999</v>
      </c>
      <c r="C715" s="16">
        <v>2.9340000000000002</v>
      </c>
      <c r="D715" s="16">
        <v>2.9710000000000001</v>
      </c>
      <c r="E715" s="16">
        <v>2.8660000000000001</v>
      </c>
      <c r="F715" s="16">
        <v>186660</v>
      </c>
      <c r="G715" s="19">
        <v>-1.84E-2</v>
      </c>
      <c r="I715" s="14" t="s">
        <v>4152</v>
      </c>
      <c r="J715" cm="1">
        <f t="array" ref="J715">_xlfn.IFS(I715="Jan",1,I715="Feb",2,I715="Mar",3,I715="Apr",4,I715="May",5,I715="Jun",6,I715="Jul",7,I715="Aug",8,I715="Sep",9,I715="Oct",10,I715="Nov",11,I715="Dec",12)</f>
        <v>11</v>
      </c>
      <c r="K715">
        <v>6</v>
      </c>
      <c r="L715" t="s">
        <v>4143</v>
      </c>
      <c r="M715">
        <v>2020</v>
      </c>
      <c r="O715" s="47">
        <v>44141</v>
      </c>
      <c r="Q715" s="50">
        <v>186.66</v>
      </c>
      <c r="R715">
        <f t="shared" si="11"/>
        <v>186660</v>
      </c>
    </row>
    <row r="716" spans="1:18" ht="15" thickBot="1" x14ac:dyDescent="0.35">
      <c r="A716" s="47">
        <v>44140</v>
      </c>
      <c r="B716" s="18">
        <v>2.9420000000000002</v>
      </c>
      <c r="C716" s="16">
        <v>3.0619999999999998</v>
      </c>
      <c r="D716" s="16">
        <v>3.113</v>
      </c>
      <c r="E716" s="16">
        <v>2.9249999999999998</v>
      </c>
      <c r="F716" s="16">
        <v>173750</v>
      </c>
      <c r="G716" s="19">
        <v>-3.4099999999999998E-2</v>
      </c>
      <c r="I716" s="14" t="s">
        <v>4152</v>
      </c>
      <c r="J716" cm="1">
        <f t="array" ref="J716">_xlfn.IFS(I716="Jan",1,I716="Feb",2,I716="Mar",3,I716="Apr",4,I716="May",5,I716="Jun",6,I716="Jul",7,I716="Aug",8,I716="Sep",9,I716="Oct",10,I716="Nov",11,I716="Dec",12)</f>
        <v>11</v>
      </c>
      <c r="K716">
        <v>5</v>
      </c>
      <c r="L716" t="s">
        <v>4143</v>
      </c>
      <c r="M716">
        <v>2020</v>
      </c>
      <c r="O716" s="47">
        <v>44140</v>
      </c>
      <c r="Q716" s="50">
        <v>173.75</v>
      </c>
      <c r="R716">
        <f t="shared" si="11"/>
        <v>173750</v>
      </c>
    </row>
    <row r="717" spans="1:18" ht="15" thickBot="1" x14ac:dyDescent="0.35">
      <c r="A717" s="47">
        <v>44139</v>
      </c>
      <c r="B717" s="18">
        <v>3.0459999999999998</v>
      </c>
      <c r="C717" s="16">
        <v>3.056</v>
      </c>
      <c r="D717" s="16">
        <v>3.0910000000000002</v>
      </c>
      <c r="E717" s="16">
        <v>3.0019999999999998</v>
      </c>
      <c r="F717" s="16">
        <v>145540</v>
      </c>
      <c r="G717" s="19">
        <v>-4.1999999999999997E-3</v>
      </c>
      <c r="I717" s="14" t="s">
        <v>4152</v>
      </c>
      <c r="J717" cm="1">
        <f t="array" ref="J717">_xlfn.IFS(I717="Jan",1,I717="Feb",2,I717="Mar",3,I717="Apr",4,I717="May",5,I717="Jun",6,I717="Jul",7,I717="Aug",8,I717="Sep",9,I717="Oct",10,I717="Nov",11,I717="Dec",12)</f>
        <v>11</v>
      </c>
      <c r="K717">
        <v>4</v>
      </c>
      <c r="L717" t="s">
        <v>4143</v>
      </c>
      <c r="M717">
        <v>2020</v>
      </c>
      <c r="O717" s="47">
        <v>44139</v>
      </c>
      <c r="Q717" s="50">
        <v>145.54</v>
      </c>
      <c r="R717">
        <f t="shared" si="11"/>
        <v>145540</v>
      </c>
    </row>
    <row r="718" spans="1:18" ht="15" thickBot="1" x14ac:dyDescent="0.35">
      <c r="A718" s="47">
        <v>44138</v>
      </c>
      <c r="B718" s="18">
        <v>3.0590000000000002</v>
      </c>
      <c r="C718" s="16">
        <v>3.2360000000000002</v>
      </c>
      <c r="D718" s="16">
        <v>3.2410000000000001</v>
      </c>
      <c r="E718" s="16">
        <v>3.0409999999999999</v>
      </c>
      <c r="F718" s="16">
        <v>184780</v>
      </c>
      <c r="G718" s="19">
        <v>-5.7000000000000002E-2</v>
      </c>
      <c r="I718" s="14" t="s">
        <v>4152</v>
      </c>
      <c r="J718" cm="1">
        <f t="array" ref="J718">_xlfn.IFS(I718="Jan",1,I718="Feb",2,I718="Mar",3,I718="Apr",4,I718="May",5,I718="Jun",6,I718="Jul",7,I718="Aug",8,I718="Sep",9,I718="Oct",10,I718="Nov",11,I718="Dec",12)</f>
        <v>11</v>
      </c>
      <c r="K718">
        <v>3</v>
      </c>
      <c r="L718" t="s">
        <v>4143</v>
      </c>
      <c r="M718">
        <v>2020</v>
      </c>
      <c r="O718" s="47">
        <v>44138</v>
      </c>
      <c r="Q718" s="50">
        <v>184.78</v>
      </c>
      <c r="R718">
        <f t="shared" si="11"/>
        <v>184780</v>
      </c>
    </row>
    <row r="719" spans="1:18" ht="15" thickBot="1" x14ac:dyDescent="0.35">
      <c r="A719" s="47">
        <v>44137</v>
      </c>
      <c r="B719" s="18">
        <v>3.2440000000000002</v>
      </c>
      <c r="C719" s="16">
        <v>3.3740000000000001</v>
      </c>
      <c r="D719" s="16">
        <v>3.3929999999999998</v>
      </c>
      <c r="E719" s="16">
        <v>3.214</v>
      </c>
      <c r="F719" s="16">
        <v>156210</v>
      </c>
      <c r="G719" s="19">
        <v>-3.2800000000000003E-2</v>
      </c>
      <c r="I719" s="14" t="s">
        <v>4152</v>
      </c>
      <c r="J719" cm="1">
        <f t="array" ref="J719">_xlfn.IFS(I719="Jan",1,I719="Feb",2,I719="Mar",3,I719="Apr",4,I719="May",5,I719="Jun",6,I719="Jul",7,I719="Aug",8,I719="Sep",9,I719="Oct",10,I719="Nov",11,I719="Dec",12)</f>
        <v>11</v>
      </c>
      <c r="K719">
        <v>2</v>
      </c>
      <c r="L719" t="s">
        <v>4143</v>
      </c>
      <c r="M719">
        <v>2020</v>
      </c>
      <c r="O719" s="47">
        <v>44137</v>
      </c>
      <c r="Q719" s="50">
        <v>156.21</v>
      </c>
      <c r="R719">
        <f t="shared" si="11"/>
        <v>156210</v>
      </c>
    </row>
    <row r="720" spans="1:18" ht="15" thickBot="1" x14ac:dyDescent="0.35">
      <c r="A720" s="47">
        <v>44134</v>
      </c>
      <c r="B720" s="15">
        <v>3.3540000000000001</v>
      </c>
      <c r="C720" s="16">
        <v>3.3130000000000002</v>
      </c>
      <c r="D720" s="16">
        <v>3.3959999999999999</v>
      </c>
      <c r="E720" s="16">
        <v>3.2559999999999998</v>
      </c>
      <c r="F720" s="16">
        <v>146430</v>
      </c>
      <c r="G720" s="17">
        <v>1.61E-2</v>
      </c>
      <c r="I720" s="14" t="s">
        <v>4153</v>
      </c>
      <c r="J720" cm="1">
        <f t="array" ref="J720">_xlfn.IFS(I720="Jan",1,I720="Feb",2,I720="Mar",3,I720="Apr",4,I720="May",5,I720="Jun",6,I720="Jul",7,I720="Aug",8,I720="Sep",9,I720="Oct",10,I720="Nov",11,I720="Dec",12)</f>
        <v>10</v>
      </c>
      <c r="K720">
        <v>30</v>
      </c>
      <c r="L720" t="s">
        <v>4143</v>
      </c>
      <c r="M720">
        <v>2020</v>
      </c>
      <c r="O720" s="47">
        <v>44134</v>
      </c>
      <c r="Q720" s="50">
        <v>146.43</v>
      </c>
      <c r="R720">
        <f t="shared" si="11"/>
        <v>146430</v>
      </c>
    </row>
    <row r="721" spans="1:18" ht="15" thickBot="1" x14ac:dyDescent="0.35">
      <c r="A721" s="47">
        <v>44133</v>
      </c>
      <c r="B721" s="15">
        <v>3.3010000000000002</v>
      </c>
      <c r="C721" s="16">
        <v>3.2829999999999999</v>
      </c>
      <c r="D721" s="16">
        <v>3.3460000000000001</v>
      </c>
      <c r="E721" s="16">
        <v>3.1509999999999998</v>
      </c>
      <c r="F721" s="16">
        <v>168760</v>
      </c>
      <c r="G721" s="17">
        <v>0.1018</v>
      </c>
      <c r="I721" s="14" t="s">
        <v>4153</v>
      </c>
      <c r="J721" cm="1">
        <f t="array" ref="J721">_xlfn.IFS(I721="Jan",1,I721="Feb",2,I721="Mar",3,I721="Apr",4,I721="May",5,I721="Jun",6,I721="Jul",7,I721="Aug",8,I721="Sep",9,I721="Oct",10,I721="Nov",11,I721="Dec",12)</f>
        <v>10</v>
      </c>
      <c r="K721">
        <v>29</v>
      </c>
      <c r="L721" t="s">
        <v>4143</v>
      </c>
      <c r="M721">
        <v>2020</v>
      </c>
      <c r="O721" s="47">
        <v>44133</v>
      </c>
      <c r="Q721" s="50">
        <v>168.76</v>
      </c>
      <c r="R721">
        <f t="shared" si="11"/>
        <v>168760</v>
      </c>
    </row>
    <row r="722" spans="1:18" ht="15" thickBot="1" x14ac:dyDescent="0.35">
      <c r="A722" s="47">
        <v>44132</v>
      </c>
      <c r="B722" s="18">
        <v>2.996</v>
      </c>
      <c r="C722" s="16">
        <v>3.02</v>
      </c>
      <c r="D722" s="16">
        <v>3.0510000000000002</v>
      </c>
      <c r="E722" s="16">
        <v>2.9670000000000001</v>
      </c>
      <c r="F722" s="16">
        <v>4960</v>
      </c>
      <c r="G722" s="19">
        <v>-7.6E-3</v>
      </c>
      <c r="I722" s="14" t="s">
        <v>4153</v>
      </c>
      <c r="J722" cm="1">
        <f t="array" ref="J722">_xlfn.IFS(I722="Jan",1,I722="Feb",2,I722="Mar",3,I722="Apr",4,I722="May",5,I722="Jun",6,I722="Jul",7,I722="Aug",8,I722="Sep",9,I722="Oct",10,I722="Nov",11,I722="Dec",12)</f>
        <v>10</v>
      </c>
      <c r="K722">
        <v>28</v>
      </c>
      <c r="L722" t="s">
        <v>4143</v>
      </c>
      <c r="M722">
        <v>2020</v>
      </c>
      <c r="O722" s="47">
        <v>44132</v>
      </c>
      <c r="Q722" s="50">
        <v>4.96</v>
      </c>
      <c r="R722">
        <f t="shared" si="11"/>
        <v>4960</v>
      </c>
    </row>
    <row r="723" spans="1:18" ht="15" thickBot="1" x14ac:dyDescent="0.35">
      <c r="A723" s="47">
        <v>44131</v>
      </c>
      <c r="B723" s="18">
        <v>3.0190000000000001</v>
      </c>
      <c r="C723" s="16">
        <v>3.016</v>
      </c>
      <c r="D723" s="16">
        <v>3.0910000000000002</v>
      </c>
      <c r="E723" s="16">
        <v>2.9860000000000002</v>
      </c>
      <c r="F723" s="16">
        <v>57590</v>
      </c>
      <c r="G723" s="19">
        <v>-1.6999999999999999E-3</v>
      </c>
      <c r="I723" s="14" t="s">
        <v>4153</v>
      </c>
      <c r="J723" cm="1">
        <f t="array" ref="J723">_xlfn.IFS(I723="Jan",1,I723="Feb",2,I723="Mar",3,I723="Apr",4,I723="May",5,I723="Jun",6,I723="Jul",7,I723="Aug",8,I723="Sep",9,I723="Oct",10,I723="Nov",11,I723="Dec",12)</f>
        <v>10</v>
      </c>
      <c r="K723">
        <v>27</v>
      </c>
      <c r="L723" t="s">
        <v>4143</v>
      </c>
      <c r="M723">
        <v>2020</v>
      </c>
      <c r="O723" s="47">
        <v>44131</v>
      </c>
      <c r="Q723" s="50">
        <v>57.59</v>
      </c>
      <c r="R723">
        <f t="shared" si="11"/>
        <v>57590</v>
      </c>
    </row>
    <row r="724" spans="1:18" ht="15" thickBot="1" x14ac:dyDescent="0.35">
      <c r="A724" s="47">
        <v>44130</v>
      </c>
      <c r="B724" s="15">
        <v>3.024</v>
      </c>
      <c r="C724" s="16">
        <v>2.9409999999999998</v>
      </c>
      <c r="D724" s="16">
        <v>3.08</v>
      </c>
      <c r="E724" s="16">
        <v>2.907</v>
      </c>
      <c r="F724" s="16">
        <v>35710</v>
      </c>
      <c r="G724" s="17">
        <v>1.78E-2</v>
      </c>
      <c r="I724" s="14" t="s">
        <v>4153</v>
      </c>
      <c r="J724" cm="1">
        <f t="array" ref="J724">_xlfn.IFS(I724="Jan",1,I724="Feb",2,I724="Mar",3,I724="Apr",4,I724="May",5,I724="Jun",6,I724="Jul",7,I724="Aug",8,I724="Sep",9,I724="Oct",10,I724="Nov",11,I724="Dec",12)</f>
        <v>10</v>
      </c>
      <c r="K724">
        <v>26</v>
      </c>
      <c r="L724" t="s">
        <v>4143</v>
      </c>
      <c r="M724">
        <v>2020</v>
      </c>
      <c r="O724" s="47">
        <v>44130</v>
      </c>
      <c r="Q724" s="50">
        <v>35.71</v>
      </c>
      <c r="R724">
        <f t="shared" si="11"/>
        <v>35710</v>
      </c>
    </row>
    <row r="725" spans="1:18" ht="15" thickBot="1" x14ac:dyDescent="0.35">
      <c r="A725" s="47">
        <v>44127</v>
      </c>
      <c r="B725" s="18">
        <v>2.9710000000000001</v>
      </c>
      <c r="C725" s="16">
        <v>2.9849999999999999</v>
      </c>
      <c r="D725" s="16">
        <v>3.0059999999999998</v>
      </c>
      <c r="E725" s="16">
        <v>2.9180000000000001</v>
      </c>
      <c r="F725" s="16">
        <v>73250</v>
      </c>
      <c r="G725" s="19">
        <v>-1.2E-2</v>
      </c>
      <c r="I725" s="14" t="s">
        <v>4153</v>
      </c>
      <c r="J725" cm="1">
        <f t="array" ref="J725">_xlfn.IFS(I725="Jan",1,I725="Feb",2,I725="Mar",3,I725="Apr",4,I725="May",5,I725="Jun",6,I725="Jul",7,I725="Aug",8,I725="Sep",9,I725="Oct",10,I725="Nov",11,I725="Dec",12)</f>
        <v>10</v>
      </c>
      <c r="K725">
        <v>23</v>
      </c>
      <c r="L725" t="s">
        <v>4143</v>
      </c>
      <c r="M725">
        <v>2020</v>
      </c>
      <c r="O725" s="47">
        <v>44127</v>
      </c>
      <c r="Q725" s="50">
        <v>73.25</v>
      </c>
      <c r="R725">
        <f t="shared" si="11"/>
        <v>73250</v>
      </c>
    </row>
    <row r="726" spans="1:18" ht="15" thickBot="1" x14ac:dyDescent="0.35">
      <c r="A726" s="47">
        <v>44126</v>
      </c>
      <c r="B726" s="18">
        <v>3.0070000000000001</v>
      </c>
      <c r="C726" s="16">
        <v>3.0249999999999999</v>
      </c>
      <c r="D726" s="16">
        <v>3.0659999999999998</v>
      </c>
      <c r="E726" s="16">
        <v>2.98</v>
      </c>
      <c r="F726" s="16">
        <v>93190</v>
      </c>
      <c r="G726" s="19">
        <v>-5.3E-3</v>
      </c>
      <c r="I726" s="14" t="s">
        <v>4153</v>
      </c>
      <c r="J726" cm="1">
        <f t="array" ref="J726">_xlfn.IFS(I726="Jan",1,I726="Feb",2,I726="Mar",3,I726="Apr",4,I726="May",5,I726="Jun",6,I726="Jul",7,I726="Aug",8,I726="Sep",9,I726="Oct",10,I726="Nov",11,I726="Dec",12)</f>
        <v>10</v>
      </c>
      <c r="K726">
        <v>22</v>
      </c>
      <c r="L726" t="s">
        <v>4143</v>
      </c>
      <c r="M726">
        <v>2020</v>
      </c>
      <c r="O726" s="47">
        <v>44126</v>
      </c>
      <c r="Q726" s="50">
        <v>93.19</v>
      </c>
      <c r="R726">
        <f t="shared" si="11"/>
        <v>93190</v>
      </c>
    </row>
    <row r="727" spans="1:18" ht="15" thickBot="1" x14ac:dyDescent="0.35">
      <c r="A727" s="47">
        <v>44125</v>
      </c>
      <c r="B727" s="15">
        <v>3.0230000000000001</v>
      </c>
      <c r="C727" s="16">
        <v>2.8969999999999998</v>
      </c>
      <c r="D727" s="16">
        <v>3.0529999999999999</v>
      </c>
      <c r="E727" s="16">
        <v>2.89</v>
      </c>
      <c r="F727" s="16">
        <v>154370</v>
      </c>
      <c r="G727" s="17">
        <v>3.78E-2</v>
      </c>
      <c r="I727" s="14" t="s">
        <v>4153</v>
      </c>
      <c r="J727" cm="1">
        <f t="array" ref="J727">_xlfn.IFS(I727="Jan",1,I727="Feb",2,I727="Mar",3,I727="Apr",4,I727="May",5,I727="Jun",6,I727="Jul",7,I727="Aug",8,I727="Sep",9,I727="Oct",10,I727="Nov",11,I727="Dec",12)</f>
        <v>10</v>
      </c>
      <c r="K727">
        <v>21</v>
      </c>
      <c r="L727" t="s">
        <v>4143</v>
      </c>
      <c r="M727">
        <v>2020</v>
      </c>
      <c r="O727" s="47">
        <v>44125</v>
      </c>
      <c r="Q727" s="50">
        <v>154.37</v>
      </c>
      <c r="R727">
        <f t="shared" si="11"/>
        <v>154370</v>
      </c>
    </row>
    <row r="728" spans="1:18" ht="15" thickBot="1" x14ac:dyDescent="0.35">
      <c r="A728" s="47">
        <v>44124</v>
      </c>
      <c r="B728" s="15">
        <v>2.9129999999999998</v>
      </c>
      <c r="C728" s="16">
        <v>2.831</v>
      </c>
      <c r="D728" s="16">
        <v>2.95</v>
      </c>
      <c r="E728" s="16">
        <v>2.8239999999999998</v>
      </c>
      <c r="F728" s="16">
        <v>119810</v>
      </c>
      <c r="G728" s="17">
        <v>4.2200000000000001E-2</v>
      </c>
      <c r="I728" s="14" t="s">
        <v>4153</v>
      </c>
      <c r="J728" cm="1">
        <f t="array" ref="J728">_xlfn.IFS(I728="Jan",1,I728="Feb",2,I728="Mar",3,I728="Apr",4,I728="May",5,I728="Jun",6,I728="Jul",7,I728="Aug",8,I728="Sep",9,I728="Oct",10,I728="Nov",11,I728="Dec",12)</f>
        <v>10</v>
      </c>
      <c r="K728">
        <v>20</v>
      </c>
      <c r="L728" t="s">
        <v>4143</v>
      </c>
      <c r="M728">
        <v>2020</v>
      </c>
      <c r="O728" s="47">
        <v>44124</v>
      </c>
      <c r="Q728" s="50">
        <v>119.81</v>
      </c>
      <c r="R728">
        <f t="shared" si="11"/>
        <v>119810</v>
      </c>
    </row>
    <row r="729" spans="1:18" ht="15" thickBot="1" x14ac:dyDescent="0.35">
      <c r="A729" s="47">
        <v>44123</v>
      </c>
      <c r="B729" s="15">
        <v>2.7949999999999999</v>
      </c>
      <c r="C729" s="16">
        <v>2.641</v>
      </c>
      <c r="D729" s="16">
        <v>2.89</v>
      </c>
      <c r="E729" s="16">
        <v>2.6379999999999999</v>
      </c>
      <c r="F729" s="16">
        <v>150450</v>
      </c>
      <c r="G729" s="17">
        <v>7.9000000000000008E-3</v>
      </c>
      <c r="I729" s="14" t="s">
        <v>4153</v>
      </c>
      <c r="J729" cm="1">
        <f t="array" ref="J729">_xlfn.IFS(I729="Jan",1,I729="Feb",2,I729="Mar",3,I729="Apr",4,I729="May",5,I729="Jun",6,I729="Jul",7,I729="Aug",8,I729="Sep",9,I729="Oct",10,I729="Nov",11,I729="Dec",12)</f>
        <v>10</v>
      </c>
      <c r="K729">
        <v>19</v>
      </c>
      <c r="L729" t="s">
        <v>4143</v>
      </c>
      <c r="M729">
        <v>2020</v>
      </c>
      <c r="O729" s="47">
        <v>44123</v>
      </c>
      <c r="Q729" s="50">
        <v>150.44999999999999</v>
      </c>
      <c r="R729">
        <f t="shared" si="11"/>
        <v>150450</v>
      </c>
    </row>
    <row r="730" spans="1:18" ht="15" thickBot="1" x14ac:dyDescent="0.35">
      <c r="A730" s="47">
        <v>44120</v>
      </c>
      <c r="B730" s="18">
        <v>2.7730000000000001</v>
      </c>
      <c r="C730" s="16">
        <v>2.778</v>
      </c>
      <c r="D730" s="16">
        <v>2.8519999999999999</v>
      </c>
      <c r="E730" s="16">
        <v>2.67</v>
      </c>
      <c r="F730" s="16">
        <v>146430</v>
      </c>
      <c r="G730" s="19">
        <v>-6.9999999999999999E-4</v>
      </c>
      <c r="I730" s="14" t="s">
        <v>4153</v>
      </c>
      <c r="J730" cm="1">
        <f t="array" ref="J730">_xlfn.IFS(I730="Jan",1,I730="Feb",2,I730="Mar",3,I730="Apr",4,I730="May",5,I730="Jun",6,I730="Jul",7,I730="Aug",8,I730="Sep",9,I730="Oct",10,I730="Nov",11,I730="Dec",12)</f>
        <v>10</v>
      </c>
      <c r="K730">
        <v>16</v>
      </c>
      <c r="L730" t="s">
        <v>4143</v>
      </c>
      <c r="M730">
        <v>2020</v>
      </c>
      <c r="O730" s="47">
        <v>44120</v>
      </c>
      <c r="Q730" s="50">
        <v>146.43</v>
      </c>
      <c r="R730">
        <f t="shared" si="11"/>
        <v>146430</v>
      </c>
    </row>
    <row r="731" spans="1:18" ht="15" thickBot="1" x14ac:dyDescent="0.35">
      <c r="A731" s="47">
        <v>44119</v>
      </c>
      <c r="B731" s="15">
        <v>2.7749999999999999</v>
      </c>
      <c r="C731" s="16">
        <v>2.645</v>
      </c>
      <c r="D731" s="16">
        <v>2.8290000000000002</v>
      </c>
      <c r="E731" s="16">
        <v>2.6389999999999998</v>
      </c>
      <c r="F731" s="16">
        <v>150330</v>
      </c>
      <c r="G731" s="17">
        <v>5.2699999999999997E-2</v>
      </c>
      <c r="I731" s="14" t="s">
        <v>4153</v>
      </c>
      <c r="J731" cm="1">
        <f t="array" ref="J731">_xlfn.IFS(I731="Jan",1,I731="Feb",2,I731="Mar",3,I731="Apr",4,I731="May",5,I731="Jun",6,I731="Jul",7,I731="Aug",8,I731="Sep",9,I731="Oct",10,I731="Nov",11,I731="Dec",12)</f>
        <v>10</v>
      </c>
      <c r="K731">
        <v>15</v>
      </c>
      <c r="L731" t="s">
        <v>4143</v>
      </c>
      <c r="M731">
        <v>2020</v>
      </c>
      <c r="O731" s="47">
        <v>44119</v>
      </c>
      <c r="Q731" s="50">
        <v>150.33000000000001</v>
      </c>
      <c r="R731">
        <f t="shared" si="11"/>
        <v>150330</v>
      </c>
    </row>
    <row r="732" spans="1:18" ht="15" thickBot="1" x14ac:dyDescent="0.35">
      <c r="A732" s="47">
        <v>44118</v>
      </c>
      <c r="B732" s="18">
        <v>2.6360000000000001</v>
      </c>
      <c r="C732" s="16">
        <v>2.7610000000000001</v>
      </c>
      <c r="D732" s="16">
        <v>2.7709999999999999</v>
      </c>
      <c r="E732" s="16">
        <v>2.61</v>
      </c>
      <c r="F732" s="16">
        <v>184590</v>
      </c>
      <c r="G732" s="19">
        <v>-7.6700000000000004E-2</v>
      </c>
      <c r="I732" s="14" t="s">
        <v>4153</v>
      </c>
      <c r="J732" cm="1">
        <f t="array" ref="J732">_xlfn.IFS(I732="Jan",1,I732="Feb",2,I732="Mar",3,I732="Apr",4,I732="May",5,I732="Jun",6,I732="Jul",7,I732="Aug",8,I732="Sep",9,I732="Oct",10,I732="Nov",11,I732="Dec",12)</f>
        <v>10</v>
      </c>
      <c r="K732">
        <v>14</v>
      </c>
      <c r="L732" t="s">
        <v>4143</v>
      </c>
      <c r="M732">
        <v>2020</v>
      </c>
      <c r="O732" s="47">
        <v>44118</v>
      </c>
      <c r="Q732" s="50">
        <v>184.59</v>
      </c>
      <c r="R732">
        <f t="shared" si="11"/>
        <v>184590</v>
      </c>
    </row>
    <row r="733" spans="1:18" ht="15" thickBot="1" x14ac:dyDescent="0.35">
      <c r="A733" s="47">
        <v>44117</v>
      </c>
      <c r="B733" s="18">
        <v>2.855</v>
      </c>
      <c r="C733" s="16">
        <v>2.8340000000000001</v>
      </c>
      <c r="D733" s="16">
        <v>2.8839999999999999</v>
      </c>
      <c r="E733" s="16">
        <v>2.7509999999999999</v>
      </c>
      <c r="F733" s="16">
        <v>178430</v>
      </c>
      <c r="G733" s="19">
        <v>-8.9999999999999993E-3</v>
      </c>
      <c r="I733" s="14" t="s">
        <v>4153</v>
      </c>
      <c r="J733" cm="1">
        <f t="array" ref="J733">_xlfn.IFS(I733="Jan",1,I733="Feb",2,I733="Mar",3,I733="Apr",4,I733="May",5,I733="Jun",6,I733="Jul",7,I733="Aug",8,I733="Sep",9,I733="Oct",10,I733="Nov",11,I733="Dec",12)</f>
        <v>10</v>
      </c>
      <c r="K733">
        <v>13</v>
      </c>
      <c r="L733" t="s">
        <v>4143</v>
      </c>
      <c r="M733">
        <v>2020</v>
      </c>
      <c r="O733" s="47">
        <v>44117</v>
      </c>
      <c r="Q733" s="50">
        <v>178.43</v>
      </c>
      <c r="R733">
        <f t="shared" si="11"/>
        <v>178430</v>
      </c>
    </row>
    <row r="734" spans="1:18" ht="15" thickBot="1" x14ac:dyDescent="0.35">
      <c r="A734" s="47">
        <v>44116</v>
      </c>
      <c r="B734" s="15">
        <v>2.8809999999999998</v>
      </c>
      <c r="C734" s="16">
        <v>2.891</v>
      </c>
      <c r="D734" s="16">
        <v>2.9550000000000001</v>
      </c>
      <c r="E734" s="16">
        <v>2.8250000000000002</v>
      </c>
      <c r="F734" s="16">
        <v>179700</v>
      </c>
      <c r="G734" s="17">
        <v>5.11E-2</v>
      </c>
      <c r="I734" s="14" t="s">
        <v>4153</v>
      </c>
      <c r="J734" cm="1">
        <f t="array" ref="J734">_xlfn.IFS(I734="Jan",1,I734="Feb",2,I734="Mar",3,I734="Apr",4,I734="May",5,I734="Jun",6,I734="Jul",7,I734="Aug",8,I734="Sep",9,I734="Oct",10,I734="Nov",11,I734="Dec",12)</f>
        <v>10</v>
      </c>
      <c r="K734">
        <v>12</v>
      </c>
      <c r="L734" t="s">
        <v>4143</v>
      </c>
      <c r="M734">
        <v>2020</v>
      </c>
      <c r="O734" s="47">
        <v>44116</v>
      </c>
      <c r="Q734" s="50">
        <v>179.7</v>
      </c>
      <c r="R734">
        <f t="shared" si="11"/>
        <v>179700</v>
      </c>
    </row>
    <row r="735" spans="1:18" ht="15" thickBot="1" x14ac:dyDescent="0.35">
      <c r="A735" s="47">
        <v>44113</v>
      </c>
      <c r="B735" s="15">
        <v>2.7410000000000001</v>
      </c>
      <c r="C735" s="16">
        <v>2.6320000000000001</v>
      </c>
      <c r="D735" s="16">
        <v>2.8210000000000002</v>
      </c>
      <c r="E735" s="16">
        <v>2.6179999999999999</v>
      </c>
      <c r="F735" s="16">
        <v>207340</v>
      </c>
      <c r="G735" s="17">
        <v>4.3400000000000001E-2</v>
      </c>
      <c r="I735" s="14" t="s">
        <v>4153</v>
      </c>
      <c r="J735" cm="1">
        <f t="array" ref="J735">_xlfn.IFS(I735="Jan",1,I735="Feb",2,I735="Mar",3,I735="Apr",4,I735="May",5,I735="Jun",6,I735="Jul",7,I735="Aug",8,I735="Sep",9,I735="Oct",10,I735="Nov",11,I735="Dec",12)</f>
        <v>10</v>
      </c>
      <c r="K735">
        <v>9</v>
      </c>
      <c r="L735" t="s">
        <v>4143</v>
      </c>
      <c r="M735">
        <v>2020</v>
      </c>
      <c r="O735" s="47">
        <v>44113</v>
      </c>
      <c r="Q735" s="50">
        <v>207.34</v>
      </c>
      <c r="R735">
        <f t="shared" si="11"/>
        <v>207340</v>
      </c>
    </row>
    <row r="736" spans="1:18" ht="15" thickBot="1" x14ac:dyDescent="0.35">
      <c r="A736" s="47">
        <v>44112</v>
      </c>
      <c r="B736" s="15">
        <v>2.6269999999999998</v>
      </c>
      <c r="C736" s="16">
        <v>2.59</v>
      </c>
      <c r="D736" s="16">
        <v>2.6509999999999998</v>
      </c>
      <c r="E736" s="16">
        <v>2.508</v>
      </c>
      <c r="F736" s="16">
        <v>198490</v>
      </c>
      <c r="G736" s="17">
        <v>8.0999999999999996E-3</v>
      </c>
      <c r="I736" s="14" t="s">
        <v>4153</v>
      </c>
      <c r="J736" cm="1">
        <f t="array" ref="J736">_xlfn.IFS(I736="Jan",1,I736="Feb",2,I736="Mar",3,I736="Apr",4,I736="May",5,I736="Jun",6,I736="Jul",7,I736="Aug",8,I736="Sep",9,I736="Oct",10,I736="Nov",11,I736="Dec",12)</f>
        <v>10</v>
      </c>
      <c r="K736">
        <v>8</v>
      </c>
      <c r="L736" t="s">
        <v>4143</v>
      </c>
      <c r="M736">
        <v>2020</v>
      </c>
      <c r="O736" s="47">
        <v>44112</v>
      </c>
      <c r="Q736" s="50">
        <v>198.49</v>
      </c>
      <c r="R736">
        <f t="shared" si="11"/>
        <v>198490</v>
      </c>
    </row>
    <row r="737" spans="1:18" ht="15" thickBot="1" x14ac:dyDescent="0.35">
      <c r="A737" s="47">
        <v>44111</v>
      </c>
      <c r="B737" s="15">
        <v>2.6059999999999999</v>
      </c>
      <c r="C737" s="16">
        <v>2.5110000000000001</v>
      </c>
      <c r="D737" s="16">
        <v>2.6859999999999999</v>
      </c>
      <c r="E737" s="16">
        <v>2.4660000000000002</v>
      </c>
      <c r="F737" s="16">
        <v>211070</v>
      </c>
      <c r="G737" s="17">
        <v>3.4099999999999998E-2</v>
      </c>
      <c r="I737" s="14" t="s">
        <v>4153</v>
      </c>
      <c r="J737" cm="1">
        <f t="array" ref="J737">_xlfn.IFS(I737="Jan",1,I737="Feb",2,I737="Mar",3,I737="Apr",4,I737="May",5,I737="Jun",6,I737="Jul",7,I737="Aug",8,I737="Sep",9,I737="Oct",10,I737="Nov",11,I737="Dec",12)</f>
        <v>10</v>
      </c>
      <c r="K737">
        <v>7</v>
      </c>
      <c r="L737" t="s">
        <v>4143</v>
      </c>
      <c r="M737">
        <v>2020</v>
      </c>
      <c r="O737" s="47">
        <v>44111</v>
      </c>
      <c r="Q737" s="50">
        <v>211.07</v>
      </c>
      <c r="R737">
        <f t="shared" si="11"/>
        <v>211070</v>
      </c>
    </row>
    <row r="738" spans="1:18" ht="15" thickBot="1" x14ac:dyDescent="0.35">
      <c r="A738" s="47">
        <v>44110</v>
      </c>
      <c r="B738" s="18">
        <v>2.52</v>
      </c>
      <c r="C738" s="16">
        <v>2.6230000000000002</v>
      </c>
      <c r="D738" s="16">
        <v>2.7029999999999998</v>
      </c>
      <c r="E738" s="16">
        <v>2.5049999999999999</v>
      </c>
      <c r="F738" s="16">
        <v>149530</v>
      </c>
      <c r="G738" s="19">
        <v>-3.6299999999999999E-2</v>
      </c>
      <c r="I738" s="14" t="s">
        <v>4153</v>
      </c>
      <c r="J738" cm="1">
        <f t="array" ref="J738">_xlfn.IFS(I738="Jan",1,I738="Feb",2,I738="Mar",3,I738="Apr",4,I738="May",5,I738="Jun",6,I738="Jul",7,I738="Aug",8,I738="Sep",9,I738="Oct",10,I738="Nov",11,I738="Dec",12)</f>
        <v>10</v>
      </c>
      <c r="K738">
        <v>6</v>
      </c>
      <c r="L738" t="s">
        <v>4143</v>
      </c>
      <c r="M738">
        <v>2020</v>
      </c>
      <c r="O738" s="47">
        <v>44110</v>
      </c>
      <c r="Q738" s="50">
        <v>149.53</v>
      </c>
      <c r="R738">
        <f t="shared" si="11"/>
        <v>149530</v>
      </c>
    </row>
    <row r="739" spans="1:18" ht="15" thickBot="1" x14ac:dyDescent="0.35">
      <c r="A739" s="47">
        <v>44109</v>
      </c>
      <c r="B739" s="15">
        <v>2.6150000000000002</v>
      </c>
      <c r="C739" s="16">
        <v>2.4550000000000001</v>
      </c>
      <c r="D739" s="16">
        <v>2.7269999999999999</v>
      </c>
      <c r="E739" s="16">
        <v>2.4460000000000002</v>
      </c>
      <c r="F739" s="16">
        <v>195410</v>
      </c>
      <c r="G739" s="17">
        <v>7.2599999999999998E-2</v>
      </c>
      <c r="I739" s="14" t="s">
        <v>4153</v>
      </c>
      <c r="J739" cm="1">
        <f t="array" ref="J739">_xlfn.IFS(I739="Jan",1,I739="Feb",2,I739="Mar",3,I739="Apr",4,I739="May",5,I739="Jun",6,I739="Jul",7,I739="Aug",8,I739="Sep",9,I739="Oct",10,I739="Nov",11,I739="Dec",12)</f>
        <v>10</v>
      </c>
      <c r="K739">
        <v>5</v>
      </c>
      <c r="L739" t="s">
        <v>4143</v>
      </c>
      <c r="M739">
        <v>2020</v>
      </c>
      <c r="O739" s="47">
        <v>44109</v>
      </c>
      <c r="Q739" s="50">
        <v>195.41</v>
      </c>
      <c r="R739">
        <f t="shared" si="11"/>
        <v>195410</v>
      </c>
    </row>
    <row r="740" spans="1:18" ht="15" thickBot="1" x14ac:dyDescent="0.35">
      <c r="A740" s="47">
        <v>44106</v>
      </c>
      <c r="B740" s="18">
        <v>2.4380000000000002</v>
      </c>
      <c r="C740" s="16">
        <v>2.4849999999999999</v>
      </c>
      <c r="D740" s="16">
        <v>2.5510000000000002</v>
      </c>
      <c r="E740" s="16">
        <v>2.3730000000000002</v>
      </c>
      <c r="F740" s="16">
        <v>163730</v>
      </c>
      <c r="G740" s="19">
        <v>-3.5200000000000002E-2</v>
      </c>
      <c r="I740" s="14" t="s">
        <v>4153</v>
      </c>
      <c r="J740" cm="1">
        <f t="array" ref="J740">_xlfn.IFS(I740="Jan",1,I740="Feb",2,I740="Mar",3,I740="Apr",4,I740="May",5,I740="Jun",6,I740="Jul",7,I740="Aug",8,I740="Sep",9,I740="Oct",10,I740="Nov",11,I740="Dec",12)</f>
        <v>10</v>
      </c>
      <c r="K740">
        <v>2</v>
      </c>
      <c r="L740" t="s">
        <v>4143</v>
      </c>
      <c r="M740">
        <v>2020</v>
      </c>
      <c r="O740" s="47">
        <v>44106</v>
      </c>
      <c r="Q740" s="50">
        <v>163.72999999999999</v>
      </c>
      <c r="R740">
        <f t="shared" si="11"/>
        <v>163730</v>
      </c>
    </row>
    <row r="741" spans="1:18" ht="15" thickBot="1" x14ac:dyDescent="0.35">
      <c r="A741" s="47">
        <v>44105</v>
      </c>
      <c r="B741" s="18">
        <v>2.5270000000000001</v>
      </c>
      <c r="C741" s="16">
        <v>2.5499999999999998</v>
      </c>
      <c r="D741" s="16">
        <v>2.5920000000000001</v>
      </c>
      <c r="E741" s="16">
        <v>2.4409999999999998</v>
      </c>
      <c r="F741" s="16">
        <v>155890</v>
      </c>
      <c r="G741" s="19">
        <v>0</v>
      </c>
      <c r="I741" s="14" t="s">
        <v>4153</v>
      </c>
      <c r="J741" cm="1">
        <f t="array" ref="J741">_xlfn.IFS(I741="Jan",1,I741="Feb",2,I741="Mar",3,I741="Apr",4,I741="May",5,I741="Jun",6,I741="Jul",7,I741="Aug",8,I741="Sep",9,I741="Oct",10,I741="Nov",11,I741="Dec",12)</f>
        <v>10</v>
      </c>
      <c r="K741">
        <v>1</v>
      </c>
      <c r="L741" t="s">
        <v>4143</v>
      </c>
      <c r="M741">
        <v>2020</v>
      </c>
      <c r="O741" s="47">
        <v>44105</v>
      </c>
      <c r="Q741" s="50">
        <v>155.88999999999999</v>
      </c>
      <c r="R741">
        <f t="shared" si="11"/>
        <v>155890</v>
      </c>
    </row>
    <row r="742" spans="1:18" ht="15" thickBot="1" x14ac:dyDescent="0.35">
      <c r="A742" s="47">
        <v>44104</v>
      </c>
      <c r="B742" s="18">
        <v>2.5270000000000001</v>
      </c>
      <c r="C742" s="16">
        <v>2.5019999999999998</v>
      </c>
      <c r="D742" s="16">
        <v>2.5790000000000002</v>
      </c>
      <c r="E742" s="16">
        <v>2.4249999999999998</v>
      </c>
      <c r="F742" s="16">
        <v>145930</v>
      </c>
      <c r="G742" s="19">
        <v>-1.3299999999999999E-2</v>
      </c>
      <c r="I742" s="14" t="s">
        <v>4154</v>
      </c>
      <c r="J742" cm="1">
        <f t="array" ref="J742">_xlfn.IFS(I742="Jan",1,I742="Feb",2,I742="Mar",3,I742="Apr",4,I742="May",5,I742="Jun",6,I742="Jul",7,I742="Aug",8,I742="Sep",9,I742="Oct",10,I742="Nov",11,I742="Dec",12)</f>
        <v>9</v>
      </c>
      <c r="K742">
        <v>30</v>
      </c>
      <c r="L742" t="s">
        <v>4143</v>
      </c>
      <c r="M742">
        <v>2020</v>
      </c>
      <c r="O742" s="47">
        <v>44104</v>
      </c>
      <c r="Q742" s="50">
        <v>145.93</v>
      </c>
      <c r="R742">
        <f t="shared" si="11"/>
        <v>145930</v>
      </c>
    </row>
    <row r="743" spans="1:18" ht="15" thickBot="1" x14ac:dyDescent="0.35">
      <c r="A743" s="47">
        <v>44103</v>
      </c>
      <c r="B743" s="15">
        <v>2.5609999999999999</v>
      </c>
      <c r="C743" s="16">
        <v>2.7690000000000001</v>
      </c>
      <c r="D743" s="16">
        <v>2.7890000000000001</v>
      </c>
      <c r="E743" s="16">
        <v>2.4900000000000002</v>
      </c>
      <c r="F743" s="16">
        <v>196450</v>
      </c>
      <c r="G743" s="17">
        <v>0.21890000000000001</v>
      </c>
      <c r="I743" s="14" t="s">
        <v>4154</v>
      </c>
      <c r="J743" cm="1">
        <f t="array" ref="J743">_xlfn.IFS(I743="Jan",1,I743="Feb",2,I743="Mar",3,I743="Apr",4,I743="May",5,I743="Jun",6,I743="Jul",7,I743="Aug",8,I743="Sep",9,I743="Oct",10,I743="Nov",11,I743="Dec",12)</f>
        <v>9</v>
      </c>
      <c r="K743">
        <v>29</v>
      </c>
      <c r="L743" t="s">
        <v>4143</v>
      </c>
      <c r="M743">
        <v>2020</v>
      </c>
      <c r="O743" s="47">
        <v>44103</v>
      </c>
      <c r="Q743" s="50">
        <v>196.45</v>
      </c>
      <c r="R743">
        <f t="shared" si="11"/>
        <v>196450</v>
      </c>
    </row>
    <row r="744" spans="1:18" ht="15" thickBot="1" x14ac:dyDescent="0.35">
      <c r="A744" s="47">
        <v>44102</v>
      </c>
      <c r="B744" s="18">
        <v>2.101</v>
      </c>
      <c r="C744" s="16">
        <v>2.105</v>
      </c>
      <c r="D744" s="16">
        <v>2.1760000000000002</v>
      </c>
      <c r="E744" s="16">
        <v>2.02</v>
      </c>
      <c r="F744" s="16">
        <v>3360</v>
      </c>
      <c r="G744" s="19">
        <v>-1.78E-2</v>
      </c>
      <c r="I744" s="14" t="s">
        <v>4154</v>
      </c>
      <c r="J744" cm="1">
        <f t="array" ref="J744">_xlfn.IFS(I744="Jan",1,I744="Feb",2,I744="Mar",3,I744="Apr",4,I744="May",5,I744="Jun",6,I744="Jul",7,I744="Aug",8,I744="Sep",9,I744="Oct",10,I744="Nov",11,I744="Dec",12)</f>
        <v>9</v>
      </c>
      <c r="K744">
        <v>28</v>
      </c>
      <c r="L744" t="s">
        <v>4143</v>
      </c>
      <c r="M744">
        <v>2020</v>
      </c>
      <c r="O744" s="47">
        <v>44102</v>
      </c>
      <c r="Q744" s="50">
        <v>3.36</v>
      </c>
      <c r="R744">
        <f t="shared" si="11"/>
        <v>3360</v>
      </c>
    </row>
    <row r="745" spans="1:18" ht="15" thickBot="1" x14ac:dyDescent="0.35">
      <c r="A745" s="47">
        <v>44099</v>
      </c>
      <c r="B745" s="18">
        <v>2.1389999999999998</v>
      </c>
      <c r="C745" s="16">
        <v>2.1779999999999999</v>
      </c>
      <c r="D745" s="16">
        <v>2.2599999999999998</v>
      </c>
      <c r="E745" s="16">
        <v>2.101</v>
      </c>
      <c r="F745" s="16">
        <v>40390</v>
      </c>
      <c r="G745" s="19">
        <v>-4.8500000000000001E-2</v>
      </c>
      <c r="I745" s="14" t="s">
        <v>4154</v>
      </c>
      <c r="J745" cm="1">
        <f t="array" ref="J745">_xlfn.IFS(I745="Jan",1,I745="Feb",2,I745="Mar",3,I745="Apr",4,I745="May",5,I745="Jun",6,I745="Jul",7,I745="Aug",8,I745="Sep",9,I745="Oct",10,I745="Nov",11,I745="Dec",12)</f>
        <v>9</v>
      </c>
      <c r="K745">
        <v>25</v>
      </c>
      <c r="L745" t="s">
        <v>4143</v>
      </c>
      <c r="M745">
        <v>2020</v>
      </c>
      <c r="O745" s="47">
        <v>44099</v>
      </c>
      <c r="Q745" s="50">
        <v>40.39</v>
      </c>
      <c r="R745">
        <f t="shared" si="11"/>
        <v>40390</v>
      </c>
    </row>
    <row r="746" spans="1:18" ht="15" thickBot="1" x14ac:dyDescent="0.35">
      <c r="A746" s="47">
        <v>44098</v>
      </c>
      <c r="B746" s="15">
        <v>2.2480000000000002</v>
      </c>
      <c r="C746" s="16">
        <v>2.1949999999999998</v>
      </c>
      <c r="D746" s="16">
        <v>2.3199999999999998</v>
      </c>
      <c r="E746" s="16">
        <v>2.169</v>
      </c>
      <c r="F746" s="16">
        <v>60480</v>
      </c>
      <c r="G746" s="17">
        <v>5.79E-2</v>
      </c>
      <c r="I746" s="14" t="s">
        <v>4154</v>
      </c>
      <c r="J746" cm="1">
        <f t="array" ref="J746">_xlfn.IFS(I746="Jan",1,I746="Feb",2,I746="Mar",3,I746="Apr",4,I746="May",5,I746="Jun",6,I746="Jul",7,I746="Aug",8,I746="Sep",9,I746="Oct",10,I746="Nov",11,I746="Dec",12)</f>
        <v>9</v>
      </c>
      <c r="K746">
        <v>24</v>
      </c>
      <c r="L746" t="s">
        <v>4143</v>
      </c>
      <c r="M746">
        <v>2020</v>
      </c>
      <c r="O746" s="47">
        <v>44098</v>
      </c>
      <c r="Q746" s="50">
        <v>60.48</v>
      </c>
      <c r="R746">
        <f t="shared" si="11"/>
        <v>60480</v>
      </c>
    </row>
    <row r="747" spans="1:18" ht="15" thickBot="1" x14ac:dyDescent="0.35">
      <c r="A747" s="47">
        <v>44097</v>
      </c>
      <c r="B747" s="15">
        <v>2.125</v>
      </c>
      <c r="C747" s="16">
        <v>1.845</v>
      </c>
      <c r="D747" s="16">
        <v>2.2069999999999999</v>
      </c>
      <c r="E747" s="16">
        <v>1.8149999999999999</v>
      </c>
      <c r="F747" s="16">
        <v>100580</v>
      </c>
      <c r="G747" s="17">
        <v>0.15870000000000001</v>
      </c>
      <c r="I747" s="14" t="s">
        <v>4154</v>
      </c>
      <c r="J747" cm="1">
        <f t="array" ref="J747">_xlfn.IFS(I747="Jan",1,I747="Feb",2,I747="Mar",3,I747="Apr",4,I747="May",5,I747="Jun",6,I747="Jul",7,I747="Aug",8,I747="Sep",9,I747="Oct",10,I747="Nov",11,I747="Dec",12)</f>
        <v>9</v>
      </c>
      <c r="K747">
        <v>23</v>
      </c>
      <c r="L747" t="s">
        <v>4143</v>
      </c>
      <c r="M747">
        <v>2020</v>
      </c>
      <c r="O747" s="47">
        <v>44097</v>
      </c>
      <c r="Q747" s="50">
        <v>100.58</v>
      </c>
      <c r="R747">
        <f t="shared" si="11"/>
        <v>100580</v>
      </c>
    </row>
    <row r="748" spans="1:18" ht="15" thickBot="1" x14ac:dyDescent="0.35">
      <c r="A748" s="47">
        <v>44096</v>
      </c>
      <c r="B748" s="18">
        <v>1.8340000000000001</v>
      </c>
      <c r="C748" s="16">
        <v>1.8879999999999999</v>
      </c>
      <c r="D748" s="16">
        <v>1.897</v>
      </c>
      <c r="E748" s="16">
        <v>1.8080000000000001</v>
      </c>
      <c r="F748" s="16">
        <v>102270</v>
      </c>
      <c r="G748" s="19">
        <v>-5.0000000000000001E-4</v>
      </c>
      <c r="I748" s="14" t="s">
        <v>4154</v>
      </c>
      <c r="J748" cm="1">
        <f t="array" ref="J748">_xlfn.IFS(I748="Jan",1,I748="Feb",2,I748="Mar",3,I748="Apr",4,I748="May",5,I748="Jun",6,I748="Jul",7,I748="Aug",8,I748="Sep",9,I748="Oct",10,I748="Nov",11,I748="Dec",12)</f>
        <v>9</v>
      </c>
      <c r="K748">
        <v>22</v>
      </c>
      <c r="L748" t="s">
        <v>4143</v>
      </c>
      <c r="M748">
        <v>2020</v>
      </c>
      <c r="O748" s="47">
        <v>44096</v>
      </c>
      <c r="Q748" s="50">
        <v>102.27</v>
      </c>
      <c r="R748">
        <f t="shared" si="11"/>
        <v>102270</v>
      </c>
    </row>
    <row r="749" spans="1:18" ht="15" thickBot="1" x14ac:dyDescent="0.35">
      <c r="A749" s="47">
        <v>44095</v>
      </c>
      <c r="B749" s="18">
        <v>1.835</v>
      </c>
      <c r="C749" s="16">
        <v>1.9910000000000001</v>
      </c>
      <c r="D749" s="16">
        <v>2.0379999999999998</v>
      </c>
      <c r="E749" s="16">
        <v>1.7949999999999999</v>
      </c>
      <c r="F749" s="16">
        <v>256630</v>
      </c>
      <c r="G749" s="19">
        <v>-0.104</v>
      </c>
      <c r="I749" s="14" t="s">
        <v>4154</v>
      </c>
      <c r="J749" cm="1">
        <f t="array" ref="J749">_xlfn.IFS(I749="Jan",1,I749="Feb",2,I749="Mar",3,I749="Apr",4,I749="May",5,I749="Jun",6,I749="Jul",7,I749="Aug",8,I749="Sep",9,I749="Oct",10,I749="Nov",11,I749="Dec",12)</f>
        <v>9</v>
      </c>
      <c r="K749">
        <v>21</v>
      </c>
      <c r="L749" t="s">
        <v>4143</v>
      </c>
      <c r="M749">
        <v>2020</v>
      </c>
      <c r="O749" s="47">
        <v>44095</v>
      </c>
      <c r="Q749" s="50">
        <v>256.63</v>
      </c>
      <c r="R749">
        <f t="shared" si="11"/>
        <v>256630</v>
      </c>
    </row>
    <row r="750" spans="1:18" ht="15" thickBot="1" x14ac:dyDescent="0.35">
      <c r="A750" s="47">
        <v>44092</v>
      </c>
      <c r="B750" s="15">
        <v>2.048</v>
      </c>
      <c r="C750" s="16">
        <v>1.9990000000000001</v>
      </c>
      <c r="D750" s="16">
        <v>2.0739999999999998</v>
      </c>
      <c r="E750" s="16">
        <v>1.9259999999999999</v>
      </c>
      <c r="F750" s="16">
        <v>146580</v>
      </c>
      <c r="G750" s="17">
        <v>2.8999999999999998E-3</v>
      </c>
      <c r="I750" s="14" t="s">
        <v>4154</v>
      </c>
      <c r="J750" cm="1">
        <f t="array" ref="J750">_xlfn.IFS(I750="Jan",1,I750="Feb",2,I750="Mar",3,I750="Apr",4,I750="May",5,I750="Jun",6,I750="Jul",7,I750="Aug",8,I750="Sep",9,I750="Oct",10,I750="Nov",11,I750="Dec",12)</f>
        <v>9</v>
      </c>
      <c r="K750">
        <v>18</v>
      </c>
      <c r="L750" t="s">
        <v>4143</v>
      </c>
      <c r="M750">
        <v>2020</v>
      </c>
      <c r="O750" s="47">
        <v>44092</v>
      </c>
      <c r="Q750" s="50">
        <v>146.58000000000001</v>
      </c>
      <c r="R750">
        <f t="shared" si="11"/>
        <v>146580</v>
      </c>
    </row>
    <row r="751" spans="1:18" ht="15" thickBot="1" x14ac:dyDescent="0.35">
      <c r="A751" s="47">
        <v>44091</v>
      </c>
      <c r="B751" s="18">
        <v>2.0419999999999998</v>
      </c>
      <c r="C751" s="16">
        <v>2.254</v>
      </c>
      <c r="D751" s="16">
        <v>2.2749999999999999</v>
      </c>
      <c r="E751" s="16">
        <v>1.9870000000000001</v>
      </c>
      <c r="F751" s="16">
        <v>238360</v>
      </c>
      <c r="G751" s="19">
        <v>-9.9299999999999999E-2</v>
      </c>
      <c r="I751" s="14" t="s">
        <v>4154</v>
      </c>
      <c r="J751" cm="1">
        <f t="array" ref="J751">_xlfn.IFS(I751="Jan",1,I751="Feb",2,I751="Mar",3,I751="Apr",4,I751="May",5,I751="Jun",6,I751="Jul",7,I751="Aug",8,I751="Sep",9,I751="Oct",10,I751="Nov",11,I751="Dec",12)</f>
        <v>9</v>
      </c>
      <c r="K751">
        <v>17</v>
      </c>
      <c r="L751" t="s">
        <v>4143</v>
      </c>
      <c r="M751">
        <v>2020</v>
      </c>
      <c r="O751" s="47">
        <v>44091</v>
      </c>
      <c r="Q751" s="50">
        <v>238.36</v>
      </c>
      <c r="R751">
        <f t="shared" si="11"/>
        <v>238360</v>
      </c>
    </row>
    <row r="752" spans="1:18" ht="15" thickBot="1" x14ac:dyDescent="0.35">
      <c r="A752" s="47">
        <v>44090</v>
      </c>
      <c r="B752" s="18">
        <v>2.2669999999999999</v>
      </c>
      <c r="C752" s="16">
        <v>2.3559999999999999</v>
      </c>
      <c r="D752" s="16">
        <v>2.3889999999999998</v>
      </c>
      <c r="E752" s="16">
        <v>2.2330000000000001</v>
      </c>
      <c r="F752" s="16">
        <v>119390</v>
      </c>
      <c r="G752" s="19">
        <v>-4.02E-2</v>
      </c>
      <c r="I752" s="14" t="s">
        <v>4154</v>
      </c>
      <c r="J752" cm="1">
        <f t="array" ref="J752">_xlfn.IFS(I752="Jan",1,I752="Feb",2,I752="Mar",3,I752="Apr",4,I752="May",5,I752="Jun",6,I752="Jul",7,I752="Aug",8,I752="Sep",9,I752="Oct",10,I752="Nov",11,I752="Dec",12)</f>
        <v>9</v>
      </c>
      <c r="K752">
        <v>16</v>
      </c>
      <c r="L752" t="s">
        <v>4143</v>
      </c>
      <c r="M752">
        <v>2020</v>
      </c>
      <c r="O752" s="47">
        <v>44090</v>
      </c>
      <c r="Q752" s="50">
        <v>119.39</v>
      </c>
      <c r="R752">
        <f t="shared" si="11"/>
        <v>119390</v>
      </c>
    </row>
    <row r="753" spans="1:18" ht="15" thickBot="1" x14ac:dyDescent="0.35">
      <c r="A753" s="47">
        <v>44089</v>
      </c>
      <c r="B753" s="15">
        <v>2.3620000000000001</v>
      </c>
      <c r="C753" s="16">
        <v>2.3050000000000002</v>
      </c>
      <c r="D753" s="16">
        <v>2.383</v>
      </c>
      <c r="E753" s="16">
        <v>2.2749999999999999</v>
      </c>
      <c r="F753" s="16">
        <v>114510</v>
      </c>
      <c r="G753" s="17">
        <v>2.2499999999999999E-2</v>
      </c>
      <c r="I753" s="14" t="s">
        <v>4154</v>
      </c>
      <c r="J753" cm="1">
        <f t="array" ref="J753">_xlfn.IFS(I753="Jan",1,I753="Feb",2,I753="Mar",3,I753="Apr",4,I753="May",5,I753="Jun",6,I753="Jul",7,I753="Aug",8,I753="Sep",9,I753="Oct",10,I753="Nov",11,I753="Dec",12)</f>
        <v>9</v>
      </c>
      <c r="K753">
        <v>15</v>
      </c>
      <c r="L753" t="s">
        <v>4143</v>
      </c>
      <c r="M753">
        <v>2020</v>
      </c>
      <c r="O753" s="47">
        <v>44089</v>
      </c>
      <c r="Q753" s="50">
        <v>114.51</v>
      </c>
      <c r="R753">
        <f t="shared" si="11"/>
        <v>114510</v>
      </c>
    </row>
    <row r="754" spans="1:18" ht="15" thickBot="1" x14ac:dyDescent="0.35">
      <c r="A754" s="47">
        <v>44088</v>
      </c>
      <c r="B754" s="15">
        <v>2.31</v>
      </c>
      <c r="C754" s="16">
        <v>2.306</v>
      </c>
      <c r="D754" s="16">
        <v>2.399</v>
      </c>
      <c r="E754" s="16">
        <v>2.2839999999999998</v>
      </c>
      <c r="F754" s="16">
        <v>151170</v>
      </c>
      <c r="G754" s="17">
        <v>1.8100000000000002E-2</v>
      </c>
      <c r="I754" s="14" t="s">
        <v>4154</v>
      </c>
      <c r="J754" cm="1">
        <f t="array" ref="J754">_xlfn.IFS(I754="Jan",1,I754="Feb",2,I754="Mar",3,I754="Apr",4,I754="May",5,I754="Jun",6,I754="Jul",7,I754="Aug",8,I754="Sep",9,I754="Oct",10,I754="Nov",11,I754="Dec",12)</f>
        <v>9</v>
      </c>
      <c r="K754">
        <v>14</v>
      </c>
      <c r="L754" t="s">
        <v>4143</v>
      </c>
      <c r="M754">
        <v>2020</v>
      </c>
      <c r="O754" s="47">
        <v>44088</v>
      </c>
      <c r="Q754" s="50">
        <v>151.16999999999999</v>
      </c>
      <c r="R754">
        <f t="shared" si="11"/>
        <v>151170</v>
      </c>
    </row>
    <row r="755" spans="1:18" ht="15" thickBot="1" x14ac:dyDescent="0.35">
      <c r="A755" s="47">
        <v>44085</v>
      </c>
      <c r="B755" s="18">
        <v>2.2690000000000001</v>
      </c>
      <c r="C755" s="16">
        <v>2.3140000000000001</v>
      </c>
      <c r="D755" s="16">
        <v>2.335</v>
      </c>
      <c r="E755" s="16">
        <v>2.246</v>
      </c>
      <c r="F755" s="16">
        <v>123020</v>
      </c>
      <c r="G755" s="19">
        <v>-2.3199999999999998E-2</v>
      </c>
      <c r="I755" s="14" t="s">
        <v>4154</v>
      </c>
      <c r="J755" cm="1">
        <f t="array" ref="J755">_xlfn.IFS(I755="Jan",1,I755="Feb",2,I755="Mar",3,I755="Apr",4,I755="May",5,I755="Jun",6,I755="Jul",7,I755="Aug",8,I755="Sep",9,I755="Oct",10,I755="Nov",11,I755="Dec",12)</f>
        <v>9</v>
      </c>
      <c r="K755">
        <v>11</v>
      </c>
      <c r="L755" t="s">
        <v>4143</v>
      </c>
      <c r="M755">
        <v>2020</v>
      </c>
      <c r="O755" s="47">
        <v>44085</v>
      </c>
      <c r="Q755" s="50">
        <v>123.02</v>
      </c>
      <c r="R755">
        <f t="shared" si="11"/>
        <v>123020</v>
      </c>
    </row>
    <row r="756" spans="1:18" ht="15" thickBot="1" x14ac:dyDescent="0.35">
      <c r="A756" s="47">
        <v>44084</v>
      </c>
      <c r="B756" s="18">
        <v>2.323</v>
      </c>
      <c r="C756" s="16">
        <v>2.3820000000000001</v>
      </c>
      <c r="D756" s="16">
        <v>2.407</v>
      </c>
      <c r="E756" s="16">
        <v>2.3050000000000002</v>
      </c>
      <c r="F756" s="16">
        <v>139970</v>
      </c>
      <c r="G756" s="19">
        <v>-3.4500000000000003E-2</v>
      </c>
      <c r="I756" s="14" t="s">
        <v>4154</v>
      </c>
      <c r="J756" cm="1">
        <f t="array" ref="J756">_xlfn.IFS(I756="Jan",1,I756="Feb",2,I756="Mar",3,I756="Apr",4,I756="May",5,I756="Jun",6,I756="Jul",7,I756="Aug",8,I756="Sep",9,I756="Oct",10,I756="Nov",11,I756="Dec",12)</f>
        <v>9</v>
      </c>
      <c r="K756">
        <v>10</v>
      </c>
      <c r="L756" t="s">
        <v>4143</v>
      </c>
      <c r="M756">
        <v>2020</v>
      </c>
      <c r="O756" s="47">
        <v>44084</v>
      </c>
      <c r="Q756" s="50">
        <v>139.97</v>
      </c>
      <c r="R756">
        <f t="shared" si="11"/>
        <v>139970</v>
      </c>
    </row>
    <row r="757" spans="1:18" ht="15" thickBot="1" x14ac:dyDescent="0.35">
      <c r="A757" s="47">
        <v>44083</v>
      </c>
      <c r="B757" s="15">
        <v>2.4060000000000001</v>
      </c>
      <c r="C757" s="16">
        <v>2.367</v>
      </c>
      <c r="D757" s="16">
        <v>2.48</v>
      </c>
      <c r="E757" s="16">
        <v>2.3279999999999998</v>
      </c>
      <c r="F757" s="16">
        <v>201390</v>
      </c>
      <c r="G757" s="17">
        <v>2.5000000000000001E-3</v>
      </c>
      <c r="I757" s="14" t="s">
        <v>4154</v>
      </c>
      <c r="J757" cm="1">
        <f t="array" ref="J757">_xlfn.IFS(I757="Jan",1,I757="Feb",2,I757="Mar",3,I757="Apr",4,I757="May",5,I757="Jun",6,I757="Jul",7,I757="Aug",8,I757="Sep",9,I757="Oct",10,I757="Nov",11,I757="Dec",12)</f>
        <v>9</v>
      </c>
      <c r="K757">
        <v>9</v>
      </c>
      <c r="L757" t="s">
        <v>4143</v>
      </c>
      <c r="M757">
        <v>2020</v>
      </c>
      <c r="O757" s="47">
        <v>44083</v>
      </c>
      <c r="Q757" s="50">
        <v>201.39</v>
      </c>
      <c r="R757">
        <f t="shared" si="11"/>
        <v>201390</v>
      </c>
    </row>
    <row r="758" spans="1:18" ht="15" thickBot="1" x14ac:dyDescent="0.35">
      <c r="A758" s="47">
        <v>44082</v>
      </c>
      <c r="B758" s="18">
        <v>2.4</v>
      </c>
      <c r="C758" s="16">
        <v>2.5859999999999999</v>
      </c>
      <c r="D758" s="16">
        <v>2.5859999999999999</v>
      </c>
      <c r="E758" s="16">
        <v>2.3559999999999999</v>
      </c>
      <c r="F758" s="16">
        <v>223470</v>
      </c>
      <c r="G758" s="19">
        <v>-5.5500000000000001E-2</v>
      </c>
      <c r="I758" s="14" t="s">
        <v>4154</v>
      </c>
      <c r="J758" cm="1">
        <f t="array" ref="J758">_xlfn.IFS(I758="Jan",1,I758="Feb",2,I758="Mar",3,I758="Apr",4,I758="May",5,I758="Jun",6,I758="Jul",7,I758="Aug",8,I758="Sep",9,I758="Oct",10,I758="Nov",11,I758="Dec",12)</f>
        <v>9</v>
      </c>
      <c r="K758">
        <v>8</v>
      </c>
      <c r="L758" t="s">
        <v>4143</v>
      </c>
      <c r="M758">
        <v>2020</v>
      </c>
      <c r="O758" s="47">
        <v>44082</v>
      </c>
      <c r="Q758" s="50">
        <v>223.47</v>
      </c>
      <c r="R758">
        <f t="shared" si="11"/>
        <v>223470</v>
      </c>
    </row>
    <row r="759" spans="1:18" ht="15" thickBot="1" x14ac:dyDescent="0.35">
      <c r="A759" s="47">
        <v>44081</v>
      </c>
      <c r="B759" s="18">
        <v>2.5409999999999999</v>
      </c>
      <c r="C759" s="16">
        <v>2.5619999999999998</v>
      </c>
      <c r="D759" s="16">
        <v>2.5670000000000002</v>
      </c>
      <c r="E759" s="16">
        <v>2.4940000000000002</v>
      </c>
      <c r="F759" s="16">
        <v>0</v>
      </c>
      <c r="G759" s="19">
        <v>-7.7999999999999996E-3</v>
      </c>
      <c r="I759" s="14" t="s">
        <v>4154</v>
      </c>
      <c r="J759" cm="1">
        <f t="array" ref="J759">_xlfn.IFS(I759="Jan",1,I759="Feb",2,I759="Mar",3,I759="Apr",4,I759="May",5,I759="Jun",6,I759="Jul",7,I759="Aug",8,I759="Sep",9,I759="Oct",10,I759="Nov",11,I759="Dec",12)</f>
        <v>9</v>
      </c>
      <c r="K759">
        <v>7</v>
      </c>
      <c r="L759" t="s">
        <v>4143</v>
      </c>
      <c r="M759">
        <v>2020</v>
      </c>
      <c r="O759" s="47">
        <v>44081</v>
      </c>
      <c r="Q759" s="50">
        <v>0</v>
      </c>
      <c r="R759">
        <f t="shared" si="11"/>
        <v>0</v>
      </c>
    </row>
    <row r="760" spans="1:18" ht="15" thickBot="1" x14ac:dyDescent="0.35">
      <c r="A760" s="47">
        <v>44080</v>
      </c>
      <c r="B760" s="18">
        <v>2.5609999999999999</v>
      </c>
      <c r="C760" s="16">
        <v>2.5779999999999998</v>
      </c>
      <c r="D760" s="16">
        <v>2.58</v>
      </c>
      <c r="E760" s="16">
        <v>2.5539999999999998</v>
      </c>
      <c r="F760" s="16">
        <v>0</v>
      </c>
      <c r="G760" s="19">
        <v>-1.04E-2</v>
      </c>
      <c r="I760" s="14" t="s">
        <v>4154</v>
      </c>
      <c r="J760" cm="1">
        <f t="array" ref="J760">_xlfn.IFS(I760="Jan",1,I760="Feb",2,I760="Mar",3,I760="Apr",4,I760="May",5,I760="Jun",6,I760="Jul",7,I760="Aug",8,I760="Sep",9,I760="Oct",10,I760="Nov",11,I760="Dec",12)</f>
        <v>9</v>
      </c>
      <c r="K760">
        <v>6</v>
      </c>
      <c r="L760" t="s">
        <v>4143</v>
      </c>
      <c r="M760">
        <v>2020</v>
      </c>
      <c r="O760" s="47">
        <v>44080</v>
      </c>
      <c r="Q760" s="50">
        <v>0</v>
      </c>
      <c r="R760">
        <f t="shared" si="11"/>
        <v>0</v>
      </c>
    </row>
    <row r="761" spans="1:18" ht="15" thickBot="1" x14ac:dyDescent="0.35">
      <c r="A761" s="47">
        <v>44078</v>
      </c>
      <c r="B761" s="15">
        <v>2.5880000000000001</v>
      </c>
      <c r="C761" s="16">
        <v>2.4830000000000001</v>
      </c>
      <c r="D761" s="16">
        <v>2.605</v>
      </c>
      <c r="E761" s="16">
        <v>2.431</v>
      </c>
      <c r="F761" s="16">
        <v>165240</v>
      </c>
      <c r="G761" s="17">
        <v>4.0599999999999997E-2</v>
      </c>
      <c r="I761" s="14" t="s">
        <v>4154</v>
      </c>
      <c r="J761" cm="1">
        <f t="array" ref="J761">_xlfn.IFS(I761="Jan",1,I761="Feb",2,I761="Mar",3,I761="Apr",4,I761="May",5,I761="Jun",6,I761="Jul",7,I761="Aug",8,I761="Sep",9,I761="Oct",10,I761="Nov",11,I761="Dec",12)</f>
        <v>9</v>
      </c>
      <c r="K761">
        <v>4</v>
      </c>
      <c r="L761" t="s">
        <v>4143</v>
      </c>
      <c r="M761">
        <v>2020</v>
      </c>
      <c r="O761" s="47">
        <v>44078</v>
      </c>
      <c r="Q761" s="50">
        <v>165.24</v>
      </c>
      <c r="R761">
        <f t="shared" si="11"/>
        <v>165240</v>
      </c>
    </row>
    <row r="762" spans="1:18" ht="15" thickBot="1" x14ac:dyDescent="0.35">
      <c r="A762" s="47">
        <v>44077</v>
      </c>
      <c r="B762" s="15">
        <v>2.4870000000000001</v>
      </c>
      <c r="C762" s="16">
        <v>2.4889999999999999</v>
      </c>
      <c r="D762" s="16">
        <v>2.5670000000000002</v>
      </c>
      <c r="E762" s="16">
        <v>2.4550000000000001</v>
      </c>
      <c r="F762" s="16">
        <v>146080</v>
      </c>
      <c r="G762" s="17">
        <v>4.0000000000000002E-4</v>
      </c>
      <c r="I762" s="14" t="s">
        <v>4154</v>
      </c>
      <c r="J762" cm="1">
        <f t="array" ref="J762">_xlfn.IFS(I762="Jan",1,I762="Feb",2,I762="Mar",3,I762="Apr",4,I762="May",5,I762="Jun",6,I762="Jul",7,I762="Aug",8,I762="Sep",9,I762="Oct",10,I762="Nov",11,I762="Dec",12)</f>
        <v>9</v>
      </c>
      <c r="K762">
        <v>3</v>
      </c>
      <c r="L762" t="s">
        <v>4143</v>
      </c>
      <c r="M762">
        <v>2020</v>
      </c>
      <c r="O762" s="47">
        <v>44077</v>
      </c>
      <c r="Q762" s="50">
        <v>146.08000000000001</v>
      </c>
      <c r="R762">
        <f t="shared" si="11"/>
        <v>146080</v>
      </c>
    </row>
    <row r="763" spans="1:18" ht="15" thickBot="1" x14ac:dyDescent="0.35">
      <c r="A763" s="47">
        <v>44076</v>
      </c>
      <c r="B763" s="18">
        <v>2.4860000000000002</v>
      </c>
      <c r="C763" s="16">
        <v>2.516</v>
      </c>
      <c r="D763" s="16">
        <v>2.5779999999999998</v>
      </c>
      <c r="E763" s="16">
        <v>2.415</v>
      </c>
      <c r="F763" s="16">
        <v>257130</v>
      </c>
      <c r="G763" s="19">
        <v>-1.6199999999999999E-2</v>
      </c>
      <c r="I763" s="14" t="s">
        <v>4154</v>
      </c>
      <c r="J763" cm="1">
        <f t="array" ref="J763">_xlfn.IFS(I763="Jan",1,I763="Feb",2,I763="Mar",3,I763="Apr",4,I763="May",5,I763="Jun",6,I763="Jul",7,I763="Aug",8,I763="Sep",9,I763="Oct",10,I763="Nov",11,I763="Dec",12)</f>
        <v>9</v>
      </c>
      <c r="K763">
        <v>2</v>
      </c>
      <c r="L763" t="s">
        <v>4143</v>
      </c>
      <c r="M763">
        <v>2020</v>
      </c>
      <c r="O763" s="47">
        <v>44076</v>
      </c>
      <c r="Q763" s="50">
        <v>257.13</v>
      </c>
      <c r="R763">
        <f t="shared" si="11"/>
        <v>257130</v>
      </c>
    </row>
    <row r="764" spans="1:18" ht="15" thickBot="1" x14ac:dyDescent="0.35">
      <c r="A764" s="47">
        <v>44075</v>
      </c>
      <c r="B764" s="18">
        <v>2.5270000000000001</v>
      </c>
      <c r="C764" s="16">
        <v>2.6280000000000001</v>
      </c>
      <c r="D764" s="16">
        <v>2.6749999999999998</v>
      </c>
      <c r="E764" s="16">
        <v>2.504</v>
      </c>
      <c r="F764" s="16">
        <v>228380</v>
      </c>
      <c r="G764" s="19">
        <v>-3.9199999999999999E-2</v>
      </c>
      <c r="I764" s="14" t="s">
        <v>4154</v>
      </c>
      <c r="J764" cm="1">
        <f t="array" ref="J764">_xlfn.IFS(I764="Jan",1,I764="Feb",2,I764="Mar",3,I764="Apr",4,I764="May",5,I764="Jun",6,I764="Jul",7,I764="Aug",8,I764="Sep",9,I764="Oct",10,I764="Nov",11,I764="Dec",12)</f>
        <v>9</v>
      </c>
      <c r="K764">
        <v>1</v>
      </c>
      <c r="L764" t="s">
        <v>4143</v>
      </c>
      <c r="M764">
        <v>2020</v>
      </c>
      <c r="O764" s="47">
        <v>44075</v>
      </c>
      <c r="Q764" s="50">
        <v>228.38</v>
      </c>
      <c r="R764">
        <f t="shared" si="11"/>
        <v>228380</v>
      </c>
    </row>
    <row r="765" spans="1:18" ht="15" thickBot="1" x14ac:dyDescent="0.35">
      <c r="A765" s="47">
        <v>44074</v>
      </c>
      <c r="B765" s="18">
        <v>2.63</v>
      </c>
      <c r="C765" s="16">
        <v>2.629</v>
      </c>
      <c r="D765" s="16">
        <v>2.653</v>
      </c>
      <c r="E765" s="16">
        <v>2.4969999999999999</v>
      </c>
      <c r="F765" s="16">
        <v>203890</v>
      </c>
      <c r="G765" s="19">
        <v>-1.0200000000000001E-2</v>
      </c>
      <c r="I765" s="14" t="s">
        <v>4155</v>
      </c>
      <c r="J765" cm="1">
        <f t="array" ref="J765">_xlfn.IFS(I765="Jan",1,I765="Feb",2,I765="Mar",3,I765="Apr",4,I765="May",5,I765="Jun",6,I765="Jul",7,I765="Aug",8,I765="Sep",9,I765="Oct",10,I765="Nov",11,I765="Dec",12)</f>
        <v>8</v>
      </c>
      <c r="K765">
        <v>31</v>
      </c>
      <c r="L765" t="s">
        <v>4143</v>
      </c>
      <c r="M765">
        <v>2020</v>
      </c>
      <c r="O765" s="47">
        <v>44074</v>
      </c>
      <c r="Q765" s="50">
        <v>203.89</v>
      </c>
      <c r="R765">
        <f t="shared" si="11"/>
        <v>203890</v>
      </c>
    </row>
    <row r="766" spans="1:18" ht="15" thickBot="1" x14ac:dyDescent="0.35">
      <c r="A766" s="47">
        <v>44071</v>
      </c>
      <c r="B766" s="15">
        <v>2.657</v>
      </c>
      <c r="C766" s="16">
        <v>2.71</v>
      </c>
      <c r="D766" s="16">
        <v>2.7429999999999999</v>
      </c>
      <c r="E766" s="16">
        <v>2.621</v>
      </c>
      <c r="F766" s="16">
        <v>152900</v>
      </c>
      <c r="G766" s="17">
        <v>3.0200000000000001E-2</v>
      </c>
      <c r="I766" s="14" t="s">
        <v>4155</v>
      </c>
      <c r="J766" cm="1">
        <f t="array" ref="J766">_xlfn.IFS(I766="Jan",1,I766="Feb",2,I766="Mar",3,I766="Apr",4,I766="May",5,I766="Jun",6,I766="Jul",7,I766="Aug",8,I766="Sep",9,I766="Oct",10,I766="Nov",11,I766="Dec",12)</f>
        <v>8</v>
      </c>
      <c r="K766">
        <v>28</v>
      </c>
      <c r="L766" t="s">
        <v>4143</v>
      </c>
      <c r="M766">
        <v>2020</v>
      </c>
      <c r="O766" s="47">
        <v>44071</v>
      </c>
      <c r="Q766" s="50">
        <v>152.9</v>
      </c>
      <c r="R766">
        <f t="shared" si="11"/>
        <v>152900</v>
      </c>
    </row>
    <row r="767" spans="1:18" ht="15" thickBot="1" x14ac:dyDescent="0.35">
      <c r="A767" s="47">
        <v>44070</v>
      </c>
      <c r="B767" s="15">
        <v>2.5790000000000002</v>
      </c>
      <c r="C767" s="16">
        <v>2.4239999999999999</v>
      </c>
      <c r="D767" s="16">
        <v>2.5979999999999999</v>
      </c>
      <c r="E767" s="16">
        <v>2.3879999999999999</v>
      </c>
      <c r="F767" s="16">
        <v>2600</v>
      </c>
      <c r="G767" s="17">
        <v>4.7899999999999998E-2</v>
      </c>
      <c r="I767" s="14" t="s">
        <v>4155</v>
      </c>
      <c r="J767" cm="1">
        <f t="array" ref="J767">_xlfn.IFS(I767="Jan",1,I767="Feb",2,I767="Mar",3,I767="Apr",4,I767="May",5,I767="Jun",6,I767="Jul",7,I767="Aug",8,I767="Sep",9,I767="Oct",10,I767="Nov",11,I767="Dec",12)</f>
        <v>8</v>
      </c>
      <c r="K767">
        <v>27</v>
      </c>
      <c r="L767" t="s">
        <v>4143</v>
      </c>
      <c r="M767">
        <v>2020</v>
      </c>
      <c r="O767" s="47">
        <v>44070</v>
      </c>
      <c r="Q767" s="50">
        <v>2.6</v>
      </c>
      <c r="R767">
        <f t="shared" si="11"/>
        <v>2600</v>
      </c>
    </row>
    <row r="768" spans="1:18" ht="15" thickBot="1" x14ac:dyDescent="0.35">
      <c r="A768" s="47">
        <v>44069</v>
      </c>
      <c r="B768" s="18">
        <v>2.4609999999999999</v>
      </c>
      <c r="C768" s="16">
        <v>2.48</v>
      </c>
      <c r="D768" s="16">
        <v>2.5569999999999999</v>
      </c>
      <c r="E768" s="16">
        <v>2.3980000000000001</v>
      </c>
      <c r="F768" s="16">
        <v>37630</v>
      </c>
      <c r="G768" s="19">
        <v>-1.12E-2</v>
      </c>
      <c r="I768" s="14" t="s">
        <v>4155</v>
      </c>
      <c r="J768" cm="1">
        <f t="array" ref="J768">_xlfn.IFS(I768="Jan",1,I768="Feb",2,I768="Mar",3,I768="Apr",4,I768="May",5,I768="Jun",6,I768="Jul",7,I768="Aug",8,I768="Sep",9,I768="Oct",10,I768="Nov",11,I768="Dec",12)</f>
        <v>8</v>
      </c>
      <c r="K768">
        <v>26</v>
      </c>
      <c r="L768" t="s">
        <v>4143</v>
      </c>
      <c r="M768">
        <v>2020</v>
      </c>
      <c r="O768" s="47">
        <v>44069</v>
      </c>
      <c r="Q768" s="50">
        <v>37.630000000000003</v>
      </c>
      <c r="R768">
        <f t="shared" si="11"/>
        <v>37630</v>
      </c>
    </row>
    <row r="769" spans="1:18" ht="15" thickBot="1" x14ac:dyDescent="0.35">
      <c r="A769" s="47">
        <v>44068</v>
      </c>
      <c r="B769" s="18">
        <v>2.4889999999999999</v>
      </c>
      <c r="C769" s="16">
        <v>2.5139999999999998</v>
      </c>
      <c r="D769" s="16">
        <v>2.552</v>
      </c>
      <c r="E769" s="16">
        <v>2.4510000000000001</v>
      </c>
      <c r="F769" s="16">
        <v>43870</v>
      </c>
      <c r="G769" s="19">
        <v>-9.5999999999999992E-3</v>
      </c>
      <c r="I769" s="14" t="s">
        <v>4155</v>
      </c>
      <c r="J769" cm="1">
        <f t="array" ref="J769">_xlfn.IFS(I769="Jan",1,I769="Feb",2,I769="Mar",3,I769="Apr",4,I769="May",5,I769="Jun",6,I769="Jul",7,I769="Aug",8,I769="Sep",9,I769="Oct",10,I769="Nov",11,I769="Dec",12)</f>
        <v>8</v>
      </c>
      <c r="K769">
        <v>25</v>
      </c>
      <c r="L769" t="s">
        <v>4143</v>
      </c>
      <c r="M769">
        <v>2020</v>
      </c>
      <c r="O769" s="47">
        <v>44068</v>
      </c>
      <c r="Q769" s="50">
        <v>43.87</v>
      </c>
      <c r="R769">
        <f t="shared" si="11"/>
        <v>43870</v>
      </c>
    </row>
    <row r="770" spans="1:18" ht="15" thickBot="1" x14ac:dyDescent="0.35">
      <c r="A770" s="47">
        <v>44067</v>
      </c>
      <c r="B770" s="15">
        <v>2.5129999999999999</v>
      </c>
      <c r="C770" s="16">
        <v>2.46</v>
      </c>
      <c r="D770" s="16">
        <v>2.5539999999999998</v>
      </c>
      <c r="E770" s="16">
        <v>2.39</v>
      </c>
      <c r="F770" s="16">
        <v>101300</v>
      </c>
      <c r="G770" s="17">
        <v>2.6599999999999999E-2</v>
      </c>
      <c r="I770" s="14" t="s">
        <v>4155</v>
      </c>
      <c r="J770" cm="1">
        <f t="array" ref="J770">_xlfn.IFS(I770="Jan",1,I770="Feb",2,I770="Mar",3,I770="Apr",4,I770="May",5,I770="Jun",6,I770="Jul",7,I770="Aug",8,I770="Sep",9,I770="Oct",10,I770="Nov",11,I770="Dec",12)</f>
        <v>8</v>
      </c>
      <c r="K770">
        <v>24</v>
      </c>
      <c r="L770" t="s">
        <v>4143</v>
      </c>
      <c r="M770">
        <v>2020</v>
      </c>
      <c r="O770" s="47">
        <v>44067</v>
      </c>
      <c r="Q770" s="50">
        <v>101.3</v>
      </c>
      <c r="R770">
        <f t="shared" si="11"/>
        <v>101300</v>
      </c>
    </row>
    <row r="771" spans="1:18" ht="15" thickBot="1" x14ac:dyDescent="0.35">
      <c r="A771" s="47">
        <v>44064</v>
      </c>
      <c r="B771" s="15">
        <v>2.448</v>
      </c>
      <c r="C771" s="16">
        <v>2.355</v>
      </c>
      <c r="D771" s="16">
        <v>2.468</v>
      </c>
      <c r="E771" s="16">
        <v>2.2799999999999998</v>
      </c>
      <c r="F771" s="16">
        <v>134960</v>
      </c>
      <c r="G771" s="17">
        <v>4.0800000000000003E-2</v>
      </c>
      <c r="I771" s="14" t="s">
        <v>4155</v>
      </c>
      <c r="J771" cm="1">
        <f t="array" ref="J771">_xlfn.IFS(I771="Jan",1,I771="Feb",2,I771="Mar",3,I771="Apr",4,I771="May",5,I771="Jun",6,I771="Jul",7,I771="Aug",8,I771="Sep",9,I771="Oct",10,I771="Nov",11,I771="Dec",12)</f>
        <v>8</v>
      </c>
      <c r="K771">
        <v>21</v>
      </c>
      <c r="L771" t="s">
        <v>4143</v>
      </c>
      <c r="M771">
        <v>2020</v>
      </c>
      <c r="O771" s="47">
        <v>44064</v>
      </c>
      <c r="Q771" s="50">
        <v>134.96</v>
      </c>
      <c r="R771">
        <f t="shared" ref="R771:R834" si="12">Q771*1000</f>
        <v>134960</v>
      </c>
    </row>
    <row r="772" spans="1:18" ht="15" thickBot="1" x14ac:dyDescent="0.35">
      <c r="A772" s="47">
        <v>44063</v>
      </c>
      <c r="B772" s="18">
        <v>2.3519999999999999</v>
      </c>
      <c r="C772" s="16">
        <v>2.4300000000000002</v>
      </c>
      <c r="D772" s="16">
        <v>2.44</v>
      </c>
      <c r="E772" s="16">
        <v>2.3450000000000002</v>
      </c>
      <c r="F772" s="16">
        <v>146660</v>
      </c>
      <c r="G772" s="19">
        <v>-3.0499999999999999E-2</v>
      </c>
      <c r="I772" s="14" t="s">
        <v>4155</v>
      </c>
      <c r="J772" cm="1">
        <f t="array" ref="J772">_xlfn.IFS(I772="Jan",1,I772="Feb",2,I772="Mar",3,I772="Apr",4,I772="May",5,I772="Jun",6,I772="Jul",7,I772="Aug",8,I772="Sep",9,I772="Oct",10,I772="Nov",11,I772="Dec",12)</f>
        <v>8</v>
      </c>
      <c r="K772">
        <v>20</v>
      </c>
      <c r="L772" t="s">
        <v>4143</v>
      </c>
      <c r="M772">
        <v>2020</v>
      </c>
      <c r="O772" s="47">
        <v>44063</v>
      </c>
      <c r="Q772" s="50">
        <v>146.66</v>
      </c>
      <c r="R772">
        <f t="shared" si="12"/>
        <v>146660</v>
      </c>
    </row>
    <row r="773" spans="1:18" ht="15" thickBot="1" x14ac:dyDescent="0.35">
      <c r="A773" s="47">
        <v>44062</v>
      </c>
      <c r="B773" s="15">
        <v>2.4260000000000002</v>
      </c>
      <c r="C773" s="16">
        <v>2.4169999999999998</v>
      </c>
      <c r="D773" s="16">
        <v>2.4550000000000001</v>
      </c>
      <c r="E773" s="16">
        <v>2.375</v>
      </c>
      <c r="F773" s="16">
        <v>112840</v>
      </c>
      <c r="G773" s="17">
        <v>3.7000000000000002E-3</v>
      </c>
      <c r="I773" s="14" t="s">
        <v>4155</v>
      </c>
      <c r="J773" cm="1">
        <f t="array" ref="J773">_xlfn.IFS(I773="Jan",1,I773="Feb",2,I773="Mar",3,I773="Apr",4,I773="May",5,I773="Jun",6,I773="Jul",7,I773="Aug",8,I773="Sep",9,I773="Oct",10,I773="Nov",11,I773="Dec",12)</f>
        <v>8</v>
      </c>
      <c r="K773">
        <v>19</v>
      </c>
      <c r="L773" t="s">
        <v>4143</v>
      </c>
      <c r="M773">
        <v>2020</v>
      </c>
      <c r="O773" s="47">
        <v>44062</v>
      </c>
      <c r="Q773" s="50">
        <v>112.84</v>
      </c>
      <c r="R773">
        <f t="shared" si="12"/>
        <v>112840</v>
      </c>
    </row>
    <row r="774" spans="1:18" ht="15" thickBot="1" x14ac:dyDescent="0.35">
      <c r="A774" s="47">
        <v>44061</v>
      </c>
      <c r="B774" s="15">
        <v>2.4169999999999998</v>
      </c>
      <c r="C774" s="16">
        <v>2.3439999999999999</v>
      </c>
      <c r="D774" s="16">
        <v>2.4649999999999999</v>
      </c>
      <c r="E774" s="16">
        <v>2.306</v>
      </c>
      <c r="F774" s="16">
        <v>141590</v>
      </c>
      <c r="G774" s="17">
        <v>3.3300000000000003E-2</v>
      </c>
      <c r="I774" s="14" t="s">
        <v>4155</v>
      </c>
      <c r="J774" cm="1">
        <f t="array" ref="J774">_xlfn.IFS(I774="Jan",1,I774="Feb",2,I774="Mar",3,I774="Apr",4,I774="May",5,I774="Jun",6,I774="Jul",7,I774="Aug",8,I774="Sep",9,I774="Oct",10,I774="Nov",11,I774="Dec",12)</f>
        <v>8</v>
      </c>
      <c r="K774">
        <v>18</v>
      </c>
      <c r="L774" t="s">
        <v>4143</v>
      </c>
      <c r="M774">
        <v>2020</v>
      </c>
      <c r="O774" s="47">
        <v>44061</v>
      </c>
      <c r="Q774" s="50">
        <v>141.59</v>
      </c>
      <c r="R774">
        <f t="shared" si="12"/>
        <v>141590</v>
      </c>
    </row>
    <row r="775" spans="1:18" ht="15" thickBot="1" x14ac:dyDescent="0.35">
      <c r="A775" s="47">
        <v>44060</v>
      </c>
      <c r="B775" s="18">
        <v>2.339</v>
      </c>
      <c r="C775" s="16">
        <v>2.3919999999999999</v>
      </c>
      <c r="D775" s="16">
        <v>2.3959999999999999</v>
      </c>
      <c r="E775" s="16">
        <v>2.302</v>
      </c>
      <c r="F775" s="16">
        <v>143940</v>
      </c>
      <c r="G775" s="19">
        <v>-7.1999999999999998E-3</v>
      </c>
      <c r="I775" s="14" t="s">
        <v>4155</v>
      </c>
      <c r="J775" cm="1">
        <f t="array" ref="J775">_xlfn.IFS(I775="Jan",1,I775="Feb",2,I775="Mar",3,I775="Apr",4,I775="May",5,I775="Jun",6,I775="Jul",7,I775="Aug",8,I775="Sep",9,I775="Oct",10,I775="Nov",11,I775="Dec",12)</f>
        <v>8</v>
      </c>
      <c r="K775">
        <v>17</v>
      </c>
      <c r="L775" t="s">
        <v>4143</v>
      </c>
      <c r="M775">
        <v>2020</v>
      </c>
      <c r="O775" s="47">
        <v>44060</v>
      </c>
      <c r="Q775" s="50">
        <v>143.94</v>
      </c>
      <c r="R775">
        <f t="shared" si="12"/>
        <v>143940</v>
      </c>
    </row>
    <row r="776" spans="1:18" ht="15" thickBot="1" x14ac:dyDescent="0.35">
      <c r="A776" s="47">
        <v>44057</v>
      </c>
      <c r="B776" s="15">
        <v>2.3559999999999999</v>
      </c>
      <c r="C776" s="16">
        <v>2.1909999999999998</v>
      </c>
      <c r="D776" s="16">
        <v>2.379</v>
      </c>
      <c r="E776" s="16">
        <v>2.1709999999999998</v>
      </c>
      <c r="F776" s="16">
        <v>229930</v>
      </c>
      <c r="G776" s="17">
        <v>7.9699999999999993E-2</v>
      </c>
      <c r="I776" s="14" t="s">
        <v>4155</v>
      </c>
      <c r="J776" cm="1">
        <f t="array" ref="J776">_xlfn.IFS(I776="Jan",1,I776="Feb",2,I776="Mar",3,I776="Apr",4,I776="May",5,I776="Jun",6,I776="Jul",7,I776="Aug",8,I776="Sep",9,I776="Oct",10,I776="Nov",11,I776="Dec",12)</f>
        <v>8</v>
      </c>
      <c r="K776">
        <v>14</v>
      </c>
      <c r="L776" t="s">
        <v>4143</v>
      </c>
      <c r="M776">
        <v>2020</v>
      </c>
      <c r="O776" s="47">
        <v>44057</v>
      </c>
      <c r="Q776" s="50">
        <v>229.93</v>
      </c>
      <c r="R776">
        <f t="shared" si="12"/>
        <v>229930</v>
      </c>
    </row>
    <row r="777" spans="1:18" ht="15" thickBot="1" x14ac:dyDescent="0.35">
      <c r="A777" s="47">
        <v>44056</v>
      </c>
      <c r="B777" s="15">
        <v>2.1819999999999999</v>
      </c>
      <c r="C777" s="16">
        <v>2.1509999999999998</v>
      </c>
      <c r="D777" s="16">
        <v>2.2050000000000001</v>
      </c>
      <c r="E777" s="16">
        <v>2.1389999999999998</v>
      </c>
      <c r="F777" s="16">
        <v>173310</v>
      </c>
      <c r="G777" s="17">
        <v>1.3899999999999999E-2</v>
      </c>
      <c r="I777" s="14" t="s">
        <v>4155</v>
      </c>
      <c r="J777" cm="1">
        <f t="array" ref="J777">_xlfn.IFS(I777="Jan",1,I777="Feb",2,I777="Mar",3,I777="Apr",4,I777="May",5,I777="Jun",6,I777="Jul",7,I777="Aug",8,I777="Sep",9,I777="Oct",10,I777="Nov",11,I777="Dec",12)</f>
        <v>8</v>
      </c>
      <c r="K777">
        <v>13</v>
      </c>
      <c r="L777" t="s">
        <v>4143</v>
      </c>
      <c r="M777">
        <v>2020</v>
      </c>
      <c r="O777" s="47">
        <v>44056</v>
      </c>
      <c r="Q777" s="50">
        <v>173.31</v>
      </c>
      <c r="R777">
        <f t="shared" si="12"/>
        <v>173310</v>
      </c>
    </row>
    <row r="778" spans="1:18" ht="15" thickBot="1" x14ac:dyDescent="0.35">
      <c r="A778" s="47">
        <v>44055</v>
      </c>
      <c r="B778" s="18">
        <v>2.1520000000000001</v>
      </c>
      <c r="C778" s="16">
        <v>2.149</v>
      </c>
      <c r="D778" s="16">
        <v>2.165</v>
      </c>
      <c r="E778" s="16">
        <v>2.085</v>
      </c>
      <c r="F778" s="16">
        <v>175920</v>
      </c>
      <c r="G778" s="19">
        <v>-8.8000000000000005E-3</v>
      </c>
      <c r="I778" s="14" t="s">
        <v>4155</v>
      </c>
      <c r="J778" cm="1">
        <f t="array" ref="J778">_xlfn.IFS(I778="Jan",1,I778="Feb",2,I778="Mar",3,I778="Apr",4,I778="May",5,I778="Jun",6,I778="Jul",7,I778="Aug",8,I778="Sep",9,I778="Oct",10,I778="Nov",11,I778="Dec",12)</f>
        <v>8</v>
      </c>
      <c r="K778">
        <v>12</v>
      </c>
      <c r="L778" t="s">
        <v>4143</v>
      </c>
      <c r="M778">
        <v>2020</v>
      </c>
      <c r="O778" s="47">
        <v>44055</v>
      </c>
      <c r="Q778" s="50">
        <v>175.92</v>
      </c>
      <c r="R778">
        <f t="shared" si="12"/>
        <v>175920</v>
      </c>
    </row>
    <row r="779" spans="1:18" ht="15" thickBot="1" x14ac:dyDescent="0.35">
      <c r="A779" s="47">
        <v>44054</v>
      </c>
      <c r="B779" s="15">
        <v>2.1709999999999998</v>
      </c>
      <c r="C779" s="16">
        <v>2.165</v>
      </c>
      <c r="D779" s="16">
        <v>2.2309999999999999</v>
      </c>
      <c r="E779" s="16">
        <v>2.1349999999999998</v>
      </c>
      <c r="F779" s="16">
        <v>166070</v>
      </c>
      <c r="G779" s="17">
        <v>8.3999999999999995E-3</v>
      </c>
      <c r="I779" s="14" t="s">
        <v>4155</v>
      </c>
      <c r="J779" cm="1">
        <f t="array" ref="J779">_xlfn.IFS(I779="Jan",1,I779="Feb",2,I779="Mar",3,I779="Apr",4,I779="May",5,I779="Jun",6,I779="Jul",7,I779="Aug",8,I779="Sep",9,I779="Oct",10,I779="Nov",11,I779="Dec",12)</f>
        <v>8</v>
      </c>
      <c r="K779">
        <v>11</v>
      </c>
      <c r="L779" t="s">
        <v>4143</v>
      </c>
      <c r="M779">
        <v>2020</v>
      </c>
      <c r="O779" s="47">
        <v>44054</v>
      </c>
      <c r="Q779" s="50">
        <v>166.07</v>
      </c>
      <c r="R779">
        <f t="shared" si="12"/>
        <v>166070</v>
      </c>
    </row>
    <row r="780" spans="1:18" ht="15" thickBot="1" x14ac:dyDescent="0.35">
      <c r="A780" s="47">
        <v>44053</v>
      </c>
      <c r="B780" s="18">
        <v>2.153</v>
      </c>
      <c r="C780" s="16">
        <v>2.2570000000000001</v>
      </c>
      <c r="D780" s="16">
        <v>2.2749999999999999</v>
      </c>
      <c r="E780" s="16">
        <v>2.1179999999999999</v>
      </c>
      <c r="F780" s="16">
        <v>207910</v>
      </c>
      <c r="G780" s="19">
        <v>-3.7999999999999999E-2</v>
      </c>
      <c r="I780" s="14" t="s">
        <v>4155</v>
      </c>
      <c r="J780" cm="1">
        <f t="array" ref="J780">_xlfn.IFS(I780="Jan",1,I780="Feb",2,I780="Mar",3,I780="Apr",4,I780="May",5,I780="Jun",6,I780="Jul",7,I780="Aug",8,I780="Sep",9,I780="Oct",10,I780="Nov",11,I780="Dec",12)</f>
        <v>8</v>
      </c>
      <c r="K780">
        <v>10</v>
      </c>
      <c r="L780" t="s">
        <v>4143</v>
      </c>
      <c r="M780">
        <v>2020</v>
      </c>
      <c r="O780" s="47">
        <v>44053</v>
      </c>
      <c r="Q780" s="50">
        <v>207.91</v>
      </c>
      <c r="R780">
        <f t="shared" si="12"/>
        <v>207910</v>
      </c>
    </row>
    <row r="781" spans="1:18" ht="15" thickBot="1" x14ac:dyDescent="0.35">
      <c r="A781" s="47">
        <v>44050</v>
      </c>
      <c r="B781" s="15">
        <v>2.238</v>
      </c>
      <c r="C781" s="16">
        <v>2.153</v>
      </c>
      <c r="D781" s="16">
        <v>2.2559999999999998</v>
      </c>
      <c r="E781" s="16">
        <v>2.14</v>
      </c>
      <c r="F781" s="16">
        <v>206250</v>
      </c>
      <c r="G781" s="17">
        <v>3.3700000000000001E-2</v>
      </c>
      <c r="I781" s="14" t="s">
        <v>4155</v>
      </c>
      <c r="J781" cm="1">
        <f t="array" ref="J781">_xlfn.IFS(I781="Jan",1,I781="Feb",2,I781="Mar",3,I781="Apr",4,I781="May",5,I781="Jun",6,I781="Jul",7,I781="Aug",8,I781="Sep",9,I781="Oct",10,I781="Nov",11,I781="Dec",12)</f>
        <v>8</v>
      </c>
      <c r="K781">
        <v>7</v>
      </c>
      <c r="L781" t="s">
        <v>4143</v>
      </c>
      <c r="M781">
        <v>2020</v>
      </c>
      <c r="O781" s="47">
        <v>44050</v>
      </c>
      <c r="Q781" s="50">
        <v>206.25</v>
      </c>
      <c r="R781">
        <f t="shared" si="12"/>
        <v>206250</v>
      </c>
    </row>
    <row r="782" spans="1:18" ht="15" thickBot="1" x14ac:dyDescent="0.35">
      <c r="A782" s="47">
        <v>44049</v>
      </c>
      <c r="B782" s="18">
        <v>2.165</v>
      </c>
      <c r="C782" s="16">
        <v>2.206</v>
      </c>
      <c r="D782" s="16">
        <v>2.2839999999999998</v>
      </c>
      <c r="E782" s="16">
        <v>2.1360000000000001</v>
      </c>
      <c r="F782" s="16">
        <v>161990</v>
      </c>
      <c r="G782" s="19">
        <v>-1.1900000000000001E-2</v>
      </c>
      <c r="I782" s="14" t="s">
        <v>4155</v>
      </c>
      <c r="J782" cm="1">
        <f t="array" ref="J782">_xlfn.IFS(I782="Jan",1,I782="Feb",2,I782="Mar",3,I782="Apr",4,I782="May",5,I782="Jun",6,I782="Jul",7,I782="Aug",8,I782="Sep",9,I782="Oct",10,I782="Nov",11,I782="Dec",12)</f>
        <v>8</v>
      </c>
      <c r="K782">
        <v>6</v>
      </c>
      <c r="L782" t="s">
        <v>4143</v>
      </c>
      <c r="M782">
        <v>2020</v>
      </c>
      <c r="O782" s="47">
        <v>44049</v>
      </c>
      <c r="Q782" s="50">
        <v>161.99</v>
      </c>
      <c r="R782">
        <f t="shared" si="12"/>
        <v>161990</v>
      </c>
    </row>
    <row r="783" spans="1:18" ht="15" thickBot="1" x14ac:dyDescent="0.35">
      <c r="A783" s="47">
        <v>44048</v>
      </c>
      <c r="B783" s="18">
        <v>2.1909999999999998</v>
      </c>
      <c r="C783" s="16">
        <v>2.1779999999999999</v>
      </c>
      <c r="D783" s="16">
        <v>2.2610000000000001</v>
      </c>
      <c r="E783" s="16">
        <v>2.1629999999999998</v>
      </c>
      <c r="F783" s="16">
        <v>182430</v>
      </c>
      <c r="G783" s="19">
        <v>-8.9999999999999998E-4</v>
      </c>
      <c r="I783" s="14" t="s">
        <v>4155</v>
      </c>
      <c r="J783" cm="1">
        <f t="array" ref="J783">_xlfn.IFS(I783="Jan",1,I783="Feb",2,I783="Mar",3,I783="Apr",4,I783="May",5,I783="Jun",6,I783="Jul",7,I783="Aug",8,I783="Sep",9,I783="Oct",10,I783="Nov",11,I783="Dec",12)</f>
        <v>8</v>
      </c>
      <c r="K783">
        <v>5</v>
      </c>
      <c r="L783" t="s">
        <v>4143</v>
      </c>
      <c r="M783">
        <v>2020</v>
      </c>
      <c r="O783" s="47">
        <v>44048</v>
      </c>
      <c r="Q783" s="50">
        <v>182.43</v>
      </c>
      <c r="R783">
        <f t="shared" si="12"/>
        <v>182430</v>
      </c>
    </row>
    <row r="784" spans="1:18" ht="15" thickBot="1" x14ac:dyDescent="0.35">
      <c r="A784" s="47">
        <v>44047</v>
      </c>
      <c r="B784" s="15">
        <v>2.1930000000000001</v>
      </c>
      <c r="C784" s="16">
        <v>2.097</v>
      </c>
      <c r="D784" s="16">
        <v>2.198</v>
      </c>
      <c r="E784" s="16">
        <v>2.056</v>
      </c>
      <c r="F784" s="16">
        <v>230890</v>
      </c>
      <c r="G784" s="17">
        <v>4.3799999999999999E-2</v>
      </c>
      <c r="I784" s="14" t="s">
        <v>4155</v>
      </c>
      <c r="J784" cm="1">
        <f t="array" ref="J784">_xlfn.IFS(I784="Jan",1,I784="Feb",2,I784="Mar",3,I784="Apr",4,I784="May",5,I784="Jun",6,I784="Jul",7,I784="Aug",8,I784="Sep",9,I784="Oct",10,I784="Nov",11,I784="Dec",12)</f>
        <v>8</v>
      </c>
      <c r="K784">
        <v>4</v>
      </c>
      <c r="L784" t="s">
        <v>4143</v>
      </c>
      <c r="M784">
        <v>2020</v>
      </c>
      <c r="O784" s="47">
        <v>44047</v>
      </c>
      <c r="Q784" s="50">
        <v>230.89</v>
      </c>
      <c r="R784">
        <f t="shared" si="12"/>
        <v>230890</v>
      </c>
    </row>
    <row r="785" spans="1:18" ht="15" thickBot="1" x14ac:dyDescent="0.35">
      <c r="A785" s="47">
        <v>44046</v>
      </c>
      <c r="B785" s="15">
        <v>2.101</v>
      </c>
      <c r="C785" s="16">
        <v>1.859</v>
      </c>
      <c r="D785" s="16">
        <v>2.1539999999999999</v>
      </c>
      <c r="E785" s="16">
        <v>1.8520000000000001</v>
      </c>
      <c r="F785" s="16">
        <v>381970</v>
      </c>
      <c r="G785" s="17">
        <v>0.16789999999999999</v>
      </c>
      <c r="I785" s="14" t="s">
        <v>4155</v>
      </c>
      <c r="J785" cm="1">
        <f t="array" ref="J785">_xlfn.IFS(I785="Jan",1,I785="Feb",2,I785="Mar",3,I785="Apr",4,I785="May",5,I785="Jun",6,I785="Jul",7,I785="Aug",8,I785="Sep",9,I785="Oct",10,I785="Nov",11,I785="Dec",12)</f>
        <v>8</v>
      </c>
      <c r="K785">
        <v>3</v>
      </c>
      <c r="L785" t="s">
        <v>4143</v>
      </c>
      <c r="M785">
        <v>2020</v>
      </c>
      <c r="O785" s="47">
        <v>44046</v>
      </c>
      <c r="Q785" s="50">
        <v>381.97</v>
      </c>
      <c r="R785">
        <f t="shared" si="12"/>
        <v>381970</v>
      </c>
    </row>
    <row r="786" spans="1:18" ht="15" thickBot="1" x14ac:dyDescent="0.35">
      <c r="A786" s="47">
        <v>44043</v>
      </c>
      <c r="B786" s="18">
        <v>1.7989999999999999</v>
      </c>
      <c r="C786" s="16">
        <v>1.835</v>
      </c>
      <c r="D786" s="16">
        <v>1.8620000000000001</v>
      </c>
      <c r="E786" s="16">
        <v>1.7809999999999999</v>
      </c>
      <c r="F786" s="16">
        <v>112250</v>
      </c>
      <c r="G786" s="19">
        <v>-1.6400000000000001E-2</v>
      </c>
      <c r="I786" s="14" t="s">
        <v>4144</v>
      </c>
      <c r="J786" cm="1">
        <f t="array" ref="J786">_xlfn.IFS(I786="Jan",1,I786="Feb",2,I786="Mar",3,I786="Apr",4,I786="May",5,I786="Jun",6,I786="Jul",7,I786="Aug",8,I786="Sep",9,I786="Oct",10,I786="Nov",11,I786="Dec",12)</f>
        <v>7</v>
      </c>
      <c r="K786">
        <v>31</v>
      </c>
      <c r="L786" t="s">
        <v>4143</v>
      </c>
      <c r="M786">
        <v>2020</v>
      </c>
      <c r="O786" s="47">
        <v>44043</v>
      </c>
      <c r="Q786" s="50">
        <v>112.25</v>
      </c>
      <c r="R786">
        <f t="shared" si="12"/>
        <v>112250</v>
      </c>
    </row>
    <row r="787" spans="1:18" ht="15" thickBot="1" x14ac:dyDescent="0.35">
      <c r="A787" s="47">
        <v>44042</v>
      </c>
      <c r="B787" s="18">
        <v>1.829</v>
      </c>
      <c r="C787" s="16">
        <v>1.921</v>
      </c>
      <c r="D787" s="16">
        <v>1.9279999999999999</v>
      </c>
      <c r="E787" s="16">
        <v>1.8180000000000001</v>
      </c>
      <c r="F787" s="16">
        <v>165710</v>
      </c>
      <c r="G787" s="19">
        <v>-1.35E-2</v>
      </c>
      <c r="I787" s="14" t="s">
        <v>4144</v>
      </c>
      <c r="J787" cm="1">
        <f t="array" ref="J787">_xlfn.IFS(I787="Jan",1,I787="Feb",2,I787="Mar",3,I787="Apr",4,I787="May",5,I787="Jun",6,I787="Jul",7,I787="Aug",8,I787="Sep",9,I787="Oct",10,I787="Nov",11,I787="Dec",12)</f>
        <v>7</v>
      </c>
      <c r="K787">
        <v>30</v>
      </c>
      <c r="L787" t="s">
        <v>4143</v>
      </c>
      <c r="M787">
        <v>2020</v>
      </c>
      <c r="O787" s="47">
        <v>44042</v>
      </c>
      <c r="Q787" s="50">
        <v>165.71</v>
      </c>
      <c r="R787">
        <f t="shared" si="12"/>
        <v>165710</v>
      </c>
    </row>
    <row r="788" spans="1:18" ht="15" thickBot="1" x14ac:dyDescent="0.35">
      <c r="A788" s="47">
        <v>44041</v>
      </c>
      <c r="B788" s="15">
        <v>1.8540000000000001</v>
      </c>
      <c r="C788" s="16">
        <v>1.796</v>
      </c>
      <c r="D788" s="16">
        <v>1.893</v>
      </c>
      <c r="E788" s="16">
        <v>1.7689999999999999</v>
      </c>
      <c r="F788" s="16">
        <v>4059.9999999999995</v>
      </c>
      <c r="G788" s="17">
        <v>0.03</v>
      </c>
      <c r="I788" s="14" t="s">
        <v>4144</v>
      </c>
      <c r="J788" cm="1">
        <f t="array" ref="J788">_xlfn.IFS(I788="Jan",1,I788="Feb",2,I788="Mar",3,I788="Apr",4,I788="May",5,I788="Jun",6,I788="Jul",7,I788="Aug",8,I788="Sep",9,I788="Oct",10,I788="Nov",11,I788="Dec",12)</f>
        <v>7</v>
      </c>
      <c r="K788">
        <v>29</v>
      </c>
      <c r="L788" t="s">
        <v>4143</v>
      </c>
      <c r="M788">
        <v>2020</v>
      </c>
      <c r="O788" s="47">
        <v>44041</v>
      </c>
      <c r="Q788" s="50">
        <v>4.0599999999999996</v>
      </c>
      <c r="R788">
        <f t="shared" si="12"/>
        <v>4059.9999999999995</v>
      </c>
    </row>
    <row r="789" spans="1:18" ht="15" thickBot="1" x14ac:dyDescent="0.35">
      <c r="A789" s="47">
        <v>44040</v>
      </c>
      <c r="B789" s="15">
        <v>1.8</v>
      </c>
      <c r="C789" s="16">
        <v>1.7310000000000001</v>
      </c>
      <c r="D789" s="16">
        <v>1.8029999999999999</v>
      </c>
      <c r="E789" s="16">
        <v>1.7190000000000001</v>
      </c>
      <c r="F789" s="16">
        <v>32530</v>
      </c>
      <c r="G789" s="17">
        <v>3.8100000000000002E-2</v>
      </c>
      <c r="I789" s="14" t="s">
        <v>4144</v>
      </c>
      <c r="J789" cm="1">
        <f t="array" ref="J789">_xlfn.IFS(I789="Jan",1,I789="Feb",2,I789="Mar",3,I789="Apr",4,I789="May",5,I789="Jun",6,I789="Jul",7,I789="Aug",8,I789="Sep",9,I789="Oct",10,I789="Nov",11,I789="Dec",12)</f>
        <v>7</v>
      </c>
      <c r="K789">
        <v>28</v>
      </c>
      <c r="L789" t="s">
        <v>4143</v>
      </c>
      <c r="M789">
        <v>2020</v>
      </c>
      <c r="O789" s="47">
        <v>44040</v>
      </c>
      <c r="Q789" s="50">
        <v>32.53</v>
      </c>
      <c r="R789">
        <f t="shared" si="12"/>
        <v>32530</v>
      </c>
    </row>
    <row r="790" spans="1:18" ht="15" thickBot="1" x14ac:dyDescent="0.35">
      <c r="A790" s="47">
        <v>44039</v>
      </c>
      <c r="B790" s="18">
        <v>1.734</v>
      </c>
      <c r="C790" s="16">
        <v>1.796</v>
      </c>
      <c r="D790" s="16">
        <v>1.8</v>
      </c>
      <c r="E790" s="16">
        <v>1.714</v>
      </c>
      <c r="F790" s="16">
        <v>37480</v>
      </c>
      <c r="G790" s="19">
        <v>-4.0899999999999999E-2</v>
      </c>
      <c r="I790" s="14" t="s">
        <v>4144</v>
      </c>
      <c r="J790" cm="1">
        <f t="array" ref="J790">_xlfn.IFS(I790="Jan",1,I790="Feb",2,I790="Mar",3,I790="Apr",4,I790="May",5,I790="Jun",6,I790="Jul",7,I790="Aug",8,I790="Sep",9,I790="Oct",10,I790="Nov",11,I790="Dec",12)</f>
        <v>7</v>
      </c>
      <c r="K790">
        <v>27</v>
      </c>
      <c r="L790" t="s">
        <v>4143</v>
      </c>
      <c r="M790">
        <v>2020</v>
      </c>
      <c r="O790" s="47">
        <v>44039</v>
      </c>
      <c r="Q790" s="50">
        <v>37.479999999999997</v>
      </c>
      <c r="R790">
        <f t="shared" si="12"/>
        <v>37480</v>
      </c>
    </row>
    <row r="791" spans="1:18" ht="15" thickBot="1" x14ac:dyDescent="0.35">
      <c r="A791" s="47">
        <v>44036</v>
      </c>
      <c r="B791" s="15">
        <v>1.8080000000000001</v>
      </c>
      <c r="C791" s="16">
        <v>1.784</v>
      </c>
      <c r="D791" s="16">
        <v>1.8180000000000001</v>
      </c>
      <c r="E791" s="16">
        <v>1.746</v>
      </c>
      <c r="F791" s="16">
        <v>71800</v>
      </c>
      <c r="G791" s="17">
        <v>1.29E-2</v>
      </c>
      <c r="I791" s="14" t="s">
        <v>4144</v>
      </c>
      <c r="J791" cm="1">
        <f t="array" ref="J791">_xlfn.IFS(I791="Jan",1,I791="Feb",2,I791="Mar",3,I791="Apr",4,I791="May",5,I791="Jun",6,I791="Jul",7,I791="Aug",8,I791="Sep",9,I791="Oct",10,I791="Nov",11,I791="Dec",12)</f>
        <v>7</v>
      </c>
      <c r="K791">
        <v>24</v>
      </c>
      <c r="L791" t="s">
        <v>4143</v>
      </c>
      <c r="M791">
        <v>2020</v>
      </c>
      <c r="O791" s="47">
        <v>44036</v>
      </c>
      <c r="Q791" s="50">
        <v>71.8</v>
      </c>
      <c r="R791">
        <f t="shared" si="12"/>
        <v>71800</v>
      </c>
    </row>
    <row r="792" spans="1:18" ht="15" thickBot="1" x14ac:dyDescent="0.35">
      <c r="A792" s="47">
        <v>44035</v>
      </c>
      <c r="B792" s="15">
        <v>1.7849999999999999</v>
      </c>
      <c r="C792" s="16">
        <v>1.694</v>
      </c>
      <c r="D792" s="16">
        <v>1.8049999999999999</v>
      </c>
      <c r="E792" s="16">
        <v>1.677</v>
      </c>
      <c r="F792" s="16">
        <v>122590</v>
      </c>
      <c r="G792" s="17">
        <v>6.1899999999999997E-2</v>
      </c>
      <c r="I792" s="14" t="s">
        <v>4144</v>
      </c>
      <c r="J792" cm="1">
        <f t="array" ref="J792">_xlfn.IFS(I792="Jan",1,I792="Feb",2,I792="Mar",3,I792="Apr",4,I792="May",5,I792="Jun",6,I792="Jul",7,I792="Aug",8,I792="Sep",9,I792="Oct",10,I792="Nov",11,I792="Dec",12)</f>
        <v>7</v>
      </c>
      <c r="K792">
        <v>23</v>
      </c>
      <c r="L792" t="s">
        <v>4143</v>
      </c>
      <c r="M792">
        <v>2020</v>
      </c>
      <c r="O792" s="47">
        <v>44035</v>
      </c>
      <c r="Q792" s="50">
        <v>122.59</v>
      </c>
      <c r="R792">
        <f t="shared" si="12"/>
        <v>122590</v>
      </c>
    </row>
    <row r="793" spans="1:18" ht="15" thickBot="1" x14ac:dyDescent="0.35">
      <c r="A793" s="47">
        <v>44034</v>
      </c>
      <c r="B793" s="15">
        <v>1.681</v>
      </c>
      <c r="C793" s="16">
        <v>1.669</v>
      </c>
      <c r="D793" s="16">
        <v>1.698</v>
      </c>
      <c r="E793" s="16">
        <v>1.6220000000000001</v>
      </c>
      <c r="F793" s="16">
        <v>118420</v>
      </c>
      <c r="G793" s="17">
        <v>3.5999999999999999E-3</v>
      </c>
      <c r="I793" s="14" t="s">
        <v>4144</v>
      </c>
      <c r="J793" cm="1">
        <f t="array" ref="J793">_xlfn.IFS(I793="Jan",1,I793="Feb",2,I793="Mar",3,I793="Apr",4,I793="May",5,I793="Jun",6,I793="Jul",7,I793="Aug",8,I793="Sep",9,I793="Oct",10,I793="Nov",11,I793="Dec",12)</f>
        <v>7</v>
      </c>
      <c r="K793">
        <v>22</v>
      </c>
      <c r="L793" t="s">
        <v>4143</v>
      </c>
      <c r="M793">
        <v>2020</v>
      </c>
      <c r="O793" s="47">
        <v>44034</v>
      </c>
      <c r="Q793" s="50">
        <v>118.42</v>
      </c>
      <c r="R793">
        <f t="shared" si="12"/>
        <v>118420</v>
      </c>
    </row>
    <row r="794" spans="1:18" ht="15" thickBot="1" x14ac:dyDescent="0.35">
      <c r="A794" s="47">
        <v>44033</v>
      </c>
      <c r="B794" s="15">
        <v>1.675</v>
      </c>
      <c r="C794" s="16">
        <v>1.6439999999999999</v>
      </c>
      <c r="D794" s="16">
        <v>1.681</v>
      </c>
      <c r="E794" s="16">
        <v>1.6220000000000001</v>
      </c>
      <c r="F794" s="16">
        <v>131340</v>
      </c>
      <c r="G794" s="17">
        <v>2.07E-2</v>
      </c>
      <c r="I794" s="14" t="s">
        <v>4144</v>
      </c>
      <c r="J794" cm="1">
        <f t="array" ref="J794">_xlfn.IFS(I794="Jan",1,I794="Feb",2,I794="Mar",3,I794="Apr",4,I794="May",5,I794="Jun",6,I794="Jul",7,I794="Aug",8,I794="Sep",9,I794="Oct",10,I794="Nov",11,I794="Dec",12)</f>
        <v>7</v>
      </c>
      <c r="K794">
        <v>21</v>
      </c>
      <c r="L794" t="s">
        <v>4143</v>
      </c>
      <c r="M794">
        <v>2020</v>
      </c>
      <c r="O794" s="47">
        <v>44033</v>
      </c>
      <c r="Q794" s="50">
        <v>131.34</v>
      </c>
      <c r="R794">
        <f t="shared" si="12"/>
        <v>131340</v>
      </c>
    </row>
    <row r="795" spans="1:18" ht="15" thickBot="1" x14ac:dyDescent="0.35">
      <c r="A795" s="47">
        <v>44032</v>
      </c>
      <c r="B795" s="18">
        <v>1.641</v>
      </c>
      <c r="C795" s="16">
        <v>1.7</v>
      </c>
      <c r="D795" s="16">
        <v>1.7070000000000001</v>
      </c>
      <c r="E795" s="16">
        <v>1.605</v>
      </c>
      <c r="F795" s="16">
        <v>165620</v>
      </c>
      <c r="G795" s="19">
        <v>-4.48E-2</v>
      </c>
      <c r="I795" s="14" t="s">
        <v>4144</v>
      </c>
      <c r="J795" cm="1">
        <f t="array" ref="J795">_xlfn.IFS(I795="Jan",1,I795="Feb",2,I795="Mar",3,I795="Apr",4,I795="May",5,I795="Jun",6,I795="Jul",7,I795="Aug",8,I795="Sep",9,I795="Oct",10,I795="Nov",11,I795="Dec",12)</f>
        <v>7</v>
      </c>
      <c r="K795">
        <v>20</v>
      </c>
      <c r="L795" t="s">
        <v>4143</v>
      </c>
      <c r="M795">
        <v>2020</v>
      </c>
      <c r="O795" s="47">
        <v>44032</v>
      </c>
      <c r="Q795" s="50">
        <v>165.62</v>
      </c>
      <c r="R795">
        <f t="shared" si="12"/>
        <v>165620</v>
      </c>
    </row>
    <row r="796" spans="1:18" ht="15" thickBot="1" x14ac:dyDescent="0.35">
      <c r="A796" s="47">
        <v>44029</v>
      </c>
      <c r="B796" s="18">
        <v>1.718</v>
      </c>
      <c r="C796" s="16">
        <v>1.726</v>
      </c>
      <c r="D796" s="16">
        <v>1.75</v>
      </c>
      <c r="E796" s="16">
        <v>1.69</v>
      </c>
      <c r="F796" s="16">
        <v>110720</v>
      </c>
      <c r="G796" s="19">
        <v>-2.8999999999999998E-3</v>
      </c>
      <c r="I796" s="14" t="s">
        <v>4144</v>
      </c>
      <c r="J796" cm="1">
        <f t="array" ref="J796">_xlfn.IFS(I796="Jan",1,I796="Feb",2,I796="Mar",3,I796="Apr",4,I796="May",5,I796="Jun",6,I796="Jul",7,I796="Aug",8,I796="Sep",9,I796="Oct",10,I796="Nov",11,I796="Dec",12)</f>
        <v>7</v>
      </c>
      <c r="K796">
        <v>17</v>
      </c>
      <c r="L796" t="s">
        <v>4143</v>
      </c>
      <c r="M796">
        <v>2020</v>
      </c>
      <c r="O796" s="47">
        <v>44029</v>
      </c>
      <c r="Q796" s="50">
        <v>110.72</v>
      </c>
      <c r="R796">
        <f t="shared" si="12"/>
        <v>110720</v>
      </c>
    </row>
    <row r="797" spans="1:18" ht="15" thickBot="1" x14ac:dyDescent="0.35">
      <c r="A797" s="47">
        <v>44028</v>
      </c>
      <c r="B797" s="18">
        <v>1.7230000000000001</v>
      </c>
      <c r="C797" s="16">
        <v>1.7829999999999999</v>
      </c>
      <c r="D797" s="16">
        <v>1.8080000000000001</v>
      </c>
      <c r="E797" s="16">
        <v>1.7030000000000001</v>
      </c>
      <c r="F797" s="16">
        <v>136970</v>
      </c>
      <c r="G797" s="19">
        <v>-3.09E-2</v>
      </c>
      <c r="I797" s="14" t="s">
        <v>4144</v>
      </c>
      <c r="J797" cm="1">
        <f t="array" ref="J797">_xlfn.IFS(I797="Jan",1,I797="Feb",2,I797="Mar",3,I797="Apr",4,I797="May",5,I797="Jun",6,I797="Jul",7,I797="Aug",8,I797="Sep",9,I797="Oct",10,I797="Nov",11,I797="Dec",12)</f>
        <v>7</v>
      </c>
      <c r="K797">
        <v>16</v>
      </c>
      <c r="L797" t="s">
        <v>4143</v>
      </c>
      <c r="M797">
        <v>2020</v>
      </c>
      <c r="O797" s="47">
        <v>44028</v>
      </c>
      <c r="Q797" s="50">
        <v>136.97</v>
      </c>
      <c r="R797">
        <f t="shared" si="12"/>
        <v>136970</v>
      </c>
    </row>
    <row r="798" spans="1:18" ht="15" thickBot="1" x14ac:dyDescent="0.35">
      <c r="A798" s="47">
        <v>44027</v>
      </c>
      <c r="B798" s="15">
        <v>1.778</v>
      </c>
      <c r="C798" s="16">
        <v>1.7430000000000001</v>
      </c>
      <c r="D798" s="16">
        <v>1.792</v>
      </c>
      <c r="E798" s="16">
        <v>1.728</v>
      </c>
      <c r="F798" s="16">
        <v>93860</v>
      </c>
      <c r="G798" s="17">
        <v>1.83E-2</v>
      </c>
      <c r="I798" s="14" t="s">
        <v>4144</v>
      </c>
      <c r="J798" cm="1">
        <f t="array" ref="J798">_xlfn.IFS(I798="Jan",1,I798="Feb",2,I798="Mar",3,I798="Apr",4,I798="May",5,I798="Jun",6,I798="Jul",7,I798="Aug",8,I798="Sep",9,I798="Oct",10,I798="Nov",11,I798="Dec",12)</f>
        <v>7</v>
      </c>
      <c r="K798">
        <v>15</v>
      </c>
      <c r="L798" t="s">
        <v>4143</v>
      </c>
      <c r="M798">
        <v>2020</v>
      </c>
      <c r="O798" s="47">
        <v>44027</v>
      </c>
      <c r="Q798" s="50">
        <v>93.86</v>
      </c>
      <c r="R798">
        <f t="shared" si="12"/>
        <v>93860</v>
      </c>
    </row>
    <row r="799" spans="1:18" ht="15" thickBot="1" x14ac:dyDescent="0.35">
      <c r="A799" s="47">
        <v>44026</v>
      </c>
      <c r="B799" s="15">
        <v>1.746</v>
      </c>
      <c r="C799" s="16">
        <v>1.7290000000000001</v>
      </c>
      <c r="D799" s="16">
        <v>1.7709999999999999</v>
      </c>
      <c r="E799" s="16">
        <v>1.708</v>
      </c>
      <c r="F799" s="16">
        <v>138350</v>
      </c>
      <c r="G799" s="17">
        <v>4.0000000000000001E-3</v>
      </c>
      <c r="I799" s="14" t="s">
        <v>4144</v>
      </c>
      <c r="J799" cm="1">
        <f t="array" ref="J799">_xlfn.IFS(I799="Jan",1,I799="Feb",2,I799="Mar",3,I799="Apr",4,I799="May",5,I799="Jun",6,I799="Jul",7,I799="Aug",8,I799="Sep",9,I799="Oct",10,I799="Nov",11,I799="Dec",12)</f>
        <v>7</v>
      </c>
      <c r="K799">
        <v>14</v>
      </c>
      <c r="L799" t="s">
        <v>4143</v>
      </c>
      <c r="M799">
        <v>2020</v>
      </c>
      <c r="O799" s="47">
        <v>44026</v>
      </c>
      <c r="Q799" s="50">
        <v>138.35</v>
      </c>
      <c r="R799">
        <f t="shared" si="12"/>
        <v>138350</v>
      </c>
    </row>
    <row r="800" spans="1:18" ht="15" thickBot="1" x14ac:dyDescent="0.35">
      <c r="A800" s="47">
        <v>44025</v>
      </c>
      <c r="B800" s="18">
        <v>1.7390000000000001</v>
      </c>
      <c r="C800" s="16">
        <v>1.7849999999999999</v>
      </c>
      <c r="D800" s="16">
        <v>1.8149999999999999</v>
      </c>
      <c r="E800" s="16">
        <v>1.7250000000000001</v>
      </c>
      <c r="F800" s="16">
        <v>158850</v>
      </c>
      <c r="G800" s="19">
        <v>-3.6600000000000001E-2</v>
      </c>
      <c r="I800" s="14" t="s">
        <v>4144</v>
      </c>
      <c r="J800" cm="1">
        <f t="array" ref="J800">_xlfn.IFS(I800="Jan",1,I800="Feb",2,I800="Mar",3,I800="Apr",4,I800="May",5,I800="Jun",6,I800="Jul",7,I800="Aug",8,I800="Sep",9,I800="Oct",10,I800="Nov",11,I800="Dec",12)</f>
        <v>7</v>
      </c>
      <c r="K800">
        <v>13</v>
      </c>
      <c r="L800" t="s">
        <v>4143</v>
      </c>
      <c r="M800">
        <v>2020</v>
      </c>
      <c r="O800" s="47">
        <v>44025</v>
      </c>
      <c r="Q800" s="50">
        <v>158.85</v>
      </c>
      <c r="R800">
        <f t="shared" si="12"/>
        <v>158850</v>
      </c>
    </row>
    <row r="801" spans="1:18" ht="15" thickBot="1" x14ac:dyDescent="0.35">
      <c r="A801" s="47">
        <v>44022</v>
      </c>
      <c r="B801" s="15">
        <v>1.8049999999999999</v>
      </c>
      <c r="C801" s="16">
        <v>1.776</v>
      </c>
      <c r="D801" s="16">
        <v>1.835</v>
      </c>
      <c r="E801" s="16">
        <v>1.7370000000000001</v>
      </c>
      <c r="F801" s="16">
        <v>166220</v>
      </c>
      <c r="G801" s="17">
        <v>1.46E-2</v>
      </c>
      <c r="I801" s="14" t="s">
        <v>4144</v>
      </c>
      <c r="J801" cm="1">
        <f t="array" ref="J801">_xlfn.IFS(I801="Jan",1,I801="Feb",2,I801="Mar",3,I801="Apr",4,I801="May",5,I801="Jun",6,I801="Jul",7,I801="Aug",8,I801="Sep",9,I801="Oct",10,I801="Nov",11,I801="Dec",12)</f>
        <v>7</v>
      </c>
      <c r="K801">
        <v>10</v>
      </c>
      <c r="L801" t="s">
        <v>4143</v>
      </c>
      <c r="M801">
        <v>2020</v>
      </c>
      <c r="O801" s="47">
        <v>44022</v>
      </c>
      <c r="Q801" s="50">
        <v>166.22</v>
      </c>
      <c r="R801">
        <f t="shared" si="12"/>
        <v>166220</v>
      </c>
    </row>
    <row r="802" spans="1:18" ht="15" thickBot="1" x14ac:dyDescent="0.35">
      <c r="A802" s="47">
        <v>44021</v>
      </c>
      <c r="B802" s="18">
        <v>1.7789999999999999</v>
      </c>
      <c r="C802" s="16">
        <v>1.82</v>
      </c>
      <c r="D802" s="16">
        <v>1.891</v>
      </c>
      <c r="E802" s="16">
        <v>1.772</v>
      </c>
      <c r="F802" s="16">
        <v>179260</v>
      </c>
      <c r="G802" s="19">
        <v>-2.47E-2</v>
      </c>
      <c r="I802" s="14" t="s">
        <v>4144</v>
      </c>
      <c r="J802" cm="1">
        <f t="array" ref="J802">_xlfn.IFS(I802="Jan",1,I802="Feb",2,I802="Mar",3,I802="Apr",4,I802="May",5,I802="Jun",6,I802="Jul",7,I802="Aug",8,I802="Sep",9,I802="Oct",10,I802="Nov",11,I802="Dec",12)</f>
        <v>7</v>
      </c>
      <c r="K802">
        <v>9</v>
      </c>
      <c r="L802" t="s">
        <v>4143</v>
      </c>
      <c r="M802">
        <v>2020</v>
      </c>
      <c r="O802" s="47">
        <v>44021</v>
      </c>
      <c r="Q802" s="50">
        <v>179.26</v>
      </c>
      <c r="R802">
        <f t="shared" si="12"/>
        <v>179260</v>
      </c>
    </row>
    <row r="803" spans="1:18" ht="15" thickBot="1" x14ac:dyDescent="0.35">
      <c r="A803" s="47">
        <v>44020</v>
      </c>
      <c r="B803" s="18">
        <v>1.8240000000000001</v>
      </c>
      <c r="C803" s="16">
        <v>1.879</v>
      </c>
      <c r="D803" s="16">
        <v>1.8859999999999999</v>
      </c>
      <c r="E803" s="16">
        <v>1.8080000000000001</v>
      </c>
      <c r="F803" s="16">
        <v>187550</v>
      </c>
      <c r="G803" s="19">
        <v>-2.7699999999999999E-2</v>
      </c>
      <c r="I803" s="14" t="s">
        <v>4144</v>
      </c>
      <c r="J803" cm="1">
        <f t="array" ref="J803">_xlfn.IFS(I803="Jan",1,I803="Feb",2,I803="Mar",3,I803="Apr",4,I803="May",5,I803="Jun",6,I803="Jul",7,I803="Aug",8,I803="Sep",9,I803="Oct",10,I803="Nov",11,I803="Dec",12)</f>
        <v>7</v>
      </c>
      <c r="K803">
        <v>8</v>
      </c>
      <c r="L803" t="s">
        <v>4143</v>
      </c>
      <c r="M803">
        <v>2020</v>
      </c>
      <c r="O803" s="47">
        <v>44020</v>
      </c>
      <c r="Q803" s="50">
        <v>187.55</v>
      </c>
      <c r="R803">
        <f t="shared" si="12"/>
        <v>187550</v>
      </c>
    </row>
    <row r="804" spans="1:18" ht="15" thickBot="1" x14ac:dyDescent="0.35">
      <c r="A804" s="47">
        <v>44019</v>
      </c>
      <c r="B804" s="15">
        <v>1.8759999999999999</v>
      </c>
      <c r="C804" s="16">
        <v>1.829</v>
      </c>
      <c r="D804" s="16">
        <v>1.9239999999999999</v>
      </c>
      <c r="E804" s="16">
        <v>1.829</v>
      </c>
      <c r="F804" s="16">
        <v>203760</v>
      </c>
      <c r="G804" s="17">
        <v>2.5100000000000001E-2</v>
      </c>
      <c r="I804" s="14" t="s">
        <v>4144</v>
      </c>
      <c r="J804" cm="1">
        <f t="array" ref="J804">_xlfn.IFS(I804="Jan",1,I804="Feb",2,I804="Mar",3,I804="Apr",4,I804="May",5,I804="Jun",6,I804="Jul",7,I804="Aug",8,I804="Sep",9,I804="Oct",10,I804="Nov",11,I804="Dec",12)</f>
        <v>7</v>
      </c>
      <c r="K804">
        <v>7</v>
      </c>
      <c r="L804" t="s">
        <v>4143</v>
      </c>
      <c r="M804">
        <v>2020</v>
      </c>
      <c r="O804" s="47">
        <v>44019</v>
      </c>
      <c r="Q804" s="50">
        <v>203.76</v>
      </c>
      <c r="R804">
        <f t="shared" si="12"/>
        <v>203760</v>
      </c>
    </row>
    <row r="805" spans="1:18" ht="15" thickBot="1" x14ac:dyDescent="0.35">
      <c r="A805" s="47">
        <v>44018</v>
      </c>
      <c r="B805" s="15">
        <v>1.83</v>
      </c>
      <c r="C805" s="16">
        <v>1.738</v>
      </c>
      <c r="D805" s="16">
        <v>1.8640000000000001</v>
      </c>
      <c r="E805" s="16">
        <v>1.7330000000000001</v>
      </c>
      <c r="F805" s="16">
        <v>249490</v>
      </c>
      <c r="G805" s="17">
        <v>4.8099999999999997E-2</v>
      </c>
      <c r="I805" s="14" t="s">
        <v>4144</v>
      </c>
      <c r="J805" cm="1">
        <f t="array" ref="J805">_xlfn.IFS(I805="Jan",1,I805="Feb",2,I805="Mar",3,I805="Apr",4,I805="May",5,I805="Jun",6,I805="Jul",7,I805="Aug",8,I805="Sep",9,I805="Oct",10,I805="Nov",11,I805="Dec",12)</f>
        <v>7</v>
      </c>
      <c r="K805">
        <v>6</v>
      </c>
      <c r="L805" t="s">
        <v>4143</v>
      </c>
      <c r="M805">
        <v>2020</v>
      </c>
      <c r="O805" s="47">
        <v>44018</v>
      </c>
      <c r="Q805" s="50">
        <v>249.49</v>
      </c>
      <c r="R805">
        <f t="shared" si="12"/>
        <v>249490</v>
      </c>
    </row>
    <row r="806" spans="1:18" ht="15" thickBot="1" x14ac:dyDescent="0.35">
      <c r="A806" s="47">
        <v>44015</v>
      </c>
      <c r="B806" s="15">
        <v>1.746</v>
      </c>
      <c r="C806" s="16">
        <v>1.7230000000000001</v>
      </c>
      <c r="D806" s="16">
        <v>1.75</v>
      </c>
      <c r="E806" s="16">
        <v>1.7150000000000001</v>
      </c>
      <c r="F806" s="16">
        <v>0</v>
      </c>
      <c r="G806" s="17">
        <v>6.8999999999999999E-3</v>
      </c>
      <c r="I806" s="14" t="s">
        <v>4144</v>
      </c>
      <c r="J806" cm="1">
        <f t="array" ref="J806">_xlfn.IFS(I806="Jan",1,I806="Feb",2,I806="Mar",3,I806="Apr",4,I806="May",5,I806="Jun",6,I806="Jul",7,I806="Aug",8,I806="Sep",9,I806="Oct",10,I806="Nov",11,I806="Dec",12)</f>
        <v>7</v>
      </c>
      <c r="K806">
        <v>3</v>
      </c>
      <c r="L806" t="s">
        <v>4143</v>
      </c>
      <c r="M806">
        <v>2020</v>
      </c>
      <c r="O806" s="47">
        <v>44015</v>
      </c>
      <c r="Q806" s="50">
        <v>0</v>
      </c>
      <c r="R806">
        <f t="shared" si="12"/>
        <v>0</v>
      </c>
    </row>
    <row r="807" spans="1:18" ht="15" thickBot="1" x14ac:dyDescent="0.35">
      <c r="A807" s="47">
        <v>44014</v>
      </c>
      <c r="B807" s="15">
        <v>1.734</v>
      </c>
      <c r="C807" s="16">
        <v>1.6930000000000001</v>
      </c>
      <c r="D807" s="16">
        <v>1.738</v>
      </c>
      <c r="E807" s="16">
        <v>1.6719999999999999</v>
      </c>
      <c r="F807" s="16">
        <v>142220</v>
      </c>
      <c r="G807" s="17">
        <v>3.7699999999999997E-2</v>
      </c>
      <c r="I807" s="14" t="s">
        <v>4144</v>
      </c>
      <c r="J807" cm="1">
        <f t="array" ref="J807">_xlfn.IFS(I807="Jan",1,I807="Feb",2,I807="Mar",3,I807="Apr",4,I807="May",5,I807="Jun",6,I807="Jul",7,I807="Aug",8,I807="Sep",9,I807="Oct",10,I807="Nov",11,I807="Dec",12)</f>
        <v>7</v>
      </c>
      <c r="K807">
        <v>2</v>
      </c>
      <c r="L807" t="s">
        <v>4143</v>
      </c>
      <c r="M807">
        <v>2020</v>
      </c>
      <c r="O807" s="47">
        <v>44014</v>
      </c>
      <c r="Q807" s="50">
        <v>142.22</v>
      </c>
      <c r="R807">
        <f t="shared" si="12"/>
        <v>142220</v>
      </c>
    </row>
    <row r="808" spans="1:18" ht="15" thickBot="1" x14ac:dyDescent="0.35">
      <c r="A808" s="47">
        <v>44013</v>
      </c>
      <c r="B808" s="18">
        <v>1.671</v>
      </c>
      <c r="C808" s="16">
        <v>1.754</v>
      </c>
      <c r="D808" s="16">
        <v>1.758</v>
      </c>
      <c r="E808" s="16">
        <v>1.655</v>
      </c>
      <c r="F808" s="16">
        <v>173540</v>
      </c>
      <c r="G808" s="19">
        <v>-4.5699999999999998E-2</v>
      </c>
      <c r="I808" s="14" t="s">
        <v>4144</v>
      </c>
      <c r="J808" cm="1">
        <f t="array" ref="J808">_xlfn.IFS(I808="Jan",1,I808="Feb",2,I808="Mar",3,I808="Apr",4,I808="May",5,I808="Jun",6,I808="Jul",7,I808="Aug",8,I808="Sep",9,I808="Oct",10,I808="Nov",11,I808="Dec",12)</f>
        <v>7</v>
      </c>
      <c r="K808">
        <v>1</v>
      </c>
      <c r="L808" t="s">
        <v>4143</v>
      </c>
      <c r="M808">
        <v>2020</v>
      </c>
      <c r="O808" s="47">
        <v>44013</v>
      </c>
      <c r="Q808" s="50">
        <v>173.54</v>
      </c>
      <c r="R808">
        <f t="shared" si="12"/>
        <v>173540</v>
      </c>
    </row>
    <row r="809" spans="1:18" ht="15" thickBot="1" x14ac:dyDescent="0.35">
      <c r="A809" s="47">
        <v>44012</v>
      </c>
      <c r="B809" s="15">
        <v>1.7509999999999999</v>
      </c>
      <c r="C809" s="16">
        <v>1.6970000000000001</v>
      </c>
      <c r="D809" s="16">
        <v>1.784</v>
      </c>
      <c r="E809" s="16">
        <v>1.6879999999999999</v>
      </c>
      <c r="F809" s="16">
        <v>186910</v>
      </c>
      <c r="G809" s="17">
        <v>2.46E-2</v>
      </c>
      <c r="I809" s="14" t="s">
        <v>4145</v>
      </c>
      <c r="J809" cm="1">
        <f t="array" ref="J809">_xlfn.IFS(I809="Jan",1,I809="Feb",2,I809="Mar",3,I809="Apr",4,I809="May",5,I809="Jun",6,I809="Jul",7,I809="Aug",8,I809="Sep",9,I809="Oct",10,I809="Nov",11,I809="Dec",12)</f>
        <v>6</v>
      </c>
      <c r="K809">
        <v>30</v>
      </c>
      <c r="L809" t="s">
        <v>4143</v>
      </c>
      <c r="M809">
        <v>2020</v>
      </c>
      <c r="O809" s="47">
        <v>44012</v>
      </c>
      <c r="Q809" s="50">
        <v>186.91</v>
      </c>
      <c r="R809">
        <f t="shared" si="12"/>
        <v>186910</v>
      </c>
    </row>
    <row r="810" spans="1:18" ht="15" thickBot="1" x14ac:dyDescent="0.35">
      <c r="A810" s="47">
        <v>44011</v>
      </c>
      <c r="B810" s="15">
        <v>1.7090000000000001</v>
      </c>
      <c r="C810" s="16">
        <v>1.5669999999999999</v>
      </c>
      <c r="D810" s="16">
        <v>1.7529999999999999</v>
      </c>
      <c r="E810" s="16">
        <v>1.5580000000000001</v>
      </c>
      <c r="F810" s="16">
        <v>273250</v>
      </c>
      <c r="G810" s="17">
        <v>0.1431</v>
      </c>
      <c r="I810" s="14" t="s">
        <v>4145</v>
      </c>
      <c r="J810" cm="1">
        <f t="array" ref="J810">_xlfn.IFS(I810="Jan",1,I810="Feb",2,I810="Mar",3,I810="Apr",4,I810="May",5,I810="Jun",6,I810="Jul",7,I810="Aug",8,I810="Sep",9,I810="Oct",10,I810="Nov",11,I810="Dec",12)</f>
        <v>6</v>
      </c>
      <c r="K810">
        <v>29</v>
      </c>
      <c r="L810" t="s">
        <v>4143</v>
      </c>
      <c r="M810">
        <v>2020</v>
      </c>
      <c r="O810" s="47">
        <v>44011</v>
      </c>
      <c r="Q810" s="50">
        <v>273.25</v>
      </c>
      <c r="R810">
        <f t="shared" si="12"/>
        <v>273250</v>
      </c>
    </row>
    <row r="811" spans="1:18" ht="15" thickBot="1" x14ac:dyDescent="0.35">
      <c r="A811" s="47">
        <v>44008</v>
      </c>
      <c r="B811" s="15">
        <v>1.4950000000000001</v>
      </c>
      <c r="C811" s="16">
        <v>1.4410000000000001</v>
      </c>
      <c r="D811" s="16">
        <v>1.5669999999999999</v>
      </c>
      <c r="E811" s="16">
        <v>1.4319999999999999</v>
      </c>
      <c r="F811" s="16">
        <v>7250</v>
      </c>
      <c r="G811" s="17">
        <v>8.8000000000000005E-3</v>
      </c>
      <c r="I811" s="14" t="s">
        <v>4145</v>
      </c>
      <c r="J811" cm="1">
        <f t="array" ref="J811">_xlfn.IFS(I811="Jan",1,I811="Feb",2,I811="Mar",3,I811="Apr",4,I811="May",5,I811="Jun",6,I811="Jul",7,I811="Aug",8,I811="Sep",9,I811="Oct",10,I811="Nov",11,I811="Dec",12)</f>
        <v>6</v>
      </c>
      <c r="K811">
        <v>26</v>
      </c>
      <c r="L811" t="s">
        <v>4143</v>
      </c>
      <c r="M811">
        <v>2020</v>
      </c>
      <c r="O811" s="47">
        <v>44008</v>
      </c>
      <c r="Q811" s="50">
        <v>7.25</v>
      </c>
      <c r="R811">
        <f t="shared" si="12"/>
        <v>7250</v>
      </c>
    </row>
    <row r="812" spans="1:18" ht="15" thickBot="1" x14ac:dyDescent="0.35">
      <c r="A812" s="47">
        <v>44007</v>
      </c>
      <c r="B812" s="18">
        <v>1.482</v>
      </c>
      <c r="C812" s="16">
        <v>1.595</v>
      </c>
      <c r="D812" s="16">
        <v>1.5980000000000001</v>
      </c>
      <c r="E812" s="16">
        <v>1.44</v>
      </c>
      <c r="F812" s="16">
        <v>62680</v>
      </c>
      <c r="G812" s="19">
        <v>-7.1999999999999995E-2</v>
      </c>
      <c r="I812" s="14" t="s">
        <v>4145</v>
      </c>
      <c r="J812" cm="1">
        <f t="array" ref="J812">_xlfn.IFS(I812="Jan",1,I812="Feb",2,I812="Mar",3,I812="Apr",4,I812="May",5,I812="Jun",6,I812="Jul",7,I812="Aug",8,I812="Sep",9,I812="Oct",10,I812="Nov",11,I812="Dec",12)</f>
        <v>6</v>
      </c>
      <c r="K812">
        <v>25</v>
      </c>
      <c r="L812" t="s">
        <v>4143</v>
      </c>
      <c r="M812">
        <v>2020</v>
      </c>
      <c r="O812" s="47">
        <v>44007</v>
      </c>
      <c r="Q812" s="50">
        <v>62.68</v>
      </c>
      <c r="R812">
        <f t="shared" si="12"/>
        <v>62680</v>
      </c>
    </row>
    <row r="813" spans="1:18" ht="15" thickBot="1" x14ac:dyDescent="0.35">
      <c r="A813" s="47">
        <v>44006</v>
      </c>
      <c r="B813" s="18">
        <v>1.597</v>
      </c>
      <c r="C813" s="16">
        <v>1.627</v>
      </c>
      <c r="D813" s="16">
        <v>1.6559999999999999</v>
      </c>
      <c r="E813" s="16">
        <v>1.585</v>
      </c>
      <c r="F813" s="16">
        <v>43230</v>
      </c>
      <c r="G813" s="19">
        <v>-2.4400000000000002E-2</v>
      </c>
      <c r="I813" s="14" t="s">
        <v>4145</v>
      </c>
      <c r="J813" cm="1">
        <f t="array" ref="J813">_xlfn.IFS(I813="Jan",1,I813="Feb",2,I813="Mar",3,I813="Apr",4,I813="May",5,I813="Jun",6,I813="Jul",7,I813="Aug",8,I813="Sep",9,I813="Oct",10,I813="Nov",11,I813="Dec",12)</f>
        <v>6</v>
      </c>
      <c r="K813">
        <v>24</v>
      </c>
      <c r="L813" t="s">
        <v>4143</v>
      </c>
      <c r="M813">
        <v>2020</v>
      </c>
      <c r="O813" s="47">
        <v>44006</v>
      </c>
      <c r="Q813" s="50">
        <v>43.23</v>
      </c>
      <c r="R813">
        <f t="shared" si="12"/>
        <v>43230</v>
      </c>
    </row>
    <row r="814" spans="1:18" ht="15" thickBot="1" x14ac:dyDescent="0.35">
      <c r="A814" s="47">
        <v>44005</v>
      </c>
      <c r="B814" s="18">
        <v>1.637</v>
      </c>
      <c r="C814" s="16">
        <v>1.66</v>
      </c>
      <c r="D814" s="16">
        <v>1.663</v>
      </c>
      <c r="E814" s="16">
        <v>1.6140000000000001</v>
      </c>
      <c r="F814" s="16">
        <v>85190</v>
      </c>
      <c r="G814" s="19">
        <v>-1.6199999999999999E-2</v>
      </c>
      <c r="I814" s="14" t="s">
        <v>4145</v>
      </c>
      <c r="J814" cm="1">
        <f t="array" ref="J814">_xlfn.IFS(I814="Jan",1,I814="Feb",2,I814="Mar",3,I814="Apr",4,I814="May",5,I814="Jun",6,I814="Jul",7,I814="Aug",8,I814="Sep",9,I814="Oct",10,I814="Nov",11,I814="Dec",12)</f>
        <v>6</v>
      </c>
      <c r="K814">
        <v>23</v>
      </c>
      <c r="L814" t="s">
        <v>4143</v>
      </c>
      <c r="M814">
        <v>2020</v>
      </c>
      <c r="O814" s="47">
        <v>44005</v>
      </c>
      <c r="Q814" s="50">
        <v>85.19</v>
      </c>
      <c r="R814">
        <f t="shared" si="12"/>
        <v>85190</v>
      </c>
    </row>
    <row r="815" spans="1:18" ht="15" thickBot="1" x14ac:dyDescent="0.35">
      <c r="A815" s="47">
        <v>44004</v>
      </c>
      <c r="B815" s="18">
        <v>1.6639999999999999</v>
      </c>
      <c r="C815" s="16">
        <v>1.671</v>
      </c>
      <c r="D815" s="16">
        <v>1.712</v>
      </c>
      <c r="E815" s="16">
        <v>1.643</v>
      </c>
      <c r="F815" s="16">
        <v>121430</v>
      </c>
      <c r="G815" s="19">
        <v>-3.0000000000000001E-3</v>
      </c>
      <c r="I815" s="14" t="s">
        <v>4145</v>
      </c>
      <c r="J815" cm="1">
        <f t="array" ref="J815">_xlfn.IFS(I815="Jan",1,I815="Feb",2,I815="Mar",3,I815="Apr",4,I815="May",5,I815="Jun",6,I815="Jul",7,I815="Aug",8,I815="Sep",9,I815="Oct",10,I815="Nov",11,I815="Dec",12)</f>
        <v>6</v>
      </c>
      <c r="K815">
        <v>22</v>
      </c>
      <c r="L815" t="s">
        <v>4143</v>
      </c>
      <c r="M815">
        <v>2020</v>
      </c>
      <c r="O815" s="47">
        <v>44004</v>
      </c>
      <c r="Q815" s="50">
        <v>121.43</v>
      </c>
      <c r="R815">
        <f t="shared" si="12"/>
        <v>121430</v>
      </c>
    </row>
    <row r="816" spans="1:18" ht="15" thickBot="1" x14ac:dyDescent="0.35">
      <c r="A816" s="47">
        <v>44001</v>
      </c>
      <c r="B816" s="15">
        <v>1.669</v>
      </c>
      <c r="C816" s="16">
        <v>1.637</v>
      </c>
      <c r="D816" s="16">
        <v>1.6839999999999999</v>
      </c>
      <c r="E816" s="16">
        <v>1.63</v>
      </c>
      <c r="F816" s="16">
        <v>123840</v>
      </c>
      <c r="G816" s="17">
        <v>1.89E-2</v>
      </c>
      <c r="I816" s="14" t="s">
        <v>4145</v>
      </c>
      <c r="J816" cm="1">
        <f t="array" ref="J816">_xlfn.IFS(I816="Jan",1,I816="Feb",2,I816="Mar",3,I816="Apr",4,I816="May",5,I816="Jun",6,I816="Jul",7,I816="Aug",8,I816="Sep",9,I816="Oct",10,I816="Nov",11,I816="Dec",12)</f>
        <v>6</v>
      </c>
      <c r="K816">
        <v>19</v>
      </c>
      <c r="L816" t="s">
        <v>4143</v>
      </c>
      <c r="M816">
        <v>2020</v>
      </c>
      <c r="O816" s="47">
        <v>44001</v>
      </c>
      <c r="Q816" s="50">
        <v>123.84</v>
      </c>
      <c r="R816">
        <f t="shared" si="12"/>
        <v>123840</v>
      </c>
    </row>
    <row r="817" spans="1:18" ht="15" thickBot="1" x14ac:dyDescent="0.35">
      <c r="A817" s="47">
        <v>44000</v>
      </c>
      <c r="B817" s="18">
        <v>1.6379999999999999</v>
      </c>
      <c r="C817" s="16">
        <v>1.6379999999999999</v>
      </c>
      <c r="D817" s="16">
        <v>1.661</v>
      </c>
      <c r="E817" s="16">
        <v>1.611</v>
      </c>
      <c r="F817" s="16">
        <v>124790</v>
      </c>
      <c r="G817" s="19">
        <v>0</v>
      </c>
      <c r="I817" s="14" t="s">
        <v>4145</v>
      </c>
      <c r="J817" cm="1">
        <f t="array" ref="J817">_xlfn.IFS(I817="Jan",1,I817="Feb",2,I817="Mar",3,I817="Apr",4,I817="May",5,I817="Jun",6,I817="Jul",7,I817="Aug",8,I817="Sep",9,I817="Oct",10,I817="Nov",11,I817="Dec",12)</f>
        <v>6</v>
      </c>
      <c r="K817">
        <v>18</v>
      </c>
      <c r="L817" t="s">
        <v>4143</v>
      </c>
      <c r="M817">
        <v>2020</v>
      </c>
      <c r="O817" s="47">
        <v>44000</v>
      </c>
      <c r="Q817" s="50">
        <v>124.79</v>
      </c>
      <c r="R817">
        <f t="shared" si="12"/>
        <v>124790</v>
      </c>
    </row>
    <row r="818" spans="1:18" ht="15" thickBot="1" x14ac:dyDescent="0.35">
      <c r="A818" s="47">
        <v>43999</v>
      </c>
      <c r="B818" s="15">
        <v>1.6379999999999999</v>
      </c>
      <c r="C818" s="16">
        <v>1.613</v>
      </c>
      <c r="D818" s="16">
        <v>1.6479999999999999</v>
      </c>
      <c r="E818" s="16">
        <v>1.6020000000000001</v>
      </c>
      <c r="F818" s="16">
        <v>150270</v>
      </c>
      <c r="G818" s="17">
        <v>1.49E-2</v>
      </c>
      <c r="I818" s="14" t="s">
        <v>4145</v>
      </c>
      <c r="J818" cm="1">
        <f t="array" ref="J818">_xlfn.IFS(I818="Jan",1,I818="Feb",2,I818="Mar",3,I818="Apr",4,I818="May",5,I818="Jun",6,I818="Jul",7,I818="Aug",8,I818="Sep",9,I818="Oct",10,I818="Nov",11,I818="Dec",12)</f>
        <v>6</v>
      </c>
      <c r="K818">
        <v>17</v>
      </c>
      <c r="L818" t="s">
        <v>4143</v>
      </c>
      <c r="M818">
        <v>2020</v>
      </c>
      <c r="O818" s="47">
        <v>43999</v>
      </c>
      <c r="Q818" s="50">
        <v>150.27000000000001</v>
      </c>
      <c r="R818">
        <f t="shared" si="12"/>
        <v>150270</v>
      </c>
    </row>
    <row r="819" spans="1:18" ht="15" thickBot="1" x14ac:dyDescent="0.35">
      <c r="A819" s="47">
        <v>43998</v>
      </c>
      <c r="B819" s="18">
        <v>1.6140000000000001</v>
      </c>
      <c r="C819" s="16">
        <v>1.673</v>
      </c>
      <c r="D819" s="16">
        <v>1.6850000000000001</v>
      </c>
      <c r="E819" s="16">
        <v>1.597</v>
      </c>
      <c r="F819" s="16">
        <v>167100</v>
      </c>
      <c r="G819" s="19">
        <v>-3.3000000000000002E-2</v>
      </c>
      <c r="I819" s="14" t="s">
        <v>4145</v>
      </c>
      <c r="J819" cm="1">
        <f t="array" ref="J819">_xlfn.IFS(I819="Jan",1,I819="Feb",2,I819="Mar",3,I819="Apr",4,I819="May",5,I819="Jun",6,I819="Jul",7,I819="Aug",8,I819="Sep",9,I819="Oct",10,I819="Nov",11,I819="Dec",12)</f>
        <v>6</v>
      </c>
      <c r="K819">
        <v>16</v>
      </c>
      <c r="L819" t="s">
        <v>4143</v>
      </c>
      <c r="M819">
        <v>2020</v>
      </c>
      <c r="O819" s="47">
        <v>43998</v>
      </c>
      <c r="Q819" s="50">
        <v>167.1</v>
      </c>
      <c r="R819">
        <f t="shared" si="12"/>
        <v>167100</v>
      </c>
    </row>
    <row r="820" spans="1:18" ht="15" thickBot="1" x14ac:dyDescent="0.35">
      <c r="A820" s="47">
        <v>43997</v>
      </c>
      <c r="B820" s="18">
        <v>1.669</v>
      </c>
      <c r="C820" s="16">
        <v>1.7529999999999999</v>
      </c>
      <c r="D820" s="16">
        <v>1.7609999999999999</v>
      </c>
      <c r="E820" s="16">
        <v>1.661</v>
      </c>
      <c r="F820" s="16">
        <v>191890</v>
      </c>
      <c r="G820" s="19">
        <v>-3.5799999999999998E-2</v>
      </c>
      <c r="I820" s="14" t="s">
        <v>4145</v>
      </c>
      <c r="J820" cm="1">
        <f t="array" ref="J820">_xlfn.IFS(I820="Jan",1,I820="Feb",2,I820="Mar",3,I820="Apr",4,I820="May",5,I820="Jun",6,I820="Jul",7,I820="Aug",8,I820="Sep",9,I820="Oct",10,I820="Nov",11,I820="Dec",12)</f>
        <v>6</v>
      </c>
      <c r="K820">
        <v>15</v>
      </c>
      <c r="L820" t="s">
        <v>4143</v>
      </c>
      <c r="M820">
        <v>2020</v>
      </c>
      <c r="O820" s="47">
        <v>43997</v>
      </c>
      <c r="Q820" s="50">
        <v>191.89</v>
      </c>
      <c r="R820">
        <f t="shared" si="12"/>
        <v>191890</v>
      </c>
    </row>
    <row r="821" spans="1:18" ht="15" thickBot="1" x14ac:dyDescent="0.35">
      <c r="A821" s="47">
        <v>43994</v>
      </c>
      <c r="B821" s="18">
        <v>1.7310000000000001</v>
      </c>
      <c r="C821" s="16">
        <v>1.8169999999999999</v>
      </c>
      <c r="D821" s="16">
        <v>1.8220000000000001</v>
      </c>
      <c r="E821" s="16">
        <v>1.7270000000000001</v>
      </c>
      <c r="F821" s="16">
        <v>148100</v>
      </c>
      <c r="G821" s="19">
        <v>-4.5199999999999997E-2</v>
      </c>
      <c r="I821" s="14" t="s">
        <v>4145</v>
      </c>
      <c r="J821" cm="1">
        <f t="array" ref="J821">_xlfn.IFS(I821="Jan",1,I821="Feb",2,I821="Mar",3,I821="Apr",4,I821="May",5,I821="Jun",6,I821="Jul",7,I821="Aug",8,I821="Sep",9,I821="Oct",10,I821="Nov",11,I821="Dec",12)</f>
        <v>6</v>
      </c>
      <c r="K821">
        <v>12</v>
      </c>
      <c r="L821" t="s">
        <v>4143</v>
      </c>
      <c r="M821">
        <v>2020</v>
      </c>
      <c r="O821" s="47">
        <v>43994</v>
      </c>
      <c r="Q821" s="50">
        <v>148.1</v>
      </c>
      <c r="R821">
        <f t="shared" si="12"/>
        <v>148100</v>
      </c>
    </row>
    <row r="822" spans="1:18" ht="15" thickBot="1" x14ac:dyDescent="0.35">
      <c r="A822" s="47">
        <v>43993</v>
      </c>
      <c r="B822" s="15">
        <v>1.8129999999999999</v>
      </c>
      <c r="C822" s="16">
        <v>1.7869999999999999</v>
      </c>
      <c r="D822" s="16">
        <v>1.833</v>
      </c>
      <c r="E822" s="16">
        <v>1.766</v>
      </c>
      <c r="F822" s="16">
        <v>213620</v>
      </c>
      <c r="G822" s="17">
        <v>1.8499999999999999E-2</v>
      </c>
      <c r="I822" s="14" t="s">
        <v>4145</v>
      </c>
      <c r="J822" cm="1">
        <f t="array" ref="J822">_xlfn.IFS(I822="Jan",1,I822="Feb",2,I822="Mar",3,I822="Apr",4,I822="May",5,I822="Jun",6,I822="Jul",7,I822="Aug",8,I822="Sep",9,I822="Oct",10,I822="Nov",11,I822="Dec",12)</f>
        <v>6</v>
      </c>
      <c r="K822">
        <v>11</v>
      </c>
      <c r="L822" t="s">
        <v>4143</v>
      </c>
      <c r="M822">
        <v>2020</v>
      </c>
      <c r="O822" s="47">
        <v>43993</v>
      </c>
      <c r="Q822" s="50">
        <v>213.62</v>
      </c>
      <c r="R822">
        <f t="shared" si="12"/>
        <v>213620</v>
      </c>
    </row>
    <row r="823" spans="1:18" ht="15" thickBot="1" x14ac:dyDescent="0.35">
      <c r="A823" s="47">
        <v>43992</v>
      </c>
      <c r="B823" s="15">
        <v>1.78</v>
      </c>
      <c r="C823" s="16">
        <v>1.7629999999999999</v>
      </c>
      <c r="D823" s="16">
        <v>1.8080000000000001</v>
      </c>
      <c r="E823" s="16">
        <v>1.6739999999999999</v>
      </c>
      <c r="F823" s="16">
        <v>203930</v>
      </c>
      <c r="G823" s="17">
        <v>7.4000000000000003E-3</v>
      </c>
      <c r="I823" s="14" t="s">
        <v>4145</v>
      </c>
      <c r="J823" cm="1">
        <f t="array" ref="J823">_xlfn.IFS(I823="Jan",1,I823="Feb",2,I823="Mar",3,I823="Apr",4,I823="May",5,I823="Jun",6,I823="Jul",7,I823="Aug",8,I823="Sep",9,I823="Oct",10,I823="Nov",11,I823="Dec",12)</f>
        <v>6</v>
      </c>
      <c r="K823">
        <v>10</v>
      </c>
      <c r="L823" t="s">
        <v>4143</v>
      </c>
      <c r="M823">
        <v>2020</v>
      </c>
      <c r="O823" s="47">
        <v>43992</v>
      </c>
      <c r="Q823" s="50">
        <v>203.93</v>
      </c>
      <c r="R823">
        <f t="shared" si="12"/>
        <v>203930</v>
      </c>
    </row>
    <row r="824" spans="1:18" ht="15" thickBot="1" x14ac:dyDescent="0.35">
      <c r="A824" s="47">
        <v>43991</v>
      </c>
      <c r="B824" s="18">
        <v>1.7669999999999999</v>
      </c>
      <c r="C824" s="16">
        <v>1.8089999999999999</v>
      </c>
      <c r="D824" s="16">
        <v>1.829</v>
      </c>
      <c r="E824" s="16">
        <v>1.756</v>
      </c>
      <c r="F824" s="16">
        <v>207730</v>
      </c>
      <c r="G824" s="19">
        <v>-1.23E-2</v>
      </c>
      <c r="I824" s="14" t="s">
        <v>4145</v>
      </c>
      <c r="J824" cm="1">
        <f t="array" ref="J824">_xlfn.IFS(I824="Jan",1,I824="Feb",2,I824="Mar",3,I824="Apr",4,I824="May",5,I824="Jun",6,I824="Jul",7,I824="Aug",8,I824="Sep",9,I824="Oct",10,I824="Nov",11,I824="Dec",12)</f>
        <v>6</v>
      </c>
      <c r="K824">
        <v>9</v>
      </c>
      <c r="L824" t="s">
        <v>4143</v>
      </c>
      <c r="M824">
        <v>2020</v>
      </c>
      <c r="O824" s="47">
        <v>43991</v>
      </c>
      <c r="Q824" s="50">
        <v>207.73</v>
      </c>
      <c r="R824">
        <f t="shared" si="12"/>
        <v>207730</v>
      </c>
    </row>
    <row r="825" spans="1:18" ht="15" thickBot="1" x14ac:dyDescent="0.35">
      <c r="A825" s="47">
        <v>43990</v>
      </c>
      <c r="B825" s="15">
        <v>1.7889999999999999</v>
      </c>
      <c r="C825" s="16">
        <v>1.81</v>
      </c>
      <c r="D825" s="16">
        <v>1.8160000000000001</v>
      </c>
      <c r="E825" s="16">
        <v>1.75</v>
      </c>
      <c r="F825" s="16">
        <v>206090</v>
      </c>
      <c r="G825" s="17">
        <v>3.8999999999999998E-3</v>
      </c>
      <c r="I825" s="14" t="s">
        <v>4145</v>
      </c>
      <c r="J825" cm="1">
        <f t="array" ref="J825">_xlfn.IFS(I825="Jan",1,I825="Feb",2,I825="Mar",3,I825="Apr",4,I825="May",5,I825="Jun",6,I825="Jul",7,I825="Aug",8,I825="Sep",9,I825="Oct",10,I825="Nov",11,I825="Dec",12)</f>
        <v>6</v>
      </c>
      <c r="K825">
        <v>8</v>
      </c>
      <c r="L825" t="s">
        <v>4143</v>
      </c>
      <c r="M825">
        <v>2020</v>
      </c>
      <c r="O825" s="47">
        <v>43990</v>
      </c>
      <c r="Q825" s="50">
        <v>206.09</v>
      </c>
      <c r="R825">
        <f t="shared" si="12"/>
        <v>206090</v>
      </c>
    </row>
    <row r="826" spans="1:18" ht="15" thickBot="1" x14ac:dyDescent="0.35">
      <c r="A826" s="47">
        <v>43987</v>
      </c>
      <c r="B826" s="18">
        <v>1.782</v>
      </c>
      <c r="C826" s="16">
        <v>1.821</v>
      </c>
      <c r="D826" s="16">
        <v>1.8640000000000001</v>
      </c>
      <c r="E826" s="16">
        <v>1.7769999999999999</v>
      </c>
      <c r="F826" s="16">
        <v>207230</v>
      </c>
      <c r="G826" s="19">
        <v>-2.1999999999999999E-2</v>
      </c>
      <c r="I826" s="14" t="s">
        <v>4145</v>
      </c>
      <c r="J826" cm="1">
        <f t="array" ref="J826">_xlfn.IFS(I826="Jan",1,I826="Feb",2,I826="Mar",3,I826="Apr",4,I826="May",5,I826="Jun",6,I826="Jul",7,I826="Aug",8,I826="Sep",9,I826="Oct",10,I826="Nov",11,I826="Dec",12)</f>
        <v>6</v>
      </c>
      <c r="K826">
        <v>5</v>
      </c>
      <c r="L826" t="s">
        <v>4143</v>
      </c>
      <c r="M826">
        <v>2020</v>
      </c>
      <c r="O826" s="47">
        <v>43987</v>
      </c>
      <c r="Q826" s="50">
        <v>207.23</v>
      </c>
      <c r="R826">
        <f t="shared" si="12"/>
        <v>207230</v>
      </c>
    </row>
    <row r="827" spans="1:18" ht="15" thickBot="1" x14ac:dyDescent="0.35">
      <c r="A827" s="47">
        <v>43986</v>
      </c>
      <c r="B827" s="15">
        <v>1.8220000000000001</v>
      </c>
      <c r="C827" s="16">
        <v>1.8089999999999999</v>
      </c>
      <c r="D827" s="16">
        <v>1.8540000000000001</v>
      </c>
      <c r="E827" s="16">
        <v>1.7949999999999999</v>
      </c>
      <c r="F827" s="16">
        <v>114330</v>
      </c>
      <c r="G827" s="17">
        <v>5.0000000000000001E-4</v>
      </c>
      <c r="I827" s="14" t="s">
        <v>4145</v>
      </c>
      <c r="J827" cm="1">
        <f t="array" ref="J827">_xlfn.IFS(I827="Jan",1,I827="Feb",2,I827="Mar",3,I827="Apr",4,I827="May",5,I827="Jun",6,I827="Jul",7,I827="Aug",8,I827="Sep",9,I827="Oct",10,I827="Nov",11,I827="Dec",12)</f>
        <v>6</v>
      </c>
      <c r="K827">
        <v>4</v>
      </c>
      <c r="L827" t="s">
        <v>4143</v>
      </c>
      <c r="M827">
        <v>2020</v>
      </c>
      <c r="O827" s="47">
        <v>43986</v>
      </c>
      <c r="Q827" s="50">
        <v>114.33</v>
      </c>
      <c r="R827">
        <f t="shared" si="12"/>
        <v>114330</v>
      </c>
    </row>
    <row r="828" spans="1:18" ht="15" thickBot="1" x14ac:dyDescent="0.35">
      <c r="A828" s="47">
        <v>43985</v>
      </c>
      <c r="B828" s="15">
        <v>1.821</v>
      </c>
      <c r="C828" s="16">
        <v>1.774</v>
      </c>
      <c r="D828" s="16">
        <v>1.861</v>
      </c>
      <c r="E828" s="16">
        <v>1.7709999999999999</v>
      </c>
      <c r="F828" s="16">
        <v>200600</v>
      </c>
      <c r="G828" s="17">
        <v>2.4799999999999999E-2</v>
      </c>
      <c r="I828" s="14" t="s">
        <v>4145</v>
      </c>
      <c r="J828" cm="1">
        <f t="array" ref="J828">_xlfn.IFS(I828="Jan",1,I828="Feb",2,I828="Mar",3,I828="Apr",4,I828="May",5,I828="Jun",6,I828="Jul",7,I828="Aug",8,I828="Sep",9,I828="Oct",10,I828="Nov",11,I828="Dec",12)</f>
        <v>6</v>
      </c>
      <c r="K828">
        <v>3</v>
      </c>
      <c r="L828" t="s">
        <v>4143</v>
      </c>
      <c r="M828">
        <v>2020</v>
      </c>
      <c r="O828" s="47">
        <v>43985</v>
      </c>
      <c r="Q828" s="50">
        <v>200.6</v>
      </c>
      <c r="R828">
        <f t="shared" si="12"/>
        <v>200600</v>
      </c>
    </row>
    <row r="829" spans="1:18" ht="15" thickBot="1" x14ac:dyDescent="0.35">
      <c r="A829" s="47">
        <v>43984</v>
      </c>
      <c r="B829" s="15">
        <v>1.7769999999999999</v>
      </c>
      <c r="C829" s="16">
        <v>1.78</v>
      </c>
      <c r="D829" s="16">
        <v>1.8009999999999999</v>
      </c>
      <c r="E829" s="16">
        <v>1.758</v>
      </c>
      <c r="F829" s="16">
        <v>142960</v>
      </c>
      <c r="G829" s="17">
        <v>1.6999999999999999E-3</v>
      </c>
      <c r="I829" s="14" t="s">
        <v>4145</v>
      </c>
      <c r="J829" cm="1">
        <f t="array" ref="J829">_xlfn.IFS(I829="Jan",1,I829="Feb",2,I829="Mar",3,I829="Apr",4,I829="May",5,I829="Jun",6,I829="Jul",7,I829="Aug",8,I829="Sep",9,I829="Oct",10,I829="Nov",11,I829="Dec",12)</f>
        <v>6</v>
      </c>
      <c r="K829">
        <v>2</v>
      </c>
      <c r="L829" t="s">
        <v>4143</v>
      </c>
      <c r="M829">
        <v>2020</v>
      </c>
      <c r="O829" s="47">
        <v>43984</v>
      </c>
      <c r="Q829" s="50">
        <v>142.96</v>
      </c>
      <c r="R829">
        <f t="shared" si="12"/>
        <v>142960</v>
      </c>
    </row>
    <row r="830" spans="1:18" ht="15" thickBot="1" x14ac:dyDescent="0.35">
      <c r="A830" s="47">
        <v>43983</v>
      </c>
      <c r="B830" s="18">
        <v>1.774</v>
      </c>
      <c r="C830" s="16">
        <v>1.83</v>
      </c>
      <c r="D830" s="16">
        <v>1.8480000000000001</v>
      </c>
      <c r="E830" s="16">
        <v>1.742</v>
      </c>
      <c r="F830" s="16">
        <v>205240</v>
      </c>
      <c r="G830" s="19">
        <v>-4.0599999999999997E-2</v>
      </c>
      <c r="I830" s="14" t="s">
        <v>4145</v>
      </c>
      <c r="J830" cm="1">
        <f t="array" ref="J830">_xlfn.IFS(I830="Jan",1,I830="Feb",2,I830="Mar",3,I830="Apr",4,I830="May",5,I830="Jun",6,I830="Jul",7,I830="Aug",8,I830="Sep",9,I830="Oct",10,I830="Nov",11,I830="Dec",12)</f>
        <v>6</v>
      </c>
      <c r="K830">
        <v>1</v>
      </c>
      <c r="L830" t="s">
        <v>4143</v>
      </c>
      <c r="M830">
        <v>2020</v>
      </c>
      <c r="O830" s="47">
        <v>43983</v>
      </c>
      <c r="Q830" s="50">
        <v>205.24</v>
      </c>
      <c r="R830">
        <f t="shared" si="12"/>
        <v>205240</v>
      </c>
    </row>
    <row r="831" spans="1:18" ht="15" thickBot="1" x14ac:dyDescent="0.35">
      <c r="A831" s="47">
        <v>43980</v>
      </c>
      <c r="B831" s="15">
        <v>1.849</v>
      </c>
      <c r="C831" s="16">
        <v>1.819</v>
      </c>
      <c r="D831" s="16">
        <v>1.865</v>
      </c>
      <c r="E831" s="16">
        <v>1.7629999999999999</v>
      </c>
      <c r="F831" s="16">
        <v>221370</v>
      </c>
      <c r="G831" s="17">
        <v>1.2E-2</v>
      </c>
      <c r="I831" s="14" t="s">
        <v>4146</v>
      </c>
      <c r="J831" cm="1">
        <f t="array" ref="J831">_xlfn.IFS(I831="Jan",1,I831="Feb",2,I831="Mar",3,I831="Apr",4,I831="May",5,I831="Jun",6,I831="Jul",7,I831="Aug",8,I831="Sep",9,I831="Oct",10,I831="Nov",11,I831="Dec",12)</f>
        <v>5</v>
      </c>
      <c r="K831">
        <v>29</v>
      </c>
      <c r="L831" t="s">
        <v>4143</v>
      </c>
      <c r="M831">
        <v>2020</v>
      </c>
      <c r="O831" s="47">
        <v>43980</v>
      </c>
      <c r="Q831" s="50">
        <v>221.37</v>
      </c>
      <c r="R831">
        <f t="shared" si="12"/>
        <v>221370</v>
      </c>
    </row>
    <row r="832" spans="1:18" ht="15" thickBot="1" x14ac:dyDescent="0.35">
      <c r="A832" s="47">
        <v>43979</v>
      </c>
      <c r="B832" s="15">
        <v>1.827</v>
      </c>
      <c r="C832" s="16">
        <v>1.8779999999999999</v>
      </c>
      <c r="D832" s="16">
        <v>1.8959999999999999</v>
      </c>
      <c r="E832" s="16">
        <v>1.8109999999999999</v>
      </c>
      <c r="F832" s="16">
        <v>160770</v>
      </c>
      <c r="G832" s="17">
        <v>6.0999999999999999E-2</v>
      </c>
      <c r="I832" s="14" t="s">
        <v>4146</v>
      </c>
      <c r="J832" cm="1">
        <f t="array" ref="J832">_xlfn.IFS(I832="Jan",1,I832="Feb",2,I832="Mar",3,I832="Apr",4,I832="May",5,I832="Jun",6,I832="Jul",7,I832="Aug",8,I832="Sep",9,I832="Oct",10,I832="Nov",11,I832="Dec",12)</f>
        <v>5</v>
      </c>
      <c r="K832">
        <v>28</v>
      </c>
      <c r="L832" t="s">
        <v>4143</v>
      </c>
      <c r="M832">
        <v>2020</v>
      </c>
      <c r="O832" s="47">
        <v>43979</v>
      </c>
      <c r="Q832" s="50">
        <v>160.77000000000001</v>
      </c>
      <c r="R832">
        <f t="shared" si="12"/>
        <v>160770</v>
      </c>
    </row>
    <row r="833" spans="1:18" ht="15" thickBot="1" x14ac:dyDescent="0.35">
      <c r="A833" s="47">
        <v>43978</v>
      </c>
      <c r="B833" s="18">
        <v>1.722</v>
      </c>
      <c r="C833" s="16">
        <v>1.774</v>
      </c>
      <c r="D833" s="16">
        <v>1.8149999999999999</v>
      </c>
      <c r="E833" s="16">
        <v>1.7110000000000001</v>
      </c>
      <c r="F833" s="16">
        <v>2990</v>
      </c>
      <c r="G833" s="19">
        <v>-3.9600000000000003E-2</v>
      </c>
      <c r="I833" s="14" t="s">
        <v>4146</v>
      </c>
      <c r="J833" cm="1">
        <f t="array" ref="J833">_xlfn.IFS(I833="Jan",1,I833="Feb",2,I833="Mar",3,I833="Apr",4,I833="May",5,I833="Jun",6,I833="Jul",7,I833="Aug",8,I833="Sep",9,I833="Oct",10,I833="Nov",11,I833="Dec",12)</f>
        <v>5</v>
      </c>
      <c r="K833">
        <v>27</v>
      </c>
      <c r="L833" t="s">
        <v>4143</v>
      </c>
      <c r="M833">
        <v>2020</v>
      </c>
      <c r="O833" s="47">
        <v>43978</v>
      </c>
      <c r="Q833" s="50">
        <v>2.99</v>
      </c>
      <c r="R833">
        <f t="shared" si="12"/>
        <v>2990</v>
      </c>
    </row>
    <row r="834" spans="1:18" ht="15" thickBot="1" x14ac:dyDescent="0.35">
      <c r="A834" s="47">
        <v>43977</v>
      </c>
      <c r="B834" s="18">
        <v>1.7929999999999999</v>
      </c>
      <c r="C834" s="16">
        <v>1.746</v>
      </c>
      <c r="D834" s="16">
        <v>1.8089999999999999</v>
      </c>
      <c r="E834" s="16">
        <v>1.6919999999999999</v>
      </c>
      <c r="F834" s="16">
        <v>44870</v>
      </c>
      <c r="G834" s="19">
        <v>-3.8100000000000002E-2</v>
      </c>
      <c r="I834" s="14" t="s">
        <v>4146</v>
      </c>
      <c r="J834" cm="1">
        <f t="array" ref="J834">_xlfn.IFS(I834="Jan",1,I834="Feb",2,I834="Mar",3,I834="Apr",4,I834="May",5,I834="Jun",6,I834="Jul",7,I834="Aug",8,I834="Sep",9,I834="Oct",10,I834="Nov",11,I834="Dec",12)</f>
        <v>5</v>
      </c>
      <c r="K834">
        <v>26</v>
      </c>
      <c r="L834" t="s">
        <v>4143</v>
      </c>
      <c r="M834">
        <v>2020</v>
      </c>
      <c r="O834" s="47">
        <v>43977</v>
      </c>
      <c r="Q834" s="50">
        <v>44.87</v>
      </c>
      <c r="R834">
        <f t="shared" si="12"/>
        <v>44870</v>
      </c>
    </row>
    <row r="835" spans="1:18" ht="15" thickBot="1" x14ac:dyDescent="0.35">
      <c r="A835" s="47">
        <v>43976</v>
      </c>
      <c r="B835" s="15">
        <v>1.8640000000000001</v>
      </c>
      <c r="C835" s="16">
        <v>1.863</v>
      </c>
      <c r="D835" s="16">
        <v>1.8859999999999999</v>
      </c>
      <c r="E835" s="16">
        <v>1.843</v>
      </c>
      <c r="F835" s="16">
        <v>0</v>
      </c>
      <c r="G835" s="17">
        <v>5.0000000000000001E-4</v>
      </c>
      <c r="I835" s="14" t="s">
        <v>4146</v>
      </c>
      <c r="J835" cm="1">
        <f t="array" ref="J835">_xlfn.IFS(I835="Jan",1,I835="Feb",2,I835="Mar",3,I835="Apr",4,I835="May",5,I835="Jun",6,I835="Jul",7,I835="Aug",8,I835="Sep",9,I835="Oct",10,I835="Nov",11,I835="Dec",12)</f>
        <v>5</v>
      </c>
      <c r="K835">
        <v>25</v>
      </c>
      <c r="L835" t="s">
        <v>4143</v>
      </c>
      <c r="M835">
        <v>2020</v>
      </c>
      <c r="O835" s="47">
        <v>43976</v>
      </c>
      <c r="Q835" s="50">
        <v>0</v>
      </c>
      <c r="R835">
        <f t="shared" ref="R835:R898" si="13">Q835*1000</f>
        <v>0</v>
      </c>
    </row>
    <row r="836" spans="1:18" ht="15" thickBot="1" x14ac:dyDescent="0.35">
      <c r="A836" s="47">
        <v>43975</v>
      </c>
      <c r="B836" s="15">
        <v>1.863</v>
      </c>
      <c r="C836" s="16">
        <v>1.883</v>
      </c>
      <c r="D836" s="16">
        <v>1.883</v>
      </c>
      <c r="E836" s="16">
        <v>1.861</v>
      </c>
      <c r="F836" s="16">
        <v>0</v>
      </c>
      <c r="G836" s="17">
        <v>7.6300000000000007E-2</v>
      </c>
      <c r="I836" s="14" t="s">
        <v>4146</v>
      </c>
      <c r="J836" cm="1">
        <f t="array" ref="J836">_xlfn.IFS(I836="Jan",1,I836="Feb",2,I836="Mar",3,I836="Apr",4,I836="May",5,I836="Jun",6,I836="Jul",7,I836="Aug",8,I836="Sep",9,I836="Oct",10,I836="Nov",11,I836="Dec",12)</f>
        <v>5</v>
      </c>
      <c r="K836">
        <v>24</v>
      </c>
      <c r="L836" t="s">
        <v>4143</v>
      </c>
      <c r="M836">
        <v>2020</v>
      </c>
      <c r="O836" s="47">
        <v>43975</v>
      </c>
      <c r="Q836" s="50">
        <v>0</v>
      </c>
      <c r="R836">
        <f t="shared" si="13"/>
        <v>0</v>
      </c>
    </row>
    <row r="837" spans="1:18" ht="15" thickBot="1" x14ac:dyDescent="0.35">
      <c r="A837" s="47">
        <v>43973</v>
      </c>
      <c r="B837" s="15">
        <v>1.7310000000000001</v>
      </c>
      <c r="C837" s="16">
        <v>1.726</v>
      </c>
      <c r="D837" s="16">
        <v>1.76</v>
      </c>
      <c r="E837" s="16">
        <v>1.68</v>
      </c>
      <c r="F837" s="16">
        <v>53710</v>
      </c>
      <c r="G837" s="17">
        <v>1.23E-2</v>
      </c>
      <c r="I837" s="14" t="s">
        <v>4146</v>
      </c>
      <c r="J837" cm="1">
        <f t="array" ref="J837">_xlfn.IFS(I837="Jan",1,I837="Feb",2,I837="Mar",3,I837="Apr",4,I837="May",5,I837="Jun",6,I837="Jul",7,I837="Aug",8,I837="Sep",9,I837="Oct",10,I837="Nov",11,I837="Dec",12)</f>
        <v>5</v>
      </c>
      <c r="K837">
        <v>22</v>
      </c>
      <c r="L837" t="s">
        <v>4143</v>
      </c>
      <c r="M837">
        <v>2020</v>
      </c>
      <c r="O837" s="47">
        <v>43973</v>
      </c>
      <c r="Q837" s="50">
        <v>53.71</v>
      </c>
      <c r="R837">
        <f t="shared" si="13"/>
        <v>53710</v>
      </c>
    </row>
    <row r="838" spans="1:18" ht="15" thickBot="1" x14ac:dyDescent="0.35">
      <c r="A838" s="47">
        <v>43972</v>
      </c>
      <c r="B838" s="18">
        <v>1.71</v>
      </c>
      <c r="C838" s="16">
        <v>1.778</v>
      </c>
      <c r="D838" s="16">
        <v>1.7849999999999999</v>
      </c>
      <c r="E838" s="16">
        <v>1.6919999999999999</v>
      </c>
      <c r="F838" s="16">
        <v>99420</v>
      </c>
      <c r="G838" s="19">
        <v>-3.44E-2</v>
      </c>
      <c r="I838" s="14" t="s">
        <v>4146</v>
      </c>
      <c r="J838" cm="1">
        <f t="array" ref="J838">_xlfn.IFS(I838="Jan",1,I838="Feb",2,I838="Mar",3,I838="Apr",4,I838="May",5,I838="Jun",6,I838="Jul",7,I838="Aug",8,I838="Sep",9,I838="Oct",10,I838="Nov",11,I838="Dec",12)</f>
        <v>5</v>
      </c>
      <c r="K838">
        <v>21</v>
      </c>
      <c r="L838" t="s">
        <v>4143</v>
      </c>
      <c r="M838">
        <v>2020</v>
      </c>
      <c r="O838" s="47">
        <v>43972</v>
      </c>
      <c r="Q838" s="50">
        <v>99.42</v>
      </c>
      <c r="R838">
        <f t="shared" si="13"/>
        <v>99420</v>
      </c>
    </row>
    <row r="839" spans="1:18" ht="15" thickBot="1" x14ac:dyDescent="0.35">
      <c r="A839" s="47">
        <v>43971</v>
      </c>
      <c r="B839" s="18">
        <v>1.7709999999999999</v>
      </c>
      <c r="C839" s="16">
        <v>1.804</v>
      </c>
      <c r="D839" s="16">
        <v>1.889</v>
      </c>
      <c r="E839" s="16">
        <v>1.7430000000000001</v>
      </c>
      <c r="F839" s="16">
        <v>158340</v>
      </c>
      <c r="G839" s="19">
        <v>-3.2199999999999999E-2</v>
      </c>
      <c r="I839" s="14" t="s">
        <v>4146</v>
      </c>
      <c r="J839" cm="1">
        <f t="array" ref="J839">_xlfn.IFS(I839="Jan",1,I839="Feb",2,I839="Mar",3,I839="Apr",4,I839="May",5,I839="Jun",6,I839="Jul",7,I839="Aug",8,I839="Sep",9,I839="Oct",10,I839="Nov",11,I839="Dec",12)</f>
        <v>5</v>
      </c>
      <c r="K839">
        <v>20</v>
      </c>
      <c r="L839" t="s">
        <v>4143</v>
      </c>
      <c r="M839">
        <v>2020</v>
      </c>
      <c r="O839" s="47">
        <v>43971</v>
      </c>
      <c r="Q839" s="50">
        <v>158.34</v>
      </c>
      <c r="R839">
        <f t="shared" si="13"/>
        <v>158340</v>
      </c>
    </row>
    <row r="840" spans="1:18" ht="15" thickBot="1" x14ac:dyDescent="0.35">
      <c r="A840" s="47">
        <v>43970</v>
      </c>
      <c r="B840" s="15">
        <v>1.83</v>
      </c>
      <c r="C840" s="16">
        <v>1.7689999999999999</v>
      </c>
      <c r="D840" s="16">
        <v>1.857</v>
      </c>
      <c r="E840" s="16">
        <v>1.7629999999999999</v>
      </c>
      <c r="F840" s="16">
        <v>241440</v>
      </c>
      <c r="G840" s="17">
        <v>2.64E-2</v>
      </c>
      <c r="I840" s="14" t="s">
        <v>4146</v>
      </c>
      <c r="J840" cm="1">
        <f t="array" ref="J840">_xlfn.IFS(I840="Jan",1,I840="Feb",2,I840="Mar",3,I840="Apr",4,I840="May",5,I840="Jun",6,I840="Jul",7,I840="Aug",8,I840="Sep",9,I840="Oct",10,I840="Nov",11,I840="Dec",12)</f>
        <v>5</v>
      </c>
      <c r="K840">
        <v>19</v>
      </c>
      <c r="L840" t="s">
        <v>4143</v>
      </c>
      <c r="M840">
        <v>2020</v>
      </c>
      <c r="O840" s="47">
        <v>43970</v>
      </c>
      <c r="Q840" s="50">
        <v>241.44</v>
      </c>
      <c r="R840">
        <f t="shared" si="13"/>
        <v>241440</v>
      </c>
    </row>
    <row r="841" spans="1:18" ht="15" thickBot="1" x14ac:dyDescent="0.35">
      <c r="A841" s="47">
        <v>43969</v>
      </c>
      <c r="B841" s="15">
        <v>1.7829999999999999</v>
      </c>
      <c r="C841" s="16">
        <v>1.7250000000000001</v>
      </c>
      <c r="D841" s="16">
        <v>1.851</v>
      </c>
      <c r="E841" s="16">
        <v>1.702</v>
      </c>
      <c r="F841" s="16">
        <v>224940</v>
      </c>
      <c r="G841" s="17">
        <v>8.3199999999999996E-2</v>
      </c>
      <c r="I841" s="14" t="s">
        <v>4146</v>
      </c>
      <c r="J841" cm="1">
        <f t="array" ref="J841">_xlfn.IFS(I841="Jan",1,I841="Feb",2,I841="Mar",3,I841="Apr",4,I841="May",5,I841="Jun",6,I841="Jul",7,I841="Aug",8,I841="Sep",9,I841="Oct",10,I841="Nov",11,I841="Dec",12)</f>
        <v>5</v>
      </c>
      <c r="K841">
        <v>18</v>
      </c>
      <c r="L841" t="s">
        <v>4143</v>
      </c>
      <c r="M841">
        <v>2020</v>
      </c>
      <c r="O841" s="47">
        <v>43969</v>
      </c>
      <c r="Q841" s="50">
        <v>224.94</v>
      </c>
      <c r="R841">
        <f t="shared" si="13"/>
        <v>224940</v>
      </c>
    </row>
    <row r="842" spans="1:18" ht="15" thickBot="1" x14ac:dyDescent="0.35">
      <c r="A842" s="47">
        <v>43966</v>
      </c>
      <c r="B842" s="18">
        <v>1.6459999999999999</v>
      </c>
      <c r="C842" s="16">
        <v>1.675</v>
      </c>
      <c r="D842" s="16">
        <v>1.732</v>
      </c>
      <c r="E842" s="16">
        <v>1.6339999999999999</v>
      </c>
      <c r="F842" s="16">
        <v>169710</v>
      </c>
      <c r="G842" s="19">
        <v>-2.0799999999999999E-2</v>
      </c>
      <c r="I842" s="14" t="s">
        <v>4146</v>
      </c>
      <c r="J842" cm="1">
        <f t="array" ref="J842">_xlfn.IFS(I842="Jan",1,I842="Feb",2,I842="Mar",3,I842="Apr",4,I842="May",5,I842="Jun",6,I842="Jul",7,I842="Aug",8,I842="Sep",9,I842="Oct",10,I842="Nov",11,I842="Dec",12)</f>
        <v>5</v>
      </c>
      <c r="K842">
        <v>15</v>
      </c>
      <c r="L842" t="s">
        <v>4143</v>
      </c>
      <c r="M842">
        <v>2020</v>
      </c>
      <c r="O842" s="47">
        <v>43966</v>
      </c>
      <c r="Q842" s="50">
        <v>169.71</v>
      </c>
      <c r="R842">
        <f t="shared" si="13"/>
        <v>169710</v>
      </c>
    </row>
    <row r="843" spans="1:18" ht="15" thickBot="1" x14ac:dyDescent="0.35">
      <c r="A843" s="47">
        <v>43965</v>
      </c>
      <c r="B843" s="15">
        <v>1.681</v>
      </c>
      <c r="C843" s="16">
        <v>1.643</v>
      </c>
      <c r="D843" s="16">
        <v>1.7150000000000001</v>
      </c>
      <c r="E843" s="16">
        <v>1.61</v>
      </c>
      <c r="F843" s="16">
        <v>206530</v>
      </c>
      <c r="G843" s="17">
        <v>4.02E-2</v>
      </c>
      <c r="I843" s="14" t="s">
        <v>4146</v>
      </c>
      <c r="J843" cm="1">
        <f t="array" ref="J843">_xlfn.IFS(I843="Jan",1,I843="Feb",2,I843="Mar",3,I843="Apr",4,I843="May",5,I843="Jun",6,I843="Jul",7,I843="Aug",8,I843="Sep",9,I843="Oct",10,I843="Nov",11,I843="Dec",12)</f>
        <v>5</v>
      </c>
      <c r="K843">
        <v>14</v>
      </c>
      <c r="L843" t="s">
        <v>4143</v>
      </c>
      <c r="M843">
        <v>2020</v>
      </c>
      <c r="O843" s="47">
        <v>43965</v>
      </c>
      <c r="Q843" s="50">
        <v>206.53</v>
      </c>
      <c r="R843">
        <f t="shared" si="13"/>
        <v>206530</v>
      </c>
    </row>
    <row r="844" spans="1:18" ht="15" thickBot="1" x14ac:dyDescent="0.35">
      <c r="A844" s="47">
        <v>43964</v>
      </c>
      <c r="B844" s="18">
        <v>1.6160000000000001</v>
      </c>
      <c r="C844" s="16">
        <v>1.6950000000000001</v>
      </c>
      <c r="D844" s="16">
        <v>1.7410000000000001</v>
      </c>
      <c r="E844" s="16">
        <v>1.595</v>
      </c>
      <c r="F844" s="16">
        <v>254680</v>
      </c>
      <c r="G844" s="19">
        <v>-6.0499999999999998E-2</v>
      </c>
      <c r="I844" s="14" t="s">
        <v>4146</v>
      </c>
      <c r="J844" cm="1">
        <f t="array" ref="J844">_xlfn.IFS(I844="Jan",1,I844="Feb",2,I844="Mar",3,I844="Apr",4,I844="May",5,I844="Jun",6,I844="Jul",7,I844="Aug",8,I844="Sep",9,I844="Oct",10,I844="Nov",11,I844="Dec",12)</f>
        <v>5</v>
      </c>
      <c r="K844">
        <v>13</v>
      </c>
      <c r="L844" t="s">
        <v>4143</v>
      </c>
      <c r="M844">
        <v>2020</v>
      </c>
      <c r="O844" s="47">
        <v>43964</v>
      </c>
      <c r="Q844" s="50">
        <v>254.68</v>
      </c>
      <c r="R844">
        <f t="shared" si="13"/>
        <v>254680</v>
      </c>
    </row>
    <row r="845" spans="1:18" ht="15" thickBot="1" x14ac:dyDescent="0.35">
      <c r="A845" s="47">
        <v>43963</v>
      </c>
      <c r="B845" s="18">
        <v>1.72</v>
      </c>
      <c r="C845" s="16">
        <v>1.847</v>
      </c>
      <c r="D845" s="16">
        <v>1.849</v>
      </c>
      <c r="E845" s="16">
        <v>1.6850000000000001</v>
      </c>
      <c r="F845" s="16">
        <v>228490</v>
      </c>
      <c r="G845" s="19">
        <v>-5.8099999999999999E-2</v>
      </c>
      <c r="I845" s="14" t="s">
        <v>4146</v>
      </c>
      <c r="J845" cm="1">
        <f t="array" ref="J845">_xlfn.IFS(I845="Jan",1,I845="Feb",2,I845="Mar",3,I845="Apr",4,I845="May",5,I845="Jun",6,I845="Jul",7,I845="Aug",8,I845="Sep",9,I845="Oct",10,I845="Nov",11,I845="Dec",12)</f>
        <v>5</v>
      </c>
      <c r="K845">
        <v>12</v>
      </c>
      <c r="L845" t="s">
        <v>4143</v>
      </c>
      <c r="M845">
        <v>2020</v>
      </c>
      <c r="O845" s="47">
        <v>43963</v>
      </c>
      <c r="Q845" s="50">
        <v>228.49</v>
      </c>
      <c r="R845">
        <f t="shared" si="13"/>
        <v>228490</v>
      </c>
    </row>
    <row r="846" spans="1:18" ht="15" thickBot="1" x14ac:dyDescent="0.35">
      <c r="A846" s="47">
        <v>43962</v>
      </c>
      <c r="B846" s="15">
        <v>1.8260000000000001</v>
      </c>
      <c r="C846" s="16">
        <v>1.8380000000000001</v>
      </c>
      <c r="D846" s="16">
        <v>1.89</v>
      </c>
      <c r="E846" s="16">
        <v>1.8029999999999999</v>
      </c>
      <c r="F846" s="16">
        <v>224970</v>
      </c>
      <c r="G846" s="17">
        <v>1.6000000000000001E-3</v>
      </c>
      <c r="I846" s="14" t="s">
        <v>4146</v>
      </c>
      <c r="J846" cm="1">
        <f t="array" ref="J846">_xlfn.IFS(I846="Jan",1,I846="Feb",2,I846="Mar",3,I846="Apr",4,I846="May",5,I846="Jun",6,I846="Jul",7,I846="Aug",8,I846="Sep",9,I846="Oct",10,I846="Nov",11,I846="Dec",12)</f>
        <v>5</v>
      </c>
      <c r="K846">
        <v>11</v>
      </c>
      <c r="L846" t="s">
        <v>4143</v>
      </c>
      <c r="M846">
        <v>2020</v>
      </c>
      <c r="O846" s="47">
        <v>43962</v>
      </c>
      <c r="Q846" s="50">
        <v>224.97</v>
      </c>
      <c r="R846">
        <f t="shared" si="13"/>
        <v>224970</v>
      </c>
    </row>
    <row r="847" spans="1:18" ht="15" thickBot="1" x14ac:dyDescent="0.35">
      <c r="A847" s="47">
        <v>43959</v>
      </c>
      <c r="B847" s="18">
        <v>1.823</v>
      </c>
      <c r="C847" s="16">
        <v>1.901</v>
      </c>
      <c r="D847" s="16">
        <v>1.927</v>
      </c>
      <c r="E847" s="16">
        <v>1.8109999999999999</v>
      </c>
      <c r="F847" s="16">
        <v>188400</v>
      </c>
      <c r="G847" s="19">
        <v>-3.7499999999999999E-2</v>
      </c>
      <c r="I847" s="14" t="s">
        <v>4146</v>
      </c>
      <c r="J847" cm="1">
        <f t="array" ref="J847">_xlfn.IFS(I847="Jan",1,I847="Feb",2,I847="Mar",3,I847="Apr",4,I847="May",5,I847="Jun",6,I847="Jul",7,I847="Aug",8,I847="Sep",9,I847="Oct",10,I847="Nov",11,I847="Dec",12)</f>
        <v>5</v>
      </c>
      <c r="K847">
        <v>8</v>
      </c>
      <c r="L847" t="s">
        <v>4143</v>
      </c>
      <c r="M847">
        <v>2020</v>
      </c>
      <c r="O847" s="47">
        <v>43959</v>
      </c>
      <c r="Q847" s="50">
        <v>188.4</v>
      </c>
      <c r="R847">
        <f t="shared" si="13"/>
        <v>188400</v>
      </c>
    </row>
    <row r="848" spans="1:18" ht="15" thickBot="1" x14ac:dyDescent="0.35">
      <c r="A848" s="47">
        <v>43958</v>
      </c>
      <c r="B848" s="18">
        <v>1.8939999999999999</v>
      </c>
      <c r="C848" s="16">
        <v>1.956</v>
      </c>
      <c r="D848" s="16">
        <v>1.9890000000000001</v>
      </c>
      <c r="E848" s="16">
        <v>1.8859999999999999</v>
      </c>
      <c r="F848" s="16">
        <v>228870</v>
      </c>
      <c r="G848" s="19">
        <v>-2.5700000000000001E-2</v>
      </c>
      <c r="I848" s="14" t="s">
        <v>4146</v>
      </c>
      <c r="J848" cm="1">
        <f t="array" ref="J848">_xlfn.IFS(I848="Jan",1,I848="Feb",2,I848="Mar",3,I848="Apr",4,I848="May",5,I848="Jun",6,I848="Jul",7,I848="Aug",8,I848="Sep",9,I848="Oct",10,I848="Nov",11,I848="Dec",12)</f>
        <v>5</v>
      </c>
      <c r="K848">
        <v>7</v>
      </c>
      <c r="L848" t="s">
        <v>4143</v>
      </c>
      <c r="M848">
        <v>2020</v>
      </c>
      <c r="O848" s="47">
        <v>43958</v>
      </c>
      <c r="Q848" s="50">
        <v>228.87</v>
      </c>
      <c r="R848">
        <f t="shared" si="13"/>
        <v>228870</v>
      </c>
    </row>
    <row r="849" spans="1:18" ht="15" thickBot="1" x14ac:dyDescent="0.35">
      <c r="A849" s="47">
        <v>43957</v>
      </c>
      <c r="B849" s="18">
        <v>1.944</v>
      </c>
      <c r="C849" s="16">
        <v>2.0870000000000002</v>
      </c>
      <c r="D849" s="16">
        <v>2.1110000000000002</v>
      </c>
      <c r="E849" s="16">
        <v>1.929</v>
      </c>
      <c r="F849" s="16">
        <v>265470</v>
      </c>
      <c r="G849" s="19">
        <v>-8.8999999999999996E-2</v>
      </c>
      <c r="I849" s="14" t="s">
        <v>4146</v>
      </c>
      <c r="J849" cm="1">
        <f t="array" ref="J849">_xlfn.IFS(I849="Jan",1,I849="Feb",2,I849="Mar",3,I849="Apr",4,I849="May",5,I849="Jun",6,I849="Jul",7,I849="Aug",8,I849="Sep",9,I849="Oct",10,I849="Nov",11,I849="Dec",12)</f>
        <v>5</v>
      </c>
      <c r="K849">
        <v>6</v>
      </c>
      <c r="L849" t="s">
        <v>4143</v>
      </c>
      <c r="M849">
        <v>2020</v>
      </c>
      <c r="O849" s="47">
        <v>43957</v>
      </c>
      <c r="Q849" s="50">
        <v>265.47000000000003</v>
      </c>
      <c r="R849">
        <f t="shared" si="13"/>
        <v>265470</v>
      </c>
    </row>
    <row r="850" spans="1:18" ht="15" thickBot="1" x14ac:dyDescent="0.35">
      <c r="A850" s="47">
        <v>43956</v>
      </c>
      <c r="B850" s="15">
        <v>2.1339999999999999</v>
      </c>
      <c r="C850" s="16">
        <v>1.9910000000000001</v>
      </c>
      <c r="D850" s="16">
        <v>2.1619999999999999</v>
      </c>
      <c r="E850" s="16">
        <v>1.9810000000000001</v>
      </c>
      <c r="F850" s="16">
        <v>307830</v>
      </c>
      <c r="G850" s="17">
        <v>7.0699999999999999E-2</v>
      </c>
      <c r="I850" s="14" t="s">
        <v>4146</v>
      </c>
      <c r="J850" cm="1">
        <f t="array" ref="J850">_xlfn.IFS(I850="Jan",1,I850="Feb",2,I850="Mar",3,I850="Apr",4,I850="May",5,I850="Jun",6,I850="Jul",7,I850="Aug",8,I850="Sep",9,I850="Oct",10,I850="Nov",11,I850="Dec",12)</f>
        <v>5</v>
      </c>
      <c r="K850">
        <v>5</v>
      </c>
      <c r="L850" t="s">
        <v>4143</v>
      </c>
      <c r="M850">
        <v>2020</v>
      </c>
      <c r="O850" s="47">
        <v>43956</v>
      </c>
      <c r="Q850" s="50">
        <v>307.83</v>
      </c>
      <c r="R850">
        <f t="shared" si="13"/>
        <v>307830</v>
      </c>
    </row>
    <row r="851" spans="1:18" ht="15" thickBot="1" x14ac:dyDescent="0.35">
      <c r="A851" s="47">
        <v>43955</v>
      </c>
      <c r="B851" s="15">
        <v>1.9930000000000001</v>
      </c>
      <c r="C851" s="16">
        <v>1.9610000000000001</v>
      </c>
      <c r="D851" s="16">
        <v>2.0059999999999998</v>
      </c>
      <c r="E851" s="16">
        <v>1.9350000000000001</v>
      </c>
      <c r="F851" s="16">
        <v>187910</v>
      </c>
      <c r="G851" s="17">
        <v>5.45E-2</v>
      </c>
      <c r="I851" s="14" t="s">
        <v>4146</v>
      </c>
      <c r="J851" cm="1">
        <f t="array" ref="J851">_xlfn.IFS(I851="Jan",1,I851="Feb",2,I851="Mar",3,I851="Apr",4,I851="May",5,I851="Jun",6,I851="Jul",7,I851="Aug",8,I851="Sep",9,I851="Oct",10,I851="Nov",11,I851="Dec",12)</f>
        <v>5</v>
      </c>
      <c r="K851">
        <v>4</v>
      </c>
      <c r="L851" t="s">
        <v>4143</v>
      </c>
      <c r="M851">
        <v>2020</v>
      </c>
      <c r="O851" s="47">
        <v>43955</v>
      </c>
      <c r="Q851" s="50">
        <v>187.91</v>
      </c>
      <c r="R851">
        <f t="shared" si="13"/>
        <v>187910</v>
      </c>
    </row>
    <row r="852" spans="1:18" ht="15" thickBot="1" x14ac:dyDescent="0.35">
      <c r="A852" s="47">
        <v>43952</v>
      </c>
      <c r="B852" s="18">
        <v>1.89</v>
      </c>
      <c r="C852" s="16">
        <v>1.9359999999999999</v>
      </c>
      <c r="D852" s="16">
        <v>2.016</v>
      </c>
      <c r="E852" s="16">
        <v>1.8720000000000001</v>
      </c>
      <c r="F852" s="16">
        <v>181680</v>
      </c>
      <c r="G852" s="19">
        <v>-3.0300000000000001E-2</v>
      </c>
      <c r="I852" s="14" t="s">
        <v>4146</v>
      </c>
      <c r="J852" cm="1">
        <f t="array" ref="J852">_xlfn.IFS(I852="Jan",1,I852="Feb",2,I852="Mar",3,I852="Apr",4,I852="May",5,I852="Jun",6,I852="Jul",7,I852="Aug",8,I852="Sep",9,I852="Oct",10,I852="Nov",11,I852="Dec",12)</f>
        <v>5</v>
      </c>
      <c r="K852">
        <v>1</v>
      </c>
      <c r="L852" t="s">
        <v>4143</v>
      </c>
      <c r="M852">
        <v>2020</v>
      </c>
      <c r="O852" s="47">
        <v>43952</v>
      </c>
      <c r="Q852" s="50">
        <v>181.68</v>
      </c>
      <c r="R852">
        <f t="shared" si="13"/>
        <v>181680</v>
      </c>
    </row>
    <row r="853" spans="1:18" ht="15" thickBot="1" x14ac:dyDescent="0.35">
      <c r="A853" s="47">
        <v>43951</v>
      </c>
      <c r="B853" s="15">
        <v>1.9490000000000001</v>
      </c>
      <c r="C853" s="16">
        <v>1.8779999999999999</v>
      </c>
      <c r="D853" s="16">
        <v>1.9530000000000001</v>
      </c>
      <c r="E853" s="16">
        <v>1.825</v>
      </c>
      <c r="F853" s="16">
        <v>169440</v>
      </c>
      <c r="G853" s="17">
        <v>4.2799999999999998E-2</v>
      </c>
      <c r="I853" s="14" t="s">
        <v>4147</v>
      </c>
      <c r="J853" cm="1">
        <f t="array" ref="J853">_xlfn.IFS(I853="Jan",1,I853="Feb",2,I853="Mar",3,I853="Apr",4,I853="May",5,I853="Jun",6,I853="Jul",7,I853="Aug",8,I853="Sep",9,I853="Oct",10,I853="Nov",11,I853="Dec",12)</f>
        <v>4</v>
      </c>
      <c r="K853">
        <v>30</v>
      </c>
      <c r="L853" t="s">
        <v>4143</v>
      </c>
      <c r="M853">
        <v>2020</v>
      </c>
      <c r="O853" s="47">
        <v>43951</v>
      </c>
      <c r="Q853" s="50">
        <v>169.44</v>
      </c>
      <c r="R853">
        <f t="shared" si="13"/>
        <v>169440</v>
      </c>
    </row>
    <row r="854" spans="1:18" ht="15" thickBot="1" x14ac:dyDescent="0.35">
      <c r="A854" s="47">
        <v>43950</v>
      </c>
      <c r="B854" s="15">
        <v>1.869</v>
      </c>
      <c r="C854" s="16">
        <v>1.9490000000000001</v>
      </c>
      <c r="D854" s="16">
        <v>1.9730000000000001</v>
      </c>
      <c r="E854" s="16">
        <v>1.86</v>
      </c>
      <c r="F854" s="16">
        <v>159450</v>
      </c>
      <c r="G854" s="17">
        <v>4.1799999999999997E-2</v>
      </c>
      <c r="I854" s="14" t="s">
        <v>4147</v>
      </c>
      <c r="J854" cm="1">
        <f t="array" ref="J854">_xlfn.IFS(I854="Jan",1,I854="Feb",2,I854="Mar",3,I854="Apr",4,I854="May",5,I854="Jun",6,I854="Jul",7,I854="Aug",8,I854="Sep",9,I854="Oct",10,I854="Nov",11,I854="Dec",12)</f>
        <v>4</v>
      </c>
      <c r="K854">
        <v>29</v>
      </c>
      <c r="L854" t="s">
        <v>4143</v>
      </c>
      <c r="M854">
        <v>2020</v>
      </c>
      <c r="O854" s="47">
        <v>43950</v>
      </c>
      <c r="Q854" s="50">
        <v>159.44999999999999</v>
      </c>
      <c r="R854">
        <f t="shared" si="13"/>
        <v>159450</v>
      </c>
    </row>
    <row r="855" spans="1:18" ht="15" thickBot="1" x14ac:dyDescent="0.35">
      <c r="A855" s="47">
        <v>43949</v>
      </c>
      <c r="B855" s="18">
        <v>1.794</v>
      </c>
      <c r="C855" s="16">
        <v>1.831</v>
      </c>
      <c r="D855" s="16">
        <v>1.923</v>
      </c>
      <c r="E855" s="16">
        <v>1.702</v>
      </c>
      <c r="F855" s="16">
        <v>3600</v>
      </c>
      <c r="G855" s="19">
        <v>-1.37E-2</v>
      </c>
      <c r="I855" s="14" t="s">
        <v>4147</v>
      </c>
      <c r="J855" cm="1">
        <f t="array" ref="J855">_xlfn.IFS(I855="Jan",1,I855="Feb",2,I855="Mar",3,I855="Apr",4,I855="May",5,I855="Jun",6,I855="Jul",7,I855="Aug",8,I855="Sep",9,I855="Oct",10,I855="Nov",11,I855="Dec",12)</f>
        <v>4</v>
      </c>
      <c r="K855">
        <v>28</v>
      </c>
      <c r="L855" t="s">
        <v>4143</v>
      </c>
      <c r="M855">
        <v>2020</v>
      </c>
      <c r="O855" s="47">
        <v>43949</v>
      </c>
      <c r="Q855" s="50">
        <v>3.6</v>
      </c>
      <c r="R855">
        <f t="shared" si="13"/>
        <v>3600</v>
      </c>
    </row>
    <row r="856" spans="1:18" ht="15" thickBot="1" x14ac:dyDescent="0.35">
      <c r="A856" s="47">
        <v>43948</v>
      </c>
      <c r="B856" s="15">
        <v>1.819</v>
      </c>
      <c r="C856" s="16">
        <v>1.7010000000000001</v>
      </c>
      <c r="D856" s="16">
        <v>1.85</v>
      </c>
      <c r="E856" s="16">
        <v>1.593</v>
      </c>
      <c r="F856" s="16">
        <v>67070</v>
      </c>
      <c r="G856" s="17">
        <v>4.1799999999999997E-2</v>
      </c>
      <c r="I856" s="14" t="s">
        <v>4147</v>
      </c>
      <c r="J856" cm="1">
        <f t="array" ref="J856">_xlfn.IFS(I856="Jan",1,I856="Feb",2,I856="Mar",3,I856="Apr",4,I856="May",5,I856="Jun",6,I856="Jul",7,I856="Aug",8,I856="Sep",9,I856="Oct",10,I856="Nov",11,I856="Dec",12)</f>
        <v>4</v>
      </c>
      <c r="K856">
        <v>27</v>
      </c>
      <c r="L856" t="s">
        <v>4143</v>
      </c>
      <c r="M856">
        <v>2020</v>
      </c>
      <c r="O856" s="47">
        <v>43948</v>
      </c>
      <c r="Q856" s="50">
        <v>67.069999999999993</v>
      </c>
      <c r="R856">
        <f t="shared" si="13"/>
        <v>67070</v>
      </c>
    </row>
    <row r="857" spans="1:18" ht="15" thickBot="1" x14ac:dyDescent="0.35">
      <c r="A857" s="47">
        <v>43945</v>
      </c>
      <c r="B857" s="18">
        <v>1.746</v>
      </c>
      <c r="C857" s="16">
        <v>1.8180000000000001</v>
      </c>
      <c r="D857" s="16">
        <v>1.839</v>
      </c>
      <c r="E857" s="16">
        <v>1.702</v>
      </c>
      <c r="F857" s="16">
        <v>77810</v>
      </c>
      <c r="G857" s="19">
        <v>-3.7999999999999999E-2</v>
      </c>
      <c r="I857" s="14" t="s">
        <v>4147</v>
      </c>
      <c r="J857" cm="1">
        <f t="array" ref="J857">_xlfn.IFS(I857="Jan",1,I857="Feb",2,I857="Mar",3,I857="Apr",4,I857="May",5,I857="Jun",6,I857="Jul",7,I857="Aug",8,I857="Sep",9,I857="Oct",10,I857="Nov",11,I857="Dec",12)</f>
        <v>4</v>
      </c>
      <c r="K857">
        <v>24</v>
      </c>
      <c r="L857" t="s">
        <v>4143</v>
      </c>
      <c r="M857">
        <v>2020</v>
      </c>
      <c r="O857" s="47">
        <v>43945</v>
      </c>
      <c r="Q857" s="50">
        <v>77.81</v>
      </c>
      <c r="R857">
        <f t="shared" si="13"/>
        <v>77810</v>
      </c>
    </row>
    <row r="858" spans="1:18" ht="15" thickBot="1" x14ac:dyDescent="0.35">
      <c r="A858" s="47">
        <v>43944</v>
      </c>
      <c r="B858" s="18">
        <v>1.8149999999999999</v>
      </c>
      <c r="C858" s="16">
        <v>1.91</v>
      </c>
      <c r="D858" s="16">
        <v>1.9530000000000001</v>
      </c>
      <c r="E858" s="16">
        <v>1.806</v>
      </c>
      <c r="F858" s="16">
        <v>93520</v>
      </c>
      <c r="G858" s="19">
        <v>-6.4000000000000001E-2</v>
      </c>
      <c r="I858" s="14" t="s">
        <v>4147</v>
      </c>
      <c r="J858" cm="1">
        <f t="array" ref="J858">_xlfn.IFS(I858="Jan",1,I858="Feb",2,I858="Mar",3,I858="Apr",4,I858="May",5,I858="Jun",6,I858="Jul",7,I858="Aug",8,I858="Sep",9,I858="Oct",10,I858="Nov",11,I858="Dec",12)</f>
        <v>4</v>
      </c>
      <c r="K858">
        <v>23</v>
      </c>
      <c r="L858" t="s">
        <v>4143</v>
      </c>
      <c r="M858">
        <v>2020</v>
      </c>
      <c r="O858" s="47">
        <v>43944</v>
      </c>
      <c r="Q858" s="50">
        <v>93.52</v>
      </c>
      <c r="R858">
        <f t="shared" si="13"/>
        <v>93520</v>
      </c>
    </row>
    <row r="859" spans="1:18" ht="15" thickBot="1" x14ac:dyDescent="0.35">
      <c r="A859" s="47">
        <v>43943</v>
      </c>
      <c r="B859" s="15">
        <v>1.9390000000000001</v>
      </c>
      <c r="C859" s="16">
        <v>1.8360000000000001</v>
      </c>
      <c r="D859" s="16">
        <v>1.952</v>
      </c>
      <c r="E859" s="16">
        <v>1.774</v>
      </c>
      <c r="F859" s="16">
        <v>162990</v>
      </c>
      <c r="G859" s="17">
        <v>6.4799999999999996E-2</v>
      </c>
      <c r="I859" s="14" t="s">
        <v>4147</v>
      </c>
      <c r="J859" cm="1">
        <f t="array" ref="J859">_xlfn.IFS(I859="Jan",1,I859="Feb",2,I859="Mar",3,I859="Apr",4,I859="May",5,I859="Jun",6,I859="Jul",7,I859="Aug",8,I859="Sep",9,I859="Oct",10,I859="Nov",11,I859="Dec",12)</f>
        <v>4</v>
      </c>
      <c r="K859">
        <v>22</v>
      </c>
      <c r="L859" t="s">
        <v>4143</v>
      </c>
      <c r="M859">
        <v>2020</v>
      </c>
      <c r="O859" s="47">
        <v>43943</v>
      </c>
      <c r="Q859" s="50">
        <v>162.99</v>
      </c>
      <c r="R859">
        <f t="shared" si="13"/>
        <v>162990</v>
      </c>
    </row>
    <row r="860" spans="1:18" ht="15" thickBot="1" x14ac:dyDescent="0.35">
      <c r="A860" s="47">
        <v>43942</v>
      </c>
      <c r="B860" s="18">
        <v>1.821</v>
      </c>
      <c r="C860" s="16">
        <v>1.9430000000000001</v>
      </c>
      <c r="D860" s="16">
        <v>1.974</v>
      </c>
      <c r="E860" s="16">
        <v>1.7789999999999999</v>
      </c>
      <c r="F860" s="16">
        <v>283420</v>
      </c>
      <c r="G860" s="19">
        <v>-5.3499999999999999E-2</v>
      </c>
      <c r="I860" s="14" t="s">
        <v>4147</v>
      </c>
      <c r="J860" cm="1">
        <f t="array" ref="J860">_xlfn.IFS(I860="Jan",1,I860="Feb",2,I860="Mar",3,I860="Apr",4,I860="May",5,I860="Jun",6,I860="Jul",7,I860="Aug",8,I860="Sep",9,I860="Oct",10,I860="Nov",11,I860="Dec",12)</f>
        <v>4</v>
      </c>
      <c r="K860">
        <v>21</v>
      </c>
      <c r="L860" t="s">
        <v>4143</v>
      </c>
      <c r="M860">
        <v>2020</v>
      </c>
      <c r="O860" s="47">
        <v>43942</v>
      </c>
      <c r="Q860" s="50">
        <v>283.42</v>
      </c>
      <c r="R860">
        <f t="shared" si="13"/>
        <v>283420</v>
      </c>
    </row>
    <row r="861" spans="1:18" ht="15" thickBot="1" x14ac:dyDescent="0.35">
      <c r="A861" s="47">
        <v>43941</v>
      </c>
      <c r="B861" s="15">
        <v>1.9239999999999999</v>
      </c>
      <c r="C861" s="16">
        <v>1.774</v>
      </c>
      <c r="D861" s="16">
        <v>1.97</v>
      </c>
      <c r="E861" s="16">
        <v>1.7010000000000001</v>
      </c>
      <c r="F861" s="16">
        <v>229820</v>
      </c>
      <c r="G861" s="17">
        <v>9.7500000000000003E-2</v>
      </c>
      <c r="I861" s="14" t="s">
        <v>4147</v>
      </c>
      <c r="J861" cm="1">
        <f t="array" ref="J861">_xlfn.IFS(I861="Jan",1,I861="Feb",2,I861="Mar",3,I861="Apr",4,I861="May",5,I861="Jun",6,I861="Jul",7,I861="Aug",8,I861="Sep",9,I861="Oct",10,I861="Nov",11,I861="Dec",12)</f>
        <v>4</v>
      </c>
      <c r="K861">
        <v>20</v>
      </c>
      <c r="L861" t="s">
        <v>4143</v>
      </c>
      <c r="M861">
        <v>2020</v>
      </c>
      <c r="O861" s="47">
        <v>43941</v>
      </c>
      <c r="Q861" s="50">
        <v>229.82</v>
      </c>
      <c r="R861">
        <f t="shared" si="13"/>
        <v>229820</v>
      </c>
    </row>
    <row r="862" spans="1:18" ht="15" thickBot="1" x14ac:dyDescent="0.35">
      <c r="A862" s="47">
        <v>43938</v>
      </c>
      <c r="B862" s="15">
        <v>1.7529999999999999</v>
      </c>
      <c r="C862" s="16">
        <v>1.6890000000000001</v>
      </c>
      <c r="D862" s="16">
        <v>1.806</v>
      </c>
      <c r="E862" s="16">
        <v>1.661</v>
      </c>
      <c r="F862" s="16">
        <v>196980</v>
      </c>
      <c r="G862" s="17">
        <v>3.9699999999999999E-2</v>
      </c>
      <c r="I862" s="14" t="s">
        <v>4147</v>
      </c>
      <c r="J862" cm="1">
        <f t="array" ref="J862">_xlfn.IFS(I862="Jan",1,I862="Feb",2,I862="Mar",3,I862="Apr",4,I862="May",5,I862="Jun",6,I862="Jul",7,I862="Aug",8,I862="Sep",9,I862="Oct",10,I862="Nov",11,I862="Dec",12)</f>
        <v>4</v>
      </c>
      <c r="K862">
        <v>17</v>
      </c>
      <c r="L862" t="s">
        <v>4143</v>
      </c>
      <c r="M862">
        <v>2020</v>
      </c>
      <c r="O862" s="47">
        <v>43938</v>
      </c>
      <c r="Q862" s="50">
        <v>196.98</v>
      </c>
      <c r="R862">
        <f t="shared" si="13"/>
        <v>196980</v>
      </c>
    </row>
    <row r="863" spans="1:18" ht="15" thickBot="1" x14ac:dyDescent="0.35">
      <c r="A863" s="47">
        <v>43937</v>
      </c>
      <c r="B863" s="15">
        <v>1.6859999999999999</v>
      </c>
      <c r="C863" s="16">
        <v>1.591</v>
      </c>
      <c r="D863" s="16">
        <v>1.7190000000000001</v>
      </c>
      <c r="E863" s="16">
        <v>1.5549999999999999</v>
      </c>
      <c r="F863" s="16">
        <v>235590</v>
      </c>
      <c r="G863" s="17">
        <v>5.5100000000000003E-2</v>
      </c>
      <c r="I863" s="14" t="s">
        <v>4147</v>
      </c>
      <c r="J863" cm="1">
        <f t="array" ref="J863">_xlfn.IFS(I863="Jan",1,I863="Feb",2,I863="Mar",3,I863="Apr",4,I863="May",5,I863="Jun",6,I863="Jul",7,I863="Aug",8,I863="Sep",9,I863="Oct",10,I863="Nov",11,I863="Dec",12)</f>
        <v>4</v>
      </c>
      <c r="K863">
        <v>16</v>
      </c>
      <c r="L863" t="s">
        <v>4143</v>
      </c>
      <c r="M863">
        <v>2020</v>
      </c>
      <c r="O863" s="47">
        <v>43937</v>
      </c>
      <c r="Q863" s="50">
        <v>235.59</v>
      </c>
      <c r="R863">
        <f t="shared" si="13"/>
        <v>235590</v>
      </c>
    </row>
    <row r="864" spans="1:18" ht="15" thickBot="1" x14ac:dyDescent="0.35">
      <c r="A864" s="47">
        <v>43936</v>
      </c>
      <c r="B864" s="18">
        <v>1.5980000000000001</v>
      </c>
      <c r="C864" s="16">
        <v>1.639</v>
      </c>
      <c r="D864" s="16">
        <v>1.6659999999999999</v>
      </c>
      <c r="E864" s="16">
        <v>1.5860000000000001</v>
      </c>
      <c r="F864" s="16">
        <v>152700</v>
      </c>
      <c r="G864" s="19">
        <v>-3.15E-2</v>
      </c>
      <c r="I864" s="14" t="s">
        <v>4147</v>
      </c>
      <c r="J864" cm="1">
        <f t="array" ref="J864">_xlfn.IFS(I864="Jan",1,I864="Feb",2,I864="Mar",3,I864="Apr",4,I864="May",5,I864="Jun",6,I864="Jul",7,I864="Aug",8,I864="Sep",9,I864="Oct",10,I864="Nov",11,I864="Dec",12)</f>
        <v>4</v>
      </c>
      <c r="K864">
        <v>15</v>
      </c>
      <c r="L864" t="s">
        <v>4143</v>
      </c>
      <c r="M864">
        <v>2020</v>
      </c>
      <c r="O864" s="47">
        <v>43936</v>
      </c>
      <c r="Q864" s="50">
        <v>152.69999999999999</v>
      </c>
      <c r="R864">
        <f t="shared" si="13"/>
        <v>152700</v>
      </c>
    </row>
    <row r="865" spans="1:18" ht="15" thickBot="1" x14ac:dyDescent="0.35">
      <c r="A865" s="47">
        <v>43935</v>
      </c>
      <c r="B865" s="18">
        <v>1.65</v>
      </c>
      <c r="C865" s="16">
        <v>1.7250000000000001</v>
      </c>
      <c r="D865" s="16">
        <v>1.7370000000000001</v>
      </c>
      <c r="E865" s="16">
        <v>1.633</v>
      </c>
      <c r="F865" s="16">
        <v>198540</v>
      </c>
      <c r="G865" s="19">
        <v>-4.2900000000000001E-2</v>
      </c>
      <c r="I865" s="14" t="s">
        <v>4147</v>
      </c>
      <c r="J865" cm="1">
        <f t="array" ref="J865">_xlfn.IFS(I865="Jan",1,I865="Feb",2,I865="Mar",3,I865="Apr",4,I865="May",5,I865="Jun",6,I865="Jul",7,I865="Aug",8,I865="Sep",9,I865="Oct",10,I865="Nov",11,I865="Dec",12)</f>
        <v>4</v>
      </c>
      <c r="K865">
        <v>14</v>
      </c>
      <c r="L865" t="s">
        <v>4143</v>
      </c>
      <c r="M865">
        <v>2020</v>
      </c>
      <c r="O865" s="47">
        <v>43935</v>
      </c>
      <c r="Q865" s="50">
        <v>198.54</v>
      </c>
      <c r="R865">
        <f t="shared" si="13"/>
        <v>198540</v>
      </c>
    </row>
    <row r="866" spans="1:18" ht="15" thickBot="1" x14ac:dyDescent="0.35">
      <c r="A866" s="47">
        <v>43934</v>
      </c>
      <c r="B866" s="18">
        <v>1.724</v>
      </c>
      <c r="C866" s="16">
        <v>1.752</v>
      </c>
      <c r="D866" s="16">
        <v>1.8129999999999999</v>
      </c>
      <c r="E866" s="16">
        <v>1.698</v>
      </c>
      <c r="F866" s="16">
        <v>196130</v>
      </c>
      <c r="G866" s="19">
        <v>-5.1999999999999998E-3</v>
      </c>
      <c r="I866" s="14" t="s">
        <v>4147</v>
      </c>
      <c r="J866" cm="1">
        <f t="array" ref="J866">_xlfn.IFS(I866="Jan",1,I866="Feb",2,I866="Mar",3,I866="Apr",4,I866="May",5,I866="Jun",6,I866="Jul",7,I866="Aug",8,I866="Sep",9,I866="Oct",10,I866="Nov",11,I866="Dec",12)</f>
        <v>4</v>
      </c>
      <c r="K866">
        <v>13</v>
      </c>
      <c r="L866" t="s">
        <v>4143</v>
      </c>
      <c r="M866">
        <v>2020</v>
      </c>
      <c r="O866" s="47">
        <v>43934</v>
      </c>
      <c r="Q866" s="50">
        <v>196.13</v>
      </c>
      <c r="R866">
        <f t="shared" si="13"/>
        <v>196130</v>
      </c>
    </row>
    <row r="867" spans="1:18" ht="15" thickBot="1" x14ac:dyDescent="0.35">
      <c r="A867" s="47">
        <v>43930</v>
      </c>
      <c r="B867" s="18">
        <v>1.7330000000000001</v>
      </c>
      <c r="C867" s="16">
        <v>1.7909999999999999</v>
      </c>
      <c r="D867" s="16">
        <v>1.825</v>
      </c>
      <c r="E867" s="16">
        <v>1.7210000000000001</v>
      </c>
      <c r="F867" s="16">
        <v>202180</v>
      </c>
      <c r="G867" s="19">
        <v>-2.8000000000000001E-2</v>
      </c>
      <c r="I867" s="14" t="s">
        <v>4147</v>
      </c>
      <c r="J867" cm="1">
        <f t="array" ref="J867">_xlfn.IFS(I867="Jan",1,I867="Feb",2,I867="Mar",3,I867="Apr",4,I867="May",5,I867="Jun",6,I867="Jul",7,I867="Aug",8,I867="Sep",9,I867="Oct",10,I867="Nov",11,I867="Dec",12)</f>
        <v>4</v>
      </c>
      <c r="K867">
        <v>9</v>
      </c>
      <c r="L867" t="s">
        <v>4143</v>
      </c>
      <c r="M867">
        <v>2020</v>
      </c>
      <c r="O867" s="47">
        <v>43930</v>
      </c>
      <c r="Q867" s="50">
        <v>202.18</v>
      </c>
      <c r="R867">
        <f t="shared" si="13"/>
        <v>202180</v>
      </c>
    </row>
    <row r="868" spans="1:18" ht="15" thickBot="1" x14ac:dyDescent="0.35">
      <c r="A868" s="47">
        <v>43929</v>
      </c>
      <c r="B868" s="18">
        <v>1.7829999999999999</v>
      </c>
      <c r="C868" s="16">
        <v>1.905</v>
      </c>
      <c r="D868" s="16">
        <v>1.9179999999999999</v>
      </c>
      <c r="E868" s="16">
        <v>1.7709999999999999</v>
      </c>
      <c r="F868" s="16">
        <v>227400</v>
      </c>
      <c r="G868" s="19">
        <v>-3.73E-2</v>
      </c>
      <c r="I868" s="14" t="s">
        <v>4147</v>
      </c>
      <c r="J868" cm="1">
        <f t="array" ref="J868">_xlfn.IFS(I868="Jan",1,I868="Feb",2,I868="Mar",3,I868="Apr",4,I868="May",5,I868="Jun",6,I868="Jul",7,I868="Aug",8,I868="Sep",9,I868="Oct",10,I868="Nov",11,I868="Dec",12)</f>
        <v>4</v>
      </c>
      <c r="K868">
        <v>8</v>
      </c>
      <c r="L868" t="s">
        <v>4143</v>
      </c>
      <c r="M868">
        <v>2020</v>
      </c>
      <c r="O868" s="47">
        <v>43929</v>
      </c>
      <c r="Q868" s="50">
        <v>227.4</v>
      </c>
      <c r="R868">
        <f t="shared" si="13"/>
        <v>227400</v>
      </c>
    </row>
    <row r="869" spans="1:18" ht="15" thickBot="1" x14ac:dyDescent="0.35">
      <c r="A869" s="47">
        <v>43928</v>
      </c>
      <c r="B869" s="15">
        <v>1.8520000000000001</v>
      </c>
      <c r="C869" s="16">
        <v>1.7589999999999999</v>
      </c>
      <c r="D869" s="16">
        <v>1.9119999999999999</v>
      </c>
      <c r="E869" s="16">
        <v>1.7470000000000001</v>
      </c>
      <c r="F869" s="16">
        <v>261930</v>
      </c>
      <c r="G869" s="17">
        <v>6.9900000000000004E-2</v>
      </c>
      <c r="I869" s="14" t="s">
        <v>4147</v>
      </c>
      <c r="J869" cm="1">
        <f t="array" ref="J869">_xlfn.IFS(I869="Jan",1,I869="Feb",2,I869="Mar",3,I869="Apr",4,I869="May",5,I869="Jun",6,I869="Jul",7,I869="Aug",8,I869="Sep",9,I869="Oct",10,I869="Nov",11,I869="Dec",12)</f>
        <v>4</v>
      </c>
      <c r="K869">
        <v>7</v>
      </c>
      <c r="L869" t="s">
        <v>4143</v>
      </c>
      <c r="M869">
        <v>2020</v>
      </c>
      <c r="O869" s="47">
        <v>43928</v>
      </c>
      <c r="Q869" s="50">
        <v>261.93</v>
      </c>
      <c r="R869">
        <f t="shared" si="13"/>
        <v>261930</v>
      </c>
    </row>
    <row r="870" spans="1:18" ht="15" thickBot="1" x14ac:dyDescent="0.35">
      <c r="A870" s="47">
        <v>43927</v>
      </c>
      <c r="B870" s="15">
        <v>1.7310000000000001</v>
      </c>
      <c r="C870" s="16">
        <v>1.65</v>
      </c>
      <c r="D870" s="16">
        <v>1.7549999999999999</v>
      </c>
      <c r="E870" s="16">
        <v>1.63</v>
      </c>
      <c r="F870" s="16">
        <v>187960</v>
      </c>
      <c r="G870" s="17">
        <v>6.7900000000000002E-2</v>
      </c>
      <c r="I870" s="14" t="s">
        <v>4147</v>
      </c>
      <c r="J870" cm="1">
        <f t="array" ref="J870">_xlfn.IFS(I870="Jan",1,I870="Feb",2,I870="Mar",3,I870="Apr",4,I870="May",5,I870="Jun",6,I870="Jul",7,I870="Aug",8,I870="Sep",9,I870="Oct",10,I870="Nov",11,I870="Dec",12)</f>
        <v>4</v>
      </c>
      <c r="K870">
        <v>6</v>
      </c>
      <c r="L870" t="s">
        <v>4143</v>
      </c>
      <c r="M870">
        <v>2020</v>
      </c>
      <c r="O870" s="47">
        <v>43927</v>
      </c>
      <c r="Q870" s="50">
        <v>187.96</v>
      </c>
      <c r="R870">
        <f t="shared" si="13"/>
        <v>187960</v>
      </c>
    </row>
    <row r="871" spans="1:18" ht="15" thickBot="1" x14ac:dyDescent="0.35">
      <c r="A871" s="47">
        <v>43924</v>
      </c>
      <c r="B871" s="15">
        <v>1.621</v>
      </c>
      <c r="C871" s="16">
        <v>1.5509999999999999</v>
      </c>
      <c r="D871" s="16">
        <v>1.659</v>
      </c>
      <c r="E871" s="16">
        <v>1.53</v>
      </c>
      <c r="F871" s="16">
        <v>155160</v>
      </c>
      <c r="G871" s="17">
        <v>4.4499999999999998E-2</v>
      </c>
      <c r="I871" s="14" t="s">
        <v>4147</v>
      </c>
      <c r="J871" cm="1">
        <f t="array" ref="J871">_xlfn.IFS(I871="Jan",1,I871="Feb",2,I871="Mar",3,I871="Apr",4,I871="May",5,I871="Jun",6,I871="Jul",7,I871="Aug",8,I871="Sep",9,I871="Oct",10,I871="Nov",11,I871="Dec",12)</f>
        <v>4</v>
      </c>
      <c r="K871">
        <v>3</v>
      </c>
      <c r="L871" t="s">
        <v>4143</v>
      </c>
      <c r="M871">
        <v>2020</v>
      </c>
      <c r="O871" s="47">
        <v>43924</v>
      </c>
      <c r="Q871" s="50">
        <v>155.16</v>
      </c>
      <c r="R871">
        <f t="shared" si="13"/>
        <v>155160</v>
      </c>
    </row>
    <row r="872" spans="1:18" ht="15" thickBot="1" x14ac:dyDescent="0.35">
      <c r="A872" s="47">
        <v>43923</v>
      </c>
      <c r="B872" s="18">
        <v>1.552</v>
      </c>
      <c r="C872" s="16">
        <v>1.591</v>
      </c>
      <c r="D872" s="16">
        <v>1.6240000000000001</v>
      </c>
      <c r="E872" s="16">
        <v>1.5209999999999999</v>
      </c>
      <c r="F872" s="16">
        <v>165320</v>
      </c>
      <c r="G872" s="19">
        <v>-2.2100000000000002E-2</v>
      </c>
      <c r="I872" s="14" t="s">
        <v>4147</v>
      </c>
      <c r="J872" cm="1">
        <f t="array" ref="J872">_xlfn.IFS(I872="Jan",1,I872="Feb",2,I872="Mar",3,I872="Apr",4,I872="May",5,I872="Jun",6,I872="Jul",7,I872="Aug",8,I872="Sep",9,I872="Oct",10,I872="Nov",11,I872="Dec",12)</f>
        <v>4</v>
      </c>
      <c r="K872">
        <v>2</v>
      </c>
      <c r="L872" t="s">
        <v>4143</v>
      </c>
      <c r="M872">
        <v>2020</v>
      </c>
      <c r="O872" s="47">
        <v>43923</v>
      </c>
      <c r="Q872" s="50">
        <v>165.32</v>
      </c>
      <c r="R872">
        <f t="shared" si="13"/>
        <v>165320</v>
      </c>
    </row>
    <row r="873" spans="1:18" ht="15" thickBot="1" x14ac:dyDescent="0.35">
      <c r="A873" s="47">
        <v>43922</v>
      </c>
      <c r="B873" s="18">
        <v>1.587</v>
      </c>
      <c r="C873" s="16">
        <v>1.643</v>
      </c>
      <c r="D873" s="16">
        <v>1.679</v>
      </c>
      <c r="E873" s="16">
        <v>1.58</v>
      </c>
      <c r="F873" s="16">
        <v>143670</v>
      </c>
      <c r="G873" s="19">
        <v>-3.2300000000000002E-2</v>
      </c>
      <c r="I873" s="14" t="s">
        <v>4147</v>
      </c>
      <c r="J873" cm="1">
        <f t="array" ref="J873">_xlfn.IFS(I873="Jan",1,I873="Feb",2,I873="Mar",3,I873="Apr",4,I873="May",5,I873="Jun",6,I873="Jul",7,I873="Aug",8,I873="Sep",9,I873="Oct",10,I873="Nov",11,I873="Dec",12)</f>
        <v>4</v>
      </c>
      <c r="K873">
        <v>1</v>
      </c>
      <c r="L873" t="s">
        <v>4143</v>
      </c>
      <c r="M873">
        <v>2020</v>
      </c>
      <c r="O873" s="47">
        <v>43922</v>
      </c>
      <c r="Q873" s="50">
        <v>143.66999999999999</v>
      </c>
      <c r="R873">
        <f t="shared" si="13"/>
        <v>143670</v>
      </c>
    </row>
    <row r="874" spans="1:18" ht="15" thickBot="1" x14ac:dyDescent="0.35">
      <c r="A874" s="47">
        <v>43921</v>
      </c>
      <c r="B874" s="18">
        <v>1.64</v>
      </c>
      <c r="C874" s="16">
        <v>1.702</v>
      </c>
      <c r="D874" s="16">
        <v>1.7310000000000001</v>
      </c>
      <c r="E874" s="16">
        <v>1.6359999999999999</v>
      </c>
      <c r="F874" s="16">
        <v>142550</v>
      </c>
      <c r="G874" s="19">
        <v>-2.9600000000000001E-2</v>
      </c>
      <c r="I874" s="14" t="s">
        <v>4148</v>
      </c>
      <c r="J874" cm="1">
        <f t="array" ref="J874">_xlfn.IFS(I874="Jan",1,I874="Feb",2,I874="Mar",3,I874="Apr",4,I874="May",5,I874="Jun",6,I874="Jul",7,I874="Aug",8,I874="Sep",9,I874="Oct",10,I874="Nov",11,I874="Dec",12)</f>
        <v>3</v>
      </c>
      <c r="K874">
        <v>31</v>
      </c>
      <c r="L874" t="s">
        <v>4143</v>
      </c>
      <c r="M874">
        <v>2020</v>
      </c>
      <c r="O874" s="47">
        <v>43921</v>
      </c>
      <c r="Q874" s="50">
        <v>142.55000000000001</v>
      </c>
      <c r="R874">
        <f t="shared" si="13"/>
        <v>142550</v>
      </c>
    </row>
    <row r="875" spans="1:18" ht="15" thickBot="1" x14ac:dyDescent="0.35">
      <c r="A875" s="47">
        <v>43920</v>
      </c>
      <c r="B875" s="15">
        <v>1.69</v>
      </c>
      <c r="C875" s="16">
        <v>1.63</v>
      </c>
      <c r="D875" s="16">
        <v>1.708</v>
      </c>
      <c r="E875" s="16">
        <v>1.613</v>
      </c>
      <c r="F875" s="16">
        <v>102310</v>
      </c>
      <c r="G875" s="17">
        <v>3.4299999999999997E-2</v>
      </c>
      <c r="I875" s="14" t="s">
        <v>4148</v>
      </c>
      <c r="J875" cm="1">
        <f t="array" ref="J875">_xlfn.IFS(I875="Jan",1,I875="Feb",2,I875="Mar",3,I875="Apr",4,I875="May",5,I875="Jun",6,I875="Jul",7,I875="Aug",8,I875="Sep",9,I875="Oct",10,I875="Nov",11,I875="Dec",12)</f>
        <v>3</v>
      </c>
      <c r="K875">
        <v>30</v>
      </c>
      <c r="L875" t="s">
        <v>4143</v>
      </c>
      <c r="M875">
        <v>2020</v>
      </c>
      <c r="O875" s="47">
        <v>43920</v>
      </c>
      <c r="Q875" s="50">
        <v>102.31</v>
      </c>
      <c r="R875">
        <f t="shared" si="13"/>
        <v>102310</v>
      </c>
    </row>
    <row r="876" spans="1:18" ht="15" thickBot="1" x14ac:dyDescent="0.35">
      <c r="A876" s="47">
        <v>43917</v>
      </c>
      <c r="B876" s="18">
        <v>1.6339999999999999</v>
      </c>
      <c r="C876" s="16">
        <v>1.64</v>
      </c>
      <c r="D876" s="16">
        <v>1.65</v>
      </c>
      <c r="E876" s="16">
        <v>1.597</v>
      </c>
      <c r="F876" s="16">
        <v>6320</v>
      </c>
      <c r="G876" s="19">
        <v>-1.8E-3</v>
      </c>
      <c r="I876" s="14" t="s">
        <v>4148</v>
      </c>
      <c r="J876" cm="1">
        <f t="array" ref="J876">_xlfn.IFS(I876="Jan",1,I876="Feb",2,I876="Mar",3,I876="Apr",4,I876="May",5,I876="Jun",6,I876="Jul",7,I876="Aug",8,I876="Sep",9,I876="Oct",10,I876="Nov",11,I876="Dec",12)</f>
        <v>3</v>
      </c>
      <c r="K876">
        <v>27</v>
      </c>
      <c r="L876" t="s">
        <v>4143</v>
      </c>
      <c r="M876">
        <v>2020</v>
      </c>
      <c r="O876" s="47">
        <v>43917</v>
      </c>
      <c r="Q876" s="50">
        <v>6.32</v>
      </c>
      <c r="R876">
        <f t="shared" si="13"/>
        <v>6320</v>
      </c>
    </row>
    <row r="877" spans="1:18" ht="15" thickBot="1" x14ac:dyDescent="0.35">
      <c r="A877" s="47">
        <v>43916</v>
      </c>
      <c r="B877" s="18">
        <v>1.637</v>
      </c>
      <c r="C877" s="16">
        <v>1.657</v>
      </c>
      <c r="D877" s="16">
        <v>1.68</v>
      </c>
      <c r="E877" s="16">
        <v>1.6120000000000001</v>
      </c>
      <c r="F877" s="16">
        <v>48030</v>
      </c>
      <c r="G877" s="19">
        <v>-1.3299999999999999E-2</v>
      </c>
      <c r="I877" s="14" t="s">
        <v>4148</v>
      </c>
      <c r="J877" cm="1">
        <f t="array" ref="J877">_xlfn.IFS(I877="Jan",1,I877="Feb",2,I877="Mar",3,I877="Apr",4,I877="May",5,I877="Jun",6,I877="Jul",7,I877="Aug",8,I877="Sep",9,I877="Oct",10,I877="Nov",11,I877="Dec",12)</f>
        <v>3</v>
      </c>
      <c r="K877">
        <v>26</v>
      </c>
      <c r="L877" t="s">
        <v>4143</v>
      </c>
      <c r="M877">
        <v>2020</v>
      </c>
      <c r="O877" s="47">
        <v>43916</v>
      </c>
      <c r="Q877" s="50">
        <v>48.03</v>
      </c>
      <c r="R877">
        <f t="shared" si="13"/>
        <v>48030</v>
      </c>
    </row>
    <row r="878" spans="1:18" ht="15" thickBot="1" x14ac:dyDescent="0.35">
      <c r="A878" s="47">
        <v>43915</v>
      </c>
      <c r="B878" s="15">
        <v>1.659</v>
      </c>
      <c r="C878" s="16">
        <v>1.673</v>
      </c>
      <c r="D878" s="16">
        <v>1.716</v>
      </c>
      <c r="E878" s="16">
        <v>1.6379999999999999</v>
      </c>
      <c r="F878" s="16">
        <v>42560</v>
      </c>
      <c r="G878" s="17">
        <v>3.5999999999999999E-3</v>
      </c>
      <c r="I878" s="14" t="s">
        <v>4148</v>
      </c>
      <c r="J878" cm="1">
        <f t="array" ref="J878">_xlfn.IFS(I878="Jan",1,I878="Feb",2,I878="Mar",3,I878="Apr",4,I878="May",5,I878="Jun",6,I878="Jul",7,I878="Aug",8,I878="Sep",9,I878="Oct",10,I878="Nov",11,I878="Dec",12)</f>
        <v>3</v>
      </c>
      <c r="K878">
        <v>25</v>
      </c>
      <c r="L878" t="s">
        <v>4143</v>
      </c>
      <c r="M878">
        <v>2020</v>
      </c>
      <c r="O878" s="47">
        <v>43915</v>
      </c>
      <c r="Q878" s="50">
        <v>42.56</v>
      </c>
      <c r="R878">
        <f t="shared" si="13"/>
        <v>42560</v>
      </c>
    </row>
    <row r="879" spans="1:18" ht="15" thickBot="1" x14ac:dyDescent="0.35">
      <c r="A879" s="47">
        <v>43914</v>
      </c>
      <c r="B879" s="15">
        <v>1.653</v>
      </c>
      <c r="C879" s="16">
        <v>1.59</v>
      </c>
      <c r="D879" s="16">
        <v>1.6870000000000001</v>
      </c>
      <c r="E879" s="16">
        <v>1.583</v>
      </c>
      <c r="F879" s="16">
        <v>92340</v>
      </c>
      <c r="G879" s="17">
        <v>3.1800000000000002E-2</v>
      </c>
      <c r="I879" s="14" t="s">
        <v>4148</v>
      </c>
      <c r="J879" cm="1">
        <f t="array" ref="J879">_xlfn.IFS(I879="Jan",1,I879="Feb",2,I879="Mar",3,I879="Apr",4,I879="May",5,I879="Jun",6,I879="Jul",7,I879="Aug",8,I879="Sep",9,I879="Oct",10,I879="Nov",11,I879="Dec",12)</f>
        <v>3</v>
      </c>
      <c r="K879">
        <v>24</v>
      </c>
      <c r="L879" t="s">
        <v>4143</v>
      </c>
      <c r="M879">
        <v>2020</v>
      </c>
      <c r="O879" s="47">
        <v>43914</v>
      </c>
      <c r="Q879" s="50">
        <v>92.34</v>
      </c>
      <c r="R879">
        <f t="shared" si="13"/>
        <v>92340</v>
      </c>
    </row>
    <row r="880" spans="1:18" ht="15" thickBot="1" x14ac:dyDescent="0.35">
      <c r="A880" s="47">
        <v>43913</v>
      </c>
      <c r="B880" s="18">
        <v>1.6020000000000001</v>
      </c>
      <c r="C880" s="16">
        <v>1.5329999999999999</v>
      </c>
      <c r="D880" s="16">
        <v>1.6279999999999999</v>
      </c>
      <c r="E880" s="16">
        <v>1.5189999999999999</v>
      </c>
      <c r="F880" s="16">
        <v>138580</v>
      </c>
      <c r="G880" s="19">
        <v>-1.1999999999999999E-3</v>
      </c>
      <c r="I880" s="14" t="s">
        <v>4148</v>
      </c>
      <c r="J880" cm="1">
        <f t="array" ref="J880">_xlfn.IFS(I880="Jan",1,I880="Feb",2,I880="Mar",3,I880="Apr",4,I880="May",5,I880="Jun",6,I880="Jul",7,I880="Aug",8,I880="Sep",9,I880="Oct",10,I880="Nov",11,I880="Dec",12)</f>
        <v>3</v>
      </c>
      <c r="K880">
        <v>23</v>
      </c>
      <c r="L880" t="s">
        <v>4143</v>
      </c>
      <c r="M880">
        <v>2020</v>
      </c>
      <c r="O880" s="47">
        <v>43913</v>
      </c>
      <c r="Q880" s="50">
        <v>138.58000000000001</v>
      </c>
      <c r="R880">
        <f t="shared" si="13"/>
        <v>138580</v>
      </c>
    </row>
    <row r="881" spans="1:18" ht="15" thickBot="1" x14ac:dyDescent="0.35">
      <c r="A881" s="47">
        <v>43910</v>
      </c>
      <c r="B881" s="18">
        <v>1.6040000000000001</v>
      </c>
      <c r="C881" s="16">
        <v>1.647</v>
      </c>
      <c r="D881" s="16">
        <v>1.7</v>
      </c>
      <c r="E881" s="16">
        <v>1.5740000000000001</v>
      </c>
      <c r="F881" s="16">
        <v>160480</v>
      </c>
      <c r="G881" s="19">
        <v>-3.0200000000000001E-2</v>
      </c>
      <c r="I881" s="14" t="s">
        <v>4148</v>
      </c>
      <c r="J881" cm="1">
        <f t="array" ref="J881">_xlfn.IFS(I881="Jan",1,I881="Feb",2,I881="Mar",3,I881="Apr",4,I881="May",5,I881="Jun",6,I881="Jul",7,I881="Aug",8,I881="Sep",9,I881="Oct",10,I881="Nov",11,I881="Dec",12)</f>
        <v>3</v>
      </c>
      <c r="K881">
        <v>20</v>
      </c>
      <c r="L881" t="s">
        <v>4143</v>
      </c>
      <c r="M881">
        <v>2020</v>
      </c>
      <c r="O881" s="47">
        <v>43910</v>
      </c>
      <c r="Q881" s="50">
        <v>160.47999999999999</v>
      </c>
      <c r="R881">
        <f t="shared" si="13"/>
        <v>160480</v>
      </c>
    </row>
    <row r="882" spans="1:18" ht="15" thickBot="1" x14ac:dyDescent="0.35">
      <c r="A882" s="47">
        <v>43909</v>
      </c>
      <c r="B882" s="15">
        <v>1.6539999999999999</v>
      </c>
      <c r="C882" s="16">
        <v>1.6319999999999999</v>
      </c>
      <c r="D882" s="16">
        <v>1.6830000000000001</v>
      </c>
      <c r="E882" s="16">
        <v>1.6020000000000001</v>
      </c>
      <c r="F882" s="16">
        <v>189480</v>
      </c>
      <c r="G882" s="17">
        <v>3.1199999999999999E-2</v>
      </c>
      <c r="I882" s="14" t="s">
        <v>4148</v>
      </c>
      <c r="J882" cm="1">
        <f t="array" ref="J882">_xlfn.IFS(I882="Jan",1,I882="Feb",2,I882="Mar",3,I882="Apr",4,I882="May",5,I882="Jun",6,I882="Jul",7,I882="Aug",8,I882="Sep",9,I882="Oct",10,I882="Nov",11,I882="Dec",12)</f>
        <v>3</v>
      </c>
      <c r="K882">
        <v>19</v>
      </c>
      <c r="L882" t="s">
        <v>4143</v>
      </c>
      <c r="M882">
        <v>2020</v>
      </c>
      <c r="O882" s="47">
        <v>43909</v>
      </c>
      <c r="Q882" s="50">
        <v>189.48</v>
      </c>
      <c r="R882">
        <f t="shared" si="13"/>
        <v>189480</v>
      </c>
    </row>
    <row r="883" spans="1:18" ht="15" thickBot="1" x14ac:dyDescent="0.35">
      <c r="A883" s="47">
        <v>43908</v>
      </c>
      <c r="B883" s="18">
        <v>1.6040000000000001</v>
      </c>
      <c r="C883" s="16">
        <v>1.7210000000000001</v>
      </c>
      <c r="D883" s="16">
        <v>1.728</v>
      </c>
      <c r="E883" s="16">
        <v>1.5549999999999999</v>
      </c>
      <c r="F883" s="16">
        <v>216850</v>
      </c>
      <c r="G883" s="19">
        <v>-7.2300000000000003E-2</v>
      </c>
      <c r="I883" s="14" t="s">
        <v>4148</v>
      </c>
      <c r="J883" cm="1">
        <f t="array" ref="J883">_xlfn.IFS(I883="Jan",1,I883="Feb",2,I883="Mar",3,I883="Apr",4,I883="May",5,I883="Jun",6,I883="Jul",7,I883="Aug",8,I883="Sep",9,I883="Oct",10,I883="Nov",11,I883="Dec",12)</f>
        <v>3</v>
      </c>
      <c r="K883">
        <v>18</v>
      </c>
      <c r="L883" t="s">
        <v>4143</v>
      </c>
      <c r="M883">
        <v>2020</v>
      </c>
      <c r="O883" s="47">
        <v>43908</v>
      </c>
      <c r="Q883" s="50">
        <v>216.85</v>
      </c>
      <c r="R883">
        <f t="shared" si="13"/>
        <v>216850</v>
      </c>
    </row>
    <row r="884" spans="1:18" ht="15" thickBot="1" x14ac:dyDescent="0.35">
      <c r="A884" s="47">
        <v>43907</v>
      </c>
      <c r="B884" s="18">
        <v>1.7290000000000001</v>
      </c>
      <c r="C884" s="16">
        <v>1.7969999999999999</v>
      </c>
      <c r="D884" s="16">
        <v>1.82</v>
      </c>
      <c r="E884" s="16">
        <v>1.7110000000000001</v>
      </c>
      <c r="F884" s="16">
        <v>163790</v>
      </c>
      <c r="G884" s="19">
        <v>-4.7399999999999998E-2</v>
      </c>
      <c r="I884" s="14" t="s">
        <v>4148</v>
      </c>
      <c r="J884" cm="1">
        <f t="array" ref="J884">_xlfn.IFS(I884="Jan",1,I884="Feb",2,I884="Mar",3,I884="Apr",4,I884="May",5,I884="Jun",6,I884="Jul",7,I884="Aug",8,I884="Sep",9,I884="Oct",10,I884="Nov",11,I884="Dec",12)</f>
        <v>3</v>
      </c>
      <c r="K884">
        <v>17</v>
      </c>
      <c r="L884" t="s">
        <v>4143</v>
      </c>
      <c r="M884">
        <v>2020</v>
      </c>
      <c r="O884" s="47">
        <v>43907</v>
      </c>
      <c r="Q884" s="50">
        <v>163.79</v>
      </c>
      <c r="R884">
        <f t="shared" si="13"/>
        <v>163790</v>
      </c>
    </row>
    <row r="885" spans="1:18" ht="15" thickBot="1" x14ac:dyDescent="0.35">
      <c r="A885" s="47">
        <v>43906</v>
      </c>
      <c r="B885" s="18">
        <v>1.8149999999999999</v>
      </c>
      <c r="C885" s="16">
        <v>1.8540000000000001</v>
      </c>
      <c r="D885" s="16">
        <v>1.8540000000000001</v>
      </c>
      <c r="E885" s="16">
        <v>1.778</v>
      </c>
      <c r="F885" s="16">
        <v>167170</v>
      </c>
      <c r="G885" s="19">
        <v>-2.8899999999999999E-2</v>
      </c>
      <c r="I885" s="14" t="s">
        <v>4148</v>
      </c>
      <c r="J885" cm="1">
        <f t="array" ref="J885">_xlfn.IFS(I885="Jan",1,I885="Feb",2,I885="Mar",3,I885="Apr",4,I885="May",5,I885="Jun",6,I885="Jul",7,I885="Aug",8,I885="Sep",9,I885="Oct",10,I885="Nov",11,I885="Dec",12)</f>
        <v>3</v>
      </c>
      <c r="K885">
        <v>16</v>
      </c>
      <c r="L885" t="s">
        <v>4143</v>
      </c>
      <c r="M885">
        <v>2020</v>
      </c>
      <c r="O885" s="47">
        <v>43906</v>
      </c>
      <c r="Q885" s="50">
        <v>167.17</v>
      </c>
      <c r="R885">
        <f t="shared" si="13"/>
        <v>167170</v>
      </c>
    </row>
    <row r="886" spans="1:18" ht="15" thickBot="1" x14ac:dyDescent="0.35">
      <c r="A886" s="47">
        <v>43903</v>
      </c>
      <c r="B886" s="15">
        <v>1.869</v>
      </c>
      <c r="C886" s="16">
        <v>1.81</v>
      </c>
      <c r="D886" s="16">
        <v>1.9510000000000001</v>
      </c>
      <c r="E886" s="16">
        <v>1.7949999999999999</v>
      </c>
      <c r="F886" s="16">
        <v>222420</v>
      </c>
      <c r="G886" s="17">
        <v>1.52E-2</v>
      </c>
      <c r="I886" s="14" t="s">
        <v>4148</v>
      </c>
      <c r="J886" cm="1">
        <f t="array" ref="J886">_xlfn.IFS(I886="Jan",1,I886="Feb",2,I886="Mar",3,I886="Apr",4,I886="May",5,I886="Jun",6,I886="Jul",7,I886="Aug",8,I886="Sep",9,I886="Oct",10,I886="Nov",11,I886="Dec",12)</f>
        <v>3</v>
      </c>
      <c r="K886">
        <v>13</v>
      </c>
      <c r="L886" t="s">
        <v>4143</v>
      </c>
      <c r="M886">
        <v>2020</v>
      </c>
      <c r="O886" s="47">
        <v>43903</v>
      </c>
      <c r="Q886" s="50">
        <v>222.42</v>
      </c>
      <c r="R886">
        <f t="shared" si="13"/>
        <v>222420</v>
      </c>
    </row>
    <row r="887" spans="1:18" ht="15" thickBot="1" x14ac:dyDescent="0.35">
      <c r="A887" s="47">
        <v>43902</v>
      </c>
      <c r="B887" s="18">
        <v>1.841</v>
      </c>
      <c r="C887" s="16">
        <v>1.883</v>
      </c>
      <c r="D887" s="16">
        <v>1.883</v>
      </c>
      <c r="E887" s="16">
        <v>1.75</v>
      </c>
      <c r="F887" s="16">
        <v>280150</v>
      </c>
      <c r="G887" s="19">
        <v>-1.9699999999999999E-2</v>
      </c>
      <c r="I887" s="14" t="s">
        <v>4148</v>
      </c>
      <c r="J887" cm="1">
        <f t="array" ref="J887">_xlfn.IFS(I887="Jan",1,I887="Feb",2,I887="Mar",3,I887="Apr",4,I887="May",5,I887="Jun",6,I887="Jul",7,I887="Aug",8,I887="Sep",9,I887="Oct",10,I887="Nov",11,I887="Dec",12)</f>
        <v>3</v>
      </c>
      <c r="K887">
        <v>12</v>
      </c>
      <c r="L887" t="s">
        <v>4143</v>
      </c>
      <c r="M887">
        <v>2020</v>
      </c>
      <c r="O887" s="47">
        <v>43902</v>
      </c>
      <c r="Q887" s="50">
        <v>280.14999999999998</v>
      </c>
      <c r="R887">
        <f t="shared" si="13"/>
        <v>280150</v>
      </c>
    </row>
    <row r="888" spans="1:18" ht="15" thickBot="1" x14ac:dyDescent="0.35">
      <c r="A888" s="47">
        <v>43901</v>
      </c>
      <c r="B888" s="18">
        <v>1.8779999999999999</v>
      </c>
      <c r="C888" s="16">
        <v>1.9379999999999999</v>
      </c>
      <c r="D888" s="16">
        <v>1.998</v>
      </c>
      <c r="E888" s="16">
        <v>1.86</v>
      </c>
      <c r="F888" s="16">
        <v>318550</v>
      </c>
      <c r="G888" s="19">
        <v>-0.03</v>
      </c>
      <c r="I888" s="14" t="s">
        <v>4148</v>
      </c>
      <c r="J888" cm="1">
        <f t="array" ref="J888">_xlfn.IFS(I888="Jan",1,I888="Feb",2,I888="Mar",3,I888="Apr",4,I888="May",5,I888="Jun",6,I888="Jul",7,I888="Aug",8,I888="Sep",9,I888="Oct",10,I888="Nov",11,I888="Dec",12)</f>
        <v>3</v>
      </c>
      <c r="K888">
        <v>11</v>
      </c>
      <c r="L888" t="s">
        <v>4143</v>
      </c>
      <c r="M888">
        <v>2020</v>
      </c>
      <c r="O888" s="47">
        <v>43901</v>
      </c>
      <c r="Q888" s="50">
        <v>318.55</v>
      </c>
      <c r="R888">
        <f t="shared" si="13"/>
        <v>318550</v>
      </c>
    </row>
    <row r="889" spans="1:18" ht="15" thickBot="1" x14ac:dyDescent="0.35">
      <c r="A889" s="47">
        <v>43900</v>
      </c>
      <c r="B889" s="15">
        <v>1.9359999999999999</v>
      </c>
      <c r="C889" s="16">
        <v>1.835</v>
      </c>
      <c r="D889" s="16">
        <v>1.9550000000000001</v>
      </c>
      <c r="E889" s="16">
        <v>1.794</v>
      </c>
      <c r="F889" s="16">
        <v>350200</v>
      </c>
      <c r="G889" s="17">
        <v>8.8900000000000007E-2</v>
      </c>
      <c r="I889" s="14" t="s">
        <v>4148</v>
      </c>
      <c r="J889" cm="1">
        <f t="array" ref="J889">_xlfn.IFS(I889="Jan",1,I889="Feb",2,I889="Mar",3,I889="Apr",4,I889="May",5,I889="Jun",6,I889="Jul",7,I889="Aug",8,I889="Sep",9,I889="Oct",10,I889="Nov",11,I889="Dec",12)</f>
        <v>3</v>
      </c>
      <c r="K889">
        <v>10</v>
      </c>
      <c r="L889" t="s">
        <v>4143</v>
      </c>
      <c r="M889">
        <v>2020</v>
      </c>
      <c r="O889" s="47">
        <v>43900</v>
      </c>
      <c r="Q889" s="50">
        <v>350.2</v>
      </c>
      <c r="R889">
        <f t="shared" si="13"/>
        <v>350200</v>
      </c>
    </row>
    <row r="890" spans="1:18" ht="15" thickBot="1" x14ac:dyDescent="0.35">
      <c r="A890" s="47">
        <v>43899</v>
      </c>
      <c r="B890" s="15">
        <v>1.778</v>
      </c>
      <c r="C890" s="16">
        <v>1.6779999999999999</v>
      </c>
      <c r="D890" s="16">
        <v>1.83</v>
      </c>
      <c r="E890" s="16">
        <v>1.61</v>
      </c>
      <c r="F890" s="16">
        <v>291350</v>
      </c>
      <c r="G890" s="17">
        <v>4.1000000000000002E-2</v>
      </c>
      <c r="I890" s="14" t="s">
        <v>4148</v>
      </c>
      <c r="J890" cm="1">
        <f t="array" ref="J890">_xlfn.IFS(I890="Jan",1,I890="Feb",2,I890="Mar",3,I890="Apr",4,I890="May",5,I890="Jun",6,I890="Jul",7,I890="Aug",8,I890="Sep",9,I890="Oct",10,I890="Nov",11,I890="Dec",12)</f>
        <v>3</v>
      </c>
      <c r="K890">
        <v>9</v>
      </c>
      <c r="L890" t="s">
        <v>4143</v>
      </c>
      <c r="M890">
        <v>2020</v>
      </c>
      <c r="O890" s="47">
        <v>43899</v>
      </c>
      <c r="Q890" s="50">
        <v>291.35000000000002</v>
      </c>
      <c r="R890">
        <f t="shared" si="13"/>
        <v>291350</v>
      </c>
    </row>
    <row r="891" spans="1:18" ht="15" thickBot="1" x14ac:dyDescent="0.35">
      <c r="A891" s="47">
        <v>43896</v>
      </c>
      <c r="B891" s="18">
        <v>1.708</v>
      </c>
      <c r="C891" s="16">
        <v>1.7669999999999999</v>
      </c>
      <c r="D891" s="16">
        <v>1.7669999999999999</v>
      </c>
      <c r="E891" s="16">
        <v>1.7050000000000001</v>
      </c>
      <c r="F891" s="16">
        <v>213510</v>
      </c>
      <c r="G891" s="19">
        <v>-3.61E-2</v>
      </c>
      <c r="I891" s="14" t="s">
        <v>4148</v>
      </c>
      <c r="J891" cm="1">
        <f t="array" ref="J891">_xlfn.IFS(I891="Jan",1,I891="Feb",2,I891="Mar",3,I891="Apr",4,I891="May",5,I891="Jun",6,I891="Jul",7,I891="Aug",8,I891="Sep",9,I891="Oct",10,I891="Nov",11,I891="Dec",12)</f>
        <v>3</v>
      </c>
      <c r="K891">
        <v>6</v>
      </c>
      <c r="L891" t="s">
        <v>4143</v>
      </c>
      <c r="M891">
        <v>2020</v>
      </c>
      <c r="O891" s="47">
        <v>43896</v>
      </c>
      <c r="Q891" s="50">
        <v>213.51</v>
      </c>
      <c r="R891">
        <f t="shared" si="13"/>
        <v>213510</v>
      </c>
    </row>
    <row r="892" spans="1:18" ht="15" thickBot="1" x14ac:dyDescent="0.35">
      <c r="A892" s="47">
        <v>43895</v>
      </c>
      <c r="B892" s="18">
        <v>1.772</v>
      </c>
      <c r="C892" s="16">
        <v>1.829</v>
      </c>
      <c r="D892" s="16">
        <v>1.847</v>
      </c>
      <c r="E892" s="16">
        <v>1.756</v>
      </c>
      <c r="F892" s="16">
        <v>152640</v>
      </c>
      <c r="G892" s="19">
        <v>-3.0099999999999998E-2</v>
      </c>
      <c r="I892" s="14" t="s">
        <v>4148</v>
      </c>
      <c r="J892" cm="1">
        <f t="array" ref="J892">_xlfn.IFS(I892="Jan",1,I892="Feb",2,I892="Mar",3,I892="Apr",4,I892="May",5,I892="Jun",6,I892="Jul",7,I892="Aug",8,I892="Sep",9,I892="Oct",10,I892="Nov",11,I892="Dec",12)</f>
        <v>3</v>
      </c>
      <c r="K892">
        <v>5</v>
      </c>
      <c r="L892" t="s">
        <v>4143</v>
      </c>
      <c r="M892">
        <v>2020</v>
      </c>
      <c r="O892" s="47">
        <v>43895</v>
      </c>
      <c r="Q892" s="50">
        <v>152.63999999999999</v>
      </c>
      <c r="R892">
        <f t="shared" si="13"/>
        <v>152640</v>
      </c>
    </row>
    <row r="893" spans="1:18" ht="15" thickBot="1" x14ac:dyDescent="0.35">
      <c r="A893" s="47">
        <v>43894</v>
      </c>
      <c r="B893" s="15">
        <v>1.827</v>
      </c>
      <c r="C893" s="16">
        <v>1.8049999999999999</v>
      </c>
      <c r="D893" s="16">
        <v>1.845</v>
      </c>
      <c r="E893" s="16">
        <v>1.7849999999999999</v>
      </c>
      <c r="F893" s="16">
        <v>138210</v>
      </c>
      <c r="G893" s="17">
        <v>1.4999999999999999E-2</v>
      </c>
      <c r="I893" s="14" t="s">
        <v>4148</v>
      </c>
      <c r="J893" cm="1">
        <f t="array" ref="J893">_xlfn.IFS(I893="Jan",1,I893="Feb",2,I893="Mar",3,I893="Apr",4,I893="May",5,I893="Jun",6,I893="Jul",7,I893="Aug",8,I893="Sep",9,I893="Oct",10,I893="Nov",11,I893="Dec",12)</f>
        <v>3</v>
      </c>
      <c r="K893">
        <v>4</v>
      </c>
      <c r="L893" t="s">
        <v>4143</v>
      </c>
      <c r="M893">
        <v>2020</v>
      </c>
      <c r="O893" s="47">
        <v>43894</v>
      </c>
      <c r="Q893" s="50">
        <v>138.21</v>
      </c>
      <c r="R893">
        <f t="shared" si="13"/>
        <v>138210</v>
      </c>
    </row>
    <row r="894" spans="1:18" ht="15" thickBot="1" x14ac:dyDescent="0.35">
      <c r="A894" s="47">
        <v>43893</v>
      </c>
      <c r="B894" s="15">
        <v>1.8</v>
      </c>
      <c r="C894" s="16">
        <v>1.7629999999999999</v>
      </c>
      <c r="D894" s="16">
        <v>1.839</v>
      </c>
      <c r="E894" s="16">
        <v>1.756</v>
      </c>
      <c r="F894" s="16">
        <v>207500</v>
      </c>
      <c r="G894" s="17">
        <v>2.5100000000000001E-2</v>
      </c>
      <c r="I894" s="14" t="s">
        <v>4148</v>
      </c>
      <c r="J894" cm="1">
        <f t="array" ref="J894">_xlfn.IFS(I894="Jan",1,I894="Feb",2,I894="Mar",3,I894="Apr",4,I894="May",5,I894="Jun",6,I894="Jul",7,I894="Aug",8,I894="Sep",9,I894="Oct",10,I894="Nov",11,I894="Dec",12)</f>
        <v>3</v>
      </c>
      <c r="K894">
        <v>3</v>
      </c>
      <c r="L894" t="s">
        <v>4143</v>
      </c>
      <c r="M894">
        <v>2020</v>
      </c>
      <c r="O894" s="47">
        <v>43893</v>
      </c>
      <c r="Q894" s="50">
        <v>207.5</v>
      </c>
      <c r="R894">
        <f t="shared" si="13"/>
        <v>207500</v>
      </c>
    </row>
    <row r="895" spans="1:18" ht="15" thickBot="1" x14ac:dyDescent="0.35">
      <c r="A895" s="47">
        <v>43892</v>
      </c>
      <c r="B895" s="15">
        <v>1.756</v>
      </c>
      <c r="C895" s="16">
        <v>1.6950000000000001</v>
      </c>
      <c r="D895" s="16">
        <v>1.7649999999999999</v>
      </c>
      <c r="E895" s="16">
        <v>1.68</v>
      </c>
      <c r="F895" s="16">
        <v>197990</v>
      </c>
      <c r="G895" s="17">
        <v>4.2799999999999998E-2</v>
      </c>
      <c r="I895" s="14" t="s">
        <v>4148</v>
      </c>
      <c r="J895" cm="1">
        <f t="array" ref="J895">_xlfn.IFS(I895="Jan",1,I895="Feb",2,I895="Mar",3,I895="Apr",4,I895="May",5,I895="Jun",6,I895="Jul",7,I895="Aug",8,I895="Sep",9,I895="Oct",10,I895="Nov",11,I895="Dec",12)</f>
        <v>3</v>
      </c>
      <c r="K895">
        <v>2</v>
      </c>
      <c r="L895" t="s">
        <v>4143</v>
      </c>
      <c r="M895">
        <v>2020</v>
      </c>
      <c r="O895" s="47">
        <v>43892</v>
      </c>
      <c r="Q895" s="50">
        <v>197.99</v>
      </c>
      <c r="R895">
        <f t="shared" si="13"/>
        <v>197990</v>
      </c>
    </row>
    <row r="896" spans="1:18" ht="15" thickBot="1" x14ac:dyDescent="0.35">
      <c r="A896" s="47">
        <v>43889</v>
      </c>
      <c r="B896" s="18">
        <v>1.6839999999999999</v>
      </c>
      <c r="C896" s="16">
        <v>1.748</v>
      </c>
      <c r="D896" s="16">
        <v>1.75</v>
      </c>
      <c r="E896" s="16">
        <v>1.6419999999999999</v>
      </c>
      <c r="F896" s="16">
        <v>218420</v>
      </c>
      <c r="G896" s="19">
        <v>-3.8800000000000001E-2</v>
      </c>
      <c r="I896" s="14" t="s">
        <v>4149</v>
      </c>
      <c r="J896" cm="1">
        <f t="array" ref="J896">_xlfn.IFS(I896="Jan",1,I896="Feb",2,I896="Mar",3,I896="Apr",4,I896="May",5,I896="Jun",6,I896="Jul",7,I896="Aug",8,I896="Sep",9,I896="Oct",10,I896="Nov",11,I896="Dec",12)</f>
        <v>2</v>
      </c>
      <c r="K896">
        <v>28</v>
      </c>
      <c r="L896" t="s">
        <v>4143</v>
      </c>
      <c r="M896">
        <v>2020</v>
      </c>
      <c r="O896" s="47">
        <v>43889</v>
      </c>
      <c r="Q896" s="50">
        <v>218.42</v>
      </c>
      <c r="R896">
        <f t="shared" si="13"/>
        <v>218420</v>
      </c>
    </row>
    <row r="897" spans="1:18" ht="15" thickBot="1" x14ac:dyDescent="0.35">
      <c r="A897" s="47">
        <v>43888</v>
      </c>
      <c r="B897" s="18">
        <v>1.752</v>
      </c>
      <c r="C897" s="16">
        <v>1.8280000000000001</v>
      </c>
      <c r="D897" s="16">
        <v>1.831</v>
      </c>
      <c r="E897" s="16">
        <v>1.7190000000000001</v>
      </c>
      <c r="F897" s="16">
        <v>276100</v>
      </c>
      <c r="G897" s="19">
        <v>-3.7900000000000003E-2</v>
      </c>
      <c r="I897" s="14" t="s">
        <v>4149</v>
      </c>
      <c r="J897" cm="1">
        <f t="array" ref="J897">_xlfn.IFS(I897="Jan",1,I897="Feb",2,I897="Mar",3,I897="Apr",4,I897="May",5,I897="Jun",6,I897="Jul",7,I897="Aug",8,I897="Sep",9,I897="Oct",10,I897="Nov",11,I897="Dec",12)</f>
        <v>2</v>
      </c>
      <c r="K897">
        <v>27</v>
      </c>
      <c r="L897" t="s">
        <v>4143</v>
      </c>
      <c r="M897">
        <v>2020</v>
      </c>
      <c r="O897" s="47">
        <v>43888</v>
      </c>
      <c r="Q897" s="50">
        <v>276.10000000000002</v>
      </c>
      <c r="R897">
        <f t="shared" si="13"/>
        <v>276100</v>
      </c>
    </row>
    <row r="898" spans="1:18" ht="15" thickBot="1" x14ac:dyDescent="0.35">
      <c r="A898" s="47">
        <v>43887</v>
      </c>
      <c r="B898" s="18">
        <v>1.821</v>
      </c>
      <c r="C898" s="16">
        <v>1.8480000000000001</v>
      </c>
      <c r="D898" s="16">
        <v>1.88</v>
      </c>
      <c r="E898" s="16">
        <v>1.81</v>
      </c>
      <c r="F898" s="16">
        <v>7700</v>
      </c>
      <c r="G898" s="19">
        <v>-1.41E-2</v>
      </c>
      <c r="I898" s="14" t="s">
        <v>4149</v>
      </c>
      <c r="J898" cm="1">
        <f t="array" ref="J898">_xlfn.IFS(I898="Jan",1,I898="Feb",2,I898="Mar",3,I898="Apr",4,I898="May",5,I898="Jun",6,I898="Jul",7,I898="Aug",8,I898="Sep",9,I898="Oct",10,I898="Nov",11,I898="Dec",12)</f>
        <v>2</v>
      </c>
      <c r="K898">
        <v>26</v>
      </c>
      <c r="L898" t="s">
        <v>4143</v>
      </c>
      <c r="M898">
        <v>2020</v>
      </c>
      <c r="O898" s="47">
        <v>43887</v>
      </c>
      <c r="Q898" s="50">
        <v>7.7</v>
      </c>
      <c r="R898">
        <f t="shared" si="13"/>
        <v>7700</v>
      </c>
    </row>
    <row r="899" spans="1:18" ht="15" thickBot="1" x14ac:dyDescent="0.35">
      <c r="A899" s="47">
        <v>43886</v>
      </c>
      <c r="B899" s="15">
        <v>1.847</v>
      </c>
      <c r="C899" s="16">
        <v>1.8360000000000001</v>
      </c>
      <c r="D899" s="16">
        <v>1.8620000000000001</v>
      </c>
      <c r="E899" s="16">
        <v>1.819</v>
      </c>
      <c r="F899" s="16">
        <v>70530</v>
      </c>
      <c r="G899" s="17">
        <v>1.09E-2</v>
      </c>
      <c r="I899" s="14" t="s">
        <v>4149</v>
      </c>
      <c r="J899" cm="1">
        <f t="array" ref="J899">_xlfn.IFS(I899="Jan",1,I899="Feb",2,I899="Mar",3,I899="Apr",4,I899="May",5,I899="Jun",6,I899="Jul",7,I899="Aug",8,I899="Sep",9,I899="Oct",10,I899="Nov",11,I899="Dec",12)</f>
        <v>2</v>
      </c>
      <c r="K899">
        <v>25</v>
      </c>
      <c r="L899" t="s">
        <v>4143</v>
      </c>
      <c r="M899">
        <v>2020</v>
      </c>
      <c r="O899" s="47">
        <v>43886</v>
      </c>
      <c r="Q899" s="50">
        <v>70.53</v>
      </c>
      <c r="R899">
        <f t="shared" ref="R899:R962" si="14">Q899*1000</f>
        <v>70530</v>
      </c>
    </row>
    <row r="900" spans="1:18" ht="15" thickBot="1" x14ac:dyDescent="0.35">
      <c r="A900" s="47">
        <v>43885</v>
      </c>
      <c r="B900" s="18">
        <v>1.827</v>
      </c>
      <c r="C900" s="16">
        <v>1.8839999999999999</v>
      </c>
      <c r="D900" s="16">
        <v>1.8839999999999999</v>
      </c>
      <c r="E900" s="16">
        <v>1.8240000000000001</v>
      </c>
      <c r="F900" s="16">
        <v>75200</v>
      </c>
      <c r="G900" s="19">
        <v>-4.0899999999999999E-2</v>
      </c>
      <c r="I900" s="14" t="s">
        <v>4149</v>
      </c>
      <c r="J900" cm="1">
        <f t="array" ref="J900">_xlfn.IFS(I900="Jan",1,I900="Feb",2,I900="Mar",3,I900="Apr",4,I900="May",5,I900="Jun",6,I900="Jul",7,I900="Aug",8,I900="Sep",9,I900="Oct",10,I900="Nov",11,I900="Dec",12)</f>
        <v>2</v>
      </c>
      <c r="K900">
        <v>24</v>
      </c>
      <c r="L900" t="s">
        <v>4143</v>
      </c>
      <c r="M900">
        <v>2020</v>
      </c>
      <c r="O900" s="47">
        <v>43885</v>
      </c>
      <c r="Q900" s="50">
        <v>75.2</v>
      </c>
      <c r="R900">
        <f t="shared" si="14"/>
        <v>75200</v>
      </c>
    </row>
    <row r="901" spans="1:18" ht="15" thickBot="1" x14ac:dyDescent="0.35">
      <c r="A901" s="47">
        <v>43882</v>
      </c>
      <c r="B901" s="18">
        <v>1.905</v>
      </c>
      <c r="C901" s="16">
        <v>1.915</v>
      </c>
      <c r="D901" s="16">
        <v>1.925</v>
      </c>
      <c r="E901" s="16">
        <v>1.861</v>
      </c>
      <c r="F901" s="16">
        <v>146810</v>
      </c>
      <c r="G901" s="19">
        <v>-7.7999999999999996E-3</v>
      </c>
      <c r="I901" s="14" t="s">
        <v>4149</v>
      </c>
      <c r="J901" cm="1">
        <f t="array" ref="J901">_xlfn.IFS(I901="Jan",1,I901="Feb",2,I901="Mar",3,I901="Apr",4,I901="May",5,I901="Jun",6,I901="Jul",7,I901="Aug",8,I901="Sep",9,I901="Oct",10,I901="Nov",11,I901="Dec",12)</f>
        <v>2</v>
      </c>
      <c r="K901">
        <v>21</v>
      </c>
      <c r="L901" t="s">
        <v>4143</v>
      </c>
      <c r="M901">
        <v>2020</v>
      </c>
      <c r="O901" s="47">
        <v>43882</v>
      </c>
      <c r="Q901" s="50">
        <v>146.81</v>
      </c>
      <c r="R901">
        <f t="shared" si="14"/>
        <v>146810</v>
      </c>
    </row>
    <row r="902" spans="1:18" ht="15" thickBot="1" x14ac:dyDescent="0.35">
      <c r="A902" s="47">
        <v>43881</v>
      </c>
      <c r="B902" s="18">
        <v>1.92</v>
      </c>
      <c r="C902" s="16">
        <v>1.9670000000000001</v>
      </c>
      <c r="D902" s="16">
        <v>2.0249999999999999</v>
      </c>
      <c r="E902" s="16">
        <v>1.907</v>
      </c>
      <c r="F902" s="16">
        <v>266250</v>
      </c>
      <c r="G902" s="19">
        <v>-1.7899999999999999E-2</v>
      </c>
      <c r="I902" s="14" t="s">
        <v>4149</v>
      </c>
      <c r="J902" cm="1">
        <f t="array" ref="J902">_xlfn.IFS(I902="Jan",1,I902="Feb",2,I902="Mar",3,I902="Apr",4,I902="May",5,I902="Jun",6,I902="Jul",7,I902="Aug",8,I902="Sep",9,I902="Oct",10,I902="Nov",11,I902="Dec",12)</f>
        <v>2</v>
      </c>
      <c r="K902">
        <v>20</v>
      </c>
      <c r="L902" t="s">
        <v>4143</v>
      </c>
      <c r="M902">
        <v>2020</v>
      </c>
      <c r="O902" s="47">
        <v>43881</v>
      </c>
      <c r="Q902" s="50">
        <v>266.25</v>
      </c>
      <c r="R902">
        <f t="shared" si="14"/>
        <v>266250</v>
      </c>
    </row>
    <row r="903" spans="1:18" ht="15" thickBot="1" x14ac:dyDescent="0.35">
      <c r="A903" s="47">
        <v>43880</v>
      </c>
      <c r="B903" s="18">
        <v>1.9550000000000001</v>
      </c>
      <c r="C903" s="16">
        <v>1.9690000000000001</v>
      </c>
      <c r="D903" s="16">
        <v>1.978</v>
      </c>
      <c r="E903" s="16">
        <v>1.9450000000000001</v>
      </c>
      <c r="F903" s="16">
        <v>269980</v>
      </c>
      <c r="G903" s="19">
        <v>-1.3100000000000001E-2</v>
      </c>
      <c r="I903" s="14" t="s">
        <v>4149</v>
      </c>
      <c r="J903" cm="1">
        <f t="array" ref="J903">_xlfn.IFS(I903="Jan",1,I903="Feb",2,I903="Mar",3,I903="Apr",4,I903="May",5,I903="Jun",6,I903="Jul",7,I903="Aug",8,I903="Sep",9,I903="Oct",10,I903="Nov",11,I903="Dec",12)</f>
        <v>2</v>
      </c>
      <c r="K903">
        <v>19</v>
      </c>
      <c r="L903" t="s">
        <v>4143</v>
      </c>
      <c r="M903">
        <v>2020</v>
      </c>
      <c r="O903" s="47">
        <v>43880</v>
      </c>
      <c r="Q903" s="50">
        <v>269.98</v>
      </c>
      <c r="R903">
        <f t="shared" si="14"/>
        <v>269980</v>
      </c>
    </row>
    <row r="904" spans="1:18" ht="15" thickBot="1" x14ac:dyDescent="0.35">
      <c r="A904" s="47">
        <v>43879</v>
      </c>
      <c r="B904" s="15">
        <v>1.9810000000000001</v>
      </c>
      <c r="C904" s="16">
        <v>1.88</v>
      </c>
      <c r="D904" s="16">
        <v>1.9830000000000001</v>
      </c>
      <c r="E904" s="16">
        <v>1.8740000000000001</v>
      </c>
      <c r="F904" s="16">
        <v>322720</v>
      </c>
      <c r="G904" s="17">
        <v>2.64E-2</v>
      </c>
      <c r="I904" s="14" t="s">
        <v>4149</v>
      </c>
      <c r="J904" cm="1">
        <f t="array" ref="J904">_xlfn.IFS(I904="Jan",1,I904="Feb",2,I904="Mar",3,I904="Apr",4,I904="May",5,I904="Jun",6,I904="Jul",7,I904="Aug",8,I904="Sep",9,I904="Oct",10,I904="Nov",11,I904="Dec",12)</f>
        <v>2</v>
      </c>
      <c r="K904">
        <v>18</v>
      </c>
      <c r="L904" t="s">
        <v>4143</v>
      </c>
      <c r="M904">
        <v>2020</v>
      </c>
      <c r="O904" s="47">
        <v>43879</v>
      </c>
      <c r="Q904" s="50">
        <v>322.72000000000003</v>
      </c>
      <c r="R904">
        <f t="shared" si="14"/>
        <v>322720</v>
      </c>
    </row>
    <row r="905" spans="1:18" ht="15" thickBot="1" x14ac:dyDescent="0.35">
      <c r="A905" s="47">
        <v>43878</v>
      </c>
      <c r="B905" s="15">
        <v>1.93</v>
      </c>
      <c r="C905" s="16">
        <v>1.901</v>
      </c>
      <c r="D905" s="16">
        <v>1.946</v>
      </c>
      <c r="E905" s="16">
        <v>1.889</v>
      </c>
      <c r="F905" s="16">
        <v>0</v>
      </c>
      <c r="G905" s="17">
        <v>1.47E-2</v>
      </c>
      <c r="I905" s="14" t="s">
        <v>4149</v>
      </c>
      <c r="J905" cm="1">
        <f t="array" ref="J905">_xlfn.IFS(I905="Jan",1,I905="Feb",2,I905="Mar",3,I905="Apr",4,I905="May",5,I905="Jun",6,I905="Jul",7,I905="Aug",8,I905="Sep",9,I905="Oct",10,I905="Nov",11,I905="Dec",12)</f>
        <v>2</v>
      </c>
      <c r="K905">
        <v>17</v>
      </c>
      <c r="L905" t="s">
        <v>4143</v>
      </c>
      <c r="M905">
        <v>2020</v>
      </c>
      <c r="O905" s="47">
        <v>43878</v>
      </c>
      <c r="Q905" s="50">
        <v>0</v>
      </c>
      <c r="R905">
        <f t="shared" si="14"/>
        <v>0</v>
      </c>
    </row>
    <row r="906" spans="1:18" ht="15" thickBot="1" x14ac:dyDescent="0.35">
      <c r="A906" s="47">
        <v>43877</v>
      </c>
      <c r="B906" s="15">
        <v>1.9019999999999999</v>
      </c>
      <c r="C906" s="16">
        <v>1.849</v>
      </c>
      <c r="D906" s="16">
        <v>1.907</v>
      </c>
      <c r="E906" s="16">
        <v>1.849</v>
      </c>
      <c r="F906" s="16">
        <v>0</v>
      </c>
      <c r="G906" s="17">
        <v>3.5400000000000001E-2</v>
      </c>
      <c r="I906" s="14" t="s">
        <v>4149</v>
      </c>
      <c r="J906" cm="1">
        <f t="array" ref="J906">_xlfn.IFS(I906="Jan",1,I906="Feb",2,I906="Mar",3,I906="Apr",4,I906="May",5,I906="Jun",6,I906="Jul",7,I906="Aug",8,I906="Sep",9,I906="Oct",10,I906="Nov",11,I906="Dec",12)</f>
        <v>2</v>
      </c>
      <c r="K906">
        <v>16</v>
      </c>
      <c r="L906" t="s">
        <v>4143</v>
      </c>
      <c r="M906">
        <v>2020</v>
      </c>
      <c r="O906" s="47">
        <v>43877</v>
      </c>
      <c r="Q906" s="50">
        <v>0</v>
      </c>
      <c r="R906">
        <f t="shared" si="14"/>
        <v>0</v>
      </c>
    </row>
    <row r="907" spans="1:18" ht="15" thickBot="1" x14ac:dyDescent="0.35">
      <c r="A907" s="47">
        <v>43875</v>
      </c>
      <c r="B907" s="15">
        <v>1.837</v>
      </c>
      <c r="C907" s="16">
        <v>1.8280000000000001</v>
      </c>
      <c r="D907" s="16">
        <v>1.8540000000000001</v>
      </c>
      <c r="E907" s="16">
        <v>1.7949999999999999</v>
      </c>
      <c r="F907" s="16">
        <v>188950</v>
      </c>
      <c r="G907" s="17">
        <v>6.0000000000000001E-3</v>
      </c>
      <c r="I907" s="14" t="s">
        <v>4149</v>
      </c>
      <c r="J907" cm="1">
        <f t="array" ref="J907">_xlfn.IFS(I907="Jan",1,I907="Feb",2,I907="Mar",3,I907="Apr",4,I907="May",5,I907="Jun",6,I907="Jul",7,I907="Aug",8,I907="Sep",9,I907="Oct",10,I907="Nov",11,I907="Dec",12)</f>
        <v>2</v>
      </c>
      <c r="K907">
        <v>14</v>
      </c>
      <c r="L907" t="s">
        <v>4143</v>
      </c>
      <c r="M907">
        <v>2020</v>
      </c>
      <c r="O907" s="47">
        <v>43875</v>
      </c>
      <c r="Q907" s="50">
        <v>188.95</v>
      </c>
      <c r="R907">
        <f t="shared" si="14"/>
        <v>188950</v>
      </c>
    </row>
    <row r="908" spans="1:18" ht="15" thickBot="1" x14ac:dyDescent="0.35">
      <c r="A908" s="47">
        <v>43874</v>
      </c>
      <c r="B908" s="18">
        <v>1.8260000000000001</v>
      </c>
      <c r="C908" s="16">
        <v>1.8460000000000001</v>
      </c>
      <c r="D908" s="16">
        <v>1.869</v>
      </c>
      <c r="E908" s="16">
        <v>1.823</v>
      </c>
      <c r="F908" s="16">
        <v>280380</v>
      </c>
      <c r="G908" s="19">
        <v>-9.7999999999999997E-3</v>
      </c>
      <c r="I908" s="14" t="s">
        <v>4149</v>
      </c>
      <c r="J908" cm="1">
        <f t="array" ref="J908">_xlfn.IFS(I908="Jan",1,I908="Feb",2,I908="Mar",3,I908="Apr",4,I908="May",5,I908="Jun",6,I908="Jul",7,I908="Aug",8,I908="Sep",9,I908="Oct",10,I908="Nov",11,I908="Dec",12)</f>
        <v>2</v>
      </c>
      <c r="K908">
        <v>13</v>
      </c>
      <c r="L908" t="s">
        <v>4143</v>
      </c>
      <c r="M908">
        <v>2020</v>
      </c>
      <c r="O908" s="47">
        <v>43874</v>
      </c>
      <c r="Q908" s="50">
        <v>280.38</v>
      </c>
      <c r="R908">
        <f t="shared" si="14"/>
        <v>280380</v>
      </c>
    </row>
    <row r="909" spans="1:18" ht="15" thickBot="1" x14ac:dyDescent="0.35">
      <c r="A909" s="47">
        <v>43873</v>
      </c>
      <c r="B909" s="15">
        <v>1.8440000000000001</v>
      </c>
      <c r="C909" s="16">
        <v>1.79</v>
      </c>
      <c r="D909" s="16">
        <v>1.855</v>
      </c>
      <c r="E909" s="16">
        <v>1.7889999999999999</v>
      </c>
      <c r="F909" s="16">
        <v>303310</v>
      </c>
      <c r="G909" s="17">
        <v>3.1300000000000001E-2</v>
      </c>
      <c r="I909" s="14" t="s">
        <v>4149</v>
      </c>
      <c r="J909" cm="1">
        <f t="array" ref="J909">_xlfn.IFS(I909="Jan",1,I909="Feb",2,I909="Mar",3,I909="Apr",4,I909="May",5,I909="Jun",6,I909="Jul",7,I909="Aug",8,I909="Sep",9,I909="Oct",10,I909="Nov",11,I909="Dec",12)</f>
        <v>2</v>
      </c>
      <c r="K909">
        <v>12</v>
      </c>
      <c r="L909" t="s">
        <v>4143</v>
      </c>
      <c r="M909">
        <v>2020</v>
      </c>
      <c r="O909" s="47">
        <v>43873</v>
      </c>
      <c r="Q909" s="50">
        <v>303.31</v>
      </c>
      <c r="R909">
        <f t="shared" si="14"/>
        <v>303310</v>
      </c>
    </row>
    <row r="910" spans="1:18" ht="15" thickBot="1" x14ac:dyDescent="0.35">
      <c r="A910" s="47">
        <v>43872</v>
      </c>
      <c r="B910" s="15">
        <v>1.788</v>
      </c>
      <c r="C910" s="16">
        <v>1.768</v>
      </c>
      <c r="D910" s="16">
        <v>1.8</v>
      </c>
      <c r="E910" s="16">
        <v>1.7529999999999999</v>
      </c>
      <c r="F910" s="16">
        <v>278430</v>
      </c>
      <c r="G910" s="17">
        <v>1.2500000000000001E-2</v>
      </c>
      <c r="I910" s="14" t="s">
        <v>4149</v>
      </c>
      <c r="J910" cm="1">
        <f t="array" ref="J910">_xlfn.IFS(I910="Jan",1,I910="Feb",2,I910="Mar",3,I910="Apr",4,I910="May",5,I910="Jun",6,I910="Jul",7,I910="Aug",8,I910="Sep",9,I910="Oct",10,I910="Nov",11,I910="Dec",12)</f>
        <v>2</v>
      </c>
      <c r="K910">
        <v>11</v>
      </c>
      <c r="L910" t="s">
        <v>4143</v>
      </c>
      <c r="M910">
        <v>2020</v>
      </c>
      <c r="O910" s="47">
        <v>43872</v>
      </c>
      <c r="Q910" s="50">
        <v>278.43</v>
      </c>
      <c r="R910">
        <f t="shared" si="14"/>
        <v>278430</v>
      </c>
    </row>
    <row r="911" spans="1:18" ht="15" thickBot="1" x14ac:dyDescent="0.35">
      <c r="A911" s="47">
        <v>43871</v>
      </c>
      <c r="B911" s="18">
        <v>1.766</v>
      </c>
      <c r="C911" s="16">
        <v>1.8129999999999999</v>
      </c>
      <c r="D911" s="16">
        <v>1.8129999999999999</v>
      </c>
      <c r="E911" s="16">
        <v>1.7589999999999999</v>
      </c>
      <c r="F911" s="16">
        <v>337230</v>
      </c>
      <c r="G911" s="19">
        <v>-4.9500000000000002E-2</v>
      </c>
      <c r="I911" s="14" t="s">
        <v>4149</v>
      </c>
      <c r="J911" cm="1">
        <f t="array" ref="J911">_xlfn.IFS(I911="Jan",1,I911="Feb",2,I911="Mar",3,I911="Apr",4,I911="May",5,I911="Jun",6,I911="Jul",7,I911="Aug",8,I911="Sep",9,I911="Oct",10,I911="Nov",11,I911="Dec",12)</f>
        <v>2</v>
      </c>
      <c r="K911">
        <v>10</v>
      </c>
      <c r="L911" t="s">
        <v>4143</v>
      </c>
      <c r="M911">
        <v>2020</v>
      </c>
      <c r="O911" s="47">
        <v>43871</v>
      </c>
      <c r="Q911" s="50">
        <v>337.23</v>
      </c>
      <c r="R911">
        <f t="shared" si="14"/>
        <v>337230</v>
      </c>
    </row>
    <row r="912" spans="1:18" ht="15" thickBot="1" x14ac:dyDescent="0.35">
      <c r="A912" s="47">
        <v>43868</v>
      </c>
      <c r="B912" s="18">
        <v>1.8580000000000001</v>
      </c>
      <c r="C912" s="16">
        <v>1.863</v>
      </c>
      <c r="D912" s="16">
        <v>1.8979999999999999</v>
      </c>
      <c r="E912" s="16">
        <v>1.8420000000000001</v>
      </c>
      <c r="F912" s="16">
        <v>272130</v>
      </c>
      <c r="G912" s="19">
        <v>-2.0999999999999999E-3</v>
      </c>
      <c r="I912" s="14" t="s">
        <v>4149</v>
      </c>
      <c r="J912" cm="1">
        <f t="array" ref="J912">_xlfn.IFS(I912="Jan",1,I912="Feb",2,I912="Mar",3,I912="Apr",4,I912="May",5,I912="Jun",6,I912="Jul",7,I912="Aug",8,I912="Sep",9,I912="Oct",10,I912="Nov",11,I912="Dec",12)</f>
        <v>2</v>
      </c>
      <c r="K912">
        <v>7</v>
      </c>
      <c r="L912" t="s">
        <v>4143</v>
      </c>
      <c r="M912">
        <v>2020</v>
      </c>
      <c r="O912" s="47">
        <v>43868</v>
      </c>
      <c r="Q912" s="50">
        <v>272.13</v>
      </c>
      <c r="R912">
        <f t="shared" si="14"/>
        <v>272130</v>
      </c>
    </row>
    <row r="913" spans="1:18" ht="15" thickBot="1" x14ac:dyDescent="0.35">
      <c r="A913" s="47">
        <v>43867</v>
      </c>
      <c r="B913" s="15">
        <v>1.8620000000000001</v>
      </c>
      <c r="C913" s="16">
        <v>1.865</v>
      </c>
      <c r="D913" s="16">
        <v>1.9059999999999999</v>
      </c>
      <c r="E913" s="16">
        <v>1.8320000000000001</v>
      </c>
      <c r="F913" s="16">
        <v>186210</v>
      </c>
      <c r="G913" s="17">
        <v>5.0000000000000001E-4</v>
      </c>
      <c r="I913" s="14" t="s">
        <v>4149</v>
      </c>
      <c r="J913" cm="1">
        <f t="array" ref="J913">_xlfn.IFS(I913="Jan",1,I913="Feb",2,I913="Mar",3,I913="Apr",4,I913="May",5,I913="Jun",6,I913="Jul",7,I913="Aug",8,I913="Sep",9,I913="Oct",10,I913="Nov",11,I913="Dec",12)</f>
        <v>2</v>
      </c>
      <c r="K913">
        <v>6</v>
      </c>
      <c r="L913" t="s">
        <v>4143</v>
      </c>
      <c r="M913">
        <v>2020</v>
      </c>
      <c r="O913" s="47">
        <v>43867</v>
      </c>
      <c r="Q913" s="50">
        <v>186.21</v>
      </c>
      <c r="R913">
        <f t="shared" si="14"/>
        <v>186210</v>
      </c>
    </row>
    <row r="914" spans="1:18" ht="15" thickBot="1" x14ac:dyDescent="0.35">
      <c r="A914" s="47">
        <v>43866</v>
      </c>
      <c r="B914" s="18">
        <v>1.861</v>
      </c>
      <c r="C914" s="16">
        <v>1.8759999999999999</v>
      </c>
      <c r="D914" s="16">
        <v>1.8839999999999999</v>
      </c>
      <c r="E914" s="16">
        <v>1.825</v>
      </c>
      <c r="F914" s="16">
        <v>195460</v>
      </c>
      <c r="G914" s="19">
        <v>-5.8999999999999999E-3</v>
      </c>
      <c r="I914" s="14" t="s">
        <v>4149</v>
      </c>
      <c r="J914" cm="1">
        <f t="array" ref="J914">_xlfn.IFS(I914="Jan",1,I914="Feb",2,I914="Mar",3,I914="Apr",4,I914="May",5,I914="Jun",6,I914="Jul",7,I914="Aug",8,I914="Sep",9,I914="Oct",10,I914="Nov",11,I914="Dec",12)</f>
        <v>2</v>
      </c>
      <c r="K914">
        <v>5</v>
      </c>
      <c r="L914" t="s">
        <v>4143</v>
      </c>
      <c r="M914">
        <v>2020</v>
      </c>
      <c r="O914" s="47">
        <v>43866</v>
      </c>
      <c r="Q914" s="50">
        <v>195.46</v>
      </c>
      <c r="R914">
        <f t="shared" si="14"/>
        <v>195460</v>
      </c>
    </row>
    <row r="915" spans="1:18" ht="15" thickBot="1" x14ac:dyDescent="0.35">
      <c r="A915" s="47">
        <v>43865</v>
      </c>
      <c r="B915" s="15">
        <v>1.8720000000000001</v>
      </c>
      <c r="C915" s="16">
        <v>1.823</v>
      </c>
      <c r="D915" s="16">
        <v>1.8879999999999999</v>
      </c>
      <c r="E915" s="16">
        <v>1.804</v>
      </c>
      <c r="F915" s="16">
        <v>184040</v>
      </c>
      <c r="G915" s="17">
        <v>2.9100000000000001E-2</v>
      </c>
      <c r="I915" s="14" t="s">
        <v>4149</v>
      </c>
      <c r="J915" cm="1">
        <f t="array" ref="J915">_xlfn.IFS(I915="Jan",1,I915="Feb",2,I915="Mar",3,I915="Apr",4,I915="May",5,I915="Jun",6,I915="Jul",7,I915="Aug",8,I915="Sep",9,I915="Oct",10,I915="Nov",11,I915="Dec",12)</f>
        <v>2</v>
      </c>
      <c r="K915">
        <v>4</v>
      </c>
      <c r="L915" t="s">
        <v>4143</v>
      </c>
      <c r="M915">
        <v>2020</v>
      </c>
      <c r="O915" s="47">
        <v>43865</v>
      </c>
      <c r="Q915" s="50">
        <v>184.04</v>
      </c>
      <c r="R915">
        <f t="shared" si="14"/>
        <v>184040</v>
      </c>
    </row>
    <row r="916" spans="1:18" ht="15" thickBot="1" x14ac:dyDescent="0.35">
      <c r="A916" s="47">
        <v>43864</v>
      </c>
      <c r="B916" s="18">
        <v>1.819</v>
      </c>
      <c r="C916" s="16">
        <v>1.8520000000000001</v>
      </c>
      <c r="D916" s="16">
        <v>1.88</v>
      </c>
      <c r="E916" s="16">
        <v>1.8140000000000001</v>
      </c>
      <c r="F916" s="16">
        <v>163790</v>
      </c>
      <c r="G916" s="19">
        <v>-1.2E-2</v>
      </c>
      <c r="I916" s="14" t="s">
        <v>4149</v>
      </c>
      <c r="J916" cm="1">
        <f t="array" ref="J916">_xlfn.IFS(I916="Jan",1,I916="Feb",2,I916="Mar",3,I916="Apr",4,I916="May",5,I916="Jun",6,I916="Jul",7,I916="Aug",8,I916="Sep",9,I916="Oct",10,I916="Nov",11,I916="Dec",12)</f>
        <v>2</v>
      </c>
      <c r="K916">
        <v>3</v>
      </c>
      <c r="L916" t="s">
        <v>4143</v>
      </c>
      <c r="M916">
        <v>2020</v>
      </c>
      <c r="O916" s="47">
        <v>43864</v>
      </c>
      <c r="Q916" s="50">
        <v>163.79</v>
      </c>
      <c r="R916">
        <f t="shared" si="14"/>
        <v>163790</v>
      </c>
    </row>
    <row r="917" spans="1:18" ht="15" thickBot="1" x14ac:dyDescent="0.35">
      <c r="A917" s="47">
        <v>43861</v>
      </c>
      <c r="B917" s="15">
        <v>1.841</v>
      </c>
      <c r="C917" s="16">
        <v>1.8320000000000001</v>
      </c>
      <c r="D917" s="16">
        <v>1.8560000000000001</v>
      </c>
      <c r="E917" s="16">
        <v>1.8120000000000001</v>
      </c>
      <c r="F917" s="16">
        <v>135680</v>
      </c>
      <c r="G917" s="17">
        <v>6.6E-3</v>
      </c>
      <c r="I917" s="14" t="s">
        <v>4150</v>
      </c>
      <c r="J917" cm="1">
        <f t="array" ref="J917">_xlfn.IFS(I917="Jan",1,I917="Feb",2,I917="Mar",3,I917="Apr",4,I917="May",5,I917="Jun",6,I917="Jul",7,I917="Aug",8,I917="Sep",9,I917="Oct",10,I917="Nov",11,I917="Dec",12)</f>
        <v>1</v>
      </c>
      <c r="K917">
        <v>31</v>
      </c>
      <c r="L917" t="s">
        <v>4143</v>
      </c>
      <c r="M917">
        <v>2020</v>
      </c>
      <c r="O917" s="47">
        <v>43861</v>
      </c>
      <c r="Q917" s="50">
        <v>135.68</v>
      </c>
      <c r="R917">
        <f t="shared" si="14"/>
        <v>135680</v>
      </c>
    </row>
    <row r="918" spans="1:18" ht="15" thickBot="1" x14ac:dyDescent="0.35">
      <c r="A918" s="47">
        <v>43860</v>
      </c>
      <c r="B918" s="18">
        <v>1.829</v>
      </c>
      <c r="C918" s="16">
        <v>1.879</v>
      </c>
      <c r="D918" s="16">
        <v>1.8859999999999999</v>
      </c>
      <c r="E918" s="16">
        <v>1.8149999999999999</v>
      </c>
      <c r="F918" s="16">
        <v>219700</v>
      </c>
      <c r="G918" s="19">
        <v>-2.5600000000000001E-2</v>
      </c>
      <c r="I918" s="14" t="s">
        <v>4150</v>
      </c>
      <c r="J918" cm="1">
        <f t="array" ref="J918">_xlfn.IFS(I918="Jan",1,I918="Feb",2,I918="Mar",3,I918="Apr",4,I918="May",5,I918="Jun",6,I918="Jul",7,I918="Aug",8,I918="Sep",9,I918="Oct",10,I918="Nov",11,I918="Dec",12)</f>
        <v>1</v>
      </c>
      <c r="K918">
        <v>30</v>
      </c>
      <c r="L918" t="s">
        <v>4143</v>
      </c>
      <c r="M918">
        <v>2020</v>
      </c>
      <c r="O918" s="47">
        <v>43860</v>
      </c>
      <c r="Q918" s="50">
        <v>219.7</v>
      </c>
      <c r="R918">
        <f t="shared" si="14"/>
        <v>219700</v>
      </c>
    </row>
    <row r="919" spans="1:18" ht="15" thickBot="1" x14ac:dyDescent="0.35">
      <c r="A919" s="47">
        <v>43859</v>
      </c>
      <c r="B919" s="18">
        <v>1.877</v>
      </c>
      <c r="C919" s="16">
        <v>1.927</v>
      </c>
      <c r="D919" s="16">
        <v>1.9379999999999999</v>
      </c>
      <c r="E919" s="16">
        <v>1.8580000000000001</v>
      </c>
      <c r="F919" s="16">
        <v>10050</v>
      </c>
      <c r="G919" s="19">
        <v>-2.9499999999999998E-2</v>
      </c>
      <c r="I919" s="14" t="s">
        <v>4150</v>
      </c>
      <c r="J919" cm="1">
        <f t="array" ref="J919">_xlfn.IFS(I919="Jan",1,I919="Feb",2,I919="Mar",3,I919="Apr",4,I919="May",5,I919="Jun",6,I919="Jul",7,I919="Aug",8,I919="Sep",9,I919="Oct",10,I919="Nov",11,I919="Dec",12)</f>
        <v>1</v>
      </c>
      <c r="K919">
        <v>29</v>
      </c>
      <c r="L919" t="s">
        <v>4143</v>
      </c>
      <c r="M919">
        <v>2020</v>
      </c>
      <c r="O919" s="47">
        <v>43859</v>
      </c>
      <c r="Q919" s="50">
        <v>10.050000000000001</v>
      </c>
      <c r="R919">
        <f t="shared" si="14"/>
        <v>10050</v>
      </c>
    </row>
    <row r="920" spans="1:18" ht="15" thickBot="1" x14ac:dyDescent="0.35">
      <c r="A920" s="47">
        <v>43858</v>
      </c>
      <c r="B920" s="15">
        <v>1.9339999999999999</v>
      </c>
      <c r="C920" s="16">
        <v>1.9019999999999999</v>
      </c>
      <c r="D920" s="16">
        <v>1.952</v>
      </c>
      <c r="E920" s="16">
        <v>1.883</v>
      </c>
      <c r="F920" s="16">
        <v>59300</v>
      </c>
      <c r="G920" s="17">
        <v>1.6799999999999999E-2</v>
      </c>
      <c r="I920" s="14" t="s">
        <v>4150</v>
      </c>
      <c r="J920" cm="1">
        <f t="array" ref="J920">_xlfn.IFS(I920="Jan",1,I920="Feb",2,I920="Mar",3,I920="Apr",4,I920="May",5,I920="Jun",6,I920="Jul",7,I920="Aug",8,I920="Sep",9,I920="Oct",10,I920="Nov",11,I920="Dec",12)</f>
        <v>1</v>
      </c>
      <c r="K920">
        <v>28</v>
      </c>
      <c r="L920" t="s">
        <v>4143</v>
      </c>
      <c r="M920">
        <v>2020</v>
      </c>
      <c r="O920" s="47">
        <v>43858</v>
      </c>
      <c r="Q920" s="50">
        <v>59.3</v>
      </c>
      <c r="R920">
        <f t="shared" si="14"/>
        <v>59300</v>
      </c>
    </row>
    <row r="921" spans="1:18" ht="15" thickBot="1" x14ac:dyDescent="0.35">
      <c r="A921" s="47">
        <v>43857</v>
      </c>
      <c r="B921" s="15">
        <v>1.9019999999999999</v>
      </c>
      <c r="C921" s="16">
        <v>1.9350000000000001</v>
      </c>
      <c r="D921" s="16">
        <v>1.976</v>
      </c>
      <c r="E921" s="16">
        <v>1.8879999999999999</v>
      </c>
      <c r="F921" s="16">
        <v>72170</v>
      </c>
      <c r="G921" s="17">
        <v>4.7999999999999996E-3</v>
      </c>
      <c r="I921" s="14" t="s">
        <v>4150</v>
      </c>
      <c r="J921" cm="1">
        <f t="array" ref="J921">_xlfn.IFS(I921="Jan",1,I921="Feb",2,I921="Mar",3,I921="Apr",4,I921="May",5,I921="Jun",6,I921="Jul",7,I921="Aug",8,I921="Sep",9,I921="Oct",10,I921="Nov",11,I921="Dec",12)</f>
        <v>1</v>
      </c>
      <c r="K921">
        <v>27</v>
      </c>
      <c r="L921" t="s">
        <v>4143</v>
      </c>
      <c r="M921">
        <v>2020</v>
      </c>
      <c r="O921" s="47">
        <v>43857</v>
      </c>
      <c r="Q921" s="50">
        <v>72.17</v>
      </c>
      <c r="R921">
        <f t="shared" si="14"/>
        <v>72170</v>
      </c>
    </row>
    <row r="922" spans="1:18" ht="15" thickBot="1" x14ac:dyDescent="0.35">
      <c r="A922" s="47">
        <v>43854</v>
      </c>
      <c r="B922" s="18">
        <v>1.893</v>
      </c>
      <c r="C922" s="16">
        <v>1.9379999999999999</v>
      </c>
      <c r="D922" s="16">
        <v>1.9450000000000001</v>
      </c>
      <c r="E922" s="16">
        <v>1.8720000000000001</v>
      </c>
      <c r="F922" s="16">
        <v>142190</v>
      </c>
      <c r="G922" s="19">
        <v>-1.7100000000000001E-2</v>
      </c>
      <c r="I922" s="14" t="s">
        <v>4150</v>
      </c>
      <c r="J922" cm="1">
        <f t="array" ref="J922">_xlfn.IFS(I922="Jan",1,I922="Feb",2,I922="Mar",3,I922="Apr",4,I922="May",5,I922="Jun",6,I922="Jul",7,I922="Aug",8,I922="Sep",9,I922="Oct",10,I922="Nov",11,I922="Dec",12)</f>
        <v>1</v>
      </c>
      <c r="K922">
        <v>24</v>
      </c>
      <c r="L922" t="s">
        <v>4143</v>
      </c>
      <c r="M922">
        <v>2020</v>
      </c>
      <c r="O922" s="47">
        <v>43854</v>
      </c>
      <c r="Q922" s="50">
        <v>142.19</v>
      </c>
      <c r="R922">
        <f t="shared" si="14"/>
        <v>142190</v>
      </c>
    </row>
    <row r="923" spans="1:18" ht="15" thickBot="1" x14ac:dyDescent="0.35">
      <c r="A923" s="47">
        <v>43853</v>
      </c>
      <c r="B923" s="15">
        <v>1.9259999999999999</v>
      </c>
      <c r="C923" s="16">
        <v>1.915</v>
      </c>
      <c r="D923" s="16">
        <v>1.98</v>
      </c>
      <c r="E923" s="16">
        <v>1.913</v>
      </c>
      <c r="F923" s="16">
        <v>179790</v>
      </c>
      <c r="G923" s="17">
        <v>1.0999999999999999E-2</v>
      </c>
      <c r="I923" s="14" t="s">
        <v>4150</v>
      </c>
      <c r="J923" cm="1">
        <f t="array" ref="J923">_xlfn.IFS(I923="Jan",1,I923="Feb",2,I923="Mar",3,I923="Apr",4,I923="May",5,I923="Jun",6,I923="Jul",7,I923="Aug",8,I923="Sep",9,I923="Oct",10,I923="Nov",11,I923="Dec",12)</f>
        <v>1</v>
      </c>
      <c r="K923">
        <v>23</v>
      </c>
      <c r="L923" t="s">
        <v>4143</v>
      </c>
      <c r="M923">
        <v>2020</v>
      </c>
      <c r="O923" s="47">
        <v>43853</v>
      </c>
      <c r="Q923" s="50">
        <v>179.79</v>
      </c>
      <c r="R923">
        <f t="shared" si="14"/>
        <v>179790</v>
      </c>
    </row>
    <row r="924" spans="1:18" ht="15" thickBot="1" x14ac:dyDescent="0.35">
      <c r="A924" s="47">
        <v>43852</v>
      </c>
      <c r="B924" s="15">
        <v>1.905</v>
      </c>
      <c r="C924" s="16">
        <v>1.9119999999999999</v>
      </c>
      <c r="D924" s="16">
        <v>1.9419999999999999</v>
      </c>
      <c r="E924" s="16">
        <v>1.895</v>
      </c>
      <c r="F924" s="16">
        <v>240000</v>
      </c>
      <c r="G924" s="17">
        <v>5.3E-3</v>
      </c>
      <c r="I924" s="14" t="s">
        <v>4150</v>
      </c>
      <c r="J924" cm="1">
        <f t="array" ref="J924">_xlfn.IFS(I924="Jan",1,I924="Feb",2,I924="Mar",3,I924="Apr",4,I924="May",5,I924="Jun",6,I924="Jul",7,I924="Aug",8,I924="Sep",9,I924="Oct",10,I924="Nov",11,I924="Dec",12)</f>
        <v>1</v>
      </c>
      <c r="K924">
        <v>22</v>
      </c>
      <c r="L924" t="s">
        <v>4143</v>
      </c>
      <c r="M924">
        <v>2020</v>
      </c>
      <c r="O924" s="47">
        <v>43852</v>
      </c>
      <c r="Q924" s="50">
        <v>240</v>
      </c>
      <c r="R924">
        <f t="shared" si="14"/>
        <v>240000</v>
      </c>
    </row>
    <row r="925" spans="1:18" ht="15" thickBot="1" x14ac:dyDescent="0.35">
      <c r="A925" s="47">
        <v>43851</v>
      </c>
      <c r="B925" s="18">
        <v>1.895</v>
      </c>
      <c r="C925" s="16">
        <v>1.97</v>
      </c>
      <c r="D925" s="16">
        <v>1.97</v>
      </c>
      <c r="E925" s="16">
        <v>1.83</v>
      </c>
      <c r="F925" s="16">
        <v>255720</v>
      </c>
      <c r="G925" s="19">
        <v>-2.2200000000000001E-2</v>
      </c>
      <c r="I925" s="14" t="s">
        <v>4150</v>
      </c>
      <c r="J925" cm="1">
        <f t="array" ref="J925">_xlfn.IFS(I925="Jan",1,I925="Feb",2,I925="Mar",3,I925="Apr",4,I925="May",5,I925="Jun",6,I925="Jul",7,I925="Aug",8,I925="Sep",9,I925="Oct",10,I925="Nov",11,I925="Dec",12)</f>
        <v>1</v>
      </c>
      <c r="K925">
        <v>21</v>
      </c>
      <c r="L925" t="s">
        <v>4143</v>
      </c>
      <c r="M925">
        <v>2020</v>
      </c>
      <c r="O925" s="47">
        <v>43851</v>
      </c>
      <c r="Q925" s="50">
        <v>255.72</v>
      </c>
      <c r="R925">
        <f t="shared" si="14"/>
        <v>255720</v>
      </c>
    </row>
    <row r="926" spans="1:18" ht="15" thickBot="1" x14ac:dyDescent="0.35">
      <c r="A926" s="47">
        <v>43850</v>
      </c>
      <c r="B926" s="15">
        <v>1.9379999999999999</v>
      </c>
      <c r="C926" s="16">
        <v>1.905</v>
      </c>
      <c r="D926" s="16">
        <v>1.948</v>
      </c>
      <c r="E926" s="16">
        <v>1.893</v>
      </c>
      <c r="F926" s="16">
        <v>0</v>
      </c>
      <c r="G926" s="17">
        <v>1.7299999999999999E-2</v>
      </c>
      <c r="I926" s="14" t="s">
        <v>4150</v>
      </c>
      <c r="J926" cm="1">
        <f t="array" ref="J926">_xlfn.IFS(I926="Jan",1,I926="Feb",2,I926="Mar",3,I926="Apr",4,I926="May",5,I926="Jun",6,I926="Jul",7,I926="Aug",8,I926="Sep",9,I926="Oct",10,I926="Nov",11,I926="Dec",12)</f>
        <v>1</v>
      </c>
      <c r="K926">
        <v>20</v>
      </c>
      <c r="L926" t="s">
        <v>4143</v>
      </c>
      <c r="M926">
        <v>2020</v>
      </c>
      <c r="O926" s="47">
        <v>43850</v>
      </c>
      <c r="Q926" s="50">
        <v>0</v>
      </c>
      <c r="R926">
        <f t="shared" si="14"/>
        <v>0</v>
      </c>
    </row>
    <row r="927" spans="1:18" ht="15" thickBot="1" x14ac:dyDescent="0.35">
      <c r="A927" s="47">
        <v>43849</v>
      </c>
      <c r="B927" s="18">
        <v>1.905</v>
      </c>
      <c r="C927" s="16">
        <v>1.958</v>
      </c>
      <c r="D927" s="16">
        <v>1.964</v>
      </c>
      <c r="E927" s="16">
        <v>1.804</v>
      </c>
      <c r="F927" s="16">
        <v>0</v>
      </c>
      <c r="G927" s="19">
        <v>-4.8899999999999999E-2</v>
      </c>
      <c r="I927" s="14" t="s">
        <v>4150</v>
      </c>
      <c r="J927" cm="1">
        <f t="array" ref="J927">_xlfn.IFS(I927="Jan",1,I927="Feb",2,I927="Mar",3,I927="Apr",4,I927="May",5,I927="Jun",6,I927="Jul",7,I927="Aug",8,I927="Sep",9,I927="Oct",10,I927="Nov",11,I927="Dec",12)</f>
        <v>1</v>
      </c>
      <c r="K927">
        <v>19</v>
      </c>
      <c r="L927" t="s">
        <v>4143</v>
      </c>
      <c r="M927">
        <v>2020</v>
      </c>
      <c r="O927" s="47">
        <v>43849</v>
      </c>
      <c r="Q927" s="50">
        <v>0</v>
      </c>
      <c r="R927">
        <f t="shared" si="14"/>
        <v>0</v>
      </c>
    </row>
    <row r="928" spans="1:18" ht="15" thickBot="1" x14ac:dyDescent="0.35">
      <c r="A928" s="47">
        <v>43847</v>
      </c>
      <c r="B928" s="18">
        <v>2.0030000000000001</v>
      </c>
      <c r="C928" s="16">
        <v>2.077</v>
      </c>
      <c r="D928" s="16">
        <v>2.0779999999999998</v>
      </c>
      <c r="E928" s="16">
        <v>1.994</v>
      </c>
      <c r="F928" s="16">
        <v>213280</v>
      </c>
      <c r="G928" s="19">
        <v>-3.56E-2</v>
      </c>
      <c r="I928" s="14" t="s">
        <v>4150</v>
      </c>
      <c r="J928" cm="1">
        <f t="array" ref="J928">_xlfn.IFS(I928="Jan",1,I928="Feb",2,I928="Mar",3,I928="Apr",4,I928="May",5,I928="Jun",6,I928="Jul",7,I928="Aug",8,I928="Sep",9,I928="Oct",10,I928="Nov",11,I928="Dec",12)</f>
        <v>1</v>
      </c>
      <c r="K928">
        <v>17</v>
      </c>
      <c r="L928" t="s">
        <v>4143</v>
      </c>
      <c r="M928">
        <v>2020</v>
      </c>
      <c r="O928" s="47">
        <v>43847</v>
      </c>
      <c r="Q928" s="50">
        <v>213.28</v>
      </c>
      <c r="R928">
        <f t="shared" si="14"/>
        <v>213280</v>
      </c>
    </row>
    <row r="929" spans="1:18" ht="15" thickBot="1" x14ac:dyDescent="0.35">
      <c r="A929" s="47">
        <v>43846</v>
      </c>
      <c r="B929" s="18">
        <v>2.077</v>
      </c>
      <c r="C929" s="16">
        <v>2.1339999999999999</v>
      </c>
      <c r="D929" s="16">
        <v>2.17</v>
      </c>
      <c r="E929" s="16">
        <v>2.0710000000000002</v>
      </c>
      <c r="F929" s="16">
        <v>206420</v>
      </c>
      <c r="G929" s="19">
        <v>-2.0299999999999999E-2</v>
      </c>
      <c r="I929" s="14" t="s">
        <v>4150</v>
      </c>
      <c r="J929" cm="1">
        <f t="array" ref="J929">_xlfn.IFS(I929="Jan",1,I929="Feb",2,I929="Mar",3,I929="Apr",4,I929="May",5,I929="Jun",6,I929="Jul",7,I929="Aug",8,I929="Sep",9,I929="Oct",10,I929="Nov",11,I929="Dec",12)</f>
        <v>1</v>
      </c>
      <c r="K929">
        <v>16</v>
      </c>
      <c r="L929" t="s">
        <v>4143</v>
      </c>
      <c r="M929">
        <v>2020</v>
      </c>
      <c r="O929" s="47">
        <v>43846</v>
      </c>
      <c r="Q929" s="50">
        <v>206.42</v>
      </c>
      <c r="R929">
        <f t="shared" si="14"/>
        <v>206420</v>
      </c>
    </row>
    <row r="930" spans="1:18" ht="15" thickBot="1" x14ac:dyDescent="0.35">
      <c r="A930" s="47">
        <v>43845</v>
      </c>
      <c r="B930" s="18">
        <v>2.12</v>
      </c>
      <c r="C930" s="16">
        <v>2.181</v>
      </c>
      <c r="D930" s="16">
        <v>2.1890000000000001</v>
      </c>
      <c r="E930" s="16">
        <v>2.1040000000000001</v>
      </c>
      <c r="F930" s="16">
        <v>218920</v>
      </c>
      <c r="G930" s="19">
        <v>-3.0599999999999999E-2</v>
      </c>
      <c r="I930" s="14" t="s">
        <v>4150</v>
      </c>
      <c r="J930" cm="1">
        <f t="array" ref="J930">_xlfn.IFS(I930="Jan",1,I930="Feb",2,I930="Mar",3,I930="Apr",4,I930="May",5,I930="Jun",6,I930="Jul",7,I930="Aug",8,I930="Sep",9,I930="Oct",10,I930="Nov",11,I930="Dec",12)</f>
        <v>1</v>
      </c>
      <c r="K930">
        <v>15</v>
      </c>
      <c r="L930" t="s">
        <v>4143</v>
      </c>
      <c r="M930">
        <v>2020</v>
      </c>
      <c r="O930" s="47">
        <v>43845</v>
      </c>
      <c r="Q930" s="50">
        <v>218.92</v>
      </c>
      <c r="R930">
        <f t="shared" si="14"/>
        <v>218920</v>
      </c>
    </row>
    <row r="931" spans="1:18" ht="15" thickBot="1" x14ac:dyDescent="0.35">
      <c r="A931" s="47">
        <v>43844</v>
      </c>
      <c r="B931" s="15">
        <v>2.1869999999999998</v>
      </c>
      <c r="C931" s="16">
        <v>2.1880000000000002</v>
      </c>
      <c r="D931" s="16">
        <v>2.2549999999999999</v>
      </c>
      <c r="E931" s="16">
        <v>2.173</v>
      </c>
      <c r="F931" s="16">
        <v>281850</v>
      </c>
      <c r="G931" s="17">
        <v>2.3E-3</v>
      </c>
      <c r="I931" s="14" t="s">
        <v>4150</v>
      </c>
      <c r="J931" cm="1">
        <f t="array" ref="J931">_xlfn.IFS(I931="Jan",1,I931="Feb",2,I931="Mar",3,I931="Apr",4,I931="May",5,I931="Jun",6,I931="Jul",7,I931="Aug",8,I931="Sep",9,I931="Oct",10,I931="Nov",11,I931="Dec",12)</f>
        <v>1</v>
      </c>
      <c r="K931">
        <v>14</v>
      </c>
      <c r="L931" t="s">
        <v>4143</v>
      </c>
      <c r="M931">
        <v>2020</v>
      </c>
      <c r="O931" s="47">
        <v>43844</v>
      </c>
      <c r="Q931" s="50">
        <v>281.85000000000002</v>
      </c>
      <c r="R931">
        <f t="shared" si="14"/>
        <v>281850</v>
      </c>
    </row>
    <row r="932" spans="1:18" ht="15" thickBot="1" x14ac:dyDescent="0.35">
      <c r="A932" s="47">
        <v>43843</v>
      </c>
      <c r="B932" s="18">
        <v>2.1819999999999999</v>
      </c>
      <c r="C932" s="16">
        <v>2.21</v>
      </c>
      <c r="D932" s="16">
        <v>2.226</v>
      </c>
      <c r="E932" s="16">
        <v>2.1629999999999998</v>
      </c>
      <c r="F932" s="16">
        <v>232950</v>
      </c>
      <c r="G932" s="19">
        <v>-9.1000000000000004E-3</v>
      </c>
      <c r="I932" s="14" t="s">
        <v>4150</v>
      </c>
      <c r="J932" cm="1">
        <f t="array" ref="J932">_xlfn.IFS(I932="Jan",1,I932="Feb",2,I932="Mar",3,I932="Apr",4,I932="May",5,I932="Jun",6,I932="Jul",7,I932="Aug",8,I932="Sep",9,I932="Oct",10,I932="Nov",11,I932="Dec",12)</f>
        <v>1</v>
      </c>
      <c r="K932">
        <v>13</v>
      </c>
      <c r="L932" t="s">
        <v>4143</v>
      </c>
      <c r="M932">
        <v>2020</v>
      </c>
      <c r="O932" s="47">
        <v>43843</v>
      </c>
      <c r="Q932" s="50">
        <v>232.95</v>
      </c>
      <c r="R932">
        <f t="shared" si="14"/>
        <v>232950</v>
      </c>
    </row>
    <row r="933" spans="1:18" ht="15" thickBot="1" x14ac:dyDescent="0.35">
      <c r="A933" s="47">
        <v>43840</v>
      </c>
      <c r="B933" s="15">
        <v>2.202</v>
      </c>
      <c r="C933" s="16">
        <v>2.1659999999999999</v>
      </c>
      <c r="D933" s="16">
        <v>2.234</v>
      </c>
      <c r="E933" s="16">
        <v>2.137</v>
      </c>
      <c r="F933" s="16">
        <v>282650</v>
      </c>
      <c r="G933" s="17">
        <v>1.66E-2</v>
      </c>
      <c r="I933" s="14" t="s">
        <v>4150</v>
      </c>
      <c r="J933" cm="1">
        <f t="array" ref="J933">_xlfn.IFS(I933="Jan",1,I933="Feb",2,I933="Mar",3,I933="Apr",4,I933="May",5,I933="Jun",6,I933="Jul",7,I933="Aug",8,I933="Sep",9,I933="Oct",10,I933="Nov",11,I933="Dec",12)</f>
        <v>1</v>
      </c>
      <c r="K933">
        <v>10</v>
      </c>
      <c r="L933" t="s">
        <v>4143</v>
      </c>
      <c r="M933">
        <v>2020</v>
      </c>
      <c r="O933" s="47">
        <v>43840</v>
      </c>
      <c r="Q933" s="50">
        <v>282.64999999999998</v>
      </c>
      <c r="R933">
        <f t="shared" si="14"/>
        <v>282650</v>
      </c>
    </row>
    <row r="934" spans="1:18" ht="15" thickBot="1" x14ac:dyDescent="0.35">
      <c r="A934" s="47">
        <v>43839</v>
      </c>
      <c r="B934" s="15">
        <v>2.1659999999999999</v>
      </c>
      <c r="C934" s="16">
        <v>2.1509999999999998</v>
      </c>
      <c r="D934" s="16">
        <v>2.17</v>
      </c>
      <c r="E934" s="16">
        <v>2.105</v>
      </c>
      <c r="F934" s="16">
        <v>230030</v>
      </c>
      <c r="G934" s="17">
        <v>1.17E-2</v>
      </c>
      <c r="I934" s="14" t="s">
        <v>4150</v>
      </c>
      <c r="J934" cm="1">
        <f t="array" ref="J934">_xlfn.IFS(I934="Jan",1,I934="Feb",2,I934="Mar",3,I934="Apr",4,I934="May",5,I934="Jun",6,I934="Jul",7,I934="Aug",8,I934="Sep",9,I934="Oct",10,I934="Nov",11,I934="Dec",12)</f>
        <v>1</v>
      </c>
      <c r="K934">
        <v>9</v>
      </c>
      <c r="L934" t="s">
        <v>4143</v>
      </c>
      <c r="M934">
        <v>2020</v>
      </c>
      <c r="O934" s="47">
        <v>43839</v>
      </c>
      <c r="Q934" s="50">
        <v>230.03</v>
      </c>
      <c r="R934">
        <f t="shared" si="14"/>
        <v>230030</v>
      </c>
    </row>
    <row r="935" spans="1:18" ht="15" thickBot="1" x14ac:dyDescent="0.35">
      <c r="A935" s="47">
        <v>43838</v>
      </c>
      <c r="B935" s="18">
        <v>2.141</v>
      </c>
      <c r="C935" s="16">
        <v>2.153</v>
      </c>
      <c r="D935" s="16">
        <v>2.1850000000000001</v>
      </c>
      <c r="E935" s="16">
        <v>2.1150000000000002</v>
      </c>
      <c r="F935" s="16">
        <v>242560</v>
      </c>
      <c r="G935" s="19">
        <v>-9.7000000000000003E-3</v>
      </c>
      <c r="I935" s="14" t="s">
        <v>4150</v>
      </c>
      <c r="J935" cm="1">
        <f t="array" ref="J935">_xlfn.IFS(I935="Jan",1,I935="Feb",2,I935="Mar",3,I935="Apr",4,I935="May",5,I935="Jun",6,I935="Jul",7,I935="Aug",8,I935="Sep",9,I935="Oct",10,I935="Nov",11,I935="Dec",12)</f>
        <v>1</v>
      </c>
      <c r="K935">
        <v>8</v>
      </c>
      <c r="L935" t="s">
        <v>4143</v>
      </c>
      <c r="M935">
        <v>2020</v>
      </c>
      <c r="O935" s="47">
        <v>43838</v>
      </c>
      <c r="Q935" s="50">
        <v>242.56</v>
      </c>
      <c r="R935">
        <f t="shared" si="14"/>
        <v>242560</v>
      </c>
    </row>
    <row r="936" spans="1:18" ht="15" thickBot="1" x14ac:dyDescent="0.35">
      <c r="A936" s="47">
        <v>43837</v>
      </c>
      <c r="B936" s="15">
        <v>2.1619999999999999</v>
      </c>
      <c r="C936" s="16">
        <v>2.149</v>
      </c>
      <c r="D936" s="16">
        <v>2.1779999999999999</v>
      </c>
      <c r="E936" s="16">
        <v>2.1019999999999999</v>
      </c>
      <c r="F936" s="16">
        <v>163010</v>
      </c>
      <c r="G936" s="17">
        <v>1.26E-2</v>
      </c>
      <c r="I936" s="14" t="s">
        <v>4150</v>
      </c>
      <c r="J936" cm="1">
        <f t="array" ref="J936">_xlfn.IFS(I936="Jan",1,I936="Feb",2,I936="Mar",3,I936="Apr",4,I936="May",5,I936="Jun",6,I936="Jul",7,I936="Aug",8,I936="Sep",9,I936="Oct",10,I936="Nov",11,I936="Dec",12)</f>
        <v>1</v>
      </c>
      <c r="K936">
        <v>7</v>
      </c>
      <c r="L936" t="s">
        <v>4143</v>
      </c>
      <c r="M936">
        <v>2020</v>
      </c>
      <c r="O936" s="47">
        <v>43837</v>
      </c>
      <c r="Q936" s="50">
        <v>163.01</v>
      </c>
      <c r="R936">
        <f t="shared" si="14"/>
        <v>163010</v>
      </c>
    </row>
    <row r="937" spans="1:18" ht="15" thickBot="1" x14ac:dyDescent="0.35">
      <c r="A937" s="47">
        <v>43836</v>
      </c>
      <c r="B937" s="15">
        <v>2.1349999999999998</v>
      </c>
      <c r="C937" s="16">
        <v>2.1120000000000001</v>
      </c>
      <c r="D937" s="16">
        <v>2.173</v>
      </c>
      <c r="E937" s="16">
        <v>2.0990000000000002</v>
      </c>
      <c r="F937" s="16">
        <v>154680</v>
      </c>
      <c r="G937" s="17">
        <v>2.3E-3</v>
      </c>
      <c r="I937" s="14" t="s">
        <v>4150</v>
      </c>
      <c r="J937" cm="1">
        <f t="array" ref="J937">_xlfn.IFS(I937="Jan",1,I937="Feb",2,I937="Mar",3,I937="Apr",4,I937="May",5,I937="Jun",6,I937="Jul",7,I937="Aug",8,I937="Sep",9,I937="Oct",10,I937="Nov",11,I937="Dec",12)</f>
        <v>1</v>
      </c>
      <c r="K937">
        <v>6</v>
      </c>
      <c r="L937" t="s">
        <v>4143</v>
      </c>
      <c r="M937">
        <v>2020</v>
      </c>
      <c r="O937" s="47">
        <v>43836</v>
      </c>
      <c r="Q937" s="50">
        <v>154.68</v>
      </c>
      <c r="R937">
        <f t="shared" si="14"/>
        <v>154680</v>
      </c>
    </row>
    <row r="938" spans="1:18" ht="15" thickBot="1" x14ac:dyDescent="0.35">
      <c r="A938" s="47">
        <v>43833</v>
      </c>
      <c r="B938" s="15">
        <v>2.13</v>
      </c>
      <c r="C938" s="16">
        <v>2.129</v>
      </c>
      <c r="D938" s="16">
        <v>2.1629999999999998</v>
      </c>
      <c r="E938" s="16">
        <v>2.0830000000000002</v>
      </c>
      <c r="F938" s="16">
        <v>144670</v>
      </c>
      <c r="G938" s="17">
        <v>3.8E-3</v>
      </c>
      <c r="I938" s="14" t="s">
        <v>4150</v>
      </c>
      <c r="J938" cm="1">
        <f t="array" ref="J938">_xlfn.IFS(I938="Jan",1,I938="Feb",2,I938="Mar",3,I938="Apr",4,I938="May",5,I938="Jun",6,I938="Jul",7,I938="Aug",8,I938="Sep",9,I938="Oct",10,I938="Nov",11,I938="Dec",12)</f>
        <v>1</v>
      </c>
      <c r="K938">
        <v>3</v>
      </c>
      <c r="L938" t="s">
        <v>4143</v>
      </c>
      <c r="M938">
        <v>2020</v>
      </c>
      <c r="O938" s="47">
        <v>43833</v>
      </c>
      <c r="Q938" s="50">
        <v>144.66999999999999</v>
      </c>
      <c r="R938">
        <f t="shared" si="14"/>
        <v>144670</v>
      </c>
    </row>
    <row r="939" spans="1:18" ht="15" thickBot="1" x14ac:dyDescent="0.35">
      <c r="A939" s="47">
        <v>43832</v>
      </c>
      <c r="B939" s="18">
        <v>2.1219999999999999</v>
      </c>
      <c r="C939" s="16">
        <v>2.1840000000000002</v>
      </c>
      <c r="D939" s="16">
        <v>2.1880000000000002</v>
      </c>
      <c r="E939" s="16">
        <v>2.1160000000000001</v>
      </c>
      <c r="F939" s="16">
        <v>164570</v>
      </c>
      <c r="G939" s="19">
        <v>-2.6200000000000001E-2</v>
      </c>
      <c r="I939" s="14" t="s">
        <v>4150</v>
      </c>
      <c r="J939" cm="1">
        <f t="array" ref="J939">_xlfn.IFS(I939="Jan",1,I939="Feb",2,I939="Mar",3,I939="Apr",4,I939="May",5,I939="Jun",6,I939="Jul",7,I939="Aug",8,I939="Sep",9,I939="Oct",10,I939="Nov",11,I939="Dec",12)</f>
        <v>1</v>
      </c>
      <c r="K939">
        <v>2</v>
      </c>
      <c r="L939" t="s">
        <v>4143</v>
      </c>
      <c r="M939">
        <v>2020</v>
      </c>
      <c r="O939" s="47">
        <v>43832</v>
      </c>
      <c r="Q939" s="50">
        <v>164.57</v>
      </c>
      <c r="R939">
        <f t="shared" si="14"/>
        <v>164570</v>
      </c>
    </row>
    <row r="940" spans="1:18" ht="15" thickBot="1" x14ac:dyDescent="0.35">
      <c r="A940" s="47">
        <v>43831</v>
      </c>
      <c r="B940" s="18">
        <v>2.1789999999999998</v>
      </c>
      <c r="C940" s="16">
        <v>2.1819999999999999</v>
      </c>
      <c r="D940" s="16">
        <v>2.1829999999999998</v>
      </c>
      <c r="E940" s="16">
        <v>2.173</v>
      </c>
      <c r="F940" s="16">
        <v>0</v>
      </c>
      <c r="G940" s="19">
        <v>-4.5999999999999999E-3</v>
      </c>
      <c r="I940" s="14" t="s">
        <v>4150</v>
      </c>
      <c r="J940" cm="1">
        <f t="array" ref="J940">_xlfn.IFS(I940="Jan",1,I940="Feb",2,I940="Mar",3,I940="Apr",4,I940="May",5,I940="Jun",6,I940="Jul",7,I940="Aug",8,I940="Sep",9,I940="Oct",10,I940="Nov",11,I940="Dec",12)</f>
        <v>1</v>
      </c>
      <c r="K940">
        <v>1</v>
      </c>
      <c r="L940" t="s">
        <v>4143</v>
      </c>
      <c r="M940">
        <v>2020</v>
      </c>
      <c r="O940" s="47">
        <v>43831</v>
      </c>
      <c r="Q940" s="50">
        <v>0</v>
      </c>
      <c r="R940">
        <f t="shared" si="14"/>
        <v>0</v>
      </c>
    </row>
    <row r="941" spans="1:18" ht="15" thickBot="1" x14ac:dyDescent="0.35">
      <c r="A941" s="47">
        <v>43830</v>
      </c>
      <c r="B941" s="15">
        <v>2.1890000000000001</v>
      </c>
      <c r="C941" s="16">
        <v>2.1909999999999998</v>
      </c>
      <c r="D941" s="16">
        <v>2.2069999999999999</v>
      </c>
      <c r="E941" s="16">
        <v>2.1509999999999998</v>
      </c>
      <c r="F941" s="16">
        <v>116890</v>
      </c>
      <c r="G941" s="17">
        <v>1.4E-3</v>
      </c>
      <c r="I941" s="14" t="s">
        <v>4151</v>
      </c>
      <c r="J941" cm="1">
        <f t="array" ref="J941">_xlfn.IFS(I941="Jan",1,I941="Feb",2,I941="Mar",3,I941="Apr",4,I941="May",5,I941="Jun",6,I941="Jul",7,I941="Aug",8,I941="Sep",9,I941="Oct",10,I941="Nov",11,I941="Dec",12)</f>
        <v>12</v>
      </c>
      <c r="K941">
        <v>31</v>
      </c>
      <c r="L941" t="s">
        <v>4143</v>
      </c>
      <c r="M941">
        <v>2019</v>
      </c>
      <c r="O941" s="47">
        <v>43830</v>
      </c>
      <c r="Q941" s="50">
        <v>116.89</v>
      </c>
      <c r="R941">
        <f t="shared" si="14"/>
        <v>116890</v>
      </c>
    </row>
    <row r="942" spans="1:18" ht="15" thickBot="1" x14ac:dyDescent="0.35">
      <c r="A942" s="47">
        <v>43829</v>
      </c>
      <c r="B942" s="15">
        <v>2.1859999999999999</v>
      </c>
      <c r="C942" s="16">
        <v>2.2469999999999999</v>
      </c>
      <c r="D942" s="16">
        <v>2.258</v>
      </c>
      <c r="E942" s="16">
        <v>2.1819999999999999</v>
      </c>
      <c r="F942" s="16">
        <v>124330</v>
      </c>
      <c r="G942" s="17">
        <v>1.2999999999999999E-2</v>
      </c>
      <c r="I942" s="14" t="s">
        <v>4151</v>
      </c>
      <c r="J942" cm="1">
        <f t="array" ref="J942">_xlfn.IFS(I942="Jan",1,I942="Feb",2,I942="Mar",3,I942="Apr",4,I942="May",5,I942="Jun",6,I942="Jul",7,I942="Aug",8,I942="Sep",9,I942="Oct",10,I942="Nov",11,I942="Dec",12)</f>
        <v>12</v>
      </c>
      <c r="K942">
        <v>30</v>
      </c>
      <c r="L942" t="s">
        <v>4143</v>
      </c>
      <c r="M942">
        <v>2019</v>
      </c>
      <c r="O942" s="47">
        <v>43829</v>
      </c>
      <c r="Q942" s="50">
        <v>124.33</v>
      </c>
      <c r="R942">
        <f t="shared" si="14"/>
        <v>124330</v>
      </c>
    </row>
    <row r="943" spans="1:18" ht="15" thickBot="1" x14ac:dyDescent="0.35">
      <c r="A943" s="47">
        <v>43826</v>
      </c>
      <c r="B943" s="18">
        <v>2.1579999999999999</v>
      </c>
      <c r="C943" s="16">
        <v>2.2719999999999998</v>
      </c>
      <c r="D943" s="16">
        <v>2.286</v>
      </c>
      <c r="E943" s="16">
        <v>2.1379999999999999</v>
      </c>
      <c r="F943" s="16">
        <v>8620</v>
      </c>
      <c r="G943" s="19">
        <v>-5.9299999999999999E-2</v>
      </c>
      <c r="I943" s="14" t="s">
        <v>4151</v>
      </c>
      <c r="J943" cm="1">
        <f t="array" ref="J943">_xlfn.IFS(I943="Jan",1,I943="Feb",2,I943="Mar",3,I943="Apr",4,I943="May",5,I943="Jun",6,I943="Jul",7,I943="Aug",8,I943="Sep",9,I943="Oct",10,I943="Nov",11,I943="Dec",12)</f>
        <v>12</v>
      </c>
      <c r="K943">
        <v>27</v>
      </c>
      <c r="L943" t="s">
        <v>4143</v>
      </c>
      <c r="M943">
        <v>2019</v>
      </c>
      <c r="O943" s="47">
        <v>43826</v>
      </c>
      <c r="Q943" s="50">
        <v>8.6199999999999992</v>
      </c>
      <c r="R943">
        <f t="shared" si="14"/>
        <v>8620</v>
      </c>
    </row>
    <row r="944" spans="1:18" ht="15" thickBot="1" x14ac:dyDescent="0.35">
      <c r="A944" s="47">
        <v>43825</v>
      </c>
      <c r="B944" s="15">
        <v>2.294</v>
      </c>
      <c r="C944" s="16">
        <v>2.1840000000000002</v>
      </c>
      <c r="D944" s="16">
        <v>2.2970000000000002</v>
      </c>
      <c r="E944" s="16">
        <v>2.1840000000000002</v>
      </c>
      <c r="F944" s="16">
        <v>53810</v>
      </c>
      <c r="G944" s="17">
        <v>2.5899999999999999E-2</v>
      </c>
      <c r="I944" s="14" t="s">
        <v>4151</v>
      </c>
      <c r="J944" cm="1">
        <f t="array" ref="J944">_xlfn.IFS(I944="Jan",1,I944="Feb",2,I944="Mar",3,I944="Apr",4,I944="May",5,I944="Jun",6,I944="Jul",7,I944="Aug",8,I944="Sep",9,I944="Oct",10,I944="Nov",11,I944="Dec",12)</f>
        <v>12</v>
      </c>
      <c r="K944">
        <v>26</v>
      </c>
      <c r="L944" t="s">
        <v>4143</v>
      </c>
      <c r="M944">
        <v>2019</v>
      </c>
      <c r="O944" s="47">
        <v>43825</v>
      </c>
      <c r="Q944" s="50">
        <v>53.81</v>
      </c>
      <c r="R944">
        <f t="shared" si="14"/>
        <v>53810</v>
      </c>
    </row>
    <row r="945" spans="1:18" ht="15" thickBot="1" x14ac:dyDescent="0.35">
      <c r="A945" s="47">
        <v>43824</v>
      </c>
      <c r="B945" s="15">
        <v>2.2360000000000002</v>
      </c>
      <c r="C945" s="16">
        <v>2.2080000000000002</v>
      </c>
      <c r="D945" s="16">
        <v>2.2370000000000001</v>
      </c>
      <c r="E945" s="16">
        <v>2.2080000000000002</v>
      </c>
      <c r="F945" s="16">
        <v>0</v>
      </c>
      <c r="G945" s="17">
        <v>2.9499999999999998E-2</v>
      </c>
      <c r="I945" s="14" t="s">
        <v>4151</v>
      </c>
      <c r="J945" cm="1">
        <f t="array" ref="J945">_xlfn.IFS(I945="Jan",1,I945="Feb",2,I945="Mar",3,I945="Apr",4,I945="May",5,I945="Jun",6,I945="Jul",7,I945="Aug",8,I945="Sep",9,I945="Oct",10,I945="Nov",11,I945="Dec",12)</f>
        <v>12</v>
      </c>
      <c r="K945">
        <v>25</v>
      </c>
      <c r="L945" t="s">
        <v>4143</v>
      </c>
      <c r="M945">
        <v>2019</v>
      </c>
      <c r="O945" s="47">
        <v>43824</v>
      </c>
      <c r="Q945" s="50">
        <v>0</v>
      </c>
      <c r="R945">
        <f t="shared" si="14"/>
        <v>0</v>
      </c>
    </row>
    <row r="946" spans="1:18" ht="15" thickBot="1" x14ac:dyDescent="0.35">
      <c r="A946" s="47">
        <v>43823</v>
      </c>
      <c r="B946" s="18">
        <v>2.1720000000000002</v>
      </c>
      <c r="C946" s="16">
        <v>2.202</v>
      </c>
      <c r="D946" s="16">
        <v>2.2229999999999999</v>
      </c>
      <c r="E946" s="16">
        <v>2.1619999999999999</v>
      </c>
      <c r="F946" s="16">
        <v>49760</v>
      </c>
      <c r="G946" s="19">
        <v>-1.9E-2</v>
      </c>
      <c r="I946" s="14" t="s">
        <v>4151</v>
      </c>
      <c r="J946" cm="1">
        <f t="array" ref="J946">_xlfn.IFS(I946="Jan",1,I946="Feb",2,I946="Mar",3,I946="Apr",4,I946="May",5,I946="Jun",6,I946="Jul",7,I946="Aug",8,I946="Sep",9,I946="Oct",10,I946="Nov",11,I946="Dec",12)</f>
        <v>12</v>
      </c>
      <c r="K946">
        <v>24</v>
      </c>
      <c r="L946" t="s">
        <v>4143</v>
      </c>
      <c r="M946">
        <v>2019</v>
      </c>
      <c r="O946" s="47">
        <v>43823</v>
      </c>
      <c r="Q946" s="50">
        <v>49.76</v>
      </c>
      <c r="R946">
        <f t="shared" si="14"/>
        <v>49760</v>
      </c>
    </row>
    <row r="947" spans="1:18" ht="15" thickBot="1" x14ac:dyDescent="0.35">
      <c r="A947" s="47">
        <v>43822</v>
      </c>
      <c r="B947" s="18">
        <v>2.214</v>
      </c>
      <c r="C947" s="16">
        <v>2.254</v>
      </c>
      <c r="D947" s="16">
        <v>2.2690000000000001</v>
      </c>
      <c r="E947" s="16">
        <v>2.1920000000000002</v>
      </c>
      <c r="F947" s="16">
        <v>127890</v>
      </c>
      <c r="G947" s="19">
        <v>-4.9000000000000002E-2</v>
      </c>
      <c r="I947" s="14" t="s">
        <v>4151</v>
      </c>
      <c r="J947" cm="1">
        <f t="array" ref="J947">_xlfn.IFS(I947="Jan",1,I947="Feb",2,I947="Mar",3,I947="Apr",4,I947="May",5,I947="Jun",6,I947="Jul",7,I947="Aug",8,I947="Sep",9,I947="Oct",10,I947="Nov",11,I947="Dec",12)</f>
        <v>12</v>
      </c>
      <c r="K947">
        <v>23</v>
      </c>
      <c r="L947" t="s">
        <v>4143</v>
      </c>
      <c r="M947">
        <v>2019</v>
      </c>
      <c r="O947" s="47">
        <v>43822</v>
      </c>
      <c r="Q947" s="50">
        <v>127.89</v>
      </c>
      <c r="R947">
        <f t="shared" si="14"/>
        <v>127890</v>
      </c>
    </row>
    <row r="948" spans="1:18" ht="15" thickBot="1" x14ac:dyDescent="0.35">
      <c r="A948" s="47">
        <v>43819</v>
      </c>
      <c r="B948" s="15">
        <v>2.3279999999999998</v>
      </c>
      <c r="C948" s="16">
        <v>2.2890000000000001</v>
      </c>
      <c r="D948" s="16">
        <v>2.3450000000000002</v>
      </c>
      <c r="E948" s="16">
        <v>2.2789999999999999</v>
      </c>
      <c r="F948" s="16">
        <v>153380</v>
      </c>
      <c r="G948" s="17">
        <v>2.4199999999999999E-2</v>
      </c>
      <c r="I948" s="14" t="s">
        <v>4151</v>
      </c>
      <c r="J948" cm="1">
        <f t="array" ref="J948">_xlfn.IFS(I948="Jan",1,I948="Feb",2,I948="Mar",3,I948="Apr",4,I948="May",5,I948="Jun",6,I948="Jul",7,I948="Aug",8,I948="Sep",9,I948="Oct",10,I948="Nov",11,I948="Dec",12)</f>
        <v>12</v>
      </c>
      <c r="K948">
        <v>20</v>
      </c>
      <c r="L948" t="s">
        <v>4143</v>
      </c>
      <c r="M948">
        <v>2019</v>
      </c>
      <c r="O948" s="47">
        <v>43819</v>
      </c>
      <c r="Q948" s="50">
        <v>153.38</v>
      </c>
      <c r="R948">
        <f t="shared" si="14"/>
        <v>153380</v>
      </c>
    </row>
    <row r="949" spans="1:18" ht="15" thickBot="1" x14ac:dyDescent="0.35">
      <c r="A949" s="47">
        <v>43818</v>
      </c>
      <c r="B949" s="18">
        <v>2.2730000000000001</v>
      </c>
      <c r="C949" s="16">
        <v>2.282</v>
      </c>
      <c r="D949" s="16">
        <v>2.302</v>
      </c>
      <c r="E949" s="16">
        <v>2.2320000000000002</v>
      </c>
      <c r="F949" s="16">
        <v>231820</v>
      </c>
      <c r="G949" s="19">
        <v>-5.7000000000000002E-3</v>
      </c>
      <c r="I949" s="14" t="s">
        <v>4151</v>
      </c>
      <c r="J949" cm="1">
        <f t="array" ref="J949">_xlfn.IFS(I949="Jan",1,I949="Feb",2,I949="Mar",3,I949="Apr",4,I949="May",5,I949="Jun",6,I949="Jul",7,I949="Aug",8,I949="Sep",9,I949="Oct",10,I949="Nov",11,I949="Dec",12)</f>
        <v>12</v>
      </c>
      <c r="K949">
        <v>19</v>
      </c>
      <c r="L949" t="s">
        <v>4143</v>
      </c>
      <c r="M949">
        <v>2019</v>
      </c>
      <c r="O949" s="47">
        <v>43818</v>
      </c>
      <c r="Q949" s="50">
        <v>231.82</v>
      </c>
      <c r="R949">
        <f t="shared" si="14"/>
        <v>231820</v>
      </c>
    </row>
    <row r="950" spans="1:18" ht="15" thickBot="1" x14ac:dyDescent="0.35">
      <c r="A950" s="47">
        <v>43817</v>
      </c>
      <c r="B950" s="18">
        <v>2.286</v>
      </c>
      <c r="C950" s="16">
        <v>2.3180000000000001</v>
      </c>
      <c r="D950" s="16">
        <v>2.327</v>
      </c>
      <c r="E950" s="16">
        <v>2.2570000000000001</v>
      </c>
      <c r="F950" s="16">
        <v>186140</v>
      </c>
      <c r="G950" s="19">
        <v>-1.4200000000000001E-2</v>
      </c>
      <c r="I950" s="14" t="s">
        <v>4151</v>
      </c>
      <c r="J950" cm="1">
        <f t="array" ref="J950">_xlfn.IFS(I950="Jan",1,I950="Feb",2,I950="Mar",3,I950="Apr",4,I950="May",5,I950="Jun",6,I950="Jul",7,I950="Aug",8,I950="Sep",9,I950="Oct",10,I950="Nov",11,I950="Dec",12)</f>
        <v>12</v>
      </c>
      <c r="K950">
        <v>18</v>
      </c>
      <c r="L950" t="s">
        <v>4143</v>
      </c>
      <c r="M950">
        <v>2019</v>
      </c>
      <c r="O950" s="47">
        <v>43817</v>
      </c>
      <c r="Q950" s="50">
        <v>186.14</v>
      </c>
      <c r="R950">
        <f t="shared" si="14"/>
        <v>186140</v>
      </c>
    </row>
    <row r="951" spans="1:18" ht="15" thickBot="1" x14ac:dyDescent="0.35">
      <c r="A951" s="47">
        <v>43816</v>
      </c>
      <c r="B951" s="18">
        <v>2.319</v>
      </c>
      <c r="C951" s="16">
        <v>2.3490000000000002</v>
      </c>
      <c r="D951" s="16">
        <v>2.3620000000000001</v>
      </c>
      <c r="E951" s="16">
        <v>2.282</v>
      </c>
      <c r="F951" s="16">
        <v>162320</v>
      </c>
      <c r="G951" s="19">
        <v>-9.4000000000000004E-3</v>
      </c>
      <c r="I951" s="14" t="s">
        <v>4151</v>
      </c>
      <c r="J951" cm="1">
        <f t="array" ref="J951">_xlfn.IFS(I951="Jan",1,I951="Feb",2,I951="Mar",3,I951="Apr",4,I951="May",5,I951="Jun",6,I951="Jul",7,I951="Aug",8,I951="Sep",9,I951="Oct",10,I951="Nov",11,I951="Dec",12)</f>
        <v>12</v>
      </c>
      <c r="K951">
        <v>17</v>
      </c>
      <c r="L951" t="s">
        <v>4143</v>
      </c>
      <c r="M951">
        <v>2019</v>
      </c>
      <c r="O951" s="47">
        <v>43816</v>
      </c>
      <c r="Q951" s="50">
        <v>162.32</v>
      </c>
      <c r="R951">
        <f t="shared" si="14"/>
        <v>162320</v>
      </c>
    </row>
    <row r="952" spans="1:18" ht="15" thickBot="1" x14ac:dyDescent="0.35">
      <c r="A952" s="47">
        <v>43815</v>
      </c>
      <c r="B952" s="15">
        <v>2.3410000000000002</v>
      </c>
      <c r="C952" s="16">
        <v>2.2959999999999998</v>
      </c>
      <c r="D952" s="16">
        <v>2.3769999999999998</v>
      </c>
      <c r="E952" s="16">
        <v>2.2850000000000001</v>
      </c>
      <c r="F952" s="16">
        <v>163030</v>
      </c>
      <c r="G952" s="17">
        <v>1.9599999999999999E-2</v>
      </c>
      <c r="I952" s="14" t="s">
        <v>4151</v>
      </c>
      <c r="J952" cm="1">
        <f t="array" ref="J952">_xlfn.IFS(I952="Jan",1,I952="Feb",2,I952="Mar",3,I952="Apr",4,I952="May",5,I952="Jun",6,I952="Jul",7,I952="Aug",8,I952="Sep",9,I952="Oct",10,I952="Nov",11,I952="Dec",12)</f>
        <v>12</v>
      </c>
      <c r="K952">
        <v>16</v>
      </c>
      <c r="L952" t="s">
        <v>4143</v>
      </c>
      <c r="M952">
        <v>2019</v>
      </c>
      <c r="O952" s="47">
        <v>43815</v>
      </c>
      <c r="Q952" s="50">
        <v>163.03</v>
      </c>
      <c r="R952">
        <f t="shared" si="14"/>
        <v>163030</v>
      </c>
    </row>
    <row r="953" spans="1:18" ht="15" thickBot="1" x14ac:dyDescent="0.35">
      <c r="A953" s="47">
        <v>43812</v>
      </c>
      <c r="B953" s="18">
        <v>2.2959999999999998</v>
      </c>
      <c r="C953" s="16">
        <v>2.3410000000000002</v>
      </c>
      <c r="D953" s="16">
        <v>2.3420000000000001</v>
      </c>
      <c r="E953" s="16">
        <v>2.2530000000000001</v>
      </c>
      <c r="F953" s="16">
        <v>170400</v>
      </c>
      <c r="G953" s="19">
        <v>-1.37E-2</v>
      </c>
      <c r="I953" s="14" t="s">
        <v>4151</v>
      </c>
      <c r="J953" cm="1">
        <f t="array" ref="J953">_xlfn.IFS(I953="Jan",1,I953="Feb",2,I953="Mar",3,I953="Apr",4,I953="May",5,I953="Jun",6,I953="Jul",7,I953="Aug",8,I953="Sep",9,I953="Oct",10,I953="Nov",11,I953="Dec",12)</f>
        <v>12</v>
      </c>
      <c r="K953">
        <v>13</v>
      </c>
      <c r="L953" t="s">
        <v>4143</v>
      </c>
      <c r="M953">
        <v>2019</v>
      </c>
      <c r="O953" s="47">
        <v>43812</v>
      </c>
      <c r="Q953" s="50">
        <v>170.4</v>
      </c>
      <c r="R953">
        <f t="shared" si="14"/>
        <v>170400</v>
      </c>
    </row>
    <row r="954" spans="1:18" ht="15" thickBot="1" x14ac:dyDescent="0.35">
      <c r="A954" s="47">
        <v>43811</v>
      </c>
      <c r="B954" s="15">
        <v>2.3279999999999998</v>
      </c>
      <c r="C954" s="16">
        <v>2.2480000000000002</v>
      </c>
      <c r="D954" s="16">
        <v>2.3479999999999999</v>
      </c>
      <c r="E954" s="16">
        <v>2.2440000000000002</v>
      </c>
      <c r="F954" s="16">
        <v>258899.99999999997</v>
      </c>
      <c r="G954" s="17">
        <v>3.7900000000000003E-2</v>
      </c>
      <c r="I954" s="14" t="s">
        <v>4151</v>
      </c>
      <c r="J954" cm="1">
        <f t="array" ref="J954">_xlfn.IFS(I954="Jan",1,I954="Feb",2,I954="Mar",3,I954="Apr",4,I954="May",5,I954="Jun",6,I954="Jul",7,I954="Aug",8,I954="Sep",9,I954="Oct",10,I954="Nov",11,I954="Dec",12)</f>
        <v>12</v>
      </c>
      <c r="K954">
        <v>12</v>
      </c>
      <c r="L954" t="s">
        <v>4143</v>
      </c>
      <c r="M954">
        <v>2019</v>
      </c>
      <c r="O954" s="47">
        <v>43811</v>
      </c>
      <c r="Q954" s="50">
        <v>258.89999999999998</v>
      </c>
      <c r="R954">
        <f t="shared" si="14"/>
        <v>258899.99999999997</v>
      </c>
    </row>
    <row r="955" spans="1:18" ht="15" thickBot="1" x14ac:dyDescent="0.35">
      <c r="A955" s="47">
        <v>43810</v>
      </c>
      <c r="B955" s="18">
        <v>2.2429999999999999</v>
      </c>
      <c r="C955" s="16">
        <v>2.2650000000000001</v>
      </c>
      <c r="D955" s="16">
        <v>2.3029999999999999</v>
      </c>
      <c r="E955" s="16">
        <v>2.2400000000000002</v>
      </c>
      <c r="F955" s="16">
        <v>220220</v>
      </c>
      <c r="G955" s="19">
        <v>-9.2999999999999992E-3</v>
      </c>
      <c r="I955" s="14" t="s">
        <v>4151</v>
      </c>
      <c r="J955" cm="1">
        <f t="array" ref="J955">_xlfn.IFS(I955="Jan",1,I955="Feb",2,I955="Mar",3,I955="Apr",4,I955="May",5,I955="Jun",6,I955="Jul",7,I955="Aug",8,I955="Sep",9,I955="Oct",10,I955="Nov",11,I955="Dec",12)</f>
        <v>12</v>
      </c>
      <c r="K955">
        <v>11</v>
      </c>
      <c r="L955" t="s">
        <v>4143</v>
      </c>
      <c r="M955">
        <v>2019</v>
      </c>
      <c r="O955" s="47">
        <v>43810</v>
      </c>
      <c r="Q955" s="50">
        <v>220.22</v>
      </c>
      <c r="R955">
        <f t="shared" si="14"/>
        <v>220220</v>
      </c>
    </row>
    <row r="956" spans="1:18" ht="15" thickBot="1" x14ac:dyDescent="0.35">
      <c r="A956" s="47">
        <v>43809</v>
      </c>
      <c r="B956" s="15">
        <v>2.2639999999999998</v>
      </c>
      <c r="C956" s="16">
        <v>2.2530000000000001</v>
      </c>
      <c r="D956" s="16">
        <v>2.2890000000000001</v>
      </c>
      <c r="E956" s="16">
        <v>2.2160000000000002</v>
      </c>
      <c r="F956" s="16">
        <v>270890</v>
      </c>
      <c r="G956" s="17">
        <v>1.43E-2</v>
      </c>
      <c r="I956" s="14" t="s">
        <v>4151</v>
      </c>
      <c r="J956" cm="1">
        <f t="array" ref="J956">_xlfn.IFS(I956="Jan",1,I956="Feb",2,I956="Mar",3,I956="Apr",4,I956="May",5,I956="Jun",6,I956="Jul",7,I956="Aug",8,I956="Sep",9,I956="Oct",10,I956="Nov",11,I956="Dec",12)</f>
        <v>12</v>
      </c>
      <c r="K956">
        <v>10</v>
      </c>
      <c r="L956" t="s">
        <v>4143</v>
      </c>
      <c r="M956">
        <v>2019</v>
      </c>
      <c r="O956" s="47">
        <v>43809</v>
      </c>
      <c r="Q956" s="50">
        <v>270.89</v>
      </c>
      <c r="R956">
        <f t="shared" si="14"/>
        <v>270890</v>
      </c>
    </row>
    <row r="957" spans="1:18" ht="15" thickBot="1" x14ac:dyDescent="0.35">
      <c r="A957" s="47">
        <v>43808</v>
      </c>
      <c r="B957" s="18">
        <v>2.2320000000000002</v>
      </c>
      <c r="C957" s="16">
        <v>2.21</v>
      </c>
      <c r="D957" s="16">
        <v>2.258</v>
      </c>
      <c r="E957" s="16">
        <v>2.1579999999999999</v>
      </c>
      <c r="F957" s="16">
        <v>322560</v>
      </c>
      <c r="G957" s="19">
        <v>-4.3700000000000003E-2</v>
      </c>
      <c r="I957" s="14" t="s">
        <v>4151</v>
      </c>
      <c r="J957" cm="1">
        <f t="array" ref="J957">_xlfn.IFS(I957="Jan",1,I957="Feb",2,I957="Mar",3,I957="Apr",4,I957="May",5,I957="Jun",6,I957="Jul",7,I957="Aug",8,I957="Sep",9,I957="Oct",10,I957="Nov",11,I957="Dec",12)</f>
        <v>12</v>
      </c>
      <c r="K957">
        <v>9</v>
      </c>
      <c r="L957" t="s">
        <v>4143</v>
      </c>
      <c r="M957">
        <v>2019</v>
      </c>
      <c r="O957" s="47">
        <v>43808</v>
      </c>
      <c r="Q957" s="50">
        <v>322.56</v>
      </c>
      <c r="R957">
        <f t="shared" si="14"/>
        <v>322560</v>
      </c>
    </row>
    <row r="958" spans="1:18" ht="15" thickBot="1" x14ac:dyDescent="0.35">
      <c r="A958" s="47">
        <v>43805</v>
      </c>
      <c r="B958" s="18">
        <v>2.3340000000000001</v>
      </c>
      <c r="C958" s="16">
        <v>2.4169999999999998</v>
      </c>
      <c r="D958" s="16">
        <v>2.4369999999999998</v>
      </c>
      <c r="E958" s="16">
        <v>2.3279999999999998</v>
      </c>
      <c r="F958" s="16">
        <v>251410</v>
      </c>
      <c r="G958" s="19">
        <v>-3.8300000000000001E-2</v>
      </c>
      <c r="I958" s="14" t="s">
        <v>4151</v>
      </c>
      <c r="J958" cm="1">
        <f t="array" ref="J958">_xlfn.IFS(I958="Jan",1,I958="Feb",2,I958="Mar",3,I958="Apr",4,I958="May",5,I958="Jun",6,I958="Jul",7,I958="Aug",8,I958="Sep",9,I958="Oct",10,I958="Nov",11,I958="Dec",12)</f>
        <v>12</v>
      </c>
      <c r="K958">
        <v>6</v>
      </c>
      <c r="L958" t="s">
        <v>4143</v>
      </c>
      <c r="M958">
        <v>2019</v>
      </c>
      <c r="O958" s="47">
        <v>43805</v>
      </c>
      <c r="Q958" s="50">
        <v>251.41</v>
      </c>
      <c r="R958">
        <f t="shared" si="14"/>
        <v>251410</v>
      </c>
    </row>
    <row r="959" spans="1:18" ht="15" thickBot="1" x14ac:dyDescent="0.35">
      <c r="A959" s="47">
        <v>43804</v>
      </c>
      <c r="B959" s="15">
        <v>2.427</v>
      </c>
      <c r="C959" s="16">
        <v>2.4060000000000001</v>
      </c>
      <c r="D959" s="16">
        <v>2.4630000000000001</v>
      </c>
      <c r="E959" s="16">
        <v>2.3959999999999999</v>
      </c>
      <c r="F959" s="16">
        <v>179530</v>
      </c>
      <c r="G959" s="17">
        <v>1.17E-2</v>
      </c>
      <c r="I959" s="14" t="s">
        <v>4151</v>
      </c>
      <c r="J959" cm="1">
        <f t="array" ref="J959">_xlfn.IFS(I959="Jan",1,I959="Feb",2,I959="Mar",3,I959="Apr",4,I959="May",5,I959="Jun",6,I959="Jul",7,I959="Aug",8,I959="Sep",9,I959="Oct",10,I959="Nov",11,I959="Dec",12)</f>
        <v>12</v>
      </c>
      <c r="K959">
        <v>5</v>
      </c>
      <c r="L959" t="s">
        <v>4143</v>
      </c>
      <c r="M959">
        <v>2019</v>
      </c>
      <c r="O959" s="47">
        <v>43804</v>
      </c>
      <c r="Q959" s="50">
        <v>179.53</v>
      </c>
      <c r="R959">
        <f t="shared" si="14"/>
        <v>179530</v>
      </c>
    </row>
    <row r="960" spans="1:18" ht="15" thickBot="1" x14ac:dyDescent="0.35">
      <c r="A960" s="47">
        <v>43803</v>
      </c>
      <c r="B960" s="18">
        <v>2.399</v>
      </c>
      <c r="C960" s="16">
        <v>2.4390000000000001</v>
      </c>
      <c r="D960" s="16">
        <v>2.4630000000000001</v>
      </c>
      <c r="E960" s="16">
        <v>2.3679999999999999</v>
      </c>
      <c r="F960" s="16">
        <v>195330</v>
      </c>
      <c r="G960" s="19">
        <v>-1.72E-2</v>
      </c>
      <c r="I960" s="14" t="s">
        <v>4151</v>
      </c>
      <c r="J960" cm="1">
        <f t="array" ref="J960">_xlfn.IFS(I960="Jan",1,I960="Feb",2,I960="Mar",3,I960="Apr",4,I960="May",5,I960="Jun",6,I960="Jul",7,I960="Aug",8,I960="Sep",9,I960="Oct",10,I960="Nov",11,I960="Dec",12)</f>
        <v>12</v>
      </c>
      <c r="K960">
        <v>4</v>
      </c>
      <c r="L960" t="s">
        <v>4143</v>
      </c>
      <c r="M960">
        <v>2019</v>
      </c>
      <c r="O960" s="47">
        <v>43803</v>
      </c>
      <c r="Q960" s="50">
        <v>195.33</v>
      </c>
      <c r="R960">
        <f t="shared" si="14"/>
        <v>195330</v>
      </c>
    </row>
    <row r="961" spans="1:18" ht="15" thickBot="1" x14ac:dyDescent="0.35">
      <c r="A961" s="47">
        <v>43802</v>
      </c>
      <c r="B961" s="15">
        <v>2.4409999999999998</v>
      </c>
      <c r="C961" s="16">
        <v>2.3450000000000002</v>
      </c>
      <c r="D961" s="16">
        <v>2.5099999999999998</v>
      </c>
      <c r="E961" s="16">
        <v>2.34</v>
      </c>
      <c r="F961" s="16">
        <v>307310</v>
      </c>
      <c r="G961" s="17">
        <v>4.8099999999999997E-2</v>
      </c>
      <c r="I961" s="14" t="s">
        <v>4151</v>
      </c>
      <c r="J961" cm="1">
        <f t="array" ref="J961">_xlfn.IFS(I961="Jan",1,I961="Feb",2,I961="Mar",3,I961="Apr",4,I961="May",5,I961="Jun",6,I961="Jul",7,I961="Aug",8,I961="Sep",9,I961="Oct",10,I961="Nov",11,I961="Dec",12)</f>
        <v>12</v>
      </c>
      <c r="K961">
        <v>3</v>
      </c>
      <c r="L961" t="s">
        <v>4143</v>
      </c>
      <c r="M961">
        <v>2019</v>
      </c>
      <c r="O961" s="47">
        <v>43802</v>
      </c>
      <c r="Q961" s="50">
        <v>307.31</v>
      </c>
      <c r="R961">
        <f t="shared" si="14"/>
        <v>307310</v>
      </c>
    </row>
    <row r="962" spans="1:18" ht="15" thickBot="1" x14ac:dyDescent="0.35">
      <c r="A962" s="47">
        <v>43801</v>
      </c>
      <c r="B962" s="15">
        <v>2.3290000000000002</v>
      </c>
      <c r="C962" s="16">
        <v>2.3149999999999999</v>
      </c>
      <c r="D962" s="16">
        <v>2.3690000000000002</v>
      </c>
      <c r="E962" s="16">
        <v>2.2890000000000001</v>
      </c>
      <c r="F962" s="16">
        <v>219040</v>
      </c>
      <c r="G962" s="17">
        <v>2.1000000000000001E-2</v>
      </c>
      <c r="I962" s="14" t="s">
        <v>4151</v>
      </c>
      <c r="J962" cm="1">
        <f t="array" ref="J962">_xlfn.IFS(I962="Jan",1,I962="Feb",2,I962="Mar",3,I962="Apr",4,I962="May",5,I962="Jun",6,I962="Jul",7,I962="Aug",8,I962="Sep",9,I962="Oct",10,I962="Nov",11,I962="Dec",12)</f>
        <v>12</v>
      </c>
      <c r="K962">
        <v>2</v>
      </c>
      <c r="L962" t="s">
        <v>4143</v>
      </c>
      <c r="M962">
        <v>2019</v>
      </c>
      <c r="O962" s="47">
        <v>43801</v>
      </c>
      <c r="Q962" s="50">
        <v>219.04</v>
      </c>
      <c r="R962">
        <f t="shared" si="14"/>
        <v>219040</v>
      </c>
    </row>
    <row r="963" spans="1:18" ht="15" thickBot="1" x14ac:dyDescent="0.35">
      <c r="A963" s="47">
        <v>43798</v>
      </c>
      <c r="B963" s="18">
        <v>2.2810000000000001</v>
      </c>
      <c r="C963" s="16">
        <v>2.4969999999999999</v>
      </c>
      <c r="D963" s="16">
        <v>2.5129999999999999</v>
      </c>
      <c r="E963" s="16">
        <v>2.27</v>
      </c>
      <c r="F963" s="16">
        <v>244120</v>
      </c>
      <c r="G963" s="19">
        <v>-7.3899999999999993E-2</v>
      </c>
      <c r="I963" s="14" t="s">
        <v>4152</v>
      </c>
      <c r="J963" cm="1">
        <f t="array" ref="J963">_xlfn.IFS(I963="Jan",1,I963="Feb",2,I963="Mar",3,I963="Apr",4,I963="May",5,I963="Jun",6,I963="Jul",7,I963="Aug",8,I963="Sep",9,I963="Oct",10,I963="Nov",11,I963="Dec",12)</f>
        <v>11</v>
      </c>
      <c r="K963">
        <v>29</v>
      </c>
      <c r="L963" t="s">
        <v>4143</v>
      </c>
      <c r="M963">
        <v>2019</v>
      </c>
      <c r="O963" s="47">
        <v>43798</v>
      </c>
      <c r="Q963" s="50">
        <v>244.12</v>
      </c>
      <c r="R963">
        <f t="shared" ref="R963:R1026" si="15">Q963*1000</f>
        <v>244120</v>
      </c>
    </row>
    <row r="964" spans="1:18" ht="15" thickBot="1" x14ac:dyDescent="0.35">
      <c r="A964" s="47">
        <v>43797</v>
      </c>
      <c r="B964" s="18">
        <v>2.4630000000000001</v>
      </c>
      <c r="C964" s="16">
        <v>2.4950000000000001</v>
      </c>
      <c r="D964" s="16">
        <v>2.5129999999999999</v>
      </c>
      <c r="E964" s="16">
        <v>2.4540000000000002</v>
      </c>
      <c r="F964" s="16">
        <v>0</v>
      </c>
      <c r="G964" s="19">
        <v>-1.52E-2</v>
      </c>
      <c r="I964" s="14" t="s">
        <v>4152</v>
      </c>
      <c r="J964" cm="1">
        <f t="array" ref="J964">_xlfn.IFS(I964="Jan",1,I964="Feb",2,I964="Mar",3,I964="Apr",4,I964="May",5,I964="Jun",6,I964="Jul",7,I964="Aug",8,I964="Sep",9,I964="Oct",10,I964="Nov",11,I964="Dec",12)</f>
        <v>11</v>
      </c>
      <c r="K964">
        <v>28</v>
      </c>
      <c r="L964" t="s">
        <v>4143</v>
      </c>
      <c r="M964">
        <v>2019</v>
      </c>
      <c r="O964" s="47">
        <v>43797</v>
      </c>
      <c r="Q964" s="50">
        <v>0</v>
      </c>
      <c r="R964">
        <f t="shared" si="15"/>
        <v>0</v>
      </c>
    </row>
    <row r="965" spans="1:18" ht="15" thickBot="1" x14ac:dyDescent="0.35">
      <c r="A965" s="47">
        <v>43796</v>
      </c>
      <c r="B965" s="15">
        <v>2.5009999999999999</v>
      </c>
      <c r="C965" s="16">
        <v>2.5289999999999999</v>
      </c>
      <c r="D965" s="16">
        <v>2.5579999999999998</v>
      </c>
      <c r="E965" s="16">
        <v>2.488</v>
      </c>
      <c r="F965" s="16">
        <v>145160</v>
      </c>
      <c r="G965" s="17">
        <v>1.26E-2</v>
      </c>
      <c r="I965" s="14" t="s">
        <v>4152</v>
      </c>
      <c r="J965" cm="1">
        <f t="array" ref="J965">_xlfn.IFS(I965="Jan",1,I965="Feb",2,I965="Mar",3,I965="Apr",4,I965="May",5,I965="Jun",6,I965="Jul",7,I965="Aug",8,I965="Sep",9,I965="Oct",10,I965="Nov",11,I965="Dec",12)</f>
        <v>11</v>
      </c>
      <c r="K965">
        <v>27</v>
      </c>
      <c r="L965" t="s">
        <v>4143</v>
      </c>
      <c r="M965">
        <v>2019</v>
      </c>
      <c r="O965" s="47">
        <v>43796</v>
      </c>
      <c r="Q965" s="50">
        <v>145.16</v>
      </c>
      <c r="R965">
        <f t="shared" si="15"/>
        <v>145160</v>
      </c>
    </row>
    <row r="966" spans="1:18" ht="15" thickBot="1" x14ac:dyDescent="0.35">
      <c r="A966" s="47">
        <v>43795</v>
      </c>
      <c r="B966" s="18">
        <v>2.4700000000000002</v>
      </c>
      <c r="C966" s="16">
        <v>2.52</v>
      </c>
      <c r="D966" s="16">
        <v>2.532</v>
      </c>
      <c r="E966" s="16">
        <v>2.4209999999999998</v>
      </c>
      <c r="F966" s="16">
        <v>12000</v>
      </c>
      <c r="G966" s="19">
        <v>-2.41E-2</v>
      </c>
      <c r="I966" s="14" t="s">
        <v>4152</v>
      </c>
      <c r="J966" cm="1">
        <f t="array" ref="J966">_xlfn.IFS(I966="Jan",1,I966="Feb",2,I966="Mar",3,I966="Apr",4,I966="May",5,I966="Jun",6,I966="Jul",7,I966="Aug",8,I966="Sep",9,I966="Oct",10,I966="Nov",11,I966="Dec",12)</f>
        <v>11</v>
      </c>
      <c r="K966">
        <v>26</v>
      </c>
      <c r="L966" t="s">
        <v>4143</v>
      </c>
      <c r="M966">
        <v>2019</v>
      </c>
      <c r="O966" s="47">
        <v>43795</v>
      </c>
      <c r="Q966" s="50">
        <v>12</v>
      </c>
      <c r="R966">
        <f t="shared" si="15"/>
        <v>12000</v>
      </c>
    </row>
    <row r="967" spans="1:18" ht="15" thickBot="1" x14ac:dyDescent="0.35">
      <c r="A967" s="47">
        <v>43794</v>
      </c>
      <c r="B967" s="18">
        <v>2.5310000000000001</v>
      </c>
      <c r="C967" s="16">
        <v>2.6890000000000001</v>
      </c>
      <c r="D967" s="16">
        <v>2.7090000000000001</v>
      </c>
      <c r="E967" s="16">
        <v>2.5099999999999998</v>
      </c>
      <c r="F967" s="16">
        <v>70300</v>
      </c>
      <c r="G967" s="19">
        <v>-5.0299999999999997E-2</v>
      </c>
      <c r="I967" s="14" t="s">
        <v>4152</v>
      </c>
      <c r="J967" cm="1">
        <f t="array" ref="J967">_xlfn.IFS(I967="Jan",1,I967="Feb",2,I967="Mar",3,I967="Apr",4,I967="May",5,I967="Jun",6,I967="Jul",7,I967="Aug",8,I967="Sep",9,I967="Oct",10,I967="Nov",11,I967="Dec",12)</f>
        <v>11</v>
      </c>
      <c r="K967">
        <v>25</v>
      </c>
      <c r="L967" t="s">
        <v>4143</v>
      </c>
      <c r="M967">
        <v>2019</v>
      </c>
      <c r="O967" s="47">
        <v>43794</v>
      </c>
      <c r="Q967" s="50">
        <v>70.3</v>
      </c>
      <c r="R967">
        <f t="shared" si="15"/>
        <v>70300</v>
      </c>
    </row>
    <row r="968" spans="1:18" ht="15" thickBot="1" x14ac:dyDescent="0.35">
      <c r="A968" s="47">
        <v>43791</v>
      </c>
      <c r="B968" s="15">
        <v>2.665</v>
      </c>
      <c r="C968" s="16">
        <v>2.585</v>
      </c>
      <c r="D968" s="16">
        <v>2.6749999999999998</v>
      </c>
      <c r="E968" s="16">
        <v>2.5569999999999999</v>
      </c>
      <c r="F968" s="16">
        <v>84150</v>
      </c>
      <c r="G968" s="17">
        <v>3.8199999999999998E-2</v>
      </c>
      <c r="I968" s="14" t="s">
        <v>4152</v>
      </c>
      <c r="J968" cm="1">
        <f t="array" ref="J968">_xlfn.IFS(I968="Jan",1,I968="Feb",2,I968="Mar",3,I968="Apr",4,I968="May",5,I968="Jun",6,I968="Jul",7,I968="Aug",8,I968="Sep",9,I968="Oct",10,I968="Nov",11,I968="Dec",12)</f>
        <v>11</v>
      </c>
      <c r="K968">
        <v>22</v>
      </c>
      <c r="L968" t="s">
        <v>4143</v>
      </c>
      <c r="M968">
        <v>2019</v>
      </c>
      <c r="O968" s="47">
        <v>43791</v>
      </c>
      <c r="Q968" s="50">
        <v>84.15</v>
      </c>
      <c r="R968">
        <f t="shared" si="15"/>
        <v>84150</v>
      </c>
    </row>
    <row r="969" spans="1:18" ht="15" thickBot="1" x14ac:dyDescent="0.35">
      <c r="A969" s="47">
        <v>43790</v>
      </c>
      <c r="B969" s="15">
        <v>2.5670000000000002</v>
      </c>
      <c r="C969" s="16">
        <v>2.5659999999999998</v>
      </c>
      <c r="D969" s="16">
        <v>2.5950000000000002</v>
      </c>
      <c r="E969" s="16">
        <v>2.5259999999999998</v>
      </c>
      <c r="F969" s="16">
        <v>131310</v>
      </c>
      <c r="G969" s="17">
        <v>3.0999999999999999E-3</v>
      </c>
      <c r="I969" s="14" t="s">
        <v>4152</v>
      </c>
      <c r="J969" cm="1">
        <f t="array" ref="J969">_xlfn.IFS(I969="Jan",1,I969="Feb",2,I969="Mar",3,I969="Apr",4,I969="May",5,I969="Jun",6,I969="Jul",7,I969="Aug",8,I969="Sep",9,I969="Oct",10,I969="Nov",11,I969="Dec",12)</f>
        <v>11</v>
      </c>
      <c r="K969">
        <v>21</v>
      </c>
      <c r="L969" t="s">
        <v>4143</v>
      </c>
      <c r="M969">
        <v>2019</v>
      </c>
      <c r="O969" s="47">
        <v>43790</v>
      </c>
      <c r="Q969" s="50">
        <v>131.31</v>
      </c>
      <c r="R969">
        <f t="shared" si="15"/>
        <v>131310</v>
      </c>
    </row>
    <row r="970" spans="1:18" ht="15" thickBot="1" x14ac:dyDescent="0.35">
      <c r="A970" s="47">
        <v>43789</v>
      </c>
      <c r="B970" s="15">
        <v>2.5590000000000002</v>
      </c>
      <c r="C970" s="16">
        <v>2.5139999999999998</v>
      </c>
      <c r="D970" s="16">
        <v>2.581</v>
      </c>
      <c r="E970" s="16">
        <v>2.5049999999999999</v>
      </c>
      <c r="F970" s="16">
        <v>146060</v>
      </c>
      <c r="G970" s="17">
        <v>1.95E-2</v>
      </c>
      <c r="I970" s="14" t="s">
        <v>4152</v>
      </c>
      <c r="J970" cm="1">
        <f t="array" ref="J970">_xlfn.IFS(I970="Jan",1,I970="Feb",2,I970="Mar",3,I970="Apr",4,I970="May",5,I970="Jun",6,I970="Jul",7,I970="Aug",8,I970="Sep",9,I970="Oct",10,I970="Nov",11,I970="Dec",12)</f>
        <v>11</v>
      </c>
      <c r="K970">
        <v>20</v>
      </c>
      <c r="L970" t="s">
        <v>4143</v>
      </c>
      <c r="M970">
        <v>2019</v>
      </c>
      <c r="O970" s="47">
        <v>43789</v>
      </c>
      <c r="Q970" s="50">
        <v>146.06</v>
      </c>
      <c r="R970">
        <f t="shared" si="15"/>
        <v>146060</v>
      </c>
    </row>
    <row r="971" spans="1:18" ht="15" thickBot="1" x14ac:dyDescent="0.35">
      <c r="A971" s="47">
        <v>43788</v>
      </c>
      <c r="B971" s="18">
        <v>2.5099999999999998</v>
      </c>
      <c r="C971" s="16">
        <v>2.5470000000000002</v>
      </c>
      <c r="D971" s="16">
        <v>2.56</v>
      </c>
      <c r="E971" s="16">
        <v>2.5009999999999999</v>
      </c>
      <c r="F971" s="16">
        <v>205950</v>
      </c>
      <c r="G971" s="19">
        <v>-2.18E-2</v>
      </c>
      <c r="I971" s="14" t="s">
        <v>4152</v>
      </c>
      <c r="J971" cm="1">
        <f t="array" ref="J971">_xlfn.IFS(I971="Jan",1,I971="Feb",2,I971="Mar",3,I971="Apr",4,I971="May",5,I971="Jun",6,I971="Jul",7,I971="Aug",8,I971="Sep",9,I971="Oct",10,I971="Nov",11,I971="Dec",12)</f>
        <v>11</v>
      </c>
      <c r="K971">
        <v>19</v>
      </c>
      <c r="L971" t="s">
        <v>4143</v>
      </c>
      <c r="M971">
        <v>2019</v>
      </c>
      <c r="O971" s="47">
        <v>43788</v>
      </c>
      <c r="Q971" s="50">
        <v>205.95</v>
      </c>
      <c r="R971">
        <f t="shared" si="15"/>
        <v>205950</v>
      </c>
    </row>
    <row r="972" spans="1:18" ht="15" thickBot="1" x14ac:dyDescent="0.35">
      <c r="A972" s="47">
        <v>43787</v>
      </c>
      <c r="B972" s="18">
        <v>2.5659999999999998</v>
      </c>
      <c r="C972" s="16">
        <v>2.641</v>
      </c>
      <c r="D972" s="16">
        <v>2.65</v>
      </c>
      <c r="E972" s="16">
        <v>2.5329999999999999</v>
      </c>
      <c r="F972" s="16">
        <v>186990</v>
      </c>
      <c r="G972" s="19">
        <v>-4.5400000000000003E-2</v>
      </c>
      <c r="I972" s="14" t="s">
        <v>4152</v>
      </c>
      <c r="J972" cm="1">
        <f t="array" ref="J972">_xlfn.IFS(I972="Jan",1,I972="Feb",2,I972="Mar",3,I972="Apr",4,I972="May",5,I972="Jun",6,I972="Jul",7,I972="Aug",8,I972="Sep",9,I972="Oct",10,I972="Nov",11,I972="Dec",12)</f>
        <v>11</v>
      </c>
      <c r="K972">
        <v>18</v>
      </c>
      <c r="L972" t="s">
        <v>4143</v>
      </c>
      <c r="M972">
        <v>2019</v>
      </c>
      <c r="O972" s="47">
        <v>43787</v>
      </c>
      <c r="Q972" s="50">
        <v>186.99</v>
      </c>
      <c r="R972">
        <f t="shared" si="15"/>
        <v>186990</v>
      </c>
    </row>
    <row r="973" spans="1:18" ht="15" thickBot="1" x14ac:dyDescent="0.35">
      <c r="A973" s="47">
        <v>43784</v>
      </c>
      <c r="B973" s="15">
        <v>2.6880000000000002</v>
      </c>
      <c r="C973" s="16">
        <v>2.6360000000000001</v>
      </c>
      <c r="D973" s="16">
        <v>2.7240000000000002</v>
      </c>
      <c r="E973" s="16">
        <v>2.6059999999999999</v>
      </c>
      <c r="F973" s="16">
        <v>173530</v>
      </c>
      <c r="G973" s="17">
        <v>1.55E-2</v>
      </c>
      <c r="I973" s="14" t="s">
        <v>4152</v>
      </c>
      <c r="J973" cm="1">
        <f t="array" ref="J973">_xlfn.IFS(I973="Jan",1,I973="Feb",2,I973="Mar",3,I973="Apr",4,I973="May",5,I973="Jun",6,I973="Jul",7,I973="Aug",8,I973="Sep",9,I973="Oct",10,I973="Nov",11,I973="Dec",12)</f>
        <v>11</v>
      </c>
      <c r="K973">
        <v>15</v>
      </c>
      <c r="L973" t="s">
        <v>4143</v>
      </c>
      <c r="M973">
        <v>2019</v>
      </c>
      <c r="O973" s="47">
        <v>43784</v>
      </c>
      <c r="Q973" s="50">
        <v>173.53</v>
      </c>
      <c r="R973">
        <f t="shared" si="15"/>
        <v>173530</v>
      </c>
    </row>
    <row r="974" spans="1:18" ht="15" thickBot="1" x14ac:dyDescent="0.35">
      <c r="A974" s="47">
        <v>43783</v>
      </c>
      <c r="B974" s="15">
        <v>2.6469999999999998</v>
      </c>
      <c r="C974" s="16">
        <v>2.6739999999999999</v>
      </c>
      <c r="D974" s="16">
        <v>2.6960000000000002</v>
      </c>
      <c r="E974" s="16">
        <v>2.625</v>
      </c>
      <c r="F974" s="16">
        <v>223570</v>
      </c>
      <c r="G974" s="17">
        <v>1.8100000000000002E-2</v>
      </c>
      <c r="I974" s="14" t="s">
        <v>4152</v>
      </c>
      <c r="J974" cm="1">
        <f t="array" ref="J974">_xlfn.IFS(I974="Jan",1,I974="Feb",2,I974="Mar",3,I974="Apr",4,I974="May",5,I974="Jun",6,I974="Jul",7,I974="Aug",8,I974="Sep",9,I974="Oct",10,I974="Nov",11,I974="Dec",12)</f>
        <v>11</v>
      </c>
      <c r="K974">
        <v>14</v>
      </c>
      <c r="L974" t="s">
        <v>4143</v>
      </c>
      <c r="M974">
        <v>2019</v>
      </c>
      <c r="O974" s="47">
        <v>43783</v>
      </c>
      <c r="Q974" s="50">
        <v>223.57</v>
      </c>
      <c r="R974">
        <f t="shared" si="15"/>
        <v>223570</v>
      </c>
    </row>
    <row r="975" spans="1:18" ht="15" thickBot="1" x14ac:dyDescent="0.35">
      <c r="A975" s="47">
        <v>43782</v>
      </c>
      <c r="B975" s="18">
        <v>2.6</v>
      </c>
      <c r="C975" s="16">
        <v>2.6219999999999999</v>
      </c>
      <c r="D975" s="16">
        <v>2.68</v>
      </c>
      <c r="E975" s="16">
        <v>2.57</v>
      </c>
      <c r="F975" s="16">
        <v>206270</v>
      </c>
      <c r="G975" s="19">
        <v>-8.0000000000000002E-3</v>
      </c>
      <c r="I975" s="14" t="s">
        <v>4152</v>
      </c>
      <c r="J975" cm="1">
        <f t="array" ref="J975">_xlfn.IFS(I975="Jan",1,I975="Feb",2,I975="Mar",3,I975="Apr",4,I975="May",5,I975="Jun",6,I975="Jul",7,I975="Aug",8,I975="Sep",9,I975="Oct",10,I975="Nov",11,I975="Dec",12)</f>
        <v>11</v>
      </c>
      <c r="K975">
        <v>13</v>
      </c>
      <c r="L975" t="s">
        <v>4143</v>
      </c>
      <c r="M975">
        <v>2019</v>
      </c>
      <c r="O975" s="47">
        <v>43782</v>
      </c>
      <c r="Q975" s="50">
        <v>206.27</v>
      </c>
      <c r="R975">
        <f t="shared" si="15"/>
        <v>206270</v>
      </c>
    </row>
    <row r="976" spans="1:18" ht="15" thickBot="1" x14ac:dyDescent="0.35">
      <c r="A976" s="47">
        <v>43781</v>
      </c>
      <c r="B976" s="18">
        <v>2.621</v>
      </c>
      <c r="C976" s="16">
        <v>2.637</v>
      </c>
      <c r="D976" s="16">
        <v>2.6850000000000001</v>
      </c>
      <c r="E976" s="16">
        <v>2.6070000000000002</v>
      </c>
      <c r="F976" s="16">
        <v>199640</v>
      </c>
      <c r="G976" s="19">
        <v>-6.1000000000000004E-3</v>
      </c>
      <c r="I976" s="14" t="s">
        <v>4152</v>
      </c>
      <c r="J976" cm="1">
        <f t="array" ref="J976">_xlfn.IFS(I976="Jan",1,I976="Feb",2,I976="Mar",3,I976="Apr",4,I976="May",5,I976="Jun",6,I976="Jul",7,I976="Aug",8,I976="Sep",9,I976="Oct",10,I976="Nov",11,I976="Dec",12)</f>
        <v>11</v>
      </c>
      <c r="K976">
        <v>12</v>
      </c>
      <c r="L976" t="s">
        <v>4143</v>
      </c>
      <c r="M976">
        <v>2019</v>
      </c>
      <c r="O976" s="47">
        <v>43781</v>
      </c>
      <c r="Q976" s="50">
        <v>199.64</v>
      </c>
      <c r="R976">
        <f t="shared" si="15"/>
        <v>199640</v>
      </c>
    </row>
    <row r="977" spans="1:18" ht="15" thickBot="1" x14ac:dyDescent="0.35">
      <c r="A977" s="47">
        <v>43780</v>
      </c>
      <c r="B977" s="18">
        <v>2.637</v>
      </c>
      <c r="C977" s="16">
        <v>2.7160000000000002</v>
      </c>
      <c r="D977" s="16">
        <v>2.7160000000000002</v>
      </c>
      <c r="E977" s="16">
        <v>2.6179999999999999</v>
      </c>
      <c r="F977" s="16">
        <v>250310</v>
      </c>
      <c r="G977" s="19">
        <v>-5.45E-2</v>
      </c>
      <c r="I977" s="14" t="s">
        <v>4152</v>
      </c>
      <c r="J977" cm="1">
        <f t="array" ref="J977">_xlfn.IFS(I977="Jan",1,I977="Feb",2,I977="Mar",3,I977="Apr",4,I977="May",5,I977="Jun",6,I977="Jul",7,I977="Aug",8,I977="Sep",9,I977="Oct",10,I977="Nov",11,I977="Dec",12)</f>
        <v>11</v>
      </c>
      <c r="K977">
        <v>11</v>
      </c>
      <c r="L977" t="s">
        <v>4143</v>
      </c>
      <c r="M977">
        <v>2019</v>
      </c>
      <c r="O977" s="47">
        <v>43780</v>
      </c>
      <c r="Q977" s="50">
        <v>250.31</v>
      </c>
      <c r="R977">
        <f t="shared" si="15"/>
        <v>250310</v>
      </c>
    </row>
    <row r="978" spans="1:18" ht="15" thickBot="1" x14ac:dyDescent="0.35">
      <c r="A978" s="47">
        <v>43777</v>
      </c>
      <c r="B978" s="15">
        <v>2.7890000000000001</v>
      </c>
      <c r="C978" s="16">
        <v>2.7919999999999998</v>
      </c>
      <c r="D978" s="16">
        <v>2.8220000000000001</v>
      </c>
      <c r="E978" s="16">
        <v>2.7549999999999999</v>
      </c>
      <c r="F978" s="16">
        <v>175960</v>
      </c>
      <c r="G978" s="17">
        <v>6.1000000000000004E-3</v>
      </c>
      <c r="I978" s="14" t="s">
        <v>4152</v>
      </c>
      <c r="J978" cm="1">
        <f t="array" ref="J978">_xlfn.IFS(I978="Jan",1,I978="Feb",2,I978="Mar",3,I978="Apr",4,I978="May",5,I978="Jun",6,I978="Jul",7,I978="Aug",8,I978="Sep",9,I978="Oct",10,I978="Nov",11,I978="Dec",12)</f>
        <v>11</v>
      </c>
      <c r="K978">
        <v>8</v>
      </c>
      <c r="L978" t="s">
        <v>4143</v>
      </c>
      <c r="M978">
        <v>2019</v>
      </c>
      <c r="O978" s="47">
        <v>43777</v>
      </c>
      <c r="Q978" s="50">
        <v>175.96</v>
      </c>
      <c r="R978">
        <f t="shared" si="15"/>
        <v>175960</v>
      </c>
    </row>
    <row r="979" spans="1:18" ht="15" thickBot="1" x14ac:dyDescent="0.35">
      <c r="A979" s="47">
        <v>43776</v>
      </c>
      <c r="B979" s="18">
        <v>2.7719999999999998</v>
      </c>
      <c r="C979" s="16">
        <v>2.823</v>
      </c>
      <c r="D979" s="16">
        <v>2.8820000000000001</v>
      </c>
      <c r="E979" s="16">
        <v>2.7530000000000001</v>
      </c>
      <c r="F979" s="16">
        <v>301600</v>
      </c>
      <c r="G979" s="19">
        <v>-1.9800000000000002E-2</v>
      </c>
      <c r="I979" s="14" t="s">
        <v>4152</v>
      </c>
      <c r="J979" cm="1">
        <f t="array" ref="J979">_xlfn.IFS(I979="Jan",1,I979="Feb",2,I979="Mar",3,I979="Apr",4,I979="May",5,I979="Jun",6,I979="Jul",7,I979="Aug",8,I979="Sep",9,I979="Oct",10,I979="Nov",11,I979="Dec",12)</f>
        <v>11</v>
      </c>
      <c r="K979">
        <v>7</v>
      </c>
      <c r="L979" t="s">
        <v>4143</v>
      </c>
      <c r="M979">
        <v>2019</v>
      </c>
      <c r="O979" s="47">
        <v>43776</v>
      </c>
      <c r="Q979" s="50">
        <v>301.60000000000002</v>
      </c>
      <c r="R979">
        <f t="shared" si="15"/>
        <v>301600</v>
      </c>
    </row>
    <row r="980" spans="1:18" ht="15" thickBot="1" x14ac:dyDescent="0.35">
      <c r="A980" s="47">
        <v>43775</v>
      </c>
      <c r="B980" s="18">
        <v>2.8279999999999998</v>
      </c>
      <c r="C980" s="16">
        <v>2.8730000000000002</v>
      </c>
      <c r="D980" s="16">
        <v>2.891</v>
      </c>
      <c r="E980" s="16">
        <v>2.82</v>
      </c>
      <c r="F980" s="16">
        <v>189260</v>
      </c>
      <c r="G980" s="19">
        <v>-1.1900000000000001E-2</v>
      </c>
      <c r="I980" s="14" t="s">
        <v>4152</v>
      </c>
      <c r="J980" cm="1">
        <f t="array" ref="J980">_xlfn.IFS(I980="Jan",1,I980="Feb",2,I980="Mar",3,I980="Apr",4,I980="May",5,I980="Jun",6,I980="Jul",7,I980="Aug",8,I980="Sep",9,I980="Oct",10,I980="Nov",11,I980="Dec",12)</f>
        <v>11</v>
      </c>
      <c r="K980">
        <v>6</v>
      </c>
      <c r="L980" t="s">
        <v>4143</v>
      </c>
      <c r="M980">
        <v>2019</v>
      </c>
      <c r="O980" s="47">
        <v>43775</v>
      </c>
      <c r="Q980" s="50">
        <v>189.26</v>
      </c>
      <c r="R980">
        <f t="shared" si="15"/>
        <v>189260</v>
      </c>
    </row>
    <row r="981" spans="1:18" ht="15" thickBot="1" x14ac:dyDescent="0.35">
      <c r="A981" s="47">
        <v>43774</v>
      </c>
      <c r="B981" s="15">
        <v>2.8620000000000001</v>
      </c>
      <c r="C981" s="16">
        <v>2.8220000000000001</v>
      </c>
      <c r="D981" s="16">
        <v>2.9049999999999998</v>
      </c>
      <c r="E981" s="16">
        <v>2.8170000000000002</v>
      </c>
      <c r="F981" s="16">
        <v>218500</v>
      </c>
      <c r="G981" s="17">
        <v>1.4500000000000001E-2</v>
      </c>
      <c r="I981" s="14" t="s">
        <v>4152</v>
      </c>
      <c r="J981" cm="1">
        <f t="array" ref="J981">_xlfn.IFS(I981="Jan",1,I981="Feb",2,I981="Mar",3,I981="Apr",4,I981="May",5,I981="Jun",6,I981="Jul",7,I981="Aug",8,I981="Sep",9,I981="Oct",10,I981="Nov",11,I981="Dec",12)</f>
        <v>11</v>
      </c>
      <c r="K981">
        <v>5</v>
      </c>
      <c r="L981" t="s">
        <v>4143</v>
      </c>
      <c r="M981">
        <v>2019</v>
      </c>
      <c r="O981" s="47">
        <v>43774</v>
      </c>
      <c r="Q981" s="50">
        <v>218.5</v>
      </c>
      <c r="R981">
        <f t="shared" si="15"/>
        <v>218500</v>
      </c>
    </row>
    <row r="982" spans="1:18" ht="15" thickBot="1" x14ac:dyDescent="0.35">
      <c r="A982" s="47">
        <v>43773</v>
      </c>
      <c r="B982" s="15">
        <v>2.8210000000000002</v>
      </c>
      <c r="C982" s="16">
        <v>2.7959999999999998</v>
      </c>
      <c r="D982" s="16">
        <v>2.8420000000000001</v>
      </c>
      <c r="E982" s="16">
        <v>2.7810000000000001</v>
      </c>
      <c r="F982" s="16">
        <v>255670</v>
      </c>
      <c r="G982" s="17">
        <v>3.9399999999999998E-2</v>
      </c>
      <c r="I982" s="14" t="s">
        <v>4152</v>
      </c>
      <c r="J982" cm="1">
        <f t="array" ref="J982">_xlfn.IFS(I982="Jan",1,I982="Feb",2,I982="Mar",3,I982="Apr",4,I982="May",5,I982="Jun",6,I982="Jul",7,I982="Aug",8,I982="Sep",9,I982="Oct",10,I982="Nov",11,I982="Dec",12)</f>
        <v>11</v>
      </c>
      <c r="K982">
        <v>4</v>
      </c>
      <c r="L982" t="s">
        <v>4143</v>
      </c>
      <c r="M982">
        <v>2019</v>
      </c>
      <c r="O982" s="47">
        <v>43773</v>
      </c>
      <c r="Q982" s="50">
        <v>255.67</v>
      </c>
      <c r="R982">
        <f t="shared" si="15"/>
        <v>255670</v>
      </c>
    </row>
    <row r="983" spans="1:18" ht="15" thickBot="1" x14ac:dyDescent="0.35">
      <c r="A983" s="47">
        <v>43770</v>
      </c>
      <c r="B983" s="15">
        <v>2.714</v>
      </c>
      <c r="C983" s="16">
        <v>2.637</v>
      </c>
      <c r="D983" s="16">
        <v>2.718</v>
      </c>
      <c r="E983" s="16">
        <v>2.5750000000000002</v>
      </c>
      <c r="F983" s="16">
        <v>239450</v>
      </c>
      <c r="G983" s="17">
        <v>3.0800000000000001E-2</v>
      </c>
      <c r="I983" s="14" t="s">
        <v>4152</v>
      </c>
      <c r="J983" cm="1">
        <f t="array" ref="J983">_xlfn.IFS(I983="Jan",1,I983="Feb",2,I983="Mar",3,I983="Apr",4,I983="May",5,I983="Jun",6,I983="Jul",7,I983="Aug",8,I983="Sep",9,I983="Oct",10,I983="Nov",11,I983="Dec",12)</f>
        <v>11</v>
      </c>
      <c r="K983">
        <v>1</v>
      </c>
      <c r="L983" t="s">
        <v>4143</v>
      </c>
      <c r="M983">
        <v>2019</v>
      </c>
      <c r="O983" s="47">
        <v>43770</v>
      </c>
      <c r="Q983" s="50">
        <v>239.45</v>
      </c>
      <c r="R983">
        <f t="shared" si="15"/>
        <v>239450</v>
      </c>
    </row>
    <row r="984" spans="1:18" ht="15" thickBot="1" x14ac:dyDescent="0.35">
      <c r="A984" s="47">
        <v>43769</v>
      </c>
      <c r="B984" s="18">
        <v>2.633</v>
      </c>
      <c r="C984" s="16">
        <v>2.6859999999999999</v>
      </c>
      <c r="D984" s="16">
        <v>2.738</v>
      </c>
      <c r="E984" s="16">
        <v>2.6059999999999999</v>
      </c>
      <c r="F984" s="16">
        <v>222320</v>
      </c>
      <c r="G984" s="19">
        <v>-2.1600000000000001E-2</v>
      </c>
      <c r="I984" s="14" t="s">
        <v>4153</v>
      </c>
      <c r="J984" cm="1">
        <f t="array" ref="J984">_xlfn.IFS(I984="Jan",1,I984="Feb",2,I984="Mar",3,I984="Apr",4,I984="May",5,I984="Jun",6,I984="Jul",7,I984="Aug",8,I984="Sep",9,I984="Oct",10,I984="Nov",11,I984="Dec",12)</f>
        <v>10</v>
      </c>
      <c r="K984">
        <v>31</v>
      </c>
      <c r="L984" t="s">
        <v>4143</v>
      </c>
      <c r="M984">
        <v>2019</v>
      </c>
      <c r="O984" s="47">
        <v>43769</v>
      </c>
      <c r="Q984" s="50">
        <v>222.32</v>
      </c>
      <c r="R984">
        <f t="shared" si="15"/>
        <v>222320</v>
      </c>
    </row>
    <row r="985" spans="1:18" ht="15" thickBot="1" x14ac:dyDescent="0.35">
      <c r="A985" s="47">
        <v>43768</v>
      </c>
      <c r="B985" s="15">
        <v>2.6909999999999998</v>
      </c>
      <c r="C985" s="16">
        <v>2.6280000000000001</v>
      </c>
      <c r="D985" s="16">
        <v>2.7229999999999999</v>
      </c>
      <c r="E985" s="16">
        <v>2.6160000000000001</v>
      </c>
      <c r="F985" s="16">
        <v>214550</v>
      </c>
      <c r="G985" s="17">
        <v>3.6200000000000003E-2</v>
      </c>
      <c r="I985" s="14" t="s">
        <v>4153</v>
      </c>
      <c r="J985" cm="1">
        <f t="array" ref="J985">_xlfn.IFS(I985="Jan",1,I985="Feb",2,I985="Mar",3,I985="Apr",4,I985="May",5,I985="Jun",6,I985="Jul",7,I985="Aug",8,I985="Sep",9,I985="Oct",10,I985="Nov",11,I985="Dec",12)</f>
        <v>10</v>
      </c>
      <c r="K985">
        <v>30</v>
      </c>
      <c r="L985" t="s">
        <v>4143</v>
      </c>
      <c r="M985">
        <v>2019</v>
      </c>
      <c r="O985" s="47">
        <v>43768</v>
      </c>
      <c r="Q985" s="50">
        <v>214.55</v>
      </c>
      <c r="R985">
        <f t="shared" si="15"/>
        <v>214550</v>
      </c>
    </row>
    <row r="986" spans="1:18" ht="15" thickBot="1" x14ac:dyDescent="0.35">
      <c r="A986" s="47">
        <v>43767</v>
      </c>
      <c r="B986" s="15">
        <v>2.597</v>
      </c>
      <c r="C986" s="16">
        <v>2.4590000000000001</v>
      </c>
      <c r="D986" s="16">
        <v>2.64</v>
      </c>
      <c r="E986" s="16">
        <v>2.4489999999999998</v>
      </c>
      <c r="F986" s="16">
        <v>8450</v>
      </c>
      <c r="G986" s="17">
        <v>6.1699999999999998E-2</v>
      </c>
      <c r="I986" s="14" t="s">
        <v>4153</v>
      </c>
      <c r="J986" cm="1">
        <f t="array" ref="J986">_xlfn.IFS(I986="Jan",1,I986="Feb",2,I986="Mar",3,I986="Apr",4,I986="May",5,I986="Jun",6,I986="Jul",7,I986="Aug",8,I986="Sep",9,I986="Oct",10,I986="Nov",11,I986="Dec",12)</f>
        <v>10</v>
      </c>
      <c r="K986">
        <v>29</v>
      </c>
      <c r="L986" t="s">
        <v>4143</v>
      </c>
      <c r="M986">
        <v>2019</v>
      </c>
      <c r="O986" s="47">
        <v>43767</v>
      </c>
      <c r="Q986" s="50">
        <v>8.4499999999999993</v>
      </c>
      <c r="R986">
        <f t="shared" si="15"/>
        <v>8450</v>
      </c>
    </row>
    <row r="987" spans="1:18" ht="15" thickBot="1" x14ac:dyDescent="0.35">
      <c r="A987" s="47">
        <v>43766</v>
      </c>
      <c r="B987" s="15">
        <v>2.4460000000000002</v>
      </c>
      <c r="C987" s="16">
        <v>2.3660000000000001</v>
      </c>
      <c r="D987" s="16">
        <v>2.4700000000000002</v>
      </c>
      <c r="E987" s="16">
        <v>2.3460000000000001</v>
      </c>
      <c r="F987" s="16">
        <v>80630</v>
      </c>
      <c r="G987" s="17">
        <v>6.3500000000000001E-2</v>
      </c>
      <c r="I987" s="14" t="s">
        <v>4153</v>
      </c>
      <c r="J987" cm="1">
        <f t="array" ref="J987">_xlfn.IFS(I987="Jan",1,I987="Feb",2,I987="Mar",3,I987="Apr",4,I987="May",5,I987="Jun",6,I987="Jul",7,I987="Aug",8,I987="Sep",9,I987="Oct",10,I987="Nov",11,I987="Dec",12)</f>
        <v>10</v>
      </c>
      <c r="K987">
        <v>28</v>
      </c>
      <c r="L987" t="s">
        <v>4143</v>
      </c>
      <c r="M987">
        <v>2019</v>
      </c>
      <c r="O987" s="47">
        <v>43766</v>
      </c>
      <c r="Q987" s="50">
        <v>80.63</v>
      </c>
      <c r="R987">
        <f t="shared" si="15"/>
        <v>80630</v>
      </c>
    </row>
    <row r="988" spans="1:18" ht="15" thickBot="1" x14ac:dyDescent="0.35">
      <c r="A988" s="47">
        <v>43763</v>
      </c>
      <c r="B988" s="18">
        <v>2.2999999999999998</v>
      </c>
      <c r="C988" s="16">
        <v>2.331</v>
      </c>
      <c r="D988" s="16">
        <v>2.3359999999999999</v>
      </c>
      <c r="E988" s="16">
        <v>2.2730000000000001</v>
      </c>
      <c r="F988" s="16">
        <v>63900</v>
      </c>
      <c r="G988" s="19">
        <v>-6.8999999999999999E-3</v>
      </c>
      <c r="I988" s="14" t="s">
        <v>4153</v>
      </c>
      <c r="J988" cm="1">
        <f t="array" ref="J988">_xlfn.IFS(I988="Jan",1,I988="Feb",2,I988="Mar",3,I988="Apr",4,I988="May",5,I988="Jun",6,I988="Jul",7,I988="Aug",8,I988="Sep",9,I988="Oct",10,I988="Nov",11,I988="Dec",12)</f>
        <v>10</v>
      </c>
      <c r="K988">
        <v>25</v>
      </c>
      <c r="L988" t="s">
        <v>4143</v>
      </c>
      <c r="M988">
        <v>2019</v>
      </c>
      <c r="O988" s="47">
        <v>43763</v>
      </c>
      <c r="Q988" s="50">
        <v>63.9</v>
      </c>
      <c r="R988">
        <f t="shared" si="15"/>
        <v>63900</v>
      </c>
    </row>
    <row r="989" spans="1:18" ht="15" thickBot="1" x14ac:dyDescent="0.35">
      <c r="A989" s="47">
        <v>43762</v>
      </c>
      <c r="B989" s="15">
        <v>2.3159999999999998</v>
      </c>
      <c r="C989" s="16">
        <v>2.2850000000000001</v>
      </c>
      <c r="D989" s="16">
        <v>2.3420000000000001</v>
      </c>
      <c r="E989" s="16">
        <v>2.2690000000000001</v>
      </c>
      <c r="F989" s="16">
        <v>125650</v>
      </c>
      <c r="G989" s="17">
        <v>1.49E-2</v>
      </c>
      <c r="I989" s="14" t="s">
        <v>4153</v>
      </c>
      <c r="J989" cm="1">
        <f t="array" ref="J989">_xlfn.IFS(I989="Jan",1,I989="Feb",2,I989="Mar",3,I989="Apr",4,I989="May",5,I989="Jun",6,I989="Jul",7,I989="Aug",8,I989="Sep",9,I989="Oct",10,I989="Nov",11,I989="Dec",12)</f>
        <v>10</v>
      </c>
      <c r="K989">
        <v>24</v>
      </c>
      <c r="L989" t="s">
        <v>4143</v>
      </c>
      <c r="M989">
        <v>2019</v>
      </c>
      <c r="O989" s="47">
        <v>43762</v>
      </c>
      <c r="Q989" s="50">
        <v>125.65</v>
      </c>
      <c r="R989">
        <f t="shared" si="15"/>
        <v>125650</v>
      </c>
    </row>
    <row r="990" spans="1:18" ht="15" thickBot="1" x14ac:dyDescent="0.35">
      <c r="A990" s="47">
        <v>43761</v>
      </c>
      <c r="B990" s="15">
        <v>2.282</v>
      </c>
      <c r="C990" s="16">
        <v>2.274</v>
      </c>
      <c r="D990" s="16">
        <v>2.3050000000000002</v>
      </c>
      <c r="E990" s="16">
        <v>2.2509999999999999</v>
      </c>
      <c r="F990" s="16">
        <v>146420</v>
      </c>
      <c r="G990" s="17">
        <v>4.4000000000000003E-3</v>
      </c>
      <c r="I990" s="14" t="s">
        <v>4153</v>
      </c>
      <c r="J990" cm="1">
        <f t="array" ref="J990">_xlfn.IFS(I990="Jan",1,I990="Feb",2,I990="Mar",3,I990="Apr",4,I990="May",5,I990="Jun",6,I990="Jul",7,I990="Aug",8,I990="Sep",9,I990="Oct",10,I990="Nov",11,I990="Dec",12)</f>
        <v>10</v>
      </c>
      <c r="K990">
        <v>23</v>
      </c>
      <c r="L990" t="s">
        <v>4143</v>
      </c>
      <c r="M990">
        <v>2019</v>
      </c>
      <c r="O990" s="47">
        <v>43761</v>
      </c>
      <c r="Q990" s="50">
        <v>146.41999999999999</v>
      </c>
      <c r="R990">
        <f t="shared" si="15"/>
        <v>146420</v>
      </c>
    </row>
    <row r="991" spans="1:18" ht="15" thickBot="1" x14ac:dyDescent="0.35">
      <c r="A991" s="47">
        <v>43760</v>
      </c>
      <c r="B991" s="15">
        <v>2.2719999999999998</v>
      </c>
      <c r="C991" s="16">
        <v>2.2360000000000002</v>
      </c>
      <c r="D991" s="16">
        <v>2.3109999999999999</v>
      </c>
      <c r="E991" s="16">
        <v>2.2309999999999999</v>
      </c>
      <c r="F991" s="16">
        <v>234960</v>
      </c>
      <c r="G991" s="17">
        <v>1.52E-2</v>
      </c>
      <c r="I991" s="14" t="s">
        <v>4153</v>
      </c>
      <c r="J991" cm="1">
        <f t="array" ref="J991">_xlfn.IFS(I991="Jan",1,I991="Feb",2,I991="Mar",3,I991="Apr",4,I991="May",5,I991="Jun",6,I991="Jul",7,I991="Aug",8,I991="Sep",9,I991="Oct",10,I991="Nov",11,I991="Dec",12)</f>
        <v>10</v>
      </c>
      <c r="K991">
        <v>22</v>
      </c>
      <c r="L991" t="s">
        <v>4143</v>
      </c>
      <c r="M991">
        <v>2019</v>
      </c>
      <c r="O991" s="47">
        <v>43760</v>
      </c>
      <c r="Q991" s="50">
        <v>234.96</v>
      </c>
      <c r="R991">
        <f t="shared" si="15"/>
        <v>234960</v>
      </c>
    </row>
    <row r="992" spans="1:18" ht="15" thickBot="1" x14ac:dyDescent="0.35">
      <c r="A992" s="47">
        <v>43759</v>
      </c>
      <c r="B992" s="18">
        <v>2.238</v>
      </c>
      <c r="C992" s="16">
        <v>2.3199999999999998</v>
      </c>
      <c r="D992" s="16">
        <v>2.3220000000000001</v>
      </c>
      <c r="E992" s="16">
        <v>2.2130000000000001</v>
      </c>
      <c r="F992" s="16">
        <v>215760</v>
      </c>
      <c r="G992" s="19">
        <v>-3.5299999999999998E-2</v>
      </c>
      <c r="I992" s="14" t="s">
        <v>4153</v>
      </c>
      <c r="J992" cm="1">
        <f t="array" ref="J992">_xlfn.IFS(I992="Jan",1,I992="Feb",2,I992="Mar",3,I992="Apr",4,I992="May",5,I992="Jun",6,I992="Jul",7,I992="Aug",8,I992="Sep",9,I992="Oct",10,I992="Nov",11,I992="Dec",12)</f>
        <v>10</v>
      </c>
      <c r="K992">
        <v>21</v>
      </c>
      <c r="L992" t="s">
        <v>4143</v>
      </c>
      <c r="M992">
        <v>2019</v>
      </c>
      <c r="O992" s="47">
        <v>43759</v>
      </c>
      <c r="Q992" s="50">
        <v>215.76</v>
      </c>
      <c r="R992">
        <f t="shared" si="15"/>
        <v>215760</v>
      </c>
    </row>
    <row r="993" spans="1:18" ht="15" thickBot="1" x14ac:dyDescent="0.35">
      <c r="A993" s="47">
        <v>43756</v>
      </c>
      <c r="B993" s="15">
        <v>2.3199999999999998</v>
      </c>
      <c r="C993" s="16">
        <v>2.319</v>
      </c>
      <c r="D993" s="16">
        <v>2.36</v>
      </c>
      <c r="E993" s="16">
        <v>2.2890000000000001</v>
      </c>
      <c r="F993" s="16">
        <v>150020</v>
      </c>
      <c r="G993" s="17">
        <v>8.9999999999999998E-4</v>
      </c>
      <c r="I993" s="14" t="s">
        <v>4153</v>
      </c>
      <c r="J993" cm="1">
        <f t="array" ref="J993">_xlfn.IFS(I993="Jan",1,I993="Feb",2,I993="Mar",3,I993="Apr",4,I993="May",5,I993="Jun",6,I993="Jul",7,I993="Aug",8,I993="Sep",9,I993="Oct",10,I993="Nov",11,I993="Dec",12)</f>
        <v>10</v>
      </c>
      <c r="K993">
        <v>18</v>
      </c>
      <c r="L993" t="s">
        <v>4143</v>
      </c>
      <c r="M993">
        <v>2019</v>
      </c>
      <c r="O993" s="47">
        <v>43756</v>
      </c>
      <c r="Q993" s="50">
        <v>150.02000000000001</v>
      </c>
      <c r="R993">
        <f t="shared" si="15"/>
        <v>150020</v>
      </c>
    </row>
    <row r="994" spans="1:18" ht="15" thickBot="1" x14ac:dyDescent="0.35">
      <c r="A994" s="47">
        <v>43755</v>
      </c>
      <c r="B994" s="15">
        <v>2.3180000000000001</v>
      </c>
      <c r="C994" s="16">
        <v>2.2919999999999998</v>
      </c>
      <c r="D994" s="16">
        <v>2.3650000000000002</v>
      </c>
      <c r="E994" s="16">
        <v>2.2839999999999998</v>
      </c>
      <c r="F994" s="16">
        <v>159780</v>
      </c>
      <c r="G994" s="17">
        <v>6.4999999999999997E-3</v>
      </c>
      <c r="I994" s="14" t="s">
        <v>4153</v>
      </c>
      <c r="J994" cm="1">
        <f t="array" ref="J994">_xlfn.IFS(I994="Jan",1,I994="Feb",2,I994="Mar",3,I994="Apr",4,I994="May",5,I994="Jun",6,I994="Jul",7,I994="Aug",8,I994="Sep",9,I994="Oct",10,I994="Nov",11,I994="Dec",12)</f>
        <v>10</v>
      </c>
      <c r="K994">
        <v>17</v>
      </c>
      <c r="L994" t="s">
        <v>4143</v>
      </c>
      <c r="M994">
        <v>2019</v>
      </c>
      <c r="O994" s="47">
        <v>43755</v>
      </c>
      <c r="Q994" s="50">
        <v>159.78</v>
      </c>
      <c r="R994">
        <f t="shared" si="15"/>
        <v>159780</v>
      </c>
    </row>
    <row r="995" spans="1:18" ht="15" thickBot="1" x14ac:dyDescent="0.35">
      <c r="A995" s="47">
        <v>43754</v>
      </c>
      <c r="B995" s="18">
        <v>2.3029999999999999</v>
      </c>
      <c r="C995" s="16">
        <v>2.3420000000000001</v>
      </c>
      <c r="D995" s="16">
        <v>2.3839999999999999</v>
      </c>
      <c r="E995" s="16">
        <v>2.2770000000000001</v>
      </c>
      <c r="F995" s="16">
        <v>191280</v>
      </c>
      <c r="G995" s="19">
        <v>-1.54E-2</v>
      </c>
      <c r="I995" s="14" t="s">
        <v>4153</v>
      </c>
      <c r="J995" cm="1">
        <f t="array" ref="J995">_xlfn.IFS(I995="Jan",1,I995="Feb",2,I995="Mar",3,I995="Apr",4,I995="May",5,I995="Jun",6,I995="Jul",7,I995="Aug",8,I995="Sep",9,I995="Oct",10,I995="Nov",11,I995="Dec",12)</f>
        <v>10</v>
      </c>
      <c r="K995">
        <v>16</v>
      </c>
      <c r="L995" t="s">
        <v>4143</v>
      </c>
      <c r="M995">
        <v>2019</v>
      </c>
      <c r="O995" s="47">
        <v>43754</v>
      </c>
      <c r="Q995" s="50">
        <v>191.28</v>
      </c>
      <c r="R995">
        <f t="shared" si="15"/>
        <v>191280</v>
      </c>
    </row>
    <row r="996" spans="1:18" ht="15" thickBot="1" x14ac:dyDescent="0.35">
      <c r="A996" s="47">
        <v>43753</v>
      </c>
      <c r="B996" s="15">
        <v>2.339</v>
      </c>
      <c r="C996" s="16">
        <v>2.2850000000000001</v>
      </c>
      <c r="D996" s="16">
        <v>2.3490000000000002</v>
      </c>
      <c r="E996" s="16">
        <v>2.266</v>
      </c>
      <c r="F996" s="16">
        <v>177880</v>
      </c>
      <c r="G996" s="17">
        <v>2.5899999999999999E-2</v>
      </c>
      <c r="I996" s="14" t="s">
        <v>4153</v>
      </c>
      <c r="J996" cm="1">
        <f t="array" ref="J996">_xlfn.IFS(I996="Jan",1,I996="Feb",2,I996="Mar",3,I996="Apr",4,I996="May",5,I996="Jun",6,I996="Jul",7,I996="Aug",8,I996="Sep",9,I996="Oct",10,I996="Nov",11,I996="Dec",12)</f>
        <v>10</v>
      </c>
      <c r="K996">
        <v>15</v>
      </c>
      <c r="L996" t="s">
        <v>4143</v>
      </c>
      <c r="M996">
        <v>2019</v>
      </c>
      <c r="O996" s="47">
        <v>43753</v>
      </c>
      <c r="Q996" s="50">
        <v>177.88</v>
      </c>
      <c r="R996">
        <f t="shared" si="15"/>
        <v>177880</v>
      </c>
    </row>
    <row r="997" spans="1:18" ht="15" thickBot="1" x14ac:dyDescent="0.35">
      <c r="A997" s="47">
        <v>43752</v>
      </c>
      <c r="B997" s="15">
        <v>2.2799999999999998</v>
      </c>
      <c r="C997" s="16">
        <v>2.238</v>
      </c>
      <c r="D997" s="16">
        <v>2.3130000000000002</v>
      </c>
      <c r="E997" s="16">
        <v>2.2280000000000002</v>
      </c>
      <c r="F997" s="16">
        <v>171690</v>
      </c>
      <c r="G997" s="17">
        <v>2.98E-2</v>
      </c>
      <c r="I997" s="14" t="s">
        <v>4153</v>
      </c>
      <c r="J997" cm="1">
        <f t="array" ref="J997">_xlfn.IFS(I997="Jan",1,I997="Feb",2,I997="Mar",3,I997="Apr",4,I997="May",5,I997="Jun",6,I997="Jul",7,I997="Aug",8,I997="Sep",9,I997="Oct",10,I997="Nov",11,I997="Dec",12)</f>
        <v>10</v>
      </c>
      <c r="K997">
        <v>14</v>
      </c>
      <c r="L997" t="s">
        <v>4143</v>
      </c>
      <c r="M997">
        <v>2019</v>
      </c>
      <c r="O997" s="47">
        <v>43752</v>
      </c>
      <c r="Q997" s="50">
        <v>171.69</v>
      </c>
      <c r="R997">
        <f t="shared" si="15"/>
        <v>171690</v>
      </c>
    </row>
    <row r="998" spans="1:18" ht="15" thickBot="1" x14ac:dyDescent="0.35">
      <c r="A998" s="47">
        <v>43749</v>
      </c>
      <c r="B998" s="18">
        <v>2.214</v>
      </c>
      <c r="C998" s="16">
        <v>2.2029999999999998</v>
      </c>
      <c r="D998" s="16">
        <v>2.262</v>
      </c>
      <c r="E998" s="16">
        <v>2.1869999999999998</v>
      </c>
      <c r="F998" s="16">
        <v>264180</v>
      </c>
      <c r="G998" s="19">
        <v>-1.8E-3</v>
      </c>
      <c r="I998" s="14" t="s">
        <v>4153</v>
      </c>
      <c r="J998" cm="1">
        <f t="array" ref="J998">_xlfn.IFS(I998="Jan",1,I998="Feb",2,I998="Mar",3,I998="Apr",4,I998="May",5,I998="Jun",6,I998="Jul",7,I998="Aug",8,I998="Sep",9,I998="Oct",10,I998="Nov",11,I998="Dec",12)</f>
        <v>10</v>
      </c>
      <c r="K998">
        <v>11</v>
      </c>
      <c r="L998" t="s">
        <v>4143</v>
      </c>
      <c r="M998">
        <v>2019</v>
      </c>
      <c r="O998" s="47">
        <v>43749</v>
      </c>
      <c r="Q998" s="50">
        <v>264.18</v>
      </c>
      <c r="R998">
        <f t="shared" si="15"/>
        <v>264180</v>
      </c>
    </row>
    <row r="999" spans="1:18" ht="15" thickBot="1" x14ac:dyDescent="0.35">
      <c r="A999" s="47">
        <v>43748</v>
      </c>
      <c r="B999" s="18">
        <v>2.218</v>
      </c>
      <c r="C999" s="16">
        <v>2.2389999999999999</v>
      </c>
      <c r="D999" s="16">
        <v>2.274</v>
      </c>
      <c r="E999" s="16">
        <v>2.202</v>
      </c>
      <c r="F999" s="16">
        <v>216640</v>
      </c>
      <c r="G999" s="19">
        <v>-7.1999999999999998E-3</v>
      </c>
      <c r="I999" s="14" t="s">
        <v>4153</v>
      </c>
      <c r="J999" cm="1">
        <f t="array" ref="J999">_xlfn.IFS(I999="Jan",1,I999="Feb",2,I999="Mar",3,I999="Apr",4,I999="May",5,I999="Jun",6,I999="Jul",7,I999="Aug",8,I999="Sep",9,I999="Oct",10,I999="Nov",11,I999="Dec",12)</f>
        <v>10</v>
      </c>
      <c r="K999">
        <v>10</v>
      </c>
      <c r="L999" t="s">
        <v>4143</v>
      </c>
      <c r="M999">
        <v>2019</v>
      </c>
      <c r="O999" s="47">
        <v>43748</v>
      </c>
      <c r="Q999" s="50">
        <v>216.64</v>
      </c>
      <c r="R999">
        <f t="shared" si="15"/>
        <v>216640</v>
      </c>
    </row>
    <row r="1000" spans="1:18" ht="15" thickBot="1" x14ac:dyDescent="0.35">
      <c r="A1000" s="47">
        <v>43747</v>
      </c>
      <c r="B1000" s="18">
        <v>2.234</v>
      </c>
      <c r="C1000" s="16">
        <v>2.2879999999999998</v>
      </c>
      <c r="D1000" s="16">
        <v>2.306</v>
      </c>
      <c r="E1000" s="16">
        <v>2.2290000000000001</v>
      </c>
      <c r="F1000" s="16">
        <v>197120</v>
      </c>
      <c r="G1000" s="19">
        <v>-2.3599999999999999E-2</v>
      </c>
      <c r="I1000" s="14" t="s">
        <v>4153</v>
      </c>
      <c r="J1000" cm="1">
        <f t="array" ref="J1000">_xlfn.IFS(I1000="Jan",1,I1000="Feb",2,I1000="Mar",3,I1000="Apr",4,I1000="May",5,I1000="Jun",6,I1000="Jul",7,I1000="Aug",8,I1000="Sep",9,I1000="Oct",10,I1000="Nov",11,I1000="Dec",12)</f>
        <v>10</v>
      </c>
      <c r="K1000">
        <v>9</v>
      </c>
      <c r="L1000" t="s">
        <v>4143</v>
      </c>
      <c r="M1000">
        <v>2019</v>
      </c>
      <c r="O1000" s="47">
        <v>43747</v>
      </c>
      <c r="Q1000" s="50">
        <v>197.12</v>
      </c>
      <c r="R1000">
        <f t="shared" si="15"/>
        <v>197120</v>
      </c>
    </row>
    <row r="1001" spans="1:18" ht="15" thickBot="1" x14ac:dyDescent="0.35">
      <c r="A1001" s="47">
        <v>43746</v>
      </c>
      <c r="B1001" s="18">
        <v>2.2879999999999998</v>
      </c>
      <c r="C1001" s="16">
        <v>2.2930000000000001</v>
      </c>
      <c r="D1001" s="16">
        <v>2.323</v>
      </c>
      <c r="E1001" s="16">
        <v>2.266</v>
      </c>
      <c r="F1001" s="16">
        <v>182130</v>
      </c>
      <c r="G1001" s="19">
        <v>-6.4999999999999997E-3</v>
      </c>
      <c r="I1001" s="14" t="s">
        <v>4153</v>
      </c>
      <c r="J1001" cm="1">
        <f t="array" ref="J1001">_xlfn.IFS(I1001="Jan",1,I1001="Feb",2,I1001="Mar",3,I1001="Apr",4,I1001="May",5,I1001="Jun",6,I1001="Jul",7,I1001="Aug",8,I1001="Sep",9,I1001="Oct",10,I1001="Nov",11,I1001="Dec",12)</f>
        <v>10</v>
      </c>
      <c r="K1001">
        <v>8</v>
      </c>
      <c r="L1001" t="s">
        <v>4143</v>
      </c>
      <c r="M1001">
        <v>2019</v>
      </c>
      <c r="O1001" s="47">
        <v>43746</v>
      </c>
      <c r="Q1001" s="50">
        <v>182.13</v>
      </c>
      <c r="R1001">
        <f t="shared" si="15"/>
        <v>182130</v>
      </c>
    </row>
    <row r="1002" spans="1:18" ht="15" thickBot="1" x14ac:dyDescent="0.35">
      <c r="A1002" s="47">
        <v>43745</v>
      </c>
      <c r="B1002" s="18">
        <v>2.3029999999999999</v>
      </c>
      <c r="C1002" s="16">
        <v>2.3330000000000002</v>
      </c>
      <c r="D1002" s="16">
        <v>2.3420000000000001</v>
      </c>
      <c r="E1002" s="16">
        <v>2.2869999999999999</v>
      </c>
      <c r="F1002" s="16">
        <v>207410</v>
      </c>
      <c r="G1002" s="19">
        <v>-2.0799999999999999E-2</v>
      </c>
      <c r="I1002" s="14" t="s">
        <v>4153</v>
      </c>
      <c r="J1002" cm="1">
        <f t="array" ref="J1002">_xlfn.IFS(I1002="Jan",1,I1002="Feb",2,I1002="Mar",3,I1002="Apr",4,I1002="May",5,I1002="Jun",6,I1002="Jul",7,I1002="Aug",8,I1002="Sep",9,I1002="Oct",10,I1002="Nov",11,I1002="Dec",12)</f>
        <v>10</v>
      </c>
      <c r="K1002">
        <v>7</v>
      </c>
      <c r="L1002" t="s">
        <v>4143</v>
      </c>
      <c r="M1002">
        <v>2019</v>
      </c>
      <c r="O1002" s="47">
        <v>43745</v>
      </c>
      <c r="Q1002" s="50">
        <v>207.41</v>
      </c>
      <c r="R1002">
        <f t="shared" si="15"/>
        <v>207410</v>
      </c>
    </row>
    <row r="1003" spans="1:18" ht="15" thickBot="1" x14ac:dyDescent="0.35">
      <c r="A1003" s="47">
        <v>43742</v>
      </c>
      <c r="B1003" s="15">
        <v>2.3519999999999999</v>
      </c>
      <c r="C1003" s="16">
        <v>2.3359999999999999</v>
      </c>
      <c r="D1003" s="16">
        <v>2.3980000000000001</v>
      </c>
      <c r="E1003" s="16">
        <v>2.2629999999999999</v>
      </c>
      <c r="F1003" s="16">
        <v>204660</v>
      </c>
      <c r="G1003" s="17">
        <v>9.9000000000000008E-3</v>
      </c>
      <c r="I1003" s="14" t="s">
        <v>4153</v>
      </c>
      <c r="J1003" cm="1">
        <f t="array" ref="J1003">_xlfn.IFS(I1003="Jan",1,I1003="Feb",2,I1003="Mar",3,I1003="Apr",4,I1003="May",5,I1003="Jun",6,I1003="Jul",7,I1003="Aug",8,I1003="Sep",9,I1003="Oct",10,I1003="Nov",11,I1003="Dec",12)</f>
        <v>10</v>
      </c>
      <c r="K1003">
        <v>4</v>
      </c>
      <c r="L1003" t="s">
        <v>4143</v>
      </c>
      <c r="M1003">
        <v>2019</v>
      </c>
      <c r="O1003" s="47">
        <v>43742</v>
      </c>
      <c r="Q1003" s="50">
        <v>204.66</v>
      </c>
      <c r="R1003">
        <f t="shared" si="15"/>
        <v>204660</v>
      </c>
    </row>
    <row r="1004" spans="1:18" ht="15" thickBot="1" x14ac:dyDescent="0.35">
      <c r="A1004" s="47">
        <v>43741</v>
      </c>
      <c r="B1004" s="15">
        <v>2.3290000000000002</v>
      </c>
      <c r="C1004" s="16">
        <v>2.254</v>
      </c>
      <c r="D1004" s="16">
        <v>2.3490000000000002</v>
      </c>
      <c r="E1004" s="16">
        <v>2.2069999999999999</v>
      </c>
      <c r="F1004" s="16">
        <v>275740</v>
      </c>
      <c r="G1004" s="17">
        <v>3.6499999999999998E-2</v>
      </c>
      <c r="I1004" s="14" t="s">
        <v>4153</v>
      </c>
      <c r="J1004" cm="1">
        <f t="array" ref="J1004">_xlfn.IFS(I1004="Jan",1,I1004="Feb",2,I1004="Mar",3,I1004="Apr",4,I1004="May",5,I1004="Jun",6,I1004="Jul",7,I1004="Aug",8,I1004="Sep",9,I1004="Oct",10,I1004="Nov",11,I1004="Dec",12)</f>
        <v>10</v>
      </c>
      <c r="K1004">
        <v>3</v>
      </c>
      <c r="L1004" t="s">
        <v>4143</v>
      </c>
      <c r="M1004">
        <v>2019</v>
      </c>
      <c r="O1004" s="47">
        <v>43741</v>
      </c>
      <c r="Q1004" s="50">
        <v>275.74</v>
      </c>
      <c r="R1004">
        <f t="shared" si="15"/>
        <v>275740</v>
      </c>
    </row>
    <row r="1005" spans="1:18" ht="15" thickBot="1" x14ac:dyDescent="0.35">
      <c r="A1005" s="47">
        <v>43740</v>
      </c>
      <c r="B1005" s="18">
        <v>2.2469999999999999</v>
      </c>
      <c r="C1005" s="16">
        <v>2.2869999999999999</v>
      </c>
      <c r="D1005" s="16">
        <v>2.3039999999999998</v>
      </c>
      <c r="E1005" s="16">
        <v>2.2450000000000001</v>
      </c>
      <c r="F1005" s="16">
        <v>165880</v>
      </c>
      <c r="G1005" s="19">
        <v>-1.5800000000000002E-2</v>
      </c>
      <c r="I1005" s="14" t="s">
        <v>4153</v>
      </c>
      <c r="J1005" cm="1">
        <f t="array" ref="J1005">_xlfn.IFS(I1005="Jan",1,I1005="Feb",2,I1005="Mar",3,I1005="Apr",4,I1005="May",5,I1005="Jun",6,I1005="Jul",7,I1005="Aug",8,I1005="Sep",9,I1005="Oct",10,I1005="Nov",11,I1005="Dec",12)</f>
        <v>10</v>
      </c>
      <c r="K1005">
        <v>2</v>
      </c>
      <c r="L1005" t="s">
        <v>4143</v>
      </c>
      <c r="M1005">
        <v>2019</v>
      </c>
      <c r="O1005" s="47">
        <v>43740</v>
      </c>
      <c r="Q1005" s="50">
        <v>165.88</v>
      </c>
      <c r="R1005">
        <f t="shared" si="15"/>
        <v>165880</v>
      </c>
    </row>
    <row r="1006" spans="1:18" ht="15" thickBot="1" x14ac:dyDescent="0.35">
      <c r="A1006" s="47">
        <v>43739</v>
      </c>
      <c r="B1006" s="18">
        <v>2.2829999999999999</v>
      </c>
      <c r="C1006" s="16">
        <v>2.3250000000000002</v>
      </c>
      <c r="D1006" s="16">
        <v>2.3340000000000001</v>
      </c>
      <c r="E1006" s="16">
        <v>2.2679999999999998</v>
      </c>
      <c r="F1006" s="16">
        <v>232340</v>
      </c>
      <c r="G1006" s="19">
        <v>-2.0199999999999999E-2</v>
      </c>
      <c r="I1006" s="14" t="s">
        <v>4153</v>
      </c>
      <c r="J1006" cm="1">
        <f t="array" ref="J1006">_xlfn.IFS(I1006="Jan",1,I1006="Feb",2,I1006="Mar",3,I1006="Apr",4,I1006="May",5,I1006="Jun",6,I1006="Jul",7,I1006="Aug",8,I1006="Sep",9,I1006="Oct",10,I1006="Nov",11,I1006="Dec",12)</f>
        <v>10</v>
      </c>
      <c r="K1006">
        <v>1</v>
      </c>
      <c r="L1006" t="s">
        <v>4143</v>
      </c>
      <c r="M1006">
        <v>2019</v>
      </c>
      <c r="O1006" s="47">
        <v>43739</v>
      </c>
      <c r="Q1006" s="50">
        <v>232.34</v>
      </c>
      <c r="R1006">
        <f t="shared" si="15"/>
        <v>232340</v>
      </c>
    </row>
    <row r="1007" spans="1:18" ht="15" thickBot="1" x14ac:dyDescent="0.35">
      <c r="A1007" s="47">
        <v>43738</v>
      </c>
      <c r="B1007" s="18">
        <v>2.33</v>
      </c>
      <c r="C1007" s="16">
        <v>2.38</v>
      </c>
      <c r="D1007" s="16">
        <v>2.3919999999999999</v>
      </c>
      <c r="E1007" s="16">
        <v>2.3239999999999998</v>
      </c>
      <c r="F1007" s="16">
        <v>173790</v>
      </c>
      <c r="G1007" s="19">
        <v>-3.0800000000000001E-2</v>
      </c>
      <c r="I1007" s="14" t="s">
        <v>4154</v>
      </c>
      <c r="J1007" cm="1">
        <f t="array" ref="J1007">_xlfn.IFS(I1007="Jan",1,I1007="Feb",2,I1007="Mar",3,I1007="Apr",4,I1007="May",5,I1007="Jun",6,I1007="Jul",7,I1007="Aug",8,I1007="Sep",9,I1007="Oct",10,I1007="Nov",11,I1007="Dec",12)</f>
        <v>9</v>
      </c>
      <c r="K1007">
        <v>30</v>
      </c>
      <c r="L1007" t="s">
        <v>4143</v>
      </c>
      <c r="M1007">
        <v>2019</v>
      </c>
      <c r="O1007" s="47">
        <v>43738</v>
      </c>
      <c r="Q1007" s="50">
        <v>173.79</v>
      </c>
      <c r="R1007">
        <f t="shared" si="15"/>
        <v>173790</v>
      </c>
    </row>
    <row r="1008" spans="1:18" ht="15" thickBot="1" x14ac:dyDescent="0.35">
      <c r="A1008" s="47">
        <v>43735</v>
      </c>
      <c r="B1008" s="18">
        <v>2.4039999999999999</v>
      </c>
      <c r="C1008" s="16">
        <v>2.4489999999999998</v>
      </c>
      <c r="D1008" s="16">
        <v>2.4510000000000001</v>
      </c>
      <c r="E1008" s="16">
        <v>2.38</v>
      </c>
      <c r="F1008" s="16">
        <v>132790</v>
      </c>
      <c r="G1008" s="19">
        <v>-9.9000000000000008E-3</v>
      </c>
      <c r="I1008" s="14" t="s">
        <v>4154</v>
      </c>
      <c r="J1008" cm="1">
        <f t="array" ref="J1008">_xlfn.IFS(I1008="Jan",1,I1008="Feb",2,I1008="Mar",3,I1008="Apr",4,I1008="May",5,I1008="Jun",6,I1008="Jul",7,I1008="Aug",8,I1008="Sep",9,I1008="Oct",10,I1008="Nov",11,I1008="Dec",12)</f>
        <v>9</v>
      </c>
      <c r="K1008">
        <v>27</v>
      </c>
      <c r="L1008" t="s">
        <v>4143</v>
      </c>
      <c r="M1008">
        <v>2019</v>
      </c>
      <c r="O1008" s="47">
        <v>43735</v>
      </c>
      <c r="Q1008" s="50">
        <v>132.79</v>
      </c>
      <c r="R1008">
        <f t="shared" si="15"/>
        <v>132790</v>
      </c>
    </row>
    <row r="1009" spans="1:18" ht="15" thickBot="1" x14ac:dyDescent="0.35">
      <c r="A1009" s="47">
        <v>43734</v>
      </c>
      <c r="B1009" s="18">
        <v>2.4279999999999999</v>
      </c>
      <c r="C1009" s="16">
        <v>2.5139999999999998</v>
      </c>
      <c r="D1009" s="16">
        <v>2.54</v>
      </c>
      <c r="E1009" s="16">
        <v>2.39</v>
      </c>
      <c r="F1009" s="16">
        <v>10410</v>
      </c>
      <c r="G1009" s="19">
        <v>-2.9600000000000001E-2</v>
      </c>
      <c r="I1009" s="14" t="s">
        <v>4154</v>
      </c>
      <c r="J1009" cm="1">
        <f t="array" ref="J1009">_xlfn.IFS(I1009="Jan",1,I1009="Feb",2,I1009="Mar",3,I1009="Apr",4,I1009="May",5,I1009="Jun",6,I1009="Jul",7,I1009="Aug",8,I1009="Sep",9,I1009="Oct",10,I1009="Nov",11,I1009="Dec",12)</f>
        <v>9</v>
      </c>
      <c r="K1009">
        <v>26</v>
      </c>
      <c r="L1009" t="s">
        <v>4143</v>
      </c>
      <c r="M1009">
        <v>2019</v>
      </c>
      <c r="O1009" s="47">
        <v>43734</v>
      </c>
      <c r="Q1009" s="50">
        <v>10.41</v>
      </c>
      <c r="R1009">
        <f t="shared" si="15"/>
        <v>10410</v>
      </c>
    </row>
    <row r="1010" spans="1:18" ht="15" thickBot="1" x14ac:dyDescent="0.35">
      <c r="A1010" s="47">
        <v>43733</v>
      </c>
      <c r="B1010" s="18">
        <v>2.5019999999999998</v>
      </c>
      <c r="C1010" s="16">
        <v>2.4969999999999999</v>
      </c>
      <c r="D1010" s="16">
        <v>2.5190000000000001</v>
      </c>
      <c r="E1010" s="16">
        <v>2.4550000000000001</v>
      </c>
      <c r="F1010" s="16">
        <v>60510</v>
      </c>
      <c r="G1010" s="19">
        <v>-4.0000000000000002E-4</v>
      </c>
      <c r="I1010" s="14" t="s">
        <v>4154</v>
      </c>
      <c r="J1010" cm="1">
        <f t="array" ref="J1010">_xlfn.IFS(I1010="Jan",1,I1010="Feb",2,I1010="Mar",3,I1010="Apr",4,I1010="May",5,I1010="Jun",6,I1010="Jul",7,I1010="Aug",8,I1010="Sep",9,I1010="Oct",10,I1010="Nov",11,I1010="Dec",12)</f>
        <v>9</v>
      </c>
      <c r="K1010">
        <v>25</v>
      </c>
      <c r="L1010" t="s">
        <v>4143</v>
      </c>
      <c r="M1010">
        <v>2019</v>
      </c>
      <c r="O1010" s="47">
        <v>43733</v>
      </c>
      <c r="Q1010" s="50">
        <v>60.51</v>
      </c>
      <c r="R1010">
        <f t="shared" si="15"/>
        <v>60510</v>
      </c>
    </row>
    <row r="1011" spans="1:18" ht="15" thickBot="1" x14ac:dyDescent="0.35">
      <c r="A1011" s="47">
        <v>43732</v>
      </c>
      <c r="B1011" s="18">
        <v>2.5030000000000001</v>
      </c>
      <c r="C1011" s="16">
        <v>2.5350000000000001</v>
      </c>
      <c r="D1011" s="16">
        <v>2.59</v>
      </c>
      <c r="E1011" s="16">
        <v>2.4940000000000002</v>
      </c>
      <c r="F1011" s="16">
        <v>56840</v>
      </c>
      <c r="G1011" s="19">
        <v>-9.4999999999999998E-3</v>
      </c>
      <c r="I1011" s="14" t="s">
        <v>4154</v>
      </c>
      <c r="J1011" cm="1">
        <f t="array" ref="J1011">_xlfn.IFS(I1011="Jan",1,I1011="Feb",2,I1011="Mar",3,I1011="Apr",4,I1011="May",5,I1011="Jun",6,I1011="Jul",7,I1011="Aug",8,I1011="Sep",9,I1011="Oct",10,I1011="Nov",11,I1011="Dec",12)</f>
        <v>9</v>
      </c>
      <c r="K1011">
        <v>24</v>
      </c>
      <c r="L1011" t="s">
        <v>4143</v>
      </c>
      <c r="M1011">
        <v>2019</v>
      </c>
      <c r="O1011" s="47">
        <v>43732</v>
      </c>
      <c r="Q1011" s="50">
        <v>56.84</v>
      </c>
      <c r="R1011">
        <f t="shared" si="15"/>
        <v>56840</v>
      </c>
    </row>
    <row r="1012" spans="1:18" ht="15" thickBot="1" x14ac:dyDescent="0.35">
      <c r="A1012" s="47">
        <v>43731</v>
      </c>
      <c r="B1012" s="18">
        <v>2.5270000000000001</v>
      </c>
      <c r="C1012" s="16">
        <v>2.5219999999999998</v>
      </c>
      <c r="D1012" s="16">
        <v>2.5470000000000002</v>
      </c>
      <c r="E1012" s="16">
        <v>2.4929999999999999</v>
      </c>
      <c r="F1012" s="16">
        <v>114580</v>
      </c>
      <c r="G1012" s="19">
        <v>-2.8E-3</v>
      </c>
      <c r="I1012" s="14" t="s">
        <v>4154</v>
      </c>
      <c r="J1012" cm="1">
        <f t="array" ref="J1012">_xlfn.IFS(I1012="Jan",1,I1012="Feb",2,I1012="Mar",3,I1012="Apr",4,I1012="May",5,I1012="Jun",6,I1012="Jul",7,I1012="Aug",8,I1012="Sep",9,I1012="Oct",10,I1012="Nov",11,I1012="Dec",12)</f>
        <v>9</v>
      </c>
      <c r="K1012">
        <v>23</v>
      </c>
      <c r="L1012" t="s">
        <v>4143</v>
      </c>
      <c r="M1012">
        <v>2019</v>
      </c>
      <c r="O1012" s="47">
        <v>43731</v>
      </c>
      <c r="Q1012" s="50">
        <v>114.58</v>
      </c>
      <c r="R1012">
        <f t="shared" si="15"/>
        <v>114580</v>
      </c>
    </row>
    <row r="1013" spans="1:18" ht="15" thickBot="1" x14ac:dyDescent="0.35">
      <c r="A1013" s="47">
        <v>43728</v>
      </c>
      <c r="B1013" s="18">
        <v>2.5339999999999998</v>
      </c>
      <c r="C1013" s="16">
        <v>2.552</v>
      </c>
      <c r="D1013" s="16">
        <v>2.5790000000000002</v>
      </c>
      <c r="E1013" s="16">
        <v>2.5059999999999998</v>
      </c>
      <c r="F1013" s="16">
        <v>130289.99999999999</v>
      </c>
      <c r="G1013" s="19">
        <v>-1.6000000000000001E-3</v>
      </c>
      <c r="I1013" s="14" t="s">
        <v>4154</v>
      </c>
      <c r="J1013" cm="1">
        <f t="array" ref="J1013">_xlfn.IFS(I1013="Jan",1,I1013="Feb",2,I1013="Mar",3,I1013="Apr",4,I1013="May",5,I1013="Jun",6,I1013="Jul",7,I1013="Aug",8,I1013="Sep",9,I1013="Oct",10,I1013="Nov",11,I1013="Dec",12)</f>
        <v>9</v>
      </c>
      <c r="K1013">
        <v>20</v>
      </c>
      <c r="L1013" t="s">
        <v>4143</v>
      </c>
      <c r="M1013">
        <v>2019</v>
      </c>
      <c r="O1013" s="47">
        <v>43728</v>
      </c>
      <c r="Q1013" s="50">
        <v>130.29</v>
      </c>
      <c r="R1013">
        <f t="shared" si="15"/>
        <v>130289.99999999999</v>
      </c>
    </row>
    <row r="1014" spans="1:18" ht="15" thickBot="1" x14ac:dyDescent="0.35">
      <c r="A1014" s="47">
        <v>43727</v>
      </c>
      <c r="B1014" s="18">
        <v>2.5379999999999998</v>
      </c>
      <c r="C1014" s="16">
        <v>2.6389999999999998</v>
      </c>
      <c r="D1014" s="16">
        <v>2.6389999999999998</v>
      </c>
      <c r="E1014" s="16">
        <v>2.5299999999999998</v>
      </c>
      <c r="F1014" s="16">
        <v>199310</v>
      </c>
      <c r="G1014" s="19">
        <v>-3.7499999999999999E-2</v>
      </c>
      <c r="I1014" s="14" t="s">
        <v>4154</v>
      </c>
      <c r="J1014" cm="1">
        <f t="array" ref="J1014">_xlfn.IFS(I1014="Jan",1,I1014="Feb",2,I1014="Mar",3,I1014="Apr",4,I1014="May",5,I1014="Jun",6,I1014="Jul",7,I1014="Aug",8,I1014="Sep",9,I1014="Oct",10,I1014="Nov",11,I1014="Dec",12)</f>
        <v>9</v>
      </c>
      <c r="K1014">
        <v>19</v>
      </c>
      <c r="L1014" t="s">
        <v>4143</v>
      </c>
      <c r="M1014">
        <v>2019</v>
      </c>
      <c r="O1014" s="47">
        <v>43727</v>
      </c>
      <c r="Q1014" s="50">
        <v>199.31</v>
      </c>
      <c r="R1014">
        <f t="shared" si="15"/>
        <v>199310</v>
      </c>
    </row>
    <row r="1015" spans="1:18" ht="15" thickBot="1" x14ac:dyDescent="0.35">
      <c r="A1015" s="47">
        <v>43726</v>
      </c>
      <c r="B1015" s="18">
        <v>2.637</v>
      </c>
      <c r="C1015" s="16">
        <v>2.6629999999999998</v>
      </c>
      <c r="D1015" s="16">
        <v>2.6960000000000002</v>
      </c>
      <c r="E1015" s="16">
        <v>2.6030000000000002</v>
      </c>
      <c r="F1015" s="16">
        <v>157920</v>
      </c>
      <c r="G1015" s="19">
        <v>-1.1599999999999999E-2</v>
      </c>
      <c r="I1015" s="14" t="s">
        <v>4154</v>
      </c>
      <c r="J1015" cm="1">
        <f t="array" ref="J1015">_xlfn.IFS(I1015="Jan",1,I1015="Feb",2,I1015="Mar",3,I1015="Apr",4,I1015="May",5,I1015="Jun",6,I1015="Jul",7,I1015="Aug",8,I1015="Sep",9,I1015="Oct",10,I1015="Nov",11,I1015="Dec",12)</f>
        <v>9</v>
      </c>
      <c r="K1015">
        <v>18</v>
      </c>
      <c r="L1015" t="s">
        <v>4143</v>
      </c>
      <c r="M1015">
        <v>2019</v>
      </c>
      <c r="O1015" s="47">
        <v>43726</v>
      </c>
      <c r="Q1015" s="50">
        <v>157.91999999999999</v>
      </c>
      <c r="R1015">
        <f t="shared" si="15"/>
        <v>157920</v>
      </c>
    </row>
    <row r="1016" spans="1:18" ht="15" thickBot="1" x14ac:dyDescent="0.35">
      <c r="A1016" s="47">
        <v>43725</v>
      </c>
      <c r="B1016" s="18">
        <v>2.6680000000000001</v>
      </c>
      <c r="C1016" s="16">
        <v>2.6859999999999999</v>
      </c>
      <c r="D1016" s="16">
        <v>2.71</v>
      </c>
      <c r="E1016" s="16">
        <v>2.6280000000000001</v>
      </c>
      <c r="F1016" s="16">
        <v>180760</v>
      </c>
      <c r="G1016" s="19">
        <v>-4.7999999999999996E-3</v>
      </c>
      <c r="I1016" s="14" t="s">
        <v>4154</v>
      </c>
      <c r="J1016" cm="1">
        <f t="array" ref="J1016">_xlfn.IFS(I1016="Jan",1,I1016="Feb",2,I1016="Mar",3,I1016="Apr",4,I1016="May",5,I1016="Jun",6,I1016="Jul",7,I1016="Aug",8,I1016="Sep",9,I1016="Oct",10,I1016="Nov",11,I1016="Dec",12)</f>
        <v>9</v>
      </c>
      <c r="K1016">
        <v>17</v>
      </c>
      <c r="L1016" t="s">
        <v>4143</v>
      </c>
      <c r="M1016">
        <v>2019</v>
      </c>
      <c r="O1016" s="47">
        <v>43725</v>
      </c>
      <c r="Q1016" s="50">
        <v>180.76</v>
      </c>
      <c r="R1016">
        <f t="shared" si="15"/>
        <v>180760</v>
      </c>
    </row>
    <row r="1017" spans="1:18" ht="15" thickBot="1" x14ac:dyDescent="0.35">
      <c r="A1017" s="47">
        <v>43724</v>
      </c>
      <c r="B1017" s="15">
        <v>2.681</v>
      </c>
      <c r="C1017" s="16">
        <v>2.6880000000000002</v>
      </c>
      <c r="D1017" s="16">
        <v>2.7</v>
      </c>
      <c r="E1017" s="16">
        <v>2.641</v>
      </c>
      <c r="F1017" s="16">
        <v>197190</v>
      </c>
      <c r="G1017" s="17">
        <v>2.5600000000000001E-2</v>
      </c>
      <c r="I1017" s="14" t="s">
        <v>4154</v>
      </c>
      <c r="J1017" cm="1">
        <f t="array" ref="J1017">_xlfn.IFS(I1017="Jan",1,I1017="Feb",2,I1017="Mar",3,I1017="Apr",4,I1017="May",5,I1017="Jun",6,I1017="Jul",7,I1017="Aug",8,I1017="Sep",9,I1017="Oct",10,I1017="Nov",11,I1017="Dec",12)</f>
        <v>9</v>
      </c>
      <c r="K1017">
        <v>16</v>
      </c>
      <c r="L1017" t="s">
        <v>4143</v>
      </c>
      <c r="M1017">
        <v>2019</v>
      </c>
      <c r="O1017" s="47">
        <v>43724</v>
      </c>
      <c r="Q1017" s="50">
        <v>197.19</v>
      </c>
      <c r="R1017">
        <f t="shared" si="15"/>
        <v>197190</v>
      </c>
    </row>
    <row r="1018" spans="1:18" ht="15" thickBot="1" x14ac:dyDescent="0.35">
      <c r="A1018" s="47">
        <v>43721</v>
      </c>
      <c r="B1018" s="15">
        <v>2.6139999999999999</v>
      </c>
      <c r="C1018" s="16">
        <v>2.573</v>
      </c>
      <c r="D1018" s="16">
        <v>2.6389999999999998</v>
      </c>
      <c r="E1018" s="16">
        <v>2.5529999999999999</v>
      </c>
      <c r="F1018" s="16">
        <v>184460</v>
      </c>
      <c r="G1018" s="17">
        <v>1.55E-2</v>
      </c>
      <c r="I1018" s="14" t="s">
        <v>4154</v>
      </c>
      <c r="J1018" cm="1">
        <f t="array" ref="J1018">_xlfn.IFS(I1018="Jan",1,I1018="Feb",2,I1018="Mar",3,I1018="Apr",4,I1018="May",5,I1018="Jun",6,I1018="Jul",7,I1018="Aug",8,I1018="Sep",9,I1018="Oct",10,I1018="Nov",11,I1018="Dec",12)</f>
        <v>9</v>
      </c>
      <c r="K1018">
        <v>13</v>
      </c>
      <c r="L1018" t="s">
        <v>4143</v>
      </c>
      <c r="M1018">
        <v>2019</v>
      </c>
      <c r="O1018" s="47">
        <v>43721</v>
      </c>
      <c r="Q1018" s="50">
        <v>184.46</v>
      </c>
      <c r="R1018">
        <f t="shared" si="15"/>
        <v>184460</v>
      </c>
    </row>
    <row r="1019" spans="1:18" ht="15" thickBot="1" x14ac:dyDescent="0.35">
      <c r="A1019" s="47">
        <v>43720</v>
      </c>
      <c r="B1019" s="15">
        <v>2.5739999999999998</v>
      </c>
      <c r="C1019" s="16">
        <v>2.5470000000000002</v>
      </c>
      <c r="D1019" s="16">
        <v>2.585</v>
      </c>
      <c r="E1019" s="16">
        <v>2.512</v>
      </c>
      <c r="F1019" s="16">
        <v>218450</v>
      </c>
      <c r="G1019" s="17">
        <v>8.6E-3</v>
      </c>
      <c r="I1019" s="14" t="s">
        <v>4154</v>
      </c>
      <c r="J1019" cm="1">
        <f t="array" ref="J1019">_xlfn.IFS(I1019="Jan",1,I1019="Feb",2,I1019="Mar",3,I1019="Apr",4,I1019="May",5,I1019="Jun",6,I1019="Jul",7,I1019="Aug",8,I1019="Sep",9,I1019="Oct",10,I1019="Nov",11,I1019="Dec",12)</f>
        <v>9</v>
      </c>
      <c r="K1019">
        <v>12</v>
      </c>
      <c r="L1019" t="s">
        <v>4143</v>
      </c>
      <c r="M1019">
        <v>2019</v>
      </c>
      <c r="O1019" s="47">
        <v>43720</v>
      </c>
      <c r="Q1019" s="50">
        <v>218.45</v>
      </c>
      <c r="R1019">
        <f t="shared" si="15"/>
        <v>218450</v>
      </c>
    </row>
    <row r="1020" spans="1:18" ht="15" thickBot="1" x14ac:dyDescent="0.35">
      <c r="A1020" s="47">
        <v>43719</v>
      </c>
      <c r="B1020" s="18">
        <v>2.552</v>
      </c>
      <c r="C1020" s="16">
        <v>2.581</v>
      </c>
      <c r="D1020" s="16">
        <v>2.6</v>
      </c>
      <c r="E1020" s="16">
        <v>2.5289999999999999</v>
      </c>
      <c r="F1020" s="16">
        <v>211020</v>
      </c>
      <c r="G1020" s="19">
        <v>-1.09E-2</v>
      </c>
      <c r="I1020" s="14" t="s">
        <v>4154</v>
      </c>
      <c r="J1020" cm="1">
        <f t="array" ref="J1020">_xlfn.IFS(I1020="Jan",1,I1020="Feb",2,I1020="Mar",3,I1020="Apr",4,I1020="May",5,I1020="Jun",6,I1020="Jul",7,I1020="Aug",8,I1020="Sep",9,I1020="Oct",10,I1020="Nov",11,I1020="Dec",12)</f>
        <v>9</v>
      </c>
      <c r="K1020">
        <v>11</v>
      </c>
      <c r="L1020" t="s">
        <v>4143</v>
      </c>
      <c r="M1020">
        <v>2019</v>
      </c>
      <c r="O1020" s="47">
        <v>43719</v>
      </c>
      <c r="Q1020" s="50">
        <v>211.02</v>
      </c>
      <c r="R1020">
        <f t="shared" si="15"/>
        <v>211020</v>
      </c>
    </row>
    <row r="1021" spans="1:18" ht="15" thickBot="1" x14ac:dyDescent="0.35">
      <c r="A1021" s="47">
        <v>43718</v>
      </c>
      <c r="B1021" s="18">
        <v>2.58</v>
      </c>
      <c r="C1021" s="16">
        <v>2.6059999999999999</v>
      </c>
      <c r="D1021" s="16">
        <v>2.6480000000000001</v>
      </c>
      <c r="E1021" s="16">
        <v>2.5710000000000002</v>
      </c>
      <c r="F1021" s="16">
        <v>259970.00000000003</v>
      </c>
      <c r="G1021" s="19">
        <v>-1.9E-3</v>
      </c>
      <c r="I1021" s="14" t="s">
        <v>4154</v>
      </c>
      <c r="J1021" cm="1">
        <f t="array" ref="J1021">_xlfn.IFS(I1021="Jan",1,I1021="Feb",2,I1021="Mar",3,I1021="Apr",4,I1021="May",5,I1021="Jun",6,I1021="Jul",7,I1021="Aug",8,I1021="Sep",9,I1021="Oct",10,I1021="Nov",11,I1021="Dec",12)</f>
        <v>9</v>
      </c>
      <c r="K1021">
        <v>10</v>
      </c>
      <c r="L1021" t="s">
        <v>4143</v>
      </c>
      <c r="M1021">
        <v>2019</v>
      </c>
      <c r="O1021" s="47">
        <v>43718</v>
      </c>
      <c r="Q1021" s="50">
        <v>259.97000000000003</v>
      </c>
      <c r="R1021">
        <f t="shared" si="15"/>
        <v>259970.00000000003</v>
      </c>
    </row>
    <row r="1022" spans="1:18" ht="15" thickBot="1" x14ac:dyDescent="0.35">
      <c r="A1022" s="47">
        <v>43717</v>
      </c>
      <c r="B1022" s="15">
        <v>2.585</v>
      </c>
      <c r="C1022" s="16">
        <v>2.5270000000000001</v>
      </c>
      <c r="D1022" s="16">
        <v>2.6080000000000001</v>
      </c>
      <c r="E1022" s="16">
        <v>2.496</v>
      </c>
      <c r="F1022" s="16">
        <v>276720</v>
      </c>
      <c r="G1022" s="17">
        <v>3.5700000000000003E-2</v>
      </c>
      <c r="I1022" s="14" t="s">
        <v>4154</v>
      </c>
      <c r="J1022" cm="1">
        <f t="array" ref="J1022">_xlfn.IFS(I1022="Jan",1,I1022="Feb",2,I1022="Mar",3,I1022="Apr",4,I1022="May",5,I1022="Jun",6,I1022="Jul",7,I1022="Aug",8,I1022="Sep",9,I1022="Oct",10,I1022="Nov",11,I1022="Dec",12)</f>
        <v>9</v>
      </c>
      <c r="K1022">
        <v>9</v>
      </c>
      <c r="L1022" t="s">
        <v>4143</v>
      </c>
      <c r="M1022">
        <v>2019</v>
      </c>
      <c r="O1022" s="47">
        <v>43717</v>
      </c>
      <c r="Q1022" s="50">
        <v>276.72000000000003</v>
      </c>
      <c r="R1022">
        <f t="shared" si="15"/>
        <v>276720</v>
      </c>
    </row>
    <row r="1023" spans="1:18" ht="15" thickBot="1" x14ac:dyDescent="0.35">
      <c r="A1023" s="47">
        <v>43714</v>
      </c>
      <c r="B1023" s="15">
        <v>2.496</v>
      </c>
      <c r="C1023" s="16">
        <v>2.4350000000000001</v>
      </c>
      <c r="D1023" s="16">
        <v>2.5049999999999999</v>
      </c>
      <c r="E1023" s="16">
        <v>2.403</v>
      </c>
      <c r="F1023" s="16">
        <v>201590</v>
      </c>
      <c r="G1023" s="17">
        <v>2.5100000000000001E-2</v>
      </c>
      <c r="I1023" s="14" t="s">
        <v>4154</v>
      </c>
      <c r="J1023" cm="1">
        <f t="array" ref="J1023">_xlfn.IFS(I1023="Jan",1,I1023="Feb",2,I1023="Mar",3,I1023="Apr",4,I1023="May",5,I1023="Jun",6,I1023="Jul",7,I1023="Aug",8,I1023="Sep",9,I1023="Oct",10,I1023="Nov",11,I1023="Dec",12)</f>
        <v>9</v>
      </c>
      <c r="K1023">
        <v>6</v>
      </c>
      <c r="L1023" t="s">
        <v>4143</v>
      </c>
      <c r="M1023">
        <v>2019</v>
      </c>
      <c r="O1023" s="47">
        <v>43714</v>
      </c>
      <c r="Q1023" s="50">
        <v>201.59</v>
      </c>
      <c r="R1023">
        <f t="shared" si="15"/>
        <v>201590</v>
      </c>
    </row>
    <row r="1024" spans="1:18" ht="15" thickBot="1" x14ac:dyDescent="0.35">
      <c r="A1024" s="47">
        <v>43713</v>
      </c>
      <c r="B1024" s="18">
        <v>2.4350000000000001</v>
      </c>
      <c r="C1024" s="16">
        <v>2.4420000000000002</v>
      </c>
      <c r="D1024" s="16">
        <v>2.468</v>
      </c>
      <c r="E1024" s="16">
        <v>2.3879999999999999</v>
      </c>
      <c r="F1024" s="16">
        <v>229800</v>
      </c>
      <c r="G1024" s="19">
        <v>-4.1000000000000003E-3</v>
      </c>
      <c r="I1024" s="14" t="s">
        <v>4154</v>
      </c>
      <c r="J1024" cm="1">
        <f t="array" ref="J1024">_xlfn.IFS(I1024="Jan",1,I1024="Feb",2,I1024="Mar",3,I1024="Apr",4,I1024="May",5,I1024="Jun",6,I1024="Jul",7,I1024="Aug",8,I1024="Sep",9,I1024="Oct",10,I1024="Nov",11,I1024="Dec",12)</f>
        <v>9</v>
      </c>
      <c r="K1024">
        <v>5</v>
      </c>
      <c r="L1024" t="s">
        <v>4143</v>
      </c>
      <c r="M1024">
        <v>2019</v>
      </c>
      <c r="O1024" s="47">
        <v>43713</v>
      </c>
      <c r="Q1024" s="50">
        <v>229.8</v>
      </c>
      <c r="R1024">
        <f t="shared" si="15"/>
        <v>229800</v>
      </c>
    </row>
    <row r="1025" spans="1:18" ht="15" thickBot="1" x14ac:dyDescent="0.35">
      <c r="A1025" s="47">
        <v>43712</v>
      </c>
      <c r="B1025" s="15">
        <v>2.4449999999999998</v>
      </c>
      <c r="C1025" s="16">
        <v>2.3460000000000001</v>
      </c>
      <c r="D1025" s="16">
        <v>2.4569999999999999</v>
      </c>
      <c r="E1025" s="16">
        <v>2.339</v>
      </c>
      <c r="F1025" s="16">
        <v>218510</v>
      </c>
      <c r="G1025" s="17">
        <v>3.6900000000000002E-2</v>
      </c>
      <c r="I1025" s="14" t="s">
        <v>4154</v>
      </c>
      <c r="J1025" cm="1">
        <f t="array" ref="J1025">_xlfn.IFS(I1025="Jan",1,I1025="Feb",2,I1025="Mar",3,I1025="Apr",4,I1025="May",5,I1025="Jun",6,I1025="Jul",7,I1025="Aug",8,I1025="Sep",9,I1025="Oct",10,I1025="Nov",11,I1025="Dec",12)</f>
        <v>9</v>
      </c>
      <c r="K1025">
        <v>4</v>
      </c>
      <c r="L1025" t="s">
        <v>4143</v>
      </c>
      <c r="M1025">
        <v>2019</v>
      </c>
      <c r="O1025" s="47">
        <v>43712</v>
      </c>
      <c r="Q1025" s="50">
        <v>218.51</v>
      </c>
      <c r="R1025">
        <f t="shared" si="15"/>
        <v>218510</v>
      </c>
    </row>
    <row r="1026" spans="1:18" ht="15" thickBot="1" x14ac:dyDescent="0.35">
      <c r="A1026" s="47">
        <v>43711</v>
      </c>
      <c r="B1026" s="15">
        <v>2.3580000000000001</v>
      </c>
      <c r="C1026" s="16">
        <v>2.2879999999999998</v>
      </c>
      <c r="D1026" s="16">
        <v>2.3650000000000002</v>
      </c>
      <c r="E1026" s="16">
        <v>2.2690000000000001</v>
      </c>
      <c r="F1026" s="16">
        <v>221620</v>
      </c>
      <c r="G1026" s="17">
        <v>1.9900000000000001E-2</v>
      </c>
      <c r="I1026" s="14" t="s">
        <v>4154</v>
      </c>
      <c r="J1026" cm="1">
        <f t="array" ref="J1026">_xlfn.IFS(I1026="Jan",1,I1026="Feb",2,I1026="Mar",3,I1026="Apr",4,I1026="May",5,I1026="Jun",6,I1026="Jul",7,I1026="Aug",8,I1026="Sep",9,I1026="Oct",10,I1026="Nov",11,I1026="Dec",12)</f>
        <v>9</v>
      </c>
      <c r="K1026">
        <v>3</v>
      </c>
      <c r="L1026" t="s">
        <v>4143</v>
      </c>
      <c r="M1026">
        <v>2019</v>
      </c>
      <c r="O1026" s="47">
        <v>43711</v>
      </c>
      <c r="Q1026" s="50">
        <v>221.62</v>
      </c>
      <c r="R1026">
        <f t="shared" si="15"/>
        <v>221620</v>
      </c>
    </row>
    <row r="1027" spans="1:18" ht="15" thickBot="1" x14ac:dyDescent="0.35">
      <c r="A1027" s="47">
        <v>43710</v>
      </c>
      <c r="B1027" s="15">
        <v>2.3119999999999998</v>
      </c>
      <c r="C1027" s="16">
        <v>2.274</v>
      </c>
      <c r="D1027" s="16">
        <v>2.343</v>
      </c>
      <c r="E1027" s="16">
        <v>2.2679999999999998</v>
      </c>
      <c r="F1027" s="16">
        <v>0</v>
      </c>
      <c r="G1027" s="17">
        <v>1.6299999999999999E-2</v>
      </c>
      <c r="I1027" s="14" t="s">
        <v>4154</v>
      </c>
      <c r="J1027" cm="1">
        <f t="array" ref="J1027">_xlfn.IFS(I1027="Jan",1,I1027="Feb",2,I1027="Mar",3,I1027="Apr",4,I1027="May",5,I1027="Jun",6,I1027="Jul",7,I1027="Aug",8,I1027="Sep",9,I1027="Oct",10,I1027="Nov",11,I1027="Dec",12)</f>
        <v>9</v>
      </c>
      <c r="K1027">
        <v>2</v>
      </c>
      <c r="L1027" t="s">
        <v>4143</v>
      </c>
      <c r="M1027">
        <v>2019</v>
      </c>
      <c r="O1027" s="47">
        <v>43710</v>
      </c>
      <c r="Q1027" s="50">
        <v>0</v>
      </c>
      <c r="R1027">
        <f t="shared" ref="R1027:R1090" si="16">Q1027*1000</f>
        <v>0</v>
      </c>
    </row>
    <row r="1028" spans="1:18" ht="15" thickBot="1" x14ac:dyDescent="0.35">
      <c r="A1028" s="47">
        <v>43709</v>
      </c>
      <c r="B1028" s="18">
        <v>2.2749999999999999</v>
      </c>
      <c r="C1028" s="16">
        <v>2.2919999999999998</v>
      </c>
      <c r="D1028" s="16">
        <v>2.2919999999999998</v>
      </c>
      <c r="E1028" s="16">
        <v>2.274</v>
      </c>
      <c r="F1028" s="16">
        <v>0</v>
      </c>
      <c r="G1028" s="19">
        <v>-4.4000000000000003E-3</v>
      </c>
      <c r="I1028" s="14" t="s">
        <v>4154</v>
      </c>
      <c r="J1028" cm="1">
        <f t="array" ref="J1028">_xlfn.IFS(I1028="Jan",1,I1028="Feb",2,I1028="Mar",3,I1028="Apr",4,I1028="May",5,I1028="Jun",6,I1028="Jul",7,I1028="Aug",8,I1028="Sep",9,I1028="Oct",10,I1028="Nov",11,I1028="Dec",12)</f>
        <v>9</v>
      </c>
      <c r="K1028">
        <v>1</v>
      </c>
      <c r="L1028" t="s">
        <v>4143</v>
      </c>
      <c r="M1028">
        <v>2019</v>
      </c>
      <c r="O1028" s="47">
        <v>43709</v>
      </c>
      <c r="Q1028" s="50">
        <v>0</v>
      </c>
      <c r="R1028">
        <f t="shared" si="16"/>
        <v>0</v>
      </c>
    </row>
    <row r="1029" spans="1:18" ht="15" thickBot="1" x14ac:dyDescent="0.35">
      <c r="A1029" s="47">
        <v>43707</v>
      </c>
      <c r="B1029" s="18">
        <v>2.2850000000000001</v>
      </c>
      <c r="C1029" s="16">
        <v>2.2879999999999998</v>
      </c>
      <c r="D1029" s="16">
        <v>2.2989999999999999</v>
      </c>
      <c r="E1029" s="16">
        <v>2.2570000000000001</v>
      </c>
      <c r="F1029" s="16">
        <v>124710</v>
      </c>
      <c r="G1029" s="19">
        <v>-4.7999999999999996E-3</v>
      </c>
      <c r="I1029" s="14" t="s">
        <v>4155</v>
      </c>
      <c r="J1029" cm="1">
        <f t="array" ref="J1029">_xlfn.IFS(I1029="Jan",1,I1029="Feb",2,I1029="Mar",3,I1029="Apr",4,I1029="May",5,I1029="Jun",6,I1029="Jul",7,I1029="Aug",8,I1029="Sep",9,I1029="Oct",10,I1029="Nov",11,I1029="Dec",12)</f>
        <v>8</v>
      </c>
      <c r="K1029">
        <v>30</v>
      </c>
      <c r="L1029" t="s">
        <v>4143</v>
      </c>
      <c r="M1029">
        <v>2019</v>
      </c>
      <c r="O1029" s="47">
        <v>43707</v>
      </c>
      <c r="Q1029" s="50">
        <v>124.71</v>
      </c>
      <c r="R1029">
        <f t="shared" si="16"/>
        <v>124710</v>
      </c>
    </row>
    <row r="1030" spans="1:18" ht="15" thickBot="1" x14ac:dyDescent="0.35">
      <c r="A1030" s="47">
        <v>43706</v>
      </c>
      <c r="B1030" s="15">
        <v>2.2959999999999998</v>
      </c>
      <c r="C1030" s="16">
        <v>2.2349999999999999</v>
      </c>
      <c r="D1030" s="16">
        <v>2.31</v>
      </c>
      <c r="E1030" s="16">
        <v>2.218</v>
      </c>
      <c r="F1030" s="16">
        <v>200410</v>
      </c>
      <c r="G1030" s="17">
        <v>0.02</v>
      </c>
      <c r="I1030" s="14" t="s">
        <v>4155</v>
      </c>
      <c r="J1030" cm="1">
        <f t="array" ref="J1030">_xlfn.IFS(I1030="Jan",1,I1030="Feb",2,I1030="Mar",3,I1030="Apr",4,I1030="May",5,I1030="Jun",6,I1030="Jul",7,I1030="Aug",8,I1030="Sep",9,I1030="Oct",10,I1030="Nov",11,I1030="Dec",12)</f>
        <v>8</v>
      </c>
      <c r="K1030">
        <v>29</v>
      </c>
      <c r="L1030" t="s">
        <v>4143</v>
      </c>
      <c r="M1030">
        <v>2019</v>
      </c>
      <c r="O1030" s="47">
        <v>43706</v>
      </c>
      <c r="Q1030" s="50">
        <v>200.41</v>
      </c>
      <c r="R1030">
        <f t="shared" si="16"/>
        <v>200410</v>
      </c>
    </row>
    <row r="1031" spans="1:18" ht="15" thickBot="1" x14ac:dyDescent="0.35">
      <c r="A1031" s="47">
        <v>43705</v>
      </c>
      <c r="B1031" s="15">
        <v>2.2509999999999999</v>
      </c>
      <c r="C1031" s="16">
        <v>2.2010000000000001</v>
      </c>
      <c r="D1031" s="16">
        <v>2.2770000000000001</v>
      </c>
      <c r="E1031" s="16">
        <v>2.1949999999999998</v>
      </c>
      <c r="F1031" s="16">
        <v>8660</v>
      </c>
      <c r="G1031" s="17">
        <v>2.23E-2</v>
      </c>
      <c r="I1031" s="14" t="s">
        <v>4155</v>
      </c>
      <c r="J1031" cm="1">
        <f t="array" ref="J1031">_xlfn.IFS(I1031="Jan",1,I1031="Feb",2,I1031="Mar",3,I1031="Apr",4,I1031="May",5,I1031="Jun",6,I1031="Jul",7,I1031="Aug",8,I1031="Sep",9,I1031="Oct",10,I1031="Nov",11,I1031="Dec",12)</f>
        <v>8</v>
      </c>
      <c r="K1031">
        <v>28</v>
      </c>
      <c r="L1031" t="s">
        <v>4143</v>
      </c>
      <c r="M1031">
        <v>2019</v>
      </c>
      <c r="O1031" s="47">
        <v>43705</v>
      </c>
      <c r="Q1031" s="50">
        <v>8.66</v>
      </c>
      <c r="R1031">
        <f t="shared" si="16"/>
        <v>8660</v>
      </c>
    </row>
    <row r="1032" spans="1:18" ht="15" thickBot="1" x14ac:dyDescent="0.35">
      <c r="A1032" s="47">
        <v>43704</v>
      </c>
      <c r="B1032" s="18">
        <v>2.202</v>
      </c>
      <c r="C1032" s="16">
        <v>2.2309999999999999</v>
      </c>
      <c r="D1032" s="16">
        <v>2.2330000000000001</v>
      </c>
      <c r="E1032" s="16">
        <v>2.1749999999999998</v>
      </c>
      <c r="F1032" s="16">
        <v>63220</v>
      </c>
      <c r="G1032" s="19">
        <v>-1.26E-2</v>
      </c>
      <c r="I1032" s="14" t="s">
        <v>4155</v>
      </c>
      <c r="J1032" cm="1">
        <f t="array" ref="J1032">_xlfn.IFS(I1032="Jan",1,I1032="Feb",2,I1032="Mar",3,I1032="Apr",4,I1032="May",5,I1032="Jun",6,I1032="Jul",7,I1032="Aug",8,I1032="Sep",9,I1032="Oct",10,I1032="Nov",11,I1032="Dec",12)</f>
        <v>8</v>
      </c>
      <c r="K1032">
        <v>27</v>
      </c>
      <c r="L1032" t="s">
        <v>4143</v>
      </c>
      <c r="M1032">
        <v>2019</v>
      </c>
      <c r="O1032" s="47">
        <v>43704</v>
      </c>
      <c r="Q1032" s="50">
        <v>63.22</v>
      </c>
      <c r="R1032">
        <f t="shared" si="16"/>
        <v>63220</v>
      </c>
    </row>
    <row r="1033" spans="1:18" ht="15" thickBot="1" x14ac:dyDescent="0.35">
      <c r="A1033" s="47">
        <v>43703</v>
      </c>
      <c r="B1033" s="15">
        <v>2.23</v>
      </c>
      <c r="C1033" s="16">
        <v>2.169</v>
      </c>
      <c r="D1033" s="16">
        <v>2.2370000000000001</v>
      </c>
      <c r="E1033" s="16">
        <v>2.1589999999999998</v>
      </c>
      <c r="F1033" s="16">
        <v>52780</v>
      </c>
      <c r="G1033" s="17">
        <v>3.6200000000000003E-2</v>
      </c>
      <c r="I1033" s="14" t="s">
        <v>4155</v>
      </c>
      <c r="J1033" cm="1">
        <f t="array" ref="J1033">_xlfn.IFS(I1033="Jan",1,I1033="Feb",2,I1033="Mar",3,I1033="Apr",4,I1033="May",5,I1033="Jun",6,I1033="Jul",7,I1033="Aug",8,I1033="Sep",9,I1033="Oct",10,I1033="Nov",11,I1033="Dec",12)</f>
        <v>8</v>
      </c>
      <c r="K1033">
        <v>26</v>
      </c>
      <c r="L1033" t="s">
        <v>4143</v>
      </c>
      <c r="M1033">
        <v>2019</v>
      </c>
      <c r="O1033" s="47">
        <v>43703</v>
      </c>
      <c r="Q1033" s="50">
        <v>52.78</v>
      </c>
      <c r="R1033">
        <f t="shared" si="16"/>
        <v>52780</v>
      </c>
    </row>
    <row r="1034" spans="1:18" ht="15" thickBot="1" x14ac:dyDescent="0.35">
      <c r="A1034" s="47">
        <v>43700</v>
      </c>
      <c r="B1034" s="18">
        <v>2.1520000000000001</v>
      </c>
      <c r="C1034" s="16">
        <v>2.15</v>
      </c>
      <c r="D1034" s="16">
        <v>2.1669999999999998</v>
      </c>
      <c r="E1034" s="16">
        <v>2.12</v>
      </c>
      <c r="F1034" s="16">
        <v>81620</v>
      </c>
      <c r="G1034" s="19">
        <v>-3.2000000000000002E-3</v>
      </c>
      <c r="I1034" s="14" t="s">
        <v>4155</v>
      </c>
      <c r="J1034" cm="1">
        <f t="array" ref="J1034">_xlfn.IFS(I1034="Jan",1,I1034="Feb",2,I1034="Mar",3,I1034="Apr",4,I1034="May",5,I1034="Jun",6,I1034="Jul",7,I1034="Aug",8,I1034="Sep",9,I1034="Oct",10,I1034="Nov",11,I1034="Dec",12)</f>
        <v>8</v>
      </c>
      <c r="K1034">
        <v>23</v>
      </c>
      <c r="L1034" t="s">
        <v>4143</v>
      </c>
      <c r="M1034">
        <v>2019</v>
      </c>
      <c r="O1034" s="47">
        <v>43700</v>
      </c>
      <c r="Q1034" s="50">
        <v>81.62</v>
      </c>
      <c r="R1034">
        <f t="shared" si="16"/>
        <v>81620</v>
      </c>
    </row>
    <row r="1035" spans="1:18" ht="15" thickBot="1" x14ac:dyDescent="0.35">
      <c r="A1035" s="47">
        <v>43699</v>
      </c>
      <c r="B1035" s="18">
        <v>2.1589999999999998</v>
      </c>
      <c r="C1035" s="16">
        <v>2.169</v>
      </c>
      <c r="D1035" s="16">
        <v>2.1949999999999998</v>
      </c>
      <c r="E1035" s="16">
        <v>2.145</v>
      </c>
      <c r="F1035" s="16">
        <v>113110</v>
      </c>
      <c r="G1035" s="19">
        <v>-5.1000000000000004E-3</v>
      </c>
      <c r="I1035" s="14" t="s">
        <v>4155</v>
      </c>
      <c r="J1035" cm="1">
        <f t="array" ref="J1035">_xlfn.IFS(I1035="Jan",1,I1035="Feb",2,I1035="Mar",3,I1035="Apr",4,I1035="May",5,I1035="Jun",6,I1035="Jul",7,I1035="Aug",8,I1035="Sep",9,I1035="Oct",10,I1035="Nov",11,I1035="Dec",12)</f>
        <v>8</v>
      </c>
      <c r="K1035">
        <v>22</v>
      </c>
      <c r="L1035" t="s">
        <v>4143</v>
      </c>
      <c r="M1035">
        <v>2019</v>
      </c>
      <c r="O1035" s="47">
        <v>43699</v>
      </c>
      <c r="Q1035" s="50">
        <v>113.11</v>
      </c>
      <c r="R1035">
        <f t="shared" si="16"/>
        <v>113110</v>
      </c>
    </row>
    <row r="1036" spans="1:18" ht="15" thickBot="1" x14ac:dyDescent="0.35">
      <c r="A1036" s="47">
        <v>43698</v>
      </c>
      <c r="B1036" s="18">
        <v>2.17</v>
      </c>
      <c r="C1036" s="16">
        <v>2.214</v>
      </c>
      <c r="D1036" s="16">
        <v>2.238</v>
      </c>
      <c r="E1036" s="16">
        <v>2.157</v>
      </c>
      <c r="F1036" s="16">
        <v>193530</v>
      </c>
      <c r="G1036" s="19">
        <v>-2.1600000000000001E-2</v>
      </c>
      <c r="I1036" s="14" t="s">
        <v>4155</v>
      </c>
      <c r="J1036" cm="1">
        <f t="array" ref="J1036">_xlfn.IFS(I1036="Jan",1,I1036="Feb",2,I1036="Mar",3,I1036="Apr",4,I1036="May",5,I1036="Jun",6,I1036="Jul",7,I1036="Aug",8,I1036="Sep",9,I1036="Oct",10,I1036="Nov",11,I1036="Dec",12)</f>
        <v>8</v>
      </c>
      <c r="K1036">
        <v>21</v>
      </c>
      <c r="L1036" t="s">
        <v>4143</v>
      </c>
      <c r="M1036">
        <v>2019</v>
      </c>
      <c r="O1036" s="47">
        <v>43698</v>
      </c>
      <c r="Q1036" s="50">
        <v>193.53</v>
      </c>
      <c r="R1036">
        <f t="shared" si="16"/>
        <v>193530</v>
      </c>
    </row>
    <row r="1037" spans="1:18" ht="15" thickBot="1" x14ac:dyDescent="0.35">
      <c r="A1037" s="47">
        <v>43697</v>
      </c>
      <c r="B1037" s="15">
        <v>2.218</v>
      </c>
      <c r="C1037" s="16">
        <v>2.202</v>
      </c>
      <c r="D1037" s="16">
        <v>2.2309999999999999</v>
      </c>
      <c r="E1037" s="16">
        <v>2.1869999999999998</v>
      </c>
      <c r="F1037" s="16">
        <v>107840</v>
      </c>
      <c r="G1037" s="17">
        <v>3.5999999999999999E-3</v>
      </c>
      <c r="I1037" s="14" t="s">
        <v>4155</v>
      </c>
      <c r="J1037" cm="1">
        <f t="array" ref="J1037">_xlfn.IFS(I1037="Jan",1,I1037="Feb",2,I1037="Mar",3,I1037="Apr",4,I1037="May",5,I1037="Jun",6,I1037="Jul",7,I1037="Aug",8,I1037="Sep",9,I1037="Oct",10,I1037="Nov",11,I1037="Dec",12)</f>
        <v>8</v>
      </c>
      <c r="K1037">
        <v>20</v>
      </c>
      <c r="L1037" t="s">
        <v>4143</v>
      </c>
      <c r="M1037">
        <v>2019</v>
      </c>
      <c r="O1037" s="47">
        <v>43697</v>
      </c>
      <c r="Q1037" s="50">
        <v>107.84</v>
      </c>
      <c r="R1037">
        <f t="shared" si="16"/>
        <v>107840</v>
      </c>
    </row>
    <row r="1038" spans="1:18" ht="15" thickBot="1" x14ac:dyDescent="0.35">
      <c r="A1038" s="47">
        <v>43696</v>
      </c>
      <c r="B1038" s="15">
        <v>2.21</v>
      </c>
      <c r="C1038" s="16">
        <v>2.1640000000000001</v>
      </c>
      <c r="D1038" s="16">
        <v>2.2210000000000001</v>
      </c>
      <c r="E1038" s="16">
        <v>2.1339999999999999</v>
      </c>
      <c r="F1038" s="16">
        <v>144760</v>
      </c>
      <c r="G1038" s="17">
        <v>4.4999999999999997E-3</v>
      </c>
      <c r="I1038" s="14" t="s">
        <v>4155</v>
      </c>
      <c r="J1038" cm="1">
        <f t="array" ref="J1038">_xlfn.IFS(I1038="Jan",1,I1038="Feb",2,I1038="Mar",3,I1038="Apr",4,I1038="May",5,I1038="Jun",6,I1038="Jul",7,I1038="Aug",8,I1038="Sep",9,I1038="Oct",10,I1038="Nov",11,I1038="Dec",12)</f>
        <v>8</v>
      </c>
      <c r="K1038">
        <v>19</v>
      </c>
      <c r="L1038" t="s">
        <v>4143</v>
      </c>
      <c r="M1038">
        <v>2019</v>
      </c>
      <c r="O1038" s="47">
        <v>43696</v>
      </c>
      <c r="Q1038" s="50">
        <v>144.76</v>
      </c>
      <c r="R1038">
        <f t="shared" si="16"/>
        <v>144760</v>
      </c>
    </row>
    <row r="1039" spans="1:18" ht="15" thickBot="1" x14ac:dyDescent="0.35">
      <c r="A1039" s="47">
        <v>43693</v>
      </c>
      <c r="B1039" s="18">
        <v>2.2000000000000002</v>
      </c>
      <c r="C1039" s="16">
        <v>2.2200000000000002</v>
      </c>
      <c r="D1039" s="16">
        <v>2.2240000000000002</v>
      </c>
      <c r="E1039" s="16">
        <v>2.17</v>
      </c>
      <c r="F1039" s="16">
        <v>111990</v>
      </c>
      <c r="G1039" s="19">
        <v>-1.43E-2</v>
      </c>
      <c r="I1039" s="14" t="s">
        <v>4155</v>
      </c>
      <c r="J1039" cm="1">
        <f t="array" ref="J1039">_xlfn.IFS(I1039="Jan",1,I1039="Feb",2,I1039="Mar",3,I1039="Apr",4,I1039="May",5,I1039="Jun",6,I1039="Jul",7,I1039="Aug",8,I1039="Sep",9,I1039="Oct",10,I1039="Nov",11,I1039="Dec",12)</f>
        <v>8</v>
      </c>
      <c r="K1039">
        <v>16</v>
      </c>
      <c r="L1039" t="s">
        <v>4143</v>
      </c>
      <c r="M1039">
        <v>2019</v>
      </c>
      <c r="O1039" s="47">
        <v>43693</v>
      </c>
      <c r="Q1039" s="50">
        <v>111.99</v>
      </c>
      <c r="R1039">
        <f t="shared" si="16"/>
        <v>111990</v>
      </c>
    </row>
    <row r="1040" spans="1:18" ht="15" thickBot="1" x14ac:dyDescent="0.35">
      <c r="A1040" s="47">
        <v>43692</v>
      </c>
      <c r="B1040" s="15">
        <v>2.2320000000000002</v>
      </c>
      <c r="C1040" s="16">
        <v>2.1589999999999998</v>
      </c>
      <c r="D1040" s="16">
        <v>2.2669999999999999</v>
      </c>
      <c r="E1040" s="16">
        <v>2.1379999999999999</v>
      </c>
      <c r="F1040" s="16">
        <v>206770</v>
      </c>
      <c r="G1040" s="17">
        <v>4.1500000000000002E-2</v>
      </c>
      <c r="I1040" s="14" t="s">
        <v>4155</v>
      </c>
      <c r="J1040" cm="1">
        <f t="array" ref="J1040">_xlfn.IFS(I1040="Jan",1,I1040="Feb",2,I1040="Mar",3,I1040="Apr",4,I1040="May",5,I1040="Jun",6,I1040="Jul",7,I1040="Aug",8,I1040="Sep",9,I1040="Oct",10,I1040="Nov",11,I1040="Dec",12)</f>
        <v>8</v>
      </c>
      <c r="K1040">
        <v>15</v>
      </c>
      <c r="L1040" t="s">
        <v>4143</v>
      </c>
      <c r="M1040">
        <v>2019</v>
      </c>
      <c r="O1040" s="47">
        <v>43692</v>
      </c>
      <c r="Q1040" s="50">
        <v>206.77</v>
      </c>
      <c r="R1040">
        <f t="shared" si="16"/>
        <v>206770</v>
      </c>
    </row>
    <row r="1041" spans="1:18" ht="15" thickBot="1" x14ac:dyDescent="0.35">
      <c r="A1041" s="47">
        <v>43691</v>
      </c>
      <c r="B1041" s="18">
        <v>2.1429999999999998</v>
      </c>
      <c r="C1041" s="16">
        <v>2.1589999999999998</v>
      </c>
      <c r="D1041" s="16">
        <v>2.2029999999999998</v>
      </c>
      <c r="E1041" s="16">
        <v>2.1219999999999999</v>
      </c>
      <c r="F1041" s="16">
        <v>127370</v>
      </c>
      <c r="G1041" s="19">
        <v>-1.9E-3</v>
      </c>
      <c r="I1041" s="14" t="s">
        <v>4155</v>
      </c>
      <c r="J1041" cm="1">
        <f t="array" ref="J1041">_xlfn.IFS(I1041="Jan",1,I1041="Feb",2,I1041="Mar",3,I1041="Apr",4,I1041="May",5,I1041="Jun",6,I1041="Jul",7,I1041="Aug",8,I1041="Sep",9,I1041="Oct",10,I1041="Nov",11,I1041="Dec",12)</f>
        <v>8</v>
      </c>
      <c r="K1041">
        <v>14</v>
      </c>
      <c r="L1041" t="s">
        <v>4143</v>
      </c>
      <c r="M1041">
        <v>2019</v>
      </c>
      <c r="O1041" s="47">
        <v>43691</v>
      </c>
      <c r="Q1041" s="50">
        <v>127.37</v>
      </c>
      <c r="R1041">
        <f t="shared" si="16"/>
        <v>127370</v>
      </c>
    </row>
    <row r="1042" spans="1:18" ht="15" thickBot="1" x14ac:dyDescent="0.35">
      <c r="A1042" s="47">
        <v>43690</v>
      </c>
      <c r="B1042" s="15">
        <v>2.1469999999999998</v>
      </c>
      <c r="C1042" s="16">
        <v>2.1059999999999999</v>
      </c>
      <c r="D1042" s="16">
        <v>2.1749999999999998</v>
      </c>
      <c r="E1042" s="16">
        <v>2.0859999999999999</v>
      </c>
      <c r="F1042" s="16">
        <v>199870</v>
      </c>
      <c r="G1042" s="17">
        <v>0.02</v>
      </c>
      <c r="I1042" s="14" t="s">
        <v>4155</v>
      </c>
      <c r="J1042" cm="1">
        <f t="array" ref="J1042">_xlfn.IFS(I1042="Jan",1,I1042="Feb",2,I1042="Mar",3,I1042="Apr",4,I1042="May",5,I1042="Jun",6,I1042="Jul",7,I1042="Aug",8,I1042="Sep",9,I1042="Oct",10,I1042="Nov",11,I1042="Dec",12)</f>
        <v>8</v>
      </c>
      <c r="K1042">
        <v>13</v>
      </c>
      <c r="L1042" t="s">
        <v>4143</v>
      </c>
      <c r="M1042">
        <v>2019</v>
      </c>
      <c r="O1042" s="47">
        <v>43690</v>
      </c>
      <c r="Q1042" s="50">
        <v>199.87</v>
      </c>
      <c r="R1042">
        <f t="shared" si="16"/>
        <v>199870</v>
      </c>
    </row>
    <row r="1043" spans="1:18" ht="15" thickBot="1" x14ac:dyDescent="0.35">
      <c r="A1043" s="47">
        <v>43689</v>
      </c>
      <c r="B1043" s="18">
        <v>2.105</v>
      </c>
      <c r="C1043" s="16">
        <v>2.1240000000000001</v>
      </c>
      <c r="D1043" s="16">
        <v>2.157</v>
      </c>
      <c r="E1043" s="16">
        <v>2.0950000000000002</v>
      </c>
      <c r="F1043" s="16">
        <v>167910</v>
      </c>
      <c r="G1043" s="19">
        <v>-6.6E-3</v>
      </c>
      <c r="I1043" s="14" t="s">
        <v>4155</v>
      </c>
      <c r="J1043" cm="1">
        <f t="array" ref="J1043">_xlfn.IFS(I1043="Jan",1,I1043="Feb",2,I1043="Mar",3,I1043="Apr",4,I1043="May",5,I1043="Jun",6,I1043="Jul",7,I1043="Aug",8,I1043="Sep",9,I1043="Oct",10,I1043="Nov",11,I1043="Dec",12)</f>
        <v>8</v>
      </c>
      <c r="K1043">
        <v>12</v>
      </c>
      <c r="L1043" t="s">
        <v>4143</v>
      </c>
      <c r="M1043">
        <v>2019</v>
      </c>
      <c r="O1043" s="47">
        <v>43689</v>
      </c>
      <c r="Q1043" s="50">
        <v>167.91</v>
      </c>
      <c r="R1043">
        <f t="shared" si="16"/>
        <v>167910</v>
      </c>
    </row>
    <row r="1044" spans="1:18" ht="15" thickBot="1" x14ac:dyDescent="0.35">
      <c r="A1044" s="47">
        <v>43686</v>
      </c>
      <c r="B1044" s="18">
        <v>2.1190000000000002</v>
      </c>
      <c r="C1044" s="16">
        <v>2.1240000000000001</v>
      </c>
      <c r="D1044" s="16">
        <v>2.145</v>
      </c>
      <c r="E1044" s="16">
        <v>2.0640000000000001</v>
      </c>
      <c r="F1044" s="16">
        <v>171910</v>
      </c>
      <c r="G1044" s="19">
        <v>-4.1999999999999997E-3</v>
      </c>
      <c r="I1044" s="14" t="s">
        <v>4155</v>
      </c>
      <c r="J1044" cm="1">
        <f t="array" ref="J1044">_xlfn.IFS(I1044="Jan",1,I1044="Feb",2,I1044="Mar",3,I1044="Apr",4,I1044="May",5,I1044="Jun",6,I1044="Jul",7,I1044="Aug",8,I1044="Sep",9,I1044="Oct",10,I1044="Nov",11,I1044="Dec",12)</f>
        <v>8</v>
      </c>
      <c r="K1044">
        <v>9</v>
      </c>
      <c r="L1044" t="s">
        <v>4143</v>
      </c>
      <c r="M1044">
        <v>2019</v>
      </c>
      <c r="O1044" s="47">
        <v>43686</v>
      </c>
      <c r="Q1044" s="50">
        <v>171.91</v>
      </c>
      <c r="R1044">
        <f t="shared" si="16"/>
        <v>171910</v>
      </c>
    </row>
    <row r="1045" spans="1:18" ht="15" thickBot="1" x14ac:dyDescent="0.35">
      <c r="A1045" s="47">
        <v>43685</v>
      </c>
      <c r="B1045" s="15">
        <v>2.1280000000000001</v>
      </c>
      <c r="C1045" s="16">
        <v>2.0880000000000001</v>
      </c>
      <c r="D1045" s="16">
        <v>2.1549999999999998</v>
      </c>
      <c r="E1045" s="16">
        <v>2.0859999999999999</v>
      </c>
      <c r="F1045" s="16">
        <v>191130</v>
      </c>
      <c r="G1045" s="17">
        <v>2.1600000000000001E-2</v>
      </c>
      <c r="I1045" s="14" t="s">
        <v>4155</v>
      </c>
      <c r="J1045" cm="1">
        <f t="array" ref="J1045">_xlfn.IFS(I1045="Jan",1,I1045="Feb",2,I1045="Mar",3,I1045="Apr",4,I1045="May",5,I1045="Jun",6,I1045="Jul",7,I1045="Aug",8,I1045="Sep",9,I1045="Oct",10,I1045="Nov",11,I1045="Dec",12)</f>
        <v>8</v>
      </c>
      <c r="K1045">
        <v>8</v>
      </c>
      <c r="L1045" t="s">
        <v>4143</v>
      </c>
      <c r="M1045">
        <v>2019</v>
      </c>
      <c r="O1045" s="47">
        <v>43685</v>
      </c>
      <c r="Q1045" s="50">
        <v>191.13</v>
      </c>
      <c r="R1045">
        <f t="shared" si="16"/>
        <v>191130</v>
      </c>
    </row>
    <row r="1046" spans="1:18" ht="15" thickBot="1" x14ac:dyDescent="0.35">
      <c r="A1046" s="47">
        <v>43684</v>
      </c>
      <c r="B1046" s="18">
        <v>2.0830000000000002</v>
      </c>
      <c r="C1046" s="16">
        <v>2.1030000000000002</v>
      </c>
      <c r="D1046" s="16">
        <v>2.145</v>
      </c>
      <c r="E1046" s="16">
        <v>2.0739999999999998</v>
      </c>
      <c r="F1046" s="16">
        <v>203420</v>
      </c>
      <c r="G1046" s="19">
        <v>-1.3299999999999999E-2</v>
      </c>
      <c r="I1046" s="14" t="s">
        <v>4155</v>
      </c>
      <c r="J1046" cm="1">
        <f t="array" ref="J1046">_xlfn.IFS(I1046="Jan",1,I1046="Feb",2,I1046="Mar",3,I1046="Apr",4,I1046="May",5,I1046="Jun",6,I1046="Jul",7,I1046="Aug",8,I1046="Sep",9,I1046="Oct",10,I1046="Nov",11,I1046="Dec",12)</f>
        <v>8</v>
      </c>
      <c r="K1046">
        <v>7</v>
      </c>
      <c r="L1046" t="s">
        <v>4143</v>
      </c>
      <c r="M1046">
        <v>2019</v>
      </c>
      <c r="O1046" s="47">
        <v>43684</v>
      </c>
      <c r="Q1046" s="50">
        <v>203.42</v>
      </c>
      <c r="R1046">
        <f t="shared" si="16"/>
        <v>203420</v>
      </c>
    </row>
    <row r="1047" spans="1:18" ht="15" thickBot="1" x14ac:dyDescent="0.35">
      <c r="A1047" s="47">
        <v>43683</v>
      </c>
      <c r="B1047" s="15">
        <v>2.1110000000000002</v>
      </c>
      <c r="C1047" s="16">
        <v>2.0910000000000002</v>
      </c>
      <c r="D1047" s="16">
        <v>2.133</v>
      </c>
      <c r="E1047" s="16">
        <v>2.073</v>
      </c>
      <c r="F1047" s="16">
        <v>142250</v>
      </c>
      <c r="G1047" s="17">
        <v>1.9800000000000002E-2</v>
      </c>
      <c r="I1047" s="14" t="s">
        <v>4155</v>
      </c>
      <c r="J1047" cm="1">
        <f t="array" ref="J1047">_xlfn.IFS(I1047="Jan",1,I1047="Feb",2,I1047="Mar",3,I1047="Apr",4,I1047="May",5,I1047="Jun",6,I1047="Jul",7,I1047="Aug",8,I1047="Sep",9,I1047="Oct",10,I1047="Nov",11,I1047="Dec",12)</f>
        <v>8</v>
      </c>
      <c r="K1047">
        <v>6</v>
      </c>
      <c r="L1047" t="s">
        <v>4143</v>
      </c>
      <c r="M1047">
        <v>2019</v>
      </c>
      <c r="O1047" s="47">
        <v>43683</v>
      </c>
      <c r="Q1047" s="50">
        <v>142.25</v>
      </c>
      <c r="R1047">
        <f t="shared" si="16"/>
        <v>142250</v>
      </c>
    </row>
    <row r="1048" spans="1:18" ht="15" thickBot="1" x14ac:dyDescent="0.35">
      <c r="A1048" s="47">
        <v>43682</v>
      </c>
      <c r="B1048" s="18">
        <v>2.0699999999999998</v>
      </c>
      <c r="C1048" s="16">
        <v>2.0779999999999998</v>
      </c>
      <c r="D1048" s="16">
        <v>2.109</v>
      </c>
      <c r="E1048" s="16">
        <v>2.0289999999999999</v>
      </c>
      <c r="F1048" s="16">
        <v>179230</v>
      </c>
      <c r="G1048" s="19">
        <v>-2.4E-2</v>
      </c>
      <c r="I1048" s="14" t="s">
        <v>4155</v>
      </c>
      <c r="J1048" cm="1">
        <f t="array" ref="J1048">_xlfn.IFS(I1048="Jan",1,I1048="Feb",2,I1048="Mar",3,I1048="Apr",4,I1048="May",5,I1048="Jun",6,I1048="Jul",7,I1048="Aug",8,I1048="Sep",9,I1048="Oct",10,I1048="Nov",11,I1048="Dec",12)</f>
        <v>8</v>
      </c>
      <c r="K1048">
        <v>5</v>
      </c>
      <c r="L1048" t="s">
        <v>4143</v>
      </c>
      <c r="M1048">
        <v>2019</v>
      </c>
      <c r="O1048" s="47">
        <v>43682</v>
      </c>
      <c r="Q1048" s="50">
        <v>179.23</v>
      </c>
      <c r="R1048">
        <f t="shared" si="16"/>
        <v>179230</v>
      </c>
    </row>
    <row r="1049" spans="1:18" ht="15" thickBot="1" x14ac:dyDescent="0.35">
      <c r="A1049" s="47">
        <v>43679</v>
      </c>
      <c r="B1049" s="18">
        <v>2.121</v>
      </c>
      <c r="C1049" s="16">
        <v>2.169</v>
      </c>
      <c r="D1049" s="16">
        <v>2.202</v>
      </c>
      <c r="E1049" s="16">
        <v>2.077</v>
      </c>
      <c r="F1049" s="16">
        <v>206340</v>
      </c>
      <c r="G1049" s="19">
        <v>-3.6799999999999999E-2</v>
      </c>
      <c r="I1049" s="14" t="s">
        <v>4155</v>
      </c>
      <c r="J1049" cm="1">
        <f t="array" ref="J1049">_xlfn.IFS(I1049="Jan",1,I1049="Feb",2,I1049="Mar",3,I1049="Apr",4,I1049="May",5,I1049="Jun",6,I1049="Jul",7,I1049="Aug",8,I1049="Sep",9,I1049="Oct",10,I1049="Nov",11,I1049="Dec",12)</f>
        <v>8</v>
      </c>
      <c r="K1049">
        <v>2</v>
      </c>
      <c r="L1049" t="s">
        <v>4143</v>
      </c>
      <c r="M1049">
        <v>2019</v>
      </c>
      <c r="O1049" s="47">
        <v>43679</v>
      </c>
      <c r="Q1049" s="50">
        <v>206.34</v>
      </c>
      <c r="R1049">
        <f t="shared" si="16"/>
        <v>206340</v>
      </c>
    </row>
    <row r="1050" spans="1:18" ht="15" thickBot="1" x14ac:dyDescent="0.35">
      <c r="A1050" s="47">
        <v>43678</v>
      </c>
      <c r="B1050" s="18">
        <v>2.202</v>
      </c>
      <c r="C1050" s="16">
        <v>2.238</v>
      </c>
      <c r="D1050" s="16">
        <v>2.3330000000000002</v>
      </c>
      <c r="E1050" s="16">
        <v>2.165</v>
      </c>
      <c r="F1050" s="16">
        <v>251300</v>
      </c>
      <c r="G1050" s="19">
        <v>-1.3899999999999999E-2</v>
      </c>
      <c r="I1050" s="14" t="s">
        <v>4155</v>
      </c>
      <c r="J1050" cm="1">
        <f t="array" ref="J1050">_xlfn.IFS(I1050="Jan",1,I1050="Feb",2,I1050="Mar",3,I1050="Apr",4,I1050="May",5,I1050="Jun",6,I1050="Jul",7,I1050="Aug",8,I1050="Sep",9,I1050="Oct",10,I1050="Nov",11,I1050="Dec",12)</f>
        <v>8</v>
      </c>
      <c r="K1050">
        <v>1</v>
      </c>
      <c r="L1050" t="s">
        <v>4143</v>
      </c>
      <c r="M1050">
        <v>2019</v>
      </c>
      <c r="O1050" s="47">
        <v>43678</v>
      </c>
      <c r="Q1050" s="50">
        <v>251.3</v>
      </c>
      <c r="R1050">
        <f t="shared" si="16"/>
        <v>251300</v>
      </c>
    </row>
    <row r="1051" spans="1:18" ht="15" thickBot="1" x14ac:dyDescent="0.35">
      <c r="A1051" s="47">
        <v>43677</v>
      </c>
      <c r="B1051" s="15">
        <v>2.2330000000000001</v>
      </c>
      <c r="C1051" s="16">
        <v>2.1379999999999999</v>
      </c>
      <c r="D1051" s="16">
        <v>2.2679999999999998</v>
      </c>
      <c r="E1051" s="16">
        <v>2.1269999999999998</v>
      </c>
      <c r="F1051" s="16">
        <v>221830</v>
      </c>
      <c r="G1051" s="17">
        <v>4.4900000000000002E-2</v>
      </c>
      <c r="I1051" s="14" t="s">
        <v>4144</v>
      </c>
      <c r="J1051" cm="1">
        <f t="array" ref="J1051">_xlfn.IFS(I1051="Jan",1,I1051="Feb",2,I1051="Mar",3,I1051="Apr",4,I1051="May",5,I1051="Jun",6,I1051="Jul",7,I1051="Aug",8,I1051="Sep",9,I1051="Oct",10,I1051="Nov",11,I1051="Dec",12)</f>
        <v>7</v>
      </c>
      <c r="K1051">
        <v>31</v>
      </c>
      <c r="L1051" t="s">
        <v>4143</v>
      </c>
      <c r="M1051">
        <v>2019</v>
      </c>
      <c r="O1051" s="47">
        <v>43677</v>
      </c>
      <c r="Q1051" s="50">
        <v>221.83</v>
      </c>
      <c r="R1051">
        <f t="shared" si="16"/>
        <v>221830</v>
      </c>
    </row>
    <row r="1052" spans="1:18" ht="15" thickBot="1" x14ac:dyDescent="0.35">
      <c r="A1052" s="47">
        <v>43676</v>
      </c>
      <c r="B1052" s="18">
        <v>2.137</v>
      </c>
      <c r="C1052" s="16">
        <v>2.1160000000000001</v>
      </c>
      <c r="D1052" s="16">
        <v>2.1419999999999999</v>
      </c>
      <c r="E1052" s="16">
        <v>2.1070000000000002</v>
      </c>
      <c r="F1052" s="16">
        <v>91720</v>
      </c>
      <c r="G1052" s="19">
        <v>-1.9E-3</v>
      </c>
      <c r="I1052" s="14" t="s">
        <v>4144</v>
      </c>
      <c r="J1052" cm="1">
        <f t="array" ref="J1052">_xlfn.IFS(I1052="Jan",1,I1052="Feb",2,I1052="Mar",3,I1052="Apr",4,I1052="May",5,I1052="Jun",6,I1052="Jul",7,I1052="Aug",8,I1052="Sep",9,I1052="Oct",10,I1052="Nov",11,I1052="Dec",12)</f>
        <v>7</v>
      </c>
      <c r="K1052">
        <v>30</v>
      </c>
      <c r="L1052" t="s">
        <v>4143</v>
      </c>
      <c r="M1052">
        <v>2019</v>
      </c>
      <c r="O1052" s="47">
        <v>43676</v>
      </c>
      <c r="Q1052" s="50">
        <v>91.72</v>
      </c>
      <c r="R1052">
        <f t="shared" si="16"/>
        <v>91720</v>
      </c>
    </row>
    <row r="1053" spans="1:18" ht="15" thickBot="1" x14ac:dyDescent="0.35">
      <c r="A1053" s="47">
        <v>43675</v>
      </c>
      <c r="B1053" s="18">
        <v>2.141</v>
      </c>
      <c r="C1053" s="16">
        <v>2.1749999999999998</v>
      </c>
      <c r="D1053" s="16">
        <v>2.1819999999999999</v>
      </c>
      <c r="E1053" s="16">
        <v>2.12</v>
      </c>
      <c r="F1053" s="16">
        <v>8760</v>
      </c>
      <c r="G1053" s="19">
        <v>-1.29E-2</v>
      </c>
      <c r="I1053" s="14" t="s">
        <v>4144</v>
      </c>
      <c r="J1053" cm="1">
        <f t="array" ref="J1053">_xlfn.IFS(I1053="Jan",1,I1053="Feb",2,I1053="Mar",3,I1053="Apr",4,I1053="May",5,I1053="Jun",6,I1053="Jul",7,I1053="Aug",8,I1053="Sep",9,I1053="Oct",10,I1053="Nov",11,I1053="Dec",12)</f>
        <v>7</v>
      </c>
      <c r="K1053">
        <v>29</v>
      </c>
      <c r="L1053" t="s">
        <v>4143</v>
      </c>
      <c r="M1053">
        <v>2019</v>
      </c>
      <c r="O1053" s="47">
        <v>43675</v>
      </c>
      <c r="Q1053" s="50">
        <v>8.76</v>
      </c>
      <c r="R1053">
        <f t="shared" si="16"/>
        <v>8760</v>
      </c>
    </row>
    <row r="1054" spans="1:18" ht="15" thickBot="1" x14ac:dyDescent="0.35">
      <c r="A1054" s="47">
        <v>43672</v>
      </c>
      <c r="B1054" s="18">
        <v>2.169</v>
      </c>
      <c r="C1054" s="16">
        <v>2.2400000000000002</v>
      </c>
      <c r="D1054" s="16">
        <v>2.242</v>
      </c>
      <c r="E1054" s="16">
        <v>2.165</v>
      </c>
      <c r="F1054" s="16">
        <v>45840</v>
      </c>
      <c r="G1054" s="19">
        <v>-3.3399999999999999E-2</v>
      </c>
      <c r="I1054" s="14" t="s">
        <v>4144</v>
      </c>
      <c r="J1054" cm="1">
        <f t="array" ref="J1054">_xlfn.IFS(I1054="Jan",1,I1054="Feb",2,I1054="Mar",3,I1054="Apr",4,I1054="May",5,I1054="Jun",6,I1054="Jul",7,I1054="Aug",8,I1054="Sep",9,I1054="Oct",10,I1054="Nov",11,I1054="Dec",12)</f>
        <v>7</v>
      </c>
      <c r="K1054">
        <v>26</v>
      </c>
      <c r="L1054" t="s">
        <v>4143</v>
      </c>
      <c r="M1054">
        <v>2019</v>
      </c>
      <c r="O1054" s="47">
        <v>43672</v>
      </c>
      <c r="Q1054" s="50">
        <v>45.84</v>
      </c>
      <c r="R1054">
        <f t="shared" si="16"/>
        <v>45840</v>
      </c>
    </row>
    <row r="1055" spans="1:18" ht="15" thickBot="1" x14ac:dyDescent="0.35">
      <c r="A1055" s="47">
        <v>43671</v>
      </c>
      <c r="B1055" s="15">
        <v>2.2440000000000002</v>
      </c>
      <c r="C1055" s="16">
        <v>2.2309999999999999</v>
      </c>
      <c r="D1055" s="16">
        <v>2.2610000000000001</v>
      </c>
      <c r="E1055" s="16">
        <v>2.222</v>
      </c>
      <c r="F1055" s="16">
        <v>47530</v>
      </c>
      <c r="G1055" s="17">
        <v>1.0800000000000001E-2</v>
      </c>
      <c r="I1055" s="14" t="s">
        <v>4144</v>
      </c>
      <c r="J1055" cm="1">
        <f t="array" ref="J1055">_xlfn.IFS(I1055="Jan",1,I1055="Feb",2,I1055="Mar",3,I1055="Apr",4,I1055="May",5,I1055="Jun",6,I1055="Jul",7,I1055="Aug",8,I1055="Sep",9,I1055="Oct",10,I1055="Nov",11,I1055="Dec",12)</f>
        <v>7</v>
      </c>
      <c r="K1055">
        <v>25</v>
      </c>
      <c r="L1055" t="s">
        <v>4143</v>
      </c>
      <c r="M1055">
        <v>2019</v>
      </c>
      <c r="O1055" s="47">
        <v>43671</v>
      </c>
      <c r="Q1055" s="50">
        <v>47.53</v>
      </c>
      <c r="R1055">
        <f t="shared" si="16"/>
        <v>47530</v>
      </c>
    </row>
    <row r="1056" spans="1:18" ht="15" thickBot="1" x14ac:dyDescent="0.35">
      <c r="A1056" s="47">
        <v>43670</v>
      </c>
      <c r="B1056" s="18">
        <v>2.2200000000000002</v>
      </c>
      <c r="C1056" s="16">
        <v>2.29</v>
      </c>
      <c r="D1056" s="16">
        <v>2.2970000000000002</v>
      </c>
      <c r="E1056" s="16">
        <v>2.2120000000000002</v>
      </c>
      <c r="F1056" s="16">
        <v>116590</v>
      </c>
      <c r="G1056" s="19">
        <v>-3.4799999999999998E-2</v>
      </c>
      <c r="I1056" s="14" t="s">
        <v>4144</v>
      </c>
      <c r="J1056" cm="1">
        <f t="array" ref="J1056">_xlfn.IFS(I1056="Jan",1,I1056="Feb",2,I1056="Mar",3,I1056="Apr",4,I1056="May",5,I1056="Jun",6,I1056="Jul",7,I1056="Aug",8,I1056="Sep",9,I1056="Oct",10,I1056="Nov",11,I1056="Dec",12)</f>
        <v>7</v>
      </c>
      <c r="K1056">
        <v>24</v>
      </c>
      <c r="L1056" t="s">
        <v>4143</v>
      </c>
      <c r="M1056">
        <v>2019</v>
      </c>
      <c r="O1056" s="47">
        <v>43670</v>
      </c>
      <c r="Q1056" s="50">
        <v>116.59</v>
      </c>
      <c r="R1056">
        <f t="shared" si="16"/>
        <v>116590</v>
      </c>
    </row>
    <row r="1057" spans="1:18" ht="15" thickBot="1" x14ac:dyDescent="0.35">
      <c r="A1057" s="47">
        <v>43669</v>
      </c>
      <c r="B1057" s="18">
        <v>2.2999999999999998</v>
      </c>
      <c r="C1057" s="16">
        <v>2.319</v>
      </c>
      <c r="D1057" s="16">
        <v>2.3279999999999998</v>
      </c>
      <c r="E1057" s="16">
        <v>2.2890000000000001</v>
      </c>
      <c r="F1057" s="16">
        <v>106900</v>
      </c>
      <c r="G1057" s="19">
        <v>-5.1999999999999998E-3</v>
      </c>
      <c r="I1057" s="14" t="s">
        <v>4144</v>
      </c>
      <c r="J1057" cm="1">
        <f t="array" ref="J1057">_xlfn.IFS(I1057="Jan",1,I1057="Feb",2,I1057="Mar",3,I1057="Apr",4,I1057="May",5,I1057="Jun",6,I1057="Jul",7,I1057="Aug",8,I1057="Sep",9,I1057="Oct",10,I1057="Nov",11,I1057="Dec",12)</f>
        <v>7</v>
      </c>
      <c r="K1057">
        <v>23</v>
      </c>
      <c r="L1057" t="s">
        <v>4143</v>
      </c>
      <c r="M1057">
        <v>2019</v>
      </c>
      <c r="O1057" s="47">
        <v>43669</v>
      </c>
      <c r="Q1057" s="50">
        <v>106.9</v>
      </c>
      <c r="R1057">
        <f t="shared" si="16"/>
        <v>106900</v>
      </c>
    </row>
    <row r="1058" spans="1:18" ht="15" thickBot="1" x14ac:dyDescent="0.35">
      <c r="A1058" s="47">
        <v>43668</v>
      </c>
      <c r="B1058" s="15">
        <v>2.3119999999999998</v>
      </c>
      <c r="C1058" s="16">
        <v>2.242</v>
      </c>
      <c r="D1058" s="16">
        <v>2.3220000000000001</v>
      </c>
      <c r="E1058" s="16">
        <v>2.2330000000000001</v>
      </c>
      <c r="F1058" s="16">
        <v>168620</v>
      </c>
      <c r="G1058" s="17">
        <v>2.7099999999999999E-2</v>
      </c>
      <c r="I1058" s="14" t="s">
        <v>4144</v>
      </c>
      <c r="J1058" cm="1">
        <f t="array" ref="J1058">_xlfn.IFS(I1058="Jan",1,I1058="Feb",2,I1058="Mar",3,I1058="Apr",4,I1058="May",5,I1058="Jun",6,I1058="Jul",7,I1058="Aug",8,I1058="Sep",9,I1058="Oct",10,I1058="Nov",11,I1058="Dec",12)</f>
        <v>7</v>
      </c>
      <c r="K1058">
        <v>22</v>
      </c>
      <c r="L1058" t="s">
        <v>4143</v>
      </c>
      <c r="M1058">
        <v>2019</v>
      </c>
      <c r="O1058" s="47">
        <v>43668</v>
      </c>
      <c r="Q1058" s="50">
        <v>168.62</v>
      </c>
      <c r="R1058">
        <f t="shared" si="16"/>
        <v>168620</v>
      </c>
    </row>
    <row r="1059" spans="1:18" ht="15" thickBot="1" x14ac:dyDescent="0.35">
      <c r="A1059" s="47">
        <v>43665</v>
      </c>
      <c r="B1059" s="18">
        <v>2.2509999999999999</v>
      </c>
      <c r="C1059" s="16">
        <v>2.29</v>
      </c>
      <c r="D1059" s="16">
        <v>2.2999999999999998</v>
      </c>
      <c r="E1059" s="16">
        <v>2.242</v>
      </c>
      <c r="F1059" s="16">
        <v>109060</v>
      </c>
      <c r="G1059" s="19">
        <v>-1.5699999999999999E-2</v>
      </c>
      <c r="I1059" s="14" t="s">
        <v>4144</v>
      </c>
      <c r="J1059" cm="1">
        <f t="array" ref="J1059">_xlfn.IFS(I1059="Jan",1,I1059="Feb",2,I1059="Mar",3,I1059="Apr",4,I1059="May",5,I1059="Jun",6,I1059="Jul",7,I1059="Aug",8,I1059="Sep",9,I1059="Oct",10,I1059="Nov",11,I1059="Dec",12)</f>
        <v>7</v>
      </c>
      <c r="K1059">
        <v>19</v>
      </c>
      <c r="L1059" t="s">
        <v>4143</v>
      </c>
      <c r="M1059">
        <v>2019</v>
      </c>
      <c r="O1059" s="47">
        <v>43665</v>
      </c>
      <c r="Q1059" s="50">
        <v>109.06</v>
      </c>
      <c r="R1059">
        <f t="shared" si="16"/>
        <v>109060</v>
      </c>
    </row>
    <row r="1060" spans="1:18" ht="15" thickBot="1" x14ac:dyDescent="0.35">
      <c r="A1060" s="47">
        <v>43664</v>
      </c>
      <c r="B1060" s="18">
        <v>2.2869999999999999</v>
      </c>
      <c r="C1060" s="16">
        <v>2.3090000000000002</v>
      </c>
      <c r="D1060" s="16">
        <v>2.355</v>
      </c>
      <c r="E1060" s="16">
        <v>2.266</v>
      </c>
      <c r="F1060" s="16">
        <v>173290</v>
      </c>
      <c r="G1060" s="19">
        <v>-7.4000000000000003E-3</v>
      </c>
      <c r="I1060" s="14" t="s">
        <v>4144</v>
      </c>
      <c r="J1060" cm="1">
        <f t="array" ref="J1060">_xlfn.IFS(I1060="Jan",1,I1060="Feb",2,I1060="Mar",3,I1060="Apr",4,I1060="May",5,I1060="Jun",6,I1060="Jul",7,I1060="Aug",8,I1060="Sep",9,I1060="Oct",10,I1060="Nov",11,I1060="Dec",12)</f>
        <v>7</v>
      </c>
      <c r="K1060">
        <v>18</v>
      </c>
      <c r="L1060" t="s">
        <v>4143</v>
      </c>
      <c r="M1060">
        <v>2019</v>
      </c>
      <c r="O1060" s="47">
        <v>43664</v>
      </c>
      <c r="Q1060" s="50">
        <v>173.29</v>
      </c>
      <c r="R1060">
        <f t="shared" si="16"/>
        <v>173290</v>
      </c>
    </row>
    <row r="1061" spans="1:18" ht="15" thickBot="1" x14ac:dyDescent="0.35">
      <c r="A1061" s="47">
        <v>43663</v>
      </c>
      <c r="B1061" s="18">
        <v>2.3039999999999998</v>
      </c>
      <c r="C1061" s="16">
        <v>2.3180000000000001</v>
      </c>
      <c r="D1061" s="16">
        <v>2.3460000000000001</v>
      </c>
      <c r="E1061" s="16">
        <v>2.29</v>
      </c>
      <c r="F1061" s="16">
        <v>135140</v>
      </c>
      <c r="G1061" s="19">
        <v>-8.9999999999999998E-4</v>
      </c>
      <c r="I1061" s="14" t="s">
        <v>4144</v>
      </c>
      <c r="J1061" cm="1">
        <f t="array" ref="J1061">_xlfn.IFS(I1061="Jan",1,I1061="Feb",2,I1061="Mar",3,I1061="Apr",4,I1061="May",5,I1061="Jun",6,I1061="Jul",7,I1061="Aug",8,I1061="Sep",9,I1061="Oct",10,I1061="Nov",11,I1061="Dec",12)</f>
        <v>7</v>
      </c>
      <c r="K1061">
        <v>17</v>
      </c>
      <c r="L1061" t="s">
        <v>4143</v>
      </c>
      <c r="M1061">
        <v>2019</v>
      </c>
      <c r="O1061" s="47">
        <v>43663</v>
      </c>
      <c r="Q1061" s="50">
        <v>135.13999999999999</v>
      </c>
      <c r="R1061">
        <f t="shared" si="16"/>
        <v>135140</v>
      </c>
    </row>
    <row r="1062" spans="1:18" ht="15" thickBot="1" x14ac:dyDescent="0.35">
      <c r="A1062" s="47">
        <v>43662</v>
      </c>
      <c r="B1062" s="18">
        <v>2.306</v>
      </c>
      <c r="C1062" s="16">
        <v>2.395</v>
      </c>
      <c r="D1062" s="16">
        <v>2.4079999999999999</v>
      </c>
      <c r="E1062" s="16">
        <v>2.298</v>
      </c>
      <c r="F1062" s="16">
        <v>148940</v>
      </c>
      <c r="G1062" s="19">
        <v>-4.24E-2</v>
      </c>
      <c r="I1062" s="14" t="s">
        <v>4144</v>
      </c>
      <c r="J1062" cm="1">
        <f t="array" ref="J1062">_xlfn.IFS(I1062="Jan",1,I1062="Feb",2,I1062="Mar",3,I1062="Apr",4,I1062="May",5,I1062="Jun",6,I1062="Jul",7,I1062="Aug",8,I1062="Sep",9,I1062="Oct",10,I1062="Nov",11,I1062="Dec",12)</f>
        <v>7</v>
      </c>
      <c r="K1062">
        <v>16</v>
      </c>
      <c r="L1062" t="s">
        <v>4143</v>
      </c>
      <c r="M1062">
        <v>2019</v>
      </c>
      <c r="O1062" s="47">
        <v>43662</v>
      </c>
      <c r="Q1062" s="50">
        <v>148.94</v>
      </c>
      <c r="R1062">
        <f t="shared" si="16"/>
        <v>148940</v>
      </c>
    </row>
    <row r="1063" spans="1:18" ht="15" thickBot="1" x14ac:dyDescent="0.35">
      <c r="A1063" s="47">
        <v>43661</v>
      </c>
      <c r="B1063" s="18">
        <v>2.4079999999999999</v>
      </c>
      <c r="C1063" s="16">
        <v>2.4620000000000002</v>
      </c>
      <c r="D1063" s="16">
        <v>2.4689999999999999</v>
      </c>
      <c r="E1063" s="16">
        <v>2.383</v>
      </c>
      <c r="F1063" s="16">
        <v>150760</v>
      </c>
      <c r="G1063" s="19">
        <v>-1.83E-2</v>
      </c>
      <c r="I1063" s="14" t="s">
        <v>4144</v>
      </c>
      <c r="J1063" cm="1">
        <f t="array" ref="J1063">_xlfn.IFS(I1063="Jan",1,I1063="Feb",2,I1063="Mar",3,I1063="Apr",4,I1063="May",5,I1063="Jun",6,I1063="Jul",7,I1063="Aug",8,I1063="Sep",9,I1063="Oct",10,I1063="Nov",11,I1063="Dec",12)</f>
        <v>7</v>
      </c>
      <c r="K1063">
        <v>15</v>
      </c>
      <c r="L1063" t="s">
        <v>4143</v>
      </c>
      <c r="M1063">
        <v>2019</v>
      </c>
      <c r="O1063" s="47">
        <v>43661</v>
      </c>
      <c r="Q1063" s="50">
        <v>150.76</v>
      </c>
      <c r="R1063">
        <f t="shared" si="16"/>
        <v>150760</v>
      </c>
    </row>
    <row r="1064" spans="1:18" ht="15" thickBot="1" x14ac:dyDescent="0.35">
      <c r="A1064" s="47">
        <v>43658</v>
      </c>
      <c r="B1064" s="15">
        <v>2.4529999999999998</v>
      </c>
      <c r="C1064" s="16">
        <v>2.41</v>
      </c>
      <c r="D1064" s="16">
        <v>2.4809999999999999</v>
      </c>
      <c r="E1064" s="16">
        <v>2.3969999999999998</v>
      </c>
      <c r="F1064" s="16">
        <v>171930</v>
      </c>
      <c r="G1064" s="17">
        <v>1.5299999999999999E-2</v>
      </c>
      <c r="I1064" s="14" t="s">
        <v>4144</v>
      </c>
      <c r="J1064" cm="1">
        <f t="array" ref="J1064">_xlfn.IFS(I1064="Jan",1,I1064="Feb",2,I1064="Mar",3,I1064="Apr",4,I1064="May",5,I1064="Jun",6,I1064="Jul",7,I1064="Aug",8,I1064="Sep",9,I1064="Oct",10,I1064="Nov",11,I1064="Dec",12)</f>
        <v>7</v>
      </c>
      <c r="K1064">
        <v>12</v>
      </c>
      <c r="L1064" t="s">
        <v>4143</v>
      </c>
      <c r="M1064">
        <v>2019</v>
      </c>
      <c r="O1064" s="47">
        <v>43658</v>
      </c>
      <c r="Q1064" s="50">
        <v>171.93</v>
      </c>
      <c r="R1064">
        <f t="shared" si="16"/>
        <v>171930</v>
      </c>
    </row>
    <row r="1065" spans="1:18" ht="15" thickBot="1" x14ac:dyDescent="0.35">
      <c r="A1065" s="47">
        <v>43657</v>
      </c>
      <c r="B1065" s="18">
        <v>2.4159999999999999</v>
      </c>
      <c r="C1065" s="16">
        <v>2.4449999999999998</v>
      </c>
      <c r="D1065" s="16">
        <v>2.4870000000000001</v>
      </c>
      <c r="E1065" s="16">
        <v>2.3929999999999998</v>
      </c>
      <c r="F1065" s="16">
        <v>213620</v>
      </c>
      <c r="G1065" s="19">
        <v>-1.15E-2</v>
      </c>
      <c r="I1065" s="14" t="s">
        <v>4144</v>
      </c>
      <c r="J1065" cm="1">
        <f t="array" ref="J1065">_xlfn.IFS(I1065="Jan",1,I1065="Feb",2,I1065="Mar",3,I1065="Apr",4,I1065="May",5,I1065="Jun",6,I1065="Jul",7,I1065="Aug",8,I1065="Sep",9,I1065="Oct",10,I1065="Nov",11,I1065="Dec",12)</f>
        <v>7</v>
      </c>
      <c r="K1065">
        <v>11</v>
      </c>
      <c r="L1065" t="s">
        <v>4143</v>
      </c>
      <c r="M1065">
        <v>2019</v>
      </c>
      <c r="O1065" s="47">
        <v>43657</v>
      </c>
      <c r="Q1065" s="50">
        <v>213.62</v>
      </c>
      <c r="R1065">
        <f t="shared" si="16"/>
        <v>213620</v>
      </c>
    </row>
    <row r="1066" spans="1:18" ht="15" thickBot="1" x14ac:dyDescent="0.35">
      <c r="A1066" s="47">
        <v>43656</v>
      </c>
      <c r="B1066" s="15">
        <v>2.444</v>
      </c>
      <c r="C1066" s="16">
        <v>2.4289999999999998</v>
      </c>
      <c r="D1066" s="16">
        <v>2.4889999999999999</v>
      </c>
      <c r="E1066" s="16">
        <v>2.4159999999999999</v>
      </c>
      <c r="F1066" s="16">
        <v>193980</v>
      </c>
      <c r="G1066" s="17">
        <v>7.7999999999999996E-3</v>
      </c>
      <c r="I1066" s="14" t="s">
        <v>4144</v>
      </c>
      <c r="J1066" cm="1">
        <f t="array" ref="J1066">_xlfn.IFS(I1066="Jan",1,I1066="Feb",2,I1066="Mar",3,I1066="Apr",4,I1066="May",5,I1066="Jun",6,I1066="Jul",7,I1066="Aug",8,I1066="Sep",9,I1066="Oct",10,I1066="Nov",11,I1066="Dec",12)</f>
        <v>7</v>
      </c>
      <c r="K1066">
        <v>10</v>
      </c>
      <c r="L1066" t="s">
        <v>4143</v>
      </c>
      <c r="M1066">
        <v>2019</v>
      </c>
      <c r="O1066" s="47">
        <v>43656</v>
      </c>
      <c r="Q1066" s="50">
        <v>193.98</v>
      </c>
      <c r="R1066">
        <f t="shared" si="16"/>
        <v>193980</v>
      </c>
    </row>
    <row r="1067" spans="1:18" ht="15" thickBot="1" x14ac:dyDescent="0.35">
      <c r="A1067" s="47">
        <v>43655</v>
      </c>
      <c r="B1067" s="15">
        <v>2.4249999999999998</v>
      </c>
      <c r="C1067" s="16">
        <v>2.3969999999999998</v>
      </c>
      <c r="D1067" s="16">
        <v>2.4369999999999998</v>
      </c>
      <c r="E1067" s="16">
        <v>2.36</v>
      </c>
      <c r="F1067" s="16">
        <v>202650</v>
      </c>
      <c r="G1067" s="17">
        <v>9.1999999999999998E-3</v>
      </c>
      <c r="I1067" s="14" t="s">
        <v>4144</v>
      </c>
      <c r="J1067" cm="1">
        <f t="array" ref="J1067">_xlfn.IFS(I1067="Jan",1,I1067="Feb",2,I1067="Mar",3,I1067="Apr",4,I1067="May",5,I1067="Jun",6,I1067="Jul",7,I1067="Aug",8,I1067="Sep",9,I1067="Oct",10,I1067="Nov",11,I1067="Dec",12)</f>
        <v>7</v>
      </c>
      <c r="K1067">
        <v>9</v>
      </c>
      <c r="L1067" t="s">
        <v>4143</v>
      </c>
      <c r="M1067">
        <v>2019</v>
      </c>
      <c r="O1067" s="47">
        <v>43655</v>
      </c>
      <c r="Q1067" s="50">
        <v>202.65</v>
      </c>
      <c r="R1067">
        <f t="shared" si="16"/>
        <v>202650</v>
      </c>
    </row>
    <row r="1068" spans="1:18" ht="15" thickBot="1" x14ac:dyDescent="0.35">
      <c r="A1068" s="47">
        <v>43654</v>
      </c>
      <c r="B1068" s="18">
        <v>2.403</v>
      </c>
      <c r="C1068" s="16">
        <v>2.46</v>
      </c>
      <c r="D1068" s="16">
        <v>2.4670000000000001</v>
      </c>
      <c r="E1068" s="16">
        <v>2.3690000000000002</v>
      </c>
      <c r="F1068" s="16">
        <v>201730</v>
      </c>
      <c r="G1068" s="19">
        <v>-6.1999999999999998E-3</v>
      </c>
      <c r="I1068" s="14" t="s">
        <v>4144</v>
      </c>
      <c r="J1068" cm="1">
        <f t="array" ref="J1068">_xlfn.IFS(I1068="Jan",1,I1068="Feb",2,I1068="Mar",3,I1068="Apr",4,I1068="May",5,I1068="Jun",6,I1068="Jul",7,I1068="Aug",8,I1068="Sep",9,I1068="Oct",10,I1068="Nov",11,I1068="Dec",12)</f>
        <v>7</v>
      </c>
      <c r="K1068">
        <v>8</v>
      </c>
      <c r="L1068" t="s">
        <v>4143</v>
      </c>
      <c r="M1068">
        <v>2019</v>
      </c>
      <c r="O1068" s="47">
        <v>43654</v>
      </c>
      <c r="Q1068" s="50">
        <v>201.73</v>
      </c>
      <c r="R1068">
        <f t="shared" si="16"/>
        <v>201730</v>
      </c>
    </row>
    <row r="1069" spans="1:18" ht="15" thickBot="1" x14ac:dyDescent="0.35">
      <c r="A1069" s="47">
        <v>43651</v>
      </c>
      <c r="B1069" s="15">
        <v>2.4180000000000001</v>
      </c>
      <c r="C1069" s="16">
        <v>2.2869999999999999</v>
      </c>
      <c r="D1069" s="16">
        <v>2.4449999999999998</v>
      </c>
      <c r="E1069" s="16">
        <v>2.2629999999999999</v>
      </c>
      <c r="F1069" s="16">
        <v>237740</v>
      </c>
      <c r="G1069" s="17">
        <v>5.8200000000000002E-2</v>
      </c>
      <c r="I1069" s="14" t="s">
        <v>4144</v>
      </c>
      <c r="J1069" cm="1">
        <f t="array" ref="J1069">_xlfn.IFS(I1069="Jan",1,I1069="Feb",2,I1069="Mar",3,I1069="Apr",4,I1069="May",5,I1069="Jun",6,I1069="Jul",7,I1069="Aug",8,I1069="Sep",9,I1069="Oct",10,I1069="Nov",11,I1069="Dec",12)</f>
        <v>7</v>
      </c>
      <c r="K1069">
        <v>5</v>
      </c>
      <c r="L1069" t="s">
        <v>4143</v>
      </c>
      <c r="M1069">
        <v>2019</v>
      </c>
      <c r="O1069" s="47">
        <v>43651</v>
      </c>
      <c r="Q1069" s="50">
        <v>237.74</v>
      </c>
      <c r="R1069">
        <f t="shared" si="16"/>
        <v>237740</v>
      </c>
    </row>
    <row r="1070" spans="1:18" ht="15" thickBot="1" x14ac:dyDescent="0.35">
      <c r="A1070" s="47">
        <v>43650</v>
      </c>
      <c r="B1070" s="18">
        <v>2.2850000000000001</v>
      </c>
      <c r="C1070" s="16">
        <v>2.2879999999999998</v>
      </c>
      <c r="D1070" s="16">
        <v>2.2999999999999998</v>
      </c>
      <c r="E1070" s="16">
        <v>2.2639999999999998</v>
      </c>
      <c r="F1070" s="16">
        <v>0</v>
      </c>
      <c r="G1070" s="19">
        <v>-2.2000000000000001E-3</v>
      </c>
      <c r="I1070" s="14" t="s">
        <v>4144</v>
      </c>
      <c r="J1070" cm="1">
        <f t="array" ref="J1070">_xlfn.IFS(I1070="Jan",1,I1070="Feb",2,I1070="Mar",3,I1070="Apr",4,I1070="May",5,I1070="Jun",6,I1070="Jul",7,I1070="Aug",8,I1070="Sep",9,I1070="Oct",10,I1070="Nov",11,I1070="Dec",12)</f>
        <v>7</v>
      </c>
      <c r="K1070">
        <v>4</v>
      </c>
      <c r="L1070" t="s">
        <v>4143</v>
      </c>
      <c r="M1070">
        <v>2019</v>
      </c>
      <c r="O1070" s="47">
        <v>43650</v>
      </c>
      <c r="Q1070" s="50">
        <v>0</v>
      </c>
      <c r="R1070">
        <f t="shared" si="16"/>
        <v>0</v>
      </c>
    </row>
    <row r="1071" spans="1:18" ht="15" thickBot="1" x14ac:dyDescent="0.35">
      <c r="A1071" s="47">
        <v>43649</v>
      </c>
      <c r="B1071" s="15">
        <v>2.29</v>
      </c>
      <c r="C1071" s="16">
        <v>2.2400000000000002</v>
      </c>
      <c r="D1071" s="16">
        <v>2.2959999999999998</v>
      </c>
      <c r="E1071" s="16">
        <v>2.2370000000000001</v>
      </c>
      <c r="F1071" s="16">
        <v>91190</v>
      </c>
      <c r="G1071" s="17">
        <v>2.23E-2</v>
      </c>
      <c r="I1071" s="14" t="s">
        <v>4144</v>
      </c>
      <c r="J1071" cm="1">
        <f t="array" ref="J1071">_xlfn.IFS(I1071="Jan",1,I1071="Feb",2,I1071="Mar",3,I1071="Apr",4,I1071="May",5,I1071="Jun",6,I1071="Jul",7,I1071="Aug",8,I1071="Sep",9,I1071="Oct",10,I1071="Nov",11,I1071="Dec",12)</f>
        <v>7</v>
      </c>
      <c r="K1071">
        <v>3</v>
      </c>
      <c r="L1071" t="s">
        <v>4143</v>
      </c>
      <c r="M1071">
        <v>2019</v>
      </c>
      <c r="O1071" s="47">
        <v>43649</v>
      </c>
      <c r="Q1071" s="50">
        <v>91.19</v>
      </c>
      <c r="R1071">
        <f t="shared" si="16"/>
        <v>91190</v>
      </c>
    </row>
    <row r="1072" spans="1:18" ht="15" thickBot="1" x14ac:dyDescent="0.35">
      <c r="A1072" s="47">
        <v>43648</v>
      </c>
      <c r="B1072" s="18">
        <v>2.2400000000000002</v>
      </c>
      <c r="C1072" s="16">
        <v>2.266</v>
      </c>
      <c r="D1072" s="16">
        <v>2.2970000000000002</v>
      </c>
      <c r="E1072" s="16">
        <v>2.2320000000000002</v>
      </c>
      <c r="F1072" s="16">
        <v>96730</v>
      </c>
      <c r="G1072" s="19">
        <v>-1.1900000000000001E-2</v>
      </c>
      <c r="I1072" s="14" t="s">
        <v>4144</v>
      </c>
      <c r="J1072" cm="1">
        <f t="array" ref="J1072">_xlfn.IFS(I1072="Jan",1,I1072="Feb",2,I1072="Mar",3,I1072="Apr",4,I1072="May",5,I1072="Jun",6,I1072="Jul",7,I1072="Aug",8,I1072="Sep",9,I1072="Oct",10,I1072="Nov",11,I1072="Dec",12)</f>
        <v>7</v>
      </c>
      <c r="K1072">
        <v>2</v>
      </c>
      <c r="L1072" t="s">
        <v>4143</v>
      </c>
      <c r="M1072">
        <v>2019</v>
      </c>
      <c r="O1072" s="47">
        <v>43648</v>
      </c>
      <c r="Q1072" s="50">
        <v>96.73</v>
      </c>
      <c r="R1072">
        <f t="shared" si="16"/>
        <v>96730</v>
      </c>
    </row>
    <row r="1073" spans="1:18" ht="15" thickBot="1" x14ac:dyDescent="0.35">
      <c r="A1073" s="47">
        <v>43647</v>
      </c>
      <c r="B1073" s="18">
        <v>2.2669999999999999</v>
      </c>
      <c r="C1073" s="16">
        <v>2.33</v>
      </c>
      <c r="D1073" s="16">
        <v>2.331</v>
      </c>
      <c r="E1073" s="16">
        <v>2.2170000000000001</v>
      </c>
      <c r="F1073" s="16">
        <v>149170</v>
      </c>
      <c r="G1073" s="19">
        <v>-1.78E-2</v>
      </c>
      <c r="I1073" s="14" t="s">
        <v>4144</v>
      </c>
      <c r="J1073" cm="1">
        <f t="array" ref="J1073">_xlfn.IFS(I1073="Jan",1,I1073="Feb",2,I1073="Mar",3,I1073="Apr",4,I1073="May",5,I1073="Jun",6,I1073="Jul",7,I1073="Aug",8,I1073="Sep",9,I1073="Oct",10,I1073="Nov",11,I1073="Dec",12)</f>
        <v>7</v>
      </c>
      <c r="K1073">
        <v>1</v>
      </c>
      <c r="L1073" t="s">
        <v>4143</v>
      </c>
      <c r="M1073">
        <v>2019</v>
      </c>
      <c r="O1073" s="47">
        <v>43647</v>
      </c>
      <c r="Q1073" s="50">
        <v>149.16999999999999</v>
      </c>
      <c r="R1073">
        <f t="shared" si="16"/>
        <v>149170</v>
      </c>
    </row>
    <row r="1074" spans="1:18" ht="15" thickBot="1" x14ac:dyDescent="0.35">
      <c r="A1074" s="47">
        <v>43644</v>
      </c>
      <c r="B1074" s="18">
        <v>2.3079999999999998</v>
      </c>
      <c r="C1074" s="16">
        <v>2.3199999999999998</v>
      </c>
      <c r="D1074" s="16">
        <v>2.3639999999999999</v>
      </c>
      <c r="E1074" s="16">
        <v>2.2999999999999998</v>
      </c>
      <c r="F1074" s="16">
        <v>116430</v>
      </c>
      <c r="G1074" s="19">
        <v>-6.8999999999999999E-3</v>
      </c>
      <c r="I1074" s="14" t="s">
        <v>4145</v>
      </c>
      <c r="J1074" cm="1">
        <f t="array" ref="J1074">_xlfn.IFS(I1074="Jan",1,I1074="Feb",2,I1074="Mar",3,I1074="Apr",4,I1074="May",5,I1074="Jun",6,I1074="Jul",7,I1074="Aug",8,I1074="Sep",9,I1074="Oct",10,I1074="Nov",11,I1074="Dec",12)</f>
        <v>6</v>
      </c>
      <c r="K1074">
        <v>28</v>
      </c>
      <c r="L1074" t="s">
        <v>4143</v>
      </c>
      <c r="M1074">
        <v>2019</v>
      </c>
      <c r="O1074" s="47">
        <v>43644</v>
      </c>
      <c r="Q1074" s="50">
        <v>116.43</v>
      </c>
      <c r="R1074">
        <f t="shared" si="16"/>
        <v>116430</v>
      </c>
    </row>
    <row r="1075" spans="1:18" ht="15" thickBot="1" x14ac:dyDescent="0.35">
      <c r="A1075" s="47">
        <v>43643</v>
      </c>
      <c r="B1075" s="15">
        <v>2.3239999999999998</v>
      </c>
      <c r="C1075" s="16">
        <v>2.2709999999999999</v>
      </c>
      <c r="D1075" s="16">
        <v>2.339</v>
      </c>
      <c r="E1075" s="16">
        <v>2.2650000000000001</v>
      </c>
      <c r="F1075" s="16">
        <v>108700</v>
      </c>
      <c r="G1075" s="17">
        <v>1.44E-2</v>
      </c>
      <c r="I1075" s="14" t="s">
        <v>4145</v>
      </c>
      <c r="J1075" cm="1">
        <f t="array" ref="J1075">_xlfn.IFS(I1075="Jan",1,I1075="Feb",2,I1075="Mar",3,I1075="Apr",4,I1075="May",5,I1075="Jun",6,I1075="Jul",7,I1075="Aug",8,I1075="Sep",9,I1075="Oct",10,I1075="Nov",11,I1075="Dec",12)</f>
        <v>6</v>
      </c>
      <c r="K1075">
        <v>27</v>
      </c>
      <c r="L1075" t="s">
        <v>4143</v>
      </c>
      <c r="M1075">
        <v>2019</v>
      </c>
      <c r="O1075" s="47">
        <v>43643</v>
      </c>
      <c r="Q1075" s="50">
        <v>108.7</v>
      </c>
      <c r="R1075">
        <f t="shared" si="16"/>
        <v>108700</v>
      </c>
    </row>
    <row r="1076" spans="1:18" ht="15" thickBot="1" x14ac:dyDescent="0.35">
      <c r="A1076" s="47">
        <v>43642</v>
      </c>
      <c r="B1076" s="18">
        <v>2.2909999999999999</v>
      </c>
      <c r="C1076" s="16">
        <v>2.2890000000000001</v>
      </c>
      <c r="D1076" s="16">
        <v>2.3239999999999998</v>
      </c>
      <c r="E1076" s="16">
        <v>2.2650000000000001</v>
      </c>
      <c r="F1076" s="16">
        <v>6630</v>
      </c>
      <c r="G1076" s="19">
        <v>-7.4000000000000003E-3</v>
      </c>
      <c r="I1076" s="14" t="s">
        <v>4145</v>
      </c>
      <c r="J1076" cm="1">
        <f t="array" ref="J1076">_xlfn.IFS(I1076="Jan",1,I1076="Feb",2,I1076="Mar",3,I1076="Apr",4,I1076="May",5,I1076="Jun",6,I1076="Jul",7,I1076="Aug",8,I1076="Sep",9,I1076="Oct",10,I1076="Nov",11,I1076="Dec",12)</f>
        <v>6</v>
      </c>
      <c r="K1076">
        <v>26</v>
      </c>
      <c r="L1076" t="s">
        <v>4143</v>
      </c>
      <c r="M1076">
        <v>2019</v>
      </c>
      <c r="O1076" s="47">
        <v>43642</v>
      </c>
      <c r="Q1076" s="50">
        <v>6.63</v>
      </c>
      <c r="R1076">
        <f t="shared" si="16"/>
        <v>6630</v>
      </c>
    </row>
    <row r="1077" spans="1:18" ht="15" thickBot="1" x14ac:dyDescent="0.35">
      <c r="A1077" s="47">
        <v>43641</v>
      </c>
      <c r="B1077" s="15">
        <v>2.3079999999999998</v>
      </c>
      <c r="C1077" s="16">
        <v>2.3029999999999999</v>
      </c>
      <c r="D1077" s="16">
        <v>2.3149999999999999</v>
      </c>
      <c r="E1077" s="16">
        <v>2.2549999999999999</v>
      </c>
      <c r="F1077" s="16">
        <v>55010</v>
      </c>
      <c r="G1077" s="17">
        <v>2.2000000000000001E-3</v>
      </c>
      <c r="I1077" s="14" t="s">
        <v>4145</v>
      </c>
      <c r="J1077" cm="1">
        <f t="array" ref="J1077">_xlfn.IFS(I1077="Jan",1,I1077="Feb",2,I1077="Mar",3,I1077="Apr",4,I1077="May",5,I1077="Jun",6,I1077="Jul",7,I1077="Aug",8,I1077="Sep",9,I1077="Oct",10,I1077="Nov",11,I1077="Dec",12)</f>
        <v>6</v>
      </c>
      <c r="K1077">
        <v>25</v>
      </c>
      <c r="L1077" t="s">
        <v>4143</v>
      </c>
      <c r="M1077">
        <v>2019</v>
      </c>
      <c r="O1077" s="47">
        <v>43641</v>
      </c>
      <c r="Q1077" s="50">
        <v>55.01</v>
      </c>
      <c r="R1077">
        <f t="shared" si="16"/>
        <v>55010</v>
      </c>
    </row>
    <row r="1078" spans="1:18" ht="15" thickBot="1" x14ac:dyDescent="0.35">
      <c r="A1078" s="47">
        <v>43640</v>
      </c>
      <c r="B1078" s="15">
        <v>2.3029999999999999</v>
      </c>
      <c r="C1078" s="16">
        <v>2.1970000000000001</v>
      </c>
      <c r="D1078" s="16">
        <v>2.3159999999999998</v>
      </c>
      <c r="E1078" s="16">
        <v>2.1949999999999998</v>
      </c>
      <c r="F1078" s="16">
        <v>67650</v>
      </c>
      <c r="G1078" s="17">
        <v>5.3499999999999999E-2</v>
      </c>
      <c r="I1078" s="14" t="s">
        <v>4145</v>
      </c>
      <c r="J1078" cm="1">
        <f t="array" ref="J1078">_xlfn.IFS(I1078="Jan",1,I1078="Feb",2,I1078="Mar",3,I1078="Apr",4,I1078="May",5,I1078="Jun",6,I1078="Jul",7,I1078="Aug",8,I1078="Sep",9,I1078="Oct",10,I1078="Nov",11,I1078="Dec",12)</f>
        <v>6</v>
      </c>
      <c r="K1078">
        <v>24</v>
      </c>
      <c r="L1078" t="s">
        <v>4143</v>
      </c>
      <c r="M1078">
        <v>2019</v>
      </c>
      <c r="O1078" s="47">
        <v>43640</v>
      </c>
      <c r="Q1078" s="50">
        <v>67.650000000000006</v>
      </c>
      <c r="R1078">
        <f t="shared" si="16"/>
        <v>67650</v>
      </c>
    </row>
    <row r="1079" spans="1:18" ht="15" thickBot="1" x14ac:dyDescent="0.35">
      <c r="A1079" s="47">
        <v>43637</v>
      </c>
      <c r="B1079" s="15">
        <v>2.1859999999999999</v>
      </c>
      <c r="C1079" s="16">
        <v>2.2130000000000001</v>
      </c>
      <c r="D1079" s="16">
        <v>2.222</v>
      </c>
      <c r="E1079" s="16">
        <v>2.181</v>
      </c>
      <c r="F1079" s="16">
        <v>92240</v>
      </c>
      <c r="G1079" s="17">
        <v>5.0000000000000001E-4</v>
      </c>
      <c r="I1079" s="14" t="s">
        <v>4145</v>
      </c>
      <c r="J1079" cm="1">
        <f t="array" ref="J1079">_xlfn.IFS(I1079="Jan",1,I1079="Feb",2,I1079="Mar",3,I1079="Apr",4,I1079="May",5,I1079="Jun",6,I1079="Jul",7,I1079="Aug",8,I1079="Sep",9,I1079="Oct",10,I1079="Nov",11,I1079="Dec",12)</f>
        <v>6</v>
      </c>
      <c r="K1079">
        <v>21</v>
      </c>
      <c r="L1079" t="s">
        <v>4143</v>
      </c>
      <c r="M1079">
        <v>2019</v>
      </c>
      <c r="O1079" s="47">
        <v>43637</v>
      </c>
      <c r="Q1079" s="50">
        <v>92.24</v>
      </c>
      <c r="R1079">
        <f t="shared" si="16"/>
        <v>92240</v>
      </c>
    </row>
    <row r="1080" spans="1:18" ht="15" thickBot="1" x14ac:dyDescent="0.35">
      <c r="A1080" s="47">
        <v>43636</v>
      </c>
      <c r="B1080" s="18">
        <v>2.1850000000000001</v>
      </c>
      <c r="C1080" s="16">
        <v>2.2799999999999998</v>
      </c>
      <c r="D1080" s="16">
        <v>2.3029999999999999</v>
      </c>
      <c r="E1080" s="16">
        <v>2.1589999999999998</v>
      </c>
      <c r="F1080" s="16">
        <v>210070</v>
      </c>
      <c r="G1080" s="19">
        <v>-0.04</v>
      </c>
      <c r="I1080" s="14" t="s">
        <v>4145</v>
      </c>
      <c r="J1080" cm="1">
        <f t="array" ref="J1080">_xlfn.IFS(I1080="Jan",1,I1080="Feb",2,I1080="Mar",3,I1080="Apr",4,I1080="May",5,I1080="Jun",6,I1080="Jul",7,I1080="Aug",8,I1080="Sep",9,I1080="Oct",10,I1080="Nov",11,I1080="Dec",12)</f>
        <v>6</v>
      </c>
      <c r="K1080">
        <v>20</v>
      </c>
      <c r="L1080" t="s">
        <v>4143</v>
      </c>
      <c r="M1080">
        <v>2019</v>
      </c>
      <c r="O1080" s="47">
        <v>43636</v>
      </c>
      <c r="Q1080" s="50">
        <v>210.07</v>
      </c>
      <c r="R1080">
        <f t="shared" si="16"/>
        <v>210070</v>
      </c>
    </row>
    <row r="1081" spans="1:18" ht="15" thickBot="1" x14ac:dyDescent="0.35">
      <c r="A1081" s="47">
        <v>43635</v>
      </c>
      <c r="B1081" s="18">
        <v>2.2759999999999998</v>
      </c>
      <c r="C1081" s="16">
        <v>2.3319999999999999</v>
      </c>
      <c r="D1081" s="16">
        <v>2.3580000000000001</v>
      </c>
      <c r="E1081" s="16">
        <v>2.2679999999999998</v>
      </c>
      <c r="F1081" s="16">
        <v>173670</v>
      </c>
      <c r="G1081" s="19">
        <v>-2.23E-2</v>
      </c>
      <c r="I1081" s="14" t="s">
        <v>4145</v>
      </c>
      <c r="J1081" cm="1">
        <f t="array" ref="J1081">_xlfn.IFS(I1081="Jan",1,I1081="Feb",2,I1081="Mar",3,I1081="Apr",4,I1081="May",5,I1081="Jun",6,I1081="Jul",7,I1081="Aug",8,I1081="Sep",9,I1081="Oct",10,I1081="Nov",11,I1081="Dec",12)</f>
        <v>6</v>
      </c>
      <c r="K1081">
        <v>19</v>
      </c>
      <c r="L1081" t="s">
        <v>4143</v>
      </c>
      <c r="M1081">
        <v>2019</v>
      </c>
      <c r="O1081" s="47">
        <v>43635</v>
      </c>
      <c r="Q1081" s="50">
        <v>173.67</v>
      </c>
      <c r="R1081">
        <f t="shared" si="16"/>
        <v>173670</v>
      </c>
    </row>
    <row r="1082" spans="1:18" ht="15" thickBot="1" x14ac:dyDescent="0.35">
      <c r="A1082" s="47">
        <v>43634</v>
      </c>
      <c r="B1082" s="18">
        <v>2.3279999999999998</v>
      </c>
      <c r="C1082" s="16">
        <v>2.3730000000000002</v>
      </c>
      <c r="D1082" s="16">
        <v>2.4039999999999999</v>
      </c>
      <c r="E1082" s="16">
        <v>2.3180000000000001</v>
      </c>
      <c r="F1082" s="16">
        <v>121400</v>
      </c>
      <c r="G1082" s="19">
        <v>-2.4299999999999999E-2</v>
      </c>
      <c r="I1082" s="14" t="s">
        <v>4145</v>
      </c>
      <c r="J1082" cm="1">
        <f t="array" ref="J1082">_xlfn.IFS(I1082="Jan",1,I1082="Feb",2,I1082="Mar",3,I1082="Apr",4,I1082="May",5,I1082="Jun",6,I1082="Jul",7,I1082="Aug",8,I1082="Sep",9,I1082="Oct",10,I1082="Nov",11,I1082="Dec",12)</f>
        <v>6</v>
      </c>
      <c r="K1082">
        <v>18</v>
      </c>
      <c r="L1082" t="s">
        <v>4143</v>
      </c>
      <c r="M1082">
        <v>2019</v>
      </c>
      <c r="O1082" s="47">
        <v>43634</v>
      </c>
      <c r="Q1082" s="50">
        <v>121.4</v>
      </c>
      <c r="R1082">
        <f t="shared" si="16"/>
        <v>121400</v>
      </c>
    </row>
    <row r="1083" spans="1:18" ht="15" thickBot="1" x14ac:dyDescent="0.35">
      <c r="A1083" s="47">
        <v>43633</v>
      </c>
      <c r="B1083" s="18">
        <v>2.3860000000000001</v>
      </c>
      <c r="C1083" s="16">
        <v>2.3889999999999998</v>
      </c>
      <c r="D1083" s="16">
        <v>2.4180000000000001</v>
      </c>
      <c r="E1083" s="16">
        <v>2.3570000000000002</v>
      </c>
      <c r="F1083" s="16">
        <v>120280</v>
      </c>
      <c r="G1083" s="19">
        <v>-4.0000000000000002E-4</v>
      </c>
      <c r="I1083" s="14" t="s">
        <v>4145</v>
      </c>
      <c r="J1083" cm="1">
        <f t="array" ref="J1083">_xlfn.IFS(I1083="Jan",1,I1083="Feb",2,I1083="Mar",3,I1083="Apr",4,I1083="May",5,I1083="Jun",6,I1083="Jul",7,I1083="Aug",8,I1083="Sep",9,I1083="Oct",10,I1083="Nov",11,I1083="Dec",12)</f>
        <v>6</v>
      </c>
      <c r="K1083">
        <v>17</v>
      </c>
      <c r="L1083" t="s">
        <v>4143</v>
      </c>
      <c r="M1083">
        <v>2019</v>
      </c>
      <c r="O1083" s="47">
        <v>43633</v>
      </c>
      <c r="Q1083" s="50">
        <v>120.28</v>
      </c>
      <c r="R1083">
        <f t="shared" si="16"/>
        <v>120280</v>
      </c>
    </row>
    <row r="1084" spans="1:18" ht="15" thickBot="1" x14ac:dyDescent="0.35">
      <c r="A1084" s="47">
        <v>43630</v>
      </c>
      <c r="B1084" s="15">
        <v>2.387</v>
      </c>
      <c r="C1084" s="16">
        <v>2.3279999999999998</v>
      </c>
      <c r="D1084" s="16">
        <v>2.399</v>
      </c>
      <c r="E1084" s="16">
        <v>2.323</v>
      </c>
      <c r="F1084" s="16">
        <v>132410</v>
      </c>
      <c r="G1084" s="17">
        <v>2.6700000000000002E-2</v>
      </c>
      <c r="I1084" s="14" t="s">
        <v>4145</v>
      </c>
      <c r="J1084" cm="1">
        <f t="array" ref="J1084">_xlfn.IFS(I1084="Jan",1,I1084="Feb",2,I1084="Mar",3,I1084="Apr",4,I1084="May",5,I1084="Jun",6,I1084="Jul",7,I1084="Aug",8,I1084="Sep",9,I1084="Oct",10,I1084="Nov",11,I1084="Dec",12)</f>
        <v>6</v>
      </c>
      <c r="K1084">
        <v>14</v>
      </c>
      <c r="L1084" t="s">
        <v>4143</v>
      </c>
      <c r="M1084">
        <v>2019</v>
      </c>
      <c r="O1084" s="47">
        <v>43630</v>
      </c>
      <c r="Q1084" s="50">
        <v>132.41</v>
      </c>
      <c r="R1084">
        <f t="shared" si="16"/>
        <v>132410</v>
      </c>
    </row>
    <row r="1085" spans="1:18" ht="15" thickBot="1" x14ac:dyDescent="0.35">
      <c r="A1085" s="47">
        <v>43629</v>
      </c>
      <c r="B1085" s="18">
        <v>2.3250000000000002</v>
      </c>
      <c r="C1085" s="16">
        <v>2.3809999999999998</v>
      </c>
      <c r="D1085" s="16">
        <v>2.3839999999999999</v>
      </c>
      <c r="E1085" s="16">
        <v>2.3199999999999998</v>
      </c>
      <c r="F1085" s="16">
        <v>180140</v>
      </c>
      <c r="G1085" s="19">
        <v>-2.5600000000000001E-2</v>
      </c>
      <c r="I1085" s="14" t="s">
        <v>4145</v>
      </c>
      <c r="J1085" cm="1">
        <f t="array" ref="J1085">_xlfn.IFS(I1085="Jan",1,I1085="Feb",2,I1085="Mar",3,I1085="Apr",4,I1085="May",5,I1085="Jun",6,I1085="Jul",7,I1085="Aug",8,I1085="Sep",9,I1085="Oct",10,I1085="Nov",11,I1085="Dec",12)</f>
        <v>6</v>
      </c>
      <c r="K1085">
        <v>13</v>
      </c>
      <c r="L1085" t="s">
        <v>4143</v>
      </c>
      <c r="M1085">
        <v>2019</v>
      </c>
      <c r="O1085" s="47">
        <v>43629</v>
      </c>
      <c r="Q1085" s="50">
        <v>180.14</v>
      </c>
      <c r="R1085">
        <f t="shared" si="16"/>
        <v>180140</v>
      </c>
    </row>
    <row r="1086" spans="1:18" ht="15" thickBot="1" x14ac:dyDescent="0.35">
      <c r="A1086" s="47">
        <v>43628</v>
      </c>
      <c r="B1086" s="18">
        <v>2.3860000000000001</v>
      </c>
      <c r="C1086" s="16">
        <v>2.3969999999999998</v>
      </c>
      <c r="D1086" s="16">
        <v>2.4060000000000001</v>
      </c>
      <c r="E1086" s="16">
        <v>2.367</v>
      </c>
      <c r="F1086" s="16">
        <v>148270</v>
      </c>
      <c r="G1086" s="19">
        <v>-5.4000000000000003E-3</v>
      </c>
      <c r="I1086" s="14" t="s">
        <v>4145</v>
      </c>
      <c r="J1086" cm="1">
        <f t="array" ref="J1086">_xlfn.IFS(I1086="Jan",1,I1086="Feb",2,I1086="Mar",3,I1086="Apr",4,I1086="May",5,I1086="Jun",6,I1086="Jul",7,I1086="Aug",8,I1086="Sep",9,I1086="Oct",10,I1086="Nov",11,I1086="Dec",12)</f>
        <v>6</v>
      </c>
      <c r="K1086">
        <v>12</v>
      </c>
      <c r="L1086" t="s">
        <v>4143</v>
      </c>
      <c r="M1086">
        <v>2019</v>
      </c>
      <c r="O1086" s="47">
        <v>43628</v>
      </c>
      <c r="Q1086" s="50">
        <v>148.27000000000001</v>
      </c>
      <c r="R1086">
        <f t="shared" si="16"/>
        <v>148270</v>
      </c>
    </row>
    <row r="1087" spans="1:18" ht="15" thickBot="1" x14ac:dyDescent="0.35">
      <c r="A1087" s="47">
        <v>43627</v>
      </c>
      <c r="B1087" s="15">
        <v>2.399</v>
      </c>
      <c r="C1087" s="16">
        <v>2.3610000000000002</v>
      </c>
      <c r="D1087" s="16">
        <v>2.4060000000000001</v>
      </c>
      <c r="E1087" s="16">
        <v>2.3359999999999999</v>
      </c>
      <c r="F1087" s="16">
        <v>163810</v>
      </c>
      <c r="G1087" s="17">
        <v>1.78E-2</v>
      </c>
      <c r="I1087" s="14" t="s">
        <v>4145</v>
      </c>
      <c r="J1087" cm="1">
        <f t="array" ref="J1087">_xlfn.IFS(I1087="Jan",1,I1087="Feb",2,I1087="Mar",3,I1087="Apr",4,I1087="May",5,I1087="Jun",6,I1087="Jul",7,I1087="Aug",8,I1087="Sep",9,I1087="Oct",10,I1087="Nov",11,I1087="Dec",12)</f>
        <v>6</v>
      </c>
      <c r="K1087">
        <v>11</v>
      </c>
      <c r="L1087" t="s">
        <v>4143</v>
      </c>
      <c r="M1087">
        <v>2019</v>
      </c>
      <c r="O1087" s="47">
        <v>43627</v>
      </c>
      <c r="Q1087" s="50">
        <v>163.81</v>
      </c>
      <c r="R1087">
        <f t="shared" si="16"/>
        <v>163810</v>
      </c>
    </row>
    <row r="1088" spans="1:18" ht="15" thickBot="1" x14ac:dyDescent="0.35">
      <c r="A1088" s="47">
        <v>43626</v>
      </c>
      <c r="B1088" s="15">
        <v>2.3570000000000002</v>
      </c>
      <c r="C1088" s="16">
        <v>2.335</v>
      </c>
      <c r="D1088" s="16">
        <v>2.3650000000000002</v>
      </c>
      <c r="E1088" s="16">
        <v>2.3239999999999998</v>
      </c>
      <c r="F1088" s="16">
        <v>169930</v>
      </c>
      <c r="G1088" s="17">
        <v>8.6E-3</v>
      </c>
      <c r="I1088" s="14" t="s">
        <v>4145</v>
      </c>
      <c r="J1088" cm="1">
        <f t="array" ref="J1088">_xlfn.IFS(I1088="Jan",1,I1088="Feb",2,I1088="Mar",3,I1088="Apr",4,I1088="May",5,I1088="Jun",6,I1088="Jul",7,I1088="Aug",8,I1088="Sep",9,I1088="Oct",10,I1088="Nov",11,I1088="Dec",12)</f>
        <v>6</v>
      </c>
      <c r="K1088">
        <v>10</v>
      </c>
      <c r="L1088" t="s">
        <v>4143</v>
      </c>
      <c r="M1088">
        <v>2019</v>
      </c>
      <c r="O1088" s="47">
        <v>43626</v>
      </c>
      <c r="Q1088" s="50">
        <v>169.93</v>
      </c>
      <c r="R1088">
        <f t="shared" si="16"/>
        <v>169930</v>
      </c>
    </row>
    <row r="1089" spans="1:18" ht="15" thickBot="1" x14ac:dyDescent="0.35">
      <c r="A1089" s="47">
        <v>43623</v>
      </c>
      <c r="B1089" s="15">
        <v>2.3370000000000002</v>
      </c>
      <c r="C1089" s="16">
        <v>2.3340000000000001</v>
      </c>
      <c r="D1089" s="16">
        <v>2.355</v>
      </c>
      <c r="E1089" s="16">
        <v>2.306</v>
      </c>
      <c r="F1089" s="16">
        <v>154550</v>
      </c>
      <c r="G1089" s="17">
        <v>5.5999999999999999E-3</v>
      </c>
      <c r="I1089" s="14" t="s">
        <v>4145</v>
      </c>
      <c r="J1089" cm="1">
        <f t="array" ref="J1089">_xlfn.IFS(I1089="Jan",1,I1089="Feb",2,I1089="Mar",3,I1089="Apr",4,I1089="May",5,I1089="Jun",6,I1089="Jul",7,I1089="Aug",8,I1089="Sep",9,I1089="Oct",10,I1089="Nov",11,I1089="Dec",12)</f>
        <v>6</v>
      </c>
      <c r="K1089">
        <v>7</v>
      </c>
      <c r="L1089" t="s">
        <v>4143</v>
      </c>
      <c r="M1089">
        <v>2019</v>
      </c>
      <c r="O1089" s="47">
        <v>43623</v>
      </c>
      <c r="Q1089" s="50">
        <v>154.55000000000001</v>
      </c>
      <c r="R1089">
        <f t="shared" si="16"/>
        <v>154550</v>
      </c>
    </row>
    <row r="1090" spans="1:18" ht="15" thickBot="1" x14ac:dyDescent="0.35">
      <c r="A1090" s="47">
        <v>43622</v>
      </c>
      <c r="B1090" s="18">
        <v>2.3239999999999998</v>
      </c>
      <c r="C1090" s="16">
        <v>2.371</v>
      </c>
      <c r="D1090" s="16">
        <v>2.3919999999999999</v>
      </c>
      <c r="E1090" s="16">
        <v>2.3050000000000002</v>
      </c>
      <c r="F1090" s="16">
        <v>177940</v>
      </c>
      <c r="G1090" s="19">
        <v>-2.2700000000000001E-2</v>
      </c>
      <c r="I1090" s="14" t="s">
        <v>4145</v>
      </c>
      <c r="J1090" cm="1">
        <f t="array" ref="J1090">_xlfn.IFS(I1090="Jan",1,I1090="Feb",2,I1090="Mar",3,I1090="Apr",4,I1090="May",5,I1090="Jun",6,I1090="Jul",7,I1090="Aug",8,I1090="Sep",9,I1090="Oct",10,I1090="Nov",11,I1090="Dec",12)</f>
        <v>6</v>
      </c>
      <c r="K1090">
        <v>6</v>
      </c>
      <c r="L1090" t="s">
        <v>4143</v>
      </c>
      <c r="M1090">
        <v>2019</v>
      </c>
      <c r="O1090" s="47">
        <v>43622</v>
      </c>
      <c r="Q1090" s="50">
        <v>177.94</v>
      </c>
      <c r="R1090">
        <f t="shared" si="16"/>
        <v>177940</v>
      </c>
    </row>
    <row r="1091" spans="1:18" ht="15" thickBot="1" x14ac:dyDescent="0.35">
      <c r="A1091" s="47">
        <v>43621</v>
      </c>
      <c r="B1091" s="18">
        <v>2.3780000000000001</v>
      </c>
      <c r="C1091" s="16">
        <v>2.419</v>
      </c>
      <c r="D1091" s="16">
        <v>2.4260000000000002</v>
      </c>
      <c r="E1091" s="16">
        <v>2.355</v>
      </c>
      <c r="F1091" s="16">
        <v>109980</v>
      </c>
      <c r="G1091" s="19">
        <v>-1.5699999999999999E-2</v>
      </c>
      <c r="I1091" s="14" t="s">
        <v>4145</v>
      </c>
      <c r="J1091" cm="1">
        <f t="array" ref="J1091">_xlfn.IFS(I1091="Jan",1,I1091="Feb",2,I1091="Mar",3,I1091="Apr",4,I1091="May",5,I1091="Jun",6,I1091="Jul",7,I1091="Aug",8,I1091="Sep",9,I1091="Oct",10,I1091="Nov",11,I1091="Dec",12)</f>
        <v>6</v>
      </c>
      <c r="K1091">
        <v>5</v>
      </c>
      <c r="L1091" t="s">
        <v>4143</v>
      </c>
      <c r="M1091">
        <v>2019</v>
      </c>
      <c r="O1091" s="47">
        <v>43621</v>
      </c>
      <c r="Q1091" s="50">
        <v>109.98</v>
      </c>
      <c r="R1091">
        <f t="shared" ref="R1091:R1154" si="17">Q1091*1000</f>
        <v>109980</v>
      </c>
    </row>
    <row r="1092" spans="1:18" ht="15" thickBot="1" x14ac:dyDescent="0.35">
      <c r="A1092" s="47">
        <v>43620</v>
      </c>
      <c r="B1092" s="15">
        <v>2.4159999999999999</v>
      </c>
      <c r="C1092" s="16">
        <v>2.4129999999999998</v>
      </c>
      <c r="D1092" s="16">
        <v>2.4409999999999998</v>
      </c>
      <c r="E1092" s="16">
        <v>2.3809999999999998</v>
      </c>
      <c r="F1092" s="16">
        <v>132770</v>
      </c>
      <c r="G1092" s="17">
        <v>5.4000000000000003E-3</v>
      </c>
      <c r="I1092" s="14" t="s">
        <v>4145</v>
      </c>
      <c r="J1092" cm="1">
        <f t="array" ref="J1092">_xlfn.IFS(I1092="Jan",1,I1092="Feb",2,I1092="Mar",3,I1092="Apr",4,I1092="May",5,I1092="Jun",6,I1092="Jul",7,I1092="Aug",8,I1092="Sep",9,I1092="Oct",10,I1092="Nov",11,I1092="Dec",12)</f>
        <v>6</v>
      </c>
      <c r="K1092">
        <v>4</v>
      </c>
      <c r="L1092" t="s">
        <v>4143</v>
      </c>
      <c r="M1092">
        <v>2019</v>
      </c>
      <c r="O1092" s="47">
        <v>43620</v>
      </c>
      <c r="Q1092" s="50">
        <v>132.77000000000001</v>
      </c>
      <c r="R1092">
        <f t="shared" si="17"/>
        <v>132770</v>
      </c>
    </row>
    <row r="1093" spans="1:18" ht="15" thickBot="1" x14ac:dyDescent="0.35">
      <c r="A1093" s="47">
        <v>43619</v>
      </c>
      <c r="B1093" s="18">
        <v>2.403</v>
      </c>
      <c r="C1093" s="16">
        <v>2.444</v>
      </c>
      <c r="D1093" s="16">
        <v>2.4750000000000001</v>
      </c>
      <c r="E1093" s="16">
        <v>2.3820000000000001</v>
      </c>
      <c r="F1093" s="16">
        <v>204390</v>
      </c>
      <c r="G1093" s="19">
        <v>-2.0799999999999999E-2</v>
      </c>
      <c r="I1093" s="14" t="s">
        <v>4145</v>
      </c>
      <c r="J1093" cm="1">
        <f t="array" ref="J1093">_xlfn.IFS(I1093="Jan",1,I1093="Feb",2,I1093="Mar",3,I1093="Apr",4,I1093="May",5,I1093="Jun",6,I1093="Jul",7,I1093="Aug",8,I1093="Sep",9,I1093="Oct",10,I1093="Nov",11,I1093="Dec",12)</f>
        <v>6</v>
      </c>
      <c r="K1093">
        <v>3</v>
      </c>
      <c r="L1093" t="s">
        <v>4143</v>
      </c>
      <c r="M1093">
        <v>2019</v>
      </c>
      <c r="O1093" s="47">
        <v>43619</v>
      </c>
      <c r="Q1093" s="50">
        <v>204.39</v>
      </c>
      <c r="R1093">
        <f t="shared" si="17"/>
        <v>204390</v>
      </c>
    </row>
    <row r="1094" spans="1:18" ht="15" thickBot="1" x14ac:dyDescent="0.35">
      <c r="A1094" s="47">
        <v>43616</v>
      </c>
      <c r="B1094" s="18">
        <v>2.4540000000000002</v>
      </c>
      <c r="C1094" s="16">
        <v>2.5579999999999998</v>
      </c>
      <c r="D1094" s="16">
        <v>2.573</v>
      </c>
      <c r="E1094" s="16">
        <v>2.444</v>
      </c>
      <c r="F1094" s="16">
        <v>198410</v>
      </c>
      <c r="G1094" s="19">
        <v>-3.6499999999999998E-2</v>
      </c>
      <c r="I1094" s="14" t="s">
        <v>4146</v>
      </c>
      <c r="J1094" cm="1">
        <f t="array" ref="J1094">_xlfn.IFS(I1094="Jan",1,I1094="Feb",2,I1094="Mar",3,I1094="Apr",4,I1094="May",5,I1094="Jun",6,I1094="Jul",7,I1094="Aug",8,I1094="Sep",9,I1094="Oct",10,I1094="Nov",11,I1094="Dec",12)</f>
        <v>5</v>
      </c>
      <c r="K1094">
        <v>31</v>
      </c>
      <c r="L1094" t="s">
        <v>4143</v>
      </c>
      <c r="M1094">
        <v>2019</v>
      </c>
      <c r="O1094" s="47">
        <v>43616</v>
      </c>
      <c r="Q1094" s="50">
        <v>198.41</v>
      </c>
      <c r="R1094">
        <f t="shared" si="17"/>
        <v>198410</v>
      </c>
    </row>
    <row r="1095" spans="1:18" ht="15" thickBot="1" x14ac:dyDescent="0.35">
      <c r="A1095" s="47">
        <v>43615</v>
      </c>
      <c r="B1095" s="18">
        <v>2.5470000000000002</v>
      </c>
      <c r="C1095" s="16">
        <v>2.6190000000000002</v>
      </c>
      <c r="D1095" s="16">
        <v>2.6280000000000001</v>
      </c>
      <c r="E1095" s="16">
        <v>2.5339999999999998</v>
      </c>
      <c r="F1095" s="16">
        <v>167470</v>
      </c>
      <c r="G1095" s="19">
        <v>-3.27E-2</v>
      </c>
      <c r="I1095" s="14" t="s">
        <v>4146</v>
      </c>
      <c r="J1095" cm="1">
        <f t="array" ref="J1095">_xlfn.IFS(I1095="Jan",1,I1095="Feb",2,I1095="Mar",3,I1095="Apr",4,I1095="May",5,I1095="Jun",6,I1095="Jul",7,I1095="Aug",8,I1095="Sep",9,I1095="Oct",10,I1095="Nov",11,I1095="Dec",12)</f>
        <v>5</v>
      </c>
      <c r="K1095">
        <v>30</v>
      </c>
      <c r="L1095" t="s">
        <v>4143</v>
      </c>
      <c r="M1095">
        <v>2019</v>
      </c>
      <c r="O1095" s="47">
        <v>43615</v>
      </c>
      <c r="Q1095" s="50">
        <v>167.47</v>
      </c>
      <c r="R1095">
        <f t="shared" si="17"/>
        <v>167470</v>
      </c>
    </row>
    <row r="1096" spans="1:18" ht="15" thickBot="1" x14ac:dyDescent="0.35">
      <c r="A1096" s="47">
        <v>43614</v>
      </c>
      <c r="B1096" s="15">
        <v>2.633</v>
      </c>
      <c r="C1096" s="16">
        <v>2.5819999999999999</v>
      </c>
      <c r="D1096" s="16">
        <v>2.6429999999999998</v>
      </c>
      <c r="E1096" s="16">
        <v>2.58</v>
      </c>
      <c r="F1096" s="16">
        <v>8810</v>
      </c>
      <c r="G1096" s="17">
        <v>1.9800000000000002E-2</v>
      </c>
      <c r="I1096" s="14" t="s">
        <v>4146</v>
      </c>
      <c r="J1096" cm="1">
        <f t="array" ref="J1096">_xlfn.IFS(I1096="Jan",1,I1096="Feb",2,I1096="Mar",3,I1096="Apr",4,I1096="May",5,I1096="Jun",6,I1096="Jul",7,I1096="Aug",8,I1096="Sep",9,I1096="Oct",10,I1096="Nov",11,I1096="Dec",12)</f>
        <v>5</v>
      </c>
      <c r="K1096">
        <v>29</v>
      </c>
      <c r="L1096" t="s">
        <v>4143</v>
      </c>
      <c r="M1096">
        <v>2019</v>
      </c>
      <c r="O1096" s="47">
        <v>43614</v>
      </c>
      <c r="Q1096" s="50">
        <v>8.81</v>
      </c>
      <c r="R1096">
        <f t="shared" si="17"/>
        <v>8810</v>
      </c>
    </row>
    <row r="1097" spans="1:18" ht="15" thickBot="1" x14ac:dyDescent="0.35">
      <c r="A1097" s="47">
        <v>43613</v>
      </c>
      <c r="B1097" s="18">
        <v>2.5819999999999999</v>
      </c>
      <c r="C1097" s="16">
        <v>2.597</v>
      </c>
      <c r="D1097" s="16">
        <v>2.613</v>
      </c>
      <c r="E1097" s="16">
        <v>2.5350000000000001</v>
      </c>
      <c r="F1097" s="16">
        <v>47430</v>
      </c>
      <c r="G1097" s="19">
        <v>-8.0000000000000004E-4</v>
      </c>
      <c r="I1097" s="14" t="s">
        <v>4146</v>
      </c>
      <c r="J1097" cm="1">
        <f t="array" ref="J1097">_xlfn.IFS(I1097="Jan",1,I1097="Feb",2,I1097="Mar",3,I1097="Apr",4,I1097="May",5,I1097="Jun",6,I1097="Jul",7,I1097="Aug",8,I1097="Sep",9,I1097="Oct",10,I1097="Nov",11,I1097="Dec",12)</f>
        <v>5</v>
      </c>
      <c r="K1097">
        <v>28</v>
      </c>
      <c r="L1097" t="s">
        <v>4143</v>
      </c>
      <c r="M1097">
        <v>2019</v>
      </c>
      <c r="O1097" s="47">
        <v>43613</v>
      </c>
      <c r="Q1097" s="50">
        <v>47.43</v>
      </c>
      <c r="R1097">
        <f t="shared" si="17"/>
        <v>47430</v>
      </c>
    </row>
    <row r="1098" spans="1:18" ht="15" thickBot="1" x14ac:dyDescent="0.35">
      <c r="A1098" s="47">
        <v>43612</v>
      </c>
      <c r="B1098" s="18">
        <v>2.5840000000000001</v>
      </c>
      <c r="C1098" s="16">
        <v>2.609</v>
      </c>
      <c r="D1098" s="16">
        <v>2.6219999999999999</v>
      </c>
      <c r="E1098" s="16">
        <v>2.5640000000000001</v>
      </c>
      <c r="F1098" s="16">
        <v>0</v>
      </c>
      <c r="G1098" s="19">
        <v>-0.01</v>
      </c>
      <c r="I1098" s="14" t="s">
        <v>4146</v>
      </c>
      <c r="J1098" cm="1">
        <f t="array" ref="J1098">_xlfn.IFS(I1098="Jan",1,I1098="Feb",2,I1098="Mar",3,I1098="Apr",4,I1098="May",5,I1098="Jun",6,I1098="Jul",7,I1098="Aug",8,I1098="Sep",9,I1098="Oct",10,I1098="Nov",11,I1098="Dec",12)</f>
        <v>5</v>
      </c>
      <c r="K1098">
        <v>27</v>
      </c>
      <c r="L1098" t="s">
        <v>4143</v>
      </c>
      <c r="M1098">
        <v>2019</v>
      </c>
      <c r="O1098" s="47">
        <v>43612</v>
      </c>
      <c r="Q1098" s="50">
        <v>0</v>
      </c>
      <c r="R1098">
        <f t="shared" si="17"/>
        <v>0</v>
      </c>
    </row>
    <row r="1099" spans="1:18" ht="15" thickBot="1" x14ac:dyDescent="0.35">
      <c r="A1099" s="47">
        <v>43611</v>
      </c>
      <c r="B1099" s="15">
        <v>2.61</v>
      </c>
      <c r="C1099" s="16">
        <v>2.605</v>
      </c>
      <c r="D1099" s="16">
        <v>2.613</v>
      </c>
      <c r="E1099" s="16">
        <v>2.6019999999999999</v>
      </c>
      <c r="F1099" s="16">
        <v>0</v>
      </c>
      <c r="G1099" s="17">
        <v>4.5999999999999999E-3</v>
      </c>
      <c r="I1099" s="14" t="s">
        <v>4146</v>
      </c>
      <c r="J1099" cm="1">
        <f t="array" ref="J1099">_xlfn.IFS(I1099="Jan",1,I1099="Feb",2,I1099="Mar",3,I1099="Apr",4,I1099="May",5,I1099="Jun",6,I1099="Jul",7,I1099="Aug",8,I1099="Sep",9,I1099="Oct",10,I1099="Nov",11,I1099="Dec",12)</f>
        <v>5</v>
      </c>
      <c r="K1099">
        <v>26</v>
      </c>
      <c r="L1099" t="s">
        <v>4143</v>
      </c>
      <c r="M1099">
        <v>2019</v>
      </c>
      <c r="O1099" s="47">
        <v>43611</v>
      </c>
      <c r="Q1099" s="50">
        <v>0</v>
      </c>
      <c r="R1099">
        <f t="shared" si="17"/>
        <v>0</v>
      </c>
    </row>
    <row r="1100" spans="1:18" ht="15" thickBot="1" x14ac:dyDescent="0.35">
      <c r="A1100" s="47">
        <v>43609</v>
      </c>
      <c r="B1100" s="15">
        <v>2.5979999999999999</v>
      </c>
      <c r="C1100" s="16">
        <v>2.5790000000000002</v>
      </c>
      <c r="D1100" s="16">
        <v>2.6040000000000001</v>
      </c>
      <c r="E1100" s="16">
        <v>2.5419999999999998</v>
      </c>
      <c r="F1100" s="16">
        <v>55430</v>
      </c>
      <c r="G1100" s="17">
        <v>7.7999999999999996E-3</v>
      </c>
      <c r="I1100" s="14" t="s">
        <v>4146</v>
      </c>
      <c r="J1100" cm="1">
        <f t="array" ref="J1100">_xlfn.IFS(I1100="Jan",1,I1100="Feb",2,I1100="Mar",3,I1100="Apr",4,I1100="May",5,I1100="Jun",6,I1100="Jul",7,I1100="Aug",8,I1100="Sep",9,I1100="Oct",10,I1100="Nov",11,I1100="Dec",12)</f>
        <v>5</v>
      </c>
      <c r="K1100">
        <v>24</v>
      </c>
      <c r="L1100" t="s">
        <v>4143</v>
      </c>
      <c r="M1100">
        <v>2019</v>
      </c>
      <c r="O1100" s="47">
        <v>43609</v>
      </c>
      <c r="Q1100" s="50">
        <v>55.43</v>
      </c>
      <c r="R1100">
        <f t="shared" si="17"/>
        <v>55430</v>
      </c>
    </row>
    <row r="1101" spans="1:18" ht="15" thickBot="1" x14ac:dyDescent="0.35">
      <c r="A1101" s="47">
        <v>43608</v>
      </c>
      <c r="B1101" s="15">
        <v>2.5779999999999998</v>
      </c>
      <c r="C1101" s="16">
        <v>2.5539999999999998</v>
      </c>
      <c r="D1101" s="16">
        <v>2.589</v>
      </c>
      <c r="E1101" s="16">
        <v>2.54</v>
      </c>
      <c r="F1101" s="16">
        <v>118320</v>
      </c>
      <c r="G1101" s="17">
        <v>1.38E-2</v>
      </c>
      <c r="I1101" s="14" t="s">
        <v>4146</v>
      </c>
      <c r="J1101" cm="1">
        <f t="array" ref="J1101">_xlfn.IFS(I1101="Jan",1,I1101="Feb",2,I1101="Mar",3,I1101="Apr",4,I1101="May",5,I1101="Jun",6,I1101="Jul",7,I1101="Aug",8,I1101="Sep",9,I1101="Oct",10,I1101="Nov",11,I1101="Dec",12)</f>
        <v>5</v>
      </c>
      <c r="K1101">
        <v>23</v>
      </c>
      <c r="L1101" t="s">
        <v>4143</v>
      </c>
      <c r="M1101">
        <v>2019</v>
      </c>
      <c r="O1101" s="47">
        <v>43608</v>
      </c>
      <c r="Q1101" s="50">
        <v>118.32</v>
      </c>
      <c r="R1101">
        <f t="shared" si="17"/>
        <v>118320</v>
      </c>
    </row>
    <row r="1102" spans="1:18" ht="15" thickBot="1" x14ac:dyDescent="0.35">
      <c r="A1102" s="47">
        <v>43607</v>
      </c>
      <c r="B1102" s="18">
        <v>2.5430000000000001</v>
      </c>
      <c r="C1102" s="16">
        <v>2.6190000000000002</v>
      </c>
      <c r="D1102" s="16">
        <v>2.6240000000000001</v>
      </c>
      <c r="E1102" s="16">
        <v>2.5379999999999998</v>
      </c>
      <c r="F1102" s="16">
        <v>162720</v>
      </c>
      <c r="G1102" s="19">
        <v>-2.6800000000000001E-2</v>
      </c>
      <c r="I1102" s="14" t="s">
        <v>4146</v>
      </c>
      <c r="J1102" cm="1">
        <f t="array" ref="J1102">_xlfn.IFS(I1102="Jan",1,I1102="Feb",2,I1102="Mar",3,I1102="Apr",4,I1102="May",5,I1102="Jun",6,I1102="Jul",7,I1102="Aug",8,I1102="Sep",9,I1102="Oct",10,I1102="Nov",11,I1102="Dec",12)</f>
        <v>5</v>
      </c>
      <c r="K1102">
        <v>22</v>
      </c>
      <c r="L1102" t="s">
        <v>4143</v>
      </c>
      <c r="M1102">
        <v>2019</v>
      </c>
      <c r="O1102" s="47">
        <v>43607</v>
      </c>
      <c r="Q1102" s="50">
        <v>162.72</v>
      </c>
      <c r="R1102">
        <f t="shared" si="17"/>
        <v>162720</v>
      </c>
    </row>
    <row r="1103" spans="1:18" ht="15" thickBot="1" x14ac:dyDescent="0.35">
      <c r="A1103" s="47">
        <v>43606</v>
      </c>
      <c r="B1103" s="18">
        <v>2.613</v>
      </c>
      <c r="C1103" s="16">
        <v>2.6669999999999998</v>
      </c>
      <c r="D1103" s="16">
        <v>2.6680000000000001</v>
      </c>
      <c r="E1103" s="16">
        <v>2.609</v>
      </c>
      <c r="F1103" s="16">
        <v>144130</v>
      </c>
      <c r="G1103" s="19">
        <v>-2.24E-2</v>
      </c>
      <c r="I1103" s="14" t="s">
        <v>4146</v>
      </c>
      <c r="J1103" cm="1">
        <f t="array" ref="J1103">_xlfn.IFS(I1103="Jan",1,I1103="Feb",2,I1103="Mar",3,I1103="Apr",4,I1103="May",5,I1103="Jun",6,I1103="Jul",7,I1103="Aug",8,I1103="Sep",9,I1103="Oct",10,I1103="Nov",11,I1103="Dec",12)</f>
        <v>5</v>
      </c>
      <c r="K1103">
        <v>21</v>
      </c>
      <c r="L1103" t="s">
        <v>4143</v>
      </c>
      <c r="M1103">
        <v>2019</v>
      </c>
      <c r="O1103" s="47">
        <v>43606</v>
      </c>
      <c r="Q1103" s="50">
        <v>144.13</v>
      </c>
      <c r="R1103">
        <f t="shared" si="17"/>
        <v>144130</v>
      </c>
    </row>
    <row r="1104" spans="1:18" ht="15" thickBot="1" x14ac:dyDescent="0.35">
      <c r="A1104" s="47">
        <v>43605</v>
      </c>
      <c r="B1104" s="15">
        <v>2.673</v>
      </c>
      <c r="C1104" s="16">
        <v>2.6259999999999999</v>
      </c>
      <c r="D1104" s="16">
        <v>2.7</v>
      </c>
      <c r="E1104" s="16">
        <v>2.625</v>
      </c>
      <c r="F1104" s="16">
        <v>123610</v>
      </c>
      <c r="G1104" s="17">
        <v>1.6E-2</v>
      </c>
      <c r="I1104" s="14" t="s">
        <v>4146</v>
      </c>
      <c r="J1104" cm="1">
        <f t="array" ref="J1104">_xlfn.IFS(I1104="Jan",1,I1104="Feb",2,I1104="Mar",3,I1104="Apr",4,I1104="May",5,I1104="Jun",6,I1104="Jul",7,I1104="Aug",8,I1104="Sep",9,I1104="Oct",10,I1104="Nov",11,I1104="Dec",12)</f>
        <v>5</v>
      </c>
      <c r="K1104">
        <v>20</v>
      </c>
      <c r="L1104" t="s">
        <v>4143</v>
      </c>
      <c r="M1104">
        <v>2019</v>
      </c>
      <c r="O1104" s="47">
        <v>43605</v>
      </c>
      <c r="Q1104" s="50">
        <v>123.61</v>
      </c>
      <c r="R1104">
        <f t="shared" si="17"/>
        <v>123610</v>
      </c>
    </row>
    <row r="1105" spans="1:18" ht="15" thickBot="1" x14ac:dyDescent="0.35">
      <c r="A1105" s="47">
        <v>43602</v>
      </c>
      <c r="B1105" s="18">
        <v>2.6309999999999998</v>
      </c>
      <c r="C1105" s="16">
        <v>2.6360000000000001</v>
      </c>
      <c r="D1105" s="16">
        <v>2.66</v>
      </c>
      <c r="E1105" s="16">
        <v>2.6160000000000001</v>
      </c>
      <c r="F1105" s="16">
        <v>79760</v>
      </c>
      <c r="G1105" s="19">
        <v>-3.0000000000000001E-3</v>
      </c>
      <c r="I1105" s="14" t="s">
        <v>4146</v>
      </c>
      <c r="J1105" cm="1">
        <f t="array" ref="J1105">_xlfn.IFS(I1105="Jan",1,I1105="Feb",2,I1105="Mar",3,I1105="Apr",4,I1105="May",5,I1105="Jun",6,I1105="Jul",7,I1105="Aug",8,I1105="Sep",9,I1105="Oct",10,I1105="Nov",11,I1105="Dec",12)</f>
        <v>5</v>
      </c>
      <c r="K1105">
        <v>17</v>
      </c>
      <c r="L1105" t="s">
        <v>4143</v>
      </c>
      <c r="M1105">
        <v>2019</v>
      </c>
      <c r="O1105" s="47">
        <v>43602</v>
      </c>
      <c r="Q1105" s="50">
        <v>79.760000000000005</v>
      </c>
      <c r="R1105">
        <f t="shared" si="17"/>
        <v>79760</v>
      </c>
    </row>
    <row r="1106" spans="1:18" ht="15" thickBot="1" x14ac:dyDescent="0.35">
      <c r="A1106" s="47">
        <v>43601</v>
      </c>
      <c r="B1106" s="15">
        <v>2.6389999999999998</v>
      </c>
      <c r="C1106" s="16">
        <v>2.6040000000000001</v>
      </c>
      <c r="D1106" s="16">
        <v>2.6469999999999998</v>
      </c>
      <c r="E1106" s="16">
        <v>2.5859999999999999</v>
      </c>
      <c r="F1106" s="16">
        <v>113110</v>
      </c>
      <c r="G1106" s="17">
        <v>1.46E-2</v>
      </c>
      <c r="I1106" s="14" t="s">
        <v>4146</v>
      </c>
      <c r="J1106" cm="1">
        <f t="array" ref="J1106">_xlfn.IFS(I1106="Jan",1,I1106="Feb",2,I1106="Mar",3,I1106="Apr",4,I1106="May",5,I1106="Jun",6,I1106="Jul",7,I1106="Aug",8,I1106="Sep",9,I1106="Oct",10,I1106="Nov",11,I1106="Dec",12)</f>
        <v>5</v>
      </c>
      <c r="K1106">
        <v>16</v>
      </c>
      <c r="L1106" t="s">
        <v>4143</v>
      </c>
      <c r="M1106">
        <v>2019</v>
      </c>
      <c r="O1106" s="47">
        <v>43601</v>
      </c>
      <c r="Q1106" s="50">
        <v>113.11</v>
      </c>
      <c r="R1106">
        <f t="shared" si="17"/>
        <v>113110</v>
      </c>
    </row>
    <row r="1107" spans="1:18" ht="15" thickBot="1" x14ac:dyDescent="0.35">
      <c r="A1107" s="47">
        <v>43600</v>
      </c>
      <c r="B1107" s="18">
        <v>2.601</v>
      </c>
      <c r="C1107" s="16">
        <v>2.6509999999999998</v>
      </c>
      <c r="D1107" s="16">
        <v>2.669</v>
      </c>
      <c r="E1107" s="16">
        <v>2.5950000000000002</v>
      </c>
      <c r="F1107" s="16">
        <v>123120</v>
      </c>
      <c r="G1107" s="19">
        <v>-2.18E-2</v>
      </c>
      <c r="I1107" s="14" t="s">
        <v>4146</v>
      </c>
      <c r="J1107" cm="1">
        <f t="array" ref="J1107">_xlfn.IFS(I1107="Jan",1,I1107="Feb",2,I1107="Mar",3,I1107="Apr",4,I1107="May",5,I1107="Jun",6,I1107="Jul",7,I1107="Aug",8,I1107="Sep",9,I1107="Oct",10,I1107="Nov",11,I1107="Dec",12)</f>
        <v>5</v>
      </c>
      <c r="K1107">
        <v>15</v>
      </c>
      <c r="L1107" t="s">
        <v>4143</v>
      </c>
      <c r="M1107">
        <v>2019</v>
      </c>
      <c r="O1107" s="47">
        <v>43600</v>
      </c>
      <c r="Q1107" s="50">
        <v>123.12</v>
      </c>
      <c r="R1107">
        <f t="shared" si="17"/>
        <v>123120</v>
      </c>
    </row>
    <row r="1108" spans="1:18" ht="15" thickBot="1" x14ac:dyDescent="0.35">
      <c r="A1108" s="47">
        <v>43599</v>
      </c>
      <c r="B1108" s="15">
        <v>2.6589999999999998</v>
      </c>
      <c r="C1108" s="16">
        <v>2.6240000000000001</v>
      </c>
      <c r="D1108" s="16">
        <v>2.67</v>
      </c>
      <c r="E1108" s="16">
        <v>2.6219999999999999</v>
      </c>
      <c r="F1108" s="16">
        <v>92880</v>
      </c>
      <c r="G1108" s="17">
        <v>1.4500000000000001E-2</v>
      </c>
      <c r="I1108" s="14" t="s">
        <v>4146</v>
      </c>
      <c r="J1108" cm="1">
        <f t="array" ref="J1108">_xlfn.IFS(I1108="Jan",1,I1108="Feb",2,I1108="Mar",3,I1108="Apr",4,I1108="May",5,I1108="Jun",6,I1108="Jul",7,I1108="Aug",8,I1108="Sep",9,I1108="Oct",10,I1108="Nov",11,I1108="Dec",12)</f>
        <v>5</v>
      </c>
      <c r="K1108">
        <v>14</v>
      </c>
      <c r="L1108" t="s">
        <v>4143</v>
      </c>
      <c r="M1108">
        <v>2019</v>
      </c>
      <c r="O1108" s="47">
        <v>43599</v>
      </c>
      <c r="Q1108" s="50">
        <v>92.88</v>
      </c>
      <c r="R1108">
        <f t="shared" si="17"/>
        <v>92880</v>
      </c>
    </row>
    <row r="1109" spans="1:18" ht="15" thickBot="1" x14ac:dyDescent="0.35">
      <c r="A1109" s="47">
        <v>43598</v>
      </c>
      <c r="B1109" s="15">
        <v>2.621</v>
      </c>
      <c r="C1109" s="16">
        <v>2.6160000000000001</v>
      </c>
      <c r="D1109" s="16">
        <v>2.653</v>
      </c>
      <c r="E1109" s="16">
        <v>2.5979999999999999</v>
      </c>
      <c r="F1109" s="16">
        <v>116270</v>
      </c>
      <c r="G1109" s="17">
        <v>8.0000000000000004E-4</v>
      </c>
      <c r="I1109" s="14" t="s">
        <v>4146</v>
      </c>
      <c r="J1109" cm="1">
        <f t="array" ref="J1109">_xlfn.IFS(I1109="Jan",1,I1109="Feb",2,I1109="Mar",3,I1109="Apr",4,I1109="May",5,I1109="Jun",6,I1109="Jul",7,I1109="Aug",8,I1109="Sep",9,I1109="Oct",10,I1109="Nov",11,I1109="Dec",12)</f>
        <v>5</v>
      </c>
      <c r="K1109">
        <v>13</v>
      </c>
      <c r="L1109" t="s">
        <v>4143</v>
      </c>
      <c r="M1109">
        <v>2019</v>
      </c>
      <c r="O1109" s="47">
        <v>43598</v>
      </c>
      <c r="Q1109" s="50">
        <v>116.27</v>
      </c>
      <c r="R1109">
        <f t="shared" si="17"/>
        <v>116270</v>
      </c>
    </row>
    <row r="1110" spans="1:18" ht="15" thickBot="1" x14ac:dyDescent="0.35">
      <c r="A1110" s="47">
        <v>43595</v>
      </c>
      <c r="B1110" s="15">
        <v>2.6190000000000002</v>
      </c>
      <c r="C1110" s="16">
        <v>2.59</v>
      </c>
      <c r="D1110" s="16">
        <v>2.6469999999999998</v>
      </c>
      <c r="E1110" s="16">
        <v>2.5739999999999998</v>
      </c>
      <c r="F1110" s="16">
        <v>132050</v>
      </c>
      <c r="G1110" s="17">
        <v>9.1999999999999998E-3</v>
      </c>
      <c r="I1110" s="14" t="s">
        <v>4146</v>
      </c>
      <c r="J1110" cm="1">
        <f t="array" ref="J1110">_xlfn.IFS(I1110="Jan",1,I1110="Feb",2,I1110="Mar",3,I1110="Apr",4,I1110="May",5,I1110="Jun",6,I1110="Jul",7,I1110="Aug",8,I1110="Sep",9,I1110="Oct",10,I1110="Nov",11,I1110="Dec",12)</f>
        <v>5</v>
      </c>
      <c r="K1110">
        <v>10</v>
      </c>
      <c r="L1110" t="s">
        <v>4143</v>
      </c>
      <c r="M1110">
        <v>2019</v>
      </c>
      <c r="O1110" s="47">
        <v>43595</v>
      </c>
      <c r="Q1110" s="50">
        <v>132.05000000000001</v>
      </c>
      <c r="R1110">
        <f t="shared" si="17"/>
        <v>132050</v>
      </c>
    </row>
    <row r="1111" spans="1:18" ht="15" thickBot="1" x14ac:dyDescent="0.35">
      <c r="A1111" s="47">
        <v>43594</v>
      </c>
      <c r="B1111" s="18">
        <v>2.5950000000000002</v>
      </c>
      <c r="C1111" s="16">
        <v>2.6040000000000001</v>
      </c>
      <c r="D1111" s="16">
        <v>2.6070000000000002</v>
      </c>
      <c r="E1111" s="16">
        <v>2.5609999999999999</v>
      </c>
      <c r="F1111" s="16">
        <v>123680</v>
      </c>
      <c r="G1111" s="19">
        <v>-5.7000000000000002E-3</v>
      </c>
      <c r="I1111" s="14" t="s">
        <v>4146</v>
      </c>
      <c r="J1111" cm="1">
        <f t="array" ref="J1111">_xlfn.IFS(I1111="Jan",1,I1111="Feb",2,I1111="Mar",3,I1111="Apr",4,I1111="May",5,I1111="Jun",6,I1111="Jul",7,I1111="Aug",8,I1111="Sep",9,I1111="Oct",10,I1111="Nov",11,I1111="Dec",12)</f>
        <v>5</v>
      </c>
      <c r="K1111">
        <v>9</v>
      </c>
      <c r="L1111" t="s">
        <v>4143</v>
      </c>
      <c r="M1111">
        <v>2019</v>
      </c>
      <c r="O1111" s="47">
        <v>43594</v>
      </c>
      <c r="Q1111" s="50">
        <v>123.68</v>
      </c>
      <c r="R1111">
        <f t="shared" si="17"/>
        <v>123680</v>
      </c>
    </row>
    <row r="1112" spans="1:18" ht="15" thickBot="1" x14ac:dyDescent="0.35">
      <c r="A1112" s="47">
        <v>43593</v>
      </c>
      <c r="B1112" s="15">
        <v>2.61</v>
      </c>
      <c r="C1112" s="16">
        <v>2.5419999999999998</v>
      </c>
      <c r="D1112" s="16">
        <v>2.6150000000000002</v>
      </c>
      <c r="E1112" s="16">
        <v>2.536</v>
      </c>
      <c r="F1112" s="16">
        <v>167090</v>
      </c>
      <c r="G1112" s="17">
        <v>2.8799999999999999E-2</v>
      </c>
      <c r="I1112" s="14" t="s">
        <v>4146</v>
      </c>
      <c r="J1112" cm="1">
        <f t="array" ref="J1112">_xlfn.IFS(I1112="Jan",1,I1112="Feb",2,I1112="Mar",3,I1112="Apr",4,I1112="May",5,I1112="Jun",6,I1112="Jul",7,I1112="Aug",8,I1112="Sep",9,I1112="Oct",10,I1112="Nov",11,I1112="Dec",12)</f>
        <v>5</v>
      </c>
      <c r="K1112">
        <v>8</v>
      </c>
      <c r="L1112" t="s">
        <v>4143</v>
      </c>
      <c r="M1112">
        <v>2019</v>
      </c>
      <c r="O1112" s="47">
        <v>43593</v>
      </c>
      <c r="Q1112" s="50">
        <v>167.09</v>
      </c>
      <c r="R1112">
        <f t="shared" si="17"/>
        <v>167090</v>
      </c>
    </row>
    <row r="1113" spans="1:18" ht="15" thickBot="1" x14ac:dyDescent="0.35">
      <c r="A1113" s="47">
        <v>43592</v>
      </c>
      <c r="B1113" s="15">
        <v>2.5369999999999999</v>
      </c>
      <c r="C1113" s="16">
        <v>2.5150000000000001</v>
      </c>
      <c r="D1113" s="16">
        <v>2.556</v>
      </c>
      <c r="E1113" s="16">
        <v>2.5139999999999998</v>
      </c>
      <c r="F1113" s="16">
        <v>115820</v>
      </c>
      <c r="G1113" s="17">
        <v>5.1999999999999998E-3</v>
      </c>
      <c r="I1113" s="14" t="s">
        <v>4146</v>
      </c>
      <c r="J1113" cm="1">
        <f t="array" ref="J1113">_xlfn.IFS(I1113="Jan",1,I1113="Feb",2,I1113="Mar",3,I1113="Apr",4,I1113="May",5,I1113="Jun",6,I1113="Jul",7,I1113="Aug",8,I1113="Sep",9,I1113="Oct",10,I1113="Nov",11,I1113="Dec",12)</f>
        <v>5</v>
      </c>
      <c r="K1113">
        <v>7</v>
      </c>
      <c r="L1113" t="s">
        <v>4143</v>
      </c>
      <c r="M1113">
        <v>2019</v>
      </c>
      <c r="O1113" s="47">
        <v>43592</v>
      </c>
      <c r="Q1113" s="50">
        <v>115.82</v>
      </c>
      <c r="R1113">
        <f t="shared" si="17"/>
        <v>115820</v>
      </c>
    </row>
    <row r="1114" spans="1:18" ht="15" thickBot="1" x14ac:dyDescent="0.35">
      <c r="A1114" s="47">
        <v>43591</v>
      </c>
      <c r="B1114" s="18">
        <v>2.524</v>
      </c>
      <c r="C1114" s="16">
        <v>2.5649999999999999</v>
      </c>
      <c r="D1114" s="16">
        <v>2.5739999999999998</v>
      </c>
      <c r="E1114" s="16">
        <v>2.516</v>
      </c>
      <c r="F1114" s="16">
        <v>95210</v>
      </c>
      <c r="G1114" s="19">
        <v>-1.6799999999999999E-2</v>
      </c>
      <c r="I1114" s="14" t="s">
        <v>4146</v>
      </c>
      <c r="J1114" cm="1">
        <f t="array" ref="J1114">_xlfn.IFS(I1114="Jan",1,I1114="Feb",2,I1114="Mar",3,I1114="Apr",4,I1114="May",5,I1114="Jun",6,I1114="Jul",7,I1114="Aug",8,I1114="Sep",9,I1114="Oct",10,I1114="Nov",11,I1114="Dec",12)</f>
        <v>5</v>
      </c>
      <c r="K1114">
        <v>6</v>
      </c>
      <c r="L1114" t="s">
        <v>4143</v>
      </c>
      <c r="M1114">
        <v>2019</v>
      </c>
      <c r="O1114" s="47">
        <v>43591</v>
      </c>
      <c r="Q1114" s="50">
        <v>95.21</v>
      </c>
      <c r="R1114">
        <f t="shared" si="17"/>
        <v>95210</v>
      </c>
    </row>
    <row r="1115" spans="1:18" ht="15" thickBot="1" x14ac:dyDescent="0.35">
      <c r="A1115" s="47">
        <v>43588</v>
      </c>
      <c r="B1115" s="18">
        <v>2.5670000000000002</v>
      </c>
      <c r="C1115" s="16">
        <v>2.589</v>
      </c>
      <c r="D1115" s="16">
        <v>2.6110000000000002</v>
      </c>
      <c r="E1115" s="16">
        <v>2.5529999999999999</v>
      </c>
      <c r="F1115" s="16">
        <v>89980</v>
      </c>
      <c r="G1115" s="19">
        <v>-8.5000000000000006E-3</v>
      </c>
      <c r="I1115" s="14" t="s">
        <v>4146</v>
      </c>
      <c r="J1115" cm="1">
        <f t="array" ref="J1115">_xlfn.IFS(I1115="Jan",1,I1115="Feb",2,I1115="Mar",3,I1115="Apr",4,I1115="May",5,I1115="Jun",6,I1115="Jul",7,I1115="Aug",8,I1115="Sep",9,I1115="Oct",10,I1115="Nov",11,I1115="Dec",12)</f>
        <v>5</v>
      </c>
      <c r="K1115">
        <v>3</v>
      </c>
      <c r="L1115" t="s">
        <v>4143</v>
      </c>
      <c r="M1115">
        <v>2019</v>
      </c>
      <c r="O1115" s="47">
        <v>43588</v>
      </c>
      <c r="Q1115" s="50">
        <v>89.98</v>
      </c>
      <c r="R1115">
        <f t="shared" si="17"/>
        <v>89980</v>
      </c>
    </row>
    <row r="1116" spans="1:18" ht="15" thickBot="1" x14ac:dyDescent="0.35">
      <c r="A1116" s="47">
        <v>43587</v>
      </c>
      <c r="B1116" s="18">
        <v>2.589</v>
      </c>
      <c r="C1116" s="16">
        <v>2.613</v>
      </c>
      <c r="D1116" s="16">
        <v>2.6179999999999999</v>
      </c>
      <c r="E1116" s="16">
        <v>2.5640000000000001</v>
      </c>
      <c r="F1116" s="16">
        <v>120840</v>
      </c>
      <c r="G1116" s="19">
        <v>-1.18E-2</v>
      </c>
      <c r="I1116" s="14" t="s">
        <v>4146</v>
      </c>
      <c r="J1116" cm="1">
        <f t="array" ref="J1116">_xlfn.IFS(I1116="Jan",1,I1116="Feb",2,I1116="Mar",3,I1116="Apr",4,I1116="May",5,I1116="Jun",6,I1116="Jul",7,I1116="Aug",8,I1116="Sep",9,I1116="Oct",10,I1116="Nov",11,I1116="Dec",12)</f>
        <v>5</v>
      </c>
      <c r="K1116">
        <v>2</v>
      </c>
      <c r="L1116" t="s">
        <v>4143</v>
      </c>
      <c r="M1116">
        <v>2019</v>
      </c>
      <c r="O1116" s="47">
        <v>43587</v>
      </c>
      <c r="Q1116" s="50">
        <v>120.84</v>
      </c>
      <c r="R1116">
        <f t="shared" si="17"/>
        <v>120840</v>
      </c>
    </row>
    <row r="1117" spans="1:18" ht="15" thickBot="1" x14ac:dyDescent="0.35">
      <c r="A1117" s="47">
        <v>43586</v>
      </c>
      <c r="B1117" s="15">
        <v>2.62</v>
      </c>
      <c r="C1117" s="16">
        <v>2.5720000000000001</v>
      </c>
      <c r="D1117" s="16">
        <v>2.6259999999999999</v>
      </c>
      <c r="E1117" s="16">
        <v>2.5609999999999999</v>
      </c>
      <c r="F1117" s="16">
        <v>105390</v>
      </c>
      <c r="G1117" s="17">
        <v>1.7500000000000002E-2</v>
      </c>
      <c r="I1117" s="14" t="s">
        <v>4146</v>
      </c>
      <c r="J1117" cm="1">
        <f t="array" ref="J1117">_xlfn.IFS(I1117="Jan",1,I1117="Feb",2,I1117="Mar",3,I1117="Apr",4,I1117="May",5,I1117="Jun",6,I1117="Jul",7,I1117="Aug",8,I1117="Sep",9,I1117="Oct",10,I1117="Nov",11,I1117="Dec",12)</f>
        <v>5</v>
      </c>
      <c r="K1117">
        <v>1</v>
      </c>
      <c r="L1117" t="s">
        <v>4143</v>
      </c>
      <c r="M1117">
        <v>2019</v>
      </c>
      <c r="O1117" s="47">
        <v>43586</v>
      </c>
      <c r="Q1117" s="50">
        <v>105.39</v>
      </c>
      <c r="R1117">
        <f t="shared" si="17"/>
        <v>105390</v>
      </c>
    </row>
    <row r="1118" spans="1:18" ht="15" thickBot="1" x14ac:dyDescent="0.35">
      <c r="A1118" s="47">
        <v>43585</v>
      </c>
      <c r="B1118" s="18">
        <v>2.5750000000000002</v>
      </c>
      <c r="C1118" s="16">
        <v>2.593</v>
      </c>
      <c r="D1118" s="16">
        <v>2.6139999999999999</v>
      </c>
      <c r="E1118" s="16">
        <v>2.5649999999999999</v>
      </c>
      <c r="F1118" s="16">
        <v>94250</v>
      </c>
      <c r="G1118" s="19">
        <v>-6.8999999999999999E-3</v>
      </c>
      <c r="I1118" s="14" t="s">
        <v>4147</v>
      </c>
      <c r="J1118" cm="1">
        <f t="array" ref="J1118">_xlfn.IFS(I1118="Jan",1,I1118="Feb",2,I1118="Mar",3,I1118="Apr",4,I1118="May",5,I1118="Jun",6,I1118="Jul",7,I1118="Aug",8,I1118="Sep",9,I1118="Oct",10,I1118="Nov",11,I1118="Dec",12)</f>
        <v>4</v>
      </c>
      <c r="K1118">
        <v>30</v>
      </c>
      <c r="L1118" t="s">
        <v>4143</v>
      </c>
      <c r="M1118">
        <v>2019</v>
      </c>
      <c r="O1118" s="47">
        <v>43585</v>
      </c>
      <c r="Q1118" s="50">
        <v>94.25</v>
      </c>
      <c r="R1118">
        <f t="shared" si="17"/>
        <v>94250</v>
      </c>
    </row>
    <row r="1119" spans="1:18" ht="15" thickBot="1" x14ac:dyDescent="0.35">
      <c r="A1119" s="47">
        <v>43584</v>
      </c>
      <c r="B1119" s="15">
        <v>2.593</v>
      </c>
      <c r="C1119" s="16">
        <v>2.5779999999999998</v>
      </c>
      <c r="D1119" s="16">
        <v>2.5979999999999999</v>
      </c>
      <c r="E1119" s="16">
        <v>2.5459999999999998</v>
      </c>
      <c r="F1119" s="16">
        <v>92360</v>
      </c>
      <c r="G1119" s="17">
        <v>1.0500000000000001E-2</v>
      </c>
      <c r="I1119" s="14" t="s">
        <v>4147</v>
      </c>
      <c r="J1119" cm="1">
        <f t="array" ref="J1119">_xlfn.IFS(I1119="Jan",1,I1119="Feb",2,I1119="Mar",3,I1119="Apr",4,I1119="May",5,I1119="Jun",6,I1119="Jul",7,I1119="Aug",8,I1119="Sep",9,I1119="Oct",10,I1119="Nov",11,I1119="Dec",12)</f>
        <v>4</v>
      </c>
      <c r="K1119">
        <v>29</v>
      </c>
      <c r="L1119" t="s">
        <v>4143</v>
      </c>
      <c r="M1119">
        <v>2019</v>
      </c>
      <c r="O1119" s="47">
        <v>43584</v>
      </c>
      <c r="Q1119" s="50">
        <v>92.36</v>
      </c>
      <c r="R1119">
        <f t="shared" si="17"/>
        <v>92360</v>
      </c>
    </row>
    <row r="1120" spans="1:18" ht="15" thickBot="1" x14ac:dyDescent="0.35">
      <c r="A1120" s="47">
        <v>43581</v>
      </c>
      <c r="B1120" s="15">
        <v>2.5659999999999998</v>
      </c>
      <c r="C1120" s="16">
        <v>2.5009999999999999</v>
      </c>
      <c r="D1120" s="16">
        <v>2.58</v>
      </c>
      <c r="E1120" s="16">
        <v>2.4769999999999999</v>
      </c>
      <c r="F1120" s="16">
        <v>9990</v>
      </c>
      <c r="G1120" s="17">
        <v>2.07E-2</v>
      </c>
      <c r="I1120" s="14" t="s">
        <v>4147</v>
      </c>
      <c r="J1120" cm="1">
        <f t="array" ref="J1120">_xlfn.IFS(I1120="Jan",1,I1120="Feb",2,I1120="Mar",3,I1120="Apr",4,I1120="May",5,I1120="Jun",6,I1120="Jul",7,I1120="Aug",8,I1120="Sep",9,I1120="Oct",10,I1120="Nov",11,I1120="Dec",12)</f>
        <v>4</v>
      </c>
      <c r="K1120">
        <v>26</v>
      </c>
      <c r="L1120" t="s">
        <v>4143</v>
      </c>
      <c r="M1120">
        <v>2019</v>
      </c>
      <c r="O1120" s="47">
        <v>43581</v>
      </c>
      <c r="Q1120" s="50">
        <v>9.99</v>
      </c>
      <c r="R1120">
        <f t="shared" si="17"/>
        <v>9990</v>
      </c>
    </row>
    <row r="1121" spans="1:18" ht="15" thickBot="1" x14ac:dyDescent="0.35">
      <c r="A1121" s="47">
        <v>43580</v>
      </c>
      <c r="B1121" s="15">
        <v>2.5139999999999998</v>
      </c>
      <c r="C1121" s="16">
        <v>2.4750000000000001</v>
      </c>
      <c r="D1121" s="16">
        <v>2.52</v>
      </c>
      <c r="E1121" s="16">
        <v>2.4390000000000001</v>
      </c>
      <c r="F1121" s="16">
        <v>53340</v>
      </c>
      <c r="G1121" s="17">
        <v>2.1100000000000001E-2</v>
      </c>
      <c r="I1121" s="14" t="s">
        <v>4147</v>
      </c>
      <c r="J1121" cm="1">
        <f t="array" ref="J1121">_xlfn.IFS(I1121="Jan",1,I1121="Feb",2,I1121="Mar",3,I1121="Apr",4,I1121="May",5,I1121="Jun",6,I1121="Jul",7,I1121="Aug",8,I1121="Sep",9,I1121="Oct",10,I1121="Nov",11,I1121="Dec",12)</f>
        <v>4</v>
      </c>
      <c r="K1121">
        <v>25</v>
      </c>
      <c r="L1121" t="s">
        <v>4143</v>
      </c>
      <c r="M1121">
        <v>2019</v>
      </c>
      <c r="O1121" s="47">
        <v>43580</v>
      </c>
      <c r="Q1121" s="50">
        <v>53.34</v>
      </c>
      <c r="R1121">
        <f t="shared" si="17"/>
        <v>53340</v>
      </c>
    </row>
    <row r="1122" spans="1:18" ht="15" thickBot="1" x14ac:dyDescent="0.35">
      <c r="A1122" s="47">
        <v>43579</v>
      </c>
      <c r="B1122" s="15">
        <v>2.4620000000000002</v>
      </c>
      <c r="C1122" s="16">
        <v>2.4529999999999998</v>
      </c>
      <c r="D1122" s="16">
        <v>2.4870000000000001</v>
      </c>
      <c r="E1122" s="16">
        <v>2.4500000000000002</v>
      </c>
      <c r="F1122" s="16">
        <v>44970</v>
      </c>
      <c r="G1122" s="17">
        <v>2.8999999999999998E-3</v>
      </c>
      <c r="I1122" s="14" t="s">
        <v>4147</v>
      </c>
      <c r="J1122" cm="1">
        <f t="array" ref="J1122">_xlfn.IFS(I1122="Jan",1,I1122="Feb",2,I1122="Mar",3,I1122="Apr",4,I1122="May",5,I1122="Jun",6,I1122="Jul",7,I1122="Aug",8,I1122="Sep",9,I1122="Oct",10,I1122="Nov",11,I1122="Dec",12)</f>
        <v>4</v>
      </c>
      <c r="K1122">
        <v>24</v>
      </c>
      <c r="L1122" t="s">
        <v>4143</v>
      </c>
      <c r="M1122">
        <v>2019</v>
      </c>
      <c r="O1122" s="47">
        <v>43579</v>
      </c>
      <c r="Q1122" s="50">
        <v>44.97</v>
      </c>
      <c r="R1122">
        <f t="shared" si="17"/>
        <v>44970</v>
      </c>
    </row>
    <row r="1123" spans="1:18" ht="15" thickBot="1" x14ac:dyDescent="0.35">
      <c r="A1123" s="47">
        <v>43578</v>
      </c>
      <c r="B1123" s="18">
        <v>2.4550000000000001</v>
      </c>
      <c r="C1123" s="16">
        <v>2.528</v>
      </c>
      <c r="D1123" s="16">
        <v>2.5350000000000001</v>
      </c>
      <c r="E1123" s="16">
        <v>2.4470000000000001</v>
      </c>
      <c r="F1123" s="16">
        <v>119950</v>
      </c>
      <c r="G1123" s="19">
        <v>-2.7300000000000001E-2</v>
      </c>
      <c r="I1123" s="14" t="s">
        <v>4147</v>
      </c>
      <c r="J1123" cm="1">
        <f t="array" ref="J1123">_xlfn.IFS(I1123="Jan",1,I1123="Feb",2,I1123="Mar",3,I1123="Apr",4,I1123="May",5,I1123="Jun",6,I1123="Jul",7,I1123="Aug",8,I1123="Sep",9,I1123="Oct",10,I1123="Nov",11,I1123="Dec",12)</f>
        <v>4</v>
      </c>
      <c r="K1123">
        <v>23</v>
      </c>
      <c r="L1123" t="s">
        <v>4143</v>
      </c>
      <c r="M1123">
        <v>2019</v>
      </c>
      <c r="O1123" s="47">
        <v>43578</v>
      </c>
      <c r="Q1123" s="50">
        <v>119.95</v>
      </c>
      <c r="R1123">
        <f t="shared" si="17"/>
        <v>119950</v>
      </c>
    </row>
    <row r="1124" spans="1:18" ht="15" thickBot="1" x14ac:dyDescent="0.35">
      <c r="A1124" s="47">
        <v>43577</v>
      </c>
      <c r="B1124" s="15">
        <v>2.524</v>
      </c>
      <c r="C1124" s="16">
        <v>2.4940000000000002</v>
      </c>
      <c r="D1124" s="16">
        <v>2.5350000000000001</v>
      </c>
      <c r="E1124" s="16">
        <v>2.484</v>
      </c>
      <c r="F1124" s="16">
        <v>105450</v>
      </c>
      <c r="G1124" s="17">
        <v>1.37E-2</v>
      </c>
      <c r="I1124" s="14" t="s">
        <v>4147</v>
      </c>
      <c r="J1124" cm="1">
        <f t="array" ref="J1124">_xlfn.IFS(I1124="Jan",1,I1124="Feb",2,I1124="Mar",3,I1124="Apr",4,I1124="May",5,I1124="Jun",6,I1124="Jul",7,I1124="Aug",8,I1124="Sep",9,I1124="Oct",10,I1124="Nov",11,I1124="Dec",12)</f>
        <v>4</v>
      </c>
      <c r="K1124">
        <v>22</v>
      </c>
      <c r="L1124" t="s">
        <v>4143</v>
      </c>
      <c r="M1124">
        <v>2019</v>
      </c>
      <c r="O1124" s="47">
        <v>43577</v>
      </c>
      <c r="Q1124" s="50">
        <v>105.45</v>
      </c>
      <c r="R1124">
        <f t="shared" si="17"/>
        <v>105450</v>
      </c>
    </row>
    <row r="1125" spans="1:18" ht="15" thickBot="1" x14ac:dyDescent="0.35">
      <c r="A1125" s="47">
        <v>43573</v>
      </c>
      <c r="B1125" s="18">
        <v>2.4900000000000002</v>
      </c>
      <c r="C1125" s="16">
        <v>2.5059999999999998</v>
      </c>
      <c r="D1125" s="16">
        <v>2.5209999999999999</v>
      </c>
      <c r="E1125" s="16">
        <v>2.4780000000000002</v>
      </c>
      <c r="F1125" s="16">
        <v>168000</v>
      </c>
      <c r="G1125" s="19">
        <v>-1.0699999999999999E-2</v>
      </c>
      <c r="I1125" s="14" t="s">
        <v>4147</v>
      </c>
      <c r="J1125" cm="1">
        <f t="array" ref="J1125">_xlfn.IFS(I1125="Jan",1,I1125="Feb",2,I1125="Mar",3,I1125="Apr",4,I1125="May",5,I1125="Jun",6,I1125="Jul",7,I1125="Aug",8,I1125="Sep",9,I1125="Oct",10,I1125="Nov",11,I1125="Dec",12)</f>
        <v>4</v>
      </c>
      <c r="K1125">
        <v>18</v>
      </c>
      <c r="L1125" t="s">
        <v>4143</v>
      </c>
      <c r="M1125">
        <v>2019</v>
      </c>
      <c r="O1125" s="47">
        <v>43573</v>
      </c>
      <c r="Q1125" s="50">
        <v>168</v>
      </c>
      <c r="R1125">
        <f t="shared" si="17"/>
        <v>168000</v>
      </c>
    </row>
    <row r="1126" spans="1:18" ht="15" thickBot="1" x14ac:dyDescent="0.35">
      <c r="A1126" s="47">
        <v>43572</v>
      </c>
      <c r="B1126" s="18">
        <v>2.5169999999999999</v>
      </c>
      <c r="C1126" s="16">
        <v>2.5720000000000001</v>
      </c>
      <c r="D1126" s="16">
        <v>2.5819999999999999</v>
      </c>
      <c r="E1126" s="16">
        <v>2.5030000000000001</v>
      </c>
      <c r="F1126" s="16">
        <v>144890</v>
      </c>
      <c r="G1126" s="19">
        <v>-2.1399999999999999E-2</v>
      </c>
      <c r="I1126" s="14" t="s">
        <v>4147</v>
      </c>
      <c r="J1126" cm="1">
        <f t="array" ref="J1126">_xlfn.IFS(I1126="Jan",1,I1126="Feb",2,I1126="Mar",3,I1126="Apr",4,I1126="May",5,I1126="Jun",6,I1126="Jul",7,I1126="Aug",8,I1126="Sep",9,I1126="Oct",10,I1126="Nov",11,I1126="Dec",12)</f>
        <v>4</v>
      </c>
      <c r="K1126">
        <v>17</v>
      </c>
      <c r="L1126" t="s">
        <v>4143</v>
      </c>
      <c r="M1126">
        <v>2019</v>
      </c>
      <c r="O1126" s="47">
        <v>43572</v>
      </c>
      <c r="Q1126" s="50">
        <v>144.88999999999999</v>
      </c>
      <c r="R1126">
        <f t="shared" si="17"/>
        <v>144890</v>
      </c>
    </row>
    <row r="1127" spans="1:18" ht="15" thickBot="1" x14ac:dyDescent="0.35">
      <c r="A1127" s="47">
        <v>43571</v>
      </c>
      <c r="B1127" s="18">
        <v>2.5720000000000001</v>
      </c>
      <c r="C1127" s="16">
        <v>2.589</v>
      </c>
      <c r="D1127" s="16">
        <v>2.5939999999999999</v>
      </c>
      <c r="E1127" s="16">
        <v>2.57</v>
      </c>
      <c r="F1127" s="16">
        <v>103430</v>
      </c>
      <c r="G1127" s="19">
        <v>-6.8999999999999999E-3</v>
      </c>
      <c r="I1127" s="14" t="s">
        <v>4147</v>
      </c>
      <c r="J1127" cm="1">
        <f t="array" ref="J1127">_xlfn.IFS(I1127="Jan",1,I1127="Feb",2,I1127="Mar",3,I1127="Apr",4,I1127="May",5,I1127="Jun",6,I1127="Jul",7,I1127="Aug",8,I1127="Sep",9,I1127="Oct",10,I1127="Nov",11,I1127="Dec",12)</f>
        <v>4</v>
      </c>
      <c r="K1127">
        <v>16</v>
      </c>
      <c r="L1127" t="s">
        <v>4143</v>
      </c>
      <c r="M1127">
        <v>2019</v>
      </c>
      <c r="O1127" s="47">
        <v>43571</v>
      </c>
      <c r="Q1127" s="50">
        <v>103.43</v>
      </c>
      <c r="R1127">
        <f t="shared" si="17"/>
        <v>103430</v>
      </c>
    </row>
    <row r="1128" spans="1:18" ht="15" thickBot="1" x14ac:dyDescent="0.35">
      <c r="A1128" s="47">
        <v>43570</v>
      </c>
      <c r="B1128" s="18">
        <v>2.59</v>
      </c>
      <c r="C1128" s="16">
        <v>2.6459999999999999</v>
      </c>
      <c r="D1128" s="16">
        <v>2.653</v>
      </c>
      <c r="E1128" s="16">
        <v>2.585</v>
      </c>
      <c r="F1128" s="16">
        <v>137630</v>
      </c>
      <c r="G1128" s="19">
        <v>-2.63E-2</v>
      </c>
      <c r="I1128" s="14" t="s">
        <v>4147</v>
      </c>
      <c r="J1128" cm="1">
        <f t="array" ref="J1128">_xlfn.IFS(I1128="Jan",1,I1128="Feb",2,I1128="Mar",3,I1128="Apr",4,I1128="May",5,I1128="Jun",6,I1128="Jul",7,I1128="Aug",8,I1128="Sep",9,I1128="Oct",10,I1128="Nov",11,I1128="Dec",12)</f>
        <v>4</v>
      </c>
      <c r="K1128">
        <v>15</v>
      </c>
      <c r="L1128" t="s">
        <v>4143</v>
      </c>
      <c r="M1128">
        <v>2019</v>
      </c>
      <c r="O1128" s="47">
        <v>43570</v>
      </c>
      <c r="Q1128" s="50">
        <v>137.63</v>
      </c>
      <c r="R1128">
        <f t="shared" si="17"/>
        <v>137630</v>
      </c>
    </row>
    <row r="1129" spans="1:18" ht="15" thickBot="1" x14ac:dyDescent="0.35">
      <c r="A1129" s="47">
        <v>43567</v>
      </c>
      <c r="B1129" s="18">
        <v>2.66</v>
      </c>
      <c r="C1129" s="16">
        <v>2.6739999999999999</v>
      </c>
      <c r="D1129" s="16">
        <v>2.6880000000000002</v>
      </c>
      <c r="E1129" s="16">
        <v>2.6509999999999998</v>
      </c>
      <c r="F1129" s="16">
        <v>88010</v>
      </c>
      <c r="G1129" s="19">
        <v>-1.5E-3</v>
      </c>
      <c r="I1129" s="14" t="s">
        <v>4147</v>
      </c>
      <c r="J1129" cm="1">
        <f t="array" ref="J1129">_xlfn.IFS(I1129="Jan",1,I1129="Feb",2,I1129="Mar",3,I1129="Apr",4,I1129="May",5,I1129="Jun",6,I1129="Jul",7,I1129="Aug",8,I1129="Sep",9,I1129="Oct",10,I1129="Nov",11,I1129="Dec",12)</f>
        <v>4</v>
      </c>
      <c r="K1129">
        <v>12</v>
      </c>
      <c r="L1129" t="s">
        <v>4143</v>
      </c>
      <c r="M1129">
        <v>2019</v>
      </c>
      <c r="O1129" s="47">
        <v>43567</v>
      </c>
      <c r="Q1129" s="50">
        <v>88.01</v>
      </c>
      <c r="R1129">
        <f t="shared" si="17"/>
        <v>88010</v>
      </c>
    </row>
    <row r="1130" spans="1:18" ht="15" thickBot="1" x14ac:dyDescent="0.35">
      <c r="A1130" s="47">
        <v>43566</v>
      </c>
      <c r="B1130" s="18">
        <v>2.6640000000000001</v>
      </c>
      <c r="C1130" s="16">
        <v>2.702</v>
      </c>
      <c r="D1130" s="16">
        <v>2.71</v>
      </c>
      <c r="E1130" s="16">
        <v>2.6520000000000001</v>
      </c>
      <c r="F1130" s="16">
        <v>161210</v>
      </c>
      <c r="G1130" s="19">
        <v>-1.3299999999999999E-2</v>
      </c>
      <c r="I1130" s="14" t="s">
        <v>4147</v>
      </c>
      <c r="J1130" cm="1">
        <f t="array" ref="J1130">_xlfn.IFS(I1130="Jan",1,I1130="Feb",2,I1130="Mar",3,I1130="Apr",4,I1130="May",5,I1130="Jun",6,I1130="Jul",7,I1130="Aug",8,I1130="Sep",9,I1130="Oct",10,I1130="Nov",11,I1130="Dec",12)</f>
        <v>4</v>
      </c>
      <c r="K1130">
        <v>11</v>
      </c>
      <c r="L1130" t="s">
        <v>4143</v>
      </c>
      <c r="M1130">
        <v>2019</v>
      </c>
      <c r="O1130" s="47">
        <v>43566</v>
      </c>
      <c r="Q1130" s="50">
        <v>161.21</v>
      </c>
      <c r="R1130">
        <f t="shared" si="17"/>
        <v>161210</v>
      </c>
    </row>
    <row r="1131" spans="1:18" ht="15" thickBot="1" x14ac:dyDescent="0.35">
      <c r="A1131" s="47">
        <v>43565</v>
      </c>
      <c r="B1131" s="15">
        <v>2.7</v>
      </c>
      <c r="C1131" s="16">
        <v>2.7050000000000001</v>
      </c>
      <c r="D1131" s="16">
        <v>2.7290000000000001</v>
      </c>
      <c r="E1131" s="16">
        <v>2.6859999999999999</v>
      </c>
      <c r="F1131" s="16">
        <v>127470</v>
      </c>
      <c r="G1131" s="17">
        <v>4.0000000000000002E-4</v>
      </c>
      <c r="I1131" s="14" t="s">
        <v>4147</v>
      </c>
      <c r="J1131" cm="1">
        <f t="array" ref="J1131">_xlfn.IFS(I1131="Jan",1,I1131="Feb",2,I1131="Mar",3,I1131="Apr",4,I1131="May",5,I1131="Jun",6,I1131="Jul",7,I1131="Aug",8,I1131="Sep",9,I1131="Oct",10,I1131="Nov",11,I1131="Dec",12)</f>
        <v>4</v>
      </c>
      <c r="K1131">
        <v>10</v>
      </c>
      <c r="L1131" t="s">
        <v>4143</v>
      </c>
      <c r="M1131">
        <v>2019</v>
      </c>
      <c r="O1131" s="47">
        <v>43565</v>
      </c>
      <c r="Q1131" s="50">
        <v>127.47</v>
      </c>
      <c r="R1131">
        <f t="shared" si="17"/>
        <v>127470</v>
      </c>
    </row>
    <row r="1132" spans="1:18" ht="15" thickBot="1" x14ac:dyDescent="0.35">
      <c r="A1132" s="47">
        <v>43564</v>
      </c>
      <c r="B1132" s="18">
        <v>2.6989999999999998</v>
      </c>
      <c r="C1132" s="16">
        <v>2.7090000000000001</v>
      </c>
      <c r="D1132" s="16">
        <v>2.7250000000000001</v>
      </c>
      <c r="E1132" s="16">
        <v>2.68</v>
      </c>
      <c r="F1132" s="16">
        <v>117350</v>
      </c>
      <c r="G1132" s="19">
        <v>-3.3E-3</v>
      </c>
      <c r="I1132" s="14" t="s">
        <v>4147</v>
      </c>
      <c r="J1132" cm="1">
        <f t="array" ref="J1132">_xlfn.IFS(I1132="Jan",1,I1132="Feb",2,I1132="Mar",3,I1132="Apr",4,I1132="May",5,I1132="Jun",6,I1132="Jul",7,I1132="Aug",8,I1132="Sep",9,I1132="Oct",10,I1132="Nov",11,I1132="Dec",12)</f>
        <v>4</v>
      </c>
      <c r="K1132">
        <v>9</v>
      </c>
      <c r="L1132" t="s">
        <v>4143</v>
      </c>
      <c r="M1132">
        <v>2019</v>
      </c>
      <c r="O1132" s="47">
        <v>43564</v>
      </c>
      <c r="Q1132" s="50">
        <v>117.35</v>
      </c>
      <c r="R1132">
        <f t="shared" si="17"/>
        <v>117350</v>
      </c>
    </row>
    <row r="1133" spans="1:18" ht="15" thickBot="1" x14ac:dyDescent="0.35">
      <c r="A1133" s="47">
        <v>43563</v>
      </c>
      <c r="B1133" s="15">
        <v>2.7080000000000002</v>
      </c>
      <c r="C1133" s="16">
        <v>2.6589999999999998</v>
      </c>
      <c r="D1133" s="16">
        <v>2.7210000000000001</v>
      </c>
      <c r="E1133" s="16">
        <v>2.653</v>
      </c>
      <c r="F1133" s="16">
        <v>154200</v>
      </c>
      <c r="G1133" s="17">
        <v>1.6500000000000001E-2</v>
      </c>
      <c r="I1133" s="14" t="s">
        <v>4147</v>
      </c>
      <c r="J1133" cm="1">
        <f t="array" ref="J1133">_xlfn.IFS(I1133="Jan",1,I1133="Feb",2,I1133="Mar",3,I1133="Apr",4,I1133="May",5,I1133="Jun",6,I1133="Jul",7,I1133="Aug",8,I1133="Sep",9,I1133="Oct",10,I1133="Nov",11,I1133="Dec",12)</f>
        <v>4</v>
      </c>
      <c r="K1133">
        <v>8</v>
      </c>
      <c r="L1133" t="s">
        <v>4143</v>
      </c>
      <c r="M1133">
        <v>2019</v>
      </c>
      <c r="O1133" s="47">
        <v>43563</v>
      </c>
      <c r="Q1133" s="50">
        <v>154.19999999999999</v>
      </c>
      <c r="R1133">
        <f t="shared" si="17"/>
        <v>154200</v>
      </c>
    </row>
    <row r="1134" spans="1:18" ht="15" thickBot="1" x14ac:dyDescent="0.35">
      <c r="A1134" s="47">
        <v>43560</v>
      </c>
      <c r="B1134" s="15">
        <v>2.6640000000000001</v>
      </c>
      <c r="C1134" s="16">
        <v>2.6440000000000001</v>
      </c>
      <c r="D1134" s="16">
        <v>2.68</v>
      </c>
      <c r="E1134" s="16">
        <v>2.6320000000000001</v>
      </c>
      <c r="F1134" s="16">
        <v>120320</v>
      </c>
      <c r="G1134" s="17">
        <v>7.9000000000000008E-3</v>
      </c>
      <c r="I1134" s="14" t="s">
        <v>4147</v>
      </c>
      <c r="J1134" cm="1">
        <f t="array" ref="J1134">_xlfn.IFS(I1134="Jan",1,I1134="Feb",2,I1134="Mar",3,I1134="Apr",4,I1134="May",5,I1134="Jun",6,I1134="Jul",7,I1134="Aug",8,I1134="Sep",9,I1134="Oct",10,I1134="Nov",11,I1134="Dec",12)</f>
        <v>4</v>
      </c>
      <c r="K1134">
        <v>5</v>
      </c>
      <c r="L1134" t="s">
        <v>4143</v>
      </c>
      <c r="M1134">
        <v>2019</v>
      </c>
      <c r="O1134" s="47">
        <v>43560</v>
      </c>
      <c r="Q1134" s="50">
        <v>120.32</v>
      </c>
      <c r="R1134">
        <f t="shared" si="17"/>
        <v>120320</v>
      </c>
    </row>
    <row r="1135" spans="1:18" ht="15" thickBot="1" x14ac:dyDescent="0.35">
      <c r="A1135" s="47">
        <v>43559</v>
      </c>
      <c r="B1135" s="18">
        <v>2.6429999999999998</v>
      </c>
      <c r="C1135" s="16">
        <v>2.673</v>
      </c>
      <c r="D1135" s="16">
        <v>2.6850000000000001</v>
      </c>
      <c r="E1135" s="16">
        <v>2.6360000000000001</v>
      </c>
      <c r="F1135" s="16">
        <v>123660</v>
      </c>
      <c r="G1135" s="19">
        <v>-1.2699999999999999E-2</v>
      </c>
      <c r="I1135" s="14" t="s">
        <v>4147</v>
      </c>
      <c r="J1135" cm="1">
        <f t="array" ref="J1135">_xlfn.IFS(I1135="Jan",1,I1135="Feb",2,I1135="Mar",3,I1135="Apr",4,I1135="May",5,I1135="Jun",6,I1135="Jul",7,I1135="Aug",8,I1135="Sep",9,I1135="Oct",10,I1135="Nov",11,I1135="Dec",12)</f>
        <v>4</v>
      </c>
      <c r="K1135">
        <v>4</v>
      </c>
      <c r="L1135" t="s">
        <v>4143</v>
      </c>
      <c r="M1135">
        <v>2019</v>
      </c>
      <c r="O1135" s="47">
        <v>43559</v>
      </c>
      <c r="Q1135" s="50">
        <v>123.66</v>
      </c>
      <c r="R1135">
        <f t="shared" si="17"/>
        <v>123660</v>
      </c>
    </row>
    <row r="1136" spans="1:18" ht="15" thickBot="1" x14ac:dyDescent="0.35">
      <c r="A1136" s="47">
        <v>43558</v>
      </c>
      <c r="B1136" s="18">
        <v>2.677</v>
      </c>
      <c r="C1136" s="16">
        <v>2.6920000000000002</v>
      </c>
      <c r="D1136" s="16">
        <v>2.6970000000000001</v>
      </c>
      <c r="E1136" s="16">
        <v>2.6579999999999999</v>
      </c>
      <c r="F1136" s="16">
        <v>96800</v>
      </c>
      <c r="G1136" s="19">
        <v>-2.5999999999999999E-3</v>
      </c>
      <c r="I1136" s="14" t="s">
        <v>4147</v>
      </c>
      <c r="J1136" cm="1">
        <f t="array" ref="J1136">_xlfn.IFS(I1136="Jan",1,I1136="Feb",2,I1136="Mar",3,I1136="Apr",4,I1136="May",5,I1136="Jun",6,I1136="Jul",7,I1136="Aug",8,I1136="Sep",9,I1136="Oct",10,I1136="Nov",11,I1136="Dec",12)</f>
        <v>4</v>
      </c>
      <c r="K1136">
        <v>3</v>
      </c>
      <c r="L1136" t="s">
        <v>4143</v>
      </c>
      <c r="M1136">
        <v>2019</v>
      </c>
      <c r="O1136" s="47">
        <v>43558</v>
      </c>
      <c r="Q1136" s="50">
        <v>96.8</v>
      </c>
      <c r="R1136">
        <f t="shared" si="17"/>
        <v>96800</v>
      </c>
    </row>
    <row r="1137" spans="1:18" ht="15" thickBot="1" x14ac:dyDescent="0.35">
      <c r="A1137" s="47">
        <v>43557</v>
      </c>
      <c r="B1137" s="18">
        <v>2.6840000000000002</v>
      </c>
      <c r="C1137" s="16">
        <v>2.706</v>
      </c>
      <c r="D1137" s="16">
        <v>2.722</v>
      </c>
      <c r="E1137" s="16">
        <v>2.673</v>
      </c>
      <c r="F1137" s="16">
        <v>106550</v>
      </c>
      <c r="G1137" s="19">
        <v>-8.8999999999999999E-3</v>
      </c>
      <c r="I1137" s="14" t="s">
        <v>4147</v>
      </c>
      <c r="J1137" cm="1">
        <f t="array" ref="J1137">_xlfn.IFS(I1137="Jan",1,I1137="Feb",2,I1137="Mar",3,I1137="Apr",4,I1137="May",5,I1137="Jun",6,I1137="Jul",7,I1137="Aug",8,I1137="Sep",9,I1137="Oct",10,I1137="Nov",11,I1137="Dec",12)</f>
        <v>4</v>
      </c>
      <c r="K1137">
        <v>2</v>
      </c>
      <c r="L1137" t="s">
        <v>4143</v>
      </c>
      <c r="M1137">
        <v>2019</v>
      </c>
      <c r="O1137" s="47">
        <v>43557</v>
      </c>
      <c r="Q1137" s="50">
        <v>106.55</v>
      </c>
      <c r="R1137">
        <f t="shared" si="17"/>
        <v>106550</v>
      </c>
    </row>
    <row r="1138" spans="1:18" ht="15" thickBot="1" x14ac:dyDescent="0.35">
      <c r="A1138" s="47">
        <v>43556</v>
      </c>
      <c r="B1138" s="15">
        <v>2.7080000000000002</v>
      </c>
      <c r="C1138" s="16">
        <v>2.6629999999999998</v>
      </c>
      <c r="D1138" s="16">
        <v>2.7330000000000001</v>
      </c>
      <c r="E1138" s="16">
        <v>2.657</v>
      </c>
      <c r="F1138" s="16">
        <v>129460.00000000001</v>
      </c>
      <c r="G1138" s="17">
        <v>1.7299999999999999E-2</v>
      </c>
      <c r="I1138" s="14" t="s">
        <v>4147</v>
      </c>
      <c r="J1138" cm="1">
        <f t="array" ref="J1138">_xlfn.IFS(I1138="Jan",1,I1138="Feb",2,I1138="Mar",3,I1138="Apr",4,I1138="May",5,I1138="Jun",6,I1138="Jul",7,I1138="Aug",8,I1138="Sep",9,I1138="Oct",10,I1138="Nov",11,I1138="Dec",12)</f>
        <v>4</v>
      </c>
      <c r="K1138">
        <v>1</v>
      </c>
      <c r="L1138" t="s">
        <v>4143</v>
      </c>
      <c r="M1138">
        <v>2019</v>
      </c>
      <c r="O1138" s="47">
        <v>43556</v>
      </c>
      <c r="Q1138" s="50">
        <v>129.46</v>
      </c>
      <c r="R1138">
        <f t="shared" si="17"/>
        <v>129460.00000000001</v>
      </c>
    </row>
    <row r="1139" spans="1:18" ht="15" thickBot="1" x14ac:dyDescent="0.35">
      <c r="A1139" s="47">
        <v>43553</v>
      </c>
      <c r="B1139" s="18">
        <v>2.6619999999999999</v>
      </c>
      <c r="C1139" s="16">
        <v>2.72</v>
      </c>
      <c r="D1139" s="16">
        <v>2.7280000000000002</v>
      </c>
      <c r="E1139" s="16">
        <v>2.6560000000000001</v>
      </c>
      <c r="F1139" s="16">
        <v>115410</v>
      </c>
      <c r="G1139" s="19">
        <v>-1.84E-2</v>
      </c>
      <c r="I1139" s="14" t="s">
        <v>4148</v>
      </c>
      <c r="J1139" cm="1">
        <f t="array" ref="J1139">_xlfn.IFS(I1139="Jan",1,I1139="Feb",2,I1139="Mar",3,I1139="Apr",4,I1139="May",5,I1139="Jun",6,I1139="Jul",7,I1139="Aug",8,I1139="Sep",9,I1139="Oct",10,I1139="Nov",11,I1139="Dec",12)</f>
        <v>3</v>
      </c>
      <c r="K1139">
        <v>29</v>
      </c>
      <c r="L1139" t="s">
        <v>4143</v>
      </c>
      <c r="M1139">
        <v>2019</v>
      </c>
      <c r="O1139" s="47">
        <v>43553</v>
      </c>
      <c r="Q1139" s="50">
        <v>115.41</v>
      </c>
      <c r="R1139">
        <f t="shared" si="17"/>
        <v>115410</v>
      </c>
    </row>
    <row r="1140" spans="1:18" ht="15" thickBot="1" x14ac:dyDescent="0.35">
      <c r="A1140" s="47">
        <v>43552</v>
      </c>
      <c r="B1140" s="18">
        <v>2.7120000000000002</v>
      </c>
      <c r="C1140" s="16">
        <v>2.7229999999999999</v>
      </c>
      <c r="D1140" s="16">
        <v>2.7519999999999998</v>
      </c>
      <c r="E1140" s="16">
        <v>2.7069999999999999</v>
      </c>
      <c r="F1140" s="16">
        <v>78720</v>
      </c>
      <c r="G1140" s="19">
        <v>-4.0000000000000002E-4</v>
      </c>
      <c r="I1140" s="14" t="s">
        <v>4148</v>
      </c>
      <c r="J1140" cm="1">
        <f t="array" ref="J1140">_xlfn.IFS(I1140="Jan",1,I1140="Feb",2,I1140="Mar",3,I1140="Apr",4,I1140="May",5,I1140="Jun",6,I1140="Jul",7,I1140="Aug",8,I1140="Sep",9,I1140="Oct",10,I1140="Nov",11,I1140="Dec",12)</f>
        <v>3</v>
      </c>
      <c r="K1140">
        <v>28</v>
      </c>
      <c r="L1140" t="s">
        <v>4143</v>
      </c>
      <c r="M1140">
        <v>2019</v>
      </c>
      <c r="O1140" s="47">
        <v>43552</v>
      </c>
      <c r="Q1140" s="50">
        <v>78.72</v>
      </c>
      <c r="R1140">
        <f t="shared" si="17"/>
        <v>78720</v>
      </c>
    </row>
    <row r="1141" spans="1:18" ht="15" thickBot="1" x14ac:dyDescent="0.35">
      <c r="A1141" s="47">
        <v>43551</v>
      </c>
      <c r="B1141" s="18">
        <v>2.7130000000000001</v>
      </c>
      <c r="C1141" s="16">
        <v>2.7309999999999999</v>
      </c>
      <c r="D1141" s="16">
        <v>2.7320000000000002</v>
      </c>
      <c r="E1141" s="16">
        <v>2.6709999999999998</v>
      </c>
      <c r="F1141" s="16">
        <v>9640</v>
      </c>
      <c r="G1141" s="19">
        <v>-9.9000000000000008E-3</v>
      </c>
      <c r="I1141" s="14" t="s">
        <v>4148</v>
      </c>
      <c r="J1141" cm="1">
        <f t="array" ref="J1141">_xlfn.IFS(I1141="Jan",1,I1141="Feb",2,I1141="Mar",3,I1141="Apr",4,I1141="May",5,I1141="Jun",6,I1141="Jul",7,I1141="Aug",8,I1141="Sep",9,I1141="Oct",10,I1141="Nov",11,I1141="Dec",12)</f>
        <v>3</v>
      </c>
      <c r="K1141">
        <v>27</v>
      </c>
      <c r="L1141" t="s">
        <v>4143</v>
      </c>
      <c r="M1141">
        <v>2019</v>
      </c>
      <c r="O1141" s="47">
        <v>43551</v>
      </c>
      <c r="Q1141" s="50">
        <v>9.64</v>
      </c>
      <c r="R1141">
        <f t="shared" si="17"/>
        <v>9640</v>
      </c>
    </row>
    <row r="1142" spans="1:18" ht="15" thickBot="1" x14ac:dyDescent="0.35">
      <c r="A1142" s="47">
        <v>43550</v>
      </c>
      <c r="B1142" s="18">
        <v>2.74</v>
      </c>
      <c r="C1142" s="16">
        <v>2.7589999999999999</v>
      </c>
      <c r="D1142" s="16">
        <v>2.77</v>
      </c>
      <c r="E1142" s="16">
        <v>2.7280000000000002</v>
      </c>
      <c r="F1142" s="16">
        <v>37150</v>
      </c>
      <c r="G1142" s="19">
        <v>-5.4000000000000003E-3</v>
      </c>
      <c r="I1142" s="14" t="s">
        <v>4148</v>
      </c>
      <c r="J1142" cm="1">
        <f t="array" ref="J1142">_xlfn.IFS(I1142="Jan",1,I1142="Feb",2,I1142="Mar",3,I1142="Apr",4,I1142="May",5,I1142="Jun",6,I1142="Jul",7,I1142="Aug",8,I1142="Sep",9,I1142="Oct",10,I1142="Nov",11,I1142="Dec",12)</f>
        <v>3</v>
      </c>
      <c r="K1142">
        <v>26</v>
      </c>
      <c r="L1142" t="s">
        <v>4143</v>
      </c>
      <c r="M1142">
        <v>2019</v>
      </c>
      <c r="O1142" s="47">
        <v>43550</v>
      </c>
      <c r="Q1142" s="50">
        <v>37.15</v>
      </c>
      <c r="R1142">
        <f t="shared" si="17"/>
        <v>37150</v>
      </c>
    </row>
    <row r="1143" spans="1:18" ht="15" thickBot="1" x14ac:dyDescent="0.35">
      <c r="A1143" s="47">
        <v>43549</v>
      </c>
      <c r="B1143" s="15">
        <v>2.7549999999999999</v>
      </c>
      <c r="C1143" s="16">
        <v>2.7240000000000002</v>
      </c>
      <c r="D1143" s="16">
        <v>2.766</v>
      </c>
      <c r="E1143" s="16">
        <v>2.706</v>
      </c>
      <c r="F1143" s="16">
        <v>49170</v>
      </c>
      <c r="G1143" s="17">
        <v>6.9999999999999999E-4</v>
      </c>
      <c r="I1143" s="14" t="s">
        <v>4148</v>
      </c>
      <c r="J1143" cm="1">
        <f t="array" ref="J1143">_xlfn.IFS(I1143="Jan",1,I1143="Feb",2,I1143="Mar",3,I1143="Apr",4,I1143="May",5,I1143="Jun",6,I1143="Jul",7,I1143="Aug",8,I1143="Sep",9,I1143="Oct",10,I1143="Nov",11,I1143="Dec",12)</f>
        <v>3</v>
      </c>
      <c r="K1143">
        <v>25</v>
      </c>
      <c r="L1143" t="s">
        <v>4143</v>
      </c>
      <c r="M1143">
        <v>2019</v>
      </c>
      <c r="O1143" s="47">
        <v>43549</v>
      </c>
      <c r="Q1143" s="50">
        <v>49.17</v>
      </c>
      <c r="R1143">
        <f t="shared" si="17"/>
        <v>49170</v>
      </c>
    </row>
    <row r="1144" spans="1:18" ht="15" thickBot="1" x14ac:dyDescent="0.35">
      <c r="A1144" s="47">
        <v>43546</v>
      </c>
      <c r="B1144" s="18">
        <v>2.7530000000000001</v>
      </c>
      <c r="C1144" s="16">
        <v>2.8210000000000002</v>
      </c>
      <c r="D1144" s="16">
        <v>2.8239999999999998</v>
      </c>
      <c r="E1144" s="16">
        <v>2.7210000000000001</v>
      </c>
      <c r="F1144" s="16">
        <v>92640</v>
      </c>
      <c r="G1144" s="19">
        <v>-2.41E-2</v>
      </c>
      <c r="I1144" s="14" t="s">
        <v>4148</v>
      </c>
      <c r="J1144" cm="1">
        <f t="array" ref="J1144">_xlfn.IFS(I1144="Jan",1,I1144="Feb",2,I1144="Mar",3,I1144="Apr",4,I1144="May",5,I1144="Jun",6,I1144="Jul",7,I1144="Aug",8,I1144="Sep",9,I1144="Oct",10,I1144="Nov",11,I1144="Dec",12)</f>
        <v>3</v>
      </c>
      <c r="K1144">
        <v>22</v>
      </c>
      <c r="L1144" t="s">
        <v>4143</v>
      </c>
      <c r="M1144">
        <v>2019</v>
      </c>
      <c r="O1144" s="47">
        <v>43546</v>
      </c>
      <c r="Q1144" s="50">
        <v>92.64</v>
      </c>
      <c r="R1144">
        <f t="shared" si="17"/>
        <v>92640</v>
      </c>
    </row>
    <row r="1145" spans="1:18" ht="15" thickBot="1" x14ac:dyDescent="0.35">
      <c r="A1145" s="47">
        <v>43545</v>
      </c>
      <c r="B1145" s="15">
        <v>2.8210000000000002</v>
      </c>
      <c r="C1145" s="16">
        <v>2.83</v>
      </c>
      <c r="D1145" s="16">
        <v>2.839</v>
      </c>
      <c r="E1145" s="16">
        <v>2.7959999999999998</v>
      </c>
      <c r="F1145" s="16">
        <v>83790</v>
      </c>
      <c r="G1145" s="17">
        <v>4.0000000000000002E-4</v>
      </c>
      <c r="I1145" s="14" t="s">
        <v>4148</v>
      </c>
      <c r="J1145" cm="1">
        <f t="array" ref="J1145">_xlfn.IFS(I1145="Jan",1,I1145="Feb",2,I1145="Mar",3,I1145="Apr",4,I1145="May",5,I1145="Jun",6,I1145="Jul",7,I1145="Aug",8,I1145="Sep",9,I1145="Oct",10,I1145="Nov",11,I1145="Dec",12)</f>
        <v>3</v>
      </c>
      <c r="K1145">
        <v>21</v>
      </c>
      <c r="L1145" t="s">
        <v>4143</v>
      </c>
      <c r="M1145">
        <v>2019</v>
      </c>
      <c r="O1145" s="47">
        <v>43545</v>
      </c>
      <c r="Q1145" s="50">
        <v>83.79</v>
      </c>
      <c r="R1145">
        <f t="shared" si="17"/>
        <v>83790</v>
      </c>
    </row>
    <row r="1146" spans="1:18" ht="15" thickBot="1" x14ac:dyDescent="0.35">
      <c r="A1146" s="47">
        <v>43544</v>
      </c>
      <c r="B1146" s="18">
        <v>2.82</v>
      </c>
      <c r="C1146" s="16">
        <v>2.863</v>
      </c>
      <c r="D1146" s="16">
        <v>2.8719999999999999</v>
      </c>
      <c r="E1146" s="16">
        <v>2.8140000000000001</v>
      </c>
      <c r="F1146" s="16">
        <v>114170</v>
      </c>
      <c r="G1146" s="19">
        <v>-1.8800000000000001E-2</v>
      </c>
      <c r="I1146" s="14" t="s">
        <v>4148</v>
      </c>
      <c r="J1146" cm="1">
        <f t="array" ref="J1146">_xlfn.IFS(I1146="Jan",1,I1146="Feb",2,I1146="Mar",3,I1146="Apr",4,I1146="May",5,I1146="Jun",6,I1146="Jul",7,I1146="Aug",8,I1146="Sep",9,I1146="Oct",10,I1146="Nov",11,I1146="Dec",12)</f>
        <v>3</v>
      </c>
      <c r="K1146">
        <v>20</v>
      </c>
      <c r="L1146" t="s">
        <v>4143</v>
      </c>
      <c r="M1146">
        <v>2019</v>
      </c>
      <c r="O1146" s="47">
        <v>43544</v>
      </c>
      <c r="Q1146" s="50">
        <v>114.17</v>
      </c>
      <c r="R1146">
        <f t="shared" si="17"/>
        <v>114170</v>
      </c>
    </row>
    <row r="1147" spans="1:18" ht="15" thickBot="1" x14ac:dyDescent="0.35">
      <c r="A1147" s="47">
        <v>43543</v>
      </c>
      <c r="B1147" s="15">
        <v>2.8740000000000001</v>
      </c>
      <c r="C1147" s="16">
        <v>2.8450000000000002</v>
      </c>
      <c r="D1147" s="16">
        <v>2.8969999999999998</v>
      </c>
      <c r="E1147" s="16">
        <v>2.835</v>
      </c>
      <c r="F1147" s="16">
        <v>109750</v>
      </c>
      <c r="G1147" s="17">
        <v>8.3999999999999995E-3</v>
      </c>
      <c r="I1147" s="14" t="s">
        <v>4148</v>
      </c>
      <c r="J1147" cm="1">
        <f t="array" ref="J1147">_xlfn.IFS(I1147="Jan",1,I1147="Feb",2,I1147="Mar",3,I1147="Apr",4,I1147="May",5,I1147="Jun",6,I1147="Jul",7,I1147="Aug",8,I1147="Sep",9,I1147="Oct",10,I1147="Nov",11,I1147="Dec",12)</f>
        <v>3</v>
      </c>
      <c r="K1147">
        <v>19</v>
      </c>
      <c r="L1147" t="s">
        <v>4143</v>
      </c>
      <c r="M1147">
        <v>2019</v>
      </c>
      <c r="O1147" s="47">
        <v>43543</v>
      </c>
      <c r="Q1147" s="50">
        <v>109.75</v>
      </c>
      <c r="R1147">
        <f t="shared" si="17"/>
        <v>109750</v>
      </c>
    </row>
    <row r="1148" spans="1:18" ht="15" thickBot="1" x14ac:dyDescent="0.35">
      <c r="A1148" s="47">
        <v>43542</v>
      </c>
      <c r="B1148" s="15">
        <v>2.85</v>
      </c>
      <c r="C1148" s="16">
        <v>2.786</v>
      </c>
      <c r="D1148" s="16">
        <v>2.8570000000000002</v>
      </c>
      <c r="E1148" s="16">
        <v>2.7730000000000001</v>
      </c>
      <c r="F1148" s="16">
        <v>102230</v>
      </c>
      <c r="G1148" s="17">
        <v>1.9699999999999999E-2</v>
      </c>
      <c r="I1148" s="14" t="s">
        <v>4148</v>
      </c>
      <c r="J1148" cm="1">
        <f t="array" ref="J1148">_xlfn.IFS(I1148="Jan",1,I1148="Feb",2,I1148="Mar",3,I1148="Apr",4,I1148="May",5,I1148="Jun",6,I1148="Jul",7,I1148="Aug",8,I1148="Sep",9,I1148="Oct",10,I1148="Nov",11,I1148="Dec",12)</f>
        <v>3</v>
      </c>
      <c r="K1148">
        <v>18</v>
      </c>
      <c r="L1148" t="s">
        <v>4143</v>
      </c>
      <c r="M1148">
        <v>2019</v>
      </c>
      <c r="O1148" s="47">
        <v>43542</v>
      </c>
      <c r="Q1148" s="50">
        <v>102.23</v>
      </c>
      <c r="R1148">
        <f t="shared" si="17"/>
        <v>102230</v>
      </c>
    </row>
    <row r="1149" spans="1:18" ht="15" thickBot="1" x14ac:dyDescent="0.35">
      <c r="A1149" s="47">
        <v>43539</v>
      </c>
      <c r="B1149" s="18">
        <v>2.7949999999999999</v>
      </c>
      <c r="C1149" s="16">
        <v>2.8490000000000002</v>
      </c>
      <c r="D1149" s="16">
        <v>2.8559999999999999</v>
      </c>
      <c r="E1149" s="16">
        <v>2.79</v>
      </c>
      <c r="F1149" s="16">
        <v>82710</v>
      </c>
      <c r="G1149" s="19">
        <v>-2.1000000000000001E-2</v>
      </c>
      <c r="I1149" s="14" t="s">
        <v>4148</v>
      </c>
      <c r="J1149" cm="1">
        <f t="array" ref="J1149">_xlfn.IFS(I1149="Jan",1,I1149="Feb",2,I1149="Mar",3,I1149="Apr",4,I1149="May",5,I1149="Jun",6,I1149="Jul",7,I1149="Aug",8,I1149="Sep",9,I1149="Oct",10,I1149="Nov",11,I1149="Dec",12)</f>
        <v>3</v>
      </c>
      <c r="K1149">
        <v>15</v>
      </c>
      <c r="L1149" t="s">
        <v>4143</v>
      </c>
      <c r="M1149">
        <v>2019</v>
      </c>
      <c r="O1149" s="47">
        <v>43539</v>
      </c>
      <c r="Q1149" s="50">
        <v>82.71</v>
      </c>
      <c r="R1149">
        <f t="shared" si="17"/>
        <v>82710</v>
      </c>
    </row>
    <row r="1150" spans="1:18" ht="15" thickBot="1" x14ac:dyDescent="0.35">
      <c r="A1150" s="47">
        <v>43538</v>
      </c>
      <c r="B1150" s="15">
        <v>2.855</v>
      </c>
      <c r="C1150" s="16">
        <v>2.8330000000000002</v>
      </c>
      <c r="D1150" s="16">
        <v>2.8570000000000002</v>
      </c>
      <c r="E1150" s="16">
        <v>2.8239999999999998</v>
      </c>
      <c r="F1150" s="16">
        <v>85280</v>
      </c>
      <c r="G1150" s="17">
        <v>1.24E-2</v>
      </c>
      <c r="I1150" s="14" t="s">
        <v>4148</v>
      </c>
      <c r="J1150" cm="1">
        <f t="array" ref="J1150">_xlfn.IFS(I1150="Jan",1,I1150="Feb",2,I1150="Mar",3,I1150="Apr",4,I1150="May",5,I1150="Jun",6,I1150="Jul",7,I1150="Aug",8,I1150="Sep",9,I1150="Oct",10,I1150="Nov",11,I1150="Dec",12)</f>
        <v>3</v>
      </c>
      <c r="K1150">
        <v>14</v>
      </c>
      <c r="L1150" t="s">
        <v>4143</v>
      </c>
      <c r="M1150">
        <v>2019</v>
      </c>
      <c r="O1150" s="47">
        <v>43538</v>
      </c>
      <c r="Q1150" s="50">
        <v>85.28</v>
      </c>
      <c r="R1150">
        <f t="shared" si="17"/>
        <v>85280</v>
      </c>
    </row>
    <row r="1151" spans="1:18" ht="15" thickBot="1" x14ac:dyDescent="0.35">
      <c r="A1151" s="47">
        <v>43537</v>
      </c>
      <c r="B1151" s="15">
        <v>2.82</v>
      </c>
      <c r="C1151" s="16">
        <v>2.7909999999999999</v>
      </c>
      <c r="D1151" s="16">
        <v>2.839</v>
      </c>
      <c r="E1151" s="16">
        <v>2.762</v>
      </c>
      <c r="F1151" s="16">
        <v>101210</v>
      </c>
      <c r="G1151" s="17">
        <v>1.29E-2</v>
      </c>
      <c r="I1151" s="14" t="s">
        <v>4148</v>
      </c>
      <c r="J1151" cm="1">
        <f t="array" ref="J1151">_xlfn.IFS(I1151="Jan",1,I1151="Feb",2,I1151="Mar",3,I1151="Apr",4,I1151="May",5,I1151="Jun",6,I1151="Jul",7,I1151="Aug",8,I1151="Sep",9,I1151="Oct",10,I1151="Nov",11,I1151="Dec",12)</f>
        <v>3</v>
      </c>
      <c r="K1151">
        <v>13</v>
      </c>
      <c r="L1151" t="s">
        <v>4143</v>
      </c>
      <c r="M1151">
        <v>2019</v>
      </c>
      <c r="O1151" s="47">
        <v>43537</v>
      </c>
      <c r="Q1151" s="50">
        <v>101.21</v>
      </c>
      <c r="R1151">
        <f t="shared" si="17"/>
        <v>101210</v>
      </c>
    </row>
    <row r="1152" spans="1:18" ht="15" thickBot="1" x14ac:dyDescent="0.35">
      <c r="A1152" s="47">
        <v>43536</v>
      </c>
      <c r="B1152" s="15">
        <v>2.7839999999999998</v>
      </c>
      <c r="C1152" s="16">
        <v>2.7789999999999999</v>
      </c>
      <c r="D1152" s="16">
        <v>2.798</v>
      </c>
      <c r="E1152" s="16">
        <v>2.7519999999999998</v>
      </c>
      <c r="F1152" s="16">
        <v>90020</v>
      </c>
      <c r="G1152" s="17">
        <v>4.3E-3</v>
      </c>
      <c r="I1152" s="14" t="s">
        <v>4148</v>
      </c>
      <c r="J1152" cm="1">
        <f t="array" ref="J1152">_xlfn.IFS(I1152="Jan",1,I1152="Feb",2,I1152="Mar",3,I1152="Apr",4,I1152="May",5,I1152="Jun",6,I1152="Jul",7,I1152="Aug",8,I1152="Sep",9,I1152="Oct",10,I1152="Nov",11,I1152="Dec",12)</f>
        <v>3</v>
      </c>
      <c r="K1152">
        <v>12</v>
      </c>
      <c r="L1152" t="s">
        <v>4143</v>
      </c>
      <c r="M1152">
        <v>2019</v>
      </c>
      <c r="O1152" s="47">
        <v>43536</v>
      </c>
      <c r="Q1152" s="50">
        <v>90.02</v>
      </c>
      <c r="R1152">
        <f t="shared" si="17"/>
        <v>90020</v>
      </c>
    </row>
    <row r="1153" spans="1:18" ht="15" thickBot="1" x14ac:dyDescent="0.35">
      <c r="A1153" s="47">
        <v>43535</v>
      </c>
      <c r="B1153" s="18">
        <v>2.7719999999999998</v>
      </c>
      <c r="C1153" s="16">
        <v>2.835</v>
      </c>
      <c r="D1153" s="16">
        <v>2.8410000000000002</v>
      </c>
      <c r="E1153" s="16">
        <v>2.766</v>
      </c>
      <c r="F1153" s="16">
        <v>136890</v>
      </c>
      <c r="G1153" s="19">
        <v>-3.2500000000000001E-2</v>
      </c>
      <c r="I1153" s="14" t="s">
        <v>4148</v>
      </c>
      <c r="J1153" cm="1">
        <f t="array" ref="J1153">_xlfn.IFS(I1153="Jan",1,I1153="Feb",2,I1153="Mar",3,I1153="Apr",4,I1153="May",5,I1153="Jun",6,I1153="Jul",7,I1153="Aug",8,I1153="Sep",9,I1153="Oct",10,I1153="Nov",11,I1153="Dec",12)</f>
        <v>3</v>
      </c>
      <c r="K1153">
        <v>11</v>
      </c>
      <c r="L1153" t="s">
        <v>4143</v>
      </c>
      <c r="M1153">
        <v>2019</v>
      </c>
      <c r="O1153" s="47">
        <v>43535</v>
      </c>
      <c r="Q1153" s="50">
        <v>136.88999999999999</v>
      </c>
      <c r="R1153">
        <f t="shared" si="17"/>
        <v>136890</v>
      </c>
    </row>
    <row r="1154" spans="1:18" ht="15" thickBot="1" x14ac:dyDescent="0.35">
      <c r="A1154" s="47">
        <v>43532</v>
      </c>
      <c r="B1154" s="18">
        <v>2.8650000000000002</v>
      </c>
      <c r="C1154" s="16">
        <v>2.8650000000000002</v>
      </c>
      <c r="D1154" s="16">
        <v>2.895</v>
      </c>
      <c r="E1154" s="16">
        <v>2.8559999999999999</v>
      </c>
      <c r="F1154" s="16">
        <v>85880</v>
      </c>
      <c r="G1154" s="19">
        <v>-2.9999999999999997E-4</v>
      </c>
      <c r="I1154" s="14" t="s">
        <v>4148</v>
      </c>
      <c r="J1154" cm="1">
        <f t="array" ref="J1154">_xlfn.IFS(I1154="Jan",1,I1154="Feb",2,I1154="Mar",3,I1154="Apr",4,I1154="May",5,I1154="Jun",6,I1154="Jul",7,I1154="Aug",8,I1154="Sep",9,I1154="Oct",10,I1154="Nov",11,I1154="Dec",12)</f>
        <v>3</v>
      </c>
      <c r="K1154">
        <v>8</v>
      </c>
      <c r="L1154" t="s">
        <v>4143</v>
      </c>
      <c r="M1154">
        <v>2019</v>
      </c>
      <c r="O1154" s="47">
        <v>43532</v>
      </c>
      <c r="Q1154" s="50">
        <v>85.88</v>
      </c>
      <c r="R1154">
        <f t="shared" si="17"/>
        <v>85880</v>
      </c>
    </row>
    <row r="1155" spans="1:18" ht="15" thickBot="1" x14ac:dyDescent="0.35">
      <c r="A1155" s="47">
        <v>43531</v>
      </c>
      <c r="B1155" s="15">
        <v>2.8660000000000001</v>
      </c>
      <c r="C1155" s="16">
        <v>2.8450000000000002</v>
      </c>
      <c r="D1155" s="16">
        <v>2.871</v>
      </c>
      <c r="E1155" s="16">
        <v>2.8119999999999998</v>
      </c>
      <c r="F1155" s="16">
        <v>117000</v>
      </c>
      <c r="G1155" s="17">
        <v>8.8000000000000005E-3</v>
      </c>
      <c r="I1155" s="14" t="s">
        <v>4148</v>
      </c>
      <c r="J1155" cm="1">
        <f t="array" ref="J1155">_xlfn.IFS(I1155="Jan",1,I1155="Feb",2,I1155="Mar",3,I1155="Apr",4,I1155="May",5,I1155="Jun",6,I1155="Jul",7,I1155="Aug",8,I1155="Sep",9,I1155="Oct",10,I1155="Nov",11,I1155="Dec",12)</f>
        <v>3</v>
      </c>
      <c r="K1155">
        <v>7</v>
      </c>
      <c r="L1155" t="s">
        <v>4143</v>
      </c>
      <c r="M1155">
        <v>2019</v>
      </c>
      <c r="O1155" s="47">
        <v>43531</v>
      </c>
      <c r="Q1155" s="50">
        <v>117</v>
      </c>
      <c r="R1155">
        <f t="shared" ref="R1155:R1218" si="18">Q1155*1000</f>
        <v>117000</v>
      </c>
    </row>
    <row r="1156" spans="1:18" ht="15" thickBot="1" x14ac:dyDescent="0.35">
      <c r="A1156" s="47">
        <v>43530</v>
      </c>
      <c r="B1156" s="18">
        <v>2.8410000000000002</v>
      </c>
      <c r="C1156" s="16">
        <v>2.8889999999999998</v>
      </c>
      <c r="D1156" s="16">
        <v>2.8959999999999999</v>
      </c>
      <c r="E1156" s="16">
        <v>2.8220000000000001</v>
      </c>
      <c r="F1156" s="16">
        <v>119630</v>
      </c>
      <c r="G1156" s="19">
        <v>-1.49E-2</v>
      </c>
      <c r="I1156" s="14" t="s">
        <v>4148</v>
      </c>
      <c r="J1156" cm="1">
        <f t="array" ref="J1156">_xlfn.IFS(I1156="Jan",1,I1156="Feb",2,I1156="Mar",3,I1156="Apr",4,I1156="May",5,I1156="Jun",6,I1156="Jul",7,I1156="Aug",8,I1156="Sep",9,I1156="Oct",10,I1156="Nov",11,I1156="Dec",12)</f>
        <v>3</v>
      </c>
      <c r="K1156">
        <v>6</v>
      </c>
      <c r="L1156" t="s">
        <v>4143</v>
      </c>
      <c r="M1156">
        <v>2019</v>
      </c>
      <c r="O1156" s="47">
        <v>43530</v>
      </c>
      <c r="Q1156" s="50">
        <v>119.63</v>
      </c>
      <c r="R1156">
        <f t="shared" si="18"/>
        <v>119630</v>
      </c>
    </row>
    <row r="1157" spans="1:18" ht="15" thickBot="1" x14ac:dyDescent="0.35">
      <c r="A1157" s="47">
        <v>43529</v>
      </c>
      <c r="B1157" s="15">
        <v>2.8839999999999999</v>
      </c>
      <c r="C1157" s="16">
        <v>2.8559999999999999</v>
      </c>
      <c r="D1157" s="16">
        <v>2.8919999999999999</v>
      </c>
      <c r="E1157" s="16">
        <v>2.8410000000000002</v>
      </c>
      <c r="F1157" s="16">
        <v>103060</v>
      </c>
      <c r="G1157" s="17">
        <v>9.4999999999999998E-3</v>
      </c>
      <c r="I1157" s="14" t="s">
        <v>4148</v>
      </c>
      <c r="J1157" cm="1">
        <f t="array" ref="J1157">_xlfn.IFS(I1157="Jan",1,I1157="Feb",2,I1157="Mar",3,I1157="Apr",4,I1157="May",5,I1157="Jun",6,I1157="Jul",7,I1157="Aug",8,I1157="Sep",9,I1157="Oct",10,I1157="Nov",11,I1157="Dec",12)</f>
        <v>3</v>
      </c>
      <c r="K1157">
        <v>5</v>
      </c>
      <c r="L1157" t="s">
        <v>4143</v>
      </c>
      <c r="M1157">
        <v>2019</v>
      </c>
      <c r="O1157" s="47">
        <v>43529</v>
      </c>
      <c r="Q1157" s="50">
        <v>103.06</v>
      </c>
      <c r="R1157">
        <f t="shared" si="18"/>
        <v>103060</v>
      </c>
    </row>
    <row r="1158" spans="1:18" ht="15" thickBot="1" x14ac:dyDescent="0.35">
      <c r="A1158" s="47">
        <v>43528</v>
      </c>
      <c r="B1158" s="18">
        <v>2.8570000000000002</v>
      </c>
      <c r="C1158" s="16">
        <v>2.8450000000000002</v>
      </c>
      <c r="D1158" s="16">
        <v>2.8879999999999999</v>
      </c>
      <c r="E1158" s="16">
        <v>2.8210000000000002</v>
      </c>
      <c r="F1158" s="16">
        <v>103660</v>
      </c>
      <c r="G1158" s="19">
        <v>-6.9999999999999999E-4</v>
      </c>
      <c r="I1158" s="14" t="s">
        <v>4148</v>
      </c>
      <c r="J1158" cm="1">
        <f t="array" ref="J1158">_xlfn.IFS(I1158="Jan",1,I1158="Feb",2,I1158="Mar",3,I1158="Apr",4,I1158="May",5,I1158="Jun",6,I1158="Jul",7,I1158="Aug",8,I1158="Sep",9,I1158="Oct",10,I1158="Nov",11,I1158="Dec",12)</f>
        <v>3</v>
      </c>
      <c r="K1158">
        <v>4</v>
      </c>
      <c r="L1158" t="s">
        <v>4143</v>
      </c>
      <c r="M1158">
        <v>2019</v>
      </c>
      <c r="O1158" s="47">
        <v>43528</v>
      </c>
      <c r="Q1158" s="50">
        <v>103.66</v>
      </c>
      <c r="R1158">
        <f t="shared" si="18"/>
        <v>103660</v>
      </c>
    </row>
    <row r="1159" spans="1:18" ht="15" thickBot="1" x14ac:dyDescent="0.35">
      <c r="A1159" s="47">
        <v>43525</v>
      </c>
      <c r="B1159" s="15">
        <v>2.859</v>
      </c>
      <c r="C1159" s="16">
        <v>2.8050000000000002</v>
      </c>
      <c r="D1159" s="16">
        <v>2.8719999999999999</v>
      </c>
      <c r="E1159" s="16">
        <v>2.78</v>
      </c>
      <c r="F1159" s="16">
        <v>134660</v>
      </c>
      <c r="G1159" s="17">
        <v>1.67E-2</v>
      </c>
      <c r="I1159" s="14" t="s">
        <v>4148</v>
      </c>
      <c r="J1159" cm="1">
        <f t="array" ref="J1159">_xlfn.IFS(I1159="Jan",1,I1159="Feb",2,I1159="Mar",3,I1159="Apr",4,I1159="May",5,I1159="Jun",6,I1159="Jul",7,I1159="Aug",8,I1159="Sep",9,I1159="Oct",10,I1159="Nov",11,I1159="Dec",12)</f>
        <v>3</v>
      </c>
      <c r="K1159">
        <v>1</v>
      </c>
      <c r="L1159" t="s">
        <v>4143</v>
      </c>
      <c r="M1159">
        <v>2019</v>
      </c>
      <c r="O1159" s="47">
        <v>43525</v>
      </c>
      <c r="Q1159" s="50">
        <v>134.66</v>
      </c>
      <c r="R1159">
        <f t="shared" si="18"/>
        <v>134660</v>
      </c>
    </row>
    <row r="1160" spans="1:18" ht="15" thickBot="1" x14ac:dyDescent="0.35">
      <c r="A1160" s="47">
        <v>43524</v>
      </c>
      <c r="B1160" s="15">
        <v>2.8119999999999998</v>
      </c>
      <c r="C1160" s="16">
        <v>2.8079999999999998</v>
      </c>
      <c r="D1160" s="16">
        <v>2.843</v>
      </c>
      <c r="E1160" s="16">
        <v>2.7869999999999999</v>
      </c>
      <c r="F1160" s="16">
        <v>118340</v>
      </c>
      <c r="G1160" s="17">
        <v>4.5999999999999999E-3</v>
      </c>
      <c r="I1160" s="14" t="s">
        <v>4149</v>
      </c>
      <c r="J1160" cm="1">
        <f t="array" ref="J1160">_xlfn.IFS(I1160="Jan",1,I1160="Feb",2,I1160="Mar",3,I1160="Apr",4,I1160="May",5,I1160="Jun",6,I1160="Jul",7,I1160="Aug",8,I1160="Sep",9,I1160="Oct",10,I1160="Nov",11,I1160="Dec",12)</f>
        <v>2</v>
      </c>
      <c r="K1160">
        <v>28</v>
      </c>
      <c r="L1160" t="s">
        <v>4143</v>
      </c>
      <c r="M1160">
        <v>2019</v>
      </c>
      <c r="O1160" s="47">
        <v>43524</v>
      </c>
      <c r="Q1160" s="50">
        <v>118.34</v>
      </c>
      <c r="R1160">
        <f t="shared" si="18"/>
        <v>118340</v>
      </c>
    </row>
    <row r="1161" spans="1:18" ht="15" thickBot="1" x14ac:dyDescent="0.35">
      <c r="A1161" s="47">
        <v>43523</v>
      </c>
      <c r="B1161" s="18">
        <v>2.7989999999999999</v>
      </c>
      <c r="C1161" s="16">
        <v>2.7679999999999998</v>
      </c>
      <c r="D1161" s="16">
        <v>2.8119999999999998</v>
      </c>
      <c r="E1161" s="16">
        <v>2.7320000000000002</v>
      </c>
      <c r="F1161" s="16">
        <v>94050</v>
      </c>
      <c r="G1161" s="19">
        <v>-1.9599999999999999E-2</v>
      </c>
      <c r="I1161" s="14" t="s">
        <v>4149</v>
      </c>
      <c r="J1161" cm="1">
        <f t="array" ref="J1161">_xlfn.IFS(I1161="Jan",1,I1161="Feb",2,I1161="Mar",3,I1161="Apr",4,I1161="May",5,I1161="Jun",6,I1161="Jul",7,I1161="Aug",8,I1161="Sep",9,I1161="Oct",10,I1161="Nov",11,I1161="Dec",12)</f>
        <v>2</v>
      </c>
      <c r="K1161">
        <v>27</v>
      </c>
      <c r="L1161" t="s">
        <v>4143</v>
      </c>
      <c r="M1161">
        <v>2019</v>
      </c>
      <c r="O1161" s="47">
        <v>43523</v>
      </c>
      <c r="Q1161" s="50">
        <v>94.05</v>
      </c>
      <c r="R1161">
        <f t="shared" si="18"/>
        <v>94050</v>
      </c>
    </row>
    <row r="1162" spans="1:18" ht="15" thickBot="1" x14ac:dyDescent="0.35">
      <c r="A1162" s="47">
        <v>43522</v>
      </c>
      <c r="B1162" s="15">
        <v>2.855</v>
      </c>
      <c r="C1162" s="16">
        <v>2.843</v>
      </c>
      <c r="D1162" s="16">
        <v>2.9079999999999999</v>
      </c>
      <c r="E1162" s="16">
        <v>2.8159999999999998</v>
      </c>
      <c r="F1162" s="16">
        <v>14320</v>
      </c>
      <c r="G1162" s="17">
        <v>6.7000000000000002E-3</v>
      </c>
      <c r="I1162" s="14" t="s">
        <v>4149</v>
      </c>
      <c r="J1162" cm="1">
        <f t="array" ref="J1162">_xlfn.IFS(I1162="Jan",1,I1162="Feb",2,I1162="Mar",3,I1162="Apr",4,I1162="May",5,I1162="Jun",6,I1162="Jul",7,I1162="Aug",8,I1162="Sep",9,I1162="Oct",10,I1162="Nov",11,I1162="Dec",12)</f>
        <v>2</v>
      </c>
      <c r="K1162">
        <v>26</v>
      </c>
      <c r="L1162" t="s">
        <v>4143</v>
      </c>
      <c r="M1162">
        <v>2019</v>
      </c>
      <c r="O1162" s="47">
        <v>43522</v>
      </c>
      <c r="Q1162" s="50">
        <v>14.32</v>
      </c>
      <c r="R1162">
        <f t="shared" si="18"/>
        <v>14320</v>
      </c>
    </row>
    <row r="1163" spans="1:18" ht="15" thickBot="1" x14ac:dyDescent="0.35">
      <c r="A1163" s="47">
        <v>43521</v>
      </c>
      <c r="B1163" s="15">
        <v>2.8359999999999999</v>
      </c>
      <c r="C1163" s="16">
        <v>2.7570000000000001</v>
      </c>
      <c r="D1163" s="16">
        <v>2.851</v>
      </c>
      <c r="E1163" s="16">
        <v>2.7330000000000001</v>
      </c>
      <c r="F1163" s="16">
        <v>80150</v>
      </c>
      <c r="G1163" s="17">
        <v>4.3799999999999999E-2</v>
      </c>
      <c r="I1163" s="14" t="s">
        <v>4149</v>
      </c>
      <c r="J1163" cm="1">
        <f t="array" ref="J1163">_xlfn.IFS(I1163="Jan",1,I1163="Feb",2,I1163="Mar",3,I1163="Apr",4,I1163="May",5,I1163="Jun",6,I1163="Jul",7,I1163="Aug",8,I1163="Sep",9,I1163="Oct",10,I1163="Nov",11,I1163="Dec",12)</f>
        <v>2</v>
      </c>
      <c r="K1163">
        <v>25</v>
      </c>
      <c r="L1163" t="s">
        <v>4143</v>
      </c>
      <c r="M1163">
        <v>2019</v>
      </c>
      <c r="O1163" s="47">
        <v>43521</v>
      </c>
      <c r="Q1163" s="50">
        <v>80.150000000000006</v>
      </c>
      <c r="R1163">
        <f t="shared" si="18"/>
        <v>80150</v>
      </c>
    </row>
    <row r="1164" spans="1:18" ht="15" thickBot="1" x14ac:dyDescent="0.35">
      <c r="A1164" s="47">
        <v>43518</v>
      </c>
      <c r="B1164" s="15">
        <v>2.7170000000000001</v>
      </c>
      <c r="C1164" s="16">
        <v>2.7010000000000001</v>
      </c>
      <c r="D1164" s="16">
        <v>2.726</v>
      </c>
      <c r="E1164" s="16">
        <v>2.6749999999999998</v>
      </c>
      <c r="F1164" s="16">
        <v>35120</v>
      </c>
      <c r="G1164" s="17">
        <v>7.4000000000000003E-3</v>
      </c>
      <c r="I1164" s="14" t="s">
        <v>4149</v>
      </c>
      <c r="J1164" cm="1">
        <f t="array" ref="J1164">_xlfn.IFS(I1164="Jan",1,I1164="Feb",2,I1164="Mar",3,I1164="Apr",4,I1164="May",5,I1164="Jun",6,I1164="Jul",7,I1164="Aug",8,I1164="Sep",9,I1164="Oct",10,I1164="Nov",11,I1164="Dec",12)</f>
        <v>2</v>
      </c>
      <c r="K1164">
        <v>22</v>
      </c>
      <c r="L1164" t="s">
        <v>4143</v>
      </c>
      <c r="M1164">
        <v>2019</v>
      </c>
      <c r="O1164" s="47">
        <v>43518</v>
      </c>
      <c r="Q1164" s="50">
        <v>35.119999999999997</v>
      </c>
      <c r="R1164">
        <f t="shared" si="18"/>
        <v>35120</v>
      </c>
    </row>
    <row r="1165" spans="1:18" ht="15" thickBot="1" x14ac:dyDescent="0.35">
      <c r="A1165" s="47">
        <v>43517</v>
      </c>
      <c r="B1165" s="15">
        <v>2.6970000000000001</v>
      </c>
      <c r="C1165" s="16">
        <v>2.6459999999999999</v>
      </c>
      <c r="D1165" s="16">
        <v>2.7080000000000002</v>
      </c>
      <c r="E1165" s="16">
        <v>2.6389999999999998</v>
      </c>
      <c r="F1165" s="16">
        <v>97900</v>
      </c>
      <c r="G1165" s="17">
        <v>2.3099999999999999E-2</v>
      </c>
      <c r="I1165" s="14" t="s">
        <v>4149</v>
      </c>
      <c r="J1165" cm="1">
        <f t="array" ref="J1165">_xlfn.IFS(I1165="Jan",1,I1165="Feb",2,I1165="Mar",3,I1165="Apr",4,I1165="May",5,I1165="Jun",6,I1165="Jul",7,I1165="Aug",8,I1165="Sep",9,I1165="Oct",10,I1165="Nov",11,I1165="Dec",12)</f>
        <v>2</v>
      </c>
      <c r="K1165">
        <v>21</v>
      </c>
      <c r="L1165" t="s">
        <v>4143</v>
      </c>
      <c r="M1165">
        <v>2019</v>
      </c>
      <c r="O1165" s="47">
        <v>43517</v>
      </c>
      <c r="Q1165" s="50">
        <v>97.9</v>
      </c>
      <c r="R1165">
        <f t="shared" si="18"/>
        <v>97900</v>
      </c>
    </row>
    <row r="1166" spans="1:18" ht="15" thickBot="1" x14ac:dyDescent="0.35">
      <c r="A1166" s="47">
        <v>43516</v>
      </c>
      <c r="B1166" s="18">
        <v>2.6360000000000001</v>
      </c>
      <c r="C1166" s="16">
        <v>2.66</v>
      </c>
      <c r="D1166" s="16">
        <v>2.6890000000000001</v>
      </c>
      <c r="E1166" s="16">
        <v>2.6309999999999998</v>
      </c>
      <c r="F1166" s="16">
        <v>110140</v>
      </c>
      <c r="G1166" s="19">
        <v>-9.7999999999999997E-3</v>
      </c>
      <c r="I1166" s="14" t="s">
        <v>4149</v>
      </c>
      <c r="J1166" cm="1">
        <f t="array" ref="J1166">_xlfn.IFS(I1166="Jan",1,I1166="Feb",2,I1166="Mar",3,I1166="Apr",4,I1166="May",5,I1166="Jun",6,I1166="Jul",7,I1166="Aug",8,I1166="Sep",9,I1166="Oct",10,I1166="Nov",11,I1166="Dec",12)</f>
        <v>2</v>
      </c>
      <c r="K1166">
        <v>20</v>
      </c>
      <c r="L1166" t="s">
        <v>4143</v>
      </c>
      <c r="M1166">
        <v>2019</v>
      </c>
      <c r="O1166" s="47">
        <v>43516</v>
      </c>
      <c r="Q1166" s="50">
        <v>110.14</v>
      </c>
      <c r="R1166">
        <f t="shared" si="18"/>
        <v>110140</v>
      </c>
    </row>
    <row r="1167" spans="1:18" ht="15" thickBot="1" x14ac:dyDescent="0.35">
      <c r="A1167" s="47">
        <v>43515</v>
      </c>
      <c r="B1167" s="15">
        <v>2.6619999999999999</v>
      </c>
      <c r="C1167" s="16">
        <v>2.621</v>
      </c>
      <c r="D1167" s="16">
        <v>2.673</v>
      </c>
      <c r="E1167" s="16">
        <v>2.6</v>
      </c>
      <c r="F1167" s="16">
        <v>151750</v>
      </c>
      <c r="G1167" s="17">
        <v>6.0000000000000001E-3</v>
      </c>
      <c r="I1167" s="14" t="s">
        <v>4149</v>
      </c>
      <c r="J1167" cm="1">
        <f t="array" ref="J1167">_xlfn.IFS(I1167="Jan",1,I1167="Feb",2,I1167="Mar",3,I1167="Apr",4,I1167="May",5,I1167="Jun",6,I1167="Jul",7,I1167="Aug",8,I1167="Sep",9,I1167="Oct",10,I1167="Nov",11,I1167="Dec",12)</f>
        <v>2</v>
      </c>
      <c r="K1167">
        <v>19</v>
      </c>
      <c r="L1167" t="s">
        <v>4143</v>
      </c>
      <c r="M1167">
        <v>2019</v>
      </c>
      <c r="O1167" s="47">
        <v>43515</v>
      </c>
      <c r="Q1167" s="50">
        <v>151.75</v>
      </c>
      <c r="R1167">
        <f t="shared" si="18"/>
        <v>151750</v>
      </c>
    </row>
    <row r="1168" spans="1:18" ht="15" thickBot="1" x14ac:dyDescent="0.35">
      <c r="A1168" s="47">
        <v>43514</v>
      </c>
      <c r="B1168" s="15">
        <v>2.6459999999999999</v>
      </c>
      <c r="C1168" s="16">
        <v>2.6190000000000002</v>
      </c>
      <c r="D1168" s="16">
        <v>2.6629999999999998</v>
      </c>
      <c r="E1168" s="16">
        <v>2.6019999999999999</v>
      </c>
      <c r="F1168" s="16">
        <v>0</v>
      </c>
      <c r="G1168" s="17">
        <v>1.0699999999999999E-2</v>
      </c>
      <c r="I1168" s="14" t="s">
        <v>4149</v>
      </c>
      <c r="J1168" cm="1">
        <f t="array" ref="J1168">_xlfn.IFS(I1168="Jan",1,I1168="Feb",2,I1168="Mar",3,I1168="Apr",4,I1168="May",5,I1168="Jun",6,I1168="Jul",7,I1168="Aug",8,I1168="Sep",9,I1168="Oct",10,I1168="Nov",11,I1168="Dec",12)</f>
        <v>2</v>
      </c>
      <c r="K1168">
        <v>18</v>
      </c>
      <c r="L1168" t="s">
        <v>4143</v>
      </c>
      <c r="M1168">
        <v>2019</v>
      </c>
      <c r="O1168" s="47">
        <v>43514</v>
      </c>
      <c r="Q1168" s="50">
        <v>0</v>
      </c>
      <c r="R1168">
        <f t="shared" si="18"/>
        <v>0</v>
      </c>
    </row>
    <row r="1169" spans="1:18" ht="15" thickBot="1" x14ac:dyDescent="0.35">
      <c r="A1169" s="47">
        <v>43513</v>
      </c>
      <c r="B1169" s="18">
        <v>2.6179999999999999</v>
      </c>
      <c r="C1169" s="16">
        <v>2.6190000000000002</v>
      </c>
      <c r="D1169" s="16">
        <v>2.6280000000000001</v>
      </c>
      <c r="E1169" s="16">
        <v>2.6110000000000002</v>
      </c>
      <c r="F1169" s="16">
        <v>0</v>
      </c>
      <c r="G1169" s="19">
        <v>-2.7000000000000001E-3</v>
      </c>
      <c r="I1169" s="14" t="s">
        <v>4149</v>
      </c>
      <c r="J1169" cm="1">
        <f t="array" ref="J1169">_xlfn.IFS(I1169="Jan",1,I1169="Feb",2,I1169="Mar",3,I1169="Apr",4,I1169="May",5,I1169="Jun",6,I1169="Jul",7,I1169="Aug",8,I1169="Sep",9,I1169="Oct",10,I1169="Nov",11,I1169="Dec",12)</f>
        <v>2</v>
      </c>
      <c r="K1169">
        <v>17</v>
      </c>
      <c r="L1169" t="s">
        <v>4143</v>
      </c>
      <c r="M1169">
        <v>2019</v>
      </c>
      <c r="O1169" s="47">
        <v>43513</v>
      </c>
      <c r="Q1169" s="50">
        <v>0</v>
      </c>
      <c r="R1169">
        <f t="shared" si="18"/>
        <v>0</v>
      </c>
    </row>
    <row r="1170" spans="1:18" ht="15" thickBot="1" x14ac:dyDescent="0.35">
      <c r="A1170" s="47">
        <v>43511</v>
      </c>
      <c r="B1170" s="15">
        <v>2.625</v>
      </c>
      <c r="C1170" s="16">
        <v>2.5720000000000001</v>
      </c>
      <c r="D1170" s="16">
        <v>2.637</v>
      </c>
      <c r="E1170" s="16">
        <v>2.5430000000000001</v>
      </c>
      <c r="F1170" s="16">
        <v>98410</v>
      </c>
      <c r="G1170" s="17">
        <v>2.0199999999999999E-2</v>
      </c>
      <c r="I1170" s="14" t="s">
        <v>4149</v>
      </c>
      <c r="J1170" cm="1">
        <f t="array" ref="J1170">_xlfn.IFS(I1170="Jan",1,I1170="Feb",2,I1170="Mar",3,I1170="Apr",4,I1170="May",5,I1170="Jun",6,I1170="Jul",7,I1170="Aug",8,I1170="Sep",9,I1170="Oct",10,I1170="Nov",11,I1170="Dec",12)</f>
        <v>2</v>
      </c>
      <c r="K1170">
        <v>15</v>
      </c>
      <c r="L1170" t="s">
        <v>4143</v>
      </c>
      <c r="M1170">
        <v>2019</v>
      </c>
      <c r="O1170" s="47">
        <v>43511</v>
      </c>
      <c r="Q1170" s="50">
        <v>98.41</v>
      </c>
      <c r="R1170">
        <f t="shared" si="18"/>
        <v>98410</v>
      </c>
    </row>
    <row r="1171" spans="1:18" ht="15" thickBot="1" x14ac:dyDescent="0.35">
      <c r="A1171" s="47">
        <v>43510</v>
      </c>
      <c r="B1171" s="18">
        <v>2.573</v>
      </c>
      <c r="C1171" s="16">
        <v>2.5910000000000002</v>
      </c>
      <c r="D1171" s="16">
        <v>2.613</v>
      </c>
      <c r="E1171" s="16">
        <v>2.5659999999999998</v>
      </c>
      <c r="F1171" s="16">
        <v>101560</v>
      </c>
      <c r="G1171" s="19">
        <v>-8.0000000000000004E-4</v>
      </c>
      <c r="I1171" s="14" t="s">
        <v>4149</v>
      </c>
      <c r="J1171" cm="1">
        <f t="array" ref="J1171">_xlfn.IFS(I1171="Jan",1,I1171="Feb",2,I1171="Mar",3,I1171="Apr",4,I1171="May",5,I1171="Jun",6,I1171="Jul",7,I1171="Aug",8,I1171="Sep",9,I1171="Oct",10,I1171="Nov",11,I1171="Dec",12)</f>
        <v>2</v>
      </c>
      <c r="K1171">
        <v>14</v>
      </c>
      <c r="L1171" t="s">
        <v>4143</v>
      </c>
      <c r="M1171">
        <v>2019</v>
      </c>
      <c r="O1171" s="47">
        <v>43510</v>
      </c>
      <c r="Q1171" s="50">
        <v>101.56</v>
      </c>
      <c r="R1171">
        <f t="shared" si="18"/>
        <v>101560</v>
      </c>
    </row>
    <row r="1172" spans="1:18" ht="15" thickBot="1" x14ac:dyDescent="0.35">
      <c r="A1172" s="47">
        <v>43509</v>
      </c>
      <c r="B1172" s="18">
        <v>2.5750000000000002</v>
      </c>
      <c r="C1172" s="16">
        <v>2.665</v>
      </c>
      <c r="D1172" s="16">
        <v>2.669</v>
      </c>
      <c r="E1172" s="16">
        <v>2.5579999999999998</v>
      </c>
      <c r="F1172" s="16">
        <v>185480</v>
      </c>
      <c r="G1172" s="19">
        <v>-4.2000000000000003E-2</v>
      </c>
      <c r="I1172" s="14" t="s">
        <v>4149</v>
      </c>
      <c r="J1172" cm="1">
        <f t="array" ref="J1172">_xlfn.IFS(I1172="Jan",1,I1172="Feb",2,I1172="Mar",3,I1172="Apr",4,I1172="May",5,I1172="Jun",6,I1172="Jul",7,I1172="Aug",8,I1172="Sep",9,I1172="Oct",10,I1172="Nov",11,I1172="Dec",12)</f>
        <v>2</v>
      </c>
      <c r="K1172">
        <v>13</v>
      </c>
      <c r="L1172" t="s">
        <v>4143</v>
      </c>
      <c r="M1172">
        <v>2019</v>
      </c>
      <c r="O1172" s="47">
        <v>43509</v>
      </c>
      <c r="Q1172" s="50">
        <v>185.48</v>
      </c>
      <c r="R1172">
        <f t="shared" si="18"/>
        <v>185480</v>
      </c>
    </row>
    <row r="1173" spans="1:18" ht="15" thickBot="1" x14ac:dyDescent="0.35">
      <c r="A1173" s="47">
        <v>43508</v>
      </c>
      <c r="B1173" s="15">
        <v>2.6880000000000002</v>
      </c>
      <c r="C1173" s="16">
        <v>2.6469999999999998</v>
      </c>
      <c r="D1173" s="16">
        <v>2.698</v>
      </c>
      <c r="E1173" s="16">
        <v>2.6179999999999999</v>
      </c>
      <c r="F1173" s="16">
        <v>169230</v>
      </c>
      <c r="G1173" s="17">
        <v>1.7399999999999999E-2</v>
      </c>
      <c r="I1173" s="14" t="s">
        <v>4149</v>
      </c>
      <c r="J1173" cm="1">
        <f t="array" ref="J1173">_xlfn.IFS(I1173="Jan",1,I1173="Feb",2,I1173="Mar",3,I1173="Apr",4,I1173="May",5,I1173="Jun",6,I1173="Jul",7,I1173="Aug",8,I1173="Sep",9,I1173="Oct",10,I1173="Nov",11,I1173="Dec",12)</f>
        <v>2</v>
      </c>
      <c r="K1173">
        <v>12</v>
      </c>
      <c r="L1173" t="s">
        <v>4143</v>
      </c>
      <c r="M1173">
        <v>2019</v>
      </c>
      <c r="O1173" s="47">
        <v>43508</v>
      </c>
      <c r="Q1173" s="50">
        <v>169.23</v>
      </c>
      <c r="R1173">
        <f t="shared" si="18"/>
        <v>169230</v>
      </c>
    </row>
    <row r="1174" spans="1:18" ht="15" thickBot="1" x14ac:dyDescent="0.35">
      <c r="A1174" s="47">
        <v>43507</v>
      </c>
      <c r="B1174" s="15">
        <v>2.6419999999999999</v>
      </c>
      <c r="C1174" s="16">
        <v>2.65</v>
      </c>
      <c r="D1174" s="16">
        <v>2.7440000000000002</v>
      </c>
      <c r="E1174" s="16">
        <v>2.6379999999999999</v>
      </c>
      <c r="F1174" s="16">
        <v>202420</v>
      </c>
      <c r="G1174" s="17">
        <v>2.2800000000000001E-2</v>
      </c>
      <c r="I1174" s="14" t="s">
        <v>4149</v>
      </c>
      <c r="J1174" cm="1">
        <f t="array" ref="J1174">_xlfn.IFS(I1174="Jan",1,I1174="Feb",2,I1174="Mar",3,I1174="Apr",4,I1174="May",5,I1174="Jun",6,I1174="Jul",7,I1174="Aug",8,I1174="Sep",9,I1174="Oct",10,I1174="Nov",11,I1174="Dec",12)</f>
        <v>2</v>
      </c>
      <c r="K1174">
        <v>11</v>
      </c>
      <c r="L1174" t="s">
        <v>4143</v>
      </c>
      <c r="M1174">
        <v>2019</v>
      </c>
      <c r="O1174" s="47">
        <v>43507</v>
      </c>
      <c r="Q1174" s="50">
        <v>202.42</v>
      </c>
      <c r="R1174">
        <f t="shared" si="18"/>
        <v>202420</v>
      </c>
    </row>
    <row r="1175" spans="1:18" ht="15" thickBot="1" x14ac:dyDescent="0.35">
      <c r="A1175" s="47">
        <v>43504</v>
      </c>
      <c r="B1175" s="15">
        <v>2.5830000000000002</v>
      </c>
      <c r="C1175" s="16">
        <v>2.573</v>
      </c>
      <c r="D1175" s="16">
        <v>2.62</v>
      </c>
      <c r="E1175" s="16">
        <v>2.5579999999999998</v>
      </c>
      <c r="F1175" s="16">
        <v>147880</v>
      </c>
      <c r="G1175" s="17">
        <v>1.2500000000000001E-2</v>
      </c>
      <c r="I1175" s="14" t="s">
        <v>4149</v>
      </c>
      <c r="J1175" cm="1">
        <f t="array" ref="J1175">_xlfn.IFS(I1175="Jan",1,I1175="Feb",2,I1175="Mar",3,I1175="Apr",4,I1175="May",5,I1175="Jun",6,I1175="Jul",7,I1175="Aug",8,I1175="Sep",9,I1175="Oct",10,I1175="Nov",11,I1175="Dec",12)</f>
        <v>2</v>
      </c>
      <c r="K1175">
        <v>8</v>
      </c>
      <c r="L1175" t="s">
        <v>4143</v>
      </c>
      <c r="M1175">
        <v>2019</v>
      </c>
      <c r="O1175" s="47">
        <v>43504</v>
      </c>
      <c r="Q1175" s="50">
        <v>147.88</v>
      </c>
      <c r="R1175">
        <f t="shared" si="18"/>
        <v>147880</v>
      </c>
    </row>
    <row r="1176" spans="1:18" ht="15" thickBot="1" x14ac:dyDescent="0.35">
      <c r="A1176" s="47">
        <v>43503</v>
      </c>
      <c r="B1176" s="18">
        <v>2.5510000000000002</v>
      </c>
      <c r="C1176" s="16">
        <v>2.6819999999999999</v>
      </c>
      <c r="D1176" s="16">
        <v>2.6909999999999998</v>
      </c>
      <c r="E1176" s="16">
        <v>2.5489999999999999</v>
      </c>
      <c r="F1176" s="16">
        <v>211790</v>
      </c>
      <c r="G1176" s="19">
        <v>-4.1700000000000001E-2</v>
      </c>
      <c r="I1176" s="14" t="s">
        <v>4149</v>
      </c>
      <c r="J1176" cm="1">
        <f t="array" ref="J1176">_xlfn.IFS(I1176="Jan",1,I1176="Feb",2,I1176="Mar",3,I1176="Apr",4,I1176="May",5,I1176="Jun",6,I1176="Jul",7,I1176="Aug",8,I1176="Sep",9,I1176="Oct",10,I1176="Nov",11,I1176="Dec",12)</f>
        <v>2</v>
      </c>
      <c r="K1176">
        <v>7</v>
      </c>
      <c r="L1176" t="s">
        <v>4143</v>
      </c>
      <c r="M1176">
        <v>2019</v>
      </c>
      <c r="O1176" s="47">
        <v>43503</v>
      </c>
      <c r="Q1176" s="50">
        <v>211.79</v>
      </c>
      <c r="R1176">
        <f t="shared" si="18"/>
        <v>211790</v>
      </c>
    </row>
    <row r="1177" spans="1:18" ht="15" thickBot="1" x14ac:dyDescent="0.35">
      <c r="A1177" s="47">
        <v>43502</v>
      </c>
      <c r="B1177" s="18">
        <v>2.6619999999999999</v>
      </c>
      <c r="C1177" s="16">
        <v>2.6850000000000001</v>
      </c>
      <c r="D1177" s="16">
        <v>2.72</v>
      </c>
      <c r="E1177" s="16">
        <v>2.6509999999999998</v>
      </c>
      <c r="F1177" s="16">
        <v>98330</v>
      </c>
      <c r="G1177" s="19">
        <v>0</v>
      </c>
      <c r="I1177" s="14" t="s">
        <v>4149</v>
      </c>
      <c r="J1177" cm="1">
        <f t="array" ref="J1177">_xlfn.IFS(I1177="Jan",1,I1177="Feb",2,I1177="Mar",3,I1177="Apr",4,I1177="May",5,I1177="Jun",6,I1177="Jul",7,I1177="Aug",8,I1177="Sep",9,I1177="Oct",10,I1177="Nov",11,I1177="Dec",12)</f>
        <v>2</v>
      </c>
      <c r="K1177">
        <v>6</v>
      </c>
      <c r="L1177" t="s">
        <v>4143</v>
      </c>
      <c r="M1177">
        <v>2019</v>
      </c>
      <c r="O1177" s="47">
        <v>43502</v>
      </c>
      <c r="Q1177" s="50">
        <v>98.33</v>
      </c>
      <c r="R1177">
        <f t="shared" si="18"/>
        <v>98330</v>
      </c>
    </row>
    <row r="1178" spans="1:18" ht="15" thickBot="1" x14ac:dyDescent="0.35">
      <c r="A1178" s="47">
        <v>43501</v>
      </c>
      <c r="B1178" s="15">
        <v>2.6619999999999999</v>
      </c>
      <c r="C1178" s="16">
        <v>2.6659999999999999</v>
      </c>
      <c r="D1178" s="16">
        <v>2.7080000000000002</v>
      </c>
      <c r="E1178" s="16">
        <v>2.6389999999999998</v>
      </c>
      <c r="F1178" s="16">
        <v>82250</v>
      </c>
      <c r="G1178" s="17">
        <v>8.0000000000000004E-4</v>
      </c>
      <c r="I1178" s="14" t="s">
        <v>4149</v>
      </c>
      <c r="J1178" cm="1">
        <f t="array" ref="J1178">_xlfn.IFS(I1178="Jan",1,I1178="Feb",2,I1178="Mar",3,I1178="Apr",4,I1178="May",5,I1178="Jun",6,I1178="Jul",7,I1178="Aug",8,I1178="Sep",9,I1178="Oct",10,I1178="Nov",11,I1178="Dec",12)</f>
        <v>2</v>
      </c>
      <c r="K1178">
        <v>5</v>
      </c>
      <c r="L1178" t="s">
        <v>4143</v>
      </c>
      <c r="M1178">
        <v>2019</v>
      </c>
      <c r="O1178" s="47">
        <v>43501</v>
      </c>
      <c r="Q1178" s="50">
        <v>82.25</v>
      </c>
      <c r="R1178">
        <f t="shared" si="18"/>
        <v>82250</v>
      </c>
    </row>
    <row r="1179" spans="1:18" ht="15" thickBot="1" x14ac:dyDescent="0.35">
      <c r="A1179" s="47">
        <v>43500</v>
      </c>
      <c r="B1179" s="18">
        <v>2.66</v>
      </c>
      <c r="C1179" s="16">
        <v>2.7050000000000001</v>
      </c>
      <c r="D1179" s="16">
        <v>2.7330000000000001</v>
      </c>
      <c r="E1179" s="16">
        <v>2.6549999999999998</v>
      </c>
      <c r="F1179" s="16">
        <v>116490</v>
      </c>
      <c r="G1179" s="19">
        <v>-2.7099999999999999E-2</v>
      </c>
      <c r="I1179" s="14" t="s">
        <v>4149</v>
      </c>
      <c r="J1179" cm="1">
        <f t="array" ref="J1179">_xlfn.IFS(I1179="Jan",1,I1179="Feb",2,I1179="Mar",3,I1179="Apr",4,I1179="May",5,I1179="Jun",6,I1179="Jul",7,I1179="Aug",8,I1179="Sep",9,I1179="Oct",10,I1179="Nov",11,I1179="Dec",12)</f>
        <v>2</v>
      </c>
      <c r="K1179">
        <v>4</v>
      </c>
      <c r="L1179" t="s">
        <v>4143</v>
      </c>
      <c r="M1179">
        <v>2019</v>
      </c>
      <c r="O1179" s="47">
        <v>43500</v>
      </c>
      <c r="Q1179" s="50">
        <v>116.49</v>
      </c>
      <c r="R1179">
        <f t="shared" si="18"/>
        <v>116490</v>
      </c>
    </row>
    <row r="1180" spans="1:18" ht="15" thickBot="1" x14ac:dyDescent="0.35">
      <c r="A1180" s="47">
        <v>43497</v>
      </c>
      <c r="B1180" s="18">
        <v>2.734</v>
      </c>
      <c r="C1180" s="16">
        <v>2.8319999999999999</v>
      </c>
      <c r="D1180" s="16">
        <v>2.85</v>
      </c>
      <c r="E1180" s="16">
        <v>2.73</v>
      </c>
      <c r="F1180" s="16">
        <v>124500</v>
      </c>
      <c r="G1180" s="19">
        <v>-2.8400000000000002E-2</v>
      </c>
      <c r="I1180" s="14" t="s">
        <v>4149</v>
      </c>
      <c r="J1180" cm="1">
        <f t="array" ref="J1180">_xlfn.IFS(I1180="Jan",1,I1180="Feb",2,I1180="Mar",3,I1180="Apr",4,I1180="May",5,I1180="Jun",6,I1180="Jul",7,I1180="Aug",8,I1180="Sep",9,I1180="Oct",10,I1180="Nov",11,I1180="Dec",12)</f>
        <v>2</v>
      </c>
      <c r="K1180">
        <v>1</v>
      </c>
      <c r="L1180" t="s">
        <v>4143</v>
      </c>
      <c r="M1180">
        <v>2019</v>
      </c>
      <c r="O1180" s="47">
        <v>43497</v>
      </c>
      <c r="Q1180" s="50">
        <v>124.5</v>
      </c>
      <c r="R1180">
        <f t="shared" si="18"/>
        <v>124500</v>
      </c>
    </row>
    <row r="1181" spans="1:18" ht="15" thickBot="1" x14ac:dyDescent="0.35">
      <c r="A1181" s="47">
        <v>43496</v>
      </c>
      <c r="B1181" s="18">
        <v>2.8140000000000001</v>
      </c>
      <c r="C1181" s="16">
        <v>2.8679999999999999</v>
      </c>
      <c r="D1181" s="16">
        <v>2.9180000000000001</v>
      </c>
      <c r="E1181" s="16">
        <v>2.802</v>
      </c>
      <c r="F1181" s="16">
        <v>130110.00000000001</v>
      </c>
      <c r="G1181" s="19">
        <v>-1.4E-2</v>
      </c>
      <c r="I1181" s="14" t="s">
        <v>4150</v>
      </c>
      <c r="J1181" cm="1">
        <f t="array" ref="J1181">_xlfn.IFS(I1181="Jan",1,I1181="Feb",2,I1181="Mar",3,I1181="Apr",4,I1181="May",5,I1181="Jun",6,I1181="Jul",7,I1181="Aug",8,I1181="Sep",9,I1181="Oct",10,I1181="Nov",11,I1181="Dec",12)</f>
        <v>1</v>
      </c>
      <c r="K1181">
        <v>31</v>
      </c>
      <c r="L1181" t="s">
        <v>4143</v>
      </c>
      <c r="M1181">
        <v>2019</v>
      </c>
      <c r="O1181" s="47">
        <v>43496</v>
      </c>
      <c r="Q1181" s="50">
        <v>130.11000000000001</v>
      </c>
      <c r="R1181">
        <f t="shared" si="18"/>
        <v>130110.00000000001</v>
      </c>
    </row>
    <row r="1182" spans="1:18" ht="15" thickBot="1" x14ac:dyDescent="0.35">
      <c r="A1182" s="47">
        <v>43495</v>
      </c>
      <c r="B1182" s="18">
        <v>2.8540000000000001</v>
      </c>
      <c r="C1182" s="16">
        <v>2.9089999999999998</v>
      </c>
      <c r="D1182" s="16">
        <v>2.919</v>
      </c>
      <c r="E1182" s="16">
        <v>2.8460000000000001</v>
      </c>
      <c r="F1182" s="16">
        <v>92040</v>
      </c>
      <c r="G1182" s="19">
        <v>-3.2500000000000001E-2</v>
      </c>
      <c r="I1182" s="14" t="s">
        <v>4150</v>
      </c>
      <c r="J1182" cm="1">
        <f t="array" ref="J1182">_xlfn.IFS(I1182="Jan",1,I1182="Feb",2,I1182="Mar",3,I1182="Apr",4,I1182="May",5,I1182="Jun",6,I1182="Jul",7,I1182="Aug",8,I1182="Sep",9,I1182="Oct",10,I1182="Nov",11,I1182="Dec",12)</f>
        <v>1</v>
      </c>
      <c r="K1182">
        <v>30</v>
      </c>
      <c r="L1182" t="s">
        <v>4143</v>
      </c>
      <c r="M1182">
        <v>2019</v>
      </c>
      <c r="O1182" s="47">
        <v>43495</v>
      </c>
      <c r="Q1182" s="50">
        <v>92.04</v>
      </c>
      <c r="R1182">
        <f t="shared" si="18"/>
        <v>92040</v>
      </c>
    </row>
    <row r="1183" spans="1:18" ht="15" thickBot="1" x14ac:dyDescent="0.35">
      <c r="A1183" s="47">
        <v>43494</v>
      </c>
      <c r="B1183" s="15">
        <v>2.95</v>
      </c>
      <c r="C1183" s="16">
        <v>2.9249999999999998</v>
      </c>
      <c r="D1183" s="16">
        <v>2.97</v>
      </c>
      <c r="E1183" s="16">
        <v>2.7890000000000001</v>
      </c>
      <c r="F1183" s="16">
        <v>12980</v>
      </c>
      <c r="G1183" s="17">
        <v>1.34E-2</v>
      </c>
      <c r="I1183" s="14" t="s">
        <v>4150</v>
      </c>
      <c r="J1183" cm="1">
        <f t="array" ref="J1183">_xlfn.IFS(I1183="Jan",1,I1183="Feb",2,I1183="Mar",3,I1183="Apr",4,I1183="May",5,I1183="Jun",6,I1183="Jul",7,I1183="Aug",8,I1183="Sep",9,I1183="Oct",10,I1183="Nov",11,I1183="Dec",12)</f>
        <v>1</v>
      </c>
      <c r="K1183">
        <v>29</v>
      </c>
      <c r="L1183" t="s">
        <v>4143</v>
      </c>
      <c r="M1183">
        <v>2019</v>
      </c>
      <c r="O1183" s="47">
        <v>43494</v>
      </c>
      <c r="Q1183" s="50">
        <v>12.98</v>
      </c>
      <c r="R1183">
        <f t="shared" si="18"/>
        <v>12980</v>
      </c>
    </row>
    <row r="1184" spans="1:18" ht="15" thickBot="1" x14ac:dyDescent="0.35">
      <c r="A1184" s="47">
        <v>43493</v>
      </c>
      <c r="B1184" s="18">
        <v>2.911</v>
      </c>
      <c r="C1184" s="16">
        <v>2.9260000000000002</v>
      </c>
      <c r="D1184" s="16">
        <v>2.9830000000000001</v>
      </c>
      <c r="E1184" s="16">
        <v>2.8879999999999999</v>
      </c>
      <c r="F1184" s="16">
        <v>45800</v>
      </c>
      <c r="G1184" s="19">
        <v>-8.4000000000000005E-2</v>
      </c>
      <c r="I1184" s="14" t="s">
        <v>4150</v>
      </c>
      <c r="J1184" cm="1">
        <f t="array" ref="J1184">_xlfn.IFS(I1184="Jan",1,I1184="Feb",2,I1184="Mar",3,I1184="Apr",4,I1184="May",5,I1184="Jun",6,I1184="Jul",7,I1184="Aug",8,I1184="Sep",9,I1184="Oct",10,I1184="Nov",11,I1184="Dec",12)</f>
        <v>1</v>
      </c>
      <c r="K1184">
        <v>28</v>
      </c>
      <c r="L1184" t="s">
        <v>4143</v>
      </c>
      <c r="M1184">
        <v>2019</v>
      </c>
      <c r="O1184" s="47">
        <v>43493</v>
      </c>
      <c r="Q1184" s="50">
        <v>45.8</v>
      </c>
      <c r="R1184">
        <f t="shared" si="18"/>
        <v>45800</v>
      </c>
    </row>
    <row r="1185" spans="1:18" ht="15" thickBot="1" x14ac:dyDescent="0.35">
      <c r="A1185" s="47">
        <v>43490</v>
      </c>
      <c r="B1185" s="15">
        <v>3.1779999999999999</v>
      </c>
      <c r="C1185" s="16">
        <v>3.16</v>
      </c>
      <c r="D1185" s="16">
        <v>3.2069999999999999</v>
      </c>
      <c r="E1185" s="16">
        <v>3.0470000000000002</v>
      </c>
      <c r="F1185" s="16">
        <v>52020</v>
      </c>
      <c r="G1185" s="17">
        <v>2.5499999999999998E-2</v>
      </c>
      <c r="I1185" s="14" t="s">
        <v>4150</v>
      </c>
      <c r="J1185" cm="1">
        <f t="array" ref="J1185">_xlfn.IFS(I1185="Jan",1,I1185="Feb",2,I1185="Mar",3,I1185="Apr",4,I1185="May",5,I1185="Jun",6,I1185="Jul",7,I1185="Aug",8,I1185="Sep",9,I1185="Oct",10,I1185="Nov",11,I1185="Dec",12)</f>
        <v>1</v>
      </c>
      <c r="K1185">
        <v>25</v>
      </c>
      <c r="L1185" t="s">
        <v>4143</v>
      </c>
      <c r="M1185">
        <v>2019</v>
      </c>
      <c r="O1185" s="47">
        <v>43490</v>
      </c>
      <c r="Q1185" s="50">
        <v>52.02</v>
      </c>
      <c r="R1185">
        <f t="shared" si="18"/>
        <v>52020</v>
      </c>
    </row>
    <row r="1186" spans="1:18" ht="15" thickBot="1" x14ac:dyDescent="0.35">
      <c r="A1186" s="47">
        <v>43489</v>
      </c>
      <c r="B1186" s="15">
        <v>3.0990000000000002</v>
      </c>
      <c r="C1186" s="16">
        <v>3.0249999999999999</v>
      </c>
      <c r="D1186" s="16">
        <v>3.1560000000000001</v>
      </c>
      <c r="E1186" s="16">
        <v>2.988</v>
      </c>
      <c r="F1186" s="16">
        <v>97940</v>
      </c>
      <c r="G1186" s="17">
        <v>3.9899999999999998E-2</v>
      </c>
      <c r="I1186" s="14" t="s">
        <v>4150</v>
      </c>
      <c r="J1186" cm="1">
        <f t="array" ref="J1186">_xlfn.IFS(I1186="Jan",1,I1186="Feb",2,I1186="Mar",3,I1186="Apr",4,I1186="May",5,I1186="Jun",6,I1186="Jul",7,I1186="Aug",8,I1186="Sep",9,I1186="Oct",10,I1186="Nov",11,I1186="Dec",12)</f>
        <v>1</v>
      </c>
      <c r="K1186">
        <v>24</v>
      </c>
      <c r="L1186" t="s">
        <v>4143</v>
      </c>
      <c r="M1186">
        <v>2019</v>
      </c>
      <c r="O1186" s="47">
        <v>43489</v>
      </c>
      <c r="Q1186" s="50">
        <v>97.94</v>
      </c>
      <c r="R1186">
        <f t="shared" si="18"/>
        <v>97940</v>
      </c>
    </row>
    <row r="1187" spans="1:18" ht="15" thickBot="1" x14ac:dyDescent="0.35">
      <c r="A1187" s="47">
        <v>43488</v>
      </c>
      <c r="B1187" s="18">
        <v>2.98</v>
      </c>
      <c r="C1187" s="16">
        <v>3.0579999999999998</v>
      </c>
      <c r="D1187" s="16">
        <v>3.1669999999999998</v>
      </c>
      <c r="E1187" s="16">
        <v>2.9569999999999999</v>
      </c>
      <c r="F1187" s="16">
        <v>132840</v>
      </c>
      <c r="G1187" s="19">
        <v>-1.9699999999999999E-2</v>
      </c>
      <c r="I1187" s="14" t="s">
        <v>4150</v>
      </c>
      <c r="J1187" cm="1">
        <f t="array" ref="J1187">_xlfn.IFS(I1187="Jan",1,I1187="Feb",2,I1187="Mar",3,I1187="Apr",4,I1187="May",5,I1187="Jun",6,I1187="Jul",7,I1187="Aug",8,I1187="Sep",9,I1187="Oct",10,I1187="Nov",11,I1187="Dec",12)</f>
        <v>1</v>
      </c>
      <c r="K1187">
        <v>23</v>
      </c>
      <c r="L1187" t="s">
        <v>4143</v>
      </c>
      <c r="M1187">
        <v>2019</v>
      </c>
      <c r="O1187" s="47">
        <v>43488</v>
      </c>
      <c r="Q1187" s="50">
        <v>132.84</v>
      </c>
      <c r="R1187">
        <f t="shared" si="18"/>
        <v>132840</v>
      </c>
    </row>
    <row r="1188" spans="1:18" ht="15" thickBot="1" x14ac:dyDescent="0.35">
      <c r="A1188" s="47">
        <v>43487</v>
      </c>
      <c r="B1188" s="18">
        <v>3.04</v>
      </c>
      <c r="C1188" s="16">
        <v>3.327</v>
      </c>
      <c r="D1188" s="16">
        <v>3.3610000000000002</v>
      </c>
      <c r="E1188" s="16">
        <v>3.0259999999999998</v>
      </c>
      <c r="F1188" s="16">
        <v>183140</v>
      </c>
      <c r="G1188" s="19">
        <v>-8.43E-2</v>
      </c>
      <c r="I1188" s="14" t="s">
        <v>4150</v>
      </c>
      <c r="J1188" cm="1">
        <f t="array" ref="J1188">_xlfn.IFS(I1188="Jan",1,I1188="Feb",2,I1188="Mar",3,I1188="Apr",4,I1188="May",5,I1188="Jun",6,I1188="Jul",7,I1188="Aug",8,I1188="Sep",9,I1188="Oct",10,I1188="Nov",11,I1188="Dec",12)</f>
        <v>1</v>
      </c>
      <c r="K1188">
        <v>22</v>
      </c>
      <c r="L1188" t="s">
        <v>4143</v>
      </c>
      <c r="M1188">
        <v>2019</v>
      </c>
      <c r="O1188" s="47">
        <v>43487</v>
      </c>
      <c r="Q1188" s="50">
        <v>183.14</v>
      </c>
      <c r="R1188">
        <f t="shared" si="18"/>
        <v>183140</v>
      </c>
    </row>
    <row r="1189" spans="1:18" ht="15" thickBot="1" x14ac:dyDescent="0.35">
      <c r="A1189" s="47">
        <v>43486</v>
      </c>
      <c r="B1189" s="18">
        <v>3.32</v>
      </c>
      <c r="C1189" s="16">
        <v>3.3220000000000001</v>
      </c>
      <c r="D1189" s="16">
        <v>3.3570000000000002</v>
      </c>
      <c r="E1189" s="16">
        <v>3.2320000000000002</v>
      </c>
      <c r="F1189" s="16">
        <v>0</v>
      </c>
      <c r="G1189" s="19">
        <v>-8.9999999999999998E-4</v>
      </c>
      <c r="I1189" s="14" t="s">
        <v>4150</v>
      </c>
      <c r="J1189" cm="1">
        <f t="array" ref="J1189">_xlfn.IFS(I1189="Jan",1,I1189="Feb",2,I1189="Mar",3,I1189="Apr",4,I1189="May",5,I1189="Jun",6,I1189="Jul",7,I1189="Aug",8,I1189="Sep",9,I1189="Oct",10,I1189="Nov",11,I1189="Dec",12)</f>
        <v>1</v>
      </c>
      <c r="K1189">
        <v>21</v>
      </c>
      <c r="L1189" t="s">
        <v>4143</v>
      </c>
      <c r="M1189">
        <v>2019</v>
      </c>
      <c r="O1189" s="47">
        <v>43486</v>
      </c>
      <c r="Q1189" s="50">
        <v>0</v>
      </c>
      <c r="R1189">
        <f t="shared" si="18"/>
        <v>0</v>
      </c>
    </row>
    <row r="1190" spans="1:18" ht="15" thickBot="1" x14ac:dyDescent="0.35">
      <c r="A1190" s="47">
        <v>43485</v>
      </c>
      <c r="B1190" s="18">
        <v>3.323</v>
      </c>
      <c r="C1190" s="16">
        <v>3.319</v>
      </c>
      <c r="D1190" s="16">
        <v>3.3439999999999999</v>
      </c>
      <c r="E1190" s="16">
        <v>3.3119999999999998</v>
      </c>
      <c r="F1190" s="16">
        <v>0</v>
      </c>
      <c r="G1190" s="19">
        <v>-4.5699999999999998E-2</v>
      </c>
      <c r="I1190" s="14" t="s">
        <v>4150</v>
      </c>
      <c r="J1190" cm="1">
        <f t="array" ref="J1190">_xlfn.IFS(I1190="Jan",1,I1190="Feb",2,I1190="Mar",3,I1190="Apr",4,I1190="May",5,I1190="Jun",6,I1190="Jul",7,I1190="Aug",8,I1190="Sep",9,I1190="Oct",10,I1190="Nov",11,I1190="Dec",12)</f>
        <v>1</v>
      </c>
      <c r="K1190">
        <v>20</v>
      </c>
      <c r="L1190" t="s">
        <v>4143</v>
      </c>
      <c r="M1190">
        <v>2019</v>
      </c>
      <c r="O1190" s="47">
        <v>43485</v>
      </c>
      <c r="Q1190" s="50">
        <v>0</v>
      </c>
      <c r="R1190">
        <f t="shared" si="18"/>
        <v>0</v>
      </c>
    </row>
    <row r="1191" spans="1:18" ht="15" thickBot="1" x14ac:dyDescent="0.35">
      <c r="A1191" s="47">
        <v>43483</v>
      </c>
      <c r="B1191" s="15">
        <v>3.4820000000000002</v>
      </c>
      <c r="C1191" s="16">
        <v>3.4359999999999999</v>
      </c>
      <c r="D1191" s="16">
        <v>3.4990000000000001</v>
      </c>
      <c r="E1191" s="16">
        <v>3.2010000000000001</v>
      </c>
      <c r="F1191" s="16">
        <v>160240</v>
      </c>
      <c r="G1191" s="17">
        <v>2.0199999999999999E-2</v>
      </c>
      <c r="I1191" s="14" t="s">
        <v>4150</v>
      </c>
      <c r="J1191" cm="1">
        <f t="array" ref="J1191">_xlfn.IFS(I1191="Jan",1,I1191="Feb",2,I1191="Mar",3,I1191="Apr",4,I1191="May",5,I1191="Jun",6,I1191="Jul",7,I1191="Aug",8,I1191="Sep",9,I1191="Oct",10,I1191="Nov",11,I1191="Dec",12)</f>
        <v>1</v>
      </c>
      <c r="K1191">
        <v>18</v>
      </c>
      <c r="L1191" t="s">
        <v>4143</v>
      </c>
      <c r="M1191">
        <v>2019</v>
      </c>
      <c r="O1191" s="47">
        <v>43483</v>
      </c>
      <c r="Q1191" s="50">
        <v>160.24</v>
      </c>
      <c r="R1191">
        <f t="shared" si="18"/>
        <v>160240</v>
      </c>
    </row>
    <row r="1192" spans="1:18" ht="15" thickBot="1" x14ac:dyDescent="0.35">
      <c r="A1192" s="47">
        <v>43482</v>
      </c>
      <c r="B1192" s="15">
        <v>3.4129999999999998</v>
      </c>
      <c r="C1192" s="16">
        <v>3.4119999999999999</v>
      </c>
      <c r="D1192" s="16">
        <v>3.593</v>
      </c>
      <c r="E1192" s="16">
        <v>3.367</v>
      </c>
      <c r="F1192" s="16">
        <v>158110</v>
      </c>
      <c r="G1192" s="17">
        <v>8.6E-3</v>
      </c>
      <c r="I1192" s="14" t="s">
        <v>4150</v>
      </c>
      <c r="J1192" cm="1">
        <f t="array" ref="J1192">_xlfn.IFS(I1192="Jan",1,I1192="Feb",2,I1192="Mar",3,I1192="Apr",4,I1192="May",5,I1192="Jun",6,I1192="Jul",7,I1192="Aug",8,I1192="Sep",9,I1192="Oct",10,I1192="Nov",11,I1192="Dec",12)</f>
        <v>1</v>
      </c>
      <c r="K1192">
        <v>17</v>
      </c>
      <c r="L1192" t="s">
        <v>4143</v>
      </c>
      <c r="M1192">
        <v>2019</v>
      </c>
      <c r="O1192" s="47">
        <v>43482</v>
      </c>
      <c r="Q1192" s="50">
        <v>158.11000000000001</v>
      </c>
      <c r="R1192">
        <f t="shared" si="18"/>
        <v>158110</v>
      </c>
    </row>
    <row r="1193" spans="1:18" ht="15" thickBot="1" x14ac:dyDescent="0.35">
      <c r="A1193" s="47">
        <v>43481</v>
      </c>
      <c r="B1193" s="18">
        <v>3.3839999999999999</v>
      </c>
      <c r="C1193" s="16">
        <v>3.456</v>
      </c>
      <c r="D1193" s="16">
        <v>3.6960000000000002</v>
      </c>
      <c r="E1193" s="16">
        <v>3.3380000000000001</v>
      </c>
      <c r="F1193" s="16">
        <v>192000</v>
      </c>
      <c r="G1193" s="19">
        <v>-3.3399999999999999E-2</v>
      </c>
      <c r="I1193" s="14" t="s">
        <v>4150</v>
      </c>
      <c r="J1193" cm="1">
        <f t="array" ref="J1193">_xlfn.IFS(I1193="Jan",1,I1193="Feb",2,I1193="Mar",3,I1193="Apr",4,I1193="May",5,I1193="Jun",6,I1193="Jul",7,I1193="Aug",8,I1193="Sep",9,I1193="Oct",10,I1193="Nov",11,I1193="Dec",12)</f>
        <v>1</v>
      </c>
      <c r="K1193">
        <v>16</v>
      </c>
      <c r="L1193" t="s">
        <v>4143</v>
      </c>
      <c r="M1193">
        <v>2019</v>
      </c>
      <c r="O1193" s="47">
        <v>43481</v>
      </c>
      <c r="Q1193" s="50">
        <v>192</v>
      </c>
      <c r="R1193">
        <f t="shared" si="18"/>
        <v>192000</v>
      </c>
    </row>
    <row r="1194" spans="1:18" ht="15" thickBot="1" x14ac:dyDescent="0.35">
      <c r="A1194" s="47">
        <v>43480</v>
      </c>
      <c r="B1194" s="18">
        <v>3.5009999999999999</v>
      </c>
      <c r="C1194" s="16">
        <v>3.6309999999999998</v>
      </c>
      <c r="D1194" s="16">
        <v>3.722</v>
      </c>
      <c r="E1194" s="16">
        <v>3.4329999999999998</v>
      </c>
      <c r="F1194" s="16">
        <v>184630</v>
      </c>
      <c r="G1194" s="19">
        <v>-2.5100000000000001E-2</v>
      </c>
      <c r="I1194" s="14" t="s">
        <v>4150</v>
      </c>
      <c r="J1194" cm="1">
        <f t="array" ref="J1194">_xlfn.IFS(I1194="Jan",1,I1194="Feb",2,I1194="Mar",3,I1194="Apr",4,I1194="May",5,I1194="Jun",6,I1194="Jul",7,I1194="Aug",8,I1194="Sep",9,I1194="Oct",10,I1194="Nov",11,I1194="Dec",12)</f>
        <v>1</v>
      </c>
      <c r="K1194">
        <v>15</v>
      </c>
      <c r="L1194" t="s">
        <v>4143</v>
      </c>
      <c r="M1194">
        <v>2019</v>
      </c>
      <c r="O1194" s="47">
        <v>43480</v>
      </c>
      <c r="Q1194" s="50">
        <v>184.63</v>
      </c>
      <c r="R1194">
        <f t="shared" si="18"/>
        <v>184630</v>
      </c>
    </row>
    <row r="1195" spans="1:18" ht="15" thickBot="1" x14ac:dyDescent="0.35">
      <c r="A1195" s="47">
        <v>43479</v>
      </c>
      <c r="B1195" s="15">
        <v>3.5910000000000002</v>
      </c>
      <c r="C1195" s="16">
        <v>3.3250000000000002</v>
      </c>
      <c r="D1195" s="16">
        <v>3.6179999999999999</v>
      </c>
      <c r="E1195" s="16">
        <v>3.2810000000000001</v>
      </c>
      <c r="F1195" s="16">
        <v>224300</v>
      </c>
      <c r="G1195" s="17">
        <v>0.1588</v>
      </c>
      <c r="I1195" s="14" t="s">
        <v>4150</v>
      </c>
      <c r="J1195" cm="1">
        <f t="array" ref="J1195">_xlfn.IFS(I1195="Jan",1,I1195="Feb",2,I1195="Mar",3,I1195="Apr",4,I1195="May",5,I1195="Jun",6,I1195="Jul",7,I1195="Aug",8,I1195="Sep",9,I1195="Oct",10,I1195="Nov",11,I1195="Dec",12)</f>
        <v>1</v>
      </c>
      <c r="K1195">
        <v>14</v>
      </c>
      <c r="L1195" t="s">
        <v>4143</v>
      </c>
      <c r="M1195">
        <v>2019</v>
      </c>
      <c r="O1195" s="47">
        <v>43479</v>
      </c>
      <c r="Q1195" s="50">
        <v>224.3</v>
      </c>
      <c r="R1195">
        <f t="shared" si="18"/>
        <v>224300</v>
      </c>
    </row>
    <row r="1196" spans="1:18" ht="15" thickBot="1" x14ac:dyDescent="0.35">
      <c r="A1196" s="47">
        <v>43476</v>
      </c>
      <c r="B1196" s="15">
        <v>3.0990000000000002</v>
      </c>
      <c r="C1196" s="16">
        <v>2.9950000000000001</v>
      </c>
      <c r="D1196" s="16">
        <v>3.1659999999999999</v>
      </c>
      <c r="E1196" s="16">
        <v>2.9910000000000001</v>
      </c>
      <c r="F1196" s="16">
        <v>135460</v>
      </c>
      <c r="G1196" s="17">
        <v>4.3799999999999999E-2</v>
      </c>
      <c r="I1196" s="14" t="s">
        <v>4150</v>
      </c>
      <c r="J1196" cm="1">
        <f t="array" ref="J1196">_xlfn.IFS(I1196="Jan",1,I1196="Feb",2,I1196="Mar",3,I1196="Apr",4,I1196="May",5,I1196="Jun",6,I1196="Jul",7,I1196="Aug",8,I1196="Sep",9,I1196="Oct",10,I1196="Nov",11,I1196="Dec",12)</f>
        <v>1</v>
      </c>
      <c r="K1196">
        <v>11</v>
      </c>
      <c r="L1196" t="s">
        <v>4143</v>
      </c>
      <c r="M1196">
        <v>2019</v>
      </c>
      <c r="O1196" s="47">
        <v>43476</v>
      </c>
      <c r="Q1196" s="50">
        <v>135.46</v>
      </c>
      <c r="R1196">
        <f t="shared" si="18"/>
        <v>135460</v>
      </c>
    </row>
    <row r="1197" spans="1:18" ht="15" thickBot="1" x14ac:dyDescent="0.35">
      <c r="A1197" s="47">
        <v>43475</v>
      </c>
      <c r="B1197" s="18">
        <v>2.9689999999999999</v>
      </c>
      <c r="C1197" s="16">
        <v>2.99</v>
      </c>
      <c r="D1197" s="16">
        <v>3.089</v>
      </c>
      <c r="E1197" s="16">
        <v>2.9609999999999999</v>
      </c>
      <c r="F1197" s="16">
        <v>154180</v>
      </c>
      <c r="G1197" s="19">
        <v>-5.0000000000000001E-3</v>
      </c>
      <c r="I1197" s="14" t="s">
        <v>4150</v>
      </c>
      <c r="J1197" cm="1">
        <f t="array" ref="J1197">_xlfn.IFS(I1197="Jan",1,I1197="Feb",2,I1197="Mar",3,I1197="Apr",4,I1197="May",5,I1197="Jun",6,I1197="Jul",7,I1197="Aug",8,I1197="Sep",9,I1197="Oct",10,I1197="Nov",11,I1197="Dec",12)</f>
        <v>1</v>
      </c>
      <c r="K1197">
        <v>10</v>
      </c>
      <c r="L1197" t="s">
        <v>4143</v>
      </c>
      <c r="M1197">
        <v>2019</v>
      </c>
      <c r="O1197" s="47">
        <v>43475</v>
      </c>
      <c r="Q1197" s="50">
        <v>154.18</v>
      </c>
      <c r="R1197">
        <f t="shared" si="18"/>
        <v>154180</v>
      </c>
    </row>
    <row r="1198" spans="1:18" ht="15" thickBot="1" x14ac:dyDescent="0.35">
      <c r="A1198" s="47">
        <v>43474</v>
      </c>
      <c r="B1198" s="15">
        <v>2.984</v>
      </c>
      <c r="C1198" s="16">
        <v>3.008</v>
      </c>
      <c r="D1198" s="16">
        <v>3.0190000000000001</v>
      </c>
      <c r="E1198" s="16">
        <v>2.9390000000000001</v>
      </c>
      <c r="F1198" s="16">
        <v>120960</v>
      </c>
      <c r="G1198" s="17">
        <v>5.7000000000000002E-3</v>
      </c>
      <c r="I1198" s="14" t="s">
        <v>4150</v>
      </c>
      <c r="J1198" cm="1">
        <f t="array" ref="J1198">_xlfn.IFS(I1198="Jan",1,I1198="Feb",2,I1198="Mar",3,I1198="Apr",4,I1198="May",5,I1198="Jun",6,I1198="Jul",7,I1198="Aug",8,I1198="Sep",9,I1198="Oct",10,I1198="Nov",11,I1198="Dec",12)</f>
        <v>1</v>
      </c>
      <c r="K1198">
        <v>9</v>
      </c>
      <c r="L1198" t="s">
        <v>4143</v>
      </c>
      <c r="M1198">
        <v>2019</v>
      </c>
      <c r="O1198" s="47">
        <v>43474</v>
      </c>
      <c r="Q1198" s="50">
        <v>120.96</v>
      </c>
      <c r="R1198">
        <f t="shared" si="18"/>
        <v>120960</v>
      </c>
    </row>
    <row r="1199" spans="1:18" ht="15" thickBot="1" x14ac:dyDescent="0.35">
      <c r="A1199" s="47">
        <v>43473</v>
      </c>
      <c r="B1199" s="15">
        <v>2.9670000000000001</v>
      </c>
      <c r="C1199" s="16">
        <v>2.95</v>
      </c>
      <c r="D1199" s="16">
        <v>3.0529999999999999</v>
      </c>
      <c r="E1199" s="16">
        <v>2.948</v>
      </c>
      <c r="F1199" s="16">
        <v>132230</v>
      </c>
      <c r="G1199" s="17">
        <v>7.7999999999999996E-3</v>
      </c>
      <c r="I1199" s="14" t="s">
        <v>4150</v>
      </c>
      <c r="J1199" cm="1">
        <f t="array" ref="J1199">_xlfn.IFS(I1199="Jan",1,I1199="Feb",2,I1199="Mar",3,I1199="Apr",4,I1199="May",5,I1199="Jun",6,I1199="Jul",7,I1199="Aug",8,I1199="Sep",9,I1199="Oct",10,I1199="Nov",11,I1199="Dec",12)</f>
        <v>1</v>
      </c>
      <c r="K1199">
        <v>8</v>
      </c>
      <c r="L1199" t="s">
        <v>4143</v>
      </c>
      <c r="M1199">
        <v>2019</v>
      </c>
      <c r="O1199" s="47">
        <v>43473</v>
      </c>
      <c r="Q1199" s="50">
        <v>132.22999999999999</v>
      </c>
      <c r="R1199">
        <f t="shared" si="18"/>
        <v>132230</v>
      </c>
    </row>
    <row r="1200" spans="1:18" ht="15" thickBot="1" x14ac:dyDescent="0.35">
      <c r="A1200" s="47">
        <v>43472</v>
      </c>
      <c r="B1200" s="18">
        <v>2.944</v>
      </c>
      <c r="C1200" s="16">
        <v>2.9620000000000002</v>
      </c>
      <c r="D1200" s="16">
        <v>2.9940000000000002</v>
      </c>
      <c r="E1200" s="16">
        <v>2.91</v>
      </c>
      <c r="F1200" s="16">
        <v>109250</v>
      </c>
      <c r="G1200" s="19">
        <v>-3.2899999999999999E-2</v>
      </c>
      <c r="I1200" s="14" t="s">
        <v>4150</v>
      </c>
      <c r="J1200" cm="1">
        <f t="array" ref="J1200">_xlfn.IFS(I1200="Jan",1,I1200="Feb",2,I1200="Mar",3,I1200="Apr",4,I1200="May",5,I1200="Jun",6,I1200="Jul",7,I1200="Aug",8,I1200="Sep",9,I1200="Oct",10,I1200="Nov",11,I1200="Dec",12)</f>
        <v>1</v>
      </c>
      <c r="K1200">
        <v>7</v>
      </c>
      <c r="L1200" t="s">
        <v>4143</v>
      </c>
      <c r="M1200">
        <v>2019</v>
      </c>
      <c r="O1200" s="47">
        <v>43472</v>
      </c>
      <c r="Q1200" s="50">
        <v>109.25</v>
      </c>
      <c r="R1200">
        <f t="shared" si="18"/>
        <v>109250</v>
      </c>
    </row>
    <row r="1201" spans="1:18" ht="15" thickBot="1" x14ac:dyDescent="0.35">
      <c r="A1201" s="47">
        <v>43469</v>
      </c>
      <c r="B1201" s="15">
        <v>3.044</v>
      </c>
      <c r="C1201" s="16">
        <v>2.9140000000000001</v>
      </c>
      <c r="D1201" s="16">
        <v>3.0489999999999999</v>
      </c>
      <c r="E1201" s="16">
        <v>2.8940000000000001</v>
      </c>
      <c r="F1201" s="16">
        <v>122580</v>
      </c>
      <c r="G1201" s="17">
        <v>3.3599999999999998E-2</v>
      </c>
      <c r="I1201" s="14" t="s">
        <v>4150</v>
      </c>
      <c r="J1201" cm="1">
        <f t="array" ref="J1201">_xlfn.IFS(I1201="Jan",1,I1201="Feb",2,I1201="Mar",3,I1201="Apr",4,I1201="May",5,I1201="Jun",6,I1201="Jul",7,I1201="Aug",8,I1201="Sep",9,I1201="Oct",10,I1201="Nov",11,I1201="Dec",12)</f>
        <v>1</v>
      </c>
      <c r="K1201">
        <v>4</v>
      </c>
      <c r="L1201" t="s">
        <v>4143</v>
      </c>
      <c r="M1201">
        <v>2019</v>
      </c>
      <c r="O1201" s="47">
        <v>43469</v>
      </c>
      <c r="Q1201" s="50">
        <v>122.58</v>
      </c>
      <c r="R1201">
        <f t="shared" si="18"/>
        <v>122580</v>
      </c>
    </row>
    <row r="1202" spans="1:18" ht="15" thickBot="1" x14ac:dyDescent="0.35">
      <c r="A1202" s="47">
        <v>43468</v>
      </c>
      <c r="B1202" s="18">
        <v>2.9449999999999998</v>
      </c>
      <c r="C1202" s="16">
        <v>2.9630000000000001</v>
      </c>
      <c r="D1202" s="16">
        <v>3.0110000000000001</v>
      </c>
      <c r="E1202" s="16">
        <v>2.8780000000000001</v>
      </c>
      <c r="F1202" s="16">
        <v>115800</v>
      </c>
      <c r="G1202" s="19">
        <v>-4.4000000000000003E-3</v>
      </c>
      <c r="I1202" s="14" t="s">
        <v>4150</v>
      </c>
      <c r="J1202" cm="1">
        <f t="array" ref="J1202">_xlfn.IFS(I1202="Jan",1,I1202="Feb",2,I1202="Mar",3,I1202="Apr",4,I1202="May",5,I1202="Jun",6,I1202="Jul",7,I1202="Aug",8,I1202="Sep",9,I1202="Oct",10,I1202="Nov",11,I1202="Dec",12)</f>
        <v>1</v>
      </c>
      <c r="K1202">
        <v>3</v>
      </c>
      <c r="L1202" t="s">
        <v>4143</v>
      </c>
      <c r="M1202">
        <v>2019</v>
      </c>
      <c r="O1202" s="47">
        <v>43468</v>
      </c>
      <c r="Q1202" s="50">
        <v>115.8</v>
      </c>
      <c r="R1202">
        <f t="shared" si="18"/>
        <v>115800</v>
      </c>
    </row>
    <row r="1203" spans="1:18" ht="15" thickBot="1" x14ac:dyDescent="0.35">
      <c r="A1203" s="47">
        <v>43467</v>
      </c>
      <c r="B1203" s="18">
        <v>2.9580000000000002</v>
      </c>
      <c r="C1203" s="16">
        <v>2.9209999999999998</v>
      </c>
      <c r="D1203" s="16">
        <v>3.0390000000000001</v>
      </c>
      <c r="E1203" s="16">
        <v>2.9049999999999998</v>
      </c>
      <c r="F1203" s="16">
        <v>147680</v>
      </c>
      <c r="G1203" s="19">
        <v>-8.0000000000000002E-3</v>
      </c>
      <c r="I1203" s="14" t="s">
        <v>4150</v>
      </c>
      <c r="J1203" cm="1">
        <f t="array" ref="J1203">_xlfn.IFS(I1203="Jan",1,I1203="Feb",2,I1203="Mar",3,I1203="Apr",4,I1203="May",5,I1203="Jun",6,I1203="Jul",7,I1203="Aug",8,I1203="Sep",9,I1203="Oct",10,I1203="Nov",11,I1203="Dec",12)</f>
        <v>1</v>
      </c>
      <c r="K1203">
        <v>2</v>
      </c>
      <c r="L1203" t="s">
        <v>4143</v>
      </c>
      <c r="M1203">
        <v>2019</v>
      </c>
      <c r="O1203" s="47">
        <v>43467</v>
      </c>
      <c r="Q1203" s="50">
        <v>147.68</v>
      </c>
      <c r="R1203">
        <f t="shared" si="18"/>
        <v>147680</v>
      </c>
    </row>
    <row r="1204" spans="1:18" ht="15" thickBot="1" x14ac:dyDescent="0.35">
      <c r="A1204" s="47">
        <v>43466</v>
      </c>
      <c r="B1204" s="15">
        <v>2.9820000000000002</v>
      </c>
      <c r="C1204" s="16">
        <v>2.9319999999999999</v>
      </c>
      <c r="D1204" s="16">
        <v>2.9929999999999999</v>
      </c>
      <c r="E1204" s="16">
        <v>2.9220000000000002</v>
      </c>
      <c r="F1204" s="16">
        <v>0</v>
      </c>
      <c r="G1204" s="17">
        <v>1.43E-2</v>
      </c>
      <c r="I1204" s="14" t="s">
        <v>4150</v>
      </c>
      <c r="J1204" cm="1">
        <f t="array" ref="J1204">_xlfn.IFS(I1204="Jan",1,I1204="Feb",2,I1204="Mar",3,I1204="Apr",4,I1204="May",5,I1204="Jun",6,I1204="Jul",7,I1204="Aug",8,I1204="Sep",9,I1204="Oct",10,I1204="Nov",11,I1204="Dec",12)</f>
        <v>1</v>
      </c>
      <c r="K1204">
        <v>1</v>
      </c>
      <c r="L1204" t="s">
        <v>4143</v>
      </c>
      <c r="M1204">
        <v>2019</v>
      </c>
      <c r="O1204" s="47">
        <v>43466</v>
      </c>
      <c r="Q1204" s="50">
        <v>0</v>
      </c>
      <c r="R1204">
        <f t="shared" si="18"/>
        <v>0</v>
      </c>
    </row>
    <row r="1205" spans="1:18" ht="15" thickBot="1" x14ac:dyDescent="0.35">
      <c r="A1205" s="47">
        <v>43465</v>
      </c>
      <c r="B1205" s="18">
        <v>2.94</v>
      </c>
      <c r="C1205" s="16">
        <v>3.125</v>
      </c>
      <c r="D1205" s="16">
        <v>3.14</v>
      </c>
      <c r="E1205" s="16">
        <v>2.93</v>
      </c>
      <c r="F1205" s="16">
        <v>160850</v>
      </c>
      <c r="G1205" s="19">
        <v>-0.1099</v>
      </c>
      <c r="I1205" s="14" t="s">
        <v>4151</v>
      </c>
      <c r="J1205" cm="1">
        <f t="array" ref="J1205">_xlfn.IFS(I1205="Jan",1,I1205="Feb",2,I1205="Mar",3,I1205="Apr",4,I1205="May",5,I1205="Jun",6,I1205="Jul",7,I1205="Aug",8,I1205="Sep",9,I1205="Oct",10,I1205="Nov",11,I1205="Dec",12)</f>
        <v>12</v>
      </c>
      <c r="K1205">
        <v>31</v>
      </c>
      <c r="L1205" t="s">
        <v>4143</v>
      </c>
      <c r="M1205">
        <v>2018</v>
      </c>
      <c r="O1205" s="47">
        <v>43465</v>
      </c>
      <c r="Q1205" s="50">
        <v>160.85</v>
      </c>
      <c r="R1205">
        <f t="shared" si="18"/>
        <v>160850</v>
      </c>
    </row>
    <row r="1206" spans="1:18" ht="15" thickBot="1" x14ac:dyDescent="0.35">
      <c r="A1206" s="47">
        <v>43462</v>
      </c>
      <c r="B1206" s="18">
        <v>3.3029999999999999</v>
      </c>
      <c r="C1206" s="16">
        <v>3.5070000000000001</v>
      </c>
      <c r="D1206" s="16">
        <v>3.5270000000000001</v>
      </c>
      <c r="E1206" s="16">
        <v>3.278</v>
      </c>
      <c r="F1206" s="16">
        <v>132470</v>
      </c>
      <c r="G1206" s="19">
        <v>-9.3100000000000002E-2</v>
      </c>
      <c r="I1206" s="14" t="s">
        <v>4151</v>
      </c>
      <c r="J1206" cm="1">
        <f t="array" ref="J1206">_xlfn.IFS(I1206="Jan",1,I1206="Feb",2,I1206="Mar",3,I1206="Apr",4,I1206="May",5,I1206="Jun",6,I1206="Jul",7,I1206="Aug",8,I1206="Sep",9,I1206="Oct",10,I1206="Nov",11,I1206="Dec",12)</f>
        <v>12</v>
      </c>
      <c r="K1206">
        <v>28</v>
      </c>
      <c r="L1206" t="s">
        <v>4143</v>
      </c>
      <c r="M1206">
        <v>2018</v>
      </c>
      <c r="O1206" s="47">
        <v>43462</v>
      </c>
      <c r="Q1206" s="50">
        <v>132.47</v>
      </c>
      <c r="R1206">
        <f t="shared" si="18"/>
        <v>132470</v>
      </c>
    </row>
    <row r="1207" spans="1:18" ht="15" thickBot="1" x14ac:dyDescent="0.35">
      <c r="A1207" s="47">
        <v>43461</v>
      </c>
      <c r="B1207" s="15">
        <v>3.6419999999999999</v>
      </c>
      <c r="C1207" s="16">
        <v>3.5</v>
      </c>
      <c r="D1207" s="16">
        <v>3.6659999999999999</v>
      </c>
      <c r="E1207" s="16">
        <v>3.4409999999999998</v>
      </c>
      <c r="F1207" s="16">
        <v>10240</v>
      </c>
      <c r="G1207" s="17">
        <v>2.7900000000000001E-2</v>
      </c>
      <c r="I1207" s="14" t="s">
        <v>4151</v>
      </c>
      <c r="J1207" cm="1">
        <f t="array" ref="J1207">_xlfn.IFS(I1207="Jan",1,I1207="Feb",2,I1207="Mar",3,I1207="Apr",4,I1207="May",5,I1207="Jun",6,I1207="Jul",7,I1207="Aug",8,I1207="Sep",9,I1207="Oct",10,I1207="Nov",11,I1207="Dec",12)</f>
        <v>12</v>
      </c>
      <c r="K1207">
        <v>27</v>
      </c>
      <c r="L1207" t="s">
        <v>4143</v>
      </c>
      <c r="M1207">
        <v>2018</v>
      </c>
      <c r="O1207" s="47">
        <v>43461</v>
      </c>
      <c r="Q1207" s="50">
        <v>10.24</v>
      </c>
      <c r="R1207">
        <f t="shared" si="18"/>
        <v>10240</v>
      </c>
    </row>
    <row r="1208" spans="1:18" ht="15" thickBot="1" x14ac:dyDescent="0.35">
      <c r="A1208" s="47">
        <v>43460</v>
      </c>
      <c r="B1208" s="15">
        <v>3.5430000000000001</v>
      </c>
      <c r="C1208" s="16">
        <v>3.456</v>
      </c>
      <c r="D1208" s="16">
        <v>3.5859999999999999</v>
      </c>
      <c r="E1208" s="16">
        <v>3.3149999999999999</v>
      </c>
      <c r="F1208" s="16">
        <v>42120</v>
      </c>
      <c r="G1208" s="17">
        <v>1.52E-2</v>
      </c>
      <c r="I1208" s="14" t="s">
        <v>4151</v>
      </c>
      <c r="J1208" cm="1">
        <f t="array" ref="J1208">_xlfn.IFS(I1208="Jan",1,I1208="Feb",2,I1208="Mar",3,I1208="Apr",4,I1208="May",5,I1208="Jun",6,I1208="Jul",7,I1208="Aug",8,I1208="Sep",9,I1208="Oct",10,I1208="Nov",11,I1208="Dec",12)</f>
        <v>12</v>
      </c>
      <c r="K1208">
        <v>26</v>
      </c>
      <c r="L1208" t="s">
        <v>4143</v>
      </c>
      <c r="M1208">
        <v>2018</v>
      </c>
      <c r="O1208" s="47">
        <v>43460</v>
      </c>
      <c r="Q1208" s="50">
        <v>42.12</v>
      </c>
      <c r="R1208">
        <f t="shared" si="18"/>
        <v>42120</v>
      </c>
    </row>
    <row r="1209" spans="1:18" ht="15" thickBot="1" x14ac:dyDescent="0.35">
      <c r="A1209" s="47">
        <v>43459</v>
      </c>
      <c r="B1209" s="15">
        <v>3.49</v>
      </c>
      <c r="C1209" s="16">
        <v>3.4159999999999999</v>
      </c>
      <c r="D1209" s="16">
        <v>3.4969999999999999</v>
      </c>
      <c r="E1209" s="16">
        <v>3.4060000000000001</v>
      </c>
      <c r="F1209" s="16">
        <v>0</v>
      </c>
      <c r="G1209" s="17">
        <v>6.6E-3</v>
      </c>
      <c r="I1209" s="14" t="s">
        <v>4151</v>
      </c>
      <c r="J1209" cm="1">
        <f t="array" ref="J1209">_xlfn.IFS(I1209="Jan",1,I1209="Feb",2,I1209="Mar",3,I1209="Apr",4,I1209="May",5,I1209="Jun",6,I1209="Jul",7,I1209="Aug",8,I1209="Sep",9,I1209="Oct",10,I1209="Nov",11,I1209="Dec",12)</f>
        <v>12</v>
      </c>
      <c r="K1209">
        <v>25</v>
      </c>
      <c r="L1209" t="s">
        <v>4143</v>
      </c>
      <c r="M1209">
        <v>2018</v>
      </c>
      <c r="O1209" s="47">
        <v>43459</v>
      </c>
      <c r="Q1209" s="50">
        <v>0</v>
      </c>
      <c r="R1209">
        <f t="shared" si="18"/>
        <v>0</v>
      </c>
    </row>
    <row r="1210" spans="1:18" ht="15" thickBot="1" x14ac:dyDescent="0.35">
      <c r="A1210" s="47">
        <v>43458</v>
      </c>
      <c r="B1210" s="18">
        <v>3.4670000000000001</v>
      </c>
      <c r="C1210" s="16">
        <v>3.758</v>
      </c>
      <c r="D1210" s="16">
        <v>3.8460000000000001</v>
      </c>
      <c r="E1210" s="16">
        <v>3.4489999999999998</v>
      </c>
      <c r="F1210" s="16">
        <v>44120</v>
      </c>
      <c r="G1210" s="19">
        <v>-9.1499999999999998E-2</v>
      </c>
      <c r="I1210" s="14" t="s">
        <v>4151</v>
      </c>
      <c r="J1210" cm="1">
        <f t="array" ref="J1210">_xlfn.IFS(I1210="Jan",1,I1210="Feb",2,I1210="Mar",3,I1210="Apr",4,I1210="May",5,I1210="Jun",6,I1210="Jul",7,I1210="Aug",8,I1210="Sep",9,I1210="Oct",10,I1210="Nov",11,I1210="Dec",12)</f>
        <v>12</v>
      </c>
      <c r="K1210">
        <v>24</v>
      </c>
      <c r="L1210" t="s">
        <v>4143</v>
      </c>
      <c r="M1210">
        <v>2018</v>
      </c>
      <c r="O1210" s="47">
        <v>43458</v>
      </c>
      <c r="Q1210" s="50">
        <v>44.12</v>
      </c>
      <c r="R1210">
        <f t="shared" si="18"/>
        <v>44120</v>
      </c>
    </row>
    <row r="1211" spans="1:18" ht="15" thickBot="1" x14ac:dyDescent="0.35">
      <c r="A1211" s="47">
        <v>43455</v>
      </c>
      <c r="B1211" s="15">
        <v>3.8159999999999998</v>
      </c>
      <c r="C1211" s="16">
        <v>3.681</v>
      </c>
      <c r="D1211" s="16">
        <v>3.8290000000000002</v>
      </c>
      <c r="E1211" s="16">
        <v>3.5950000000000002</v>
      </c>
      <c r="F1211" s="16">
        <v>99260</v>
      </c>
      <c r="G1211" s="17">
        <v>6.5000000000000002E-2</v>
      </c>
      <c r="I1211" s="14" t="s">
        <v>4151</v>
      </c>
      <c r="J1211" cm="1">
        <f t="array" ref="J1211">_xlfn.IFS(I1211="Jan",1,I1211="Feb",2,I1211="Mar",3,I1211="Apr",4,I1211="May",5,I1211="Jun",6,I1211="Jul",7,I1211="Aug",8,I1211="Sep",9,I1211="Oct",10,I1211="Nov",11,I1211="Dec",12)</f>
        <v>12</v>
      </c>
      <c r="K1211">
        <v>21</v>
      </c>
      <c r="L1211" t="s">
        <v>4143</v>
      </c>
      <c r="M1211">
        <v>2018</v>
      </c>
      <c r="O1211" s="47">
        <v>43455</v>
      </c>
      <c r="Q1211" s="50">
        <v>99.26</v>
      </c>
      <c r="R1211">
        <f t="shared" si="18"/>
        <v>99260</v>
      </c>
    </row>
    <row r="1212" spans="1:18" ht="15" thickBot="1" x14ac:dyDescent="0.35">
      <c r="A1212" s="47">
        <v>43454</v>
      </c>
      <c r="B1212" s="18">
        <v>3.5830000000000002</v>
      </c>
      <c r="C1212" s="16">
        <v>3.7320000000000002</v>
      </c>
      <c r="D1212" s="16">
        <v>3.9380000000000002</v>
      </c>
      <c r="E1212" s="16">
        <v>3.5720000000000001</v>
      </c>
      <c r="F1212" s="16">
        <v>151310</v>
      </c>
      <c r="G1212" s="19">
        <v>-3.8399999999999997E-2</v>
      </c>
      <c r="I1212" s="14" t="s">
        <v>4151</v>
      </c>
      <c r="J1212" cm="1">
        <f t="array" ref="J1212">_xlfn.IFS(I1212="Jan",1,I1212="Feb",2,I1212="Mar",3,I1212="Apr",4,I1212="May",5,I1212="Jun",6,I1212="Jul",7,I1212="Aug",8,I1212="Sep",9,I1212="Oct",10,I1212="Nov",11,I1212="Dec",12)</f>
        <v>12</v>
      </c>
      <c r="K1212">
        <v>20</v>
      </c>
      <c r="L1212" t="s">
        <v>4143</v>
      </c>
      <c r="M1212">
        <v>2018</v>
      </c>
      <c r="O1212" s="47">
        <v>43454</v>
      </c>
      <c r="Q1212" s="50">
        <v>151.31</v>
      </c>
      <c r="R1212">
        <f t="shared" si="18"/>
        <v>151310</v>
      </c>
    </row>
    <row r="1213" spans="1:18" ht="15" thickBot="1" x14ac:dyDescent="0.35">
      <c r="A1213" s="47">
        <v>43453</v>
      </c>
      <c r="B1213" s="18">
        <v>3.726</v>
      </c>
      <c r="C1213" s="16">
        <v>3.839</v>
      </c>
      <c r="D1213" s="16">
        <v>3.8929999999999998</v>
      </c>
      <c r="E1213" s="16">
        <v>3.5630000000000002</v>
      </c>
      <c r="F1213" s="16">
        <v>136940</v>
      </c>
      <c r="G1213" s="19">
        <v>-2.92E-2</v>
      </c>
      <c r="I1213" s="14" t="s">
        <v>4151</v>
      </c>
      <c r="J1213" cm="1">
        <f t="array" ref="J1213">_xlfn.IFS(I1213="Jan",1,I1213="Feb",2,I1213="Mar",3,I1213="Apr",4,I1213="May",5,I1213="Jun",6,I1213="Jul",7,I1213="Aug",8,I1213="Sep",9,I1213="Oct",10,I1213="Nov",11,I1213="Dec",12)</f>
        <v>12</v>
      </c>
      <c r="K1213">
        <v>19</v>
      </c>
      <c r="L1213" t="s">
        <v>4143</v>
      </c>
      <c r="M1213">
        <v>2018</v>
      </c>
      <c r="O1213" s="47">
        <v>43453</v>
      </c>
      <c r="Q1213" s="50">
        <v>136.94</v>
      </c>
      <c r="R1213">
        <f t="shared" si="18"/>
        <v>136940</v>
      </c>
    </row>
    <row r="1214" spans="1:18" ht="15" thickBot="1" x14ac:dyDescent="0.35">
      <c r="A1214" s="47">
        <v>43452</v>
      </c>
      <c r="B1214" s="15">
        <v>3.8380000000000001</v>
      </c>
      <c r="C1214" s="16">
        <v>3.5960000000000001</v>
      </c>
      <c r="D1214" s="16">
        <v>3.85</v>
      </c>
      <c r="E1214" s="16">
        <v>3.5659999999999998</v>
      </c>
      <c r="F1214" s="16">
        <v>149560</v>
      </c>
      <c r="G1214" s="17">
        <v>8.7900000000000006E-2</v>
      </c>
      <c r="I1214" s="14" t="s">
        <v>4151</v>
      </c>
      <c r="J1214" cm="1">
        <f t="array" ref="J1214">_xlfn.IFS(I1214="Jan",1,I1214="Feb",2,I1214="Mar",3,I1214="Apr",4,I1214="May",5,I1214="Jun",6,I1214="Jul",7,I1214="Aug",8,I1214="Sep",9,I1214="Oct",10,I1214="Nov",11,I1214="Dec",12)</f>
        <v>12</v>
      </c>
      <c r="K1214">
        <v>18</v>
      </c>
      <c r="L1214" t="s">
        <v>4143</v>
      </c>
      <c r="M1214">
        <v>2018</v>
      </c>
      <c r="O1214" s="47">
        <v>43452</v>
      </c>
      <c r="Q1214" s="50">
        <v>149.56</v>
      </c>
      <c r="R1214">
        <f t="shared" si="18"/>
        <v>149560</v>
      </c>
    </row>
    <row r="1215" spans="1:18" ht="15" thickBot="1" x14ac:dyDescent="0.35">
      <c r="A1215" s="47">
        <v>43451</v>
      </c>
      <c r="B1215" s="18">
        <v>3.528</v>
      </c>
      <c r="C1215" s="16">
        <v>3.62</v>
      </c>
      <c r="D1215" s="16">
        <v>3.742</v>
      </c>
      <c r="E1215" s="16">
        <v>3.516</v>
      </c>
      <c r="F1215" s="16">
        <v>142410</v>
      </c>
      <c r="G1215" s="19">
        <v>-7.8100000000000003E-2</v>
      </c>
      <c r="I1215" s="14" t="s">
        <v>4151</v>
      </c>
      <c r="J1215" cm="1">
        <f t="array" ref="J1215">_xlfn.IFS(I1215="Jan",1,I1215="Feb",2,I1215="Mar",3,I1215="Apr",4,I1215="May",5,I1215="Jun",6,I1215="Jul",7,I1215="Aug",8,I1215="Sep",9,I1215="Oct",10,I1215="Nov",11,I1215="Dec",12)</f>
        <v>12</v>
      </c>
      <c r="K1215">
        <v>17</v>
      </c>
      <c r="L1215" t="s">
        <v>4143</v>
      </c>
      <c r="M1215">
        <v>2018</v>
      </c>
      <c r="O1215" s="47">
        <v>43451</v>
      </c>
      <c r="Q1215" s="50">
        <v>142.41</v>
      </c>
      <c r="R1215">
        <f t="shared" si="18"/>
        <v>142410</v>
      </c>
    </row>
    <row r="1216" spans="1:18" ht="15" thickBot="1" x14ac:dyDescent="0.35">
      <c r="A1216" s="47">
        <v>43448</v>
      </c>
      <c r="B1216" s="18">
        <v>3.827</v>
      </c>
      <c r="C1216" s="16">
        <v>4.0730000000000004</v>
      </c>
      <c r="D1216" s="16">
        <v>4.0940000000000003</v>
      </c>
      <c r="E1216" s="16">
        <v>3.7869999999999999</v>
      </c>
      <c r="F1216" s="16">
        <v>163130</v>
      </c>
      <c r="G1216" s="19">
        <v>-7.1999999999999995E-2</v>
      </c>
      <c r="I1216" s="14" t="s">
        <v>4151</v>
      </c>
      <c r="J1216" cm="1">
        <f t="array" ref="J1216">_xlfn.IFS(I1216="Jan",1,I1216="Feb",2,I1216="Mar",3,I1216="Apr",4,I1216="May",5,I1216="Jun",6,I1216="Jul",7,I1216="Aug",8,I1216="Sep",9,I1216="Oct",10,I1216="Nov",11,I1216="Dec",12)</f>
        <v>12</v>
      </c>
      <c r="K1216">
        <v>14</v>
      </c>
      <c r="L1216" t="s">
        <v>4143</v>
      </c>
      <c r="M1216">
        <v>2018</v>
      </c>
      <c r="O1216" s="47">
        <v>43448</v>
      </c>
      <c r="Q1216" s="50">
        <v>163.13</v>
      </c>
      <c r="R1216">
        <f t="shared" si="18"/>
        <v>163130</v>
      </c>
    </row>
    <row r="1217" spans="1:18" ht="15" thickBot="1" x14ac:dyDescent="0.35">
      <c r="A1217" s="47">
        <v>43447</v>
      </c>
      <c r="B1217" s="18">
        <v>4.1239999999999997</v>
      </c>
      <c r="C1217" s="16">
        <v>4.0960000000000001</v>
      </c>
      <c r="D1217" s="16">
        <v>4.3070000000000004</v>
      </c>
      <c r="E1217" s="16">
        <v>4.05</v>
      </c>
      <c r="F1217" s="16">
        <v>193400</v>
      </c>
      <c r="G1217" s="19">
        <v>-2.8999999999999998E-3</v>
      </c>
      <c r="I1217" s="14" t="s">
        <v>4151</v>
      </c>
      <c r="J1217" cm="1">
        <f t="array" ref="J1217">_xlfn.IFS(I1217="Jan",1,I1217="Feb",2,I1217="Mar",3,I1217="Apr",4,I1217="May",5,I1217="Jun",6,I1217="Jul",7,I1217="Aug",8,I1217="Sep",9,I1217="Oct",10,I1217="Nov",11,I1217="Dec",12)</f>
        <v>12</v>
      </c>
      <c r="K1217">
        <v>13</v>
      </c>
      <c r="L1217" t="s">
        <v>4143</v>
      </c>
      <c r="M1217">
        <v>2018</v>
      </c>
      <c r="O1217" s="47">
        <v>43447</v>
      </c>
      <c r="Q1217" s="50">
        <v>193.4</v>
      </c>
      <c r="R1217">
        <f t="shared" si="18"/>
        <v>193400</v>
      </c>
    </row>
    <row r="1218" spans="1:18" ht="15" thickBot="1" x14ac:dyDescent="0.35">
      <c r="A1218" s="47">
        <v>43446</v>
      </c>
      <c r="B1218" s="18">
        <v>4.1360000000000001</v>
      </c>
      <c r="C1218" s="16">
        <v>4.3630000000000004</v>
      </c>
      <c r="D1218" s="16">
        <v>4.407</v>
      </c>
      <c r="E1218" s="16">
        <v>4.0810000000000004</v>
      </c>
      <c r="F1218" s="16">
        <v>198280</v>
      </c>
      <c r="G1218" s="19">
        <v>-6.1499999999999999E-2</v>
      </c>
      <c r="I1218" s="14" t="s">
        <v>4151</v>
      </c>
      <c r="J1218" cm="1">
        <f t="array" ref="J1218">_xlfn.IFS(I1218="Jan",1,I1218="Feb",2,I1218="Mar",3,I1218="Apr",4,I1218="May",5,I1218="Jun",6,I1218="Jul",7,I1218="Aug",8,I1218="Sep",9,I1218="Oct",10,I1218="Nov",11,I1218="Dec",12)</f>
        <v>12</v>
      </c>
      <c r="K1218">
        <v>12</v>
      </c>
      <c r="L1218" t="s">
        <v>4143</v>
      </c>
      <c r="M1218">
        <v>2018</v>
      </c>
      <c r="O1218" s="47">
        <v>43446</v>
      </c>
      <c r="Q1218" s="50">
        <v>198.28</v>
      </c>
      <c r="R1218">
        <f t="shared" si="18"/>
        <v>198280</v>
      </c>
    </row>
    <row r="1219" spans="1:18" ht="15" thickBot="1" x14ac:dyDescent="0.35">
      <c r="A1219" s="47">
        <v>43445</v>
      </c>
      <c r="B1219" s="18">
        <v>4.407</v>
      </c>
      <c r="C1219" s="16">
        <v>4.5069999999999997</v>
      </c>
      <c r="D1219" s="16">
        <v>4.5869999999999997</v>
      </c>
      <c r="E1219" s="16">
        <v>4.3479999999999999</v>
      </c>
      <c r="F1219" s="16">
        <v>175750</v>
      </c>
      <c r="G1219" s="19">
        <v>-3.04E-2</v>
      </c>
      <c r="I1219" s="14" t="s">
        <v>4151</v>
      </c>
      <c r="J1219" cm="1">
        <f t="array" ref="J1219">_xlfn.IFS(I1219="Jan",1,I1219="Feb",2,I1219="Mar",3,I1219="Apr",4,I1219="May",5,I1219="Jun",6,I1219="Jul",7,I1219="Aug",8,I1219="Sep",9,I1219="Oct",10,I1219="Nov",11,I1219="Dec",12)</f>
        <v>12</v>
      </c>
      <c r="K1219">
        <v>11</v>
      </c>
      <c r="L1219" t="s">
        <v>4143</v>
      </c>
      <c r="M1219">
        <v>2018</v>
      </c>
      <c r="O1219" s="47">
        <v>43445</v>
      </c>
      <c r="Q1219" s="50">
        <v>175.75</v>
      </c>
      <c r="R1219">
        <f t="shared" ref="R1219:R1282" si="19">Q1219*1000</f>
        <v>175750</v>
      </c>
    </row>
    <row r="1220" spans="1:18" ht="15" thickBot="1" x14ac:dyDescent="0.35">
      <c r="A1220" s="47">
        <v>43444</v>
      </c>
      <c r="B1220" s="15">
        <v>4.5449999999999999</v>
      </c>
      <c r="C1220" s="16">
        <v>4.59</v>
      </c>
      <c r="D1220" s="16">
        <v>4.6660000000000004</v>
      </c>
      <c r="E1220" s="16">
        <v>4.3899999999999997</v>
      </c>
      <c r="F1220" s="16">
        <v>190050</v>
      </c>
      <c r="G1220" s="17">
        <v>1.2699999999999999E-2</v>
      </c>
      <c r="I1220" s="14" t="s">
        <v>4151</v>
      </c>
      <c r="J1220" cm="1">
        <f t="array" ref="J1220">_xlfn.IFS(I1220="Jan",1,I1220="Feb",2,I1220="Mar",3,I1220="Apr",4,I1220="May",5,I1220="Jun",6,I1220="Jul",7,I1220="Aug",8,I1220="Sep",9,I1220="Oct",10,I1220="Nov",11,I1220="Dec",12)</f>
        <v>12</v>
      </c>
      <c r="K1220">
        <v>10</v>
      </c>
      <c r="L1220" t="s">
        <v>4143</v>
      </c>
      <c r="M1220">
        <v>2018</v>
      </c>
      <c r="O1220" s="47">
        <v>43444</v>
      </c>
      <c r="Q1220" s="50">
        <v>190.05</v>
      </c>
      <c r="R1220">
        <f t="shared" si="19"/>
        <v>190050</v>
      </c>
    </row>
    <row r="1221" spans="1:18" ht="15" thickBot="1" x14ac:dyDescent="0.35">
      <c r="A1221" s="47">
        <v>43441</v>
      </c>
      <c r="B1221" s="15">
        <v>4.4880000000000004</v>
      </c>
      <c r="C1221" s="16">
        <v>4.3479999999999999</v>
      </c>
      <c r="D1221" s="16">
        <v>4.57</v>
      </c>
      <c r="E1221" s="16">
        <v>4.2309999999999999</v>
      </c>
      <c r="F1221" s="16">
        <v>182160</v>
      </c>
      <c r="G1221" s="17">
        <v>3.7199999999999997E-2</v>
      </c>
      <c r="I1221" s="14" t="s">
        <v>4151</v>
      </c>
      <c r="J1221" cm="1">
        <f t="array" ref="J1221">_xlfn.IFS(I1221="Jan",1,I1221="Feb",2,I1221="Mar",3,I1221="Apr",4,I1221="May",5,I1221="Jun",6,I1221="Jul",7,I1221="Aug",8,I1221="Sep",9,I1221="Oct",10,I1221="Nov",11,I1221="Dec",12)</f>
        <v>12</v>
      </c>
      <c r="K1221">
        <v>7</v>
      </c>
      <c r="L1221" t="s">
        <v>4143</v>
      </c>
      <c r="M1221">
        <v>2018</v>
      </c>
      <c r="O1221" s="47">
        <v>43441</v>
      </c>
      <c r="Q1221" s="50">
        <v>182.16</v>
      </c>
      <c r="R1221">
        <f t="shared" si="19"/>
        <v>182160</v>
      </c>
    </row>
    <row r="1222" spans="1:18" ht="15" thickBot="1" x14ac:dyDescent="0.35">
      <c r="A1222" s="47">
        <v>43440</v>
      </c>
      <c r="B1222" s="18">
        <v>4.327</v>
      </c>
      <c r="C1222" s="16">
        <v>4.45</v>
      </c>
      <c r="D1222" s="16">
        <v>4.4889999999999999</v>
      </c>
      <c r="E1222" s="16">
        <v>4.2709999999999999</v>
      </c>
      <c r="F1222" s="16">
        <v>132560</v>
      </c>
      <c r="G1222" s="19">
        <v>-3.1800000000000002E-2</v>
      </c>
      <c r="I1222" s="14" t="s">
        <v>4151</v>
      </c>
      <c r="J1222" cm="1">
        <f t="array" ref="J1222">_xlfn.IFS(I1222="Jan",1,I1222="Feb",2,I1222="Mar",3,I1222="Apr",4,I1222="May",5,I1222="Jun",6,I1222="Jul",7,I1222="Aug",8,I1222="Sep",9,I1222="Oct",10,I1222="Nov",11,I1222="Dec",12)</f>
        <v>12</v>
      </c>
      <c r="K1222">
        <v>6</v>
      </c>
      <c r="L1222" t="s">
        <v>4143</v>
      </c>
      <c r="M1222">
        <v>2018</v>
      </c>
      <c r="O1222" s="47">
        <v>43440</v>
      </c>
      <c r="Q1222" s="50">
        <v>132.56</v>
      </c>
      <c r="R1222">
        <f t="shared" si="19"/>
        <v>132560</v>
      </c>
    </row>
    <row r="1223" spans="1:18" ht="15" thickBot="1" x14ac:dyDescent="0.35">
      <c r="A1223" s="47">
        <v>43439</v>
      </c>
      <c r="B1223" s="15">
        <v>4.4690000000000003</v>
      </c>
      <c r="C1223" s="16">
        <v>4.5179999999999998</v>
      </c>
      <c r="D1223" s="16">
        <v>4.63</v>
      </c>
      <c r="E1223" s="16">
        <v>4.4039999999999999</v>
      </c>
      <c r="F1223" s="16">
        <v>105110</v>
      </c>
      <c r="G1223" s="17">
        <v>2.7000000000000001E-3</v>
      </c>
      <c r="I1223" s="14" t="s">
        <v>4151</v>
      </c>
      <c r="J1223" cm="1">
        <f t="array" ref="J1223">_xlfn.IFS(I1223="Jan",1,I1223="Feb",2,I1223="Mar",3,I1223="Apr",4,I1223="May",5,I1223="Jun",6,I1223="Jul",7,I1223="Aug",8,I1223="Sep",9,I1223="Oct",10,I1223="Nov",11,I1223="Dec",12)</f>
        <v>12</v>
      </c>
      <c r="K1223">
        <v>5</v>
      </c>
      <c r="L1223" t="s">
        <v>4143</v>
      </c>
      <c r="M1223">
        <v>2018</v>
      </c>
      <c r="O1223" s="47">
        <v>43439</v>
      </c>
      <c r="Q1223" s="50">
        <v>105.11</v>
      </c>
      <c r="R1223">
        <f t="shared" si="19"/>
        <v>105110</v>
      </c>
    </row>
    <row r="1224" spans="1:18" ht="15" thickBot="1" x14ac:dyDescent="0.35">
      <c r="A1224" s="47">
        <v>43438</v>
      </c>
      <c r="B1224" s="15">
        <v>4.4569999999999999</v>
      </c>
      <c r="C1224" s="16">
        <v>4.3920000000000003</v>
      </c>
      <c r="D1224" s="16">
        <v>4.5739999999999998</v>
      </c>
      <c r="E1224" s="16">
        <v>4.3579999999999997</v>
      </c>
      <c r="F1224" s="16">
        <v>159870</v>
      </c>
      <c r="G1224" s="17">
        <v>2.7199999999999998E-2</v>
      </c>
      <c r="I1224" s="14" t="s">
        <v>4151</v>
      </c>
      <c r="J1224" cm="1">
        <f t="array" ref="J1224">_xlfn.IFS(I1224="Jan",1,I1224="Feb",2,I1224="Mar",3,I1224="Apr",4,I1224="May",5,I1224="Jun",6,I1224="Jul",7,I1224="Aug",8,I1224="Sep",9,I1224="Oct",10,I1224="Nov",11,I1224="Dec",12)</f>
        <v>12</v>
      </c>
      <c r="K1224">
        <v>4</v>
      </c>
      <c r="L1224" t="s">
        <v>4143</v>
      </c>
      <c r="M1224">
        <v>2018</v>
      </c>
      <c r="O1224" s="47">
        <v>43438</v>
      </c>
      <c r="Q1224" s="50">
        <v>159.87</v>
      </c>
      <c r="R1224">
        <f t="shared" si="19"/>
        <v>159870</v>
      </c>
    </row>
    <row r="1225" spans="1:18" ht="15" thickBot="1" x14ac:dyDescent="0.35">
      <c r="A1225" s="47">
        <v>43437</v>
      </c>
      <c r="B1225" s="18">
        <v>4.3390000000000004</v>
      </c>
      <c r="C1225" s="16">
        <v>4.5270000000000001</v>
      </c>
      <c r="D1225" s="16">
        <v>4.5359999999999996</v>
      </c>
      <c r="E1225" s="16">
        <v>4.2430000000000003</v>
      </c>
      <c r="F1225" s="16">
        <v>190570</v>
      </c>
      <c r="G1225" s="19">
        <v>-5.9200000000000003E-2</v>
      </c>
      <c r="I1225" s="14" t="s">
        <v>4151</v>
      </c>
      <c r="J1225" cm="1">
        <f t="array" ref="J1225">_xlfn.IFS(I1225="Jan",1,I1225="Feb",2,I1225="Mar",3,I1225="Apr",4,I1225="May",5,I1225="Jun",6,I1225="Jul",7,I1225="Aug",8,I1225="Sep",9,I1225="Oct",10,I1225="Nov",11,I1225="Dec",12)</f>
        <v>12</v>
      </c>
      <c r="K1225">
        <v>3</v>
      </c>
      <c r="L1225" t="s">
        <v>4143</v>
      </c>
      <c r="M1225">
        <v>2018</v>
      </c>
      <c r="O1225" s="47">
        <v>43437</v>
      </c>
      <c r="Q1225" s="50">
        <v>190.57</v>
      </c>
      <c r="R1225">
        <f t="shared" si="19"/>
        <v>190570</v>
      </c>
    </row>
    <row r="1226" spans="1:18" ht="15" thickBot="1" x14ac:dyDescent="0.35">
      <c r="A1226" s="47">
        <v>43434</v>
      </c>
      <c r="B1226" s="18">
        <v>4.6120000000000001</v>
      </c>
      <c r="C1226" s="16">
        <v>4.5839999999999996</v>
      </c>
      <c r="D1226" s="16">
        <v>4.7759999999999998</v>
      </c>
      <c r="E1226" s="16">
        <v>4.4729999999999999</v>
      </c>
      <c r="F1226" s="16">
        <v>167700</v>
      </c>
      <c r="G1226" s="19">
        <v>-7.3000000000000001E-3</v>
      </c>
      <c r="I1226" s="14" t="s">
        <v>4152</v>
      </c>
      <c r="J1226" cm="1">
        <f t="array" ref="J1226">_xlfn.IFS(I1226="Jan",1,I1226="Feb",2,I1226="Mar",3,I1226="Apr",4,I1226="May",5,I1226="Jun",6,I1226="Jul",7,I1226="Aug",8,I1226="Sep",9,I1226="Oct",10,I1226="Nov",11,I1226="Dec",12)</f>
        <v>11</v>
      </c>
      <c r="K1226">
        <v>30</v>
      </c>
      <c r="L1226" t="s">
        <v>4143</v>
      </c>
      <c r="M1226">
        <v>2018</v>
      </c>
      <c r="O1226" s="47">
        <v>43434</v>
      </c>
      <c r="Q1226" s="50">
        <v>167.7</v>
      </c>
      <c r="R1226">
        <f t="shared" si="19"/>
        <v>167700</v>
      </c>
    </row>
    <row r="1227" spans="1:18" ht="15" thickBot="1" x14ac:dyDescent="0.35">
      <c r="A1227" s="47">
        <v>43433</v>
      </c>
      <c r="B1227" s="18">
        <v>4.6459999999999999</v>
      </c>
      <c r="C1227" s="16">
        <v>4.6710000000000003</v>
      </c>
      <c r="D1227" s="16">
        <v>4.6740000000000004</v>
      </c>
      <c r="E1227" s="16">
        <v>4.452</v>
      </c>
      <c r="F1227" s="16">
        <v>191440</v>
      </c>
      <c r="G1227" s="19">
        <v>-1.46E-2</v>
      </c>
      <c r="I1227" s="14" t="s">
        <v>4152</v>
      </c>
      <c r="J1227" cm="1">
        <f t="array" ref="J1227">_xlfn.IFS(I1227="Jan",1,I1227="Feb",2,I1227="Mar",3,I1227="Apr",4,I1227="May",5,I1227="Jun",6,I1227="Jul",7,I1227="Aug",8,I1227="Sep",9,I1227="Oct",10,I1227="Nov",11,I1227="Dec",12)</f>
        <v>11</v>
      </c>
      <c r="K1227">
        <v>29</v>
      </c>
      <c r="L1227" t="s">
        <v>4143</v>
      </c>
      <c r="M1227">
        <v>2018</v>
      </c>
      <c r="O1227" s="47">
        <v>43433</v>
      </c>
      <c r="Q1227" s="50">
        <v>191.44</v>
      </c>
      <c r="R1227">
        <f t="shared" si="19"/>
        <v>191440</v>
      </c>
    </row>
    <row r="1228" spans="1:18" ht="15" thickBot="1" x14ac:dyDescent="0.35">
      <c r="A1228" s="47">
        <v>43432</v>
      </c>
      <c r="B1228" s="15">
        <v>4.7149999999999999</v>
      </c>
      <c r="C1228" s="16">
        <v>4.1989999999999998</v>
      </c>
      <c r="D1228" s="16">
        <v>4.806</v>
      </c>
      <c r="E1228" s="16">
        <v>4.1900000000000004</v>
      </c>
      <c r="F1228" s="16">
        <v>18260</v>
      </c>
      <c r="G1228" s="17">
        <v>0.10630000000000001</v>
      </c>
      <c r="I1228" s="14" t="s">
        <v>4152</v>
      </c>
      <c r="J1228" cm="1">
        <f t="array" ref="J1228">_xlfn.IFS(I1228="Jan",1,I1228="Feb",2,I1228="Mar",3,I1228="Apr",4,I1228="May",5,I1228="Jun",6,I1228="Jul",7,I1228="Aug",8,I1228="Sep",9,I1228="Oct",10,I1228="Nov",11,I1228="Dec",12)</f>
        <v>11</v>
      </c>
      <c r="K1228">
        <v>28</v>
      </c>
      <c r="L1228" t="s">
        <v>4143</v>
      </c>
      <c r="M1228">
        <v>2018</v>
      </c>
      <c r="O1228" s="47">
        <v>43432</v>
      </c>
      <c r="Q1228" s="50">
        <v>18.260000000000002</v>
      </c>
      <c r="R1228">
        <f t="shared" si="19"/>
        <v>18260</v>
      </c>
    </row>
    <row r="1229" spans="1:18" ht="15" thickBot="1" x14ac:dyDescent="0.35">
      <c r="A1229" s="47">
        <v>43431</v>
      </c>
      <c r="B1229" s="15">
        <v>4.2619999999999996</v>
      </c>
      <c r="C1229" s="16">
        <v>4.2240000000000002</v>
      </c>
      <c r="D1229" s="16">
        <v>4.3250000000000002</v>
      </c>
      <c r="E1229" s="16">
        <v>4.1040000000000001</v>
      </c>
      <c r="F1229" s="16">
        <v>62830</v>
      </c>
      <c r="G1229" s="17">
        <v>3.3E-3</v>
      </c>
      <c r="I1229" s="14" t="s">
        <v>4152</v>
      </c>
      <c r="J1229" cm="1">
        <f t="array" ref="J1229">_xlfn.IFS(I1229="Jan",1,I1229="Feb",2,I1229="Mar",3,I1229="Apr",4,I1229="May",5,I1229="Jun",6,I1229="Jul",7,I1229="Aug",8,I1229="Sep",9,I1229="Oct",10,I1229="Nov",11,I1229="Dec",12)</f>
        <v>11</v>
      </c>
      <c r="K1229">
        <v>27</v>
      </c>
      <c r="L1229" t="s">
        <v>4143</v>
      </c>
      <c r="M1229">
        <v>2018</v>
      </c>
      <c r="O1229" s="47">
        <v>43431</v>
      </c>
      <c r="Q1229" s="50">
        <v>62.83</v>
      </c>
      <c r="R1229">
        <f t="shared" si="19"/>
        <v>62830</v>
      </c>
    </row>
    <row r="1230" spans="1:18" ht="15" thickBot="1" x14ac:dyDescent="0.35">
      <c r="A1230" s="47">
        <v>43430</v>
      </c>
      <c r="B1230" s="18">
        <v>4.2480000000000002</v>
      </c>
      <c r="C1230" s="16">
        <v>4.0679999999999996</v>
      </c>
      <c r="D1230" s="16">
        <v>4.282</v>
      </c>
      <c r="E1230" s="16">
        <v>3.99</v>
      </c>
      <c r="F1230" s="16">
        <v>67980</v>
      </c>
      <c r="G1230" s="19">
        <v>-1.3899999999999999E-2</v>
      </c>
      <c r="I1230" s="14" t="s">
        <v>4152</v>
      </c>
      <c r="J1230" cm="1">
        <f t="array" ref="J1230">_xlfn.IFS(I1230="Jan",1,I1230="Feb",2,I1230="Mar",3,I1230="Apr",4,I1230="May",5,I1230="Jun",6,I1230="Jul",7,I1230="Aug",8,I1230="Sep",9,I1230="Oct",10,I1230="Nov",11,I1230="Dec",12)</f>
        <v>11</v>
      </c>
      <c r="K1230">
        <v>26</v>
      </c>
      <c r="L1230" t="s">
        <v>4143</v>
      </c>
      <c r="M1230">
        <v>2018</v>
      </c>
      <c r="O1230" s="47">
        <v>43430</v>
      </c>
      <c r="Q1230" s="50">
        <v>67.98</v>
      </c>
      <c r="R1230">
        <f t="shared" si="19"/>
        <v>67980</v>
      </c>
    </row>
    <row r="1231" spans="1:18" ht="15" thickBot="1" x14ac:dyDescent="0.35">
      <c r="A1231" s="47">
        <v>43427</v>
      </c>
      <c r="B1231" s="15">
        <v>4.3079999999999998</v>
      </c>
      <c r="C1231" s="16">
        <v>4.4710000000000001</v>
      </c>
      <c r="D1231" s="16">
        <v>4.5629999999999997</v>
      </c>
      <c r="E1231" s="16">
        <v>4.117</v>
      </c>
      <c r="F1231" s="16">
        <v>121020</v>
      </c>
      <c r="G1231" s="17">
        <v>9.4000000000000004E-3</v>
      </c>
      <c r="I1231" s="14" t="s">
        <v>4152</v>
      </c>
      <c r="J1231" cm="1">
        <f t="array" ref="J1231">_xlfn.IFS(I1231="Jan",1,I1231="Feb",2,I1231="Mar",3,I1231="Apr",4,I1231="May",5,I1231="Jun",6,I1231="Jul",7,I1231="Aug",8,I1231="Sep",9,I1231="Oct",10,I1231="Nov",11,I1231="Dec",12)</f>
        <v>11</v>
      </c>
      <c r="K1231">
        <v>23</v>
      </c>
      <c r="L1231" t="s">
        <v>4143</v>
      </c>
      <c r="M1231">
        <v>2018</v>
      </c>
      <c r="O1231" s="47">
        <v>43427</v>
      </c>
      <c r="Q1231" s="50">
        <v>121.02</v>
      </c>
      <c r="R1231">
        <f t="shared" si="19"/>
        <v>121020</v>
      </c>
    </row>
    <row r="1232" spans="1:18" ht="15" thickBot="1" x14ac:dyDescent="0.35">
      <c r="A1232" s="47">
        <v>43426</v>
      </c>
      <c r="B1232" s="18">
        <v>4.2679999999999998</v>
      </c>
      <c r="C1232" s="16">
        <v>4.4850000000000003</v>
      </c>
      <c r="D1232" s="16">
        <v>4.53</v>
      </c>
      <c r="E1232" s="16">
        <v>4.1189999999999998</v>
      </c>
      <c r="F1232" s="16">
        <v>0</v>
      </c>
      <c r="G1232" s="19">
        <v>-4.1099999999999998E-2</v>
      </c>
      <c r="I1232" s="14" t="s">
        <v>4152</v>
      </c>
      <c r="J1232" cm="1">
        <f t="array" ref="J1232">_xlfn.IFS(I1232="Jan",1,I1232="Feb",2,I1232="Mar",3,I1232="Apr",4,I1232="May",5,I1232="Jun",6,I1232="Jul",7,I1232="Aug",8,I1232="Sep",9,I1232="Oct",10,I1232="Nov",11,I1232="Dec",12)</f>
        <v>11</v>
      </c>
      <c r="K1232">
        <v>22</v>
      </c>
      <c r="L1232" t="s">
        <v>4143</v>
      </c>
      <c r="M1232">
        <v>2018</v>
      </c>
      <c r="O1232" s="47">
        <v>43426</v>
      </c>
      <c r="Q1232" s="50">
        <v>0</v>
      </c>
      <c r="R1232">
        <f t="shared" si="19"/>
        <v>0</v>
      </c>
    </row>
    <row r="1233" spans="1:18" ht="15" thickBot="1" x14ac:dyDescent="0.35">
      <c r="A1233" s="47">
        <v>43425</v>
      </c>
      <c r="B1233" s="18">
        <v>4.4509999999999996</v>
      </c>
      <c r="C1233" s="16">
        <v>4.5359999999999996</v>
      </c>
      <c r="D1233" s="16">
        <v>4.8639999999999999</v>
      </c>
      <c r="E1233" s="16">
        <v>4.42</v>
      </c>
      <c r="F1233" s="16">
        <v>197740</v>
      </c>
      <c r="G1233" s="19">
        <v>-1.5900000000000001E-2</v>
      </c>
      <c r="I1233" s="14" t="s">
        <v>4152</v>
      </c>
      <c r="J1233" cm="1">
        <f t="array" ref="J1233">_xlfn.IFS(I1233="Jan",1,I1233="Feb",2,I1233="Mar",3,I1233="Apr",4,I1233="May",5,I1233="Jun",6,I1233="Jul",7,I1233="Aug",8,I1233="Sep",9,I1233="Oct",10,I1233="Nov",11,I1233="Dec",12)</f>
        <v>11</v>
      </c>
      <c r="K1233">
        <v>21</v>
      </c>
      <c r="L1233" t="s">
        <v>4143</v>
      </c>
      <c r="M1233">
        <v>2018</v>
      </c>
      <c r="O1233" s="47">
        <v>43425</v>
      </c>
      <c r="Q1233" s="50">
        <v>197.74</v>
      </c>
      <c r="R1233">
        <f t="shared" si="19"/>
        <v>197740</v>
      </c>
    </row>
    <row r="1234" spans="1:18" ht="15" thickBot="1" x14ac:dyDescent="0.35">
      <c r="A1234" s="47">
        <v>43424</v>
      </c>
      <c r="B1234" s="18">
        <v>4.5229999999999997</v>
      </c>
      <c r="C1234" s="16">
        <v>4.5830000000000002</v>
      </c>
      <c r="D1234" s="16">
        <v>4.6719999999999997</v>
      </c>
      <c r="E1234" s="16">
        <v>4.274</v>
      </c>
      <c r="F1234" s="16">
        <v>238950</v>
      </c>
      <c r="G1234" s="19">
        <v>-3.7699999999999997E-2</v>
      </c>
      <c r="I1234" s="14" t="s">
        <v>4152</v>
      </c>
      <c r="J1234" cm="1">
        <f t="array" ref="J1234">_xlfn.IFS(I1234="Jan",1,I1234="Feb",2,I1234="Mar",3,I1234="Apr",4,I1234="May",5,I1234="Jun",6,I1234="Jul",7,I1234="Aug",8,I1234="Sep",9,I1234="Oct",10,I1234="Nov",11,I1234="Dec",12)</f>
        <v>11</v>
      </c>
      <c r="K1234">
        <v>20</v>
      </c>
      <c r="L1234" t="s">
        <v>4143</v>
      </c>
      <c r="M1234">
        <v>2018</v>
      </c>
      <c r="O1234" s="47">
        <v>43424</v>
      </c>
      <c r="Q1234" s="50">
        <v>238.95</v>
      </c>
      <c r="R1234">
        <f t="shared" si="19"/>
        <v>238950</v>
      </c>
    </row>
    <row r="1235" spans="1:18" ht="15" thickBot="1" x14ac:dyDescent="0.35">
      <c r="A1235" s="47">
        <v>43423</v>
      </c>
      <c r="B1235" s="15">
        <v>4.7</v>
      </c>
      <c r="C1235" s="16">
        <v>4.625</v>
      </c>
      <c r="D1235" s="16">
        <v>4.7789999999999999</v>
      </c>
      <c r="E1235" s="16">
        <v>4.4269999999999996</v>
      </c>
      <c r="F1235" s="16">
        <v>264570</v>
      </c>
      <c r="G1235" s="17">
        <v>0.1002</v>
      </c>
      <c r="I1235" s="14" t="s">
        <v>4152</v>
      </c>
      <c r="J1235" cm="1">
        <f t="array" ref="J1235">_xlfn.IFS(I1235="Jan",1,I1235="Feb",2,I1235="Mar",3,I1235="Apr",4,I1235="May",5,I1235="Jun",6,I1235="Jul",7,I1235="Aug",8,I1235="Sep",9,I1235="Oct",10,I1235="Nov",11,I1235="Dec",12)</f>
        <v>11</v>
      </c>
      <c r="K1235">
        <v>19</v>
      </c>
      <c r="L1235" t="s">
        <v>4143</v>
      </c>
      <c r="M1235">
        <v>2018</v>
      </c>
      <c r="O1235" s="47">
        <v>43423</v>
      </c>
      <c r="Q1235" s="50">
        <v>264.57</v>
      </c>
      <c r="R1235">
        <f t="shared" si="19"/>
        <v>264570</v>
      </c>
    </row>
    <row r="1236" spans="1:18" ht="15" thickBot="1" x14ac:dyDescent="0.35">
      <c r="A1236" s="47">
        <v>43420</v>
      </c>
      <c r="B1236" s="15">
        <v>4.2720000000000002</v>
      </c>
      <c r="C1236" s="16">
        <v>3.907</v>
      </c>
      <c r="D1236" s="16">
        <v>4.3899999999999997</v>
      </c>
      <c r="E1236" s="16">
        <v>3.907</v>
      </c>
      <c r="F1236" s="16">
        <v>270720</v>
      </c>
      <c r="G1236" s="17">
        <v>5.79E-2</v>
      </c>
      <c r="I1236" s="14" t="s">
        <v>4152</v>
      </c>
      <c r="J1236" cm="1">
        <f t="array" ref="J1236">_xlfn.IFS(I1236="Jan",1,I1236="Feb",2,I1236="Mar",3,I1236="Apr",4,I1236="May",5,I1236="Jun",6,I1236="Jul",7,I1236="Aug",8,I1236="Sep",9,I1236="Oct",10,I1236="Nov",11,I1236="Dec",12)</f>
        <v>11</v>
      </c>
      <c r="K1236">
        <v>16</v>
      </c>
      <c r="L1236" t="s">
        <v>4143</v>
      </c>
      <c r="M1236">
        <v>2018</v>
      </c>
      <c r="O1236" s="47">
        <v>43420</v>
      </c>
      <c r="Q1236" s="50">
        <v>270.72000000000003</v>
      </c>
      <c r="R1236">
        <f t="shared" si="19"/>
        <v>270720</v>
      </c>
    </row>
    <row r="1237" spans="1:18" ht="15" thickBot="1" x14ac:dyDescent="0.35">
      <c r="A1237" s="47">
        <v>43419</v>
      </c>
      <c r="B1237" s="18">
        <v>4.0380000000000003</v>
      </c>
      <c r="C1237" s="16">
        <v>4.6719999999999997</v>
      </c>
      <c r="D1237" s="16">
        <v>4.8</v>
      </c>
      <c r="E1237" s="16">
        <v>3.8820000000000001</v>
      </c>
      <c r="F1237" s="16">
        <v>362510</v>
      </c>
      <c r="G1237" s="19">
        <v>-0.16520000000000001</v>
      </c>
      <c r="I1237" s="14" t="s">
        <v>4152</v>
      </c>
      <c r="J1237" cm="1">
        <f t="array" ref="J1237">_xlfn.IFS(I1237="Jan",1,I1237="Feb",2,I1237="Mar",3,I1237="Apr",4,I1237="May",5,I1237="Jun",6,I1237="Jul",7,I1237="Aug",8,I1237="Sep",9,I1237="Oct",10,I1237="Nov",11,I1237="Dec",12)</f>
        <v>11</v>
      </c>
      <c r="K1237">
        <v>15</v>
      </c>
      <c r="L1237" t="s">
        <v>4143</v>
      </c>
      <c r="M1237">
        <v>2018</v>
      </c>
      <c r="O1237" s="47">
        <v>43419</v>
      </c>
      <c r="Q1237" s="50">
        <v>362.51</v>
      </c>
      <c r="R1237">
        <f t="shared" si="19"/>
        <v>362510</v>
      </c>
    </row>
    <row r="1238" spans="1:18" ht="15" thickBot="1" x14ac:dyDescent="0.35">
      <c r="A1238" s="47">
        <v>43418</v>
      </c>
      <c r="B1238" s="15">
        <v>4.8369999999999997</v>
      </c>
      <c r="C1238" s="16">
        <v>4.0720000000000001</v>
      </c>
      <c r="D1238" s="16">
        <v>4.9290000000000003</v>
      </c>
      <c r="E1238" s="16">
        <v>4.05</v>
      </c>
      <c r="F1238" s="16">
        <v>459200</v>
      </c>
      <c r="G1238" s="17">
        <v>0.17949999999999999</v>
      </c>
      <c r="I1238" s="14" t="s">
        <v>4152</v>
      </c>
      <c r="J1238" cm="1">
        <f t="array" ref="J1238">_xlfn.IFS(I1238="Jan",1,I1238="Feb",2,I1238="Mar",3,I1238="Apr",4,I1238="May",5,I1238="Jun",6,I1238="Jul",7,I1238="Aug",8,I1238="Sep",9,I1238="Oct",10,I1238="Nov",11,I1238="Dec",12)</f>
        <v>11</v>
      </c>
      <c r="K1238">
        <v>14</v>
      </c>
      <c r="L1238" t="s">
        <v>4143</v>
      </c>
      <c r="M1238">
        <v>2018</v>
      </c>
      <c r="O1238" s="47">
        <v>43418</v>
      </c>
      <c r="Q1238" s="50">
        <v>459.2</v>
      </c>
      <c r="R1238">
        <f t="shared" si="19"/>
        <v>459200</v>
      </c>
    </row>
    <row r="1239" spans="1:18" ht="15" thickBot="1" x14ac:dyDescent="0.35">
      <c r="A1239" s="47">
        <v>43417</v>
      </c>
      <c r="B1239" s="15">
        <v>4.101</v>
      </c>
      <c r="C1239" s="16">
        <v>3.9340000000000002</v>
      </c>
      <c r="D1239" s="16">
        <v>4.1100000000000003</v>
      </c>
      <c r="E1239" s="16">
        <v>3.9020000000000001</v>
      </c>
      <c r="F1239" s="16">
        <v>345400</v>
      </c>
      <c r="G1239" s="17">
        <v>8.2600000000000007E-2</v>
      </c>
      <c r="I1239" s="14" t="s">
        <v>4152</v>
      </c>
      <c r="J1239" cm="1">
        <f t="array" ref="J1239">_xlfn.IFS(I1239="Jan",1,I1239="Feb",2,I1239="Mar",3,I1239="Apr",4,I1239="May",5,I1239="Jun",6,I1239="Jul",7,I1239="Aug",8,I1239="Sep",9,I1239="Oct",10,I1239="Nov",11,I1239="Dec",12)</f>
        <v>11</v>
      </c>
      <c r="K1239">
        <v>13</v>
      </c>
      <c r="L1239" t="s">
        <v>4143</v>
      </c>
      <c r="M1239">
        <v>2018</v>
      </c>
      <c r="O1239" s="47">
        <v>43417</v>
      </c>
      <c r="Q1239" s="50">
        <v>345.4</v>
      </c>
      <c r="R1239">
        <f t="shared" si="19"/>
        <v>345400</v>
      </c>
    </row>
    <row r="1240" spans="1:18" ht="15" thickBot="1" x14ac:dyDescent="0.35">
      <c r="A1240" s="47">
        <v>43416</v>
      </c>
      <c r="B1240" s="15">
        <v>3.7879999999999998</v>
      </c>
      <c r="C1240" s="16">
        <v>3.7450000000000001</v>
      </c>
      <c r="D1240" s="16">
        <v>3.9540000000000002</v>
      </c>
      <c r="E1240" s="16">
        <v>3.7349999999999999</v>
      </c>
      <c r="F1240" s="16">
        <v>243970</v>
      </c>
      <c r="G1240" s="17">
        <v>1.8599999999999998E-2</v>
      </c>
      <c r="I1240" s="14" t="s">
        <v>4152</v>
      </c>
      <c r="J1240" cm="1">
        <f t="array" ref="J1240">_xlfn.IFS(I1240="Jan",1,I1240="Feb",2,I1240="Mar",3,I1240="Apr",4,I1240="May",5,I1240="Jun",6,I1240="Jul",7,I1240="Aug",8,I1240="Sep",9,I1240="Oct",10,I1240="Nov",11,I1240="Dec",12)</f>
        <v>11</v>
      </c>
      <c r="K1240">
        <v>12</v>
      </c>
      <c r="L1240" t="s">
        <v>4143</v>
      </c>
      <c r="M1240">
        <v>2018</v>
      </c>
      <c r="O1240" s="47">
        <v>43416</v>
      </c>
      <c r="Q1240" s="50">
        <v>243.97</v>
      </c>
      <c r="R1240">
        <f t="shared" si="19"/>
        <v>243970</v>
      </c>
    </row>
    <row r="1241" spans="1:18" ht="15" thickBot="1" x14ac:dyDescent="0.35">
      <c r="A1241" s="47">
        <v>43413</v>
      </c>
      <c r="B1241" s="15">
        <v>3.7189999999999999</v>
      </c>
      <c r="C1241" s="16">
        <v>3.5550000000000002</v>
      </c>
      <c r="D1241" s="16">
        <v>3.8239999999999998</v>
      </c>
      <c r="E1241" s="16">
        <v>3.552</v>
      </c>
      <c r="F1241" s="16">
        <v>288060</v>
      </c>
      <c r="G1241" s="17">
        <v>4.9700000000000001E-2</v>
      </c>
      <c r="I1241" s="14" t="s">
        <v>4152</v>
      </c>
      <c r="J1241" cm="1">
        <f t="array" ref="J1241">_xlfn.IFS(I1241="Jan",1,I1241="Feb",2,I1241="Mar",3,I1241="Apr",4,I1241="May",5,I1241="Jun",6,I1241="Jul",7,I1241="Aug",8,I1241="Sep",9,I1241="Oct",10,I1241="Nov",11,I1241="Dec",12)</f>
        <v>11</v>
      </c>
      <c r="K1241">
        <v>9</v>
      </c>
      <c r="L1241" t="s">
        <v>4143</v>
      </c>
      <c r="M1241">
        <v>2018</v>
      </c>
      <c r="O1241" s="47">
        <v>43413</v>
      </c>
      <c r="Q1241" s="50">
        <v>288.06</v>
      </c>
      <c r="R1241">
        <f t="shared" si="19"/>
        <v>288060</v>
      </c>
    </row>
    <row r="1242" spans="1:18" ht="15" thickBot="1" x14ac:dyDescent="0.35">
      <c r="A1242" s="47">
        <v>43412</v>
      </c>
      <c r="B1242" s="18">
        <v>3.5430000000000001</v>
      </c>
      <c r="C1242" s="16">
        <v>3.53</v>
      </c>
      <c r="D1242" s="16">
        <v>3.5680000000000001</v>
      </c>
      <c r="E1242" s="16">
        <v>3.4929999999999999</v>
      </c>
      <c r="F1242" s="16">
        <v>166770</v>
      </c>
      <c r="G1242" s="19">
        <v>-3.3999999999999998E-3</v>
      </c>
      <c r="I1242" s="14" t="s">
        <v>4152</v>
      </c>
      <c r="J1242" cm="1">
        <f t="array" ref="J1242">_xlfn.IFS(I1242="Jan",1,I1242="Feb",2,I1242="Mar",3,I1242="Apr",4,I1242="May",5,I1242="Jun",6,I1242="Jul",7,I1242="Aug",8,I1242="Sep",9,I1242="Oct",10,I1242="Nov",11,I1242="Dec",12)</f>
        <v>11</v>
      </c>
      <c r="K1242">
        <v>8</v>
      </c>
      <c r="L1242" t="s">
        <v>4143</v>
      </c>
      <c r="M1242">
        <v>2018</v>
      </c>
      <c r="O1242" s="47">
        <v>43412</v>
      </c>
      <c r="Q1242" s="50">
        <v>166.77</v>
      </c>
      <c r="R1242">
        <f t="shared" si="19"/>
        <v>166770</v>
      </c>
    </row>
    <row r="1243" spans="1:18" ht="15" thickBot="1" x14ac:dyDescent="0.35">
      <c r="A1243" s="47">
        <v>43411</v>
      </c>
      <c r="B1243" s="18">
        <v>3.5550000000000002</v>
      </c>
      <c r="C1243" s="16">
        <v>3.5430000000000001</v>
      </c>
      <c r="D1243" s="16">
        <v>3.56</v>
      </c>
      <c r="E1243" s="16">
        <v>3.4860000000000002</v>
      </c>
      <c r="F1243" s="16">
        <v>173380</v>
      </c>
      <c r="G1243" s="19">
        <v>0</v>
      </c>
      <c r="I1243" s="14" t="s">
        <v>4152</v>
      </c>
      <c r="J1243" cm="1">
        <f t="array" ref="J1243">_xlfn.IFS(I1243="Jan",1,I1243="Feb",2,I1243="Mar",3,I1243="Apr",4,I1243="May",5,I1243="Jun",6,I1243="Jul",7,I1243="Aug",8,I1243="Sep",9,I1243="Oct",10,I1243="Nov",11,I1243="Dec",12)</f>
        <v>11</v>
      </c>
      <c r="K1243">
        <v>7</v>
      </c>
      <c r="L1243" t="s">
        <v>4143</v>
      </c>
      <c r="M1243">
        <v>2018</v>
      </c>
      <c r="O1243" s="47">
        <v>43411</v>
      </c>
      <c r="Q1243" s="50">
        <v>173.38</v>
      </c>
      <c r="R1243">
        <f t="shared" si="19"/>
        <v>173380</v>
      </c>
    </row>
    <row r="1244" spans="1:18" ht="15" thickBot="1" x14ac:dyDescent="0.35">
      <c r="A1244" s="47">
        <v>43410</v>
      </c>
      <c r="B1244" s="18">
        <v>3.5550000000000002</v>
      </c>
      <c r="C1244" s="16">
        <v>3.55</v>
      </c>
      <c r="D1244" s="16">
        <v>3.581</v>
      </c>
      <c r="E1244" s="16">
        <v>3.5139999999999998</v>
      </c>
      <c r="F1244" s="16">
        <v>178560</v>
      </c>
      <c r="G1244" s="19">
        <v>-3.3999999999999998E-3</v>
      </c>
      <c r="I1244" s="14" t="s">
        <v>4152</v>
      </c>
      <c r="J1244" cm="1">
        <f t="array" ref="J1244">_xlfn.IFS(I1244="Jan",1,I1244="Feb",2,I1244="Mar",3,I1244="Apr",4,I1244="May",5,I1244="Jun",6,I1244="Jul",7,I1244="Aug",8,I1244="Sep",9,I1244="Oct",10,I1244="Nov",11,I1244="Dec",12)</f>
        <v>11</v>
      </c>
      <c r="K1244">
        <v>6</v>
      </c>
      <c r="L1244" t="s">
        <v>4143</v>
      </c>
      <c r="M1244">
        <v>2018</v>
      </c>
      <c r="O1244" s="47">
        <v>43410</v>
      </c>
      <c r="Q1244" s="50">
        <v>178.56</v>
      </c>
      <c r="R1244">
        <f t="shared" si="19"/>
        <v>178560</v>
      </c>
    </row>
    <row r="1245" spans="1:18" ht="15" thickBot="1" x14ac:dyDescent="0.35">
      <c r="A1245" s="47">
        <v>43409</v>
      </c>
      <c r="B1245" s="15">
        <v>3.5670000000000002</v>
      </c>
      <c r="C1245" s="16">
        <v>3.4710000000000001</v>
      </c>
      <c r="D1245" s="16">
        <v>3.5760000000000001</v>
      </c>
      <c r="E1245" s="16">
        <v>3.4369999999999998</v>
      </c>
      <c r="F1245" s="16">
        <v>307240</v>
      </c>
      <c r="G1245" s="17">
        <v>8.6199999999999999E-2</v>
      </c>
      <c r="I1245" s="14" t="s">
        <v>4152</v>
      </c>
      <c r="J1245" cm="1">
        <f t="array" ref="J1245">_xlfn.IFS(I1245="Jan",1,I1245="Feb",2,I1245="Mar",3,I1245="Apr",4,I1245="May",5,I1245="Jun",6,I1245="Jul",7,I1245="Aug",8,I1245="Sep",9,I1245="Oct",10,I1245="Nov",11,I1245="Dec",12)</f>
        <v>11</v>
      </c>
      <c r="K1245">
        <v>5</v>
      </c>
      <c r="L1245" t="s">
        <v>4143</v>
      </c>
      <c r="M1245">
        <v>2018</v>
      </c>
      <c r="O1245" s="47">
        <v>43409</v>
      </c>
      <c r="Q1245" s="50">
        <v>307.24</v>
      </c>
      <c r="R1245">
        <f t="shared" si="19"/>
        <v>307240</v>
      </c>
    </row>
    <row r="1246" spans="1:18" ht="15" thickBot="1" x14ac:dyDescent="0.35">
      <c r="A1246" s="47">
        <v>43406</v>
      </c>
      <c r="B1246" s="15">
        <v>3.2839999999999998</v>
      </c>
      <c r="C1246" s="16">
        <v>3.2389999999999999</v>
      </c>
      <c r="D1246" s="16">
        <v>3.3130000000000002</v>
      </c>
      <c r="E1246" s="16">
        <v>3.1659999999999999</v>
      </c>
      <c r="F1246" s="16">
        <v>168960</v>
      </c>
      <c r="G1246" s="17">
        <v>1.4500000000000001E-2</v>
      </c>
      <c r="I1246" s="14" t="s">
        <v>4152</v>
      </c>
      <c r="J1246" cm="1">
        <f t="array" ref="J1246">_xlfn.IFS(I1246="Jan",1,I1246="Feb",2,I1246="Mar",3,I1246="Apr",4,I1246="May",5,I1246="Jun",6,I1246="Jul",7,I1246="Aug",8,I1246="Sep",9,I1246="Oct",10,I1246="Nov",11,I1246="Dec",12)</f>
        <v>11</v>
      </c>
      <c r="K1246">
        <v>2</v>
      </c>
      <c r="L1246" t="s">
        <v>4143</v>
      </c>
      <c r="M1246">
        <v>2018</v>
      </c>
      <c r="O1246" s="47">
        <v>43406</v>
      </c>
      <c r="Q1246" s="50">
        <v>168.96</v>
      </c>
      <c r="R1246">
        <f t="shared" si="19"/>
        <v>168960</v>
      </c>
    </row>
    <row r="1247" spans="1:18" ht="15" thickBot="1" x14ac:dyDescent="0.35">
      <c r="A1247" s="47">
        <v>43405</v>
      </c>
      <c r="B1247" s="18">
        <v>3.2370000000000001</v>
      </c>
      <c r="C1247" s="16">
        <v>3.2839999999999998</v>
      </c>
      <c r="D1247" s="16">
        <v>3.3180000000000001</v>
      </c>
      <c r="E1247" s="16">
        <v>3.2160000000000002</v>
      </c>
      <c r="F1247" s="16">
        <v>152760</v>
      </c>
      <c r="G1247" s="19">
        <v>-7.4000000000000003E-3</v>
      </c>
      <c r="I1247" s="14" t="s">
        <v>4152</v>
      </c>
      <c r="J1247" cm="1">
        <f t="array" ref="J1247">_xlfn.IFS(I1247="Jan",1,I1247="Feb",2,I1247="Mar",3,I1247="Apr",4,I1247="May",5,I1247="Jun",6,I1247="Jul",7,I1247="Aug",8,I1247="Sep",9,I1247="Oct",10,I1247="Nov",11,I1247="Dec",12)</f>
        <v>11</v>
      </c>
      <c r="K1247">
        <v>1</v>
      </c>
      <c r="L1247" t="s">
        <v>4143</v>
      </c>
      <c r="M1247">
        <v>2018</v>
      </c>
      <c r="O1247" s="47">
        <v>43405</v>
      </c>
      <c r="Q1247" s="50">
        <v>152.76</v>
      </c>
      <c r="R1247">
        <f t="shared" si="19"/>
        <v>152760</v>
      </c>
    </row>
    <row r="1248" spans="1:18" ht="15" thickBot="1" x14ac:dyDescent="0.35">
      <c r="A1248" s="47">
        <v>43404</v>
      </c>
      <c r="B1248" s="15">
        <v>3.2610000000000001</v>
      </c>
      <c r="C1248" s="16">
        <v>3.21</v>
      </c>
      <c r="D1248" s="16">
        <v>3.294</v>
      </c>
      <c r="E1248" s="16">
        <v>3.2069999999999999</v>
      </c>
      <c r="F1248" s="16">
        <v>175410</v>
      </c>
      <c r="G1248" s="17">
        <v>2.3199999999999998E-2</v>
      </c>
      <c r="I1248" s="14" t="s">
        <v>4153</v>
      </c>
      <c r="J1248" cm="1">
        <f t="array" ref="J1248">_xlfn.IFS(I1248="Jan",1,I1248="Feb",2,I1248="Mar",3,I1248="Apr",4,I1248="May",5,I1248="Jun",6,I1248="Jul",7,I1248="Aug",8,I1248="Sep",9,I1248="Oct",10,I1248="Nov",11,I1248="Dec",12)</f>
        <v>10</v>
      </c>
      <c r="K1248">
        <v>31</v>
      </c>
      <c r="L1248" t="s">
        <v>4143</v>
      </c>
      <c r="M1248">
        <v>2018</v>
      </c>
      <c r="O1248" s="47">
        <v>43404</v>
      </c>
      <c r="Q1248" s="50">
        <v>175.41</v>
      </c>
      <c r="R1248">
        <f t="shared" si="19"/>
        <v>175410</v>
      </c>
    </row>
    <row r="1249" spans="1:18" ht="15" thickBot="1" x14ac:dyDescent="0.35">
      <c r="A1249" s="47">
        <v>43403</v>
      </c>
      <c r="B1249" s="15">
        <v>3.1869999999999998</v>
      </c>
      <c r="C1249" s="16">
        <v>3.1840000000000002</v>
      </c>
      <c r="D1249" s="16">
        <v>3.2810000000000001</v>
      </c>
      <c r="E1249" s="16">
        <v>3.1659999999999999</v>
      </c>
      <c r="F1249" s="16">
        <v>146790</v>
      </c>
      <c r="G1249" s="17">
        <v>5.9999999999999995E-4</v>
      </c>
      <c r="I1249" s="14" t="s">
        <v>4153</v>
      </c>
      <c r="J1249" cm="1">
        <f t="array" ref="J1249">_xlfn.IFS(I1249="Jan",1,I1249="Feb",2,I1249="Mar",3,I1249="Apr",4,I1249="May",5,I1249="Jun",6,I1249="Jul",7,I1249="Aug",8,I1249="Sep",9,I1249="Oct",10,I1249="Nov",11,I1249="Dec",12)</f>
        <v>10</v>
      </c>
      <c r="K1249">
        <v>30</v>
      </c>
      <c r="L1249" t="s">
        <v>4143</v>
      </c>
      <c r="M1249">
        <v>2018</v>
      </c>
      <c r="O1249" s="47">
        <v>43403</v>
      </c>
      <c r="Q1249" s="50">
        <v>146.79</v>
      </c>
      <c r="R1249">
        <f t="shared" si="19"/>
        <v>146790</v>
      </c>
    </row>
    <row r="1250" spans="1:18" ht="15" thickBot="1" x14ac:dyDescent="0.35">
      <c r="A1250" s="47">
        <v>43402</v>
      </c>
      <c r="B1250" s="18">
        <v>3.1850000000000001</v>
      </c>
      <c r="C1250" s="16">
        <v>3.1389999999999998</v>
      </c>
      <c r="D1250" s="16">
        <v>3.1989999999999998</v>
      </c>
      <c r="E1250" s="16">
        <v>3.1</v>
      </c>
      <c r="F1250" s="16">
        <v>10670</v>
      </c>
      <c r="G1250" s="19">
        <v>0</v>
      </c>
      <c r="I1250" s="14" t="s">
        <v>4153</v>
      </c>
      <c r="J1250" cm="1">
        <f t="array" ref="J1250">_xlfn.IFS(I1250="Jan",1,I1250="Feb",2,I1250="Mar",3,I1250="Apr",4,I1250="May",5,I1250="Jun",6,I1250="Jul",7,I1250="Aug",8,I1250="Sep",9,I1250="Oct",10,I1250="Nov",11,I1250="Dec",12)</f>
        <v>10</v>
      </c>
      <c r="K1250">
        <v>29</v>
      </c>
      <c r="L1250" t="s">
        <v>4143</v>
      </c>
      <c r="M1250">
        <v>2018</v>
      </c>
      <c r="O1250" s="47">
        <v>43402</v>
      </c>
      <c r="Q1250" s="50">
        <v>10.67</v>
      </c>
      <c r="R1250">
        <f t="shared" si="19"/>
        <v>10670</v>
      </c>
    </row>
    <row r="1251" spans="1:18" ht="15" thickBot="1" x14ac:dyDescent="0.35">
      <c r="A1251" s="47">
        <v>43399</v>
      </c>
      <c r="B1251" s="18">
        <v>3.1850000000000001</v>
      </c>
      <c r="C1251" s="16">
        <v>3.169</v>
      </c>
      <c r="D1251" s="16">
        <v>3.2029999999999998</v>
      </c>
      <c r="E1251" s="16">
        <v>3.1019999999999999</v>
      </c>
      <c r="F1251" s="16">
        <v>64450</v>
      </c>
      <c r="G1251" s="19">
        <v>-5.3E-3</v>
      </c>
      <c r="I1251" s="14" t="s">
        <v>4153</v>
      </c>
      <c r="J1251" cm="1">
        <f t="array" ref="J1251">_xlfn.IFS(I1251="Jan",1,I1251="Feb",2,I1251="Mar",3,I1251="Apr",4,I1251="May",5,I1251="Jun",6,I1251="Jul",7,I1251="Aug",8,I1251="Sep",9,I1251="Oct",10,I1251="Nov",11,I1251="Dec",12)</f>
        <v>10</v>
      </c>
      <c r="K1251">
        <v>26</v>
      </c>
      <c r="L1251" t="s">
        <v>4143</v>
      </c>
      <c r="M1251">
        <v>2018</v>
      </c>
      <c r="O1251" s="47">
        <v>43399</v>
      </c>
      <c r="Q1251" s="50">
        <v>64.45</v>
      </c>
      <c r="R1251">
        <f t="shared" si="19"/>
        <v>64450</v>
      </c>
    </row>
    <row r="1252" spans="1:18" ht="15" thickBot="1" x14ac:dyDescent="0.35">
      <c r="A1252" s="47">
        <v>43398</v>
      </c>
      <c r="B1252" s="15">
        <v>3.202</v>
      </c>
      <c r="C1252" s="16">
        <v>3.1850000000000001</v>
      </c>
      <c r="D1252" s="16">
        <v>3.2330000000000001</v>
      </c>
      <c r="E1252" s="16">
        <v>3.153</v>
      </c>
      <c r="F1252" s="16">
        <v>63880</v>
      </c>
      <c r="G1252" s="17">
        <v>1.14E-2</v>
      </c>
      <c r="I1252" s="14" t="s">
        <v>4153</v>
      </c>
      <c r="J1252" cm="1">
        <f t="array" ref="J1252">_xlfn.IFS(I1252="Jan",1,I1252="Feb",2,I1252="Mar",3,I1252="Apr",4,I1252="May",5,I1252="Jun",6,I1252="Jul",7,I1252="Aug",8,I1252="Sep",9,I1252="Oct",10,I1252="Nov",11,I1252="Dec",12)</f>
        <v>10</v>
      </c>
      <c r="K1252">
        <v>25</v>
      </c>
      <c r="L1252" t="s">
        <v>4143</v>
      </c>
      <c r="M1252">
        <v>2018</v>
      </c>
      <c r="O1252" s="47">
        <v>43398</v>
      </c>
      <c r="Q1252" s="50">
        <v>63.88</v>
      </c>
      <c r="R1252">
        <f t="shared" si="19"/>
        <v>63880</v>
      </c>
    </row>
    <row r="1253" spans="1:18" ht="15" thickBot="1" x14ac:dyDescent="0.35">
      <c r="A1253" s="47">
        <v>43397</v>
      </c>
      <c r="B1253" s="18">
        <v>3.1659999999999999</v>
      </c>
      <c r="C1253" s="16">
        <v>3.2160000000000002</v>
      </c>
      <c r="D1253" s="16">
        <v>3.25</v>
      </c>
      <c r="E1253" s="16">
        <v>3.1589999999999998</v>
      </c>
      <c r="F1253" s="16">
        <v>113610</v>
      </c>
      <c r="G1253" s="19">
        <v>-1.43E-2</v>
      </c>
      <c r="I1253" s="14" t="s">
        <v>4153</v>
      </c>
      <c r="J1253" cm="1">
        <f t="array" ref="J1253">_xlfn.IFS(I1253="Jan",1,I1253="Feb",2,I1253="Mar",3,I1253="Apr",4,I1253="May",5,I1253="Jun",6,I1253="Jul",7,I1253="Aug",8,I1253="Sep",9,I1253="Oct",10,I1253="Nov",11,I1253="Dec",12)</f>
        <v>10</v>
      </c>
      <c r="K1253">
        <v>24</v>
      </c>
      <c r="L1253" t="s">
        <v>4143</v>
      </c>
      <c r="M1253">
        <v>2018</v>
      </c>
      <c r="O1253" s="47">
        <v>43397</v>
      </c>
      <c r="Q1253" s="50">
        <v>113.61</v>
      </c>
      <c r="R1253">
        <f t="shared" si="19"/>
        <v>113610</v>
      </c>
    </row>
    <row r="1254" spans="1:18" ht="15" thickBot="1" x14ac:dyDescent="0.35">
      <c r="A1254" s="47">
        <v>43396</v>
      </c>
      <c r="B1254" s="15">
        <v>3.2120000000000002</v>
      </c>
      <c r="C1254" s="16">
        <v>3.1339999999999999</v>
      </c>
      <c r="D1254" s="16">
        <v>3.24</v>
      </c>
      <c r="E1254" s="16">
        <v>3.1110000000000002</v>
      </c>
      <c r="F1254" s="16">
        <v>178750</v>
      </c>
      <c r="G1254" s="17">
        <v>2.3599999999999999E-2</v>
      </c>
      <c r="I1254" s="14" t="s">
        <v>4153</v>
      </c>
      <c r="J1254" cm="1">
        <f t="array" ref="J1254">_xlfn.IFS(I1254="Jan",1,I1254="Feb",2,I1254="Mar",3,I1254="Apr",4,I1254="May",5,I1254="Jun",6,I1254="Jul",7,I1254="Aug",8,I1254="Sep",9,I1254="Oct",10,I1254="Nov",11,I1254="Dec",12)</f>
        <v>10</v>
      </c>
      <c r="K1254">
        <v>23</v>
      </c>
      <c r="L1254" t="s">
        <v>4143</v>
      </c>
      <c r="M1254">
        <v>2018</v>
      </c>
      <c r="O1254" s="47">
        <v>43396</v>
      </c>
      <c r="Q1254" s="50">
        <v>178.75</v>
      </c>
      <c r="R1254">
        <f t="shared" si="19"/>
        <v>178750</v>
      </c>
    </row>
    <row r="1255" spans="1:18" ht="15" thickBot="1" x14ac:dyDescent="0.35">
      <c r="A1255" s="47">
        <v>43395</v>
      </c>
      <c r="B1255" s="18">
        <v>3.1379999999999999</v>
      </c>
      <c r="C1255" s="16">
        <v>3.2269999999999999</v>
      </c>
      <c r="D1255" s="16">
        <v>3.2469999999999999</v>
      </c>
      <c r="E1255" s="16">
        <v>3.1259999999999999</v>
      </c>
      <c r="F1255" s="16">
        <v>172060</v>
      </c>
      <c r="G1255" s="19">
        <v>-3.4500000000000003E-2</v>
      </c>
      <c r="I1255" s="14" t="s">
        <v>4153</v>
      </c>
      <c r="J1255" cm="1">
        <f t="array" ref="J1255">_xlfn.IFS(I1255="Jan",1,I1255="Feb",2,I1255="Mar",3,I1255="Apr",4,I1255="May",5,I1255="Jun",6,I1255="Jul",7,I1255="Aug",8,I1255="Sep",9,I1255="Oct",10,I1255="Nov",11,I1255="Dec",12)</f>
        <v>10</v>
      </c>
      <c r="K1255">
        <v>22</v>
      </c>
      <c r="L1255" t="s">
        <v>4143</v>
      </c>
      <c r="M1255">
        <v>2018</v>
      </c>
      <c r="O1255" s="47">
        <v>43395</v>
      </c>
      <c r="Q1255" s="50">
        <v>172.06</v>
      </c>
      <c r="R1255">
        <f t="shared" si="19"/>
        <v>172060</v>
      </c>
    </row>
    <row r="1256" spans="1:18" ht="15" thickBot="1" x14ac:dyDescent="0.35">
      <c r="A1256" s="47">
        <v>43392</v>
      </c>
      <c r="B1256" s="15">
        <v>3.25</v>
      </c>
      <c r="C1256" s="16">
        <v>3.226</v>
      </c>
      <c r="D1256" s="16">
        <v>3.258</v>
      </c>
      <c r="E1256" s="16">
        <v>3.1549999999999998</v>
      </c>
      <c r="F1256" s="16">
        <v>142390</v>
      </c>
      <c r="G1256" s="17">
        <v>1.6299999999999999E-2</v>
      </c>
      <c r="I1256" s="14" t="s">
        <v>4153</v>
      </c>
      <c r="J1256" cm="1">
        <f t="array" ref="J1256">_xlfn.IFS(I1256="Jan",1,I1256="Feb",2,I1256="Mar",3,I1256="Apr",4,I1256="May",5,I1256="Jun",6,I1256="Jul",7,I1256="Aug",8,I1256="Sep",9,I1256="Oct",10,I1256="Nov",11,I1256="Dec",12)</f>
        <v>10</v>
      </c>
      <c r="K1256">
        <v>19</v>
      </c>
      <c r="L1256" t="s">
        <v>4143</v>
      </c>
      <c r="M1256">
        <v>2018</v>
      </c>
      <c r="O1256" s="47">
        <v>43392</v>
      </c>
      <c r="Q1256" s="50">
        <v>142.38999999999999</v>
      </c>
      <c r="R1256">
        <f t="shared" si="19"/>
        <v>142390</v>
      </c>
    </row>
    <row r="1257" spans="1:18" ht="15" thickBot="1" x14ac:dyDescent="0.35">
      <c r="A1257" s="47">
        <v>43391</v>
      </c>
      <c r="B1257" s="18">
        <v>3.198</v>
      </c>
      <c r="C1257" s="16">
        <v>3.319</v>
      </c>
      <c r="D1257" s="16">
        <v>3.323</v>
      </c>
      <c r="E1257" s="16">
        <v>3.1930000000000001</v>
      </c>
      <c r="F1257" s="16">
        <v>183520</v>
      </c>
      <c r="G1257" s="19">
        <v>-3.6700000000000003E-2</v>
      </c>
      <c r="I1257" s="14" t="s">
        <v>4153</v>
      </c>
      <c r="J1257" cm="1">
        <f t="array" ref="J1257">_xlfn.IFS(I1257="Jan",1,I1257="Feb",2,I1257="Mar",3,I1257="Apr",4,I1257="May",5,I1257="Jun",6,I1257="Jul",7,I1257="Aug",8,I1257="Sep",9,I1257="Oct",10,I1257="Nov",11,I1257="Dec",12)</f>
        <v>10</v>
      </c>
      <c r="K1257">
        <v>18</v>
      </c>
      <c r="L1257" t="s">
        <v>4143</v>
      </c>
      <c r="M1257">
        <v>2018</v>
      </c>
      <c r="O1257" s="47">
        <v>43391</v>
      </c>
      <c r="Q1257" s="50">
        <v>183.52</v>
      </c>
      <c r="R1257">
        <f t="shared" si="19"/>
        <v>183520</v>
      </c>
    </row>
    <row r="1258" spans="1:18" ht="15" thickBot="1" x14ac:dyDescent="0.35">
      <c r="A1258" s="47">
        <v>43390</v>
      </c>
      <c r="B1258" s="15">
        <v>3.32</v>
      </c>
      <c r="C1258" s="16">
        <v>3.2530000000000001</v>
      </c>
      <c r="D1258" s="16">
        <v>3.34</v>
      </c>
      <c r="E1258" s="16">
        <v>3.24</v>
      </c>
      <c r="F1258" s="16">
        <v>157400</v>
      </c>
      <c r="G1258" s="17">
        <v>2.5000000000000001E-2</v>
      </c>
      <c r="I1258" s="14" t="s">
        <v>4153</v>
      </c>
      <c r="J1258" cm="1">
        <f t="array" ref="J1258">_xlfn.IFS(I1258="Jan",1,I1258="Feb",2,I1258="Mar",3,I1258="Apr",4,I1258="May",5,I1258="Jun",6,I1258="Jul",7,I1258="Aug",8,I1258="Sep",9,I1258="Oct",10,I1258="Nov",11,I1258="Dec",12)</f>
        <v>10</v>
      </c>
      <c r="K1258">
        <v>17</v>
      </c>
      <c r="L1258" t="s">
        <v>4143</v>
      </c>
      <c r="M1258">
        <v>2018</v>
      </c>
      <c r="O1258" s="47">
        <v>43390</v>
      </c>
      <c r="Q1258" s="50">
        <v>157.4</v>
      </c>
      <c r="R1258">
        <f t="shared" si="19"/>
        <v>157400</v>
      </c>
    </row>
    <row r="1259" spans="1:18" ht="15" thickBot="1" x14ac:dyDescent="0.35">
      <c r="A1259" s="47">
        <v>43389</v>
      </c>
      <c r="B1259" s="18">
        <v>3.2389999999999999</v>
      </c>
      <c r="C1259" s="16">
        <v>3.258</v>
      </c>
      <c r="D1259" s="16">
        <v>3.3109999999999999</v>
      </c>
      <c r="E1259" s="16">
        <v>3.21</v>
      </c>
      <c r="F1259" s="16">
        <v>132490</v>
      </c>
      <c r="G1259" s="19">
        <v>-8.9999999999999998E-4</v>
      </c>
      <c r="I1259" s="14" t="s">
        <v>4153</v>
      </c>
      <c r="J1259" cm="1">
        <f t="array" ref="J1259">_xlfn.IFS(I1259="Jan",1,I1259="Feb",2,I1259="Mar",3,I1259="Apr",4,I1259="May",5,I1259="Jun",6,I1259="Jul",7,I1259="Aug",8,I1259="Sep",9,I1259="Oct",10,I1259="Nov",11,I1259="Dec",12)</f>
        <v>10</v>
      </c>
      <c r="K1259">
        <v>16</v>
      </c>
      <c r="L1259" t="s">
        <v>4143</v>
      </c>
      <c r="M1259">
        <v>2018</v>
      </c>
      <c r="O1259" s="47">
        <v>43389</v>
      </c>
      <c r="Q1259" s="50">
        <v>132.49</v>
      </c>
      <c r="R1259">
        <f t="shared" si="19"/>
        <v>132490</v>
      </c>
    </row>
    <row r="1260" spans="1:18" ht="15" thickBot="1" x14ac:dyDescent="0.35">
      <c r="A1260" s="47">
        <v>43388</v>
      </c>
      <c r="B1260" s="15">
        <v>3.242</v>
      </c>
      <c r="C1260" s="16">
        <v>3.2240000000000002</v>
      </c>
      <c r="D1260" s="16">
        <v>3.2730000000000001</v>
      </c>
      <c r="E1260" s="16">
        <v>3.177</v>
      </c>
      <c r="F1260" s="16">
        <v>159110</v>
      </c>
      <c r="G1260" s="17">
        <v>2.5600000000000001E-2</v>
      </c>
      <c r="I1260" s="14" t="s">
        <v>4153</v>
      </c>
      <c r="J1260" cm="1">
        <f t="array" ref="J1260">_xlfn.IFS(I1260="Jan",1,I1260="Feb",2,I1260="Mar",3,I1260="Apr",4,I1260="May",5,I1260="Jun",6,I1260="Jul",7,I1260="Aug",8,I1260="Sep",9,I1260="Oct",10,I1260="Nov",11,I1260="Dec",12)</f>
        <v>10</v>
      </c>
      <c r="K1260">
        <v>15</v>
      </c>
      <c r="L1260" t="s">
        <v>4143</v>
      </c>
      <c r="M1260">
        <v>2018</v>
      </c>
      <c r="O1260" s="47">
        <v>43388</v>
      </c>
      <c r="Q1260" s="50">
        <v>159.11000000000001</v>
      </c>
      <c r="R1260">
        <f t="shared" si="19"/>
        <v>159110</v>
      </c>
    </row>
    <row r="1261" spans="1:18" ht="15" thickBot="1" x14ac:dyDescent="0.35">
      <c r="A1261" s="47">
        <v>43385</v>
      </c>
      <c r="B1261" s="18">
        <v>3.161</v>
      </c>
      <c r="C1261" s="16">
        <v>3.234</v>
      </c>
      <c r="D1261" s="16">
        <v>3.27</v>
      </c>
      <c r="E1261" s="16">
        <v>3.1379999999999999</v>
      </c>
      <c r="F1261" s="16">
        <v>176420</v>
      </c>
      <c r="G1261" s="19">
        <v>-1.89E-2</v>
      </c>
      <c r="I1261" s="14" t="s">
        <v>4153</v>
      </c>
      <c r="J1261" cm="1">
        <f t="array" ref="J1261">_xlfn.IFS(I1261="Jan",1,I1261="Feb",2,I1261="Mar",3,I1261="Apr",4,I1261="May",5,I1261="Jun",6,I1261="Jul",7,I1261="Aug",8,I1261="Sep",9,I1261="Oct",10,I1261="Nov",11,I1261="Dec",12)</f>
        <v>10</v>
      </c>
      <c r="K1261">
        <v>12</v>
      </c>
      <c r="L1261" t="s">
        <v>4143</v>
      </c>
      <c r="M1261">
        <v>2018</v>
      </c>
      <c r="O1261" s="47">
        <v>43385</v>
      </c>
      <c r="Q1261" s="50">
        <v>176.42</v>
      </c>
      <c r="R1261">
        <f t="shared" si="19"/>
        <v>176420</v>
      </c>
    </row>
    <row r="1262" spans="1:18" ht="15" thickBot="1" x14ac:dyDescent="0.35">
      <c r="A1262" s="47">
        <v>43384</v>
      </c>
      <c r="B1262" s="18">
        <v>3.222</v>
      </c>
      <c r="C1262" s="16">
        <v>3.2759999999999998</v>
      </c>
      <c r="D1262" s="16">
        <v>3.2869999999999999</v>
      </c>
      <c r="E1262" s="16">
        <v>3.153</v>
      </c>
      <c r="F1262" s="16">
        <v>264680</v>
      </c>
      <c r="G1262" s="19">
        <v>-1.89E-2</v>
      </c>
      <c r="I1262" s="14" t="s">
        <v>4153</v>
      </c>
      <c r="J1262" cm="1">
        <f t="array" ref="J1262">_xlfn.IFS(I1262="Jan",1,I1262="Feb",2,I1262="Mar",3,I1262="Apr",4,I1262="May",5,I1262="Jun",6,I1262="Jul",7,I1262="Aug",8,I1262="Sep",9,I1262="Oct",10,I1262="Nov",11,I1262="Dec",12)</f>
        <v>10</v>
      </c>
      <c r="K1262">
        <v>11</v>
      </c>
      <c r="L1262" t="s">
        <v>4143</v>
      </c>
      <c r="M1262">
        <v>2018</v>
      </c>
      <c r="O1262" s="47">
        <v>43384</v>
      </c>
      <c r="Q1262" s="50">
        <v>264.68</v>
      </c>
      <c r="R1262">
        <f t="shared" si="19"/>
        <v>264680</v>
      </c>
    </row>
    <row r="1263" spans="1:18" ht="15" thickBot="1" x14ac:dyDescent="0.35">
      <c r="A1263" s="47">
        <v>43383</v>
      </c>
      <c r="B1263" s="15">
        <v>3.2839999999999998</v>
      </c>
      <c r="C1263" s="16">
        <v>3.306</v>
      </c>
      <c r="D1263" s="16">
        <v>3.3580000000000001</v>
      </c>
      <c r="E1263" s="16">
        <v>3.2509999999999999</v>
      </c>
      <c r="F1263" s="16">
        <v>236730</v>
      </c>
      <c r="G1263" s="17">
        <v>5.4999999999999997E-3</v>
      </c>
      <c r="I1263" s="14" t="s">
        <v>4153</v>
      </c>
      <c r="J1263" cm="1">
        <f t="array" ref="J1263">_xlfn.IFS(I1263="Jan",1,I1263="Feb",2,I1263="Mar",3,I1263="Apr",4,I1263="May",5,I1263="Jun",6,I1263="Jul",7,I1263="Aug",8,I1263="Sep",9,I1263="Oct",10,I1263="Nov",11,I1263="Dec",12)</f>
        <v>10</v>
      </c>
      <c r="K1263">
        <v>10</v>
      </c>
      <c r="L1263" t="s">
        <v>4143</v>
      </c>
      <c r="M1263">
        <v>2018</v>
      </c>
      <c r="O1263" s="47">
        <v>43383</v>
      </c>
      <c r="Q1263" s="50">
        <v>236.73</v>
      </c>
      <c r="R1263">
        <f t="shared" si="19"/>
        <v>236730</v>
      </c>
    </row>
    <row r="1264" spans="1:18" ht="15" thickBot="1" x14ac:dyDescent="0.35">
      <c r="A1264" s="47">
        <v>43382</v>
      </c>
      <c r="B1264" s="18">
        <v>3.266</v>
      </c>
      <c r="C1264" s="16">
        <v>3.2810000000000001</v>
      </c>
      <c r="D1264" s="16">
        <v>3.3679999999999999</v>
      </c>
      <c r="E1264" s="16">
        <v>3.2370000000000001</v>
      </c>
      <c r="F1264" s="16">
        <v>287650</v>
      </c>
      <c r="G1264" s="19">
        <v>-2.9999999999999997E-4</v>
      </c>
      <c r="I1264" s="14" t="s">
        <v>4153</v>
      </c>
      <c r="J1264" cm="1">
        <f t="array" ref="J1264">_xlfn.IFS(I1264="Jan",1,I1264="Feb",2,I1264="Mar",3,I1264="Apr",4,I1264="May",5,I1264="Jun",6,I1264="Jul",7,I1264="Aug",8,I1264="Sep",9,I1264="Oct",10,I1264="Nov",11,I1264="Dec",12)</f>
        <v>10</v>
      </c>
      <c r="K1264">
        <v>9</v>
      </c>
      <c r="L1264" t="s">
        <v>4143</v>
      </c>
      <c r="M1264">
        <v>2018</v>
      </c>
      <c r="O1264" s="47">
        <v>43382</v>
      </c>
      <c r="Q1264" s="50">
        <v>287.64999999999998</v>
      </c>
      <c r="R1264">
        <f t="shared" si="19"/>
        <v>287650</v>
      </c>
    </row>
    <row r="1265" spans="1:18" ht="15" thickBot="1" x14ac:dyDescent="0.35">
      <c r="A1265" s="47">
        <v>43381</v>
      </c>
      <c r="B1265" s="15">
        <v>3.2669999999999999</v>
      </c>
      <c r="C1265" s="16">
        <v>3.1819999999999999</v>
      </c>
      <c r="D1265" s="16">
        <v>3.294</v>
      </c>
      <c r="E1265" s="16">
        <v>3.1739999999999999</v>
      </c>
      <c r="F1265" s="16">
        <v>233740</v>
      </c>
      <c r="G1265" s="17">
        <v>3.95E-2</v>
      </c>
      <c r="I1265" s="14" t="s">
        <v>4153</v>
      </c>
      <c r="J1265" cm="1">
        <f t="array" ref="J1265">_xlfn.IFS(I1265="Jan",1,I1265="Feb",2,I1265="Mar",3,I1265="Apr",4,I1265="May",5,I1265="Jun",6,I1265="Jul",7,I1265="Aug",8,I1265="Sep",9,I1265="Oct",10,I1265="Nov",11,I1265="Dec",12)</f>
        <v>10</v>
      </c>
      <c r="K1265">
        <v>8</v>
      </c>
      <c r="L1265" t="s">
        <v>4143</v>
      </c>
      <c r="M1265">
        <v>2018</v>
      </c>
      <c r="O1265" s="47">
        <v>43381</v>
      </c>
      <c r="Q1265" s="50">
        <v>233.74</v>
      </c>
      <c r="R1265">
        <f t="shared" si="19"/>
        <v>233740</v>
      </c>
    </row>
    <row r="1266" spans="1:18" ht="15" thickBot="1" x14ac:dyDescent="0.35">
      <c r="A1266" s="47">
        <v>43378</v>
      </c>
      <c r="B1266" s="18">
        <v>3.1429999999999998</v>
      </c>
      <c r="C1266" s="16">
        <v>3.1890000000000001</v>
      </c>
      <c r="D1266" s="16">
        <v>3.2240000000000002</v>
      </c>
      <c r="E1266" s="16">
        <v>3.109</v>
      </c>
      <c r="F1266" s="16">
        <v>199270</v>
      </c>
      <c r="G1266" s="19">
        <v>-7.0000000000000001E-3</v>
      </c>
      <c r="I1266" s="14" t="s">
        <v>4153</v>
      </c>
      <c r="J1266" cm="1">
        <f t="array" ref="J1266">_xlfn.IFS(I1266="Jan",1,I1266="Feb",2,I1266="Mar",3,I1266="Apr",4,I1266="May",5,I1266="Jun",6,I1266="Jul",7,I1266="Aug",8,I1266="Sep",9,I1266="Oct",10,I1266="Nov",11,I1266="Dec",12)</f>
        <v>10</v>
      </c>
      <c r="K1266">
        <v>5</v>
      </c>
      <c r="L1266" t="s">
        <v>4143</v>
      </c>
      <c r="M1266">
        <v>2018</v>
      </c>
      <c r="O1266" s="47">
        <v>43378</v>
      </c>
      <c r="Q1266" s="50">
        <v>199.27</v>
      </c>
      <c r="R1266">
        <f t="shared" si="19"/>
        <v>199270</v>
      </c>
    </row>
    <row r="1267" spans="1:18" ht="15" thickBot="1" x14ac:dyDescent="0.35">
      <c r="A1267" s="47">
        <v>43377</v>
      </c>
      <c r="B1267" s="18">
        <v>3.165</v>
      </c>
      <c r="C1267" s="16">
        <v>3.238</v>
      </c>
      <c r="D1267" s="16">
        <v>3.25</v>
      </c>
      <c r="E1267" s="16">
        <v>3.129</v>
      </c>
      <c r="F1267" s="16">
        <v>242160</v>
      </c>
      <c r="G1267" s="19">
        <v>-2.01E-2</v>
      </c>
      <c r="I1267" s="14" t="s">
        <v>4153</v>
      </c>
      <c r="J1267" cm="1">
        <f t="array" ref="J1267">_xlfn.IFS(I1267="Jan",1,I1267="Feb",2,I1267="Mar",3,I1267="Apr",4,I1267="May",5,I1267="Jun",6,I1267="Jul",7,I1267="Aug",8,I1267="Sep",9,I1267="Oct",10,I1267="Nov",11,I1267="Dec",12)</f>
        <v>10</v>
      </c>
      <c r="K1267">
        <v>4</v>
      </c>
      <c r="L1267" t="s">
        <v>4143</v>
      </c>
      <c r="M1267">
        <v>2018</v>
      </c>
      <c r="O1267" s="47">
        <v>43377</v>
      </c>
      <c r="Q1267" s="50">
        <v>242.16</v>
      </c>
      <c r="R1267">
        <f t="shared" si="19"/>
        <v>242160</v>
      </c>
    </row>
    <row r="1268" spans="1:18" ht="15" thickBot="1" x14ac:dyDescent="0.35">
      <c r="A1268" s="47">
        <v>43376</v>
      </c>
      <c r="B1268" s="15">
        <v>3.23</v>
      </c>
      <c r="C1268" s="16">
        <v>3.1640000000000001</v>
      </c>
      <c r="D1268" s="16">
        <v>3.2610000000000001</v>
      </c>
      <c r="E1268" s="16">
        <v>3.1549999999999998</v>
      </c>
      <c r="F1268" s="16">
        <v>207040</v>
      </c>
      <c r="G1268" s="17">
        <v>2.0199999999999999E-2</v>
      </c>
      <c r="I1268" s="14" t="s">
        <v>4153</v>
      </c>
      <c r="J1268" cm="1">
        <f t="array" ref="J1268">_xlfn.IFS(I1268="Jan",1,I1268="Feb",2,I1268="Mar",3,I1268="Apr",4,I1268="May",5,I1268="Jun",6,I1268="Jul",7,I1268="Aug",8,I1268="Sep",9,I1268="Oct",10,I1268="Nov",11,I1268="Dec",12)</f>
        <v>10</v>
      </c>
      <c r="K1268">
        <v>3</v>
      </c>
      <c r="L1268" t="s">
        <v>4143</v>
      </c>
      <c r="M1268">
        <v>2018</v>
      </c>
      <c r="O1268" s="47">
        <v>43376</v>
      </c>
      <c r="Q1268" s="50">
        <v>207.04</v>
      </c>
      <c r="R1268">
        <f t="shared" si="19"/>
        <v>207040</v>
      </c>
    </row>
    <row r="1269" spans="1:18" ht="15" thickBot="1" x14ac:dyDescent="0.35">
      <c r="A1269" s="47">
        <v>43375</v>
      </c>
      <c r="B1269" s="15">
        <v>3.1659999999999999</v>
      </c>
      <c r="C1269" s="16">
        <v>3.1139999999999999</v>
      </c>
      <c r="D1269" s="16">
        <v>3.194</v>
      </c>
      <c r="E1269" s="16">
        <v>3.109</v>
      </c>
      <c r="F1269" s="16">
        <v>239370</v>
      </c>
      <c r="G1269" s="17">
        <v>2.3300000000000001E-2</v>
      </c>
      <c r="I1269" s="14" t="s">
        <v>4153</v>
      </c>
      <c r="J1269" cm="1">
        <f t="array" ref="J1269">_xlfn.IFS(I1269="Jan",1,I1269="Feb",2,I1269="Mar",3,I1269="Apr",4,I1269="May",5,I1269="Jun",6,I1269="Jul",7,I1269="Aug",8,I1269="Sep",9,I1269="Oct",10,I1269="Nov",11,I1269="Dec",12)</f>
        <v>10</v>
      </c>
      <c r="K1269">
        <v>2</v>
      </c>
      <c r="L1269" t="s">
        <v>4143</v>
      </c>
      <c r="M1269">
        <v>2018</v>
      </c>
      <c r="O1269" s="47">
        <v>43375</v>
      </c>
      <c r="Q1269" s="50">
        <v>239.37</v>
      </c>
      <c r="R1269">
        <f t="shared" si="19"/>
        <v>239370</v>
      </c>
    </row>
    <row r="1270" spans="1:18" ht="15" thickBot="1" x14ac:dyDescent="0.35">
      <c r="A1270" s="47">
        <v>43374</v>
      </c>
      <c r="B1270" s="15">
        <v>3.0939999999999999</v>
      </c>
      <c r="C1270" s="16">
        <v>3.0070000000000001</v>
      </c>
      <c r="D1270" s="16">
        <v>3.117</v>
      </c>
      <c r="E1270" s="16">
        <v>3.0009999999999999</v>
      </c>
      <c r="F1270" s="16">
        <v>202840</v>
      </c>
      <c r="G1270" s="17">
        <v>2.86E-2</v>
      </c>
      <c r="I1270" s="14" t="s">
        <v>4153</v>
      </c>
      <c r="J1270" cm="1">
        <f t="array" ref="J1270">_xlfn.IFS(I1270="Jan",1,I1270="Feb",2,I1270="Mar",3,I1270="Apr",4,I1270="May",5,I1270="Jun",6,I1270="Jul",7,I1270="Aug",8,I1270="Sep",9,I1270="Oct",10,I1270="Nov",11,I1270="Dec",12)</f>
        <v>10</v>
      </c>
      <c r="K1270">
        <v>1</v>
      </c>
      <c r="L1270" t="s">
        <v>4143</v>
      </c>
      <c r="M1270">
        <v>2018</v>
      </c>
      <c r="O1270" s="47">
        <v>43374</v>
      </c>
      <c r="Q1270" s="50">
        <v>202.84</v>
      </c>
      <c r="R1270">
        <f t="shared" si="19"/>
        <v>202840</v>
      </c>
    </row>
    <row r="1271" spans="1:18" ht="15" thickBot="1" x14ac:dyDescent="0.35">
      <c r="A1271" s="47">
        <v>43371</v>
      </c>
      <c r="B1271" s="18">
        <v>3.008</v>
      </c>
      <c r="C1271" s="16">
        <v>3.0569999999999999</v>
      </c>
      <c r="D1271" s="16">
        <v>3.0619999999999998</v>
      </c>
      <c r="E1271" s="16">
        <v>2.9769999999999999</v>
      </c>
      <c r="F1271" s="16">
        <v>166730</v>
      </c>
      <c r="G1271" s="19">
        <v>-1.5699999999999999E-2</v>
      </c>
      <c r="I1271" s="14" t="s">
        <v>4154</v>
      </c>
      <c r="J1271" cm="1">
        <f t="array" ref="J1271">_xlfn.IFS(I1271="Jan",1,I1271="Feb",2,I1271="Mar",3,I1271="Apr",4,I1271="May",5,I1271="Jun",6,I1271="Jul",7,I1271="Aug",8,I1271="Sep",9,I1271="Oct",10,I1271="Nov",11,I1271="Dec",12)</f>
        <v>9</v>
      </c>
      <c r="K1271">
        <v>28</v>
      </c>
      <c r="L1271" t="s">
        <v>4143</v>
      </c>
      <c r="M1271">
        <v>2018</v>
      </c>
      <c r="O1271" s="47">
        <v>43371</v>
      </c>
      <c r="Q1271" s="50">
        <v>166.73</v>
      </c>
      <c r="R1271">
        <f t="shared" si="19"/>
        <v>166730</v>
      </c>
    </row>
    <row r="1272" spans="1:18" ht="15" thickBot="1" x14ac:dyDescent="0.35">
      <c r="A1272" s="47">
        <v>43370</v>
      </c>
      <c r="B1272" s="15">
        <v>3.056</v>
      </c>
      <c r="C1272" s="16">
        <v>2.972</v>
      </c>
      <c r="D1272" s="16">
        <v>3.1110000000000002</v>
      </c>
      <c r="E1272" s="16">
        <v>2.9630000000000001</v>
      </c>
      <c r="F1272" s="16">
        <v>250440</v>
      </c>
      <c r="G1272" s="17">
        <v>1.1599999999999999E-2</v>
      </c>
      <c r="I1272" s="14" t="s">
        <v>4154</v>
      </c>
      <c r="J1272" cm="1">
        <f t="array" ref="J1272">_xlfn.IFS(I1272="Jan",1,I1272="Feb",2,I1272="Mar",3,I1272="Apr",4,I1272="May",5,I1272="Jun",6,I1272="Jul",7,I1272="Aug",8,I1272="Sep",9,I1272="Oct",10,I1272="Nov",11,I1272="Dec",12)</f>
        <v>9</v>
      </c>
      <c r="K1272">
        <v>27</v>
      </c>
      <c r="L1272" t="s">
        <v>4143</v>
      </c>
      <c r="M1272">
        <v>2018</v>
      </c>
      <c r="O1272" s="47">
        <v>43370</v>
      </c>
      <c r="Q1272" s="50">
        <v>250.44</v>
      </c>
      <c r="R1272">
        <f t="shared" si="19"/>
        <v>250440</v>
      </c>
    </row>
    <row r="1273" spans="1:18" ht="15" thickBot="1" x14ac:dyDescent="0.35">
      <c r="A1273" s="47">
        <v>43369</v>
      </c>
      <c r="B1273" s="18">
        <v>3.0209999999999999</v>
      </c>
      <c r="C1273" s="16">
        <v>3.0790000000000002</v>
      </c>
      <c r="D1273" s="16">
        <v>3.0880000000000001</v>
      </c>
      <c r="E1273" s="16">
        <v>2.9809999999999999</v>
      </c>
      <c r="F1273" s="16">
        <v>12690</v>
      </c>
      <c r="G1273" s="19">
        <v>-1.9800000000000002E-2</v>
      </c>
      <c r="I1273" s="14" t="s">
        <v>4154</v>
      </c>
      <c r="J1273" cm="1">
        <f t="array" ref="J1273">_xlfn.IFS(I1273="Jan",1,I1273="Feb",2,I1273="Mar",3,I1273="Apr",4,I1273="May",5,I1273="Jun",6,I1273="Jul",7,I1273="Aug",8,I1273="Sep",9,I1273="Oct",10,I1273="Nov",11,I1273="Dec",12)</f>
        <v>9</v>
      </c>
      <c r="K1273">
        <v>26</v>
      </c>
      <c r="L1273" t="s">
        <v>4143</v>
      </c>
      <c r="M1273">
        <v>2018</v>
      </c>
      <c r="O1273" s="47">
        <v>43369</v>
      </c>
      <c r="Q1273" s="50">
        <v>12.69</v>
      </c>
      <c r="R1273">
        <f t="shared" si="19"/>
        <v>12690</v>
      </c>
    </row>
    <row r="1274" spans="1:18" ht="15" thickBot="1" x14ac:dyDescent="0.35">
      <c r="A1274" s="47">
        <v>43368</v>
      </c>
      <c r="B1274" s="15">
        <v>3.0819999999999999</v>
      </c>
      <c r="C1274" s="16">
        <v>3.0430000000000001</v>
      </c>
      <c r="D1274" s="16">
        <v>3.0870000000000002</v>
      </c>
      <c r="E1274" s="16">
        <v>3.02</v>
      </c>
      <c r="F1274" s="16">
        <v>62950</v>
      </c>
      <c r="G1274" s="17">
        <v>1.4500000000000001E-2</v>
      </c>
      <c r="I1274" s="14" t="s">
        <v>4154</v>
      </c>
      <c r="J1274" cm="1">
        <f t="array" ref="J1274">_xlfn.IFS(I1274="Jan",1,I1274="Feb",2,I1274="Mar",3,I1274="Apr",4,I1274="May",5,I1274="Jun",6,I1274="Jul",7,I1274="Aug",8,I1274="Sep",9,I1274="Oct",10,I1274="Nov",11,I1274="Dec",12)</f>
        <v>9</v>
      </c>
      <c r="K1274">
        <v>25</v>
      </c>
      <c r="L1274" t="s">
        <v>4143</v>
      </c>
      <c r="M1274">
        <v>2018</v>
      </c>
      <c r="O1274" s="47">
        <v>43368</v>
      </c>
      <c r="Q1274" s="50">
        <v>62.95</v>
      </c>
      <c r="R1274">
        <f t="shared" si="19"/>
        <v>62950</v>
      </c>
    </row>
    <row r="1275" spans="1:18" ht="15" thickBot="1" x14ac:dyDescent="0.35">
      <c r="A1275" s="47">
        <v>43367</v>
      </c>
      <c r="B1275" s="15">
        <v>3.0379999999999998</v>
      </c>
      <c r="C1275" s="16">
        <v>2.9729999999999999</v>
      </c>
      <c r="D1275" s="16">
        <v>3.048</v>
      </c>
      <c r="E1275" s="16">
        <v>2.9510000000000001</v>
      </c>
      <c r="F1275" s="16">
        <v>80660</v>
      </c>
      <c r="G1275" s="17">
        <v>2.0500000000000001E-2</v>
      </c>
      <c r="I1275" s="14" t="s">
        <v>4154</v>
      </c>
      <c r="J1275" cm="1">
        <f t="array" ref="J1275">_xlfn.IFS(I1275="Jan",1,I1275="Feb",2,I1275="Mar",3,I1275="Apr",4,I1275="May",5,I1275="Jun",6,I1275="Jul",7,I1275="Aug",8,I1275="Sep",9,I1275="Oct",10,I1275="Nov",11,I1275="Dec",12)</f>
        <v>9</v>
      </c>
      <c r="K1275">
        <v>24</v>
      </c>
      <c r="L1275" t="s">
        <v>4143</v>
      </c>
      <c r="M1275">
        <v>2018</v>
      </c>
      <c r="O1275" s="47">
        <v>43367</v>
      </c>
      <c r="Q1275" s="50">
        <v>80.66</v>
      </c>
      <c r="R1275">
        <f t="shared" si="19"/>
        <v>80660</v>
      </c>
    </row>
    <row r="1276" spans="1:18" ht="15" thickBot="1" x14ac:dyDescent="0.35">
      <c r="A1276" s="47">
        <v>43364</v>
      </c>
      <c r="B1276" s="15">
        <v>2.9769999999999999</v>
      </c>
      <c r="C1276" s="16">
        <v>2.9620000000000002</v>
      </c>
      <c r="D1276" s="16">
        <v>2.9889999999999999</v>
      </c>
      <c r="E1276" s="16">
        <v>2.9380000000000002</v>
      </c>
      <c r="F1276" s="16">
        <v>118890</v>
      </c>
      <c r="G1276" s="17">
        <v>2.9999999999999997E-4</v>
      </c>
      <c r="I1276" s="14" t="s">
        <v>4154</v>
      </c>
      <c r="J1276" cm="1">
        <f t="array" ref="J1276">_xlfn.IFS(I1276="Jan",1,I1276="Feb",2,I1276="Mar",3,I1276="Apr",4,I1276="May",5,I1276="Jun",6,I1276="Jul",7,I1276="Aug",8,I1276="Sep",9,I1276="Oct",10,I1276="Nov",11,I1276="Dec",12)</f>
        <v>9</v>
      </c>
      <c r="K1276">
        <v>21</v>
      </c>
      <c r="L1276" t="s">
        <v>4143</v>
      </c>
      <c r="M1276">
        <v>2018</v>
      </c>
      <c r="O1276" s="47">
        <v>43364</v>
      </c>
      <c r="Q1276" s="50">
        <v>118.89</v>
      </c>
      <c r="R1276">
        <f t="shared" si="19"/>
        <v>118890</v>
      </c>
    </row>
    <row r="1277" spans="1:18" ht="15" thickBot="1" x14ac:dyDescent="0.35">
      <c r="A1277" s="47">
        <v>43363</v>
      </c>
      <c r="B1277" s="15">
        <v>2.976</v>
      </c>
      <c r="C1277" s="16">
        <v>2.9039999999999999</v>
      </c>
      <c r="D1277" s="16">
        <v>2.9910000000000001</v>
      </c>
      <c r="E1277" s="16">
        <v>2.8860000000000001</v>
      </c>
      <c r="F1277" s="16">
        <v>192070</v>
      </c>
      <c r="G1277" s="17">
        <v>2.3400000000000001E-2</v>
      </c>
      <c r="I1277" s="14" t="s">
        <v>4154</v>
      </c>
      <c r="J1277" cm="1">
        <f t="array" ref="J1277">_xlfn.IFS(I1277="Jan",1,I1277="Feb",2,I1277="Mar",3,I1277="Apr",4,I1277="May",5,I1277="Jun",6,I1277="Jul",7,I1277="Aug",8,I1277="Sep",9,I1277="Oct",10,I1277="Nov",11,I1277="Dec",12)</f>
        <v>9</v>
      </c>
      <c r="K1277">
        <v>20</v>
      </c>
      <c r="L1277" t="s">
        <v>4143</v>
      </c>
      <c r="M1277">
        <v>2018</v>
      </c>
      <c r="O1277" s="47">
        <v>43363</v>
      </c>
      <c r="Q1277" s="50">
        <v>192.07</v>
      </c>
      <c r="R1277">
        <f t="shared" si="19"/>
        <v>192070</v>
      </c>
    </row>
    <row r="1278" spans="1:18" ht="15" thickBot="1" x14ac:dyDescent="0.35">
      <c r="A1278" s="47">
        <v>43362</v>
      </c>
      <c r="B1278" s="18">
        <v>2.9079999999999999</v>
      </c>
      <c r="C1278" s="16">
        <v>2.9260000000000002</v>
      </c>
      <c r="D1278" s="16">
        <v>2.948</v>
      </c>
      <c r="E1278" s="16">
        <v>2.8980000000000001</v>
      </c>
      <c r="F1278" s="16">
        <v>148130</v>
      </c>
      <c r="G1278" s="19">
        <v>-8.5000000000000006E-3</v>
      </c>
      <c r="I1278" s="14" t="s">
        <v>4154</v>
      </c>
      <c r="J1278" cm="1">
        <f t="array" ref="J1278">_xlfn.IFS(I1278="Jan",1,I1278="Feb",2,I1278="Mar",3,I1278="Apr",4,I1278="May",5,I1278="Jun",6,I1278="Jul",7,I1278="Aug",8,I1278="Sep",9,I1278="Oct",10,I1278="Nov",11,I1278="Dec",12)</f>
        <v>9</v>
      </c>
      <c r="K1278">
        <v>19</v>
      </c>
      <c r="L1278" t="s">
        <v>4143</v>
      </c>
      <c r="M1278">
        <v>2018</v>
      </c>
      <c r="O1278" s="47">
        <v>43362</v>
      </c>
      <c r="Q1278" s="50">
        <v>148.13</v>
      </c>
      <c r="R1278">
        <f t="shared" si="19"/>
        <v>148130</v>
      </c>
    </row>
    <row r="1279" spans="1:18" ht="15" thickBot="1" x14ac:dyDescent="0.35">
      <c r="A1279" s="47">
        <v>43361</v>
      </c>
      <c r="B1279" s="15">
        <v>2.9329999999999998</v>
      </c>
      <c r="C1279" s="16">
        <v>2.8140000000000001</v>
      </c>
      <c r="D1279" s="16">
        <v>2.9369999999999998</v>
      </c>
      <c r="E1279" s="16">
        <v>2.8109999999999999</v>
      </c>
      <c r="F1279" s="16">
        <v>238590</v>
      </c>
      <c r="G1279" s="17">
        <v>4.2299999999999997E-2</v>
      </c>
      <c r="I1279" s="14" t="s">
        <v>4154</v>
      </c>
      <c r="J1279" cm="1">
        <f t="array" ref="J1279">_xlfn.IFS(I1279="Jan",1,I1279="Feb",2,I1279="Mar",3,I1279="Apr",4,I1279="May",5,I1279="Jun",6,I1279="Jul",7,I1279="Aug",8,I1279="Sep",9,I1279="Oct",10,I1279="Nov",11,I1279="Dec",12)</f>
        <v>9</v>
      </c>
      <c r="K1279">
        <v>18</v>
      </c>
      <c r="L1279" t="s">
        <v>4143</v>
      </c>
      <c r="M1279">
        <v>2018</v>
      </c>
      <c r="O1279" s="47">
        <v>43361</v>
      </c>
      <c r="Q1279" s="50">
        <v>238.59</v>
      </c>
      <c r="R1279">
        <f t="shared" si="19"/>
        <v>238590</v>
      </c>
    </row>
    <row r="1280" spans="1:18" ht="15" thickBot="1" x14ac:dyDescent="0.35">
      <c r="A1280" s="47">
        <v>43360</v>
      </c>
      <c r="B1280" s="15">
        <v>2.8140000000000001</v>
      </c>
      <c r="C1280" s="16">
        <v>2.774</v>
      </c>
      <c r="D1280" s="16">
        <v>2.83</v>
      </c>
      <c r="E1280" s="16">
        <v>2.7719999999999998</v>
      </c>
      <c r="F1280" s="16">
        <v>174820</v>
      </c>
      <c r="G1280" s="17">
        <v>1.7000000000000001E-2</v>
      </c>
      <c r="I1280" s="14" t="s">
        <v>4154</v>
      </c>
      <c r="J1280" cm="1">
        <f t="array" ref="J1280">_xlfn.IFS(I1280="Jan",1,I1280="Feb",2,I1280="Mar",3,I1280="Apr",4,I1280="May",5,I1280="Jun",6,I1280="Jul",7,I1280="Aug",8,I1280="Sep",9,I1280="Oct",10,I1280="Nov",11,I1280="Dec",12)</f>
        <v>9</v>
      </c>
      <c r="K1280">
        <v>17</v>
      </c>
      <c r="L1280" t="s">
        <v>4143</v>
      </c>
      <c r="M1280">
        <v>2018</v>
      </c>
      <c r="O1280" s="47">
        <v>43360</v>
      </c>
      <c r="Q1280" s="50">
        <v>174.82</v>
      </c>
      <c r="R1280">
        <f t="shared" si="19"/>
        <v>174820</v>
      </c>
    </row>
    <row r="1281" spans="1:18" ht="15" thickBot="1" x14ac:dyDescent="0.35">
      <c r="A1281" s="47">
        <v>43357</v>
      </c>
      <c r="B1281" s="18">
        <v>2.7669999999999999</v>
      </c>
      <c r="C1281" s="16">
        <v>2.81</v>
      </c>
      <c r="D1281" s="16">
        <v>2.8140000000000001</v>
      </c>
      <c r="E1281" s="16">
        <v>2.762</v>
      </c>
      <c r="F1281" s="16">
        <v>151710</v>
      </c>
      <c r="G1281" s="19">
        <v>-1.77E-2</v>
      </c>
      <c r="I1281" s="14" t="s">
        <v>4154</v>
      </c>
      <c r="J1281" cm="1">
        <f t="array" ref="J1281">_xlfn.IFS(I1281="Jan",1,I1281="Feb",2,I1281="Mar",3,I1281="Apr",4,I1281="May",5,I1281="Jun",6,I1281="Jul",7,I1281="Aug",8,I1281="Sep",9,I1281="Oct",10,I1281="Nov",11,I1281="Dec",12)</f>
        <v>9</v>
      </c>
      <c r="K1281">
        <v>14</v>
      </c>
      <c r="L1281" t="s">
        <v>4143</v>
      </c>
      <c r="M1281">
        <v>2018</v>
      </c>
      <c r="O1281" s="47">
        <v>43357</v>
      </c>
      <c r="Q1281" s="50">
        <v>151.71</v>
      </c>
      <c r="R1281">
        <f t="shared" si="19"/>
        <v>151710</v>
      </c>
    </row>
    <row r="1282" spans="1:18" ht="15" thickBot="1" x14ac:dyDescent="0.35">
      <c r="A1282" s="47">
        <v>43356</v>
      </c>
      <c r="B1282" s="18">
        <v>2.8170000000000002</v>
      </c>
      <c r="C1282" s="16">
        <v>2.8239999999999998</v>
      </c>
      <c r="D1282" s="16">
        <v>2.8559999999999999</v>
      </c>
      <c r="E1282" s="16">
        <v>2.8050000000000002</v>
      </c>
      <c r="F1282" s="16">
        <v>143260</v>
      </c>
      <c r="G1282" s="19">
        <v>-4.1999999999999997E-3</v>
      </c>
      <c r="I1282" s="14" t="s">
        <v>4154</v>
      </c>
      <c r="J1282" cm="1">
        <f t="array" ref="J1282">_xlfn.IFS(I1282="Jan",1,I1282="Feb",2,I1282="Mar",3,I1282="Apr",4,I1282="May",5,I1282="Jun",6,I1282="Jul",7,I1282="Aug",8,I1282="Sep",9,I1282="Oct",10,I1282="Nov",11,I1282="Dec",12)</f>
        <v>9</v>
      </c>
      <c r="K1282">
        <v>13</v>
      </c>
      <c r="L1282" t="s">
        <v>4143</v>
      </c>
      <c r="M1282">
        <v>2018</v>
      </c>
      <c r="O1282" s="47">
        <v>43356</v>
      </c>
      <c r="Q1282" s="50">
        <v>143.26</v>
      </c>
      <c r="R1282">
        <f t="shared" si="19"/>
        <v>143260</v>
      </c>
    </row>
    <row r="1283" spans="1:18" ht="15" thickBot="1" x14ac:dyDescent="0.35">
      <c r="A1283" s="47">
        <v>43355</v>
      </c>
      <c r="B1283" s="15">
        <v>2.8290000000000002</v>
      </c>
      <c r="C1283" s="16">
        <v>2.8279999999999998</v>
      </c>
      <c r="D1283" s="16">
        <v>2.8690000000000002</v>
      </c>
      <c r="E1283" s="16">
        <v>2.8180000000000001</v>
      </c>
      <c r="F1283" s="16">
        <v>156790</v>
      </c>
      <c r="G1283" s="17">
        <v>4.0000000000000002E-4</v>
      </c>
      <c r="I1283" s="14" t="s">
        <v>4154</v>
      </c>
      <c r="J1283" cm="1">
        <f t="array" ref="J1283">_xlfn.IFS(I1283="Jan",1,I1283="Feb",2,I1283="Mar",3,I1283="Apr",4,I1283="May",5,I1283="Jun",6,I1283="Jul",7,I1283="Aug",8,I1283="Sep",9,I1283="Oct",10,I1283="Nov",11,I1283="Dec",12)</f>
        <v>9</v>
      </c>
      <c r="K1283">
        <v>12</v>
      </c>
      <c r="L1283" t="s">
        <v>4143</v>
      </c>
      <c r="M1283">
        <v>2018</v>
      </c>
      <c r="O1283" s="47">
        <v>43355</v>
      </c>
      <c r="Q1283" s="50">
        <v>156.79</v>
      </c>
      <c r="R1283">
        <f t="shared" ref="R1283:R1346" si="20">Q1283*1000</f>
        <v>156790</v>
      </c>
    </row>
    <row r="1284" spans="1:18" ht="15" thickBot="1" x14ac:dyDescent="0.35">
      <c r="A1284" s="47">
        <v>43354</v>
      </c>
      <c r="B1284" s="15">
        <v>2.8279999999999998</v>
      </c>
      <c r="C1284" s="16">
        <v>2.8069999999999999</v>
      </c>
      <c r="D1284" s="16">
        <v>2.8359999999999999</v>
      </c>
      <c r="E1284" s="16">
        <v>2.7850000000000001</v>
      </c>
      <c r="F1284" s="16">
        <v>135670</v>
      </c>
      <c r="G1284" s="17">
        <v>8.6E-3</v>
      </c>
      <c r="I1284" s="14" t="s">
        <v>4154</v>
      </c>
      <c r="J1284" cm="1">
        <f t="array" ref="J1284">_xlfn.IFS(I1284="Jan",1,I1284="Feb",2,I1284="Mar",3,I1284="Apr",4,I1284="May",5,I1284="Jun",6,I1284="Jul",7,I1284="Aug",8,I1284="Sep",9,I1284="Oct",10,I1284="Nov",11,I1284="Dec",12)</f>
        <v>9</v>
      </c>
      <c r="K1284">
        <v>11</v>
      </c>
      <c r="L1284" t="s">
        <v>4143</v>
      </c>
      <c r="M1284">
        <v>2018</v>
      </c>
      <c r="O1284" s="47">
        <v>43354</v>
      </c>
      <c r="Q1284" s="50">
        <v>135.66999999999999</v>
      </c>
      <c r="R1284">
        <f t="shared" si="20"/>
        <v>135670</v>
      </c>
    </row>
    <row r="1285" spans="1:18" ht="15" thickBot="1" x14ac:dyDescent="0.35">
      <c r="A1285" s="47">
        <v>43353</v>
      </c>
      <c r="B1285" s="15">
        <v>2.8039999999999998</v>
      </c>
      <c r="C1285" s="16">
        <v>2.77</v>
      </c>
      <c r="D1285" s="16">
        <v>2.8140000000000001</v>
      </c>
      <c r="E1285" s="16">
        <v>2.7519999999999998</v>
      </c>
      <c r="F1285" s="16">
        <v>160400</v>
      </c>
      <c r="G1285" s="17">
        <v>1.01E-2</v>
      </c>
      <c r="I1285" s="14" t="s">
        <v>4154</v>
      </c>
      <c r="J1285" cm="1">
        <f t="array" ref="J1285">_xlfn.IFS(I1285="Jan",1,I1285="Feb",2,I1285="Mar",3,I1285="Apr",4,I1285="May",5,I1285="Jun",6,I1285="Jul",7,I1285="Aug",8,I1285="Sep",9,I1285="Oct",10,I1285="Nov",11,I1285="Dec",12)</f>
        <v>9</v>
      </c>
      <c r="K1285">
        <v>10</v>
      </c>
      <c r="L1285" t="s">
        <v>4143</v>
      </c>
      <c r="M1285">
        <v>2018</v>
      </c>
      <c r="O1285" s="47">
        <v>43353</v>
      </c>
      <c r="Q1285" s="50">
        <v>160.4</v>
      </c>
      <c r="R1285">
        <f t="shared" si="20"/>
        <v>160400</v>
      </c>
    </row>
    <row r="1286" spans="1:18" ht="15" thickBot="1" x14ac:dyDescent="0.35">
      <c r="A1286" s="47">
        <v>43350</v>
      </c>
      <c r="B1286" s="15">
        <v>2.7759999999999998</v>
      </c>
      <c r="C1286" s="16">
        <v>2.7770000000000001</v>
      </c>
      <c r="D1286" s="16">
        <v>2.7850000000000001</v>
      </c>
      <c r="E1286" s="16">
        <v>2.7589999999999999</v>
      </c>
      <c r="F1286" s="16">
        <v>112500</v>
      </c>
      <c r="G1286" s="17">
        <v>1.4E-3</v>
      </c>
      <c r="I1286" s="14" t="s">
        <v>4154</v>
      </c>
      <c r="J1286" cm="1">
        <f t="array" ref="J1286">_xlfn.IFS(I1286="Jan",1,I1286="Feb",2,I1286="Mar",3,I1286="Apr",4,I1286="May",5,I1286="Jun",6,I1286="Jul",7,I1286="Aug",8,I1286="Sep",9,I1286="Oct",10,I1286="Nov",11,I1286="Dec",12)</f>
        <v>9</v>
      </c>
      <c r="K1286">
        <v>7</v>
      </c>
      <c r="L1286" t="s">
        <v>4143</v>
      </c>
      <c r="M1286">
        <v>2018</v>
      </c>
      <c r="O1286" s="47">
        <v>43350</v>
      </c>
      <c r="Q1286" s="50">
        <v>112.5</v>
      </c>
      <c r="R1286">
        <f t="shared" si="20"/>
        <v>112500</v>
      </c>
    </row>
    <row r="1287" spans="1:18" ht="15" thickBot="1" x14ac:dyDescent="0.35">
      <c r="A1287" s="47">
        <v>43349</v>
      </c>
      <c r="B1287" s="18">
        <v>2.7719999999999998</v>
      </c>
      <c r="C1287" s="16">
        <v>2.7930000000000001</v>
      </c>
      <c r="D1287" s="16">
        <v>2.7970000000000002</v>
      </c>
      <c r="E1287" s="16">
        <v>2.7650000000000001</v>
      </c>
      <c r="F1287" s="16">
        <v>141040</v>
      </c>
      <c r="G1287" s="19">
        <v>-8.2000000000000007E-3</v>
      </c>
      <c r="I1287" s="14" t="s">
        <v>4154</v>
      </c>
      <c r="J1287" cm="1">
        <f t="array" ref="J1287">_xlfn.IFS(I1287="Jan",1,I1287="Feb",2,I1287="Mar",3,I1287="Apr",4,I1287="May",5,I1287="Jun",6,I1287="Jul",7,I1287="Aug",8,I1287="Sep",9,I1287="Oct",10,I1287="Nov",11,I1287="Dec",12)</f>
        <v>9</v>
      </c>
      <c r="K1287">
        <v>6</v>
      </c>
      <c r="L1287" t="s">
        <v>4143</v>
      </c>
      <c r="M1287">
        <v>2018</v>
      </c>
      <c r="O1287" s="47">
        <v>43349</v>
      </c>
      <c r="Q1287" s="50">
        <v>141.04</v>
      </c>
      <c r="R1287">
        <f t="shared" si="20"/>
        <v>141040</v>
      </c>
    </row>
    <row r="1288" spans="1:18" ht="15" thickBot="1" x14ac:dyDescent="0.35">
      <c r="A1288" s="47">
        <v>43348</v>
      </c>
      <c r="B1288" s="18">
        <v>2.7949999999999999</v>
      </c>
      <c r="C1288" s="16">
        <v>2.8149999999999999</v>
      </c>
      <c r="D1288" s="16">
        <v>2.843</v>
      </c>
      <c r="E1288" s="16">
        <v>2.786</v>
      </c>
      <c r="F1288" s="16">
        <v>138640</v>
      </c>
      <c r="G1288" s="19">
        <v>-9.9000000000000008E-3</v>
      </c>
      <c r="I1288" s="14" t="s">
        <v>4154</v>
      </c>
      <c r="J1288" cm="1">
        <f t="array" ref="J1288">_xlfn.IFS(I1288="Jan",1,I1288="Feb",2,I1288="Mar",3,I1288="Apr",4,I1288="May",5,I1288="Jun",6,I1288="Jul",7,I1288="Aug",8,I1288="Sep",9,I1288="Oct",10,I1288="Nov",11,I1288="Dec",12)</f>
        <v>9</v>
      </c>
      <c r="K1288">
        <v>5</v>
      </c>
      <c r="L1288" t="s">
        <v>4143</v>
      </c>
      <c r="M1288">
        <v>2018</v>
      </c>
      <c r="O1288" s="47">
        <v>43348</v>
      </c>
      <c r="Q1288" s="50">
        <v>138.63999999999999</v>
      </c>
      <c r="R1288">
        <f t="shared" si="20"/>
        <v>138640</v>
      </c>
    </row>
    <row r="1289" spans="1:18" ht="15" thickBot="1" x14ac:dyDescent="0.35">
      <c r="A1289" s="47">
        <v>43347</v>
      </c>
      <c r="B1289" s="18">
        <v>2.823</v>
      </c>
      <c r="C1289" s="16">
        <v>2.9</v>
      </c>
      <c r="D1289" s="16">
        <v>2.9039999999999999</v>
      </c>
      <c r="E1289" s="16">
        <v>2.8119999999999998</v>
      </c>
      <c r="F1289" s="16">
        <v>217010</v>
      </c>
      <c r="G1289" s="19">
        <v>-1.47E-2</v>
      </c>
      <c r="I1289" s="14" t="s">
        <v>4154</v>
      </c>
      <c r="J1289" cm="1">
        <f t="array" ref="J1289">_xlfn.IFS(I1289="Jan",1,I1289="Feb",2,I1289="Mar",3,I1289="Apr",4,I1289="May",5,I1289="Jun",6,I1289="Jul",7,I1289="Aug",8,I1289="Sep",9,I1289="Oct",10,I1289="Nov",11,I1289="Dec",12)</f>
        <v>9</v>
      </c>
      <c r="K1289">
        <v>4</v>
      </c>
      <c r="L1289" t="s">
        <v>4143</v>
      </c>
      <c r="M1289">
        <v>2018</v>
      </c>
      <c r="O1289" s="47">
        <v>43347</v>
      </c>
      <c r="Q1289" s="50">
        <v>217.01</v>
      </c>
      <c r="R1289">
        <f t="shared" si="20"/>
        <v>217010</v>
      </c>
    </row>
    <row r="1290" spans="1:18" ht="15" thickBot="1" x14ac:dyDescent="0.35">
      <c r="A1290" s="47">
        <v>43346</v>
      </c>
      <c r="B1290" s="18">
        <v>2.8650000000000002</v>
      </c>
      <c r="C1290" s="16">
        <v>2.8959999999999999</v>
      </c>
      <c r="D1290" s="16">
        <v>2.8959999999999999</v>
      </c>
      <c r="E1290" s="16">
        <v>2.82</v>
      </c>
      <c r="F1290" s="16">
        <v>0</v>
      </c>
      <c r="G1290" s="19">
        <v>-1.0999999999999999E-2</v>
      </c>
      <c r="I1290" s="14" t="s">
        <v>4154</v>
      </c>
      <c r="J1290" cm="1">
        <f t="array" ref="J1290">_xlfn.IFS(I1290="Jan",1,I1290="Feb",2,I1290="Mar",3,I1290="Apr",4,I1290="May",5,I1290="Jun",6,I1290="Jul",7,I1290="Aug",8,I1290="Sep",9,I1290="Oct",10,I1290="Nov",11,I1290="Dec",12)</f>
        <v>9</v>
      </c>
      <c r="K1290">
        <v>3</v>
      </c>
      <c r="L1290" t="s">
        <v>4143</v>
      </c>
      <c r="M1290">
        <v>2018</v>
      </c>
      <c r="O1290" s="47">
        <v>43346</v>
      </c>
      <c r="Q1290" s="50">
        <v>0</v>
      </c>
      <c r="R1290">
        <f t="shared" si="20"/>
        <v>0</v>
      </c>
    </row>
    <row r="1291" spans="1:18" ht="15" thickBot="1" x14ac:dyDescent="0.35">
      <c r="A1291" s="47">
        <v>43345</v>
      </c>
      <c r="B1291" s="18">
        <v>2.8969999999999998</v>
      </c>
      <c r="C1291" s="16">
        <v>2.9009999999999998</v>
      </c>
      <c r="D1291" s="16">
        <v>2.9020000000000001</v>
      </c>
      <c r="E1291" s="16">
        <v>2.8820000000000001</v>
      </c>
      <c r="F1291" s="16">
        <v>0</v>
      </c>
      <c r="G1291" s="19">
        <v>-6.4999999999999997E-3</v>
      </c>
      <c r="I1291" s="14" t="s">
        <v>4154</v>
      </c>
      <c r="J1291" cm="1">
        <f t="array" ref="J1291">_xlfn.IFS(I1291="Jan",1,I1291="Feb",2,I1291="Mar",3,I1291="Apr",4,I1291="May",5,I1291="Jun",6,I1291="Jul",7,I1291="Aug",8,I1291="Sep",9,I1291="Oct",10,I1291="Nov",11,I1291="Dec",12)</f>
        <v>9</v>
      </c>
      <c r="K1291">
        <v>2</v>
      </c>
      <c r="L1291" t="s">
        <v>4143</v>
      </c>
      <c r="M1291">
        <v>2018</v>
      </c>
      <c r="O1291" s="47">
        <v>43345</v>
      </c>
      <c r="Q1291" s="50">
        <v>0</v>
      </c>
      <c r="R1291">
        <f t="shared" si="20"/>
        <v>0</v>
      </c>
    </row>
    <row r="1292" spans="1:18" ht="15" thickBot="1" x14ac:dyDescent="0.35">
      <c r="A1292" s="47">
        <v>43343</v>
      </c>
      <c r="B1292" s="15">
        <v>2.9159999999999999</v>
      </c>
      <c r="C1292" s="16">
        <v>2.8860000000000001</v>
      </c>
      <c r="D1292" s="16">
        <v>2.931</v>
      </c>
      <c r="E1292" s="16">
        <v>2.8820000000000001</v>
      </c>
      <c r="F1292" s="16">
        <v>121710</v>
      </c>
      <c r="G1292" s="17">
        <v>1.46E-2</v>
      </c>
      <c r="I1292" s="14" t="s">
        <v>4155</v>
      </c>
      <c r="J1292" cm="1">
        <f t="array" ref="J1292">_xlfn.IFS(I1292="Jan",1,I1292="Feb",2,I1292="Mar",3,I1292="Apr",4,I1292="May",5,I1292="Jun",6,I1292="Jul",7,I1292="Aug",8,I1292="Sep",9,I1292="Oct",10,I1292="Nov",11,I1292="Dec",12)</f>
        <v>8</v>
      </c>
      <c r="K1292">
        <v>31</v>
      </c>
      <c r="L1292" t="s">
        <v>4143</v>
      </c>
      <c r="M1292">
        <v>2018</v>
      </c>
      <c r="O1292" s="47">
        <v>43343</v>
      </c>
      <c r="Q1292" s="50">
        <v>121.71</v>
      </c>
      <c r="R1292">
        <f t="shared" si="20"/>
        <v>121710</v>
      </c>
    </row>
    <row r="1293" spans="1:18" ht="15" thickBot="1" x14ac:dyDescent="0.35">
      <c r="A1293" s="47">
        <v>43342</v>
      </c>
      <c r="B1293" s="18">
        <v>2.8740000000000001</v>
      </c>
      <c r="C1293" s="16">
        <v>2.875</v>
      </c>
      <c r="D1293" s="16">
        <v>2.89</v>
      </c>
      <c r="E1293" s="16">
        <v>2.8410000000000002</v>
      </c>
      <c r="F1293" s="16">
        <v>116910</v>
      </c>
      <c r="G1293" s="19">
        <v>-7.3000000000000001E-3</v>
      </c>
      <c r="I1293" s="14" t="s">
        <v>4155</v>
      </c>
      <c r="J1293" cm="1">
        <f t="array" ref="J1293">_xlfn.IFS(I1293="Jan",1,I1293="Feb",2,I1293="Mar",3,I1293="Apr",4,I1293="May",5,I1293="Jun",6,I1293="Jul",7,I1293="Aug",8,I1293="Sep",9,I1293="Oct",10,I1293="Nov",11,I1293="Dec",12)</f>
        <v>8</v>
      </c>
      <c r="K1293">
        <v>30</v>
      </c>
      <c r="L1293" t="s">
        <v>4143</v>
      </c>
      <c r="M1293">
        <v>2018</v>
      </c>
      <c r="O1293" s="47">
        <v>43342</v>
      </c>
      <c r="Q1293" s="50">
        <v>116.91</v>
      </c>
      <c r="R1293">
        <f t="shared" si="20"/>
        <v>116910</v>
      </c>
    </row>
    <row r="1294" spans="1:18" ht="15" thickBot="1" x14ac:dyDescent="0.35">
      <c r="A1294" s="47">
        <v>43341</v>
      </c>
      <c r="B1294" s="15">
        <v>2.895</v>
      </c>
      <c r="C1294" s="16">
        <v>2.8570000000000002</v>
      </c>
      <c r="D1294" s="16">
        <v>2.9049999999999998</v>
      </c>
      <c r="E1294" s="16">
        <v>2.843</v>
      </c>
      <c r="F1294" s="16">
        <v>7570</v>
      </c>
      <c r="G1294" s="17">
        <v>1.5100000000000001E-2</v>
      </c>
      <c r="I1294" s="14" t="s">
        <v>4155</v>
      </c>
      <c r="J1294" cm="1">
        <f t="array" ref="J1294">_xlfn.IFS(I1294="Jan",1,I1294="Feb",2,I1294="Mar",3,I1294="Apr",4,I1294="May",5,I1294="Jun",6,I1294="Jul",7,I1294="Aug",8,I1294="Sep",9,I1294="Oct",10,I1294="Nov",11,I1294="Dec",12)</f>
        <v>8</v>
      </c>
      <c r="K1294">
        <v>29</v>
      </c>
      <c r="L1294" t="s">
        <v>4143</v>
      </c>
      <c r="M1294">
        <v>2018</v>
      </c>
      <c r="O1294" s="47">
        <v>43341</v>
      </c>
      <c r="Q1294" s="50">
        <v>7.57</v>
      </c>
      <c r="R1294">
        <f t="shared" si="20"/>
        <v>7570</v>
      </c>
    </row>
    <row r="1295" spans="1:18" ht="15" thickBot="1" x14ac:dyDescent="0.35">
      <c r="A1295" s="47">
        <v>43340</v>
      </c>
      <c r="B1295" s="18">
        <v>2.8519999999999999</v>
      </c>
      <c r="C1295" s="16">
        <v>2.8759999999999999</v>
      </c>
      <c r="D1295" s="16">
        <v>2.883</v>
      </c>
      <c r="E1295" s="16">
        <v>2.8450000000000002</v>
      </c>
      <c r="F1295" s="16">
        <v>41930</v>
      </c>
      <c r="G1295" s="19">
        <v>-8.3000000000000001E-3</v>
      </c>
      <c r="I1295" s="14" t="s">
        <v>4155</v>
      </c>
      <c r="J1295" cm="1">
        <f t="array" ref="J1295">_xlfn.IFS(I1295="Jan",1,I1295="Feb",2,I1295="Mar",3,I1295="Apr",4,I1295="May",5,I1295="Jun",6,I1295="Jul",7,I1295="Aug",8,I1295="Sep",9,I1295="Oct",10,I1295="Nov",11,I1295="Dec",12)</f>
        <v>8</v>
      </c>
      <c r="K1295">
        <v>28</v>
      </c>
      <c r="L1295" t="s">
        <v>4143</v>
      </c>
      <c r="M1295">
        <v>2018</v>
      </c>
      <c r="O1295" s="47">
        <v>43340</v>
      </c>
      <c r="Q1295" s="50">
        <v>41.93</v>
      </c>
      <c r="R1295">
        <f t="shared" si="20"/>
        <v>41930</v>
      </c>
    </row>
    <row r="1296" spans="1:18" ht="15" thickBot="1" x14ac:dyDescent="0.35">
      <c r="A1296" s="47">
        <v>43339</v>
      </c>
      <c r="B1296" s="18">
        <v>2.8759999999999999</v>
      </c>
      <c r="C1296" s="16">
        <v>2.9079999999999999</v>
      </c>
      <c r="D1296" s="16">
        <v>2.915</v>
      </c>
      <c r="E1296" s="16">
        <v>2.8740000000000001</v>
      </c>
      <c r="F1296" s="16">
        <v>61680</v>
      </c>
      <c r="G1296" s="19">
        <v>-1.41E-2</v>
      </c>
      <c r="I1296" s="14" t="s">
        <v>4155</v>
      </c>
      <c r="J1296" cm="1">
        <f t="array" ref="J1296">_xlfn.IFS(I1296="Jan",1,I1296="Feb",2,I1296="Mar",3,I1296="Apr",4,I1296="May",5,I1296="Jun",6,I1296="Jul",7,I1296="Aug",8,I1296="Sep",9,I1296="Oct",10,I1296="Nov",11,I1296="Dec",12)</f>
        <v>8</v>
      </c>
      <c r="K1296">
        <v>27</v>
      </c>
      <c r="L1296" t="s">
        <v>4143</v>
      </c>
      <c r="M1296">
        <v>2018</v>
      </c>
      <c r="O1296" s="47">
        <v>43339</v>
      </c>
      <c r="Q1296" s="50">
        <v>61.68</v>
      </c>
      <c r="R1296">
        <f t="shared" si="20"/>
        <v>61680</v>
      </c>
    </row>
    <row r="1297" spans="1:18" ht="15" thickBot="1" x14ac:dyDescent="0.35">
      <c r="A1297" s="47">
        <v>43336</v>
      </c>
      <c r="B1297" s="18">
        <v>2.9169999999999998</v>
      </c>
      <c r="C1297" s="16">
        <v>2.972</v>
      </c>
      <c r="D1297" s="16">
        <v>2.9790000000000001</v>
      </c>
      <c r="E1297" s="16">
        <v>2.911</v>
      </c>
      <c r="F1297" s="16">
        <v>101420</v>
      </c>
      <c r="G1297" s="19">
        <v>-1.5900000000000001E-2</v>
      </c>
      <c r="I1297" s="14" t="s">
        <v>4155</v>
      </c>
      <c r="J1297" cm="1">
        <f t="array" ref="J1297">_xlfn.IFS(I1297="Jan",1,I1297="Feb",2,I1297="Mar",3,I1297="Apr",4,I1297="May",5,I1297="Jun",6,I1297="Jul",7,I1297="Aug",8,I1297="Sep",9,I1297="Oct",10,I1297="Nov",11,I1297="Dec",12)</f>
        <v>8</v>
      </c>
      <c r="K1297">
        <v>24</v>
      </c>
      <c r="L1297" t="s">
        <v>4143</v>
      </c>
      <c r="M1297">
        <v>2018</v>
      </c>
      <c r="O1297" s="47">
        <v>43336</v>
      </c>
      <c r="Q1297" s="50">
        <v>101.42</v>
      </c>
      <c r="R1297">
        <f t="shared" si="20"/>
        <v>101420</v>
      </c>
    </row>
    <row r="1298" spans="1:18" ht="15" thickBot="1" x14ac:dyDescent="0.35">
      <c r="A1298" s="47">
        <v>43335</v>
      </c>
      <c r="B1298" s="15">
        <v>2.964</v>
      </c>
      <c r="C1298" s="16">
        <v>2.9580000000000002</v>
      </c>
      <c r="D1298" s="16">
        <v>2.9820000000000002</v>
      </c>
      <c r="E1298" s="16">
        <v>2.9350000000000001</v>
      </c>
      <c r="F1298" s="16">
        <v>106840</v>
      </c>
      <c r="G1298" s="17">
        <v>2.7000000000000001E-3</v>
      </c>
      <c r="I1298" s="14" t="s">
        <v>4155</v>
      </c>
      <c r="J1298" cm="1">
        <f t="array" ref="J1298">_xlfn.IFS(I1298="Jan",1,I1298="Feb",2,I1298="Mar",3,I1298="Apr",4,I1298="May",5,I1298="Jun",6,I1298="Jul",7,I1298="Aug",8,I1298="Sep",9,I1298="Oct",10,I1298="Nov",11,I1298="Dec",12)</f>
        <v>8</v>
      </c>
      <c r="K1298">
        <v>23</v>
      </c>
      <c r="L1298" t="s">
        <v>4143</v>
      </c>
      <c r="M1298">
        <v>2018</v>
      </c>
      <c r="O1298" s="47">
        <v>43335</v>
      </c>
      <c r="Q1298" s="50">
        <v>106.84</v>
      </c>
      <c r="R1298">
        <f t="shared" si="20"/>
        <v>106840</v>
      </c>
    </row>
    <row r="1299" spans="1:18" ht="15" thickBot="1" x14ac:dyDescent="0.35">
      <c r="A1299" s="47">
        <v>43334</v>
      </c>
      <c r="B1299" s="18">
        <v>2.956</v>
      </c>
      <c r="C1299" s="16">
        <v>2.9910000000000001</v>
      </c>
      <c r="D1299" s="16">
        <v>2.9929999999999999</v>
      </c>
      <c r="E1299" s="16">
        <v>2.9529999999999998</v>
      </c>
      <c r="F1299" s="16">
        <v>96250</v>
      </c>
      <c r="G1299" s="19">
        <v>-8.0999999999999996E-3</v>
      </c>
      <c r="I1299" s="14" t="s">
        <v>4155</v>
      </c>
      <c r="J1299" cm="1">
        <f t="array" ref="J1299">_xlfn.IFS(I1299="Jan",1,I1299="Feb",2,I1299="Mar",3,I1299="Apr",4,I1299="May",5,I1299="Jun",6,I1299="Jul",7,I1299="Aug",8,I1299="Sep",9,I1299="Oct",10,I1299="Nov",11,I1299="Dec",12)</f>
        <v>8</v>
      </c>
      <c r="K1299">
        <v>22</v>
      </c>
      <c r="L1299" t="s">
        <v>4143</v>
      </c>
      <c r="M1299">
        <v>2018</v>
      </c>
      <c r="O1299" s="47">
        <v>43334</v>
      </c>
      <c r="Q1299" s="50">
        <v>96.25</v>
      </c>
      <c r="R1299">
        <f t="shared" si="20"/>
        <v>96250</v>
      </c>
    </row>
    <row r="1300" spans="1:18" ht="15" thickBot="1" x14ac:dyDescent="0.35">
      <c r="A1300" s="47">
        <v>43333</v>
      </c>
      <c r="B1300" s="15">
        <v>2.98</v>
      </c>
      <c r="C1300" s="16">
        <v>2.9529999999999998</v>
      </c>
      <c r="D1300" s="16">
        <v>2.9910000000000001</v>
      </c>
      <c r="E1300" s="16">
        <v>2.9529999999999998</v>
      </c>
      <c r="F1300" s="16">
        <v>112320</v>
      </c>
      <c r="G1300" s="17">
        <v>1.3299999999999999E-2</v>
      </c>
      <c r="I1300" s="14" t="s">
        <v>4155</v>
      </c>
      <c r="J1300" cm="1">
        <f t="array" ref="J1300">_xlfn.IFS(I1300="Jan",1,I1300="Feb",2,I1300="Mar",3,I1300="Apr",4,I1300="May",5,I1300="Jun",6,I1300="Jul",7,I1300="Aug",8,I1300="Sep",9,I1300="Oct",10,I1300="Nov",11,I1300="Dec",12)</f>
        <v>8</v>
      </c>
      <c r="K1300">
        <v>21</v>
      </c>
      <c r="L1300" t="s">
        <v>4143</v>
      </c>
      <c r="M1300">
        <v>2018</v>
      </c>
      <c r="O1300" s="47">
        <v>43333</v>
      </c>
      <c r="Q1300" s="50">
        <v>112.32</v>
      </c>
      <c r="R1300">
        <f t="shared" si="20"/>
        <v>112320</v>
      </c>
    </row>
    <row r="1301" spans="1:18" ht="15" thickBot="1" x14ac:dyDescent="0.35">
      <c r="A1301" s="47">
        <v>43332</v>
      </c>
      <c r="B1301" s="18">
        <v>2.9409999999999998</v>
      </c>
      <c r="C1301" s="16">
        <v>2.94</v>
      </c>
      <c r="D1301" s="16">
        <v>2.9540000000000002</v>
      </c>
      <c r="E1301" s="16">
        <v>2.903</v>
      </c>
      <c r="F1301" s="16">
        <v>123490</v>
      </c>
      <c r="G1301" s="19">
        <v>-1.6999999999999999E-3</v>
      </c>
      <c r="I1301" s="14" t="s">
        <v>4155</v>
      </c>
      <c r="J1301" cm="1">
        <f t="array" ref="J1301">_xlfn.IFS(I1301="Jan",1,I1301="Feb",2,I1301="Mar",3,I1301="Apr",4,I1301="May",5,I1301="Jun",6,I1301="Jul",7,I1301="Aug",8,I1301="Sep",9,I1301="Oct",10,I1301="Nov",11,I1301="Dec",12)</f>
        <v>8</v>
      </c>
      <c r="K1301">
        <v>20</v>
      </c>
      <c r="L1301" t="s">
        <v>4143</v>
      </c>
      <c r="M1301">
        <v>2018</v>
      </c>
      <c r="O1301" s="47">
        <v>43332</v>
      </c>
      <c r="Q1301" s="50">
        <v>123.49</v>
      </c>
      <c r="R1301">
        <f t="shared" si="20"/>
        <v>123490</v>
      </c>
    </row>
    <row r="1302" spans="1:18" ht="15" thickBot="1" x14ac:dyDescent="0.35">
      <c r="A1302" s="47">
        <v>43329</v>
      </c>
      <c r="B1302" s="15">
        <v>2.9460000000000002</v>
      </c>
      <c r="C1302" s="16">
        <v>2.9079999999999999</v>
      </c>
      <c r="D1302" s="16">
        <v>2.968</v>
      </c>
      <c r="E1302" s="16">
        <v>2.9079999999999999</v>
      </c>
      <c r="F1302" s="16">
        <v>119420</v>
      </c>
      <c r="G1302" s="17">
        <v>1.3100000000000001E-2</v>
      </c>
      <c r="I1302" s="14" t="s">
        <v>4155</v>
      </c>
      <c r="J1302" cm="1">
        <f t="array" ref="J1302">_xlfn.IFS(I1302="Jan",1,I1302="Feb",2,I1302="Mar",3,I1302="Apr",4,I1302="May",5,I1302="Jun",6,I1302="Jul",7,I1302="Aug",8,I1302="Sep",9,I1302="Oct",10,I1302="Nov",11,I1302="Dec",12)</f>
        <v>8</v>
      </c>
      <c r="K1302">
        <v>17</v>
      </c>
      <c r="L1302" t="s">
        <v>4143</v>
      </c>
      <c r="M1302">
        <v>2018</v>
      </c>
      <c r="O1302" s="47">
        <v>43329</v>
      </c>
      <c r="Q1302" s="50">
        <v>119.42</v>
      </c>
      <c r="R1302">
        <f t="shared" si="20"/>
        <v>119420</v>
      </c>
    </row>
    <row r="1303" spans="1:18" ht="15" thickBot="1" x14ac:dyDescent="0.35">
      <c r="A1303" s="47">
        <v>43328</v>
      </c>
      <c r="B1303" s="18">
        <v>2.9079999999999999</v>
      </c>
      <c r="C1303" s="16">
        <v>2.9390000000000001</v>
      </c>
      <c r="D1303" s="16">
        <v>2.9489999999999998</v>
      </c>
      <c r="E1303" s="16">
        <v>2.891</v>
      </c>
      <c r="F1303" s="16">
        <v>125460</v>
      </c>
      <c r="G1303" s="19">
        <v>-1.09E-2</v>
      </c>
      <c r="I1303" s="14" t="s">
        <v>4155</v>
      </c>
      <c r="J1303" cm="1">
        <f t="array" ref="J1303">_xlfn.IFS(I1303="Jan",1,I1303="Feb",2,I1303="Mar",3,I1303="Apr",4,I1303="May",5,I1303="Jun",6,I1303="Jul",7,I1303="Aug",8,I1303="Sep",9,I1303="Oct",10,I1303="Nov",11,I1303="Dec",12)</f>
        <v>8</v>
      </c>
      <c r="K1303">
        <v>16</v>
      </c>
      <c r="L1303" t="s">
        <v>4143</v>
      </c>
      <c r="M1303">
        <v>2018</v>
      </c>
      <c r="O1303" s="47">
        <v>43328</v>
      </c>
      <c r="Q1303" s="50">
        <v>125.46</v>
      </c>
      <c r="R1303">
        <f t="shared" si="20"/>
        <v>125460</v>
      </c>
    </row>
    <row r="1304" spans="1:18" ht="15" thickBot="1" x14ac:dyDescent="0.35">
      <c r="A1304" s="47">
        <v>43327</v>
      </c>
      <c r="B1304" s="18">
        <v>2.94</v>
      </c>
      <c r="C1304" s="16">
        <v>2.952</v>
      </c>
      <c r="D1304" s="16">
        <v>2.9630000000000001</v>
      </c>
      <c r="E1304" s="16">
        <v>2.93</v>
      </c>
      <c r="F1304" s="16">
        <v>93170</v>
      </c>
      <c r="G1304" s="19">
        <v>-6.4000000000000003E-3</v>
      </c>
      <c r="I1304" s="14" t="s">
        <v>4155</v>
      </c>
      <c r="J1304" cm="1">
        <f t="array" ref="J1304">_xlfn.IFS(I1304="Jan",1,I1304="Feb",2,I1304="Mar",3,I1304="Apr",4,I1304="May",5,I1304="Jun",6,I1304="Jul",7,I1304="Aug",8,I1304="Sep",9,I1304="Oct",10,I1304="Nov",11,I1304="Dec",12)</f>
        <v>8</v>
      </c>
      <c r="K1304">
        <v>15</v>
      </c>
      <c r="L1304" t="s">
        <v>4143</v>
      </c>
      <c r="M1304">
        <v>2018</v>
      </c>
      <c r="O1304" s="47">
        <v>43327</v>
      </c>
      <c r="Q1304" s="50">
        <v>93.17</v>
      </c>
      <c r="R1304">
        <f t="shared" si="20"/>
        <v>93170</v>
      </c>
    </row>
    <row r="1305" spans="1:18" ht="15" thickBot="1" x14ac:dyDescent="0.35">
      <c r="A1305" s="47">
        <v>43326</v>
      </c>
      <c r="B1305" s="15">
        <v>2.9590000000000001</v>
      </c>
      <c r="C1305" s="16">
        <v>2.9260000000000002</v>
      </c>
      <c r="D1305" s="16">
        <v>2.9740000000000002</v>
      </c>
      <c r="E1305" s="16">
        <v>2.9220000000000002</v>
      </c>
      <c r="F1305" s="16">
        <v>123290</v>
      </c>
      <c r="G1305" s="17">
        <v>9.9000000000000008E-3</v>
      </c>
      <c r="I1305" s="14" t="s">
        <v>4155</v>
      </c>
      <c r="J1305" cm="1">
        <f t="array" ref="J1305">_xlfn.IFS(I1305="Jan",1,I1305="Feb",2,I1305="Mar",3,I1305="Apr",4,I1305="May",5,I1305="Jun",6,I1305="Jul",7,I1305="Aug",8,I1305="Sep",9,I1305="Oct",10,I1305="Nov",11,I1305="Dec",12)</f>
        <v>8</v>
      </c>
      <c r="K1305">
        <v>14</v>
      </c>
      <c r="L1305" t="s">
        <v>4143</v>
      </c>
      <c r="M1305">
        <v>2018</v>
      </c>
      <c r="O1305" s="47">
        <v>43326</v>
      </c>
      <c r="Q1305" s="50">
        <v>123.29</v>
      </c>
      <c r="R1305">
        <f t="shared" si="20"/>
        <v>123290</v>
      </c>
    </row>
    <row r="1306" spans="1:18" ht="15" thickBot="1" x14ac:dyDescent="0.35">
      <c r="A1306" s="47">
        <v>43325</v>
      </c>
      <c r="B1306" s="18">
        <v>2.93</v>
      </c>
      <c r="C1306" s="16">
        <v>2.9359999999999999</v>
      </c>
      <c r="D1306" s="16">
        <v>2.9460000000000002</v>
      </c>
      <c r="E1306" s="16">
        <v>2.8969999999999998</v>
      </c>
      <c r="F1306" s="16">
        <v>126590</v>
      </c>
      <c r="G1306" s="19">
        <v>-4.7999999999999996E-3</v>
      </c>
      <c r="I1306" s="14" t="s">
        <v>4155</v>
      </c>
      <c r="J1306" cm="1">
        <f t="array" ref="J1306">_xlfn.IFS(I1306="Jan",1,I1306="Feb",2,I1306="Mar",3,I1306="Apr",4,I1306="May",5,I1306="Jun",6,I1306="Jul",7,I1306="Aug",8,I1306="Sep",9,I1306="Oct",10,I1306="Nov",11,I1306="Dec",12)</f>
        <v>8</v>
      </c>
      <c r="K1306">
        <v>13</v>
      </c>
      <c r="L1306" t="s">
        <v>4143</v>
      </c>
      <c r="M1306">
        <v>2018</v>
      </c>
      <c r="O1306" s="47">
        <v>43325</v>
      </c>
      <c r="Q1306" s="50">
        <v>126.59</v>
      </c>
      <c r="R1306">
        <f t="shared" si="20"/>
        <v>126590</v>
      </c>
    </row>
    <row r="1307" spans="1:18" ht="15" thickBot="1" x14ac:dyDescent="0.35">
      <c r="A1307" s="47">
        <v>43322</v>
      </c>
      <c r="B1307" s="18">
        <v>2.944</v>
      </c>
      <c r="C1307" s="16">
        <v>2.9460000000000002</v>
      </c>
      <c r="D1307" s="16">
        <v>2.9550000000000001</v>
      </c>
      <c r="E1307" s="16">
        <v>2.9169999999999998</v>
      </c>
      <c r="F1307" s="16">
        <v>140740</v>
      </c>
      <c r="G1307" s="19">
        <v>-3.7000000000000002E-3</v>
      </c>
      <c r="I1307" s="14" t="s">
        <v>4155</v>
      </c>
      <c r="J1307" cm="1">
        <f t="array" ref="J1307">_xlfn.IFS(I1307="Jan",1,I1307="Feb",2,I1307="Mar",3,I1307="Apr",4,I1307="May",5,I1307="Jun",6,I1307="Jul",7,I1307="Aug",8,I1307="Sep",9,I1307="Oct",10,I1307="Nov",11,I1307="Dec",12)</f>
        <v>8</v>
      </c>
      <c r="K1307">
        <v>10</v>
      </c>
      <c r="L1307" t="s">
        <v>4143</v>
      </c>
      <c r="M1307">
        <v>2018</v>
      </c>
      <c r="O1307" s="47">
        <v>43322</v>
      </c>
      <c r="Q1307" s="50">
        <v>140.74</v>
      </c>
      <c r="R1307">
        <f t="shared" si="20"/>
        <v>140740</v>
      </c>
    </row>
    <row r="1308" spans="1:18" ht="15" thickBot="1" x14ac:dyDescent="0.35">
      <c r="A1308" s="47">
        <v>43321</v>
      </c>
      <c r="B1308" s="15">
        <v>2.9550000000000001</v>
      </c>
      <c r="C1308" s="16">
        <v>2.9430000000000001</v>
      </c>
      <c r="D1308" s="16">
        <v>2.9590000000000001</v>
      </c>
      <c r="E1308" s="16">
        <v>2.93</v>
      </c>
      <c r="F1308" s="16">
        <v>177240</v>
      </c>
      <c r="G1308" s="17">
        <v>2E-3</v>
      </c>
      <c r="I1308" s="14" t="s">
        <v>4155</v>
      </c>
      <c r="J1308" cm="1">
        <f t="array" ref="J1308">_xlfn.IFS(I1308="Jan",1,I1308="Feb",2,I1308="Mar",3,I1308="Apr",4,I1308="May",5,I1308="Jun",6,I1308="Jul",7,I1308="Aug",8,I1308="Sep",9,I1308="Oct",10,I1308="Nov",11,I1308="Dec",12)</f>
        <v>8</v>
      </c>
      <c r="K1308">
        <v>9</v>
      </c>
      <c r="L1308" t="s">
        <v>4143</v>
      </c>
      <c r="M1308">
        <v>2018</v>
      </c>
      <c r="O1308" s="47">
        <v>43321</v>
      </c>
      <c r="Q1308" s="50">
        <v>177.24</v>
      </c>
      <c r="R1308">
        <f t="shared" si="20"/>
        <v>177240</v>
      </c>
    </row>
    <row r="1309" spans="1:18" ht="15" thickBot="1" x14ac:dyDescent="0.35">
      <c r="A1309" s="47">
        <v>43320</v>
      </c>
      <c r="B1309" s="15">
        <v>2.9489999999999998</v>
      </c>
      <c r="C1309" s="16">
        <v>2.8929999999999998</v>
      </c>
      <c r="D1309" s="16">
        <v>2.9510000000000001</v>
      </c>
      <c r="E1309" s="16">
        <v>2.8839999999999999</v>
      </c>
      <c r="F1309" s="16">
        <v>195740</v>
      </c>
      <c r="G1309" s="17">
        <v>1.7899999999999999E-2</v>
      </c>
      <c r="I1309" s="14" t="s">
        <v>4155</v>
      </c>
      <c r="J1309" cm="1">
        <f t="array" ref="J1309">_xlfn.IFS(I1309="Jan",1,I1309="Feb",2,I1309="Mar",3,I1309="Apr",4,I1309="May",5,I1309="Jun",6,I1309="Jul",7,I1309="Aug",8,I1309="Sep",9,I1309="Oct",10,I1309="Nov",11,I1309="Dec",12)</f>
        <v>8</v>
      </c>
      <c r="K1309">
        <v>8</v>
      </c>
      <c r="L1309" t="s">
        <v>4143</v>
      </c>
      <c r="M1309">
        <v>2018</v>
      </c>
      <c r="O1309" s="47">
        <v>43320</v>
      </c>
      <c r="Q1309" s="50">
        <v>195.74</v>
      </c>
      <c r="R1309">
        <f t="shared" si="20"/>
        <v>195740</v>
      </c>
    </row>
    <row r="1310" spans="1:18" ht="15" thickBot="1" x14ac:dyDescent="0.35">
      <c r="A1310" s="47">
        <v>43319</v>
      </c>
      <c r="B1310" s="15">
        <v>2.8969999999999998</v>
      </c>
      <c r="C1310" s="16">
        <v>2.8610000000000002</v>
      </c>
      <c r="D1310" s="16">
        <v>2.9</v>
      </c>
      <c r="E1310" s="16">
        <v>2.8570000000000002</v>
      </c>
      <c r="F1310" s="16">
        <v>153530</v>
      </c>
      <c r="G1310" s="17">
        <v>1.29E-2</v>
      </c>
      <c r="I1310" s="14" t="s">
        <v>4155</v>
      </c>
      <c r="J1310" cm="1">
        <f t="array" ref="J1310">_xlfn.IFS(I1310="Jan",1,I1310="Feb",2,I1310="Mar",3,I1310="Apr",4,I1310="May",5,I1310="Jun",6,I1310="Jul",7,I1310="Aug",8,I1310="Sep",9,I1310="Oct",10,I1310="Nov",11,I1310="Dec",12)</f>
        <v>8</v>
      </c>
      <c r="K1310">
        <v>7</v>
      </c>
      <c r="L1310" t="s">
        <v>4143</v>
      </c>
      <c r="M1310">
        <v>2018</v>
      </c>
      <c r="O1310" s="47">
        <v>43319</v>
      </c>
      <c r="Q1310" s="50">
        <v>153.53</v>
      </c>
      <c r="R1310">
        <f t="shared" si="20"/>
        <v>153530</v>
      </c>
    </row>
    <row r="1311" spans="1:18" ht="15" thickBot="1" x14ac:dyDescent="0.35">
      <c r="A1311" s="47">
        <v>43318</v>
      </c>
      <c r="B1311" s="15">
        <v>2.86</v>
      </c>
      <c r="C1311" s="16">
        <v>2.851</v>
      </c>
      <c r="D1311" s="16">
        <v>2.8650000000000002</v>
      </c>
      <c r="E1311" s="16">
        <v>2.8220000000000001</v>
      </c>
      <c r="F1311" s="16">
        <v>99790</v>
      </c>
      <c r="G1311" s="17">
        <v>2.5000000000000001E-3</v>
      </c>
      <c r="I1311" s="14" t="s">
        <v>4155</v>
      </c>
      <c r="J1311" cm="1">
        <f t="array" ref="J1311">_xlfn.IFS(I1311="Jan",1,I1311="Feb",2,I1311="Mar",3,I1311="Apr",4,I1311="May",5,I1311="Jun",6,I1311="Jul",7,I1311="Aug",8,I1311="Sep",9,I1311="Oct",10,I1311="Nov",11,I1311="Dec",12)</f>
        <v>8</v>
      </c>
      <c r="K1311">
        <v>6</v>
      </c>
      <c r="L1311" t="s">
        <v>4143</v>
      </c>
      <c r="M1311">
        <v>2018</v>
      </c>
      <c r="O1311" s="47">
        <v>43318</v>
      </c>
      <c r="Q1311" s="50">
        <v>99.79</v>
      </c>
      <c r="R1311">
        <f t="shared" si="20"/>
        <v>99790</v>
      </c>
    </row>
    <row r="1312" spans="1:18" ht="15" thickBot="1" x14ac:dyDescent="0.35">
      <c r="A1312" s="47">
        <v>43315</v>
      </c>
      <c r="B1312" s="15">
        <v>2.8530000000000002</v>
      </c>
      <c r="C1312" s="16">
        <v>2.819</v>
      </c>
      <c r="D1312" s="16">
        <v>2.8620000000000001</v>
      </c>
      <c r="E1312" s="16">
        <v>2.8140000000000001</v>
      </c>
      <c r="F1312" s="16">
        <v>150120</v>
      </c>
      <c r="G1312" s="17">
        <v>1.3100000000000001E-2</v>
      </c>
      <c r="I1312" s="14" t="s">
        <v>4155</v>
      </c>
      <c r="J1312" cm="1">
        <f t="array" ref="J1312">_xlfn.IFS(I1312="Jan",1,I1312="Feb",2,I1312="Mar",3,I1312="Apr",4,I1312="May",5,I1312="Jun",6,I1312="Jul",7,I1312="Aug",8,I1312="Sep",9,I1312="Oct",10,I1312="Nov",11,I1312="Dec",12)</f>
        <v>8</v>
      </c>
      <c r="K1312">
        <v>3</v>
      </c>
      <c r="L1312" t="s">
        <v>4143</v>
      </c>
      <c r="M1312">
        <v>2018</v>
      </c>
      <c r="O1312" s="47">
        <v>43315</v>
      </c>
      <c r="Q1312" s="50">
        <v>150.12</v>
      </c>
      <c r="R1312">
        <f t="shared" si="20"/>
        <v>150120</v>
      </c>
    </row>
    <row r="1313" spans="1:18" ht="15" thickBot="1" x14ac:dyDescent="0.35">
      <c r="A1313" s="47">
        <v>43314</v>
      </c>
      <c r="B1313" s="15">
        <v>2.8159999999999998</v>
      </c>
      <c r="C1313" s="16">
        <v>2.7450000000000001</v>
      </c>
      <c r="D1313" s="16">
        <v>2.8279999999999998</v>
      </c>
      <c r="E1313" s="16">
        <v>2.74</v>
      </c>
      <c r="F1313" s="16">
        <v>176000</v>
      </c>
      <c r="G1313" s="17">
        <v>2.1000000000000001E-2</v>
      </c>
      <c r="I1313" s="14" t="s">
        <v>4155</v>
      </c>
      <c r="J1313" cm="1">
        <f t="array" ref="J1313">_xlfn.IFS(I1313="Jan",1,I1313="Feb",2,I1313="Mar",3,I1313="Apr",4,I1313="May",5,I1313="Jun",6,I1313="Jul",7,I1313="Aug",8,I1313="Sep",9,I1313="Oct",10,I1313="Nov",11,I1313="Dec",12)</f>
        <v>8</v>
      </c>
      <c r="K1313">
        <v>2</v>
      </c>
      <c r="L1313" t="s">
        <v>4143</v>
      </c>
      <c r="M1313">
        <v>2018</v>
      </c>
      <c r="O1313" s="47">
        <v>43314</v>
      </c>
      <c r="Q1313" s="50">
        <v>176</v>
      </c>
      <c r="R1313">
        <f t="shared" si="20"/>
        <v>176000</v>
      </c>
    </row>
    <row r="1314" spans="1:18" ht="15" thickBot="1" x14ac:dyDescent="0.35">
      <c r="A1314" s="47">
        <v>43313</v>
      </c>
      <c r="B1314" s="18">
        <v>2.758</v>
      </c>
      <c r="C1314" s="16">
        <v>2.78</v>
      </c>
      <c r="D1314" s="16">
        <v>2.7879999999999998</v>
      </c>
      <c r="E1314" s="16">
        <v>2.7440000000000002</v>
      </c>
      <c r="F1314" s="16">
        <v>118790</v>
      </c>
      <c r="G1314" s="19">
        <v>-8.6E-3</v>
      </c>
      <c r="I1314" s="14" t="s">
        <v>4155</v>
      </c>
      <c r="J1314" cm="1">
        <f t="array" ref="J1314">_xlfn.IFS(I1314="Jan",1,I1314="Feb",2,I1314="Mar",3,I1314="Apr",4,I1314="May",5,I1314="Jun",6,I1314="Jul",7,I1314="Aug",8,I1314="Sep",9,I1314="Oct",10,I1314="Nov",11,I1314="Dec",12)</f>
        <v>8</v>
      </c>
      <c r="K1314">
        <v>1</v>
      </c>
      <c r="L1314" t="s">
        <v>4143</v>
      </c>
      <c r="M1314">
        <v>2018</v>
      </c>
      <c r="O1314" s="47">
        <v>43313</v>
      </c>
      <c r="Q1314" s="50">
        <v>118.79</v>
      </c>
      <c r="R1314">
        <f t="shared" si="20"/>
        <v>118790</v>
      </c>
    </row>
    <row r="1315" spans="1:18" ht="15" thickBot="1" x14ac:dyDescent="0.35">
      <c r="A1315" s="47">
        <v>43312</v>
      </c>
      <c r="B1315" s="18">
        <v>2.782</v>
      </c>
      <c r="C1315" s="16">
        <v>2.8010000000000002</v>
      </c>
      <c r="D1315" s="16">
        <v>2.831</v>
      </c>
      <c r="E1315" s="16">
        <v>2.7719999999999998</v>
      </c>
      <c r="F1315" s="16">
        <v>154920</v>
      </c>
      <c r="G1315" s="19">
        <v>-5.4000000000000003E-3</v>
      </c>
      <c r="I1315" s="14" t="s">
        <v>4144</v>
      </c>
      <c r="J1315" cm="1">
        <f t="array" ref="J1315">_xlfn.IFS(I1315="Jan",1,I1315="Feb",2,I1315="Mar",3,I1315="Apr",4,I1315="May",5,I1315="Jun",6,I1315="Jul",7,I1315="Aug",8,I1315="Sep",9,I1315="Oct",10,I1315="Nov",11,I1315="Dec",12)</f>
        <v>7</v>
      </c>
      <c r="K1315">
        <v>31</v>
      </c>
      <c r="L1315" t="s">
        <v>4143</v>
      </c>
      <c r="M1315">
        <v>2018</v>
      </c>
      <c r="O1315" s="47">
        <v>43312</v>
      </c>
      <c r="Q1315" s="50">
        <v>154.91999999999999</v>
      </c>
      <c r="R1315">
        <f t="shared" si="20"/>
        <v>154920</v>
      </c>
    </row>
    <row r="1316" spans="1:18" ht="15" thickBot="1" x14ac:dyDescent="0.35">
      <c r="A1316" s="47">
        <v>43311</v>
      </c>
      <c r="B1316" s="18">
        <v>2.7970000000000002</v>
      </c>
      <c r="C1316" s="16">
        <v>2.794</v>
      </c>
      <c r="D1316" s="16">
        <v>2.8140000000000001</v>
      </c>
      <c r="E1316" s="16">
        <v>2.766</v>
      </c>
      <c r="F1316" s="16">
        <v>124250</v>
      </c>
      <c r="G1316" s="19">
        <v>-8.8999999999999999E-3</v>
      </c>
      <c r="I1316" s="14" t="s">
        <v>4144</v>
      </c>
      <c r="J1316" cm="1">
        <f t="array" ref="J1316">_xlfn.IFS(I1316="Jan",1,I1316="Feb",2,I1316="Mar",3,I1316="Apr",4,I1316="May",5,I1316="Jun",6,I1316="Jul",7,I1316="Aug",8,I1316="Sep",9,I1316="Oct",10,I1316="Nov",11,I1316="Dec",12)</f>
        <v>7</v>
      </c>
      <c r="K1316">
        <v>30</v>
      </c>
      <c r="L1316" t="s">
        <v>4143</v>
      </c>
      <c r="M1316">
        <v>2018</v>
      </c>
      <c r="O1316" s="47">
        <v>43311</v>
      </c>
      <c r="Q1316" s="50">
        <v>124.25</v>
      </c>
      <c r="R1316">
        <f t="shared" si="20"/>
        <v>124250</v>
      </c>
    </row>
    <row r="1317" spans="1:18" ht="15" thickBot="1" x14ac:dyDescent="0.35">
      <c r="A1317" s="47">
        <v>43308</v>
      </c>
      <c r="B1317" s="15">
        <v>2.8220000000000001</v>
      </c>
      <c r="C1317" s="16">
        <v>2.7749999999999999</v>
      </c>
      <c r="D1317" s="16">
        <v>2.831</v>
      </c>
      <c r="E1317" s="16">
        <v>2.7690000000000001</v>
      </c>
      <c r="F1317" s="16">
        <v>6920</v>
      </c>
      <c r="G1317" s="17">
        <v>1.5100000000000001E-2</v>
      </c>
      <c r="I1317" s="14" t="s">
        <v>4144</v>
      </c>
      <c r="J1317" cm="1">
        <f t="array" ref="J1317">_xlfn.IFS(I1317="Jan",1,I1317="Feb",2,I1317="Mar",3,I1317="Apr",4,I1317="May",5,I1317="Jun",6,I1317="Jul",7,I1317="Aug",8,I1317="Sep",9,I1317="Oct",10,I1317="Nov",11,I1317="Dec",12)</f>
        <v>7</v>
      </c>
      <c r="K1317">
        <v>27</v>
      </c>
      <c r="L1317" t="s">
        <v>4143</v>
      </c>
      <c r="M1317">
        <v>2018</v>
      </c>
      <c r="O1317" s="47">
        <v>43308</v>
      </c>
      <c r="Q1317" s="50">
        <v>6.92</v>
      </c>
      <c r="R1317">
        <f t="shared" si="20"/>
        <v>6920</v>
      </c>
    </row>
    <row r="1318" spans="1:18" ht="15" thickBot="1" x14ac:dyDescent="0.35">
      <c r="A1318" s="47">
        <v>43307</v>
      </c>
      <c r="B1318" s="15">
        <v>2.78</v>
      </c>
      <c r="C1318" s="16">
        <v>2.7770000000000001</v>
      </c>
      <c r="D1318" s="16">
        <v>2.7989999999999999</v>
      </c>
      <c r="E1318" s="16">
        <v>2.7690000000000001</v>
      </c>
      <c r="F1318" s="16">
        <v>44270</v>
      </c>
      <c r="G1318" s="17">
        <v>1.8E-3</v>
      </c>
      <c r="I1318" s="14" t="s">
        <v>4144</v>
      </c>
      <c r="J1318" cm="1">
        <f t="array" ref="J1318">_xlfn.IFS(I1318="Jan",1,I1318="Feb",2,I1318="Mar",3,I1318="Apr",4,I1318="May",5,I1318="Jun",6,I1318="Jul",7,I1318="Aug",8,I1318="Sep",9,I1318="Oct",10,I1318="Nov",11,I1318="Dec",12)</f>
        <v>7</v>
      </c>
      <c r="K1318">
        <v>26</v>
      </c>
      <c r="L1318" t="s">
        <v>4143</v>
      </c>
      <c r="M1318">
        <v>2018</v>
      </c>
      <c r="O1318" s="47">
        <v>43307</v>
      </c>
      <c r="Q1318" s="50">
        <v>44.27</v>
      </c>
      <c r="R1318">
        <f t="shared" si="20"/>
        <v>44270</v>
      </c>
    </row>
    <row r="1319" spans="1:18" ht="15" thickBot="1" x14ac:dyDescent="0.35">
      <c r="A1319" s="47">
        <v>43306</v>
      </c>
      <c r="B1319" s="15">
        <v>2.7749999999999999</v>
      </c>
      <c r="C1319" s="16">
        <v>2.7389999999999999</v>
      </c>
      <c r="D1319" s="16">
        <v>2.78</v>
      </c>
      <c r="E1319" s="16">
        <v>2.7349999999999999</v>
      </c>
      <c r="F1319" s="16">
        <v>45440</v>
      </c>
      <c r="G1319" s="17">
        <v>1.5699999999999999E-2</v>
      </c>
      <c r="I1319" s="14" t="s">
        <v>4144</v>
      </c>
      <c r="J1319" cm="1">
        <f t="array" ref="J1319">_xlfn.IFS(I1319="Jan",1,I1319="Feb",2,I1319="Mar",3,I1319="Apr",4,I1319="May",5,I1319="Jun",6,I1319="Jul",7,I1319="Aug",8,I1319="Sep",9,I1319="Oct",10,I1319="Nov",11,I1319="Dec",12)</f>
        <v>7</v>
      </c>
      <c r="K1319">
        <v>25</v>
      </c>
      <c r="L1319" t="s">
        <v>4143</v>
      </c>
      <c r="M1319">
        <v>2018</v>
      </c>
      <c r="O1319" s="47">
        <v>43306</v>
      </c>
      <c r="Q1319" s="50">
        <v>45.44</v>
      </c>
      <c r="R1319">
        <f t="shared" si="20"/>
        <v>45440</v>
      </c>
    </row>
    <row r="1320" spans="1:18" ht="15" thickBot="1" x14ac:dyDescent="0.35">
      <c r="A1320" s="47">
        <v>43305</v>
      </c>
      <c r="B1320" s="15">
        <v>2.7320000000000002</v>
      </c>
      <c r="C1320" s="16">
        <v>2.7229999999999999</v>
      </c>
      <c r="D1320" s="16">
        <v>2.7440000000000002</v>
      </c>
      <c r="E1320" s="16">
        <v>2.71</v>
      </c>
      <c r="F1320" s="16">
        <v>78520</v>
      </c>
      <c r="G1320" s="17">
        <v>4.0000000000000001E-3</v>
      </c>
      <c r="I1320" s="14" t="s">
        <v>4144</v>
      </c>
      <c r="J1320" cm="1">
        <f t="array" ref="J1320">_xlfn.IFS(I1320="Jan",1,I1320="Feb",2,I1320="Mar",3,I1320="Apr",4,I1320="May",5,I1320="Jun",6,I1320="Jul",7,I1320="Aug",8,I1320="Sep",9,I1320="Oct",10,I1320="Nov",11,I1320="Dec",12)</f>
        <v>7</v>
      </c>
      <c r="K1320">
        <v>24</v>
      </c>
      <c r="L1320" t="s">
        <v>4143</v>
      </c>
      <c r="M1320">
        <v>2018</v>
      </c>
      <c r="O1320" s="47">
        <v>43305</v>
      </c>
      <c r="Q1320" s="50">
        <v>78.52</v>
      </c>
      <c r="R1320">
        <f t="shared" si="20"/>
        <v>78520</v>
      </c>
    </row>
    <row r="1321" spans="1:18" ht="15" thickBot="1" x14ac:dyDescent="0.35">
      <c r="A1321" s="47">
        <v>43304</v>
      </c>
      <c r="B1321" s="18">
        <v>2.7210000000000001</v>
      </c>
      <c r="C1321" s="16">
        <v>2.7370000000000001</v>
      </c>
      <c r="D1321" s="16">
        <v>2.7410000000000001</v>
      </c>
      <c r="E1321" s="16">
        <v>2.7130000000000001</v>
      </c>
      <c r="F1321" s="16">
        <v>109970</v>
      </c>
      <c r="G1321" s="19">
        <v>-1.3100000000000001E-2</v>
      </c>
      <c r="I1321" s="14" t="s">
        <v>4144</v>
      </c>
      <c r="J1321" cm="1">
        <f t="array" ref="J1321">_xlfn.IFS(I1321="Jan",1,I1321="Feb",2,I1321="Mar",3,I1321="Apr",4,I1321="May",5,I1321="Jun",6,I1321="Jul",7,I1321="Aug",8,I1321="Sep",9,I1321="Oct",10,I1321="Nov",11,I1321="Dec",12)</f>
        <v>7</v>
      </c>
      <c r="K1321">
        <v>23</v>
      </c>
      <c r="L1321" t="s">
        <v>4143</v>
      </c>
      <c r="M1321">
        <v>2018</v>
      </c>
      <c r="O1321" s="47">
        <v>43304</v>
      </c>
      <c r="Q1321" s="50">
        <v>109.97</v>
      </c>
      <c r="R1321">
        <f t="shared" si="20"/>
        <v>109970</v>
      </c>
    </row>
    <row r="1322" spans="1:18" ht="15" thickBot="1" x14ac:dyDescent="0.35">
      <c r="A1322" s="47">
        <v>43301</v>
      </c>
      <c r="B1322" s="18">
        <v>2.7570000000000001</v>
      </c>
      <c r="C1322" s="16">
        <v>2.7669999999999999</v>
      </c>
      <c r="D1322" s="16">
        <v>2.7839999999999998</v>
      </c>
      <c r="E1322" s="16">
        <v>2.754</v>
      </c>
      <c r="F1322" s="16">
        <v>92130</v>
      </c>
      <c r="G1322" s="19">
        <v>-4.3E-3</v>
      </c>
      <c r="I1322" s="14" t="s">
        <v>4144</v>
      </c>
      <c r="J1322" cm="1">
        <f t="array" ref="J1322">_xlfn.IFS(I1322="Jan",1,I1322="Feb",2,I1322="Mar",3,I1322="Apr",4,I1322="May",5,I1322="Jun",6,I1322="Jul",7,I1322="Aug",8,I1322="Sep",9,I1322="Oct",10,I1322="Nov",11,I1322="Dec",12)</f>
        <v>7</v>
      </c>
      <c r="K1322">
        <v>20</v>
      </c>
      <c r="L1322" t="s">
        <v>4143</v>
      </c>
      <c r="M1322">
        <v>2018</v>
      </c>
      <c r="O1322" s="47">
        <v>43301</v>
      </c>
      <c r="Q1322" s="50">
        <v>92.13</v>
      </c>
      <c r="R1322">
        <f t="shared" si="20"/>
        <v>92130</v>
      </c>
    </row>
    <row r="1323" spans="1:18" ht="15" thickBot="1" x14ac:dyDescent="0.35">
      <c r="A1323" s="47">
        <v>43300</v>
      </c>
      <c r="B1323" s="15">
        <v>2.7690000000000001</v>
      </c>
      <c r="C1323" s="16">
        <v>2.7309999999999999</v>
      </c>
      <c r="D1323" s="16">
        <v>2.7759999999999998</v>
      </c>
      <c r="E1323" s="16">
        <v>2.7040000000000002</v>
      </c>
      <c r="F1323" s="16">
        <v>134440</v>
      </c>
      <c r="G1323" s="17">
        <v>1.7600000000000001E-2</v>
      </c>
      <c r="I1323" s="14" t="s">
        <v>4144</v>
      </c>
      <c r="J1323" cm="1">
        <f t="array" ref="J1323">_xlfn.IFS(I1323="Jan",1,I1323="Feb",2,I1323="Mar",3,I1323="Apr",4,I1323="May",5,I1323="Jun",6,I1323="Jul",7,I1323="Aug",8,I1323="Sep",9,I1323="Oct",10,I1323="Nov",11,I1323="Dec",12)</f>
        <v>7</v>
      </c>
      <c r="K1323">
        <v>19</v>
      </c>
      <c r="L1323" t="s">
        <v>4143</v>
      </c>
      <c r="M1323">
        <v>2018</v>
      </c>
      <c r="O1323" s="47">
        <v>43300</v>
      </c>
      <c r="Q1323" s="50">
        <v>134.44</v>
      </c>
      <c r="R1323">
        <f t="shared" si="20"/>
        <v>134440</v>
      </c>
    </row>
    <row r="1324" spans="1:18" ht="15" thickBot="1" x14ac:dyDescent="0.35">
      <c r="A1324" s="47">
        <v>43299</v>
      </c>
      <c r="B1324" s="18">
        <v>2.7210000000000001</v>
      </c>
      <c r="C1324" s="16">
        <v>2.7440000000000002</v>
      </c>
      <c r="D1324" s="16">
        <v>2.754</v>
      </c>
      <c r="E1324" s="16">
        <v>2.72</v>
      </c>
      <c r="F1324" s="16">
        <v>111410</v>
      </c>
      <c r="G1324" s="19">
        <v>-6.8999999999999999E-3</v>
      </c>
      <c r="I1324" s="14" t="s">
        <v>4144</v>
      </c>
      <c r="J1324" cm="1">
        <f t="array" ref="J1324">_xlfn.IFS(I1324="Jan",1,I1324="Feb",2,I1324="Mar",3,I1324="Apr",4,I1324="May",5,I1324="Jun",6,I1324="Jul",7,I1324="Aug",8,I1324="Sep",9,I1324="Oct",10,I1324="Nov",11,I1324="Dec",12)</f>
        <v>7</v>
      </c>
      <c r="K1324">
        <v>18</v>
      </c>
      <c r="L1324" t="s">
        <v>4143</v>
      </c>
      <c r="M1324">
        <v>2018</v>
      </c>
      <c r="O1324" s="47">
        <v>43299</v>
      </c>
      <c r="Q1324" s="50">
        <v>111.41</v>
      </c>
      <c r="R1324">
        <f t="shared" si="20"/>
        <v>111410</v>
      </c>
    </row>
    <row r="1325" spans="1:18" ht="15" thickBot="1" x14ac:dyDescent="0.35">
      <c r="A1325" s="47">
        <v>43298</v>
      </c>
      <c r="B1325" s="18">
        <v>2.74</v>
      </c>
      <c r="C1325" s="16">
        <v>2.7679999999999998</v>
      </c>
      <c r="D1325" s="16">
        <v>2.7879999999999998</v>
      </c>
      <c r="E1325" s="16">
        <v>2.7309999999999999</v>
      </c>
      <c r="F1325" s="16">
        <v>109350</v>
      </c>
      <c r="G1325" s="19">
        <v>-6.8999999999999999E-3</v>
      </c>
      <c r="I1325" s="14" t="s">
        <v>4144</v>
      </c>
      <c r="J1325" cm="1">
        <f t="array" ref="J1325">_xlfn.IFS(I1325="Jan",1,I1325="Feb",2,I1325="Mar",3,I1325="Apr",4,I1325="May",5,I1325="Jun",6,I1325="Jul",7,I1325="Aug",8,I1325="Sep",9,I1325="Oct",10,I1325="Nov",11,I1325="Dec",12)</f>
        <v>7</v>
      </c>
      <c r="K1325">
        <v>17</v>
      </c>
      <c r="L1325" t="s">
        <v>4143</v>
      </c>
      <c r="M1325">
        <v>2018</v>
      </c>
      <c r="O1325" s="47">
        <v>43298</v>
      </c>
      <c r="Q1325" s="50">
        <v>109.35</v>
      </c>
      <c r="R1325">
        <f t="shared" si="20"/>
        <v>109350</v>
      </c>
    </row>
    <row r="1326" spans="1:18" ht="15" thickBot="1" x14ac:dyDescent="0.35">
      <c r="A1326" s="47">
        <v>43297</v>
      </c>
      <c r="B1326" s="15">
        <v>2.7589999999999999</v>
      </c>
      <c r="C1326" s="16">
        <v>2.7650000000000001</v>
      </c>
      <c r="D1326" s="16">
        <v>2.778</v>
      </c>
      <c r="E1326" s="16">
        <v>2.7349999999999999</v>
      </c>
      <c r="F1326" s="16">
        <v>110050</v>
      </c>
      <c r="G1326" s="17">
        <v>2.5000000000000001E-3</v>
      </c>
      <c r="I1326" s="14" t="s">
        <v>4144</v>
      </c>
      <c r="J1326" cm="1">
        <f t="array" ref="J1326">_xlfn.IFS(I1326="Jan",1,I1326="Feb",2,I1326="Mar",3,I1326="Apr",4,I1326="May",5,I1326="Jun",6,I1326="Jul",7,I1326="Aug",8,I1326="Sep",9,I1326="Oct",10,I1326="Nov",11,I1326="Dec",12)</f>
        <v>7</v>
      </c>
      <c r="K1326">
        <v>16</v>
      </c>
      <c r="L1326" t="s">
        <v>4143</v>
      </c>
      <c r="M1326">
        <v>2018</v>
      </c>
      <c r="O1326" s="47">
        <v>43297</v>
      </c>
      <c r="Q1326" s="50">
        <v>110.05</v>
      </c>
      <c r="R1326">
        <f t="shared" si="20"/>
        <v>110050</v>
      </c>
    </row>
    <row r="1327" spans="1:18" ht="15" thickBot="1" x14ac:dyDescent="0.35">
      <c r="A1327" s="47">
        <v>43294</v>
      </c>
      <c r="B1327" s="18">
        <v>2.7519999999999998</v>
      </c>
      <c r="C1327" s="16">
        <v>2.802</v>
      </c>
      <c r="D1327" s="16">
        <v>2.8119999999999998</v>
      </c>
      <c r="E1327" s="16">
        <v>2.75</v>
      </c>
      <c r="F1327" s="16">
        <v>134290</v>
      </c>
      <c r="G1327" s="19">
        <v>-1.61E-2</v>
      </c>
      <c r="I1327" s="14" t="s">
        <v>4144</v>
      </c>
      <c r="J1327" cm="1">
        <f t="array" ref="J1327">_xlfn.IFS(I1327="Jan",1,I1327="Feb",2,I1327="Mar",3,I1327="Apr",4,I1327="May",5,I1327="Jun",6,I1327="Jul",7,I1327="Aug",8,I1327="Sep",9,I1327="Oct",10,I1327="Nov",11,I1327="Dec",12)</f>
        <v>7</v>
      </c>
      <c r="K1327">
        <v>13</v>
      </c>
      <c r="L1327" t="s">
        <v>4143</v>
      </c>
      <c r="M1327">
        <v>2018</v>
      </c>
      <c r="O1327" s="47">
        <v>43294</v>
      </c>
      <c r="Q1327" s="50">
        <v>134.29</v>
      </c>
      <c r="R1327">
        <f t="shared" si="20"/>
        <v>134290</v>
      </c>
    </row>
    <row r="1328" spans="1:18" ht="15" thickBot="1" x14ac:dyDescent="0.35">
      <c r="A1328" s="47">
        <v>43293</v>
      </c>
      <c r="B1328" s="18">
        <v>2.7970000000000002</v>
      </c>
      <c r="C1328" s="16">
        <v>2.8220000000000001</v>
      </c>
      <c r="D1328" s="16">
        <v>2.827</v>
      </c>
      <c r="E1328" s="16">
        <v>2.7890000000000001</v>
      </c>
      <c r="F1328" s="16">
        <v>114890</v>
      </c>
      <c r="G1328" s="19">
        <v>-1.1299999999999999E-2</v>
      </c>
      <c r="I1328" s="14" t="s">
        <v>4144</v>
      </c>
      <c r="J1328" cm="1">
        <f t="array" ref="J1328">_xlfn.IFS(I1328="Jan",1,I1328="Feb",2,I1328="Mar",3,I1328="Apr",4,I1328="May",5,I1328="Jun",6,I1328="Jul",7,I1328="Aug",8,I1328="Sep",9,I1328="Oct",10,I1328="Nov",11,I1328="Dec",12)</f>
        <v>7</v>
      </c>
      <c r="K1328">
        <v>12</v>
      </c>
      <c r="L1328" t="s">
        <v>4143</v>
      </c>
      <c r="M1328">
        <v>2018</v>
      </c>
      <c r="O1328" s="47">
        <v>43293</v>
      </c>
      <c r="Q1328" s="50">
        <v>114.89</v>
      </c>
      <c r="R1328">
        <f t="shared" si="20"/>
        <v>114890</v>
      </c>
    </row>
    <row r="1329" spans="1:18" ht="15" thickBot="1" x14ac:dyDescent="0.35">
      <c r="A1329" s="47">
        <v>43292</v>
      </c>
      <c r="B1329" s="15">
        <v>2.8290000000000002</v>
      </c>
      <c r="C1329" s="16">
        <v>2.7869999999999999</v>
      </c>
      <c r="D1329" s="16">
        <v>2.8319999999999999</v>
      </c>
      <c r="E1329" s="16">
        <v>2.78</v>
      </c>
      <c r="F1329" s="16">
        <v>111020</v>
      </c>
      <c r="G1329" s="17">
        <v>1.47E-2</v>
      </c>
      <c r="I1329" s="14" t="s">
        <v>4144</v>
      </c>
      <c r="J1329" cm="1">
        <f t="array" ref="J1329">_xlfn.IFS(I1329="Jan",1,I1329="Feb",2,I1329="Mar",3,I1329="Apr",4,I1329="May",5,I1329="Jun",6,I1329="Jul",7,I1329="Aug",8,I1329="Sep",9,I1329="Oct",10,I1329="Nov",11,I1329="Dec",12)</f>
        <v>7</v>
      </c>
      <c r="K1329">
        <v>11</v>
      </c>
      <c r="L1329" t="s">
        <v>4143</v>
      </c>
      <c r="M1329">
        <v>2018</v>
      </c>
      <c r="O1329" s="47">
        <v>43292</v>
      </c>
      <c r="Q1329" s="50">
        <v>111.02</v>
      </c>
      <c r="R1329">
        <f t="shared" si="20"/>
        <v>111020</v>
      </c>
    </row>
    <row r="1330" spans="1:18" ht="15" thickBot="1" x14ac:dyDescent="0.35">
      <c r="A1330" s="47">
        <v>43291</v>
      </c>
      <c r="B1330" s="18">
        <v>2.7879999999999998</v>
      </c>
      <c r="C1330" s="16">
        <v>2.8290000000000002</v>
      </c>
      <c r="D1330" s="16">
        <v>2.835</v>
      </c>
      <c r="E1330" s="16">
        <v>2.782</v>
      </c>
      <c r="F1330" s="16">
        <v>127270</v>
      </c>
      <c r="G1330" s="19">
        <v>-1.41E-2</v>
      </c>
      <c r="I1330" s="14" t="s">
        <v>4144</v>
      </c>
      <c r="J1330" cm="1">
        <f t="array" ref="J1330">_xlfn.IFS(I1330="Jan",1,I1330="Feb",2,I1330="Mar",3,I1330="Apr",4,I1330="May",5,I1330="Jun",6,I1330="Jul",7,I1330="Aug",8,I1330="Sep",9,I1330="Oct",10,I1330="Nov",11,I1330="Dec",12)</f>
        <v>7</v>
      </c>
      <c r="K1330">
        <v>10</v>
      </c>
      <c r="L1330" t="s">
        <v>4143</v>
      </c>
      <c r="M1330">
        <v>2018</v>
      </c>
      <c r="O1330" s="47">
        <v>43291</v>
      </c>
      <c r="Q1330" s="50">
        <v>127.27</v>
      </c>
      <c r="R1330">
        <f t="shared" si="20"/>
        <v>127270</v>
      </c>
    </row>
    <row r="1331" spans="1:18" ht="15" thickBot="1" x14ac:dyDescent="0.35">
      <c r="A1331" s="47">
        <v>43290</v>
      </c>
      <c r="B1331" s="18">
        <v>2.8279999999999998</v>
      </c>
      <c r="C1331" s="16">
        <v>2.839</v>
      </c>
      <c r="D1331" s="16">
        <v>2.8650000000000002</v>
      </c>
      <c r="E1331" s="16">
        <v>2.8170000000000002</v>
      </c>
      <c r="F1331" s="16">
        <v>126580</v>
      </c>
      <c r="G1331" s="19">
        <v>-1.0500000000000001E-2</v>
      </c>
      <c r="I1331" s="14" t="s">
        <v>4144</v>
      </c>
      <c r="J1331" cm="1">
        <f t="array" ref="J1331">_xlfn.IFS(I1331="Jan",1,I1331="Feb",2,I1331="Mar",3,I1331="Apr",4,I1331="May",5,I1331="Jun",6,I1331="Jul",7,I1331="Aug",8,I1331="Sep",9,I1331="Oct",10,I1331="Nov",11,I1331="Dec",12)</f>
        <v>7</v>
      </c>
      <c r="K1331">
        <v>9</v>
      </c>
      <c r="L1331" t="s">
        <v>4143</v>
      </c>
      <c r="M1331">
        <v>2018</v>
      </c>
      <c r="O1331" s="47">
        <v>43290</v>
      </c>
      <c r="Q1331" s="50">
        <v>126.58</v>
      </c>
      <c r="R1331">
        <f t="shared" si="20"/>
        <v>126580</v>
      </c>
    </row>
    <row r="1332" spans="1:18" ht="15" thickBot="1" x14ac:dyDescent="0.35">
      <c r="A1332" s="47">
        <v>43287</v>
      </c>
      <c r="B1332" s="15">
        <v>2.8580000000000001</v>
      </c>
      <c r="C1332" s="16">
        <v>2.83</v>
      </c>
      <c r="D1332" s="16">
        <v>2.8620000000000001</v>
      </c>
      <c r="E1332" s="16">
        <v>2.8239999999999998</v>
      </c>
      <c r="F1332" s="16">
        <v>105970</v>
      </c>
      <c r="G1332" s="17">
        <v>7.4000000000000003E-3</v>
      </c>
      <c r="I1332" s="14" t="s">
        <v>4144</v>
      </c>
      <c r="J1332" cm="1">
        <f t="array" ref="J1332">_xlfn.IFS(I1332="Jan",1,I1332="Feb",2,I1332="Mar",3,I1332="Apr",4,I1332="May",5,I1332="Jun",6,I1332="Jul",7,I1332="Aug",8,I1332="Sep",9,I1332="Oct",10,I1332="Nov",11,I1332="Dec",12)</f>
        <v>7</v>
      </c>
      <c r="K1332">
        <v>6</v>
      </c>
      <c r="L1332" t="s">
        <v>4143</v>
      </c>
      <c r="M1332">
        <v>2018</v>
      </c>
      <c r="O1332" s="47">
        <v>43287</v>
      </c>
      <c r="Q1332" s="50">
        <v>105.97</v>
      </c>
      <c r="R1332">
        <f t="shared" si="20"/>
        <v>105970</v>
      </c>
    </row>
    <row r="1333" spans="1:18" ht="15" thickBot="1" x14ac:dyDescent="0.35">
      <c r="A1333" s="47">
        <v>43286</v>
      </c>
      <c r="B1333" s="18">
        <v>2.8370000000000002</v>
      </c>
      <c r="C1333" s="16">
        <v>2.8580000000000001</v>
      </c>
      <c r="D1333" s="16">
        <v>2.8940000000000001</v>
      </c>
      <c r="E1333" s="16">
        <v>2.8220000000000001</v>
      </c>
      <c r="F1333" s="16">
        <v>129000</v>
      </c>
      <c r="G1333" s="19">
        <v>-1.4E-3</v>
      </c>
      <c r="I1333" s="14" t="s">
        <v>4144</v>
      </c>
      <c r="J1333" cm="1">
        <f t="array" ref="J1333">_xlfn.IFS(I1333="Jan",1,I1333="Feb",2,I1333="Mar",3,I1333="Apr",4,I1333="May",5,I1333="Jun",6,I1333="Jul",7,I1333="Aug",8,I1333="Sep",9,I1333="Oct",10,I1333="Nov",11,I1333="Dec",12)</f>
        <v>7</v>
      </c>
      <c r="K1333">
        <v>5</v>
      </c>
      <c r="L1333" t="s">
        <v>4143</v>
      </c>
      <c r="M1333">
        <v>2018</v>
      </c>
      <c r="O1333" s="47">
        <v>43286</v>
      </c>
      <c r="Q1333" s="50">
        <v>129</v>
      </c>
      <c r="R1333">
        <f t="shared" si="20"/>
        <v>129000</v>
      </c>
    </row>
    <row r="1334" spans="1:18" ht="15" thickBot="1" x14ac:dyDescent="0.35">
      <c r="A1334" s="47">
        <v>43285</v>
      </c>
      <c r="B1334" s="18">
        <v>2.8410000000000002</v>
      </c>
      <c r="C1334" s="16">
        <v>2.8490000000000002</v>
      </c>
      <c r="D1334" s="16">
        <v>2.8929999999999998</v>
      </c>
      <c r="E1334" s="16">
        <v>2.8220000000000001</v>
      </c>
      <c r="F1334" s="16">
        <v>0</v>
      </c>
      <c r="G1334" s="19">
        <v>-1.01E-2</v>
      </c>
      <c r="I1334" s="14" t="s">
        <v>4144</v>
      </c>
      <c r="J1334" cm="1">
        <f t="array" ref="J1334">_xlfn.IFS(I1334="Jan",1,I1334="Feb",2,I1334="Mar",3,I1334="Apr",4,I1334="May",5,I1334="Jun",6,I1334="Jul",7,I1334="Aug",8,I1334="Sep",9,I1334="Oct",10,I1334="Nov",11,I1334="Dec",12)</f>
        <v>7</v>
      </c>
      <c r="K1334">
        <v>4</v>
      </c>
      <c r="L1334" t="s">
        <v>4143</v>
      </c>
      <c r="M1334">
        <v>2018</v>
      </c>
      <c r="O1334" s="47">
        <v>43285</v>
      </c>
      <c r="Q1334" s="50">
        <v>0</v>
      </c>
      <c r="R1334">
        <f t="shared" si="20"/>
        <v>0</v>
      </c>
    </row>
    <row r="1335" spans="1:18" ht="15" thickBot="1" x14ac:dyDescent="0.35">
      <c r="A1335" s="47">
        <v>43284</v>
      </c>
      <c r="B1335" s="15">
        <v>2.87</v>
      </c>
      <c r="C1335" s="16">
        <v>2.8610000000000002</v>
      </c>
      <c r="D1335" s="16">
        <v>2.903</v>
      </c>
      <c r="E1335" s="16">
        <v>2.8519999999999999</v>
      </c>
      <c r="F1335" s="16">
        <v>121580</v>
      </c>
      <c r="G1335" s="17">
        <v>2.8E-3</v>
      </c>
      <c r="I1335" s="14" t="s">
        <v>4144</v>
      </c>
      <c r="J1335" cm="1">
        <f t="array" ref="J1335">_xlfn.IFS(I1335="Jan",1,I1335="Feb",2,I1335="Mar",3,I1335="Apr",4,I1335="May",5,I1335="Jun",6,I1335="Jul",7,I1335="Aug",8,I1335="Sep",9,I1335="Oct",10,I1335="Nov",11,I1335="Dec",12)</f>
        <v>7</v>
      </c>
      <c r="K1335">
        <v>3</v>
      </c>
      <c r="L1335" t="s">
        <v>4143</v>
      </c>
      <c r="M1335">
        <v>2018</v>
      </c>
      <c r="O1335" s="47">
        <v>43284</v>
      </c>
      <c r="Q1335" s="50">
        <v>121.58</v>
      </c>
      <c r="R1335">
        <f t="shared" si="20"/>
        <v>121580</v>
      </c>
    </row>
    <row r="1336" spans="1:18" ht="15" thickBot="1" x14ac:dyDescent="0.35">
      <c r="A1336" s="47">
        <v>43283</v>
      </c>
      <c r="B1336" s="18">
        <v>2.8620000000000001</v>
      </c>
      <c r="C1336" s="16">
        <v>2.92</v>
      </c>
      <c r="D1336" s="16">
        <v>2.927</v>
      </c>
      <c r="E1336" s="16">
        <v>2.8519999999999999</v>
      </c>
      <c r="F1336" s="16">
        <v>165520</v>
      </c>
      <c r="G1336" s="19">
        <v>-2.12E-2</v>
      </c>
      <c r="I1336" s="14" t="s">
        <v>4144</v>
      </c>
      <c r="J1336" cm="1">
        <f t="array" ref="J1336">_xlfn.IFS(I1336="Jan",1,I1336="Feb",2,I1336="Mar",3,I1336="Apr",4,I1336="May",5,I1336="Jun",6,I1336="Jul",7,I1336="Aug",8,I1336="Sep",9,I1336="Oct",10,I1336="Nov",11,I1336="Dec",12)</f>
        <v>7</v>
      </c>
      <c r="K1336">
        <v>2</v>
      </c>
      <c r="L1336" t="s">
        <v>4143</v>
      </c>
      <c r="M1336">
        <v>2018</v>
      </c>
      <c r="O1336" s="47">
        <v>43283</v>
      </c>
      <c r="Q1336" s="50">
        <v>165.52</v>
      </c>
      <c r="R1336">
        <f t="shared" si="20"/>
        <v>165520</v>
      </c>
    </row>
    <row r="1337" spans="1:18" ht="15" thickBot="1" x14ac:dyDescent="0.35">
      <c r="A1337" s="47">
        <v>43280</v>
      </c>
      <c r="B1337" s="18">
        <v>2.9239999999999999</v>
      </c>
      <c r="C1337" s="16">
        <v>2.9510000000000001</v>
      </c>
      <c r="D1337" s="16">
        <v>2.9540000000000002</v>
      </c>
      <c r="E1337" s="16">
        <v>2.91</v>
      </c>
      <c r="F1337" s="16">
        <v>116420</v>
      </c>
      <c r="G1337" s="19">
        <v>-5.4000000000000003E-3</v>
      </c>
      <c r="I1337" s="14" t="s">
        <v>4145</v>
      </c>
      <c r="J1337" cm="1">
        <f t="array" ref="J1337">_xlfn.IFS(I1337="Jan",1,I1337="Feb",2,I1337="Mar",3,I1337="Apr",4,I1337="May",5,I1337="Jun",6,I1337="Jul",7,I1337="Aug",8,I1337="Sep",9,I1337="Oct",10,I1337="Nov",11,I1337="Dec",12)</f>
        <v>6</v>
      </c>
      <c r="K1337">
        <v>29</v>
      </c>
      <c r="L1337" t="s">
        <v>4143</v>
      </c>
      <c r="M1337">
        <v>2018</v>
      </c>
      <c r="O1337" s="47">
        <v>43280</v>
      </c>
      <c r="Q1337" s="50">
        <v>116.42</v>
      </c>
      <c r="R1337">
        <f t="shared" si="20"/>
        <v>116420</v>
      </c>
    </row>
    <row r="1338" spans="1:18" ht="15" thickBot="1" x14ac:dyDescent="0.35">
      <c r="A1338" s="47">
        <v>43279</v>
      </c>
      <c r="B1338" s="18">
        <v>2.94</v>
      </c>
      <c r="C1338" s="16">
        <v>2.988</v>
      </c>
      <c r="D1338" s="16">
        <v>3.0209999999999999</v>
      </c>
      <c r="E1338" s="16">
        <v>2.93</v>
      </c>
      <c r="F1338" s="16">
        <v>157120</v>
      </c>
      <c r="G1338" s="19">
        <v>-1.8700000000000001E-2</v>
      </c>
      <c r="I1338" s="14" t="s">
        <v>4145</v>
      </c>
      <c r="J1338" cm="1">
        <f t="array" ref="J1338">_xlfn.IFS(I1338="Jan",1,I1338="Feb",2,I1338="Mar",3,I1338="Apr",4,I1338="May",5,I1338="Jun",6,I1338="Jul",7,I1338="Aug",8,I1338="Sep",9,I1338="Oct",10,I1338="Nov",11,I1338="Dec",12)</f>
        <v>6</v>
      </c>
      <c r="K1338">
        <v>28</v>
      </c>
      <c r="L1338" t="s">
        <v>4143</v>
      </c>
      <c r="M1338">
        <v>2018</v>
      </c>
      <c r="O1338" s="47">
        <v>43279</v>
      </c>
      <c r="Q1338" s="50">
        <v>157.12</v>
      </c>
      <c r="R1338">
        <f t="shared" si="20"/>
        <v>157120</v>
      </c>
    </row>
    <row r="1339" spans="1:18" ht="15" thickBot="1" x14ac:dyDescent="0.35">
      <c r="A1339" s="47">
        <v>43278</v>
      </c>
      <c r="B1339" s="15">
        <v>2.996</v>
      </c>
      <c r="C1339" s="16">
        <v>2.9540000000000002</v>
      </c>
      <c r="D1339" s="16">
        <v>3.0070000000000001</v>
      </c>
      <c r="E1339" s="16">
        <v>2.95</v>
      </c>
      <c r="F1339" s="16">
        <v>10060</v>
      </c>
      <c r="G1339" s="17">
        <v>1.9400000000000001E-2</v>
      </c>
      <c r="I1339" s="14" t="s">
        <v>4145</v>
      </c>
      <c r="J1339" cm="1">
        <f t="array" ref="J1339">_xlfn.IFS(I1339="Jan",1,I1339="Feb",2,I1339="Mar",3,I1339="Apr",4,I1339="May",5,I1339="Jun",6,I1339="Jul",7,I1339="Aug",8,I1339="Sep",9,I1339="Oct",10,I1339="Nov",11,I1339="Dec",12)</f>
        <v>6</v>
      </c>
      <c r="K1339">
        <v>27</v>
      </c>
      <c r="L1339" t="s">
        <v>4143</v>
      </c>
      <c r="M1339">
        <v>2018</v>
      </c>
      <c r="O1339" s="47">
        <v>43278</v>
      </c>
      <c r="Q1339" s="50">
        <v>10.06</v>
      </c>
      <c r="R1339">
        <f t="shared" si="20"/>
        <v>10060</v>
      </c>
    </row>
    <row r="1340" spans="1:18" ht="15" thickBot="1" x14ac:dyDescent="0.35">
      <c r="A1340" s="47">
        <v>43277</v>
      </c>
      <c r="B1340" s="15">
        <v>2.9390000000000001</v>
      </c>
      <c r="C1340" s="16">
        <v>2.931</v>
      </c>
      <c r="D1340" s="16">
        <v>2.9550000000000001</v>
      </c>
      <c r="E1340" s="16">
        <v>2.907</v>
      </c>
      <c r="F1340" s="16">
        <v>39900</v>
      </c>
      <c r="G1340" s="17">
        <v>5.4999999999999997E-3</v>
      </c>
      <c r="I1340" s="14" t="s">
        <v>4145</v>
      </c>
      <c r="J1340" cm="1">
        <f t="array" ref="J1340">_xlfn.IFS(I1340="Jan",1,I1340="Feb",2,I1340="Mar",3,I1340="Apr",4,I1340="May",5,I1340="Jun",6,I1340="Jul",7,I1340="Aug",8,I1340="Sep",9,I1340="Oct",10,I1340="Nov",11,I1340="Dec",12)</f>
        <v>6</v>
      </c>
      <c r="K1340">
        <v>26</v>
      </c>
      <c r="L1340" t="s">
        <v>4143</v>
      </c>
      <c r="M1340">
        <v>2018</v>
      </c>
      <c r="O1340" s="47">
        <v>43277</v>
      </c>
      <c r="Q1340" s="50">
        <v>39.9</v>
      </c>
      <c r="R1340">
        <f t="shared" si="20"/>
        <v>39900</v>
      </c>
    </row>
    <row r="1341" spans="1:18" ht="15" thickBot="1" x14ac:dyDescent="0.35">
      <c r="A1341" s="47">
        <v>43276</v>
      </c>
      <c r="B1341" s="18">
        <v>2.923</v>
      </c>
      <c r="C1341" s="16">
        <v>2.9260000000000002</v>
      </c>
      <c r="D1341" s="16">
        <v>2.9430000000000001</v>
      </c>
      <c r="E1341" s="16">
        <v>2.8969999999999998</v>
      </c>
      <c r="F1341" s="16">
        <v>54240</v>
      </c>
      <c r="G1341" s="19">
        <v>-7.4999999999999997E-3</v>
      </c>
      <c r="I1341" s="14" t="s">
        <v>4145</v>
      </c>
      <c r="J1341" cm="1">
        <f t="array" ref="J1341">_xlfn.IFS(I1341="Jan",1,I1341="Feb",2,I1341="Mar",3,I1341="Apr",4,I1341="May",5,I1341="Jun",6,I1341="Jul",7,I1341="Aug",8,I1341="Sep",9,I1341="Oct",10,I1341="Nov",11,I1341="Dec",12)</f>
        <v>6</v>
      </c>
      <c r="K1341">
        <v>25</v>
      </c>
      <c r="L1341" t="s">
        <v>4143</v>
      </c>
      <c r="M1341">
        <v>2018</v>
      </c>
      <c r="O1341" s="47">
        <v>43276</v>
      </c>
      <c r="Q1341" s="50">
        <v>54.24</v>
      </c>
      <c r="R1341">
        <f t="shared" si="20"/>
        <v>54240</v>
      </c>
    </row>
    <row r="1342" spans="1:18" ht="15" thickBot="1" x14ac:dyDescent="0.35">
      <c r="A1342" s="47">
        <v>43273</v>
      </c>
      <c r="B1342" s="18">
        <v>2.9449999999999998</v>
      </c>
      <c r="C1342" s="16">
        <v>2.9820000000000002</v>
      </c>
      <c r="D1342" s="16">
        <v>2.9910000000000001</v>
      </c>
      <c r="E1342" s="16">
        <v>2.9260000000000002</v>
      </c>
      <c r="F1342" s="16">
        <v>101300</v>
      </c>
      <c r="G1342" s="19">
        <v>-1.01E-2</v>
      </c>
      <c r="I1342" s="14" t="s">
        <v>4145</v>
      </c>
      <c r="J1342" cm="1">
        <f t="array" ref="J1342">_xlfn.IFS(I1342="Jan",1,I1342="Feb",2,I1342="Mar",3,I1342="Apr",4,I1342="May",5,I1342="Jun",6,I1342="Jul",7,I1342="Aug",8,I1342="Sep",9,I1342="Oct",10,I1342="Nov",11,I1342="Dec",12)</f>
        <v>6</v>
      </c>
      <c r="K1342">
        <v>22</v>
      </c>
      <c r="L1342" t="s">
        <v>4143</v>
      </c>
      <c r="M1342">
        <v>2018</v>
      </c>
      <c r="O1342" s="47">
        <v>43273</v>
      </c>
      <c r="Q1342" s="50">
        <v>101.3</v>
      </c>
      <c r="R1342">
        <f t="shared" si="20"/>
        <v>101300</v>
      </c>
    </row>
    <row r="1343" spans="1:18" ht="15" thickBot="1" x14ac:dyDescent="0.35">
      <c r="A1343" s="47">
        <v>43272</v>
      </c>
      <c r="B1343" s="15">
        <v>2.9750000000000001</v>
      </c>
      <c r="C1343" s="16">
        <v>2.9660000000000002</v>
      </c>
      <c r="D1343" s="16">
        <v>3.012</v>
      </c>
      <c r="E1343" s="16">
        <v>2.9470000000000001</v>
      </c>
      <c r="F1343" s="16">
        <v>129669.99999999999</v>
      </c>
      <c r="G1343" s="17">
        <v>3.7000000000000002E-3</v>
      </c>
      <c r="I1343" s="14" t="s">
        <v>4145</v>
      </c>
      <c r="J1343" cm="1">
        <f t="array" ref="J1343">_xlfn.IFS(I1343="Jan",1,I1343="Feb",2,I1343="Mar",3,I1343="Apr",4,I1343="May",5,I1343="Jun",6,I1343="Jul",7,I1343="Aug",8,I1343="Sep",9,I1343="Oct",10,I1343="Nov",11,I1343="Dec",12)</f>
        <v>6</v>
      </c>
      <c r="K1343">
        <v>21</v>
      </c>
      <c r="L1343" t="s">
        <v>4143</v>
      </c>
      <c r="M1343">
        <v>2018</v>
      </c>
      <c r="O1343" s="47">
        <v>43272</v>
      </c>
      <c r="Q1343" s="50">
        <v>129.66999999999999</v>
      </c>
      <c r="R1343">
        <f t="shared" si="20"/>
        <v>129669.99999999999</v>
      </c>
    </row>
    <row r="1344" spans="1:18" ht="15" thickBot="1" x14ac:dyDescent="0.35">
      <c r="A1344" s="47">
        <v>43271</v>
      </c>
      <c r="B1344" s="15">
        <v>2.964</v>
      </c>
      <c r="C1344" s="16">
        <v>2.9180000000000001</v>
      </c>
      <c r="D1344" s="16">
        <v>2.9689999999999999</v>
      </c>
      <c r="E1344" s="16">
        <v>2.9119999999999999</v>
      </c>
      <c r="F1344" s="16">
        <v>141780</v>
      </c>
      <c r="G1344" s="17">
        <v>2.2100000000000002E-2</v>
      </c>
      <c r="I1344" s="14" t="s">
        <v>4145</v>
      </c>
      <c r="J1344" cm="1">
        <f t="array" ref="J1344">_xlfn.IFS(I1344="Jan",1,I1344="Feb",2,I1344="Mar",3,I1344="Apr",4,I1344="May",5,I1344="Jun",6,I1344="Jul",7,I1344="Aug",8,I1344="Sep",9,I1344="Oct",10,I1344="Nov",11,I1344="Dec",12)</f>
        <v>6</v>
      </c>
      <c r="K1344">
        <v>20</v>
      </c>
      <c r="L1344" t="s">
        <v>4143</v>
      </c>
      <c r="M1344">
        <v>2018</v>
      </c>
      <c r="O1344" s="47">
        <v>43271</v>
      </c>
      <c r="Q1344" s="50">
        <v>141.78</v>
      </c>
      <c r="R1344">
        <f t="shared" si="20"/>
        <v>141780</v>
      </c>
    </row>
    <row r="1345" spans="1:18" ht="15" thickBot="1" x14ac:dyDescent="0.35">
      <c r="A1345" s="47">
        <v>43270</v>
      </c>
      <c r="B1345" s="18">
        <v>2.9</v>
      </c>
      <c r="C1345" s="16">
        <v>2.952</v>
      </c>
      <c r="D1345" s="16">
        <v>2.9550000000000001</v>
      </c>
      <c r="E1345" s="16">
        <v>2.887</v>
      </c>
      <c r="F1345" s="16">
        <v>148890</v>
      </c>
      <c r="G1345" s="19">
        <v>-1.7299999999999999E-2</v>
      </c>
      <c r="I1345" s="14" t="s">
        <v>4145</v>
      </c>
      <c r="J1345" cm="1">
        <f t="array" ref="J1345">_xlfn.IFS(I1345="Jan",1,I1345="Feb",2,I1345="Mar",3,I1345="Apr",4,I1345="May",5,I1345="Jun",6,I1345="Jul",7,I1345="Aug",8,I1345="Sep",9,I1345="Oct",10,I1345="Nov",11,I1345="Dec",12)</f>
        <v>6</v>
      </c>
      <c r="K1345">
        <v>19</v>
      </c>
      <c r="L1345" t="s">
        <v>4143</v>
      </c>
      <c r="M1345">
        <v>2018</v>
      </c>
      <c r="O1345" s="47">
        <v>43270</v>
      </c>
      <c r="Q1345" s="50">
        <v>148.88999999999999</v>
      </c>
      <c r="R1345">
        <f t="shared" si="20"/>
        <v>148890</v>
      </c>
    </row>
    <row r="1346" spans="1:18" ht="15" thickBot="1" x14ac:dyDescent="0.35">
      <c r="A1346" s="47">
        <v>43269</v>
      </c>
      <c r="B1346" s="18">
        <v>2.9510000000000001</v>
      </c>
      <c r="C1346" s="16">
        <v>3.0510000000000002</v>
      </c>
      <c r="D1346" s="16">
        <v>3.0529999999999999</v>
      </c>
      <c r="E1346" s="16">
        <v>2.9449999999999998</v>
      </c>
      <c r="F1346" s="16">
        <v>164890</v>
      </c>
      <c r="G1346" s="19">
        <v>-2.35E-2</v>
      </c>
      <c r="I1346" s="14" t="s">
        <v>4145</v>
      </c>
      <c r="J1346" cm="1">
        <f t="array" ref="J1346">_xlfn.IFS(I1346="Jan",1,I1346="Feb",2,I1346="Mar",3,I1346="Apr",4,I1346="May",5,I1346="Jun",6,I1346="Jul",7,I1346="Aug",8,I1346="Sep",9,I1346="Oct",10,I1346="Nov",11,I1346="Dec",12)</f>
        <v>6</v>
      </c>
      <c r="K1346">
        <v>18</v>
      </c>
      <c r="L1346" t="s">
        <v>4143</v>
      </c>
      <c r="M1346">
        <v>2018</v>
      </c>
      <c r="O1346" s="47">
        <v>43269</v>
      </c>
      <c r="Q1346" s="50">
        <v>164.89</v>
      </c>
      <c r="R1346">
        <f t="shared" si="20"/>
        <v>164890</v>
      </c>
    </row>
    <row r="1347" spans="1:18" ht="15" thickBot="1" x14ac:dyDescent="0.35">
      <c r="A1347" s="47">
        <v>43266</v>
      </c>
      <c r="B1347" s="15">
        <v>3.0219999999999998</v>
      </c>
      <c r="C1347" s="16">
        <v>2.9660000000000002</v>
      </c>
      <c r="D1347" s="16">
        <v>3.0339999999999998</v>
      </c>
      <c r="E1347" s="16">
        <v>2.9660000000000002</v>
      </c>
      <c r="F1347" s="16">
        <v>169690</v>
      </c>
      <c r="G1347" s="17">
        <v>1.9199999999999998E-2</v>
      </c>
      <c r="I1347" s="14" t="s">
        <v>4145</v>
      </c>
      <c r="J1347" cm="1">
        <f t="array" ref="J1347">_xlfn.IFS(I1347="Jan",1,I1347="Feb",2,I1347="Mar",3,I1347="Apr",4,I1347="May",5,I1347="Jun",6,I1347="Jul",7,I1347="Aug",8,I1347="Sep",9,I1347="Oct",10,I1347="Nov",11,I1347="Dec",12)</f>
        <v>6</v>
      </c>
      <c r="K1347">
        <v>15</v>
      </c>
      <c r="L1347" t="s">
        <v>4143</v>
      </c>
      <c r="M1347">
        <v>2018</v>
      </c>
      <c r="O1347" s="47">
        <v>43266</v>
      </c>
      <c r="Q1347" s="50">
        <v>169.69</v>
      </c>
      <c r="R1347">
        <f t="shared" ref="R1347:R1410" si="21">Q1347*1000</f>
        <v>169690</v>
      </c>
    </row>
    <row r="1348" spans="1:18" ht="15" thickBot="1" x14ac:dyDescent="0.35">
      <c r="A1348" s="47">
        <v>43265</v>
      </c>
      <c r="B1348" s="15">
        <v>2.9649999999999999</v>
      </c>
      <c r="C1348" s="16">
        <v>2.9580000000000002</v>
      </c>
      <c r="D1348" s="16">
        <v>2.976</v>
      </c>
      <c r="E1348" s="16">
        <v>2.93</v>
      </c>
      <c r="F1348" s="16">
        <v>128820</v>
      </c>
      <c r="G1348" s="17">
        <v>6.9999999999999999E-4</v>
      </c>
      <c r="I1348" s="14" t="s">
        <v>4145</v>
      </c>
      <c r="J1348" cm="1">
        <f t="array" ref="J1348">_xlfn.IFS(I1348="Jan",1,I1348="Feb",2,I1348="Mar",3,I1348="Apr",4,I1348="May",5,I1348="Jun",6,I1348="Jul",7,I1348="Aug",8,I1348="Sep",9,I1348="Oct",10,I1348="Nov",11,I1348="Dec",12)</f>
        <v>6</v>
      </c>
      <c r="K1348">
        <v>14</v>
      </c>
      <c r="L1348" t="s">
        <v>4143</v>
      </c>
      <c r="M1348">
        <v>2018</v>
      </c>
      <c r="O1348" s="47">
        <v>43265</v>
      </c>
      <c r="Q1348" s="50">
        <v>128.82</v>
      </c>
      <c r="R1348">
        <f t="shared" si="21"/>
        <v>128820</v>
      </c>
    </row>
    <row r="1349" spans="1:18" ht="15" thickBot="1" x14ac:dyDescent="0.35">
      <c r="A1349" s="47">
        <v>43264</v>
      </c>
      <c r="B1349" s="15">
        <v>2.9630000000000001</v>
      </c>
      <c r="C1349" s="16">
        <v>2.9409999999999998</v>
      </c>
      <c r="D1349" s="16">
        <v>2.9790000000000001</v>
      </c>
      <c r="E1349" s="16">
        <v>2.9159999999999999</v>
      </c>
      <c r="F1349" s="16">
        <v>163500</v>
      </c>
      <c r="G1349" s="17">
        <v>8.2000000000000007E-3</v>
      </c>
      <c r="I1349" s="14" t="s">
        <v>4145</v>
      </c>
      <c r="J1349" cm="1">
        <f t="array" ref="J1349">_xlfn.IFS(I1349="Jan",1,I1349="Feb",2,I1349="Mar",3,I1349="Apr",4,I1349="May",5,I1349="Jun",6,I1349="Jul",7,I1349="Aug",8,I1349="Sep",9,I1349="Oct",10,I1349="Nov",11,I1349="Dec",12)</f>
        <v>6</v>
      </c>
      <c r="K1349">
        <v>13</v>
      </c>
      <c r="L1349" t="s">
        <v>4143</v>
      </c>
      <c r="M1349">
        <v>2018</v>
      </c>
      <c r="O1349" s="47">
        <v>43264</v>
      </c>
      <c r="Q1349" s="50">
        <v>163.5</v>
      </c>
      <c r="R1349">
        <f t="shared" si="21"/>
        <v>163500</v>
      </c>
    </row>
    <row r="1350" spans="1:18" ht="15" thickBot="1" x14ac:dyDescent="0.35">
      <c r="A1350" s="47">
        <v>43263</v>
      </c>
      <c r="B1350" s="18">
        <v>2.9390000000000001</v>
      </c>
      <c r="C1350" s="16">
        <v>2.9540000000000002</v>
      </c>
      <c r="D1350" s="16">
        <v>2.988</v>
      </c>
      <c r="E1350" s="16">
        <v>2.9169999999999998</v>
      </c>
      <c r="F1350" s="16">
        <v>170250</v>
      </c>
      <c r="G1350" s="19">
        <v>-3.3999999999999998E-3</v>
      </c>
      <c r="I1350" s="14" t="s">
        <v>4145</v>
      </c>
      <c r="J1350" cm="1">
        <f t="array" ref="J1350">_xlfn.IFS(I1350="Jan",1,I1350="Feb",2,I1350="Mar",3,I1350="Apr",4,I1350="May",5,I1350="Jun",6,I1350="Jul",7,I1350="Aug",8,I1350="Sep",9,I1350="Oct",10,I1350="Nov",11,I1350="Dec",12)</f>
        <v>6</v>
      </c>
      <c r="K1350">
        <v>12</v>
      </c>
      <c r="L1350" t="s">
        <v>4143</v>
      </c>
      <c r="M1350">
        <v>2018</v>
      </c>
      <c r="O1350" s="47">
        <v>43263</v>
      </c>
      <c r="Q1350" s="50">
        <v>170.25</v>
      </c>
      <c r="R1350">
        <f t="shared" si="21"/>
        <v>170250</v>
      </c>
    </row>
    <row r="1351" spans="1:18" ht="15" thickBot="1" x14ac:dyDescent="0.35">
      <c r="A1351" s="47">
        <v>43262</v>
      </c>
      <c r="B1351" s="15">
        <v>2.9489999999999998</v>
      </c>
      <c r="C1351" s="16">
        <v>2.927</v>
      </c>
      <c r="D1351" s="16">
        <v>2.9660000000000002</v>
      </c>
      <c r="E1351" s="16">
        <v>2.9119999999999999</v>
      </c>
      <c r="F1351" s="16">
        <v>192020</v>
      </c>
      <c r="G1351" s="17">
        <v>2.0400000000000001E-2</v>
      </c>
      <c r="I1351" s="14" t="s">
        <v>4145</v>
      </c>
      <c r="J1351" cm="1">
        <f t="array" ref="J1351">_xlfn.IFS(I1351="Jan",1,I1351="Feb",2,I1351="Mar",3,I1351="Apr",4,I1351="May",5,I1351="Jun",6,I1351="Jul",7,I1351="Aug",8,I1351="Sep",9,I1351="Oct",10,I1351="Nov",11,I1351="Dec",12)</f>
        <v>6</v>
      </c>
      <c r="K1351">
        <v>11</v>
      </c>
      <c r="L1351" t="s">
        <v>4143</v>
      </c>
      <c r="M1351">
        <v>2018</v>
      </c>
      <c r="O1351" s="47">
        <v>43262</v>
      </c>
      <c r="Q1351" s="50">
        <v>192.02</v>
      </c>
      <c r="R1351">
        <f t="shared" si="21"/>
        <v>192020</v>
      </c>
    </row>
    <row r="1352" spans="1:18" ht="15" thickBot="1" x14ac:dyDescent="0.35">
      <c r="A1352" s="47">
        <v>43259</v>
      </c>
      <c r="B1352" s="18">
        <v>2.89</v>
      </c>
      <c r="C1352" s="16">
        <v>2.9340000000000002</v>
      </c>
      <c r="D1352" s="16">
        <v>2.9359999999999999</v>
      </c>
      <c r="E1352" s="16">
        <v>2.875</v>
      </c>
      <c r="F1352" s="16">
        <v>158580</v>
      </c>
      <c r="G1352" s="19">
        <v>-1.37E-2</v>
      </c>
      <c r="I1352" s="14" t="s">
        <v>4145</v>
      </c>
      <c r="J1352" cm="1">
        <f t="array" ref="J1352">_xlfn.IFS(I1352="Jan",1,I1352="Feb",2,I1352="Mar",3,I1352="Apr",4,I1352="May",5,I1352="Jun",6,I1352="Jul",7,I1352="Aug",8,I1352="Sep",9,I1352="Oct",10,I1352="Nov",11,I1352="Dec",12)</f>
        <v>6</v>
      </c>
      <c r="K1352">
        <v>8</v>
      </c>
      <c r="L1352" t="s">
        <v>4143</v>
      </c>
      <c r="M1352">
        <v>2018</v>
      </c>
      <c r="O1352" s="47">
        <v>43259</v>
      </c>
      <c r="Q1352" s="50">
        <v>158.58000000000001</v>
      </c>
      <c r="R1352">
        <f t="shared" si="21"/>
        <v>158580</v>
      </c>
    </row>
    <row r="1353" spans="1:18" ht="15" thickBot="1" x14ac:dyDescent="0.35">
      <c r="A1353" s="47">
        <v>43258</v>
      </c>
      <c r="B1353" s="15">
        <v>2.93</v>
      </c>
      <c r="C1353" s="16">
        <v>2.9</v>
      </c>
      <c r="D1353" s="16">
        <v>2.9870000000000001</v>
      </c>
      <c r="E1353" s="16">
        <v>2.8959999999999999</v>
      </c>
      <c r="F1353" s="16">
        <v>213150</v>
      </c>
      <c r="G1353" s="17">
        <v>1.17E-2</v>
      </c>
      <c r="I1353" s="14" t="s">
        <v>4145</v>
      </c>
      <c r="J1353" cm="1">
        <f t="array" ref="J1353">_xlfn.IFS(I1353="Jan",1,I1353="Feb",2,I1353="Mar",3,I1353="Apr",4,I1353="May",5,I1353="Jun",6,I1353="Jul",7,I1353="Aug",8,I1353="Sep",9,I1353="Oct",10,I1353="Nov",11,I1353="Dec",12)</f>
        <v>6</v>
      </c>
      <c r="K1353">
        <v>7</v>
      </c>
      <c r="L1353" t="s">
        <v>4143</v>
      </c>
      <c r="M1353">
        <v>2018</v>
      </c>
      <c r="O1353" s="47">
        <v>43258</v>
      </c>
      <c r="Q1353" s="50">
        <v>213.15</v>
      </c>
      <c r="R1353">
        <f t="shared" si="21"/>
        <v>213150</v>
      </c>
    </row>
    <row r="1354" spans="1:18" ht="15" thickBot="1" x14ac:dyDescent="0.35">
      <c r="A1354" s="47">
        <v>43257</v>
      </c>
      <c r="B1354" s="15">
        <v>2.8959999999999999</v>
      </c>
      <c r="C1354" s="16">
        <v>2.8879999999999999</v>
      </c>
      <c r="D1354" s="16">
        <v>2.9119999999999999</v>
      </c>
      <c r="E1354" s="16">
        <v>2.8730000000000002</v>
      </c>
      <c r="F1354" s="16">
        <v>106070</v>
      </c>
      <c r="G1354" s="17">
        <v>2.0999999999999999E-3</v>
      </c>
      <c r="I1354" s="14" t="s">
        <v>4145</v>
      </c>
      <c r="J1354" cm="1">
        <f t="array" ref="J1354">_xlfn.IFS(I1354="Jan",1,I1354="Feb",2,I1354="Mar",3,I1354="Apr",4,I1354="May",5,I1354="Jun",6,I1354="Jul",7,I1354="Aug",8,I1354="Sep",9,I1354="Oct",10,I1354="Nov",11,I1354="Dec",12)</f>
        <v>6</v>
      </c>
      <c r="K1354">
        <v>6</v>
      </c>
      <c r="L1354" t="s">
        <v>4143</v>
      </c>
      <c r="M1354">
        <v>2018</v>
      </c>
      <c r="O1354" s="47">
        <v>43257</v>
      </c>
      <c r="Q1354" s="50">
        <v>106.07</v>
      </c>
      <c r="R1354">
        <f t="shared" si="21"/>
        <v>106070</v>
      </c>
    </row>
    <row r="1355" spans="1:18" ht="15" thickBot="1" x14ac:dyDescent="0.35">
      <c r="A1355" s="47">
        <v>43256</v>
      </c>
      <c r="B1355" s="18">
        <v>2.89</v>
      </c>
      <c r="C1355" s="16">
        <v>2.92</v>
      </c>
      <c r="D1355" s="16">
        <v>2.931</v>
      </c>
      <c r="E1355" s="16">
        <v>2.8740000000000001</v>
      </c>
      <c r="F1355" s="16">
        <v>122190</v>
      </c>
      <c r="G1355" s="19">
        <v>-1.37E-2</v>
      </c>
      <c r="I1355" s="14" t="s">
        <v>4145</v>
      </c>
      <c r="J1355" cm="1">
        <f t="array" ref="J1355">_xlfn.IFS(I1355="Jan",1,I1355="Feb",2,I1355="Mar",3,I1355="Apr",4,I1355="May",5,I1355="Jun",6,I1355="Jul",7,I1355="Aug",8,I1355="Sep",9,I1355="Oct",10,I1355="Nov",11,I1355="Dec",12)</f>
        <v>6</v>
      </c>
      <c r="K1355">
        <v>5</v>
      </c>
      <c r="L1355" t="s">
        <v>4143</v>
      </c>
      <c r="M1355">
        <v>2018</v>
      </c>
      <c r="O1355" s="47">
        <v>43256</v>
      </c>
      <c r="Q1355" s="50">
        <v>122.19</v>
      </c>
      <c r="R1355">
        <f t="shared" si="21"/>
        <v>122190</v>
      </c>
    </row>
    <row r="1356" spans="1:18" ht="15" thickBot="1" x14ac:dyDescent="0.35">
      <c r="A1356" s="47">
        <v>43255</v>
      </c>
      <c r="B1356" s="18">
        <v>2.93</v>
      </c>
      <c r="C1356" s="16">
        <v>2.9740000000000002</v>
      </c>
      <c r="D1356" s="16">
        <v>2.98</v>
      </c>
      <c r="E1356" s="16">
        <v>2.923</v>
      </c>
      <c r="F1356" s="16">
        <v>100050</v>
      </c>
      <c r="G1356" s="19">
        <v>-1.0800000000000001E-2</v>
      </c>
      <c r="I1356" s="14" t="s">
        <v>4145</v>
      </c>
      <c r="J1356" cm="1">
        <f t="array" ref="J1356">_xlfn.IFS(I1356="Jan",1,I1356="Feb",2,I1356="Mar",3,I1356="Apr",4,I1356="May",5,I1356="Jun",6,I1356="Jul",7,I1356="Aug",8,I1356="Sep",9,I1356="Oct",10,I1356="Nov",11,I1356="Dec",12)</f>
        <v>6</v>
      </c>
      <c r="K1356">
        <v>4</v>
      </c>
      <c r="L1356" t="s">
        <v>4143</v>
      </c>
      <c r="M1356">
        <v>2018</v>
      </c>
      <c r="O1356" s="47">
        <v>43255</v>
      </c>
      <c r="Q1356" s="50">
        <v>100.05</v>
      </c>
      <c r="R1356">
        <f t="shared" si="21"/>
        <v>100050</v>
      </c>
    </row>
    <row r="1357" spans="1:18" ht="15" thickBot="1" x14ac:dyDescent="0.35">
      <c r="A1357" s="47">
        <v>43252</v>
      </c>
      <c r="B1357" s="15">
        <v>2.9620000000000002</v>
      </c>
      <c r="C1357" s="16">
        <v>2.9510000000000001</v>
      </c>
      <c r="D1357" s="16">
        <v>2.9830000000000001</v>
      </c>
      <c r="E1357" s="16">
        <v>2.9319999999999999</v>
      </c>
      <c r="F1357" s="16">
        <v>90940</v>
      </c>
      <c r="G1357" s="17">
        <v>3.3999999999999998E-3</v>
      </c>
      <c r="I1357" s="14" t="s">
        <v>4145</v>
      </c>
      <c r="J1357" cm="1">
        <f t="array" ref="J1357">_xlfn.IFS(I1357="Jan",1,I1357="Feb",2,I1357="Mar",3,I1357="Apr",4,I1357="May",5,I1357="Jun",6,I1357="Jul",7,I1357="Aug",8,I1357="Sep",9,I1357="Oct",10,I1357="Nov",11,I1357="Dec",12)</f>
        <v>6</v>
      </c>
      <c r="K1357">
        <v>1</v>
      </c>
      <c r="L1357" t="s">
        <v>4143</v>
      </c>
      <c r="M1357">
        <v>2018</v>
      </c>
      <c r="O1357" s="47">
        <v>43252</v>
      </c>
      <c r="Q1357" s="50">
        <v>90.94</v>
      </c>
      <c r="R1357">
        <f t="shared" si="21"/>
        <v>90940</v>
      </c>
    </row>
    <row r="1358" spans="1:18" ht="15" thickBot="1" x14ac:dyDescent="0.35">
      <c r="A1358" s="47">
        <v>43251</v>
      </c>
      <c r="B1358" s="15">
        <v>2.952</v>
      </c>
      <c r="C1358" s="16">
        <v>2.891</v>
      </c>
      <c r="D1358" s="16">
        <v>2.988</v>
      </c>
      <c r="E1358" s="16">
        <v>2.887</v>
      </c>
      <c r="F1358" s="16">
        <v>192340</v>
      </c>
      <c r="G1358" s="17">
        <v>2.3199999999999998E-2</v>
      </c>
      <c r="I1358" s="14" t="s">
        <v>4146</v>
      </c>
      <c r="J1358" cm="1">
        <f t="array" ref="J1358">_xlfn.IFS(I1358="Jan",1,I1358="Feb",2,I1358="Mar",3,I1358="Apr",4,I1358="May",5,I1358="Jun",6,I1358="Jul",7,I1358="Aug",8,I1358="Sep",9,I1358="Oct",10,I1358="Nov",11,I1358="Dec",12)</f>
        <v>5</v>
      </c>
      <c r="K1358">
        <v>31</v>
      </c>
      <c r="L1358" t="s">
        <v>4143</v>
      </c>
      <c r="M1358">
        <v>2018</v>
      </c>
      <c r="O1358" s="47">
        <v>43251</v>
      </c>
      <c r="Q1358" s="50">
        <v>192.34</v>
      </c>
      <c r="R1358">
        <f t="shared" si="21"/>
        <v>192340</v>
      </c>
    </row>
    <row r="1359" spans="1:18" ht="15" thickBot="1" x14ac:dyDescent="0.35">
      <c r="A1359" s="47">
        <v>43250</v>
      </c>
      <c r="B1359" s="15">
        <v>2.8849999999999998</v>
      </c>
      <c r="C1359" s="16">
        <v>2.9009999999999998</v>
      </c>
      <c r="D1359" s="16">
        <v>2.9060000000000001</v>
      </c>
      <c r="E1359" s="16">
        <v>2.867</v>
      </c>
      <c r="F1359" s="16">
        <v>103500</v>
      </c>
      <c r="G1359" s="17">
        <v>3.5000000000000001E-3</v>
      </c>
      <c r="I1359" s="14" t="s">
        <v>4146</v>
      </c>
      <c r="J1359" cm="1">
        <f t="array" ref="J1359">_xlfn.IFS(I1359="Jan",1,I1359="Feb",2,I1359="Mar",3,I1359="Apr",4,I1359="May",5,I1359="Jun",6,I1359="Jul",7,I1359="Aug",8,I1359="Sep",9,I1359="Oct",10,I1359="Nov",11,I1359="Dec",12)</f>
        <v>5</v>
      </c>
      <c r="K1359">
        <v>30</v>
      </c>
      <c r="L1359" t="s">
        <v>4143</v>
      </c>
      <c r="M1359">
        <v>2018</v>
      </c>
      <c r="O1359" s="47">
        <v>43250</v>
      </c>
      <c r="Q1359" s="50">
        <v>103.5</v>
      </c>
      <c r="R1359">
        <f t="shared" si="21"/>
        <v>103500</v>
      </c>
    </row>
    <row r="1360" spans="1:18" ht="15" thickBot="1" x14ac:dyDescent="0.35">
      <c r="A1360" s="47">
        <v>43249</v>
      </c>
      <c r="B1360" s="18">
        <v>2.875</v>
      </c>
      <c r="C1360" s="16">
        <v>2.9460000000000002</v>
      </c>
      <c r="D1360" s="16">
        <v>2.968</v>
      </c>
      <c r="E1360" s="16">
        <v>2.8380000000000001</v>
      </c>
      <c r="F1360" s="16">
        <v>11200</v>
      </c>
      <c r="G1360" s="19">
        <v>-3.3599999999999998E-2</v>
      </c>
      <c r="I1360" s="14" t="s">
        <v>4146</v>
      </c>
      <c r="J1360" cm="1">
        <f t="array" ref="J1360">_xlfn.IFS(I1360="Jan",1,I1360="Feb",2,I1360="Mar",3,I1360="Apr",4,I1360="May",5,I1360="Jun",6,I1360="Jul",7,I1360="Aug",8,I1360="Sep",9,I1360="Oct",10,I1360="Nov",11,I1360="Dec",12)</f>
        <v>5</v>
      </c>
      <c r="K1360">
        <v>29</v>
      </c>
      <c r="L1360" t="s">
        <v>4143</v>
      </c>
      <c r="M1360">
        <v>2018</v>
      </c>
      <c r="O1360" s="47">
        <v>43249</v>
      </c>
      <c r="Q1360" s="50">
        <v>11.2</v>
      </c>
      <c r="R1360">
        <f t="shared" si="21"/>
        <v>11200</v>
      </c>
    </row>
    <row r="1361" spans="1:18" ht="15" thickBot="1" x14ac:dyDescent="0.35">
      <c r="A1361" s="47">
        <v>43248</v>
      </c>
      <c r="B1361" s="15">
        <v>2.9750000000000001</v>
      </c>
      <c r="C1361" s="16">
        <v>2.964</v>
      </c>
      <c r="D1361" s="16">
        <v>3.0009999999999999</v>
      </c>
      <c r="E1361" s="16">
        <v>2.94</v>
      </c>
      <c r="F1361" s="16">
        <v>0</v>
      </c>
      <c r="G1361" s="17">
        <v>1.2200000000000001E-2</v>
      </c>
      <c r="I1361" s="14" t="s">
        <v>4146</v>
      </c>
      <c r="J1361" cm="1">
        <f t="array" ref="J1361">_xlfn.IFS(I1361="Jan",1,I1361="Feb",2,I1361="Mar",3,I1361="Apr",4,I1361="May",5,I1361="Jun",6,I1361="Jul",7,I1361="Aug",8,I1361="Sep",9,I1361="Oct",10,I1361="Nov",11,I1361="Dec",12)</f>
        <v>5</v>
      </c>
      <c r="K1361">
        <v>28</v>
      </c>
      <c r="L1361" t="s">
        <v>4143</v>
      </c>
      <c r="M1361">
        <v>2018</v>
      </c>
      <c r="O1361" s="47">
        <v>43248</v>
      </c>
      <c r="Q1361" s="50">
        <v>0</v>
      </c>
      <c r="R1361">
        <f t="shared" si="21"/>
        <v>0</v>
      </c>
    </row>
    <row r="1362" spans="1:18" ht="15" thickBot="1" x14ac:dyDescent="0.35">
      <c r="A1362" s="47">
        <v>43245</v>
      </c>
      <c r="B1362" s="18">
        <v>2.9390000000000001</v>
      </c>
      <c r="C1362" s="16">
        <v>2.931</v>
      </c>
      <c r="D1362" s="16">
        <v>2.964</v>
      </c>
      <c r="E1362" s="16">
        <v>2.9119999999999999</v>
      </c>
      <c r="F1362" s="16">
        <v>77030</v>
      </c>
      <c r="G1362" s="19">
        <v>-2.9999999999999997E-4</v>
      </c>
      <c r="I1362" s="14" t="s">
        <v>4146</v>
      </c>
      <c r="J1362" cm="1">
        <f t="array" ref="J1362">_xlfn.IFS(I1362="Jan",1,I1362="Feb",2,I1362="Mar",3,I1362="Apr",4,I1362="May",5,I1362="Jun",6,I1362="Jul",7,I1362="Aug",8,I1362="Sep",9,I1362="Oct",10,I1362="Nov",11,I1362="Dec",12)</f>
        <v>5</v>
      </c>
      <c r="K1362">
        <v>25</v>
      </c>
      <c r="L1362" t="s">
        <v>4143</v>
      </c>
      <c r="M1362">
        <v>2018</v>
      </c>
      <c r="O1362" s="47">
        <v>43245</v>
      </c>
      <c r="Q1362" s="50">
        <v>77.03</v>
      </c>
      <c r="R1362">
        <f t="shared" si="21"/>
        <v>77030</v>
      </c>
    </row>
    <row r="1363" spans="1:18" ht="15" thickBot="1" x14ac:dyDescent="0.35">
      <c r="A1363" s="47">
        <v>43244</v>
      </c>
      <c r="B1363" s="15">
        <v>2.94</v>
      </c>
      <c r="C1363" s="16">
        <v>2.9239999999999999</v>
      </c>
      <c r="D1363" s="16">
        <v>2.9409999999999998</v>
      </c>
      <c r="E1363" s="16">
        <v>2.9039999999999999</v>
      </c>
      <c r="F1363" s="16">
        <v>66350</v>
      </c>
      <c r="G1363" s="17">
        <v>8.8999999999999999E-3</v>
      </c>
      <c r="I1363" s="14" t="s">
        <v>4146</v>
      </c>
      <c r="J1363" cm="1">
        <f t="array" ref="J1363">_xlfn.IFS(I1363="Jan",1,I1363="Feb",2,I1363="Mar",3,I1363="Apr",4,I1363="May",5,I1363="Jun",6,I1363="Jul",7,I1363="Aug",8,I1363="Sep",9,I1363="Oct",10,I1363="Nov",11,I1363="Dec",12)</f>
        <v>5</v>
      </c>
      <c r="K1363">
        <v>24</v>
      </c>
      <c r="L1363" t="s">
        <v>4143</v>
      </c>
      <c r="M1363">
        <v>2018</v>
      </c>
      <c r="O1363" s="47">
        <v>43244</v>
      </c>
      <c r="Q1363" s="50">
        <v>66.349999999999994</v>
      </c>
      <c r="R1363">
        <f t="shared" si="21"/>
        <v>66350</v>
      </c>
    </row>
    <row r="1364" spans="1:18" ht="15" thickBot="1" x14ac:dyDescent="0.35">
      <c r="A1364" s="47">
        <v>43243</v>
      </c>
      <c r="B1364" s="15">
        <v>2.9140000000000001</v>
      </c>
      <c r="C1364" s="16">
        <v>2.9020000000000001</v>
      </c>
      <c r="D1364" s="16">
        <v>2.9390000000000001</v>
      </c>
      <c r="E1364" s="16">
        <v>2.8980000000000001</v>
      </c>
      <c r="F1364" s="16">
        <v>111800</v>
      </c>
      <c r="G1364" s="17">
        <v>2.0999999999999999E-3</v>
      </c>
      <c r="I1364" s="14" t="s">
        <v>4146</v>
      </c>
      <c r="J1364" cm="1">
        <f t="array" ref="J1364">_xlfn.IFS(I1364="Jan",1,I1364="Feb",2,I1364="Mar",3,I1364="Apr",4,I1364="May",5,I1364="Jun",6,I1364="Jul",7,I1364="Aug",8,I1364="Sep",9,I1364="Oct",10,I1364="Nov",11,I1364="Dec",12)</f>
        <v>5</v>
      </c>
      <c r="K1364">
        <v>23</v>
      </c>
      <c r="L1364" t="s">
        <v>4143</v>
      </c>
      <c r="M1364">
        <v>2018</v>
      </c>
      <c r="O1364" s="47">
        <v>43243</v>
      </c>
      <c r="Q1364" s="50">
        <v>111.8</v>
      </c>
      <c r="R1364">
        <f t="shared" si="21"/>
        <v>111800</v>
      </c>
    </row>
    <row r="1365" spans="1:18" ht="15" thickBot="1" x14ac:dyDescent="0.35">
      <c r="A1365" s="47">
        <v>43242</v>
      </c>
      <c r="B1365" s="15">
        <v>2.9079999999999999</v>
      </c>
      <c r="C1365" s="16">
        <v>2.827</v>
      </c>
      <c r="D1365" s="16">
        <v>2.9169999999999998</v>
      </c>
      <c r="E1365" s="16">
        <v>2.8159999999999998</v>
      </c>
      <c r="F1365" s="16">
        <v>181130</v>
      </c>
      <c r="G1365" s="17">
        <v>3.49E-2</v>
      </c>
      <c r="I1365" s="14" t="s">
        <v>4146</v>
      </c>
      <c r="J1365" cm="1">
        <f t="array" ref="J1365">_xlfn.IFS(I1365="Jan",1,I1365="Feb",2,I1365="Mar",3,I1365="Apr",4,I1365="May",5,I1365="Jun",6,I1365="Jul",7,I1365="Aug",8,I1365="Sep",9,I1365="Oct",10,I1365="Nov",11,I1365="Dec",12)</f>
        <v>5</v>
      </c>
      <c r="K1365">
        <v>22</v>
      </c>
      <c r="L1365" t="s">
        <v>4143</v>
      </c>
      <c r="M1365">
        <v>2018</v>
      </c>
      <c r="O1365" s="47">
        <v>43242</v>
      </c>
      <c r="Q1365" s="50">
        <v>181.13</v>
      </c>
      <c r="R1365">
        <f t="shared" si="21"/>
        <v>181130</v>
      </c>
    </row>
    <row r="1366" spans="1:18" ht="15" thickBot="1" x14ac:dyDescent="0.35">
      <c r="A1366" s="47">
        <v>43241</v>
      </c>
      <c r="B1366" s="18">
        <v>2.81</v>
      </c>
      <c r="C1366" s="16">
        <v>2.8260000000000001</v>
      </c>
      <c r="D1366" s="16">
        <v>2.847</v>
      </c>
      <c r="E1366" s="16">
        <v>2.806</v>
      </c>
      <c r="F1366" s="16">
        <v>127050</v>
      </c>
      <c r="G1366" s="19">
        <v>-1.2999999999999999E-2</v>
      </c>
      <c r="I1366" s="14" t="s">
        <v>4146</v>
      </c>
      <c r="J1366" cm="1">
        <f t="array" ref="J1366">_xlfn.IFS(I1366="Jan",1,I1366="Feb",2,I1366="Mar",3,I1366="Apr",4,I1366="May",5,I1366="Jun",6,I1366="Jul",7,I1366="Aug",8,I1366="Sep",9,I1366="Oct",10,I1366="Nov",11,I1366="Dec",12)</f>
        <v>5</v>
      </c>
      <c r="K1366">
        <v>21</v>
      </c>
      <c r="L1366" t="s">
        <v>4143</v>
      </c>
      <c r="M1366">
        <v>2018</v>
      </c>
      <c r="O1366" s="47">
        <v>43241</v>
      </c>
      <c r="Q1366" s="50">
        <v>127.05</v>
      </c>
      <c r="R1366">
        <f t="shared" si="21"/>
        <v>127050</v>
      </c>
    </row>
    <row r="1367" spans="1:18" ht="15" thickBot="1" x14ac:dyDescent="0.35">
      <c r="A1367" s="47">
        <v>43238</v>
      </c>
      <c r="B1367" s="18">
        <v>2.847</v>
      </c>
      <c r="C1367" s="16">
        <v>2.8530000000000002</v>
      </c>
      <c r="D1367" s="16">
        <v>2.87</v>
      </c>
      <c r="E1367" s="16">
        <v>2.8319999999999999</v>
      </c>
      <c r="F1367" s="16">
        <v>110780</v>
      </c>
      <c r="G1367" s="19">
        <v>-4.1999999999999997E-3</v>
      </c>
      <c r="I1367" s="14" t="s">
        <v>4146</v>
      </c>
      <c r="J1367" cm="1">
        <f t="array" ref="J1367">_xlfn.IFS(I1367="Jan",1,I1367="Feb",2,I1367="Mar",3,I1367="Apr",4,I1367="May",5,I1367="Jun",6,I1367="Jul",7,I1367="Aug",8,I1367="Sep",9,I1367="Oct",10,I1367="Nov",11,I1367="Dec",12)</f>
        <v>5</v>
      </c>
      <c r="K1367">
        <v>18</v>
      </c>
      <c r="L1367" t="s">
        <v>4143</v>
      </c>
      <c r="M1367">
        <v>2018</v>
      </c>
      <c r="O1367" s="47">
        <v>43238</v>
      </c>
      <c r="Q1367" s="50">
        <v>110.78</v>
      </c>
      <c r="R1367">
        <f t="shared" si="21"/>
        <v>110780</v>
      </c>
    </row>
    <row r="1368" spans="1:18" ht="15" thickBot="1" x14ac:dyDescent="0.35">
      <c r="A1368" s="47">
        <v>43237</v>
      </c>
      <c r="B1368" s="15">
        <v>2.859</v>
      </c>
      <c r="C1368" s="16">
        <v>2.8170000000000002</v>
      </c>
      <c r="D1368" s="16">
        <v>2.8620000000000001</v>
      </c>
      <c r="E1368" s="16">
        <v>2.78</v>
      </c>
      <c r="F1368" s="16">
        <v>182970</v>
      </c>
      <c r="G1368" s="17">
        <v>1.5599999999999999E-2</v>
      </c>
      <c r="I1368" s="14" t="s">
        <v>4146</v>
      </c>
      <c r="J1368" cm="1">
        <f t="array" ref="J1368">_xlfn.IFS(I1368="Jan",1,I1368="Feb",2,I1368="Mar",3,I1368="Apr",4,I1368="May",5,I1368="Jun",6,I1368="Jul",7,I1368="Aug",8,I1368="Sep",9,I1368="Oct",10,I1368="Nov",11,I1368="Dec",12)</f>
        <v>5</v>
      </c>
      <c r="K1368">
        <v>17</v>
      </c>
      <c r="L1368" t="s">
        <v>4143</v>
      </c>
      <c r="M1368">
        <v>2018</v>
      </c>
      <c r="O1368" s="47">
        <v>43237</v>
      </c>
      <c r="Q1368" s="50">
        <v>182.97</v>
      </c>
      <c r="R1368">
        <f t="shared" si="21"/>
        <v>182970</v>
      </c>
    </row>
    <row r="1369" spans="1:18" ht="15" thickBot="1" x14ac:dyDescent="0.35">
      <c r="A1369" s="47">
        <v>43236</v>
      </c>
      <c r="B1369" s="18">
        <v>2.8149999999999999</v>
      </c>
      <c r="C1369" s="16">
        <v>2.827</v>
      </c>
      <c r="D1369" s="16">
        <v>2.8439999999999999</v>
      </c>
      <c r="E1369" s="16">
        <v>2.8090000000000002</v>
      </c>
      <c r="F1369" s="16">
        <v>105940</v>
      </c>
      <c r="G1369" s="19">
        <v>-7.4000000000000003E-3</v>
      </c>
      <c r="I1369" s="14" t="s">
        <v>4146</v>
      </c>
      <c r="J1369" cm="1">
        <f t="array" ref="J1369">_xlfn.IFS(I1369="Jan",1,I1369="Feb",2,I1369="Mar",3,I1369="Apr",4,I1369="May",5,I1369="Jun",6,I1369="Jul",7,I1369="Aug",8,I1369="Sep",9,I1369="Oct",10,I1369="Nov",11,I1369="Dec",12)</f>
        <v>5</v>
      </c>
      <c r="K1369">
        <v>16</v>
      </c>
      <c r="L1369" t="s">
        <v>4143</v>
      </c>
      <c r="M1369">
        <v>2018</v>
      </c>
      <c r="O1369" s="47">
        <v>43236</v>
      </c>
      <c r="Q1369" s="50">
        <v>105.94</v>
      </c>
      <c r="R1369">
        <f t="shared" si="21"/>
        <v>105940</v>
      </c>
    </row>
    <row r="1370" spans="1:18" ht="15" thickBot="1" x14ac:dyDescent="0.35">
      <c r="A1370" s="47">
        <v>43235</v>
      </c>
      <c r="B1370" s="18">
        <v>2.8359999999999999</v>
      </c>
      <c r="C1370" s="16">
        <v>2.8340000000000001</v>
      </c>
      <c r="D1370" s="16">
        <v>2.8639999999999999</v>
      </c>
      <c r="E1370" s="16">
        <v>2.8239999999999998</v>
      </c>
      <c r="F1370" s="16">
        <v>107090</v>
      </c>
      <c r="G1370" s="19">
        <v>-2.0999999999999999E-3</v>
      </c>
      <c r="I1370" s="14" t="s">
        <v>4146</v>
      </c>
      <c r="J1370" cm="1">
        <f t="array" ref="J1370">_xlfn.IFS(I1370="Jan",1,I1370="Feb",2,I1370="Mar",3,I1370="Apr",4,I1370="May",5,I1370="Jun",6,I1370="Jul",7,I1370="Aug",8,I1370="Sep",9,I1370="Oct",10,I1370="Nov",11,I1370="Dec",12)</f>
        <v>5</v>
      </c>
      <c r="K1370">
        <v>15</v>
      </c>
      <c r="L1370" t="s">
        <v>4143</v>
      </c>
      <c r="M1370">
        <v>2018</v>
      </c>
      <c r="O1370" s="47">
        <v>43235</v>
      </c>
      <c r="Q1370" s="50">
        <v>107.09</v>
      </c>
      <c r="R1370">
        <f t="shared" si="21"/>
        <v>107090</v>
      </c>
    </row>
    <row r="1371" spans="1:18" ht="15" thickBot="1" x14ac:dyDescent="0.35">
      <c r="A1371" s="47">
        <v>43234</v>
      </c>
      <c r="B1371" s="15">
        <v>2.8420000000000001</v>
      </c>
      <c r="C1371" s="16">
        <v>2.8250000000000002</v>
      </c>
      <c r="D1371" s="16">
        <v>2.847</v>
      </c>
      <c r="E1371" s="16">
        <v>2.798</v>
      </c>
      <c r="F1371" s="16">
        <v>130610.00000000001</v>
      </c>
      <c r="G1371" s="17">
        <v>1.2800000000000001E-2</v>
      </c>
      <c r="I1371" s="14" t="s">
        <v>4146</v>
      </c>
      <c r="J1371" cm="1">
        <f t="array" ref="J1371">_xlfn.IFS(I1371="Jan",1,I1371="Feb",2,I1371="Mar",3,I1371="Apr",4,I1371="May",5,I1371="Jun",6,I1371="Jul",7,I1371="Aug",8,I1371="Sep",9,I1371="Oct",10,I1371="Nov",11,I1371="Dec",12)</f>
        <v>5</v>
      </c>
      <c r="K1371">
        <v>14</v>
      </c>
      <c r="L1371" t="s">
        <v>4143</v>
      </c>
      <c r="M1371">
        <v>2018</v>
      </c>
      <c r="O1371" s="47">
        <v>43234</v>
      </c>
      <c r="Q1371" s="50">
        <v>130.61000000000001</v>
      </c>
      <c r="R1371">
        <f t="shared" si="21"/>
        <v>130610.00000000001</v>
      </c>
    </row>
    <row r="1372" spans="1:18" ht="15" thickBot="1" x14ac:dyDescent="0.35">
      <c r="A1372" s="47">
        <v>43231</v>
      </c>
      <c r="B1372" s="18">
        <v>2.806</v>
      </c>
      <c r="C1372" s="16">
        <v>2.8079999999999998</v>
      </c>
      <c r="D1372" s="16">
        <v>2.82</v>
      </c>
      <c r="E1372" s="16">
        <v>2.7930000000000001</v>
      </c>
      <c r="F1372" s="16">
        <v>119500</v>
      </c>
      <c r="G1372" s="19">
        <v>-2.8E-3</v>
      </c>
      <c r="I1372" s="14" t="s">
        <v>4146</v>
      </c>
      <c r="J1372" cm="1">
        <f t="array" ref="J1372">_xlfn.IFS(I1372="Jan",1,I1372="Feb",2,I1372="Mar",3,I1372="Apr",4,I1372="May",5,I1372="Jun",6,I1372="Jul",7,I1372="Aug",8,I1372="Sep",9,I1372="Oct",10,I1372="Nov",11,I1372="Dec",12)</f>
        <v>5</v>
      </c>
      <c r="K1372">
        <v>11</v>
      </c>
      <c r="L1372" t="s">
        <v>4143</v>
      </c>
      <c r="M1372">
        <v>2018</v>
      </c>
      <c r="O1372" s="47">
        <v>43231</v>
      </c>
      <c r="Q1372" s="50">
        <v>119.5</v>
      </c>
      <c r="R1372">
        <f t="shared" si="21"/>
        <v>119500</v>
      </c>
    </row>
    <row r="1373" spans="1:18" ht="15" thickBot="1" x14ac:dyDescent="0.35">
      <c r="A1373" s="47">
        <v>43230</v>
      </c>
      <c r="B1373" s="15">
        <v>2.8140000000000001</v>
      </c>
      <c r="C1373" s="16">
        <v>2.7360000000000002</v>
      </c>
      <c r="D1373" s="16">
        <v>2.82</v>
      </c>
      <c r="E1373" s="16">
        <v>2.7090000000000001</v>
      </c>
      <c r="F1373" s="16">
        <v>242960</v>
      </c>
      <c r="G1373" s="17">
        <v>2.81E-2</v>
      </c>
      <c r="I1373" s="14" t="s">
        <v>4146</v>
      </c>
      <c r="J1373" cm="1">
        <f t="array" ref="J1373">_xlfn.IFS(I1373="Jan",1,I1373="Feb",2,I1373="Mar",3,I1373="Apr",4,I1373="May",5,I1373="Jun",6,I1373="Jul",7,I1373="Aug",8,I1373="Sep",9,I1373="Oct",10,I1373="Nov",11,I1373="Dec",12)</f>
        <v>5</v>
      </c>
      <c r="K1373">
        <v>10</v>
      </c>
      <c r="L1373" t="s">
        <v>4143</v>
      </c>
      <c r="M1373">
        <v>2018</v>
      </c>
      <c r="O1373" s="47">
        <v>43230</v>
      </c>
      <c r="Q1373" s="50">
        <v>242.96</v>
      </c>
      <c r="R1373">
        <f t="shared" si="21"/>
        <v>242960</v>
      </c>
    </row>
    <row r="1374" spans="1:18" ht="15" thickBot="1" x14ac:dyDescent="0.35">
      <c r="A1374" s="47">
        <v>43229</v>
      </c>
      <c r="B1374" s="15">
        <v>2.7370000000000001</v>
      </c>
      <c r="C1374" s="16">
        <v>2.7389999999999999</v>
      </c>
      <c r="D1374" s="16">
        <v>2.7589999999999999</v>
      </c>
      <c r="E1374" s="16">
        <v>2.7250000000000001</v>
      </c>
      <c r="F1374" s="16">
        <v>117170</v>
      </c>
      <c r="G1374" s="17">
        <v>1.8E-3</v>
      </c>
      <c r="I1374" s="14" t="s">
        <v>4146</v>
      </c>
      <c r="J1374" cm="1">
        <f t="array" ref="J1374">_xlfn.IFS(I1374="Jan",1,I1374="Feb",2,I1374="Mar",3,I1374="Apr",4,I1374="May",5,I1374="Jun",6,I1374="Jul",7,I1374="Aug",8,I1374="Sep",9,I1374="Oct",10,I1374="Nov",11,I1374="Dec",12)</f>
        <v>5</v>
      </c>
      <c r="K1374">
        <v>9</v>
      </c>
      <c r="L1374" t="s">
        <v>4143</v>
      </c>
      <c r="M1374">
        <v>2018</v>
      </c>
      <c r="O1374" s="47">
        <v>43229</v>
      </c>
      <c r="Q1374" s="50">
        <v>117.17</v>
      </c>
      <c r="R1374">
        <f t="shared" si="21"/>
        <v>117170</v>
      </c>
    </row>
    <row r="1375" spans="1:18" ht="15" thickBot="1" x14ac:dyDescent="0.35">
      <c r="A1375" s="47">
        <v>43228</v>
      </c>
      <c r="B1375" s="18">
        <v>2.7320000000000002</v>
      </c>
      <c r="C1375" s="16">
        <v>2.7360000000000002</v>
      </c>
      <c r="D1375" s="16">
        <v>2.7730000000000001</v>
      </c>
      <c r="E1375" s="16">
        <v>2.706</v>
      </c>
      <c r="F1375" s="16">
        <v>153610</v>
      </c>
      <c r="G1375" s="19">
        <v>-3.3E-3</v>
      </c>
      <c r="I1375" s="14" t="s">
        <v>4146</v>
      </c>
      <c r="J1375" cm="1">
        <f t="array" ref="J1375">_xlfn.IFS(I1375="Jan",1,I1375="Feb",2,I1375="Mar",3,I1375="Apr",4,I1375="May",5,I1375="Jun",6,I1375="Jul",7,I1375="Aug",8,I1375="Sep",9,I1375="Oct",10,I1375="Nov",11,I1375="Dec",12)</f>
        <v>5</v>
      </c>
      <c r="K1375">
        <v>8</v>
      </c>
      <c r="L1375" t="s">
        <v>4143</v>
      </c>
      <c r="M1375">
        <v>2018</v>
      </c>
      <c r="O1375" s="47">
        <v>43228</v>
      </c>
      <c r="Q1375" s="50">
        <v>153.61000000000001</v>
      </c>
      <c r="R1375">
        <f t="shared" si="21"/>
        <v>153610</v>
      </c>
    </row>
    <row r="1376" spans="1:18" ht="15" thickBot="1" x14ac:dyDescent="0.35">
      <c r="A1376" s="47">
        <v>43227</v>
      </c>
      <c r="B1376" s="15">
        <v>2.7410000000000001</v>
      </c>
      <c r="C1376" s="16">
        <v>2.71</v>
      </c>
      <c r="D1376" s="16">
        <v>2.77</v>
      </c>
      <c r="E1376" s="16">
        <v>2.6949999999999998</v>
      </c>
      <c r="F1376" s="16">
        <v>160120</v>
      </c>
      <c r="G1376" s="17">
        <v>1.11E-2</v>
      </c>
      <c r="I1376" s="14" t="s">
        <v>4146</v>
      </c>
      <c r="J1376" cm="1">
        <f t="array" ref="J1376">_xlfn.IFS(I1376="Jan",1,I1376="Feb",2,I1376="Mar",3,I1376="Apr",4,I1376="May",5,I1376="Jun",6,I1376="Jul",7,I1376="Aug",8,I1376="Sep",9,I1376="Oct",10,I1376="Nov",11,I1376="Dec",12)</f>
        <v>5</v>
      </c>
      <c r="K1376">
        <v>7</v>
      </c>
      <c r="L1376" t="s">
        <v>4143</v>
      </c>
      <c r="M1376">
        <v>2018</v>
      </c>
      <c r="O1376" s="47">
        <v>43227</v>
      </c>
      <c r="Q1376" s="50">
        <v>160.12</v>
      </c>
      <c r="R1376">
        <f t="shared" si="21"/>
        <v>160120</v>
      </c>
    </row>
    <row r="1377" spans="1:18" ht="15" thickBot="1" x14ac:dyDescent="0.35">
      <c r="A1377" s="47">
        <v>43224</v>
      </c>
      <c r="B1377" s="18">
        <v>2.7109999999999999</v>
      </c>
      <c r="C1377" s="16">
        <v>2.7309999999999999</v>
      </c>
      <c r="D1377" s="16">
        <v>2.742</v>
      </c>
      <c r="E1377" s="16">
        <v>2.702</v>
      </c>
      <c r="F1377" s="16">
        <v>113280</v>
      </c>
      <c r="G1377" s="19">
        <v>-5.4999999999999997E-3</v>
      </c>
      <c r="I1377" s="14" t="s">
        <v>4146</v>
      </c>
      <c r="J1377" cm="1">
        <f t="array" ref="J1377">_xlfn.IFS(I1377="Jan",1,I1377="Feb",2,I1377="Mar",3,I1377="Apr",4,I1377="May",5,I1377="Jun",6,I1377="Jul",7,I1377="Aug",8,I1377="Sep",9,I1377="Oct",10,I1377="Nov",11,I1377="Dec",12)</f>
        <v>5</v>
      </c>
      <c r="K1377">
        <v>4</v>
      </c>
      <c r="L1377" t="s">
        <v>4143</v>
      </c>
      <c r="M1377">
        <v>2018</v>
      </c>
      <c r="O1377" s="47">
        <v>43224</v>
      </c>
      <c r="Q1377" s="50">
        <v>113.28</v>
      </c>
      <c r="R1377">
        <f t="shared" si="21"/>
        <v>113280</v>
      </c>
    </row>
    <row r="1378" spans="1:18" ht="15" thickBot="1" x14ac:dyDescent="0.35">
      <c r="A1378" s="47">
        <v>43223</v>
      </c>
      <c r="B1378" s="18">
        <v>2.726</v>
      </c>
      <c r="C1378" s="16">
        <v>2.7589999999999999</v>
      </c>
      <c r="D1378" s="16">
        <v>2.7730000000000001</v>
      </c>
      <c r="E1378" s="16">
        <v>2.7</v>
      </c>
      <c r="F1378" s="16">
        <v>161670</v>
      </c>
      <c r="G1378" s="19">
        <v>-1.0200000000000001E-2</v>
      </c>
      <c r="I1378" s="14" t="s">
        <v>4146</v>
      </c>
      <c r="J1378" cm="1">
        <f t="array" ref="J1378">_xlfn.IFS(I1378="Jan",1,I1378="Feb",2,I1378="Mar",3,I1378="Apr",4,I1378="May",5,I1378="Jun",6,I1378="Jul",7,I1378="Aug",8,I1378="Sep",9,I1378="Oct",10,I1378="Nov",11,I1378="Dec",12)</f>
        <v>5</v>
      </c>
      <c r="K1378">
        <v>3</v>
      </c>
      <c r="L1378" t="s">
        <v>4143</v>
      </c>
      <c r="M1378">
        <v>2018</v>
      </c>
      <c r="O1378" s="47">
        <v>43223</v>
      </c>
      <c r="Q1378" s="50">
        <v>161.66999999999999</v>
      </c>
      <c r="R1378">
        <f t="shared" si="21"/>
        <v>161670</v>
      </c>
    </row>
    <row r="1379" spans="1:18" ht="15" thickBot="1" x14ac:dyDescent="0.35">
      <c r="A1379" s="47">
        <v>43222</v>
      </c>
      <c r="B1379" s="18">
        <v>2.754</v>
      </c>
      <c r="C1379" s="16">
        <v>2.8050000000000002</v>
      </c>
      <c r="D1379" s="16">
        <v>2.8109999999999999</v>
      </c>
      <c r="E1379" s="16">
        <v>2.7450000000000001</v>
      </c>
      <c r="F1379" s="16">
        <v>126750</v>
      </c>
      <c r="G1379" s="19">
        <v>-1.7100000000000001E-2</v>
      </c>
      <c r="I1379" s="14" t="s">
        <v>4146</v>
      </c>
      <c r="J1379" cm="1">
        <f t="array" ref="J1379">_xlfn.IFS(I1379="Jan",1,I1379="Feb",2,I1379="Mar",3,I1379="Apr",4,I1379="May",5,I1379="Jun",6,I1379="Jul",7,I1379="Aug",8,I1379="Sep",9,I1379="Oct",10,I1379="Nov",11,I1379="Dec",12)</f>
        <v>5</v>
      </c>
      <c r="K1379">
        <v>2</v>
      </c>
      <c r="L1379" t="s">
        <v>4143</v>
      </c>
      <c r="M1379">
        <v>2018</v>
      </c>
      <c r="O1379" s="47">
        <v>43222</v>
      </c>
      <c r="Q1379" s="50">
        <v>126.75</v>
      </c>
      <c r="R1379">
        <f t="shared" si="21"/>
        <v>126750</v>
      </c>
    </row>
    <row r="1380" spans="1:18" ht="15" thickBot="1" x14ac:dyDescent="0.35">
      <c r="A1380" s="47">
        <v>43221</v>
      </c>
      <c r="B1380" s="15">
        <v>2.802</v>
      </c>
      <c r="C1380" s="16">
        <v>2.7639999999999998</v>
      </c>
      <c r="D1380" s="16">
        <v>2.82</v>
      </c>
      <c r="E1380" s="16">
        <v>2.7589999999999999</v>
      </c>
      <c r="F1380" s="16">
        <v>166920</v>
      </c>
      <c r="G1380" s="17">
        <v>1.41E-2</v>
      </c>
      <c r="I1380" s="14" t="s">
        <v>4146</v>
      </c>
      <c r="J1380" cm="1">
        <f t="array" ref="J1380">_xlfn.IFS(I1380="Jan",1,I1380="Feb",2,I1380="Mar",3,I1380="Apr",4,I1380="May",5,I1380="Jun",6,I1380="Jul",7,I1380="Aug",8,I1380="Sep",9,I1380="Oct",10,I1380="Nov",11,I1380="Dec",12)</f>
        <v>5</v>
      </c>
      <c r="K1380">
        <v>1</v>
      </c>
      <c r="L1380" t="s">
        <v>4143</v>
      </c>
      <c r="M1380">
        <v>2018</v>
      </c>
      <c r="O1380" s="47">
        <v>43221</v>
      </c>
      <c r="Q1380" s="50">
        <v>166.92</v>
      </c>
      <c r="R1380">
        <f t="shared" si="21"/>
        <v>166920</v>
      </c>
    </row>
    <row r="1381" spans="1:18" ht="15" thickBot="1" x14ac:dyDescent="0.35">
      <c r="A1381" s="47">
        <v>43220</v>
      </c>
      <c r="B1381" s="18">
        <v>2.7629999999999999</v>
      </c>
      <c r="C1381" s="16">
        <v>2.7629999999999999</v>
      </c>
      <c r="D1381" s="16">
        <v>2.778</v>
      </c>
      <c r="E1381" s="16">
        <v>2.7280000000000002</v>
      </c>
      <c r="F1381" s="16">
        <v>128250</v>
      </c>
      <c r="G1381" s="19">
        <v>-2.8999999999999998E-3</v>
      </c>
      <c r="I1381" s="14" t="s">
        <v>4147</v>
      </c>
      <c r="J1381" cm="1">
        <f t="array" ref="J1381">_xlfn.IFS(I1381="Jan",1,I1381="Feb",2,I1381="Mar",3,I1381="Apr",4,I1381="May",5,I1381="Jun",6,I1381="Jul",7,I1381="Aug",8,I1381="Sep",9,I1381="Oct",10,I1381="Nov",11,I1381="Dec",12)</f>
        <v>4</v>
      </c>
      <c r="K1381">
        <v>30</v>
      </c>
      <c r="L1381" t="s">
        <v>4143</v>
      </c>
      <c r="M1381">
        <v>2018</v>
      </c>
      <c r="O1381" s="47">
        <v>43220</v>
      </c>
      <c r="Q1381" s="50">
        <v>128.25</v>
      </c>
      <c r="R1381">
        <f t="shared" si="21"/>
        <v>128250</v>
      </c>
    </row>
    <row r="1382" spans="1:18" ht="15" thickBot="1" x14ac:dyDescent="0.35">
      <c r="A1382" s="47">
        <v>43217</v>
      </c>
      <c r="B1382" s="18">
        <v>2.7709999999999999</v>
      </c>
      <c r="C1382" s="16">
        <v>2.8260000000000001</v>
      </c>
      <c r="D1382" s="16">
        <v>2.8340000000000001</v>
      </c>
      <c r="E1382" s="16">
        <v>2.7679999999999998</v>
      </c>
      <c r="F1382" s="16">
        <v>129330.00000000001</v>
      </c>
      <c r="G1382" s="19">
        <v>-1.77E-2</v>
      </c>
      <c r="I1382" s="14" t="s">
        <v>4147</v>
      </c>
      <c r="J1382" cm="1">
        <f t="array" ref="J1382">_xlfn.IFS(I1382="Jan",1,I1382="Feb",2,I1382="Mar",3,I1382="Apr",4,I1382="May",5,I1382="Jun",6,I1382="Jul",7,I1382="Aug",8,I1382="Sep",9,I1382="Oct",10,I1382="Nov",11,I1382="Dec",12)</f>
        <v>4</v>
      </c>
      <c r="K1382">
        <v>27</v>
      </c>
      <c r="L1382" t="s">
        <v>4143</v>
      </c>
      <c r="M1382">
        <v>2018</v>
      </c>
      <c r="O1382" s="47">
        <v>43217</v>
      </c>
      <c r="Q1382" s="50">
        <v>129.33000000000001</v>
      </c>
      <c r="R1382">
        <f t="shared" si="21"/>
        <v>129330.00000000001</v>
      </c>
    </row>
    <row r="1383" spans="1:18" ht="15" thickBot="1" x14ac:dyDescent="0.35">
      <c r="A1383" s="47">
        <v>43216</v>
      </c>
      <c r="B1383" s="15">
        <v>2.8210000000000002</v>
      </c>
      <c r="C1383" s="16">
        <v>2.7869999999999999</v>
      </c>
      <c r="D1383" s="16">
        <v>2.839</v>
      </c>
      <c r="E1383" s="16">
        <v>2.7789999999999999</v>
      </c>
      <c r="F1383" s="16">
        <v>9920</v>
      </c>
      <c r="G1383" s="17">
        <v>1.26E-2</v>
      </c>
      <c r="I1383" s="14" t="s">
        <v>4147</v>
      </c>
      <c r="J1383" cm="1">
        <f t="array" ref="J1383">_xlfn.IFS(I1383="Jan",1,I1383="Feb",2,I1383="Mar",3,I1383="Apr",4,I1383="May",5,I1383="Jun",6,I1383="Jul",7,I1383="Aug",8,I1383="Sep",9,I1383="Oct",10,I1383="Nov",11,I1383="Dec",12)</f>
        <v>4</v>
      </c>
      <c r="K1383">
        <v>26</v>
      </c>
      <c r="L1383" t="s">
        <v>4143</v>
      </c>
      <c r="M1383">
        <v>2018</v>
      </c>
      <c r="O1383" s="47">
        <v>43216</v>
      </c>
      <c r="Q1383" s="50">
        <v>9.92</v>
      </c>
      <c r="R1383">
        <f t="shared" si="21"/>
        <v>9920</v>
      </c>
    </row>
    <row r="1384" spans="1:18" ht="15" thickBot="1" x14ac:dyDescent="0.35">
      <c r="A1384" s="47">
        <v>43215</v>
      </c>
      <c r="B1384" s="15">
        <v>2.786</v>
      </c>
      <c r="C1384" s="16">
        <v>2.782</v>
      </c>
      <c r="D1384" s="16">
        <v>2.798</v>
      </c>
      <c r="E1384" s="16">
        <v>2.7549999999999999</v>
      </c>
      <c r="F1384" s="16">
        <v>57670</v>
      </c>
      <c r="G1384" s="17">
        <v>1.8E-3</v>
      </c>
      <c r="I1384" s="14" t="s">
        <v>4147</v>
      </c>
      <c r="J1384" cm="1">
        <f t="array" ref="J1384">_xlfn.IFS(I1384="Jan",1,I1384="Feb",2,I1384="Mar",3,I1384="Apr",4,I1384="May",5,I1384="Jun",6,I1384="Jul",7,I1384="Aug",8,I1384="Sep",9,I1384="Oct",10,I1384="Nov",11,I1384="Dec",12)</f>
        <v>4</v>
      </c>
      <c r="K1384">
        <v>25</v>
      </c>
      <c r="L1384" t="s">
        <v>4143</v>
      </c>
      <c r="M1384">
        <v>2018</v>
      </c>
      <c r="O1384" s="47">
        <v>43215</v>
      </c>
      <c r="Q1384" s="50">
        <v>57.67</v>
      </c>
      <c r="R1384">
        <f t="shared" si="21"/>
        <v>57670</v>
      </c>
    </row>
    <row r="1385" spans="1:18" ht="15" thickBot="1" x14ac:dyDescent="0.35">
      <c r="A1385" s="47">
        <v>43214</v>
      </c>
      <c r="B1385" s="15">
        <v>2.7810000000000001</v>
      </c>
      <c r="C1385" s="16">
        <v>2.7450000000000001</v>
      </c>
      <c r="D1385" s="16">
        <v>2.7890000000000001</v>
      </c>
      <c r="E1385" s="16">
        <v>2.7280000000000002</v>
      </c>
      <c r="F1385" s="16">
        <v>63430</v>
      </c>
      <c r="G1385" s="17">
        <v>1.4999999999999999E-2</v>
      </c>
      <c r="I1385" s="14" t="s">
        <v>4147</v>
      </c>
      <c r="J1385" cm="1">
        <f t="array" ref="J1385">_xlfn.IFS(I1385="Jan",1,I1385="Feb",2,I1385="Mar",3,I1385="Apr",4,I1385="May",5,I1385="Jun",6,I1385="Jul",7,I1385="Aug",8,I1385="Sep",9,I1385="Oct",10,I1385="Nov",11,I1385="Dec",12)</f>
        <v>4</v>
      </c>
      <c r="K1385">
        <v>24</v>
      </c>
      <c r="L1385" t="s">
        <v>4143</v>
      </c>
      <c r="M1385">
        <v>2018</v>
      </c>
      <c r="O1385" s="47">
        <v>43214</v>
      </c>
      <c r="Q1385" s="50">
        <v>63.43</v>
      </c>
      <c r="R1385">
        <f t="shared" si="21"/>
        <v>63430</v>
      </c>
    </row>
    <row r="1386" spans="1:18" ht="15" thickBot="1" x14ac:dyDescent="0.35">
      <c r="A1386" s="47">
        <v>43213</v>
      </c>
      <c r="B1386" s="15">
        <v>2.74</v>
      </c>
      <c r="C1386" s="16">
        <v>2.7450000000000001</v>
      </c>
      <c r="D1386" s="16">
        <v>2.7570000000000001</v>
      </c>
      <c r="E1386" s="16">
        <v>2.706</v>
      </c>
      <c r="F1386" s="16">
        <v>110250</v>
      </c>
      <c r="G1386" s="17">
        <v>4.0000000000000002E-4</v>
      </c>
      <c r="I1386" s="14" t="s">
        <v>4147</v>
      </c>
      <c r="J1386" cm="1">
        <f t="array" ref="J1386">_xlfn.IFS(I1386="Jan",1,I1386="Feb",2,I1386="Mar",3,I1386="Apr",4,I1386="May",5,I1386="Jun",6,I1386="Jul",7,I1386="Aug",8,I1386="Sep",9,I1386="Oct",10,I1386="Nov",11,I1386="Dec",12)</f>
        <v>4</v>
      </c>
      <c r="K1386">
        <v>23</v>
      </c>
      <c r="L1386" t="s">
        <v>4143</v>
      </c>
      <c r="M1386">
        <v>2018</v>
      </c>
      <c r="O1386" s="47">
        <v>43213</v>
      </c>
      <c r="Q1386" s="50">
        <v>110.25</v>
      </c>
      <c r="R1386">
        <f t="shared" si="21"/>
        <v>110250</v>
      </c>
    </row>
    <row r="1387" spans="1:18" ht="15" thickBot="1" x14ac:dyDescent="0.35">
      <c r="A1387" s="47">
        <v>43210</v>
      </c>
      <c r="B1387" s="15">
        <v>2.7389999999999999</v>
      </c>
      <c r="C1387" s="16">
        <v>2.6749999999999998</v>
      </c>
      <c r="D1387" s="16">
        <v>2.746</v>
      </c>
      <c r="E1387" s="16">
        <v>2.6579999999999999</v>
      </c>
      <c r="F1387" s="16">
        <v>162640</v>
      </c>
      <c r="G1387" s="17">
        <v>2.9700000000000001E-2</v>
      </c>
      <c r="I1387" s="14" t="s">
        <v>4147</v>
      </c>
      <c r="J1387" cm="1">
        <f t="array" ref="J1387">_xlfn.IFS(I1387="Jan",1,I1387="Feb",2,I1387="Mar",3,I1387="Apr",4,I1387="May",5,I1387="Jun",6,I1387="Jul",7,I1387="Aug",8,I1387="Sep",9,I1387="Oct",10,I1387="Nov",11,I1387="Dec",12)</f>
        <v>4</v>
      </c>
      <c r="K1387">
        <v>20</v>
      </c>
      <c r="L1387" t="s">
        <v>4143</v>
      </c>
      <c r="M1387">
        <v>2018</v>
      </c>
      <c r="O1387" s="47">
        <v>43210</v>
      </c>
      <c r="Q1387" s="50">
        <v>162.63999999999999</v>
      </c>
      <c r="R1387">
        <f t="shared" si="21"/>
        <v>162640</v>
      </c>
    </row>
    <row r="1388" spans="1:18" ht="15" thickBot="1" x14ac:dyDescent="0.35">
      <c r="A1388" s="47">
        <v>43209</v>
      </c>
      <c r="B1388" s="18">
        <v>2.66</v>
      </c>
      <c r="C1388" s="16">
        <v>2.7440000000000002</v>
      </c>
      <c r="D1388" s="16">
        <v>2.7509999999999999</v>
      </c>
      <c r="E1388" s="16">
        <v>2.6579999999999999</v>
      </c>
      <c r="F1388" s="16">
        <v>233750</v>
      </c>
      <c r="G1388" s="19">
        <v>-2.8799999999999999E-2</v>
      </c>
      <c r="I1388" s="14" t="s">
        <v>4147</v>
      </c>
      <c r="J1388" cm="1">
        <f t="array" ref="J1388">_xlfn.IFS(I1388="Jan",1,I1388="Feb",2,I1388="Mar",3,I1388="Apr",4,I1388="May",5,I1388="Jun",6,I1388="Jul",7,I1388="Aug",8,I1388="Sep",9,I1388="Oct",10,I1388="Nov",11,I1388="Dec",12)</f>
        <v>4</v>
      </c>
      <c r="K1388">
        <v>19</v>
      </c>
      <c r="L1388" t="s">
        <v>4143</v>
      </c>
      <c r="M1388">
        <v>2018</v>
      </c>
      <c r="O1388" s="47">
        <v>43209</v>
      </c>
      <c r="Q1388" s="50">
        <v>233.75</v>
      </c>
      <c r="R1388">
        <f t="shared" si="21"/>
        <v>233750</v>
      </c>
    </row>
    <row r="1389" spans="1:18" ht="15" thickBot="1" x14ac:dyDescent="0.35">
      <c r="A1389" s="47">
        <v>43208</v>
      </c>
      <c r="B1389" s="15">
        <v>2.7389999999999999</v>
      </c>
      <c r="C1389" s="16">
        <v>2.7410000000000001</v>
      </c>
      <c r="D1389" s="16">
        <v>2.79</v>
      </c>
      <c r="E1389" s="16">
        <v>2.734</v>
      </c>
      <c r="F1389" s="16">
        <v>128919.99999999999</v>
      </c>
      <c r="G1389" s="17">
        <v>4.0000000000000002E-4</v>
      </c>
      <c r="I1389" s="14" t="s">
        <v>4147</v>
      </c>
      <c r="J1389" cm="1">
        <f t="array" ref="J1389">_xlfn.IFS(I1389="Jan",1,I1389="Feb",2,I1389="Mar",3,I1389="Apr",4,I1389="May",5,I1389="Jun",6,I1389="Jul",7,I1389="Aug",8,I1389="Sep",9,I1389="Oct",10,I1389="Nov",11,I1389="Dec",12)</f>
        <v>4</v>
      </c>
      <c r="K1389">
        <v>18</v>
      </c>
      <c r="L1389" t="s">
        <v>4143</v>
      </c>
      <c r="M1389">
        <v>2018</v>
      </c>
      <c r="O1389" s="47">
        <v>43208</v>
      </c>
      <c r="Q1389" s="50">
        <v>128.91999999999999</v>
      </c>
      <c r="R1389">
        <f t="shared" si="21"/>
        <v>128919.99999999999</v>
      </c>
    </row>
    <row r="1390" spans="1:18" ht="15" thickBot="1" x14ac:dyDescent="0.35">
      <c r="A1390" s="47">
        <v>43207</v>
      </c>
      <c r="B1390" s="18">
        <v>2.738</v>
      </c>
      <c r="C1390" s="16">
        <v>2.7469999999999999</v>
      </c>
      <c r="D1390" s="16">
        <v>2.7610000000000001</v>
      </c>
      <c r="E1390" s="16">
        <v>2.7109999999999999</v>
      </c>
      <c r="F1390" s="16">
        <v>94020</v>
      </c>
      <c r="G1390" s="19">
        <v>-5.1000000000000004E-3</v>
      </c>
      <c r="I1390" s="14" t="s">
        <v>4147</v>
      </c>
      <c r="J1390" cm="1">
        <f t="array" ref="J1390">_xlfn.IFS(I1390="Jan",1,I1390="Feb",2,I1390="Mar",3,I1390="Apr",4,I1390="May",5,I1390="Jun",6,I1390="Jul",7,I1390="Aug",8,I1390="Sep",9,I1390="Oct",10,I1390="Nov",11,I1390="Dec",12)</f>
        <v>4</v>
      </c>
      <c r="K1390">
        <v>17</v>
      </c>
      <c r="L1390" t="s">
        <v>4143</v>
      </c>
      <c r="M1390">
        <v>2018</v>
      </c>
      <c r="O1390" s="47">
        <v>43207</v>
      </c>
      <c r="Q1390" s="50">
        <v>94.02</v>
      </c>
      <c r="R1390">
        <f t="shared" si="21"/>
        <v>94020</v>
      </c>
    </row>
    <row r="1391" spans="1:18" ht="15" thickBot="1" x14ac:dyDescent="0.35">
      <c r="A1391" s="47">
        <v>43206</v>
      </c>
      <c r="B1391" s="15">
        <v>2.7519999999999998</v>
      </c>
      <c r="C1391" s="16">
        <v>2.7530000000000001</v>
      </c>
      <c r="D1391" s="16">
        <v>2.7789999999999999</v>
      </c>
      <c r="E1391" s="16">
        <v>2.7389999999999999</v>
      </c>
      <c r="F1391" s="16">
        <v>116450</v>
      </c>
      <c r="G1391" s="17">
        <v>6.1999999999999998E-3</v>
      </c>
      <c r="I1391" s="14" t="s">
        <v>4147</v>
      </c>
      <c r="J1391" cm="1">
        <f t="array" ref="J1391">_xlfn.IFS(I1391="Jan",1,I1391="Feb",2,I1391="Mar",3,I1391="Apr",4,I1391="May",5,I1391="Jun",6,I1391="Jul",7,I1391="Aug",8,I1391="Sep",9,I1391="Oct",10,I1391="Nov",11,I1391="Dec",12)</f>
        <v>4</v>
      </c>
      <c r="K1391">
        <v>16</v>
      </c>
      <c r="L1391" t="s">
        <v>4143</v>
      </c>
      <c r="M1391">
        <v>2018</v>
      </c>
      <c r="O1391" s="47">
        <v>43206</v>
      </c>
      <c r="Q1391" s="50">
        <v>116.45</v>
      </c>
      <c r="R1391">
        <f t="shared" si="21"/>
        <v>116450</v>
      </c>
    </row>
    <row r="1392" spans="1:18" ht="15" thickBot="1" x14ac:dyDescent="0.35">
      <c r="A1392" s="47">
        <v>43203</v>
      </c>
      <c r="B1392" s="15">
        <v>2.7349999999999999</v>
      </c>
      <c r="C1392" s="16">
        <v>2.6890000000000001</v>
      </c>
      <c r="D1392" s="16">
        <v>2.76</v>
      </c>
      <c r="E1392" s="16">
        <v>2.6739999999999999</v>
      </c>
      <c r="F1392" s="16">
        <v>167240</v>
      </c>
      <c r="G1392" s="17">
        <v>1.8200000000000001E-2</v>
      </c>
      <c r="I1392" s="14" t="s">
        <v>4147</v>
      </c>
      <c r="J1392" cm="1">
        <f t="array" ref="J1392">_xlfn.IFS(I1392="Jan",1,I1392="Feb",2,I1392="Mar",3,I1392="Apr",4,I1392="May",5,I1392="Jun",6,I1392="Jul",7,I1392="Aug",8,I1392="Sep",9,I1392="Oct",10,I1392="Nov",11,I1392="Dec",12)</f>
        <v>4</v>
      </c>
      <c r="K1392">
        <v>13</v>
      </c>
      <c r="L1392" t="s">
        <v>4143</v>
      </c>
      <c r="M1392">
        <v>2018</v>
      </c>
      <c r="O1392" s="47">
        <v>43203</v>
      </c>
      <c r="Q1392" s="50">
        <v>167.24</v>
      </c>
      <c r="R1392">
        <f t="shared" si="21"/>
        <v>167240</v>
      </c>
    </row>
    <row r="1393" spans="1:18" ht="15" thickBot="1" x14ac:dyDescent="0.35">
      <c r="A1393" s="47">
        <v>43202</v>
      </c>
      <c r="B1393" s="15">
        <v>2.6859999999999999</v>
      </c>
      <c r="C1393" s="16">
        <v>2.6749999999999998</v>
      </c>
      <c r="D1393" s="16">
        <v>2.7</v>
      </c>
      <c r="E1393" s="16">
        <v>2.6469999999999998</v>
      </c>
      <c r="F1393" s="16">
        <v>179510</v>
      </c>
      <c r="G1393" s="17">
        <v>4.1000000000000003E-3</v>
      </c>
      <c r="I1393" s="14" t="s">
        <v>4147</v>
      </c>
      <c r="J1393" cm="1">
        <f t="array" ref="J1393">_xlfn.IFS(I1393="Jan",1,I1393="Feb",2,I1393="Mar",3,I1393="Apr",4,I1393="May",5,I1393="Jun",6,I1393="Jul",7,I1393="Aug",8,I1393="Sep",9,I1393="Oct",10,I1393="Nov",11,I1393="Dec",12)</f>
        <v>4</v>
      </c>
      <c r="K1393">
        <v>12</v>
      </c>
      <c r="L1393" t="s">
        <v>4143</v>
      </c>
      <c r="M1393">
        <v>2018</v>
      </c>
      <c r="O1393" s="47">
        <v>43202</v>
      </c>
      <c r="Q1393" s="50">
        <v>179.51</v>
      </c>
      <c r="R1393">
        <f t="shared" si="21"/>
        <v>179510</v>
      </c>
    </row>
    <row r="1394" spans="1:18" ht="15" thickBot="1" x14ac:dyDescent="0.35">
      <c r="A1394" s="47">
        <v>43201</v>
      </c>
      <c r="B1394" s="15">
        <v>2.6749999999999998</v>
      </c>
      <c r="C1394" s="16">
        <v>2.661</v>
      </c>
      <c r="D1394" s="16">
        <v>2.69</v>
      </c>
      <c r="E1394" s="16">
        <v>2.621</v>
      </c>
      <c r="F1394" s="16">
        <v>180070</v>
      </c>
      <c r="G1394" s="17">
        <v>7.1999999999999998E-3</v>
      </c>
      <c r="I1394" s="14" t="s">
        <v>4147</v>
      </c>
      <c r="J1394" cm="1">
        <f t="array" ref="J1394">_xlfn.IFS(I1394="Jan",1,I1394="Feb",2,I1394="Mar",3,I1394="Apr",4,I1394="May",5,I1394="Jun",6,I1394="Jul",7,I1394="Aug",8,I1394="Sep",9,I1394="Oct",10,I1394="Nov",11,I1394="Dec",12)</f>
        <v>4</v>
      </c>
      <c r="K1394">
        <v>11</v>
      </c>
      <c r="L1394" t="s">
        <v>4143</v>
      </c>
      <c r="M1394">
        <v>2018</v>
      </c>
      <c r="O1394" s="47">
        <v>43201</v>
      </c>
      <c r="Q1394" s="50">
        <v>180.07</v>
      </c>
      <c r="R1394">
        <f t="shared" si="21"/>
        <v>180070</v>
      </c>
    </row>
    <row r="1395" spans="1:18" ht="15" thickBot="1" x14ac:dyDescent="0.35">
      <c r="A1395" s="47">
        <v>43200</v>
      </c>
      <c r="B1395" s="18">
        <v>2.6560000000000001</v>
      </c>
      <c r="C1395" s="16">
        <v>2.6989999999999998</v>
      </c>
      <c r="D1395" s="16">
        <v>2.726</v>
      </c>
      <c r="E1395" s="16">
        <v>2.6429999999999998</v>
      </c>
      <c r="F1395" s="16">
        <v>219230</v>
      </c>
      <c r="G1395" s="19">
        <v>-1.37E-2</v>
      </c>
      <c r="I1395" s="14" t="s">
        <v>4147</v>
      </c>
      <c r="J1395" cm="1">
        <f t="array" ref="J1395">_xlfn.IFS(I1395="Jan",1,I1395="Feb",2,I1395="Mar",3,I1395="Apr",4,I1395="May",5,I1395="Jun",6,I1395="Jul",7,I1395="Aug",8,I1395="Sep",9,I1395="Oct",10,I1395="Nov",11,I1395="Dec",12)</f>
        <v>4</v>
      </c>
      <c r="K1395">
        <v>10</v>
      </c>
      <c r="L1395" t="s">
        <v>4143</v>
      </c>
      <c r="M1395">
        <v>2018</v>
      </c>
      <c r="O1395" s="47">
        <v>43200</v>
      </c>
      <c r="Q1395" s="50">
        <v>219.23</v>
      </c>
      <c r="R1395">
        <f t="shared" si="21"/>
        <v>219230</v>
      </c>
    </row>
    <row r="1396" spans="1:18" ht="15" thickBot="1" x14ac:dyDescent="0.35">
      <c r="A1396" s="47">
        <v>43199</v>
      </c>
      <c r="B1396" s="18">
        <v>2.6930000000000001</v>
      </c>
      <c r="C1396" s="16">
        <v>2.6789999999999998</v>
      </c>
      <c r="D1396" s="16">
        <v>2.7040000000000002</v>
      </c>
      <c r="E1396" s="16">
        <v>2.64</v>
      </c>
      <c r="F1396" s="16">
        <v>220800</v>
      </c>
      <c r="G1396" s="19">
        <v>-3.0000000000000001E-3</v>
      </c>
      <c r="I1396" s="14" t="s">
        <v>4147</v>
      </c>
      <c r="J1396" cm="1">
        <f t="array" ref="J1396">_xlfn.IFS(I1396="Jan",1,I1396="Feb",2,I1396="Mar",3,I1396="Apr",4,I1396="May",5,I1396="Jun",6,I1396="Jul",7,I1396="Aug",8,I1396="Sep",9,I1396="Oct",10,I1396="Nov",11,I1396="Dec",12)</f>
        <v>4</v>
      </c>
      <c r="K1396">
        <v>9</v>
      </c>
      <c r="L1396" t="s">
        <v>4143</v>
      </c>
      <c r="M1396">
        <v>2018</v>
      </c>
      <c r="O1396" s="47">
        <v>43199</v>
      </c>
      <c r="Q1396" s="50">
        <v>220.8</v>
      </c>
      <c r="R1396">
        <f t="shared" si="21"/>
        <v>220800</v>
      </c>
    </row>
    <row r="1397" spans="1:18" ht="15" thickBot="1" x14ac:dyDescent="0.35">
      <c r="A1397" s="47">
        <v>43196</v>
      </c>
      <c r="B1397" s="15">
        <v>2.7010000000000001</v>
      </c>
      <c r="C1397" s="16">
        <v>2.68</v>
      </c>
      <c r="D1397" s="16">
        <v>2.7170000000000001</v>
      </c>
      <c r="E1397" s="16">
        <v>2.6749999999999998</v>
      </c>
      <c r="F1397" s="16">
        <v>135390</v>
      </c>
      <c r="G1397" s="17">
        <v>9.7000000000000003E-3</v>
      </c>
      <c r="I1397" s="14" t="s">
        <v>4147</v>
      </c>
      <c r="J1397" cm="1">
        <f t="array" ref="J1397">_xlfn.IFS(I1397="Jan",1,I1397="Feb",2,I1397="Mar",3,I1397="Apr",4,I1397="May",5,I1397="Jun",6,I1397="Jul",7,I1397="Aug",8,I1397="Sep",9,I1397="Oct",10,I1397="Nov",11,I1397="Dec",12)</f>
        <v>4</v>
      </c>
      <c r="K1397">
        <v>6</v>
      </c>
      <c r="L1397" t="s">
        <v>4143</v>
      </c>
      <c r="M1397">
        <v>2018</v>
      </c>
      <c r="O1397" s="47">
        <v>43196</v>
      </c>
      <c r="Q1397" s="50">
        <v>135.38999999999999</v>
      </c>
      <c r="R1397">
        <f t="shared" si="21"/>
        <v>135390</v>
      </c>
    </row>
    <row r="1398" spans="1:18" ht="15" thickBot="1" x14ac:dyDescent="0.35">
      <c r="A1398" s="47">
        <v>43195</v>
      </c>
      <c r="B1398" s="18">
        <v>2.6749999999999998</v>
      </c>
      <c r="C1398" s="16">
        <v>2.7120000000000002</v>
      </c>
      <c r="D1398" s="16">
        <v>2.7149999999999999</v>
      </c>
      <c r="E1398" s="16">
        <v>2.6509999999999998</v>
      </c>
      <c r="F1398" s="16">
        <v>160240</v>
      </c>
      <c r="G1398" s="19">
        <v>-1.5800000000000002E-2</v>
      </c>
      <c r="I1398" s="14" t="s">
        <v>4147</v>
      </c>
      <c r="J1398" cm="1">
        <f t="array" ref="J1398">_xlfn.IFS(I1398="Jan",1,I1398="Feb",2,I1398="Mar",3,I1398="Apr",4,I1398="May",5,I1398="Jun",6,I1398="Jul",7,I1398="Aug",8,I1398="Sep",9,I1398="Oct",10,I1398="Nov",11,I1398="Dec",12)</f>
        <v>4</v>
      </c>
      <c r="K1398">
        <v>5</v>
      </c>
      <c r="L1398" t="s">
        <v>4143</v>
      </c>
      <c r="M1398">
        <v>2018</v>
      </c>
      <c r="O1398" s="47">
        <v>43195</v>
      </c>
      <c r="Q1398" s="50">
        <v>160.24</v>
      </c>
      <c r="R1398">
        <f t="shared" si="21"/>
        <v>160240</v>
      </c>
    </row>
    <row r="1399" spans="1:18" ht="15" thickBot="1" x14ac:dyDescent="0.35">
      <c r="A1399" s="47">
        <v>43194</v>
      </c>
      <c r="B1399" s="15">
        <v>2.718</v>
      </c>
      <c r="C1399" s="16">
        <v>2.6960000000000002</v>
      </c>
      <c r="D1399" s="16">
        <v>2.746</v>
      </c>
      <c r="E1399" s="16">
        <v>2.6749999999999998</v>
      </c>
      <c r="F1399" s="16">
        <v>139580</v>
      </c>
      <c r="G1399" s="17">
        <v>7.7999999999999996E-3</v>
      </c>
      <c r="I1399" s="14" t="s">
        <v>4147</v>
      </c>
      <c r="J1399" cm="1">
        <f t="array" ref="J1399">_xlfn.IFS(I1399="Jan",1,I1399="Feb",2,I1399="Mar",3,I1399="Apr",4,I1399="May",5,I1399="Jun",6,I1399="Jul",7,I1399="Aug",8,I1399="Sep",9,I1399="Oct",10,I1399="Nov",11,I1399="Dec",12)</f>
        <v>4</v>
      </c>
      <c r="K1399">
        <v>4</v>
      </c>
      <c r="L1399" t="s">
        <v>4143</v>
      </c>
      <c r="M1399">
        <v>2018</v>
      </c>
      <c r="O1399" s="47">
        <v>43194</v>
      </c>
      <c r="Q1399" s="50">
        <v>139.58000000000001</v>
      </c>
      <c r="R1399">
        <f t="shared" si="21"/>
        <v>139580</v>
      </c>
    </row>
    <row r="1400" spans="1:18" ht="15" thickBot="1" x14ac:dyDescent="0.35">
      <c r="A1400" s="47">
        <v>43193</v>
      </c>
      <c r="B1400" s="15">
        <v>2.6970000000000001</v>
      </c>
      <c r="C1400" s="16">
        <v>2.6789999999999998</v>
      </c>
      <c r="D1400" s="16">
        <v>2.7069999999999999</v>
      </c>
      <c r="E1400" s="16">
        <v>2.6669999999999998</v>
      </c>
      <c r="F1400" s="16">
        <v>112560</v>
      </c>
      <c r="G1400" s="17">
        <v>5.1999999999999998E-3</v>
      </c>
      <c r="I1400" s="14" t="s">
        <v>4147</v>
      </c>
      <c r="J1400" cm="1">
        <f t="array" ref="J1400">_xlfn.IFS(I1400="Jan",1,I1400="Feb",2,I1400="Mar",3,I1400="Apr",4,I1400="May",5,I1400="Jun",6,I1400="Jul",7,I1400="Aug",8,I1400="Sep",9,I1400="Oct",10,I1400="Nov",11,I1400="Dec",12)</f>
        <v>4</v>
      </c>
      <c r="K1400">
        <v>3</v>
      </c>
      <c r="L1400" t="s">
        <v>4143</v>
      </c>
      <c r="M1400">
        <v>2018</v>
      </c>
      <c r="O1400" s="47">
        <v>43193</v>
      </c>
      <c r="Q1400" s="50">
        <v>112.56</v>
      </c>
      <c r="R1400">
        <f t="shared" si="21"/>
        <v>112560</v>
      </c>
    </row>
    <row r="1401" spans="1:18" ht="15" thickBot="1" x14ac:dyDescent="0.35">
      <c r="A1401" s="47">
        <v>43192</v>
      </c>
      <c r="B1401" s="18">
        <v>2.6829999999999998</v>
      </c>
      <c r="C1401" s="16">
        <v>2.73</v>
      </c>
      <c r="D1401" s="16">
        <v>2.7589999999999999</v>
      </c>
      <c r="E1401" s="16">
        <v>2.65</v>
      </c>
      <c r="F1401" s="16">
        <v>165210</v>
      </c>
      <c r="G1401" s="19">
        <v>-1.83E-2</v>
      </c>
      <c r="I1401" s="14" t="s">
        <v>4147</v>
      </c>
      <c r="J1401" cm="1">
        <f t="array" ref="J1401">_xlfn.IFS(I1401="Jan",1,I1401="Feb",2,I1401="Mar",3,I1401="Apr",4,I1401="May",5,I1401="Jun",6,I1401="Jul",7,I1401="Aug",8,I1401="Sep",9,I1401="Oct",10,I1401="Nov",11,I1401="Dec",12)</f>
        <v>4</v>
      </c>
      <c r="K1401">
        <v>2</v>
      </c>
      <c r="L1401" t="s">
        <v>4143</v>
      </c>
      <c r="M1401">
        <v>2018</v>
      </c>
      <c r="O1401" s="47">
        <v>43192</v>
      </c>
      <c r="Q1401" s="50">
        <v>165.21</v>
      </c>
      <c r="R1401">
        <f t="shared" si="21"/>
        <v>165210</v>
      </c>
    </row>
    <row r="1402" spans="1:18" ht="15" thickBot="1" x14ac:dyDescent="0.35">
      <c r="A1402" s="47">
        <v>43188</v>
      </c>
      <c r="B1402" s="15">
        <v>2.7330000000000001</v>
      </c>
      <c r="C1402" s="16">
        <v>2.706</v>
      </c>
      <c r="D1402" s="16">
        <v>2.7639999999999998</v>
      </c>
      <c r="E1402" s="16">
        <v>2.698</v>
      </c>
      <c r="F1402" s="16">
        <v>160010</v>
      </c>
      <c r="G1402" s="17">
        <v>1.2999999999999999E-2</v>
      </c>
      <c r="I1402" s="14" t="s">
        <v>4148</v>
      </c>
      <c r="J1402" cm="1">
        <f t="array" ref="J1402">_xlfn.IFS(I1402="Jan",1,I1402="Feb",2,I1402="Mar",3,I1402="Apr",4,I1402="May",5,I1402="Jun",6,I1402="Jul",7,I1402="Aug",8,I1402="Sep",9,I1402="Oct",10,I1402="Nov",11,I1402="Dec",12)</f>
        <v>3</v>
      </c>
      <c r="K1402">
        <v>29</v>
      </c>
      <c r="L1402" t="s">
        <v>4143</v>
      </c>
      <c r="M1402">
        <v>2018</v>
      </c>
      <c r="O1402" s="47">
        <v>43188</v>
      </c>
      <c r="Q1402" s="50">
        <v>160.01</v>
      </c>
      <c r="R1402">
        <f t="shared" si="21"/>
        <v>160010</v>
      </c>
    </row>
    <row r="1403" spans="1:18" ht="15" thickBot="1" x14ac:dyDescent="0.35">
      <c r="A1403" s="47">
        <v>43187</v>
      </c>
      <c r="B1403" s="15">
        <v>2.698</v>
      </c>
      <c r="C1403" s="16">
        <v>2.718</v>
      </c>
      <c r="D1403" s="16">
        <v>2.7309999999999999</v>
      </c>
      <c r="E1403" s="16">
        <v>2.69</v>
      </c>
      <c r="F1403" s="16">
        <v>85530</v>
      </c>
      <c r="G1403" s="17">
        <v>2.5999999999999999E-3</v>
      </c>
      <c r="I1403" s="14" t="s">
        <v>4148</v>
      </c>
      <c r="J1403" cm="1">
        <f t="array" ref="J1403">_xlfn.IFS(I1403="Jan",1,I1403="Feb",2,I1403="Mar",3,I1403="Apr",4,I1403="May",5,I1403="Jun",6,I1403="Jul",7,I1403="Aug",8,I1403="Sep",9,I1403="Oct",10,I1403="Nov",11,I1403="Dec",12)</f>
        <v>3</v>
      </c>
      <c r="K1403">
        <v>28</v>
      </c>
      <c r="L1403" t="s">
        <v>4143</v>
      </c>
      <c r="M1403">
        <v>2018</v>
      </c>
      <c r="O1403" s="47">
        <v>43187</v>
      </c>
      <c r="Q1403" s="50">
        <v>85.53</v>
      </c>
      <c r="R1403">
        <f t="shared" si="21"/>
        <v>85530</v>
      </c>
    </row>
    <row r="1404" spans="1:18" ht="15" thickBot="1" x14ac:dyDescent="0.35">
      <c r="A1404" s="47">
        <v>43186</v>
      </c>
      <c r="B1404" s="15">
        <v>2.6909999999999998</v>
      </c>
      <c r="C1404" s="16">
        <v>2.6309999999999998</v>
      </c>
      <c r="D1404" s="16">
        <v>2.7069999999999999</v>
      </c>
      <c r="E1404" s="16">
        <v>2.6230000000000002</v>
      </c>
      <c r="F1404" s="16">
        <v>9730</v>
      </c>
      <c r="G1404" s="17">
        <v>2.7900000000000001E-2</v>
      </c>
      <c r="I1404" s="14" t="s">
        <v>4148</v>
      </c>
      <c r="J1404" cm="1">
        <f t="array" ref="J1404">_xlfn.IFS(I1404="Jan",1,I1404="Feb",2,I1404="Mar",3,I1404="Apr",4,I1404="May",5,I1404="Jun",6,I1404="Jul",7,I1404="Aug",8,I1404="Sep",9,I1404="Oct",10,I1404="Nov",11,I1404="Dec",12)</f>
        <v>3</v>
      </c>
      <c r="K1404">
        <v>27</v>
      </c>
      <c r="L1404" t="s">
        <v>4143</v>
      </c>
      <c r="M1404">
        <v>2018</v>
      </c>
      <c r="O1404" s="47">
        <v>43186</v>
      </c>
      <c r="Q1404" s="50">
        <v>9.73</v>
      </c>
      <c r="R1404">
        <f t="shared" si="21"/>
        <v>9730</v>
      </c>
    </row>
    <row r="1405" spans="1:18" ht="15" thickBot="1" x14ac:dyDescent="0.35">
      <c r="A1405" s="47">
        <v>43185</v>
      </c>
      <c r="B1405" s="15">
        <v>2.6179999999999999</v>
      </c>
      <c r="C1405" s="16">
        <v>2.5880000000000001</v>
      </c>
      <c r="D1405" s="16">
        <v>2.6419999999999999</v>
      </c>
      <c r="E1405" s="16">
        <v>2.5649999999999999</v>
      </c>
      <c r="F1405" s="16">
        <v>52520</v>
      </c>
      <c r="G1405" s="17">
        <v>1.04E-2</v>
      </c>
      <c r="I1405" s="14" t="s">
        <v>4148</v>
      </c>
      <c r="J1405" cm="1">
        <f t="array" ref="J1405">_xlfn.IFS(I1405="Jan",1,I1405="Feb",2,I1405="Mar",3,I1405="Apr",4,I1405="May",5,I1405="Jun",6,I1405="Jul",7,I1405="Aug",8,I1405="Sep",9,I1405="Oct",10,I1405="Nov",11,I1405="Dec",12)</f>
        <v>3</v>
      </c>
      <c r="K1405">
        <v>26</v>
      </c>
      <c r="L1405" t="s">
        <v>4143</v>
      </c>
      <c r="M1405">
        <v>2018</v>
      </c>
      <c r="O1405" s="47">
        <v>43185</v>
      </c>
      <c r="Q1405" s="50">
        <v>52.52</v>
      </c>
      <c r="R1405">
        <f t="shared" si="21"/>
        <v>52520</v>
      </c>
    </row>
    <row r="1406" spans="1:18" ht="15" thickBot="1" x14ac:dyDescent="0.35">
      <c r="A1406" s="47">
        <v>43182</v>
      </c>
      <c r="B1406" s="18">
        <v>2.5910000000000002</v>
      </c>
      <c r="C1406" s="16">
        <v>2.6190000000000002</v>
      </c>
      <c r="D1406" s="16">
        <v>2.6269999999999998</v>
      </c>
      <c r="E1406" s="16">
        <v>2.5790000000000002</v>
      </c>
      <c r="F1406" s="16">
        <v>57010</v>
      </c>
      <c r="G1406" s="19">
        <v>-9.9000000000000008E-3</v>
      </c>
      <c r="I1406" s="14" t="s">
        <v>4148</v>
      </c>
      <c r="J1406" cm="1">
        <f t="array" ref="J1406">_xlfn.IFS(I1406="Jan",1,I1406="Feb",2,I1406="Mar",3,I1406="Apr",4,I1406="May",5,I1406="Jun",6,I1406="Jul",7,I1406="Aug",8,I1406="Sep",9,I1406="Oct",10,I1406="Nov",11,I1406="Dec",12)</f>
        <v>3</v>
      </c>
      <c r="K1406">
        <v>23</v>
      </c>
      <c r="L1406" t="s">
        <v>4143</v>
      </c>
      <c r="M1406">
        <v>2018</v>
      </c>
      <c r="O1406" s="47">
        <v>43182</v>
      </c>
      <c r="Q1406" s="50">
        <v>57.01</v>
      </c>
      <c r="R1406">
        <f t="shared" si="21"/>
        <v>57010</v>
      </c>
    </row>
    <row r="1407" spans="1:18" ht="15" thickBot="1" x14ac:dyDescent="0.35">
      <c r="A1407" s="47">
        <v>43181</v>
      </c>
      <c r="B1407" s="18">
        <v>2.617</v>
      </c>
      <c r="C1407" s="16">
        <v>2.6480000000000001</v>
      </c>
      <c r="D1407" s="16">
        <v>2.6669999999999998</v>
      </c>
      <c r="E1407" s="16">
        <v>2.6110000000000002</v>
      </c>
      <c r="F1407" s="16">
        <v>103060</v>
      </c>
      <c r="G1407" s="19">
        <v>-8.0000000000000002E-3</v>
      </c>
      <c r="I1407" s="14" t="s">
        <v>4148</v>
      </c>
      <c r="J1407" cm="1">
        <f t="array" ref="J1407">_xlfn.IFS(I1407="Jan",1,I1407="Feb",2,I1407="Mar",3,I1407="Apr",4,I1407="May",5,I1407="Jun",6,I1407="Jul",7,I1407="Aug",8,I1407="Sep",9,I1407="Oct",10,I1407="Nov",11,I1407="Dec",12)</f>
        <v>3</v>
      </c>
      <c r="K1407">
        <v>22</v>
      </c>
      <c r="L1407" t="s">
        <v>4143</v>
      </c>
      <c r="M1407">
        <v>2018</v>
      </c>
      <c r="O1407" s="47">
        <v>43181</v>
      </c>
      <c r="Q1407" s="50">
        <v>103.06</v>
      </c>
      <c r="R1407">
        <f t="shared" si="21"/>
        <v>103060</v>
      </c>
    </row>
    <row r="1408" spans="1:18" ht="15" thickBot="1" x14ac:dyDescent="0.35">
      <c r="A1408" s="47">
        <v>43180</v>
      </c>
      <c r="B1408" s="18">
        <v>2.6379999999999999</v>
      </c>
      <c r="C1408" s="16">
        <v>2.677</v>
      </c>
      <c r="D1408" s="16">
        <v>2.7080000000000002</v>
      </c>
      <c r="E1408" s="16">
        <v>2.6339999999999999</v>
      </c>
      <c r="F1408" s="16">
        <v>135650</v>
      </c>
      <c r="G1408" s="19">
        <v>-1.38E-2</v>
      </c>
      <c r="I1408" s="14" t="s">
        <v>4148</v>
      </c>
      <c r="J1408" cm="1">
        <f t="array" ref="J1408">_xlfn.IFS(I1408="Jan",1,I1408="Feb",2,I1408="Mar",3,I1408="Apr",4,I1408="May",5,I1408="Jun",6,I1408="Jul",7,I1408="Aug",8,I1408="Sep",9,I1408="Oct",10,I1408="Nov",11,I1408="Dec",12)</f>
        <v>3</v>
      </c>
      <c r="K1408">
        <v>21</v>
      </c>
      <c r="L1408" t="s">
        <v>4143</v>
      </c>
      <c r="M1408">
        <v>2018</v>
      </c>
      <c r="O1408" s="47">
        <v>43180</v>
      </c>
      <c r="Q1408" s="50">
        <v>135.65</v>
      </c>
      <c r="R1408">
        <f t="shared" si="21"/>
        <v>135650</v>
      </c>
    </row>
    <row r="1409" spans="1:18" ht="15" thickBot="1" x14ac:dyDescent="0.35">
      <c r="A1409" s="47">
        <v>43179</v>
      </c>
      <c r="B1409" s="15">
        <v>2.6749999999999998</v>
      </c>
      <c r="C1409" s="16">
        <v>2.66</v>
      </c>
      <c r="D1409" s="16">
        <v>2.6949999999999998</v>
      </c>
      <c r="E1409" s="16">
        <v>2.65</v>
      </c>
      <c r="F1409" s="16">
        <v>126460</v>
      </c>
      <c r="G1409" s="17">
        <v>9.1000000000000004E-3</v>
      </c>
      <c r="I1409" s="14" t="s">
        <v>4148</v>
      </c>
      <c r="J1409" cm="1">
        <f t="array" ref="J1409">_xlfn.IFS(I1409="Jan",1,I1409="Feb",2,I1409="Mar",3,I1409="Apr",4,I1409="May",5,I1409="Jun",6,I1409="Jul",7,I1409="Aug",8,I1409="Sep",9,I1409="Oct",10,I1409="Nov",11,I1409="Dec",12)</f>
        <v>3</v>
      </c>
      <c r="K1409">
        <v>20</v>
      </c>
      <c r="L1409" t="s">
        <v>4143</v>
      </c>
      <c r="M1409">
        <v>2018</v>
      </c>
      <c r="O1409" s="47">
        <v>43179</v>
      </c>
      <c r="Q1409" s="50">
        <v>126.46</v>
      </c>
      <c r="R1409">
        <f t="shared" si="21"/>
        <v>126460</v>
      </c>
    </row>
    <row r="1410" spans="1:18" ht="15" thickBot="1" x14ac:dyDescent="0.35">
      <c r="A1410" s="47">
        <v>43178</v>
      </c>
      <c r="B1410" s="18">
        <v>2.6509999999999998</v>
      </c>
      <c r="C1410" s="16">
        <v>2.6829999999999998</v>
      </c>
      <c r="D1410" s="16">
        <v>2.71</v>
      </c>
      <c r="E1410" s="16">
        <v>2.64</v>
      </c>
      <c r="F1410" s="16">
        <v>115510</v>
      </c>
      <c r="G1410" s="19">
        <v>-1.38E-2</v>
      </c>
      <c r="I1410" s="14" t="s">
        <v>4148</v>
      </c>
      <c r="J1410" cm="1">
        <f t="array" ref="J1410">_xlfn.IFS(I1410="Jan",1,I1410="Feb",2,I1410="Mar",3,I1410="Apr",4,I1410="May",5,I1410="Jun",6,I1410="Jul",7,I1410="Aug",8,I1410="Sep",9,I1410="Oct",10,I1410="Nov",11,I1410="Dec",12)</f>
        <v>3</v>
      </c>
      <c r="K1410">
        <v>19</v>
      </c>
      <c r="L1410" t="s">
        <v>4143</v>
      </c>
      <c r="M1410">
        <v>2018</v>
      </c>
      <c r="O1410" s="47">
        <v>43178</v>
      </c>
      <c r="Q1410" s="50">
        <v>115.51</v>
      </c>
      <c r="R1410">
        <f t="shared" si="21"/>
        <v>115510</v>
      </c>
    </row>
    <row r="1411" spans="1:18" ht="15" thickBot="1" x14ac:dyDescent="0.35">
      <c r="A1411" s="47">
        <v>43175</v>
      </c>
      <c r="B1411" s="15">
        <v>2.6880000000000002</v>
      </c>
      <c r="C1411" s="16">
        <v>2.6850000000000001</v>
      </c>
      <c r="D1411" s="16">
        <v>2.7010000000000001</v>
      </c>
      <c r="E1411" s="16">
        <v>2.6669999999999998</v>
      </c>
      <c r="F1411" s="16">
        <v>78670</v>
      </c>
      <c r="G1411" s="17">
        <v>2.5999999999999999E-3</v>
      </c>
      <c r="I1411" s="14" t="s">
        <v>4148</v>
      </c>
      <c r="J1411" cm="1">
        <f t="array" ref="J1411">_xlfn.IFS(I1411="Jan",1,I1411="Feb",2,I1411="Mar",3,I1411="Apr",4,I1411="May",5,I1411="Jun",6,I1411="Jul",7,I1411="Aug",8,I1411="Sep",9,I1411="Oct",10,I1411="Nov",11,I1411="Dec",12)</f>
        <v>3</v>
      </c>
      <c r="K1411">
        <v>16</v>
      </c>
      <c r="L1411" t="s">
        <v>4143</v>
      </c>
      <c r="M1411">
        <v>2018</v>
      </c>
      <c r="O1411" s="47">
        <v>43175</v>
      </c>
      <c r="Q1411" s="50">
        <v>78.67</v>
      </c>
      <c r="R1411">
        <f t="shared" ref="R1411:R1467" si="22">Q1411*1000</f>
        <v>78670</v>
      </c>
    </row>
    <row r="1412" spans="1:18" ht="15" thickBot="1" x14ac:dyDescent="0.35">
      <c r="A1412" s="47">
        <v>43174</v>
      </c>
      <c r="B1412" s="18">
        <v>2.681</v>
      </c>
      <c r="C1412" s="16">
        <v>2.738</v>
      </c>
      <c r="D1412" s="16">
        <v>2.75</v>
      </c>
      <c r="E1412" s="16">
        <v>2.6640000000000001</v>
      </c>
      <c r="F1412" s="16">
        <v>147710</v>
      </c>
      <c r="G1412" s="19">
        <v>-1.83E-2</v>
      </c>
      <c r="I1412" s="14" t="s">
        <v>4148</v>
      </c>
      <c r="J1412" cm="1">
        <f t="array" ref="J1412">_xlfn.IFS(I1412="Jan",1,I1412="Feb",2,I1412="Mar",3,I1412="Apr",4,I1412="May",5,I1412="Jun",6,I1412="Jul",7,I1412="Aug",8,I1412="Sep",9,I1412="Oct",10,I1412="Nov",11,I1412="Dec",12)</f>
        <v>3</v>
      </c>
      <c r="K1412">
        <v>15</v>
      </c>
      <c r="L1412" t="s">
        <v>4143</v>
      </c>
      <c r="M1412">
        <v>2018</v>
      </c>
      <c r="O1412" s="47">
        <v>43174</v>
      </c>
      <c r="Q1412" s="50">
        <v>147.71</v>
      </c>
      <c r="R1412">
        <f t="shared" si="22"/>
        <v>147710</v>
      </c>
    </row>
    <row r="1413" spans="1:18" ht="15" thickBot="1" x14ac:dyDescent="0.35">
      <c r="A1413" s="47">
        <v>43173</v>
      </c>
      <c r="B1413" s="18">
        <v>2.7309999999999999</v>
      </c>
      <c r="C1413" s="16">
        <v>2.7869999999999999</v>
      </c>
      <c r="D1413" s="16">
        <v>2.798</v>
      </c>
      <c r="E1413" s="16">
        <v>2.71</v>
      </c>
      <c r="F1413" s="16">
        <v>146220</v>
      </c>
      <c r="G1413" s="19">
        <v>-1.9699999999999999E-2</v>
      </c>
      <c r="I1413" s="14" t="s">
        <v>4148</v>
      </c>
      <c r="J1413" cm="1">
        <f t="array" ref="J1413">_xlfn.IFS(I1413="Jan",1,I1413="Feb",2,I1413="Mar",3,I1413="Apr",4,I1413="May",5,I1413="Jun",6,I1413="Jul",7,I1413="Aug",8,I1413="Sep",9,I1413="Oct",10,I1413="Nov",11,I1413="Dec",12)</f>
        <v>3</v>
      </c>
      <c r="K1413">
        <v>14</v>
      </c>
      <c r="L1413" t="s">
        <v>4143</v>
      </c>
      <c r="M1413">
        <v>2018</v>
      </c>
      <c r="O1413" s="47">
        <v>43173</v>
      </c>
      <c r="Q1413" s="50">
        <v>146.22</v>
      </c>
      <c r="R1413">
        <f t="shared" si="22"/>
        <v>146220</v>
      </c>
    </row>
    <row r="1414" spans="1:18" ht="15" thickBot="1" x14ac:dyDescent="0.35">
      <c r="A1414" s="47">
        <v>43172</v>
      </c>
      <c r="B1414" s="15">
        <v>2.786</v>
      </c>
      <c r="C1414" s="16">
        <v>2.7879999999999998</v>
      </c>
      <c r="D1414" s="16">
        <v>2.8109999999999999</v>
      </c>
      <c r="E1414" s="16">
        <v>2.7759999999999998</v>
      </c>
      <c r="F1414" s="16">
        <v>146850</v>
      </c>
      <c r="G1414" s="17">
        <v>2.8999999999999998E-3</v>
      </c>
      <c r="I1414" s="14" t="s">
        <v>4148</v>
      </c>
      <c r="J1414" cm="1">
        <f t="array" ref="J1414">_xlfn.IFS(I1414="Jan",1,I1414="Feb",2,I1414="Mar",3,I1414="Apr",4,I1414="May",5,I1414="Jun",6,I1414="Jul",7,I1414="Aug",8,I1414="Sep",9,I1414="Oct",10,I1414="Nov",11,I1414="Dec",12)</f>
        <v>3</v>
      </c>
      <c r="K1414">
        <v>13</v>
      </c>
      <c r="L1414" t="s">
        <v>4143</v>
      </c>
      <c r="M1414">
        <v>2018</v>
      </c>
      <c r="O1414" s="47">
        <v>43172</v>
      </c>
      <c r="Q1414" s="50">
        <v>146.85</v>
      </c>
      <c r="R1414">
        <f t="shared" si="22"/>
        <v>146850</v>
      </c>
    </row>
    <row r="1415" spans="1:18" ht="15" thickBot="1" x14ac:dyDescent="0.35">
      <c r="A1415" s="47">
        <v>43171</v>
      </c>
      <c r="B1415" s="15">
        <v>2.778</v>
      </c>
      <c r="C1415" s="16">
        <v>2.7309999999999999</v>
      </c>
      <c r="D1415" s="16">
        <v>2.8039999999999998</v>
      </c>
      <c r="E1415" s="16">
        <v>2.718</v>
      </c>
      <c r="F1415" s="16">
        <v>163460</v>
      </c>
      <c r="G1415" s="17">
        <v>1.6799999999999999E-2</v>
      </c>
      <c r="I1415" s="14" t="s">
        <v>4148</v>
      </c>
      <c r="J1415" cm="1">
        <f t="array" ref="J1415">_xlfn.IFS(I1415="Jan",1,I1415="Feb",2,I1415="Mar",3,I1415="Apr",4,I1415="May",5,I1415="Jun",6,I1415="Jul",7,I1415="Aug",8,I1415="Sep",9,I1415="Oct",10,I1415="Nov",11,I1415="Dec",12)</f>
        <v>3</v>
      </c>
      <c r="K1415">
        <v>12</v>
      </c>
      <c r="L1415" t="s">
        <v>4143</v>
      </c>
      <c r="M1415">
        <v>2018</v>
      </c>
      <c r="O1415" s="47">
        <v>43171</v>
      </c>
      <c r="Q1415" s="50">
        <v>163.46</v>
      </c>
      <c r="R1415">
        <f t="shared" si="22"/>
        <v>163460</v>
      </c>
    </row>
    <row r="1416" spans="1:18" ht="15" thickBot="1" x14ac:dyDescent="0.35">
      <c r="A1416" s="47">
        <v>43168</v>
      </c>
      <c r="B1416" s="18">
        <v>2.7320000000000002</v>
      </c>
      <c r="C1416" s="16">
        <v>2.742</v>
      </c>
      <c r="D1416" s="16">
        <v>2.7519999999999998</v>
      </c>
      <c r="E1416" s="16">
        <v>2.7120000000000002</v>
      </c>
      <c r="F1416" s="16">
        <v>131470</v>
      </c>
      <c r="G1416" s="19">
        <v>-8.6999999999999994E-3</v>
      </c>
      <c r="I1416" s="14" t="s">
        <v>4148</v>
      </c>
      <c r="J1416" cm="1">
        <f t="array" ref="J1416">_xlfn.IFS(I1416="Jan",1,I1416="Feb",2,I1416="Mar",3,I1416="Apr",4,I1416="May",5,I1416="Jun",6,I1416="Jul",7,I1416="Aug",8,I1416="Sep",9,I1416="Oct",10,I1416="Nov",11,I1416="Dec",12)</f>
        <v>3</v>
      </c>
      <c r="K1416">
        <v>9</v>
      </c>
      <c r="L1416" t="s">
        <v>4143</v>
      </c>
      <c r="M1416">
        <v>2018</v>
      </c>
      <c r="O1416" s="47">
        <v>43168</v>
      </c>
      <c r="Q1416" s="50">
        <v>131.47</v>
      </c>
      <c r="R1416">
        <f t="shared" si="22"/>
        <v>131470</v>
      </c>
    </row>
    <row r="1417" spans="1:18" ht="15" thickBot="1" x14ac:dyDescent="0.35">
      <c r="A1417" s="47">
        <v>43167</v>
      </c>
      <c r="B1417" s="18">
        <v>2.7559999999999998</v>
      </c>
      <c r="C1417" s="16">
        <v>2.786</v>
      </c>
      <c r="D1417" s="16">
        <v>2.7930000000000001</v>
      </c>
      <c r="E1417" s="16">
        <v>2.7370000000000001</v>
      </c>
      <c r="F1417" s="16">
        <v>148180</v>
      </c>
      <c r="G1417" s="19">
        <v>-7.6E-3</v>
      </c>
      <c r="I1417" s="14" t="s">
        <v>4148</v>
      </c>
      <c r="J1417" cm="1">
        <f t="array" ref="J1417">_xlfn.IFS(I1417="Jan",1,I1417="Feb",2,I1417="Mar",3,I1417="Apr",4,I1417="May",5,I1417="Jun",6,I1417="Jul",7,I1417="Aug",8,I1417="Sep",9,I1417="Oct",10,I1417="Nov",11,I1417="Dec",12)</f>
        <v>3</v>
      </c>
      <c r="K1417">
        <v>8</v>
      </c>
      <c r="L1417" t="s">
        <v>4143</v>
      </c>
      <c r="M1417">
        <v>2018</v>
      </c>
      <c r="O1417" s="47">
        <v>43167</v>
      </c>
      <c r="Q1417" s="50">
        <v>148.18</v>
      </c>
      <c r="R1417">
        <f t="shared" si="22"/>
        <v>148180</v>
      </c>
    </row>
    <row r="1418" spans="1:18" ht="15" thickBot="1" x14ac:dyDescent="0.35">
      <c r="A1418" s="47">
        <v>43166</v>
      </c>
      <c r="B1418" s="15">
        <v>2.7770000000000001</v>
      </c>
      <c r="C1418" s="16">
        <v>2.75</v>
      </c>
      <c r="D1418" s="16">
        <v>2.7890000000000001</v>
      </c>
      <c r="E1418" s="16">
        <v>2.7440000000000002</v>
      </c>
      <c r="F1418" s="16">
        <v>144970</v>
      </c>
      <c r="G1418" s="17">
        <v>1.0200000000000001E-2</v>
      </c>
      <c r="I1418" s="14" t="s">
        <v>4148</v>
      </c>
      <c r="J1418" cm="1">
        <f t="array" ref="J1418">_xlfn.IFS(I1418="Jan",1,I1418="Feb",2,I1418="Mar",3,I1418="Apr",4,I1418="May",5,I1418="Jun",6,I1418="Jul",7,I1418="Aug",8,I1418="Sep",9,I1418="Oct",10,I1418="Nov",11,I1418="Dec",12)</f>
        <v>3</v>
      </c>
      <c r="K1418">
        <v>7</v>
      </c>
      <c r="L1418" t="s">
        <v>4143</v>
      </c>
      <c r="M1418">
        <v>2018</v>
      </c>
      <c r="O1418" s="47">
        <v>43166</v>
      </c>
      <c r="Q1418" s="50">
        <v>144.97</v>
      </c>
      <c r="R1418">
        <f t="shared" si="22"/>
        <v>144970</v>
      </c>
    </row>
    <row r="1419" spans="1:18" ht="15" thickBot="1" x14ac:dyDescent="0.35">
      <c r="A1419" s="47">
        <v>43165</v>
      </c>
      <c r="B1419" s="15">
        <v>2.7490000000000001</v>
      </c>
      <c r="C1419" s="16">
        <v>2.706</v>
      </c>
      <c r="D1419" s="16">
        <v>2.7570000000000001</v>
      </c>
      <c r="E1419" s="16">
        <v>2.702</v>
      </c>
      <c r="F1419" s="16">
        <v>132010</v>
      </c>
      <c r="G1419" s="17">
        <v>1.66E-2</v>
      </c>
      <c r="I1419" s="14" t="s">
        <v>4148</v>
      </c>
      <c r="J1419" cm="1">
        <f t="array" ref="J1419">_xlfn.IFS(I1419="Jan",1,I1419="Feb",2,I1419="Mar",3,I1419="Apr",4,I1419="May",5,I1419="Jun",6,I1419="Jul",7,I1419="Aug",8,I1419="Sep",9,I1419="Oct",10,I1419="Nov",11,I1419="Dec",12)</f>
        <v>3</v>
      </c>
      <c r="K1419">
        <v>6</v>
      </c>
      <c r="L1419" t="s">
        <v>4143</v>
      </c>
      <c r="M1419">
        <v>2018</v>
      </c>
      <c r="O1419" s="47">
        <v>43165</v>
      </c>
      <c r="Q1419" s="50">
        <v>132.01</v>
      </c>
      <c r="R1419">
        <f t="shared" si="22"/>
        <v>132010</v>
      </c>
    </row>
    <row r="1420" spans="1:18" ht="15" thickBot="1" x14ac:dyDescent="0.35">
      <c r="A1420" s="47">
        <v>43164</v>
      </c>
      <c r="B1420" s="15">
        <v>2.7040000000000002</v>
      </c>
      <c r="C1420" s="16">
        <v>2.7170000000000001</v>
      </c>
      <c r="D1420" s="16">
        <v>2.726</v>
      </c>
      <c r="E1420" s="16">
        <v>2.673</v>
      </c>
      <c r="F1420" s="16">
        <v>118020</v>
      </c>
      <c r="G1420" s="17">
        <v>3.3E-3</v>
      </c>
      <c r="I1420" s="14" t="s">
        <v>4148</v>
      </c>
      <c r="J1420" cm="1">
        <f t="array" ref="J1420">_xlfn.IFS(I1420="Jan",1,I1420="Feb",2,I1420="Mar",3,I1420="Apr",4,I1420="May",5,I1420="Jun",6,I1420="Jul",7,I1420="Aug",8,I1420="Sep",9,I1420="Oct",10,I1420="Nov",11,I1420="Dec",12)</f>
        <v>3</v>
      </c>
      <c r="K1420">
        <v>5</v>
      </c>
      <c r="L1420" t="s">
        <v>4143</v>
      </c>
      <c r="M1420">
        <v>2018</v>
      </c>
      <c r="O1420" s="47">
        <v>43164</v>
      </c>
      <c r="Q1420" s="50">
        <v>118.02</v>
      </c>
      <c r="R1420">
        <f t="shared" si="22"/>
        <v>118020</v>
      </c>
    </row>
    <row r="1421" spans="1:18" ht="15" thickBot="1" x14ac:dyDescent="0.35">
      <c r="A1421" s="47">
        <v>43161</v>
      </c>
      <c r="B1421" s="18">
        <v>2.6949999999999998</v>
      </c>
      <c r="C1421" s="16">
        <v>2.6930000000000001</v>
      </c>
      <c r="D1421" s="16">
        <v>2.7280000000000002</v>
      </c>
      <c r="E1421" s="16">
        <v>2.6859999999999999</v>
      </c>
      <c r="F1421" s="16">
        <v>138000</v>
      </c>
      <c r="G1421" s="19">
        <v>-1.1000000000000001E-3</v>
      </c>
      <c r="I1421" s="14" t="s">
        <v>4148</v>
      </c>
      <c r="J1421" cm="1">
        <f t="array" ref="J1421">_xlfn.IFS(I1421="Jan",1,I1421="Feb",2,I1421="Mar",3,I1421="Apr",4,I1421="May",5,I1421="Jun",6,I1421="Jul",7,I1421="Aug",8,I1421="Sep",9,I1421="Oct",10,I1421="Nov",11,I1421="Dec",12)</f>
        <v>3</v>
      </c>
      <c r="K1421">
        <v>2</v>
      </c>
      <c r="L1421" t="s">
        <v>4143</v>
      </c>
      <c r="M1421">
        <v>2018</v>
      </c>
      <c r="O1421" s="47">
        <v>43161</v>
      </c>
      <c r="Q1421" s="50">
        <v>138</v>
      </c>
      <c r="R1421">
        <f t="shared" si="22"/>
        <v>138000</v>
      </c>
    </row>
    <row r="1422" spans="1:18" ht="15" thickBot="1" x14ac:dyDescent="0.35">
      <c r="A1422" s="47">
        <v>43160</v>
      </c>
      <c r="B1422" s="15">
        <v>2.698</v>
      </c>
      <c r="C1422" s="16">
        <v>2.6680000000000001</v>
      </c>
      <c r="D1422" s="16">
        <v>2.7309999999999999</v>
      </c>
      <c r="E1422" s="16">
        <v>2.6419999999999999</v>
      </c>
      <c r="F1422" s="16">
        <v>206390</v>
      </c>
      <c r="G1422" s="17">
        <v>1.1599999999999999E-2</v>
      </c>
      <c r="I1422" s="14" t="s">
        <v>4148</v>
      </c>
      <c r="J1422" cm="1">
        <f t="array" ref="J1422">_xlfn.IFS(I1422="Jan",1,I1422="Feb",2,I1422="Mar",3,I1422="Apr",4,I1422="May",5,I1422="Jun",6,I1422="Jul",7,I1422="Aug",8,I1422="Sep",9,I1422="Oct",10,I1422="Nov",11,I1422="Dec",12)</f>
        <v>3</v>
      </c>
      <c r="K1422">
        <v>1</v>
      </c>
      <c r="L1422" t="s">
        <v>4143</v>
      </c>
      <c r="M1422">
        <v>2018</v>
      </c>
      <c r="O1422" s="47">
        <v>43160</v>
      </c>
      <c r="Q1422" s="50">
        <v>206.39</v>
      </c>
      <c r="R1422">
        <f t="shared" si="22"/>
        <v>206390</v>
      </c>
    </row>
    <row r="1423" spans="1:18" ht="15" thickBot="1" x14ac:dyDescent="0.35">
      <c r="A1423" s="47">
        <v>43159</v>
      </c>
      <c r="B1423" s="18">
        <v>2.6669999999999998</v>
      </c>
      <c r="C1423" s="16">
        <v>2.6930000000000001</v>
      </c>
      <c r="D1423" s="16">
        <v>2.71</v>
      </c>
      <c r="E1423" s="16">
        <v>2.6589999999999998</v>
      </c>
      <c r="F1423" s="16">
        <v>133150</v>
      </c>
      <c r="G1423" s="19">
        <v>-6.0000000000000001E-3</v>
      </c>
      <c r="I1423" s="14" t="s">
        <v>4149</v>
      </c>
      <c r="J1423" cm="1">
        <f t="array" ref="J1423">_xlfn.IFS(I1423="Jan",1,I1423="Feb",2,I1423="Mar",3,I1423="Apr",4,I1423="May",5,I1423="Jun",6,I1423="Jul",7,I1423="Aug",8,I1423="Sep",9,I1423="Oct",10,I1423="Nov",11,I1423="Dec",12)</f>
        <v>2</v>
      </c>
      <c r="K1423">
        <v>28</v>
      </c>
      <c r="L1423" t="s">
        <v>4143</v>
      </c>
      <c r="M1423">
        <v>2018</v>
      </c>
      <c r="O1423" s="47">
        <v>43159</v>
      </c>
      <c r="Q1423" s="50">
        <v>133.15</v>
      </c>
      <c r="R1423">
        <f t="shared" si="22"/>
        <v>133150</v>
      </c>
    </row>
    <row r="1424" spans="1:18" ht="15" thickBot="1" x14ac:dyDescent="0.35">
      <c r="A1424" s="47">
        <v>43158</v>
      </c>
      <c r="B1424" s="15">
        <v>2.6829999999999998</v>
      </c>
      <c r="C1424" s="16">
        <v>2.6819999999999999</v>
      </c>
      <c r="D1424" s="16">
        <v>2.702</v>
      </c>
      <c r="E1424" s="16">
        <v>2.633</v>
      </c>
      <c r="F1424" s="16">
        <v>122830</v>
      </c>
      <c r="G1424" s="17">
        <v>1.67E-2</v>
      </c>
      <c r="I1424" s="14" t="s">
        <v>4149</v>
      </c>
      <c r="J1424" cm="1">
        <f t="array" ref="J1424">_xlfn.IFS(I1424="Jan",1,I1424="Feb",2,I1424="Mar",3,I1424="Apr",4,I1424="May",5,I1424="Jun",6,I1424="Jul",7,I1424="Aug",8,I1424="Sep",9,I1424="Oct",10,I1424="Nov",11,I1424="Dec",12)</f>
        <v>2</v>
      </c>
      <c r="K1424">
        <v>27</v>
      </c>
      <c r="L1424" t="s">
        <v>4143</v>
      </c>
      <c r="M1424">
        <v>2018</v>
      </c>
      <c r="O1424" s="47">
        <v>43158</v>
      </c>
      <c r="Q1424" s="50">
        <v>122.83</v>
      </c>
      <c r="R1424">
        <f t="shared" si="22"/>
        <v>122830</v>
      </c>
    </row>
    <row r="1425" spans="1:18" ht="15" thickBot="1" x14ac:dyDescent="0.35">
      <c r="A1425" s="47">
        <v>43157</v>
      </c>
      <c r="B1425" s="15">
        <v>2.6389999999999998</v>
      </c>
      <c r="C1425" s="16">
        <v>2.6349999999999998</v>
      </c>
      <c r="D1425" s="16">
        <v>2.68</v>
      </c>
      <c r="E1425" s="16">
        <v>2.5859999999999999</v>
      </c>
      <c r="F1425" s="16">
        <v>13760</v>
      </c>
      <c r="G1425" s="17">
        <v>5.3E-3</v>
      </c>
      <c r="I1425" s="14" t="s">
        <v>4149</v>
      </c>
      <c r="J1425" cm="1">
        <f t="array" ref="J1425">_xlfn.IFS(I1425="Jan",1,I1425="Feb",2,I1425="Mar",3,I1425="Apr",4,I1425="May",5,I1425="Jun",6,I1425="Jul",7,I1425="Aug",8,I1425="Sep",9,I1425="Oct",10,I1425="Nov",11,I1425="Dec",12)</f>
        <v>2</v>
      </c>
      <c r="K1425">
        <v>26</v>
      </c>
      <c r="L1425" t="s">
        <v>4143</v>
      </c>
      <c r="M1425">
        <v>2018</v>
      </c>
      <c r="O1425" s="47">
        <v>43157</v>
      </c>
      <c r="Q1425" s="50">
        <v>13.76</v>
      </c>
      <c r="R1425">
        <f t="shared" si="22"/>
        <v>13760</v>
      </c>
    </row>
    <row r="1426" spans="1:18" ht="15" thickBot="1" x14ac:dyDescent="0.35">
      <c r="A1426" s="47">
        <v>43154</v>
      </c>
      <c r="B1426" s="18">
        <v>2.625</v>
      </c>
      <c r="C1426" s="16">
        <v>2.6190000000000002</v>
      </c>
      <c r="D1426" s="16">
        <v>2.633</v>
      </c>
      <c r="E1426" s="16">
        <v>2.5550000000000002</v>
      </c>
      <c r="F1426" s="16">
        <v>67000</v>
      </c>
      <c r="G1426" s="19">
        <v>-3.3999999999999998E-3</v>
      </c>
      <c r="I1426" s="14" t="s">
        <v>4149</v>
      </c>
      <c r="J1426" cm="1">
        <f t="array" ref="J1426">_xlfn.IFS(I1426="Jan",1,I1426="Feb",2,I1426="Mar",3,I1426="Apr",4,I1426="May",5,I1426="Jun",6,I1426="Jul",7,I1426="Aug",8,I1426="Sep",9,I1426="Oct",10,I1426="Nov",11,I1426="Dec",12)</f>
        <v>2</v>
      </c>
      <c r="K1426">
        <v>23</v>
      </c>
      <c r="L1426" t="s">
        <v>4143</v>
      </c>
      <c r="M1426">
        <v>2018</v>
      </c>
      <c r="O1426" s="47">
        <v>43154</v>
      </c>
      <c r="Q1426" s="50">
        <v>67</v>
      </c>
      <c r="R1426">
        <f t="shared" si="22"/>
        <v>67000</v>
      </c>
    </row>
    <row r="1427" spans="1:18" ht="15" thickBot="1" x14ac:dyDescent="0.35">
      <c r="A1427" s="47">
        <v>43153</v>
      </c>
      <c r="B1427" s="18">
        <v>2.6339999999999999</v>
      </c>
      <c r="C1427" s="16">
        <v>2.657</v>
      </c>
      <c r="D1427" s="16">
        <v>2.67</v>
      </c>
      <c r="E1427" s="16">
        <v>2.6070000000000002</v>
      </c>
      <c r="F1427" s="16">
        <v>60420</v>
      </c>
      <c r="G1427" s="19">
        <v>-9.4000000000000004E-3</v>
      </c>
      <c r="I1427" s="14" t="s">
        <v>4149</v>
      </c>
      <c r="J1427" cm="1">
        <f t="array" ref="J1427">_xlfn.IFS(I1427="Jan",1,I1427="Feb",2,I1427="Mar",3,I1427="Apr",4,I1427="May",5,I1427="Jun",6,I1427="Jul",7,I1427="Aug",8,I1427="Sep",9,I1427="Oct",10,I1427="Nov",11,I1427="Dec",12)</f>
        <v>2</v>
      </c>
      <c r="K1427">
        <v>22</v>
      </c>
      <c r="L1427" t="s">
        <v>4143</v>
      </c>
      <c r="M1427">
        <v>2018</v>
      </c>
      <c r="O1427" s="47">
        <v>43153</v>
      </c>
      <c r="Q1427" s="50">
        <v>60.42</v>
      </c>
      <c r="R1427">
        <f t="shared" si="22"/>
        <v>60420</v>
      </c>
    </row>
    <row r="1428" spans="1:18" ht="15" thickBot="1" x14ac:dyDescent="0.35">
      <c r="A1428" s="47">
        <v>43152</v>
      </c>
      <c r="B1428" s="15">
        <v>2.6589999999999998</v>
      </c>
      <c r="C1428" s="16">
        <v>2.6379999999999999</v>
      </c>
      <c r="D1428" s="16">
        <v>2.68</v>
      </c>
      <c r="E1428" s="16">
        <v>2.5649999999999999</v>
      </c>
      <c r="F1428" s="16">
        <v>125220</v>
      </c>
      <c r="G1428" s="17">
        <v>1.6400000000000001E-2</v>
      </c>
      <c r="I1428" s="14" t="s">
        <v>4149</v>
      </c>
      <c r="J1428" cm="1">
        <f t="array" ref="J1428">_xlfn.IFS(I1428="Jan",1,I1428="Feb",2,I1428="Mar",3,I1428="Apr",4,I1428="May",5,I1428="Jun",6,I1428="Jul",7,I1428="Aug",8,I1428="Sep",9,I1428="Oct",10,I1428="Nov",11,I1428="Dec",12)</f>
        <v>2</v>
      </c>
      <c r="K1428">
        <v>21</v>
      </c>
      <c r="L1428" t="s">
        <v>4143</v>
      </c>
      <c r="M1428">
        <v>2018</v>
      </c>
      <c r="O1428" s="47">
        <v>43152</v>
      </c>
      <c r="Q1428" s="50">
        <v>125.22</v>
      </c>
      <c r="R1428">
        <f t="shared" si="22"/>
        <v>125220</v>
      </c>
    </row>
    <row r="1429" spans="1:18" ht="15" thickBot="1" x14ac:dyDescent="0.35">
      <c r="A1429" s="47">
        <v>43151</v>
      </c>
      <c r="B1429" s="15">
        <v>2.6160000000000001</v>
      </c>
      <c r="C1429" s="16">
        <v>2.5680000000000001</v>
      </c>
      <c r="D1429" s="16">
        <v>2.6619999999999999</v>
      </c>
      <c r="E1429" s="16">
        <v>2.5619999999999998</v>
      </c>
      <c r="F1429" s="16">
        <v>147860</v>
      </c>
      <c r="G1429" s="17">
        <v>3.8E-3</v>
      </c>
      <c r="I1429" s="14" t="s">
        <v>4149</v>
      </c>
      <c r="J1429" cm="1">
        <f t="array" ref="J1429">_xlfn.IFS(I1429="Jan",1,I1429="Feb",2,I1429="Mar",3,I1429="Apr",4,I1429="May",5,I1429="Jun",6,I1429="Jul",7,I1429="Aug",8,I1429="Sep",9,I1429="Oct",10,I1429="Nov",11,I1429="Dec",12)</f>
        <v>2</v>
      </c>
      <c r="K1429">
        <v>20</v>
      </c>
      <c r="L1429" t="s">
        <v>4143</v>
      </c>
      <c r="M1429">
        <v>2018</v>
      </c>
      <c r="O1429" s="47">
        <v>43151</v>
      </c>
      <c r="Q1429" s="50">
        <v>147.86000000000001</v>
      </c>
      <c r="R1429">
        <f t="shared" si="22"/>
        <v>147860</v>
      </c>
    </row>
    <row r="1430" spans="1:18" ht="15" thickBot="1" x14ac:dyDescent="0.35">
      <c r="A1430" s="47">
        <v>43150</v>
      </c>
      <c r="B1430" s="15">
        <v>2.6059999999999999</v>
      </c>
      <c r="C1430" s="16">
        <v>2.5819999999999999</v>
      </c>
      <c r="D1430" s="16">
        <v>2.6179999999999999</v>
      </c>
      <c r="E1430" s="16">
        <v>2.5619999999999998</v>
      </c>
      <c r="F1430" s="16">
        <v>0</v>
      </c>
      <c r="G1430" s="17">
        <v>9.2999999999999992E-3</v>
      </c>
      <c r="I1430" s="14" t="s">
        <v>4149</v>
      </c>
      <c r="J1430" cm="1">
        <f t="array" ref="J1430">_xlfn.IFS(I1430="Jan",1,I1430="Feb",2,I1430="Mar",3,I1430="Apr",4,I1430="May",5,I1430="Jun",6,I1430="Jul",7,I1430="Aug",8,I1430="Sep",9,I1430="Oct",10,I1430="Nov",11,I1430="Dec",12)</f>
        <v>2</v>
      </c>
      <c r="K1430">
        <v>19</v>
      </c>
      <c r="L1430" t="s">
        <v>4143</v>
      </c>
      <c r="M1430">
        <v>2018</v>
      </c>
      <c r="O1430" s="47">
        <v>43150</v>
      </c>
      <c r="Q1430" s="50">
        <v>0</v>
      </c>
      <c r="R1430">
        <f t="shared" si="22"/>
        <v>0</v>
      </c>
    </row>
    <row r="1431" spans="1:18" ht="15" thickBot="1" x14ac:dyDescent="0.35">
      <c r="A1431" s="47">
        <v>43149</v>
      </c>
      <c r="B1431" s="15">
        <v>2.5819999999999999</v>
      </c>
      <c r="C1431" s="16">
        <v>2.57</v>
      </c>
      <c r="D1431" s="16">
        <v>2.5870000000000002</v>
      </c>
      <c r="E1431" s="16">
        <v>2.5680000000000001</v>
      </c>
      <c r="F1431" s="16">
        <v>0</v>
      </c>
      <c r="G1431" s="17">
        <v>9.4000000000000004E-3</v>
      </c>
      <c r="I1431" s="14" t="s">
        <v>4149</v>
      </c>
      <c r="J1431" cm="1">
        <f t="array" ref="J1431">_xlfn.IFS(I1431="Jan",1,I1431="Feb",2,I1431="Mar",3,I1431="Apr",4,I1431="May",5,I1431="Jun",6,I1431="Jul",7,I1431="Aug",8,I1431="Sep",9,I1431="Oct",10,I1431="Nov",11,I1431="Dec",12)</f>
        <v>2</v>
      </c>
      <c r="K1431">
        <v>18</v>
      </c>
      <c r="L1431" t="s">
        <v>4143</v>
      </c>
      <c r="M1431">
        <v>2018</v>
      </c>
      <c r="O1431" s="47">
        <v>43149</v>
      </c>
      <c r="Q1431" s="50">
        <v>0</v>
      </c>
      <c r="R1431">
        <f t="shared" si="22"/>
        <v>0</v>
      </c>
    </row>
    <row r="1432" spans="1:18" ht="15" thickBot="1" x14ac:dyDescent="0.35">
      <c r="A1432" s="47">
        <v>43147</v>
      </c>
      <c r="B1432" s="18">
        <v>2.5579999999999998</v>
      </c>
      <c r="C1432" s="16">
        <v>2.5840000000000001</v>
      </c>
      <c r="D1432" s="16">
        <v>2.589</v>
      </c>
      <c r="E1432" s="16">
        <v>2.5390000000000001</v>
      </c>
      <c r="F1432" s="16">
        <v>112340</v>
      </c>
      <c r="G1432" s="19">
        <v>-8.5000000000000006E-3</v>
      </c>
      <c r="I1432" s="14" t="s">
        <v>4149</v>
      </c>
      <c r="J1432" cm="1">
        <f t="array" ref="J1432">_xlfn.IFS(I1432="Jan",1,I1432="Feb",2,I1432="Mar",3,I1432="Apr",4,I1432="May",5,I1432="Jun",6,I1432="Jul",7,I1432="Aug",8,I1432="Sep",9,I1432="Oct",10,I1432="Nov",11,I1432="Dec",12)</f>
        <v>2</v>
      </c>
      <c r="K1432">
        <v>16</v>
      </c>
      <c r="L1432" t="s">
        <v>4143</v>
      </c>
      <c r="M1432">
        <v>2018</v>
      </c>
      <c r="O1432" s="47">
        <v>43147</v>
      </c>
      <c r="Q1432" s="50">
        <v>112.34</v>
      </c>
      <c r="R1432">
        <f t="shared" si="22"/>
        <v>112340</v>
      </c>
    </row>
    <row r="1433" spans="1:18" ht="15" thickBot="1" x14ac:dyDescent="0.35">
      <c r="A1433" s="47">
        <v>43146</v>
      </c>
      <c r="B1433" s="18">
        <v>2.58</v>
      </c>
      <c r="C1433" s="16">
        <v>2.613</v>
      </c>
      <c r="D1433" s="16">
        <v>2.6230000000000002</v>
      </c>
      <c r="E1433" s="16">
        <v>2.5299999999999998</v>
      </c>
      <c r="F1433" s="16">
        <v>163820</v>
      </c>
      <c r="G1433" s="19">
        <v>-2.7000000000000001E-3</v>
      </c>
      <c r="I1433" s="14" t="s">
        <v>4149</v>
      </c>
      <c r="J1433" cm="1">
        <f t="array" ref="J1433">_xlfn.IFS(I1433="Jan",1,I1433="Feb",2,I1433="Mar",3,I1433="Apr",4,I1433="May",5,I1433="Jun",6,I1433="Jul",7,I1433="Aug",8,I1433="Sep",9,I1433="Oct",10,I1433="Nov",11,I1433="Dec",12)</f>
        <v>2</v>
      </c>
      <c r="K1433">
        <v>15</v>
      </c>
      <c r="L1433" t="s">
        <v>4143</v>
      </c>
      <c r="M1433">
        <v>2018</v>
      </c>
      <c r="O1433" s="47">
        <v>43146</v>
      </c>
      <c r="Q1433" s="50">
        <v>163.82</v>
      </c>
      <c r="R1433">
        <f t="shared" si="22"/>
        <v>163820</v>
      </c>
    </row>
    <row r="1434" spans="1:18" ht="15" thickBot="1" x14ac:dyDescent="0.35">
      <c r="A1434" s="47">
        <v>43145</v>
      </c>
      <c r="B1434" s="18">
        <v>2.5870000000000002</v>
      </c>
      <c r="C1434" s="16">
        <v>2.6080000000000001</v>
      </c>
      <c r="D1434" s="16">
        <v>2.6230000000000002</v>
      </c>
      <c r="E1434" s="16">
        <v>2.5529999999999999</v>
      </c>
      <c r="F1434" s="16">
        <v>175160</v>
      </c>
      <c r="G1434" s="19">
        <v>-2.7000000000000001E-3</v>
      </c>
      <c r="I1434" s="14" t="s">
        <v>4149</v>
      </c>
      <c r="J1434" cm="1">
        <f t="array" ref="J1434">_xlfn.IFS(I1434="Jan",1,I1434="Feb",2,I1434="Mar",3,I1434="Apr",4,I1434="May",5,I1434="Jun",6,I1434="Jul",7,I1434="Aug",8,I1434="Sep",9,I1434="Oct",10,I1434="Nov",11,I1434="Dec",12)</f>
        <v>2</v>
      </c>
      <c r="K1434">
        <v>14</v>
      </c>
      <c r="L1434" t="s">
        <v>4143</v>
      </c>
      <c r="M1434">
        <v>2018</v>
      </c>
      <c r="O1434" s="47">
        <v>43145</v>
      </c>
      <c r="Q1434" s="50">
        <v>175.16</v>
      </c>
      <c r="R1434">
        <f t="shared" si="22"/>
        <v>175160</v>
      </c>
    </row>
    <row r="1435" spans="1:18" ht="15" thickBot="1" x14ac:dyDescent="0.35">
      <c r="A1435" s="47">
        <v>43144</v>
      </c>
      <c r="B1435" s="15">
        <v>2.5939999999999999</v>
      </c>
      <c r="C1435" s="16">
        <v>2.5659999999999998</v>
      </c>
      <c r="D1435" s="16">
        <v>2.6419999999999999</v>
      </c>
      <c r="E1435" s="16">
        <v>2.5619999999999998</v>
      </c>
      <c r="F1435" s="16">
        <v>203100</v>
      </c>
      <c r="G1435" s="17">
        <v>1.6500000000000001E-2</v>
      </c>
      <c r="I1435" s="14" t="s">
        <v>4149</v>
      </c>
      <c r="J1435" cm="1">
        <f t="array" ref="J1435">_xlfn.IFS(I1435="Jan",1,I1435="Feb",2,I1435="Mar",3,I1435="Apr",4,I1435="May",5,I1435="Jun",6,I1435="Jul",7,I1435="Aug",8,I1435="Sep",9,I1435="Oct",10,I1435="Nov",11,I1435="Dec",12)</f>
        <v>2</v>
      </c>
      <c r="K1435">
        <v>13</v>
      </c>
      <c r="L1435" t="s">
        <v>4143</v>
      </c>
      <c r="M1435">
        <v>2018</v>
      </c>
      <c r="O1435" s="47">
        <v>43144</v>
      </c>
      <c r="Q1435" s="50">
        <v>203.1</v>
      </c>
      <c r="R1435">
        <f t="shared" si="22"/>
        <v>203100</v>
      </c>
    </row>
    <row r="1436" spans="1:18" ht="15" thickBot="1" x14ac:dyDescent="0.35">
      <c r="A1436" s="47">
        <v>43143</v>
      </c>
      <c r="B1436" s="18">
        <v>2.552</v>
      </c>
      <c r="C1436" s="16">
        <v>2.5539999999999998</v>
      </c>
      <c r="D1436" s="16">
        <v>2.6070000000000002</v>
      </c>
      <c r="E1436" s="16">
        <v>2.5379999999999998</v>
      </c>
      <c r="F1436" s="16">
        <v>196430</v>
      </c>
      <c r="G1436" s="19">
        <v>-1.24E-2</v>
      </c>
      <c r="I1436" s="14" t="s">
        <v>4149</v>
      </c>
      <c r="J1436" cm="1">
        <f t="array" ref="J1436">_xlfn.IFS(I1436="Jan",1,I1436="Feb",2,I1436="Mar",3,I1436="Apr",4,I1436="May",5,I1436="Jun",6,I1436="Jul",7,I1436="Aug",8,I1436="Sep",9,I1436="Oct",10,I1436="Nov",11,I1436="Dec",12)</f>
        <v>2</v>
      </c>
      <c r="K1436">
        <v>12</v>
      </c>
      <c r="L1436" t="s">
        <v>4143</v>
      </c>
      <c r="M1436">
        <v>2018</v>
      </c>
      <c r="O1436" s="47">
        <v>43143</v>
      </c>
      <c r="Q1436" s="50">
        <v>196.43</v>
      </c>
      <c r="R1436">
        <f t="shared" si="22"/>
        <v>196430</v>
      </c>
    </row>
    <row r="1437" spans="1:18" ht="15" thickBot="1" x14ac:dyDescent="0.35">
      <c r="A1437" s="47">
        <v>43140</v>
      </c>
      <c r="B1437" s="18">
        <v>2.5840000000000001</v>
      </c>
      <c r="C1437" s="16">
        <v>2.694</v>
      </c>
      <c r="D1437" s="16">
        <v>2.7040000000000002</v>
      </c>
      <c r="E1437" s="16">
        <v>2.5760000000000001</v>
      </c>
      <c r="F1437" s="16">
        <v>236200</v>
      </c>
      <c r="G1437" s="19">
        <v>-4.19E-2</v>
      </c>
      <c r="I1437" s="14" t="s">
        <v>4149</v>
      </c>
      <c r="J1437" cm="1">
        <f t="array" ref="J1437">_xlfn.IFS(I1437="Jan",1,I1437="Feb",2,I1437="Mar",3,I1437="Apr",4,I1437="May",5,I1437="Jun",6,I1437="Jul",7,I1437="Aug",8,I1437="Sep",9,I1437="Oct",10,I1437="Nov",11,I1437="Dec",12)</f>
        <v>2</v>
      </c>
      <c r="K1437">
        <v>9</v>
      </c>
      <c r="L1437" t="s">
        <v>4143</v>
      </c>
      <c r="M1437">
        <v>2018</v>
      </c>
      <c r="O1437" s="47">
        <v>43140</v>
      </c>
      <c r="Q1437" s="50">
        <v>236.2</v>
      </c>
      <c r="R1437">
        <f t="shared" si="22"/>
        <v>236200</v>
      </c>
    </row>
    <row r="1438" spans="1:18" ht="15" thickBot="1" x14ac:dyDescent="0.35">
      <c r="A1438" s="47">
        <v>43139</v>
      </c>
      <c r="B1438" s="18">
        <v>2.6970000000000001</v>
      </c>
      <c r="C1438" s="16">
        <v>2.702</v>
      </c>
      <c r="D1438" s="16">
        <v>2.758</v>
      </c>
      <c r="E1438" s="16">
        <v>2.681</v>
      </c>
      <c r="F1438" s="16">
        <v>191590</v>
      </c>
      <c r="G1438" s="19">
        <v>-1.9E-3</v>
      </c>
      <c r="I1438" s="14" t="s">
        <v>4149</v>
      </c>
      <c r="J1438" cm="1">
        <f t="array" ref="J1438">_xlfn.IFS(I1438="Jan",1,I1438="Feb",2,I1438="Mar",3,I1438="Apr",4,I1438="May",5,I1438="Jun",6,I1438="Jul",7,I1438="Aug",8,I1438="Sep",9,I1438="Oct",10,I1438="Nov",11,I1438="Dec",12)</f>
        <v>2</v>
      </c>
      <c r="K1438">
        <v>8</v>
      </c>
      <c r="L1438" t="s">
        <v>4143</v>
      </c>
      <c r="M1438">
        <v>2018</v>
      </c>
      <c r="O1438" s="47">
        <v>43139</v>
      </c>
      <c r="Q1438" s="50">
        <v>191.59</v>
      </c>
      <c r="R1438">
        <f t="shared" si="22"/>
        <v>191590</v>
      </c>
    </row>
    <row r="1439" spans="1:18" ht="15" thickBot="1" x14ac:dyDescent="0.35">
      <c r="A1439" s="47">
        <v>43138</v>
      </c>
      <c r="B1439" s="18">
        <v>2.702</v>
      </c>
      <c r="C1439" s="16">
        <v>2.7610000000000001</v>
      </c>
      <c r="D1439" s="16">
        <v>2.782</v>
      </c>
      <c r="E1439" s="16">
        <v>2.6880000000000002</v>
      </c>
      <c r="F1439" s="16">
        <v>220440</v>
      </c>
      <c r="G1439" s="19">
        <v>-2.07E-2</v>
      </c>
      <c r="I1439" s="14" t="s">
        <v>4149</v>
      </c>
      <c r="J1439" cm="1">
        <f t="array" ref="J1439">_xlfn.IFS(I1439="Jan",1,I1439="Feb",2,I1439="Mar",3,I1439="Apr",4,I1439="May",5,I1439="Jun",6,I1439="Jul",7,I1439="Aug",8,I1439="Sep",9,I1439="Oct",10,I1439="Nov",11,I1439="Dec",12)</f>
        <v>2</v>
      </c>
      <c r="K1439">
        <v>7</v>
      </c>
      <c r="L1439" t="s">
        <v>4143</v>
      </c>
      <c r="M1439">
        <v>2018</v>
      </c>
      <c r="O1439" s="47">
        <v>43138</v>
      </c>
      <c r="Q1439" s="50">
        <v>220.44</v>
      </c>
      <c r="R1439">
        <f t="shared" si="22"/>
        <v>220440</v>
      </c>
    </row>
    <row r="1440" spans="1:18" ht="15" thickBot="1" x14ac:dyDescent="0.35">
      <c r="A1440" s="47">
        <v>43137</v>
      </c>
      <c r="B1440" s="15">
        <v>2.7589999999999999</v>
      </c>
      <c r="C1440" s="16">
        <v>2.7669999999999999</v>
      </c>
      <c r="D1440" s="16">
        <v>2.7850000000000001</v>
      </c>
      <c r="E1440" s="16">
        <v>2.6949999999999998</v>
      </c>
      <c r="F1440" s="16">
        <v>185160</v>
      </c>
      <c r="G1440" s="17">
        <v>4.4000000000000003E-3</v>
      </c>
      <c r="I1440" s="14" t="s">
        <v>4149</v>
      </c>
      <c r="J1440" cm="1">
        <f t="array" ref="J1440">_xlfn.IFS(I1440="Jan",1,I1440="Feb",2,I1440="Mar",3,I1440="Apr",4,I1440="May",5,I1440="Jun",6,I1440="Jul",7,I1440="Aug",8,I1440="Sep",9,I1440="Oct",10,I1440="Nov",11,I1440="Dec",12)</f>
        <v>2</v>
      </c>
      <c r="K1440">
        <v>6</v>
      </c>
      <c r="L1440" t="s">
        <v>4143</v>
      </c>
      <c r="M1440">
        <v>2018</v>
      </c>
      <c r="O1440" s="47">
        <v>43137</v>
      </c>
      <c r="Q1440" s="50">
        <v>185.16</v>
      </c>
      <c r="R1440">
        <f t="shared" si="22"/>
        <v>185160</v>
      </c>
    </row>
    <row r="1441" spans="1:18" ht="15" thickBot="1" x14ac:dyDescent="0.35">
      <c r="A1441" s="47">
        <v>43136</v>
      </c>
      <c r="B1441" s="18">
        <v>2.7469999999999999</v>
      </c>
      <c r="C1441" s="16">
        <v>2.8250000000000002</v>
      </c>
      <c r="D1441" s="16">
        <v>2.88</v>
      </c>
      <c r="E1441" s="16">
        <v>2.7360000000000002</v>
      </c>
      <c r="F1441" s="16">
        <v>200180</v>
      </c>
      <c r="G1441" s="19">
        <v>-3.4799999999999998E-2</v>
      </c>
      <c r="I1441" s="14" t="s">
        <v>4149</v>
      </c>
      <c r="J1441" cm="1">
        <f t="array" ref="J1441">_xlfn.IFS(I1441="Jan",1,I1441="Feb",2,I1441="Mar",3,I1441="Apr",4,I1441="May",5,I1441="Jun",6,I1441="Jul",7,I1441="Aug",8,I1441="Sep",9,I1441="Oct",10,I1441="Nov",11,I1441="Dec",12)</f>
        <v>2</v>
      </c>
      <c r="K1441">
        <v>5</v>
      </c>
      <c r="L1441" t="s">
        <v>4143</v>
      </c>
      <c r="M1441">
        <v>2018</v>
      </c>
      <c r="O1441" s="47">
        <v>43136</v>
      </c>
      <c r="Q1441" s="50">
        <v>200.18</v>
      </c>
      <c r="R1441">
        <f t="shared" si="22"/>
        <v>200180</v>
      </c>
    </row>
    <row r="1442" spans="1:18" ht="15" thickBot="1" x14ac:dyDescent="0.35">
      <c r="A1442" s="47">
        <v>43133</v>
      </c>
      <c r="B1442" s="18">
        <v>2.8460000000000001</v>
      </c>
      <c r="C1442" s="16">
        <v>2.891</v>
      </c>
      <c r="D1442" s="16">
        <v>2.92</v>
      </c>
      <c r="E1442" s="16">
        <v>2.84</v>
      </c>
      <c r="F1442" s="16">
        <v>184070</v>
      </c>
      <c r="G1442" s="19">
        <v>-3.5000000000000001E-3</v>
      </c>
      <c r="I1442" s="14" t="s">
        <v>4149</v>
      </c>
      <c r="J1442" cm="1">
        <f t="array" ref="J1442">_xlfn.IFS(I1442="Jan",1,I1442="Feb",2,I1442="Mar",3,I1442="Apr",4,I1442="May",5,I1442="Jun",6,I1442="Jul",7,I1442="Aug",8,I1442="Sep",9,I1442="Oct",10,I1442="Nov",11,I1442="Dec",12)</f>
        <v>2</v>
      </c>
      <c r="K1442">
        <v>2</v>
      </c>
      <c r="L1442" t="s">
        <v>4143</v>
      </c>
      <c r="M1442">
        <v>2018</v>
      </c>
      <c r="O1442" s="47">
        <v>43133</v>
      </c>
      <c r="Q1442" s="50">
        <v>184.07</v>
      </c>
      <c r="R1442">
        <f t="shared" si="22"/>
        <v>184070</v>
      </c>
    </row>
    <row r="1443" spans="1:18" ht="15" thickBot="1" x14ac:dyDescent="0.35">
      <c r="A1443" s="47">
        <v>43132</v>
      </c>
      <c r="B1443" s="18">
        <v>2.8559999999999999</v>
      </c>
      <c r="C1443" s="16">
        <v>2.956</v>
      </c>
      <c r="D1443" s="16">
        <v>2.9780000000000002</v>
      </c>
      <c r="E1443" s="16">
        <v>2.8370000000000002</v>
      </c>
      <c r="F1443" s="16">
        <v>359410</v>
      </c>
      <c r="G1443" s="19">
        <v>-4.6399999999999997E-2</v>
      </c>
      <c r="I1443" s="14" t="s">
        <v>4149</v>
      </c>
      <c r="J1443" cm="1">
        <f t="array" ref="J1443">_xlfn.IFS(I1443="Jan",1,I1443="Feb",2,I1443="Mar",3,I1443="Apr",4,I1443="May",5,I1443="Jun",6,I1443="Jul",7,I1443="Aug",8,I1443="Sep",9,I1443="Oct",10,I1443="Nov",11,I1443="Dec",12)</f>
        <v>2</v>
      </c>
      <c r="K1443">
        <v>1</v>
      </c>
      <c r="L1443" t="s">
        <v>4143</v>
      </c>
      <c r="M1443">
        <v>2018</v>
      </c>
      <c r="O1443" s="47">
        <v>43132</v>
      </c>
      <c r="Q1443" s="50">
        <v>359.41</v>
      </c>
      <c r="R1443">
        <f t="shared" si="22"/>
        <v>359410</v>
      </c>
    </row>
    <row r="1444" spans="1:18" ht="15" thickBot="1" x14ac:dyDescent="0.35">
      <c r="A1444" s="47">
        <v>43131</v>
      </c>
      <c r="B1444" s="18">
        <v>2.9950000000000001</v>
      </c>
      <c r="C1444" s="16">
        <v>3.165</v>
      </c>
      <c r="D1444" s="16">
        <v>3.1829999999999998</v>
      </c>
      <c r="E1444" s="16">
        <v>2.9489999999999998</v>
      </c>
      <c r="F1444" s="16">
        <v>334640</v>
      </c>
      <c r="G1444" s="19">
        <v>-6.2600000000000003E-2</v>
      </c>
      <c r="I1444" s="14" t="s">
        <v>4150</v>
      </c>
      <c r="J1444" cm="1">
        <f t="array" ref="J1444">_xlfn.IFS(I1444="Jan",1,I1444="Feb",2,I1444="Mar",3,I1444="Apr",4,I1444="May",5,I1444="Jun",6,I1444="Jul",7,I1444="Aug",8,I1444="Sep",9,I1444="Oct",10,I1444="Nov",11,I1444="Dec",12)</f>
        <v>1</v>
      </c>
      <c r="K1444">
        <v>31</v>
      </c>
      <c r="L1444" t="s">
        <v>4143</v>
      </c>
      <c r="M1444">
        <v>2018</v>
      </c>
      <c r="O1444" s="47">
        <v>43131</v>
      </c>
      <c r="Q1444" s="50">
        <v>334.64</v>
      </c>
      <c r="R1444">
        <f t="shared" si="22"/>
        <v>334640</v>
      </c>
    </row>
    <row r="1445" spans="1:18" ht="15" thickBot="1" x14ac:dyDescent="0.35">
      <c r="A1445" s="47">
        <v>43130</v>
      </c>
      <c r="B1445" s="18">
        <v>3.1949999999999998</v>
      </c>
      <c r="C1445" s="16">
        <v>3.1869999999999998</v>
      </c>
      <c r="D1445" s="16">
        <v>3.2589999999999999</v>
      </c>
      <c r="E1445" s="16">
        <v>3.161</v>
      </c>
      <c r="F1445" s="16">
        <v>257760</v>
      </c>
      <c r="G1445" s="19">
        <v>-0.1201</v>
      </c>
      <c r="I1445" s="14" t="s">
        <v>4150</v>
      </c>
      <c r="J1445" cm="1">
        <f t="array" ref="J1445">_xlfn.IFS(I1445="Jan",1,I1445="Feb",2,I1445="Mar",3,I1445="Apr",4,I1445="May",5,I1445="Jun",6,I1445="Jul",7,I1445="Aug",8,I1445="Sep",9,I1445="Oct",10,I1445="Nov",11,I1445="Dec",12)</f>
        <v>1</v>
      </c>
      <c r="K1445">
        <v>30</v>
      </c>
      <c r="L1445" t="s">
        <v>4143</v>
      </c>
      <c r="M1445">
        <v>2018</v>
      </c>
      <c r="O1445" s="47">
        <v>43130</v>
      </c>
      <c r="Q1445" s="50">
        <v>257.76</v>
      </c>
      <c r="R1445">
        <f t="shared" si="22"/>
        <v>257760</v>
      </c>
    </row>
    <row r="1446" spans="1:18" ht="15" thickBot="1" x14ac:dyDescent="0.35">
      <c r="A1446" s="47">
        <v>43129</v>
      </c>
      <c r="B1446" s="15">
        <v>3.6309999999999998</v>
      </c>
      <c r="C1446" s="16">
        <v>3.39</v>
      </c>
      <c r="D1446" s="16">
        <v>3.661</v>
      </c>
      <c r="E1446" s="16">
        <v>3.2970000000000002</v>
      </c>
      <c r="F1446" s="16">
        <v>20410</v>
      </c>
      <c r="G1446" s="17">
        <v>3.5900000000000001E-2</v>
      </c>
      <c r="I1446" s="14" t="s">
        <v>4150</v>
      </c>
      <c r="J1446" cm="1">
        <f t="array" ref="J1446">_xlfn.IFS(I1446="Jan",1,I1446="Feb",2,I1446="Mar",3,I1446="Apr",4,I1446="May",5,I1446="Jun",6,I1446="Jul",7,I1446="Aug",8,I1446="Sep",9,I1446="Oct",10,I1446="Nov",11,I1446="Dec",12)</f>
        <v>1</v>
      </c>
      <c r="K1446">
        <v>29</v>
      </c>
      <c r="L1446" t="s">
        <v>4143</v>
      </c>
      <c r="M1446">
        <v>2018</v>
      </c>
      <c r="O1446" s="47">
        <v>43129</v>
      </c>
      <c r="Q1446" s="50">
        <v>20.41</v>
      </c>
      <c r="R1446">
        <f t="shared" si="22"/>
        <v>20410</v>
      </c>
    </row>
    <row r="1447" spans="1:18" ht="15" thickBot="1" x14ac:dyDescent="0.35">
      <c r="A1447" s="47">
        <v>43126</v>
      </c>
      <c r="B1447" s="15">
        <v>3.5049999999999999</v>
      </c>
      <c r="C1447" s="16">
        <v>3.4369999999999998</v>
      </c>
      <c r="D1447" s="16">
        <v>3.6110000000000002</v>
      </c>
      <c r="E1447" s="16">
        <v>3.41</v>
      </c>
      <c r="F1447" s="16">
        <v>75220</v>
      </c>
      <c r="G1447" s="17">
        <v>1.6799999999999999E-2</v>
      </c>
      <c r="I1447" s="14" t="s">
        <v>4150</v>
      </c>
      <c r="J1447" cm="1">
        <f t="array" ref="J1447">_xlfn.IFS(I1447="Jan",1,I1447="Feb",2,I1447="Mar",3,I1447="Apr",4,I1447="May",5,I1447="Jun",6,I1447="Jul",7,I1447="Aug",8,I1447="Sep",9,I1447="Oct",10,I1447="Nov",11,I1447="Dec",12)</f>
        <v>1</v>
      </c>
      <c r="K1447">
        <v>26</v>
      </c>
      <c r="L1447" t="s">
        <v>4143</v>
      </c>
      <c r="M1447">
        <v>2018</v>
      </c>
      <c r="O1447" s="47">
        <v>43126</v>
      </c>
      <c r="Q1447" s="50">
        <v>75.22</v>
      </c>
      <c r="R1447">
        <f t="shared" si="22"/>
        <v>75220</v>
      </c>
    </row>
    <row r="1448" spans="1:18" ht="15" thickBot="1" x14ac:dyDescent="0.35">
      <c r="A1448" s="47">
        <v>43125</v>
      </c>
      <c r="B1448" s="18">
        <v>3.4470000000000001</v>
      </c>
      <c r="C1448" s="16">
        <v>3.4390000000000001</v>
      </c>
      <c r="D1448" s="16">
        <v>3.581</v>
      </c>
      <c r="E1448" s="16">
        <v>3.3980000000000001</v>
      </c>
      <c r="F1448" s="16">
        <v>84790</v>
      </c>
      <c r="G1448" s="19">
        <v>-1.77E-2</v>
      </c>
      <c r="I1448" s="14" t="s">
        <v>4150</v>
      </c>
      <c r="J1448" cm="1">
        <f t="array" ref="J1448">_xlfn.IFS(I1448="Jan",1,I1448="Feb",2,I1448="Mar",3,I1448="Apr",4,I1448="May",5,I1448="Jun",6,I1448="Jul",7,I1448="Aug",8,I1448="Sep",9,I1448="Oct",10,I1448="Nov",11,I1448="Dec",12)</f>
        <v>1</v>
      </c>
      <c r="K1448">
        <v>25</v>
      </c>
      <c r="L1448" t="s">
        <v>4143</v>
      </c>
      <c r="M1448">
        <v>2018</v>
      </c>
      <c r="O1448" s="47">
        <v>43125</v>
      </c>
      <c r="Q1448" s="50">
        <v>84.79</v>
      </c>
      <c r="R1448">
        <f t="shared" si="22"/>
        <v>84790</v>
      </c>
    </row>
    <row r="1449" spans="1:18" ht="15" thickBot="1" x14ac:dyDescent="0.35">
      <c r="A1449" s="47">
        <v>43124</v>
      </c>
      <c r="B1449" s="15">
        <v>3.5089999999999999</v>
      </c>
      <c r="C1449" s="16">
        <v>3.5409999999999999</v>
      </c>
      <c r="D1449" s="16">
        <v>3.6240000000000001</v>
      </c>
      <c r="E1449" s="16">
        <v>3.4039999999999999</v>
      </c>
      <c r="F1449" s="16">
        <v>213630</v>
      </c>
      <c r="G1449" s="17">
        <v>1.89E-2</v>
      </c>
      <c r="I1449" s="14" t="s">
        <v>4150</v>
      </c>
      <c r="J1449" cm="1">
        <f t="array" ref="J1449">_xlfn.IFS(I1449="Jan",1,I1449="Feb",2,I1449="Mar",3,I1449="Apr",4,I1449="May",5,I1449="Jun",6,I1449="Jul",7,I1449="Aug",8,I1449="Sep",9,I1449="Oct",10,I1449="Nov",11,I1449="Dec",12)</f>
        <v>1</v>
      </c>
      <c r="K1449">
        <v>24</v>
      </c>
      <c r="L1449" t="s">
        <v>4143</v>
      </c>
      <c r="M1449">
        <v>2018</v>
      </c>
      <c r="O1449" s="47">
        <v>43124</v>
      </c>
      <c r="Q1449" s="50">
        <v>213.63</v>
      </c>
      <c r="R1449">
        <f t="shared" si="22"/>
        <v>213630</v>
      </c>
    </row>
    <row r="1450" spans="1:18" ht="15" thickBot="1" x14ac:dyDescent="0.35">
      <c r="A1450" s="47">
        <v>43123</v>
      </c>
      <c r="B1450" s="15">
        <v>3.444</v>
      </c>
      <c r="C1450" s="16">
        <v>3.254</v>
      </c>
      <c r="D1450" s="16">
        <v>3.6280000000000001</v>
      </c>
      <c r="E1450" s="16">
        <v>3.2490000000000001</v>
      </c>
      <c r="F1450" s="16">
        <v>291380</v>
      </c>
      <c r="G1450" s="17">
        <v>6.8199999999999997E-2</v>
      </c>
      <c r="I1450" s="14" t="s">
        <v>4150</v>
      </c>
      <c r="J1450" cm="1">
        <f t="array" ref="J1450">_xlfn.IFS(I1450="Jan",1,I1450="Feb",2,I1450="Mar",3,I1450="Apr",4,I1450="May",5,I1450="Jun",6,I1450="Jul",7,I1450="Aug",8,I1450="Sep",9,I1450="Oct",10,I1450="Nov",11,I1450="Dec",12)</f>
        <v>1</v>
      </c>
      <c r="K1450">
        <v>23</v>
      </c>
      <c r="L1450" t="s">
        <v>4143</v>
      </c>
      <c r="M1450">
        <v>2018</v>
      </c>
      <c r="O1450" s="47">
        <v>43123</v>
      </c>
      <c r="Q1450" s="50">
        <v>291.38</v>
      </c>
      <c r="R1450">
        <f t="shared" si="22"/>
        <v>291380</v>
      </c>
    </row>
    <row r="1451" spans="1:18" ht="15" thickBot="1" x14ac:dyDescent="0.35">
      <c r="A1451" s="47">
        <v>43122</v>
      </c>
      <c r="B1451" s="15">
        <v>3.2240000000000002</v>
      </c>
      <c r="C1451" s="16">
        <v>3.2519999999999998</v>
      </c>
      <c r="D1451" s="16">
        <v>3.2690000000000001</v>
      </c>
      <c r="E1451" s="16">
        <v>3.1429999999999998</v>
      </c>
      <c r="F1451" s="16">
        <v>201680</v>
      </c>
      <c r="G1451" s="17">
        <v>1.2200000000000001E-2</v>
      </c>
      <c r="I1451" s="14" t="s">
        <v>4150</v>
      </c>
      <c r="J1451" cm="1">
        <f t="array" ref="J1451">_xlfn.IFS(I1451="Jan",1,I1451="Feb",2,I1451="Mar",3,I1451="Apr",4,I1451="May",5,I1451="Jun",6,I1451="Jul",7,I1451="Aug",8,I1451="Sep",9,I1451="Oct",10,I1451="Nov",11,I1451="Dec",12)</f>
        <v>1</v>
      </c>
      <c r="K1451">
        <v>22</v>
      </c>
      <c r="L1451" t="s">
        <v>4143</v>
      </c>
      <c r="M1451">
        <v>2018</v>
      </c>
      <c r="O1451" s="47">
        <v>43122</v>
      </c>
      <c r="Q1451" s="50">
        <v>201.68</v>
      </c>
      <c r="R1451">
        <f t="shared" si="22"/>
        <v>201680</v>
      </c>
    </row>
    <row r="1452" spans="1:18" ht="15" thickBot="1" x14ac:dyDescent="0.35">
      <c r="A1452" s="47">
        <v>43119</v>
      </c>
      <c r="B1452" s="18">
        <v>3.1850000000000001</v>
      </c>
      <c r="C1452" s="16">
        <v>3.198</v>
      </c>
      <c r="D1452" s="16">
        <v>3.246</v>
      </c>
      <c r="E1452" s="16">
        <v>3.133</v>
      </c>
      <c r="F1452" s="16">
        <v>224670</v>
      </c>
      <c r="G1452" s="19">
        <v>-1.2999999999999999E-3</v>
      </c>
      <c r="I1452" s="14" t="s">
        <v>4150</v>
      </c>
      <c r="J1452" cm="1">
        <f t="array" ref="J1452">_xlfn.IFS(I1452="Jan",1,I1452="Feb",2,I1452="Mar",3,I1452="Apr",4,I1452="May",5,I1452="Jun",6,I1452="Jul",7,I1452="Aug",8,I1452="Sep",9,I1452="Oct",10,I1452="Nov",11,I1452="Dec",12)</f>
        <v>1</v>
      </c>
      <c r="K1452">
        <v>19</v>
      </c>
      <c r="L1452" t="s">
        <v>4143</v>
      </c>
      <c r="M1452">
        <v>2018</v>
      </c>
      <c r="O1452" s="47">
        <v>43119</v>
      </c>
      <c r="Q1452" s="50">
        <v>224.67</v>
      </c>
      <c r="R1452">
        <f t="shared" si="22"/>
        <v>224670</v>
      </c>
    </row>
    <row r="1453" spans="1:18" ht="15" thickBot="1" x14ac:dyDescent="0.35">
      <c r="A1453" s="47">
        <v>43118</v>
      </c>
      <c r="B1453" s="18">
        <v>3.1890000000000001</v>
      </c>
      <c r="C1453" s="16">
        <v>3.2509999999999999</v>
      </c>
      <c r="D1453" s="16">
        <v>3.26</v>
      </c>
      <c r="E1453" s="16">
        <v>3.07</v>
      </c>
      <c r="F1453" s="16">
        <v>293580</v>
      </c>
      <c r="G1453" s="19">
        <v>-1.3299999999999999E-2</v>
      </c>
      <c r="I1453" s="14" t="s">
        <v>4150</v>
      </c>
      <c r="J1453" cm="1">
        <f t="array" ref="J1453">_xlfn.IFS(I1453="Jan",1,I1453="Feb",2,I1453="Mar",3,I1453="Apr",4,I1453="May",5,I1453="Jun",6,I1453="Jul",7,I1453="Aug",8,I1453="Sep",9,I1453="Oct",10,I1453="Nov",11,I1453="Dec",12)</f>
        <v>1</v>
      </c>
      <c r="K1453">
        <v>18</v>
      </c>
      <c r="L1453" t="s">
        <v>4143</v>
      </c>
      <c r="M1453">
        <v>2018</v>
      </c>
      <c r="O1453" s="47">
        <v>43118</v>
      </c>
      <c r="Q1453" s="50">
        <v>293.58</v>
      </c>
      <c r="R1453">
        <f t="shared" si="22"/>
        <v>293580</v>
      </c>
    </row>
    <row r="1454" spans="1:18" ht="15" thickBot="1" x14ac:dyDescent="0.35">
      <c r="A1454" s="47">
        <v>43117</v>
      </c>
      <c r="B1454" s="15">
        <v>3.2320000000000002</v>
      </c>
      <c r="C1454" s="16">
        <v>3.125</v>
      </c>
      <c r="D1454" s="16">
        <v>3.2879999999999998</v>
      </c>
      <c r="E1454" s="16">
        <v>3.0979999999999999</v>
      </c>
      <c r="F1454" s="16">
        <v>283970</v>
      </c>
      <c r="G1454" s="17">
        <v>3.2899999999999999E-2</v>
      </c>
      <c r="I1454" s="14" t="s">
        <v>4150</v>
      </c>
      <c r="J1454" cm="1">
        <f t="array" ref="J1454">_xlfn.IFS(I1454="Jan",1,I1454="Feb",2,I1454="Mar",3,I1454="Apr",4,I1454="May",5,I1454="Jun",6,I1454="Jul",7,I1454="Aug",8,I1454="Sep",9,I1454="Oct",10,I1454="Nov",11,I1454="Dec",12)</f>
        <v>1</v>
      </c>
      <c r="K1454">
        <v>17</v>
      </c>
      <c r="L1454" t="s">
        <v>4143</v>
      </c>
      <c r="M1454">
        <v>2018</v>
      </c>
      <c r="O1454" s="47">
        <v>43117</v>
      </c>
      <c r="Q1454" s="50">
        <v>283.97000000000003</v>
      </c>
      <c r="R1454">
        <f t="shared" si="22"/>
        <v>283970</v>
      </c>
    </row>
    <row r="1455" spans="1:18" ht="15" thickBot="1" x14ac:dyDescent="0.35">
      <c r="A1455" s="47">
        <v>43116</v>
      </c>
      <c r="B1455" s="18">
        <v>3.129</v>
      </c>
      <c r="C1455" s="16">
        <v>3.1309999999999998</v>
      </c>
      <c r="D1455" s="16">
        <v>3.1760000000000002</v>
      </c>
      <c r="E1455" s="16">
        <v>3.0390000000000001</v>
      </c>
      <c r="F1455" s="16">
        <v>332450</v>
      </c>
      <c r="G1455" s="19">
        <v>-1.2999999999999999E-3</v>
      </c>
      <c r="I1455" s="14" t="s">
        <v>4150</v>
      </c>
      <c r="J1455" cm="1">
        <f t="array" ref="J1455">_xlfn.IFS(I1455="Jan",1,I1455="Feb",2,I1455="Mar",3,I1455="Apr",4,I1455="May",5,I1455="Jun",6,I1455="Jul",7,I1455="Aug",8,I1455="Sep",9,I1455="Oct",10,I1455="Nov",11,I1455="Dec",12)</f>
        <v>1</v>
      </c>
      <c r="K1455">
        <v>16</v>
      </c>
      <c r="L1455" t="s">
        <v>4143</v>
      </c>
      <c r="M1455">
        <v>2018</v>
      </c>
      <c r="O1455" s="47">
        <v>43116</v>
      </c>
      <c r="Q1455" s="50">
        <v>332.45</v>
      </c>
      <c r="R1455">
        <f t="shared" si="22"/>
        <v>332450</v>
      </c>
    </row>
    <row r="1456" spans="1:18" ht="15" thickBot="1" x14ac:dyDescent="0.35">
      <c r="A1456" s="47">
        <v>43115</v>
      </c>
      <c r="B1456" s="15">
        <v>3.133</v>
      </c>
      <c r="C1456" s="16">
        <v>3.117</v>
      </c>
      <c r="D1456" s="16">
        <v>3.1749999999999998</v>
      </c>
      <c r="E1456" s="16">
        <v>3.1070000000000002</v>
      </c>
      <c r="F1456" s="16">
        <v>0</v>
      </c>
      <c r="G1456" s="17">
        <v>5.4999999999999997E-3</v>
      </c>
      <c r="I1456" s="14" t="s">
        <v>4150</v>
      </c>
      <c r="J1456" cm="1">
        <f t="array" ref="J1456">_xlfn.IFS(I1456="Jan",1,I1456="Feb",2,I1456="Mar",3,I1456="Apr",4,I1456="May",5,I1456="Jun",6,I1456="Jul",7,I1456="Aug",8,I1456="Sep",9,I1456="Oct",10,I1456="Nov",11,I1456="Dec",12)</f>
        <v>1</v>
      </c>
      <c r="K1456">
        <v>15</v>
      </c>
      <c r="L1456" t="s">
        <v>4143</v>
      </c>
      <c r="M1456">
        <v>2018</v>
      </c>
      <c r="O1456" s="47">
        <v>43115</v>
      </c>
      <c r="Q1456" s="50">
        <v>0</v>
      </c>
      <c r="R1456">
        <f t="shared" si="22"/>
        <v>0</v>
      </c>
    </row>
    <row r="1457" spans="1:18" ht="15" thickBot="1" x14ac:dyDescent="0.35">
      <c r="A1457" s="47">
        <v>43114</v>
      </c>
      <c r="B1457" s="18">
        <v>3.1160000000000001</v>
      </c>
      <c r="C1457" s="16">
        <v>3.1240000000000001</v>
      </c>
      <c r="D1457" s="16">
        <v>3.1240000000000001</v>
      </c>
      <c r="E1457" s="16">
        <v>3.0910000000000002</v>
      </c>
      <c r="F1457" s="16">
        <v>0</v>
      </c>
      <c r="G1457" s="19">
        <v>-2.63E-2</v>
      </c>
      <c r="I1457" s="14" t="s">
        <v>4150</v>
      </c>
      <c r="J1457" cm="1">
        <f t="array" ref="J1457">_xlfn.IFS(I1457="Jan",1,I1457="Feb",2,I1457="Mar",3,I1457="Apr",4,I1457="May",5,I1457="Jun",6,I1457="Jul",7,I1457="Aug",8,I1457="Sep",9,I1457="Oct",10,I1457="Nov",11,I1457="Dec",12)</f>
        <v>1</v>
      </c>
      <c r="K1457">
        <v>14</v>
      </c>
      <c r="L1457" t="s">
        <v>4143</v>
      </c>
      <c r="M1457">
        <v>2018</v>
      </c>
      <c r="O1457" s="47">
        <v>43114</v>
      </c>
      <c r="Q1457" s="50">
        <v>0</v>
      </c>
      <c r="R1457">
        <f t="shared" si="22"/>
        <v>0</v>
      </c>
    </row>
    <row r="1458" spans="1:18" ht="15" thickBot="1" x14ac:dyDescent="0.35">
      <c r="A1458" s="47">
        <v>43112</v>
      </c>
      <c r="B1458" s="15">
        <v>3.2</v>
      </c>
      <c r="C1458" s="16">
        <v>3.137</v>
      </c>
      <c r="D1458" s="16">
        <v>3.2240000000000002</v>
      </c>
      <c r="E1458" s="16">
        <v>3.07</v>
      </c>
      <c r="F1458" s="16">
        <v>415930</v>
      </c>
      <c r="G1458" s="17">
        <v>3.7600000000000001E-2</v>
      </c>
      <c r="I1458" s="14" t="s">
        <v>4150</v>
      </c>
      <c r="J1458" cm="1">
        <f t="array" ref="J1458">_xlfn.IFS(I1458="Jan",1,I1458="Feb",2,I1458="Mar",3,I1458="Apr",4,I1458="May",5,I1458="Jun",6,I1458="Jul",7,I1458="Aug",8,I1458="Sep",9,I1458="Oct",10,I1458="Nov",11,I1458="Dec",12)</f>
        <v>1</v>
      </c>
      <c r="K1458">
        <v>12</v>
      </c>
      <c r="L1458" t="s">
        <v>4143</v>
      </c>
      <c r="M1458">
        <v>2018</v>
      </c>
      <c r="O1458" s="47">
        <v>43112</v>
      </c>
      <c r="Q1458" s="50">
        <v>415.93</v>
      </c>
      <c r="R1458">
        <f t="shared" si="22"/>
        <v>415930</v>
      </c>
    </row>
    <row r="1459" spans="1:18" ht="15" thickBot="1" x14ac:dyDescent="0.35">
      <c r="A1459" s="47">
        <v>43111</v>
      </c>
      <c r="B1459" s="15">
        <v>3.0840000000000001</v>
      </c>
      <c r="C1459" s="16">
        <v>2.9060000000000001</v>
      </c>
      <c r="D1459" s="16">
        <v>3.1389999999999998</v>
      </c>
      <c r="E1459" s="16">
        <v>2.8839999999999999</v>
      </c>
      <c r="F1459" s="16">
        <v>405110</v>
      </c>
      <c r="G1459" s="17">
        <v>6.13E-2</v>
      </c>
      <c r="I1459" s="14" t="s">
        <v>4150</v>
      </c>
      <c r="J1459" cm="1">
        <f t="array" ref="J1459">_xlfn.IFS(I1459="Jan",1,I1459="Feb",2,I1459="Mar",3,I1459="Apr",4,I1459="May",5,I1459="Jun",6,I1459="Jul",7,I1459="Aug",8,I1459="Sep",9,I1459="Oct",10,I1459="Nov",11,I1459="Dec",12)</f>
        <v>1</v>
      </c>
      <c r="K1459">
        <v>11</v>
      </c>
      <c r="L1459" t="s">
        <v>4143</v>
      </c>
      <c r="M1459">
        <v>2018</v>
      </c>
      <c r="O1459" s="47">
        <v>43111</v>
      </c>
      <c r="Q1459" s="50">
        <v>405.11</v>
      </c>
      <c r="R1459">
        <f t="shared" si="22"/>
        <v>405110</v>
      </c>
    </row>
    <row r="1460" spans="1:18" ht="15" thickBot="1" x14ac:dyDescent="0.35">
      <c r="A1460" s="47">
        <v>43110</v>
      </c>
      <c r="B1460" s="18">
        <v>2.9060000000000001</v>
      </c>
      <c r="C1460" s="16">
        <v>2.9620000000000002</v>
      </c>
      <c r="D1460" s="16">
        <v>2.9889999999999999</v>
      </c>
      <c r="E1460" s="16">
        <v>2.8690000000000002</v>
      </c>
      <c r="F1460" s="16">
        <v>254160</v>
      </c>
      <c r="G1460" s="19">
        <v>-5.7999999999999996E-3</v>
      </c>
      <c r="I1460" s="14" t="s">
        <v>4150</v>
      </c>
      <c r="J1460" cm="1">
        <f t="array" ref="J1460">_xlfn.IFS(I1460="Jan",1,I1460="Feb",2,I1460="Mar",3,I1460="Apr",4,I1460="May",5,I1460="Jun",6,I1460="Jul",7,I1460="Aug",8,I1460="Sep",9,I1460="Oct",10,I1460="Nov",11,I1460="Dec",12)</f>
        <v>1</v>
      </c>
      <c r="K1460">
        <v>10</v>
      </c>
      <c r="L1460" t="s">
        <v>4143</v>
      </c>
      <c r="M1460">
        <v>2018</v>
      </c>
      <c r="O1460" s="47">
        <v>43110</v>
      </c>
      <c r="Q1460" s="50">
        <v>254.16</v>
      </c>
      <c r="R1460">
        <f t="shared" si="22"/>
        <v>254160</v>
      </c>
    </row>
    <row r="1461" spans="1:18" ht="15" thickBot="1" x14ac:dyDescent="0.35">
      <c r="A1461" s="47">
        <v>43109</v>
      </c>
      <c r="B1461" s="15">
        <v>2.923</v>
      </c>
      <c r="C1461" s="16">
        <v>2.8380000000000001</v>
      </c>
      <c r="D1461" s="16">
        <v>2.9660000000000002</v>
      </c>
      <c r="E1461" s="16">
        <v>2.8250000000000002</v>
      </c>
      <c r="F1461" s="16">
        <v>288550</v>
      </c>
      <c r="G1461" s="17">
        <v>3.1E-2</v>
      </c>
      <c r="I1461" s="14" t="s">
        <v>4150</v>
      </c>
      <c r="J1461" cm="1">
        <f t="array" ref="J1461">_xlfn.IFS(I1461="Jan",1,I1461="Feb",2,I1461="Mar",3,I1461="Apr",4,I1461="May",5,I1461="Jun",6,I1461="Jul",7,I1461="Aug",8,I1461="Sep",9,I1461="Oct",10,I1461="Nov",11,I1461="Dec",12)</f>
        <v>1</v>
      </c>
      <c r="K1461">
        <v>9</v>
      </c>
      <c r="L1461" t="s">
        <v>4143</v>
      </c>
      <c r="M1461">
        <v>2018</v>
      </c>
      <c r="O1461" s="47">
        <v>43109</v>
      </c>
      <c r="Q1461" s="50">
        <v>288.55</v>
      </c>
      <c r="R1461">
        <f t="shared" si="22"/>
        <v>288550</v>
      </c>
    </row>
    <row r="1462" spans="1:18" ht="15" thickBot="1" x14ac:dyDescent="0.35">
      <c r="A1462" s="47">
        <v>43108</v>
      </c>
      <c r="B1462" s="15">
        <v>2.835</v>
      </c>
      <c r="C1462" s="16">
        <v>2.8119999999999998</v>
      </c>
      <c r="D1462" s="16">
        <v>2.8690000000000002</v>
      </c>
      <c r="E1462" s="16">
        <v>2.7839999999999998</v>
      </c>
      <c r="F1462" s="16">
        <v>228240</v>
      </c>
      <c r="G1462" s="17">
        <v>1.43E-2</v>
      </c>
      <c r="I1462" s="14" t="s">
        <v>4150</v>
      </c>
      <c r="J1462" cm="1">
        <f t="array" ref="J1462">_xlfn.IFS(I1462="Jan",1,I1462="Feb",2,I1462="Mar",3,I1462="Apr",4,I1462="May",5,I1462="Jun",6,I1462="Jul",7,I1462="Aug",8,I1462="Sep",9,I1462="Oct",10,I1462="Nov",11,I1462="Dec",12)</f>
        <v>1</v>
      </c>
      <c r="K1462">
        <v>8</v>
      </c>
      <c r="L1462" t="s">
        <v>4143</v>
      </c>
      <c r="M1462">
        <v>2018</v>
      </c>
      <c r="O1462" s="47">
        <v>43108</v>
      </c>
      <c r="Q1462" s="50">
        <v>228.24</v>
      </c>
      <c r="R1462">
        <f t="shared" si="22"/>
        <v>228240</v>
      </c>
    </row>
    <row r="1463" spans="1:18" ht="15" thickBot="1" x14ac:dyDescent="0.35">
      <c r="A1463" s="47">
        <v>43105</v>
      </c>
      <c r="B1463" s="18">
        <v>2.7949999999999999</v>
      </c>
      <c r="C1463" s="16">
        <v>2.8769999999999998</v>
      </c>
      <c r="D1463" s="16">
        <v>2.887</v>
      </c>
      <c r="E1463" s="16">
        <v>2.746</v>
      </c>
      <c r="F1463" s="16">
        <v>230950</v>
      </c>
      <c r="G1463" s="19">
        <v>-2.9499999999999998E-2</v>
      </c>
      <c r="I1463" s="14" t="s">
        <v>4150</v>
      </c>
      <c r="J1463" cm="1">
        <f t="array" ref="J1463">_xlfn.IFS(I1463="Jan",1,I1463="Feb",2,I1463="Mar",3,I1463="Apr",4,I1463="May",5,I1463="Jun",6,I1463="Jul",7,I1463="Aug",8,I1463="Sep",9,I1463="Oct",10,I1463="Nov",11,I1463="Dec",12)</f>
        <v>1</v>
      </c>
      <c r="K1463">
        <v>5</v>
      </c>
      <c r="L1463" t="s">
        <v>4143</v>
      </c>
      <c r="M1463">
        <v>2018</v>
      </c>
      <c r="O1463" s="47">
        <v>43105</v>
      </c>
      <c r="Q1463" s="50">
        <v>230.95</v>
      </c>
      <c r="R1463">
        <f t="shared" si="22"/>
        <v>230950</v>
      </c>
    </row>
    <row r="1464" spans="1:18" ht="15" thickBot="1" x14ac:dyDescent="0.35">
      <c r="A1464" s="47">
        <v>43104</v>
      </c>
      <c r="B1464" s="18">
        <v>2.88</v>
      </c>
      <c r="C1464" s="16">
        <v>3.0150000000000001</v>
      </c>
      <c r="D1464" s="16">
        <v>3.07</v>
      </c>
      <c r="E1464" s="16">
        <v>2.84</v>
      </c>
      <c r="F1464" s="16">
        <v>319710</v>
      </c>
      <c r="G1464" s="19">
        <v>-4.2599999999999999E-2</v>
      </c>
      <c r="I1464" s="14" t="s">
        <v>4150</v>
      </c>
      <c r="J1464" cm="1">
        <f t="array" ref="J1464">_xlfn.IFS(I1464="Jan",1,I1464="Feb",2,I1464="Mar",3,I1464="Apr",4,I1464="May",5,I1464="Jun",6,I1464="Jul",7,I1464="Aug",8,I1464="Sep",9,I1464="Oct",10,I1464="Nov",11,I1464="Dec",12)</f>
        <v>1</v>
      </c>
      <c r="K1464">
        <v>4</v>
      </c>
      <c r="L1464" t="s">
        <v>4143</v>
      </c>
      <c r="M1464">
        <v>2018</v>
      </c>
      <c r="O1464" s="47">
        <v>43104</v>
      </c>
      <c r="Q1464" s="50">
        <v>319.70999999999998</v>
      </c>
      <c r="R1464">
        <f t="shared" si="22"/>
        <v>319710</v>
      </c>
    </row>
    <row r="1465" spans="1:18" ht="15" thickBot="1" x14ac:dyDescent="0.35">
      <c r="A1465" s="47">
        <v>43103</v>
      </c>
      <c r="B1465" s="18">
        <v>3.008</v>
      </c>
      <c r="C1465" s="16">
        <v>3.04</v>
      </c>
      <c r="D1465" s="16">
        <v>3.056</v>
      </c>
      <c r="E1465" s="16">
        <v>2.9590000000000001</v>
      </c>
      <c r="F1465" s="16">
        <v>269890</v>
      </c>
      <c r="G1465" s="19">
        <v>-1.5699999999999999E-2</v>
      </c>
      <c r="I1465" s="14" t="s">
        <v>4150</v>
      </c>
      <c r="J1465" cm="1">
        <f t="array" ref="J1465">_xlfn.IFS(I1465="Jan",1,I1465="Feb",2,I1465="Mar",3,I1465="Apr",4,I1465="May",5,I1465="Jun",6,I1465="Jul",7,I1465="Aug",8,I1465="Sep",9,I1465="Oct",10,I1465="Nov",11,I1465="Dec",12)</f>
        <v>1</v>
      </c>
      <c r="K1465">
        <v>3</v>
      </c>
      <c r="L1465" t="s">
        <v>4143</v>
      </c>
      <c r="M1465">
        <v>2018</v>
      </c>
      <c r="O1465" s="47">
        <v>43103</v>
      </c>
      <c r="Q1465" s="50">
        <v>269.89</v>
      </c>
      <c r="R1465">
        <f t="shared" si="22"/>
        <v>269890</v>
      </c>
    </row>
    <row r="1466" spans="1:18" ht="15" thickBot="1" x14ac:dyDescent="0.35">
      <c r="A1466" s="47">
        <v>43102</v>
      </c>
      <c r="B1466" s="18">
        <v>3.056</v>
      </c>
      <c r="C1466" s="16">
        <v>3.03</v>
      </c>
      <c r="D1466" s="16">
        <v>3.097</v>
      </c>
      <c r="E1466" s="16">
        <v>2.923</v>
      </c>
      <c r="F1466" s="16">
        <v>320180</v>
      </c>
      <c r="G1466" s="19">
        <v>-8.3999999999999995E-3</v>
      </c>
      <c r="I1466" s="14" t="s">
        <v>4150</v>
      </c>
      <c r="J1466" cm="1">
        <f t="array" ref="J1466">_xlfn.IFS(I1466="Jan",1,I1466="Feb",2,I1466="Mar",3,I1466="Apr",4,I1466="May",5,I1466="Jun",6,I1466="Jul",7,I1466="Aug",8,I1466="Sep",9,I1466="Oct",10,I1466="Nov",11,I1466="Dec",12)</f>
        <v>1</v>
      </c>
      <c r="K1466">
        <v>2</v>
      </c>
      <c r="L1466" t="s">
        <v>4143</v>
      </c>
      <c r="M1466">
        <v>2018</v>
      </c>
      <c r="O1466" s="47">
        <v>43102</v>
      </c>
      <c r="Q1466" s="50">
        <v>320.18</v>
      </c>
      <c r="R1466">
        <f t="shared" si="22"/>
        <v>320180</v>
      </c>
    </row>
    <row r="1467" spans="1:18" x14ac:dyDescent="0.3">
      <c r="A1467" s="47">
        <v>43101</v>
      </c>
      <c r="B1467" s="30">
        <v>3.0819999999999999</v>
      </c>
      <c r="C1467" s="22">
        <v>3.0569999999999999</v>
      </c>
      <c r="D1467" s="22">
        <v>3.093</v>
      </c>
      <c r="E1467" s="22">
        <v>3.0430000000000001</v>
      </c>
      <c r="F1467" s="22">
        <v>0</v>
      </c>
      <c r="G1467" s="31">
        <v>4.3700000000000003E-2</v>
      </c>
      <c r="I1467" s="20" t="s">
        <v>4150</v>
      </c>
      <c r="J1467" cm="1">
        <f t="array" ref="J1467">_xlfn.IFS(I1467="Jan",1,I1467="Feb",2,I1467="Mar",3,I1467="Apr",4,I1467="May",5,I1467="Jun",6,I1467="Jul",7,I1467="Aug",8,I1467="Sep",9,I1467="Oct",10,I1467="Nov",11,I1467="Dec",12)</f>
        <v>1</v>
      </c>
      <c r="K1467">
        <v>1</v>
      </c>
      <c r="L1467" t="s">
        <v>4143</v>
      </c>
      <c r="M1467">
        <v>2018</v>
      </c>
      <c r="O1467" s="47">
        <v>43101</v>
      </c>
      <c r="Q1467" s="51">
        <v>0</v>
      </c>
      <c r="R1467">
        <f t="shared" si="22"/>
        <v>0</v>
      </c>
    </row>
    <row r="1468" spans="1:18" x14ac:dyDescent="0.3">
      <c r="A1468" t="s">
        <v>4158</v>
      </c>
      <c r="I1468" s="24"/>
      <c r="O1468" t="s">
        <v>4158</v>
      </c>
    </row>
    <row r="1469" spans="1:18" x14ac:dyDescent="0.3">
      <c r="A1469" t="s">
        <v>4158</v>
      </c>
      <c r="O1469" t="s">
        <v>4158</v>
      </c>
    </row>
    <row r="1470" spans="1:18" x14ac:dyDescent="0.3">
      <c r="A1470" t="s">
        <v>4158</v>
      </c>
      <c r="O1470" t="s">
        <v>4158</v>
      </c>
    </row>
    <row r="1471" spans="1:18" x14ac:dyDescent="0.3">
      <c r="A1471" t="s">
        <v>4158</v>
      </c>
      <c r="O1471" t="s">
        <v>4158</v>
      </c>
    </row>
    <row r="1472" spans="1:18" x14ac:dyDescent="0.3">
      <c r="A1472" t="s">
        <v>4158</v>
      </c>
      <c r="O1472" t="s">
        <v>4158</v>
      </c>
    </row>
    <row r="1473" spans="1:15" x14ac:dyDescent="0.3">
      <c r="A1473" t="s">
        <v>4158</v>
      </c>
      <c r="O1473" t="s">
        <v>4158</v>
      </c>
    </row>
    <row r="1474" spans="1:15" x14ac:dyDescent="0.3">
      <c r="A1474" t="s">
        <v>4158</v>
      </c>
      <c r="O1474" t="s">
        <v>4158</v>
      </c>
    </row>
    <row r="1475" spans="1:15" x14ac:dyDescent="0.3">
      <c r="A1475" t="s">
        <v>4158</v>
      </c>
      <c r="O1475" t="s">
        <v>4158</v>
      </c>
    </row>
    <row r="1476" spans="1:15" x14ac:dyDescent="0.3">
      <c r="A1476" t="s">
        <v>4158</v>
      </c>
      <c r="O1476" t="s">
        <v>4158</v>
      </c>
    </row>
    <row r="1477" spans="1:15" x14ac:dyDescent="0.3">
      <c r="A1477" t="s">
        <v>4158</v>
      </c>
      <c r="O1477" t="s">
        <v>4158</v>
      </c>
    </row>
    <row r="1478" spans="1:15" x14ac:dyDescent="0.3">
      <c r="A1478" t="s">
        <v>4158</v>
      </c>
      <c r="O1478" t="s">
        <v>4158</v>
      </c>
    </row>
    <row r="1479" spans="1:15" x14ac:dyDescent="0.3">
      <c r="A1479" t="s">
        <v>4158</v>
      </c>
      <c r="O1479" t="s">
        <v>4158</v>
      </c>
    </row>
    <row r="1480" spans="1:15" x14ac:dyDescent="0.3">
      <c r="A1480" t="s">
        <v>4158</v>
      </c>
      <c r="O1480" t="s">
        <v>4158</v>
      </c>
    </row>
    <row r="1481" spans="1:15" x14ac:dyDescent="0.3">
      <c r="A1481" t="s">
        <v>4158</v>
      </c>
      <c r="O1481" t="s">
        <v>4158</v>
      </c>
    </row>
    <row r="1482" spans="1:15" x14ac:dyDescent="0.3">
      <c r="A1482" t="s">
        <v>4158</v>
      </c>
      <c r="O1482" t="s">
        <v>4158</v>
      </c>
    </row>
    <row r="1483" spans="1:15" x14ac:dyDescent="0.3">
      <c r="A1483" t="s">
        <v>4158</v>
      </c>
      <c r="O1483" t="s">
        <v>4158</v>
      </c>
    </row>
    <row r="1484" spans="1:15" x14ac:dyDescent="0.3">
      <c r="A1484" t="s">
        <v>4158</v>
      </c>
      <c r="O1484" t="s">
        <v>4158</v>
      </c>
    </row>
    <row r="1485" spans="1:15" x14ac:dyDescent="0.3">
      <c r="A1485" t="s">
        <v>4158</v>
      </c>
      <c r="O1485" t="s">
        <v>4158</v>
      </c>
    </row>
    <row r="1486" spans="1:15" x14ac:dyDescent="0.3">
      <c r="A1486" t="s">
        <v>4158</v>
      </c>
      <c r="O1486" t="s">
        <v>4158</v>
      </c>
    </row>
    <row r="1487" spans="1:15" x14ac:dyDescent="0.3">
      <c r="A1487" t="s">
        <v>4158</v>
      </c>
      <c r="O1487" t="s">
        <v>4158</v>
      </c>
    </row>
    <row r="1488" spans="1:15" x14ac:dyDescent="0.3">
      <c r="A1488" t="s">
        <v>4158</v>
      </c>
      <c r="O1488" t="s">
        <v>4158</v>
      </c>
    </row>
    <row r="1489" spans="1:15" x14ac:dyDescent="0.3">
      <c r="A1489" t="s">
        <v>4158</v>
      </c>
      <c r="O1489" t="s">
        <v>4158</v>
      </c>
    </row>
    <row r="1490" spans="1:15" x14ac:dyDescent="0.3">
      <c r="A1490" t="s">
        <v>4158</v>
      </c>
      <c r="O1490" t="s">
        <v>4158</v>
      </c>
    </row>
    <row r="1491" spans="1:15" x14ac:dyDescent="0.3">
      <c r="A1491" t="s">
        <v>4158</v>
      </c>
      <c r="O1491" t="s">
        <v>4158</v>
      </c>
    </row>
    <row r="1492" spans="1:15" x14ac:dyDescent="0.3">
      <c r="A1492" t="s">
        <v>4158</v>
      </c>
      <c r="O1492" t="s">
        <v>4158</v>
      </c>
    </row>
    <row r="1493" spans="1:15" x14ac:dyDescent="0.3">
      <c r="A1493" t="s">
        <v>4158</v>
      </c>
      <c r="O1493" t="s">
        <v>4158</v>
      </c>
    </row>
    <row r="1494" spans="1:15" x14ac:dyDescent="0.3">
      <c r="A1494" t="s">
        <v>4158</v>
      </c>
      <c r="O1494" t="s">
        <v>4158</v>
      </c>
    </row>
    <row r="1495" spans="1:15" x14ac:dyDescent="0.3">
      <c r="A1495" t="s">
        <v>4158</v>
      </c>
      <c r="O1495" t="s">
        <v>4158</v>
      </c>
    </row>
    <row r="1496" spans="1:15" x14ac:dyDescent="0.3">
      <c r="A1496" t="s">
        <v>4158</v>
      </c>
      <c r="O1496" t="s">
        <v>4158</v>
      </c>
    </row>
    <row r="1497" spans="1:15" x14ac:dyDescent="0.3">
      <c r="A1497" t="s">
        <v>4158</v>
      </c>
      <c r="O1497" t="s">
        <v>4158</v>
      </c>
    </row>
    <row r="1498" spans="1:15" x14ac:dyDescent="0.3">
      <c r="A1498" t="s">
        <v>4158</v>
      </c>
      <c r="O1498" t="s">
        <v>4158</v>
      </c>
    </row>
    <row r="1499" spans="1:15" x14ac:dyDescent="0.3">
      <c r="A1499" t="s">
        <v>4158</v>
      </c>
      <c r="O1499" t="s">
        <v>4158</v>
      </c>
    </row>
    <row r="1500" spans="1:15" x14ac:dyDescent="0.3">
      <c r="A1500" t="s">
        <v>4158</v>
      </c>
      <c r="O1500" t="s">
        <v>4158</v>
      </c>
    </row>
    <row r="1501" spans="1:15" x14ac:dyDescent="0.3">
      <c r="A1501" t="s">
        <v>4158</v>
      </c>
      <c r="O1501" t="s">
        <v>4158</v>
      </c>
    </row>
    <row r="1502" spans="1:15" x14ac:dyDescent="0.3">
      <c r="A1502" t="s">
        <v>4158</v>
      </c>
      <c r="O1502" t="s">
        <v>4158</v>
      </c>
    </row>
    <row r="1503" spans="1:15" x14ac:dyDescent="0.3">
      <c r="A1503" t="s">
        <v>4158</v>
      </c>
      <c r="O1503" t="s">
        <v>4158</v>
      </c>
    </row>
    <row r="1504" spans="1:15" x14ac:dyDescent="0.3">
      <c r="A1504" t="s">
        <v>4158</v>
      </c>
      <c r="O1504" t="s">
        <v>4158</v>
      </c>
    </row>
    <row r="1505" spans="1:15" x14ac:dyDescent="0.3">
      <c r="A1505" t="s">
        <v>4158</v>
      </c>
      <c r="O1505" t="s">
        <v>4158</v>
      </c>
    </row>
    <row r="1506" spans="1:15" x14ac:dyDescent="0.3">
      <c r="A1506" t="s">
        <v>4158</v>
      </c>
      <c r="O1506" t="s">
        <v>4158</v>
      </c>
    </row>
    <row r="1507" spans="1:15" x14ac:dyDescent="0.3">
      <c r="A1507" t="s">
        <v>4158</v>
      </c>
      <c r="O1507" t="s">
        <v>4158</v>
      </c>
    </row>
    <row r="1508" spans="1:15" x14ac:dyDescent="0.3">
      <c r="A1508" t="s">
        <v>4158</v>
      </c>
      <c r="O1508" t="s">
        <v>4158</v>
      </c>
    </row>
    <row r="1509" spans="1:15" x14ac:dyDescent="0.3">
      <c r="A1509" t="s">
        <v>4158</v>
      </c>
      <c r="O1509" t="s">
        <v>4158</v>
      </c>
    </row>
    <row r="1510" spans="1:15" x14ac:dyDescent="0.3">
      <c r="A1510" t="s">
        <v>4158</v>
      </c>
      <c r="O1510" t="s">
        <v>4158</v>
      </c>
    </row>
    <row r="1511" spans="1:15" x14ac:dyDescent="0.3">
      <c r="A1511" t="s">
        <v>4158</v>
      </c>
      <c r="O1511" t="s">
        <v>4158</v>
      </c>
    </row>
    <row r="1512" spans="1:15" x14ac:dyDescent="0.3">
      <c r="A1512" t="s">
        <v>4158</v>
      </c>
      <c r="O1512" t="s">
        <v>4158</v>
      </c>
    </row>
    <row r="1513" spans="1:15" x14ac:dyDescent="0.3">
      <c r="A1513" t="s">
        <v>4158</v>
      </c>
      <c r="O1513" t="s">
        <v>4158</v>
      </c>
    </row>
    <row r="1514" spans="1:15" x14ac:dyDescent="0.3">
      <c r="A1514" t="s">
        <v>4158</v>
      </c>
      <c r="O1514" t="s">
        <v>4158</v>
      </c>
    </row>
    <row r="1515" spans="1:15" x14ac:dyDescent="0.3">
      <c r="A1515" t="s">
        <v>4158</v>
      </c>
      <c r="O1515" t="s">
        <v>4158</v>
      </c>
    </row>
    <row r="1516" spans="1:15" x14ac:dyDescent="0.3">
      <c r="A1516" t="s">
        <v>4158</v>
      </c>
      <c r="O1516" t="s">
        <v>4158</v>
      </c>
    </row>
    <row r="1517" spans="1:15" x14ac:dyDescent="0.3">
      <c r="A1517" t="s">
        <v>4158</v>
      </c>
      <c r="O1517" t="s">
        <v>4158</v>
      </c>
    </row>
    <row r="1518" spans="1:15" x14ac:dyDescent="0.3">
      <c r="A1518" t="s">
        <v>4158</v>
      </c>
      <c r="O1518" t="s">
        <v>4158</v>
      </c>
    </row>
    <row r="1519" spans="1:15" x14ac:dyDescent="0.3">
      <c r="A1519" t="s">
        <v>4158</v>
      </c>
      <c r="O1519" t="s">
        <v>4158</v>
      </c>
    </row>
    <row r="1520" spans="1:15" x14ac:dyDescent="0.3">
      <c r="A1520" t="s">
        <v>4158</v>
      </c>
      <c r="O1520" t="s">
        <v>4158</v>
      </c>
    </row>
    <row r="1521" spans="1:15" x14ac:dyDescent="0.3">
      <c r="A1521" t="s">
        <v>4158</v>
      </c>
      <c r="O1521" t="s">
        <v>4158</v>
      </c>
    </row>
    <row r="1522" spans="1:15" x14ac:dyDescent="0.3">
      <c r="A1522" t="s">
        <v>4158</v>
      </c>
      <c r="O1522" t="s">
        <v>4158</v>
      </c>
    </row>
    <row r="1523" spans="1:15" x14ac:dyDescent="0.3">
      <c r="A1523" t="s">
        <v>4158</v>
      </c>
      <c r="O1523" t="s">
        <v>4158</v>
      </c>
    </row>
    <row r="1524" spans="1:15" x14ac:dyDescent="0.3">
      <c r="A1524" t="s">
        <v>4158</v>
      </c>
      <c r="O1524" t="s">
        <v>4158</v>
      </c>
    </row>
    <row r="1525" spans="1:15" x14ac:dyDescent="0.3">
      <c r="A1525" t="s">
        <v>4158</v>
      </c>
      <c r="O1525" t="s">
        <v>4158</v>
      </c>
    </row>
    <row r="1526" spans="1:15" x14ac:dyDescent="0.3">
      <c r="A1526" t="s">
        <v>4158</v>
      </c>
      <c r="O1526" t="s">
        <v>4158</v>
      </c>
    </row>
    <row r="1527" spans="1:15" x14ac:dyDescent="0.3">
      <c r="A1527" t="s">
        <v>4158</v>
      </c>
      <c r="O1527" t="s">
        <v>4158</v>
      </c>
    </row>
    <row r="1528" spans="1:15" x14ac:dyDescent="0.3">
      <c r="A1528" t="s">
        <v>4158</v>
      </c>
      <c r="O1528" t="s">
        <v>4158</v>
      </c>
    </row>
    <row r="1529" spans="1:15" x14ac:dyDescent="0.3">
      <c r="A1529" t="s">
        <v>4158</v>
      </c>
      <c r="O1529" t="s">
        <v>4158</v>
      </c>
    </row>
    <row r="1530" spans="1:15" x14ac:dyDescent="0.3">
      <c r="A1530" t="s">
        <v>4158</v>
      </c>
      <c r="O1530" t="s">
        <v>4158</v>
      </c>
    </row>
    <row r="1531" spans="1:15" x14ac:dyDescent="0.3">
      <c r="A1531" t="s">
        <v>4158</v>
      </c>
      <c r="O1531" t="s">
        <v>4158</v>
      </c>
    </row>
    <row r="1532" spans="1:15" x14ac:dyDescent="0.3">
      <c r="A1532" t="s">
        <v>4158</v>
      </c>
      <c r="O1532" t="s">
        <v>4158</v>
      </c>
    </row>
    <row r="1533" spans="1:15" x14ac:dyDescent="0.3">
      <c r="A1533" t="s">
        <v>4158</v>
      </c>
      <c r="O1533" t="s">
        <v>4158</v>
      </c>
    </row>
    <row r="1534" spans="1:15" x14ac:dyDescent="0.3">
      <c r="A1534" t="s">
        <v>4158</v>
      </c>
      <c r="O1534" t="s">
        <v>4158</v>
      </c>
    </row>
    <row r="1535" spans="1:15" x14ac:dyDescent="0.3">
      <c r="A1535" t="s">
        <v>4158</v>
      </c>
      <c r="O1535" t="s">
        <v>4158</v>
      </c>
    </row>
    <row r="1536" spans="1:15" x14ac:dyDescent="0.3">
      <c r="A1536" t="s">
        <v>4158</v>
      </c>
      <c r="O1536" t="s">
        <v>4158</v>
      </c>
    </row>
    <row r="1537" spans="1:15" x14ac:dyDescent="0.3">
      <c r="A1537" t="s">
        <v>4158</v>
      </c>
      <c r="O1537" t="s">
        <v>4158</v>
      </c>
    </row>
    <row r="1538" spans="1:15" x14ac:dyDescent="0.3">
      <c r="A1538" t="s">
        <v>4158</v>
      </c>
      <c r="O1538" t="s">
        <v>4158</v>
      </c>
    </row>
    <row r="1539" spans="1:15" x14ac:dyDescent="0.3">
      <c r="A1539" t="s">
        <v>4158</v>
      </c>
      <c r="O1539" t="s">
        <v>4158</v>
      </c>
    </row>
    <row r="1540" spans="1:15" x14ac:dyDescent="0.3">
      <c r="A1540" t="s">
        <v>4158</v>
      </c>
      <c r="O1540" t="s">
        <v>4158</v>
      </c>
    </row>
    <row r="1541" spans="1:15" x14ac:dyDescent="0.3">
      <c r="A1541" t="s">
        <v>4158</v>
      </c>
      <c r="O1541" t="s">
        <v>4158</v>
      </c>
    </row>
    <row r="1542" spans="1:15" x14ac:dyDescent="0.3">
      <c r="A1542" t="s">
        <v>4158</v>
      </c>
      <c r="O1542" t="s">
        <v>4158</v>
      </c>
    </row>
    <row r="1543" spans="1:15" x14ac:dyDescent="0.3">
      <c r="A1543" t="s">
        <v>4158</v>
      </c>
      <c r="O1543" t="s">
        <v>4158</v>
      </c>
    </row>
    <row r="1544" spans="1:15" x14ac:dyDescent="0.3">
      <c r="A1544" t="s">
        <v>4158</v>
      </c>
      <c r="O1544" t="s">
        <v>4158</v>
      </c>
    </row>
    <row r="1545" spans="1:15" x14ac:dyDescent="0.3">
      <c r="A1545" t="s">
        <v>4158</v>
      </c>
      <c r="O1545" t="s">
        <v>4158</v>
      </c>
    </row>
    <row r="1546" spans="1:15" x14ac:dyDescent="0.3">
      <c r="A1546" t="s">
        <v>4158</v>
      </c>
      <c r="O1546" t="s">
        <v>4158</v>
      </c>
    </row>
    <row r="1547" spans="1:15" x14ac:dyDescent="0.3">
      <c r="A1547" t="s">
        <v>4158</v>
      </c>
      <c r="O1547" t="s">
        <v>4158</v>
      </c>
    </row>
    <row r="1548" spans="1:15" x14ac:dyDescent="0.3">
      <c r="A1548" t="s">
        <v>4158</v>
      </c>
      <c r="O1548" t="s">
        <v>4158</v>
      </c>
    </row>
    <row r="1549" spans="1:15" x14ac:dyDescent="0.3">
      <c r="A1549" t="s">
        <v>4158</v>
      </c>
      <c r="O1549" t="s">
        <v>4158</v>
      </c>
    </row>
    <row r="1550" spans="1:15" x14ac:dyDescent="0.3">
      <c r="A1550" t="s">
        <v>4158</v>
      </c>
      <c r="O1550" t="s">
        <v>4158</v>
      </c>
    </row>
    <row r="1551" spans="1:15" x14ac:dyDescent="0.3">
      <c r="A1551" t="s">
        <v>4158</v>
      </c>
      <c r="O1551" t="s">
        <v>4158</v>
      </c>
    </row>
    <row r="1552" spans="1:15" x14ac:dyDescent="0.3">
      <c r="A1552" t="s">
        <v>4158</v>
      </c>
      <c r="O1552" t="s">
        <v>4158</v>
      </c>
    </row>
    <row r="1553" spans="1:15" x14ac:dyDescent="0.3">
      <c r="A1553" t="s">
        <v>4158</v>
      </c>
      <c r="O1553" t="s">
        <v>4158</v>
      </c>
    </row>
    <row r="1554" spans="1:15" x14ac:dyDescent="0.3">
      <c r="A1554" t="s">
        <v>4158</v>
      </c>
      <c r="O1554" t="s">
        <v>4158</v>
      </c>
    </row>
    <row r="1555" spans="1:15" x14ac:dyDescent="0.3">
      <c r="A1555" t="s">
        <v>4158</v>
      </c>
      <c r="O1555" t="s">
        <v>4158</v>
      </c>
    </row>
    <row r="1556" spans="1:15" x14ac:dyDescent="0.3">
      <c r="A1556" t="s">
        <v>4158</v>
      </c>
      <c r="O1556" t="s">
        <v>4158</v>
      </c>
    </row>
    <row r="1557" spans="1:15" x14ac:dyDescent="0.3">
      <c r="A1557" t="s">
        <v>4158</v>
      </c>
      <c r="O1557" t="s">
        <v>4158</v>
      </c>
    </row>
    <row r="1558" spans="1:15" x14ac:dyDescent="0.3">
      <c r="A1558" t="s">
        <v>4158</v>
      </c>
      <c r="O1558" t="s">
        <v>4158</v>
      </c>
    </row>
    <row r="1559" spans="1:15" x14ac:dyDescent="0.3">
      <c r="A1559" t="s">
        <v>4158</v>
      </c>
      <c r="O1559" t="s">
        <v>4158</v>
      </c>
    </row>
    <row r="1560" spans="1:15" x14ac:dyDescent="0.3">
      <c r="A1560" t="s">
        <v>4158</v>
      </c>
      <c r="O1560" t="s">
        <v>4158</v>
      </c>
    </row>
    <row r="1561" spans="1:15" x14ac:dyDescent="0.3">
      <c r="A1561" t="s">
        <v>4158</v>
      </c>
      <c r="O1561" t="s">
        <v>4158</v>
      </c>
    </row>
    <row r="1562" spans="1:15" x14ac:dyDescent="0.3">
      <c r="A1562" t="s">
        <v>4158</v>
      </c>
      <c r="O1562" t="s">
        <v>4158</v>
      </c>
    </row>
    <row r="1563" spans="1:15" x14ac:dyDescent="0.3">
      <c r="A1563" t="s">
        <v>4158</v>
      </c>
      <c r="O1563" t="s">
        <v>4158</v>
      </c>
    </row>
    <row r="1564" spans="1:15" x14ac:dyDescent="0.3">
      <c r="A1564" t="s">
        <v>4158</v>
      </c>
      <c r="O1564" t="s">
        <v>4158</v>
      </c>
    </row>
    <row r="1565" spans="1:15" x14ac:dyDescent="0.3">
      <c r="A1565" t="s">
        <v>4158</v>
      </c>
      <c r="O1565" t="s">
        <v>4158</v>
      </c>
    </row>
    <row r="1566" spans="1:15" x14ac:dyDescent="0.3">
      <c r="A1566" t="s">
        <v>4158</v>
      </c>
      <c r="O1566" t="s">
        <v>4158</v>
      </c>
    </row>
    <row r="1567" spans="1:15" x14ac:dyDescent="0.3">
      <c r="A1567" t="s">
        <v>4158</v>
      </c>
      <c r="O1567" t="s">
        <v>4158</v>
      </c>
    </row>
    <row r="1568" spans="1:15" x14ac:dyDescent="0.3">
      <c r="A1568" t="s">
        <v>4158</v>
      </c>
      <c r="O1568" t="s">
        <v>4158</v>
      </c>
    </row>
    <row r="1569" spans="1:15" x14ac:dyDescent="0.3">
      <c r="A1569" t="s">
        <v>4158</v>
      </c>
      <c r="O1569" t="s">
        <v>4158</v>
      </c>
    </row>
    <row r="1570" spans="1:15" x14ac:dyDescent="0.3">
      <c r="A1570" t="s">
        <v>4158</v>
      </c>
      <c r="O1570" t="s">
        <v>4158</v>
      </c>
    </row>
    <row r="1571" spans="1:15" x14ac:dyDescent="0.3">
      <c r="A1571" t="s">
        <v>4158</v>
      </c>
      <c r="O1571" t="s">
        <v>4158</v>
      </c>
    </row>
    <row r="1572" spans="1:15" x14ac:dyDescent="0.3">
      <c r="A1572" t="s">
        <v>4158</v>
      </c>
      <c r="O1572" t="s">
        <v>4158</v>
      </c>
    </row>
    <row r="1573" spans="1:15" x14ac:dyDescent="0.3">
      <c r="A1573" t="s">
        <v>4158</v>
      </c>
      <c r="O1573" t="s">
        <v>4158</v>
      </c>
    </row>
    <row r="1574" spans="1:15" x14ac:dyDescent="0.3">
      <c r="A1574" t="s">
        <v>4158</v>
      </c>
      <c r="O1574" t="s">
        <v>4158</v>
      </c>
    </row>
    <row r="1575" spans="1:15" x14ac:dyDescent="0.3">
      <c r="A1575" t="s">
        <v>4158</v>
      </c>
      <c r="O1575" t="s">
        <v>4158</v>
      </c>
    </row>
    <row r="1576" spans="1:15" x14ac:dyDescent="0.3">
      <c r="A1576" t="s">
        <v>4158</v>
      </c>
      <c r="O1576" t="s">
        <v>4158</v>
      </c>
    </row>
    <row r="1577" spans="1:15" x14ac:dyDescent="0.3">
      <c r="A1577" t="s">
        <v>4158</v>
      </c>
      <c r="O1577" t="s">
        <v>4158</v>
      </c>
    </row>
    <row r="1578" spans="1:15" x14ac:dyDescent="0.3">
      <c r="A1578" t="s">
        <v>4158</v>
      </c>
      <c r="O1578" t="s">
        <v>4158</v>
      </c>
    </row>
    <row r="1579" spans="1:15" x14ac:dyDescent="0.3">
      <c r="A1579" t="s">
        <v>4158</v>
      </c>
      <c r="O1579" t="s">
        <v>4158</v>
      </c>
    </row>
    <row r="1580" spans="1:15" x14ac:dyDescent="0.3">
      <c r="A1580" t="s">
        <v>4158</v>
      </c>
      <c r="O1580" t="s">
        <v>4158</v>
      </c>
    </row>
    <row r="1581" spans="1:15" x14ac:dyDescent="0.3">
      <c r="A1581" t="s">
        <v>4158</v>
      </c>
      <c r="O1581" t="s">
        <v>4158</v>
      </c>
    </row>
    <row r="1582" spans="1:15" x14ac:dyDescent="0.3">
      <c r="A1582" t="s">
        <v>4158</v>
      </c>
      <c r="O1582" t="s">
        <v>4158</v>
      </c>
    </row>
    <row r="1583" spans="1:15" x14ac:dyDescent="0.3">
      <c r="A1583" t="s">
        <v>4158</v>
      </c>
      <c r="O1583" t="s">
        <v>4158</v>
      </c>
    </row>
    <row r="1584" spans="1:15" x14ac:dyDescent="0.3">
      <c r="A1584" t="s">
        <v>4158</v>
      </c>
      <c r="O1584" t="s">
        <v>4158</v>
      </c>
    </row>
    <row r="1585" spans="1:15" x14ac:dyDescent="0.3">
      <c r="A1585" t="s">
        <v>4158</v>
      </c>
      <c r="O1585" t="s">
        <v>4158</v>
      </c>
    </row>
    <row r="1586" spans="1:15" x14ac:dyDescent="0.3">
      <c r="A1586" t="s">
        <v>4158</v>
      </c>
      <c r="O1586" t="s">
        <v>4158</v>
      </c>
    </row>
    <row r="1587" spans="1:15" x14ac:dyDescent="0.3">
      <c r="A1587" t="s">
        <v>4158</v>
      </c>
      <c r="O1587" t="s">
        <v>4158</v>
      </c>
    </row>
    <row r="1588" spans="1:15" x14ac:dyDescent="0.3">
      <c r="A1588" t="s">
        <v>4158</v>
      </c>
      <c r="O1588" t="s">
        <v>4158</v>
      </c>
    </row>
    <row r="1589" spans="1:15" x14ac:dyDescent="0.3">
      <c r="A1589" t="s">
        <v>4158</v>
      </c>
      <c r="O1589" t="s">
        <v>4158</v>
      </c>
    </row>
    <row r="1590" spans="1:15" x14ac:dyDescent="0.3">
      <c r="A1590" t="s">
        <v>4158</v>
      </c>
      <c r="O1590" t="s">
        <v>4158</v>
      </c>
    </row>
    <row r="1591" spans="1:15" x14ac:dyDescent="0.3">
      <c r="A1591" t="s">
        <v>4158</v>
      </c>
      <c r="O1591" t="s">
        <v>4158</v>
      </c>
    </row>
    <row r="1592" spans="1:15" x14ac:dyDescent="0.3">
      <c r="A1592" t="s">
        <v>4158</v>
      </c>
      <c r="O1592" t="s">
        <v>4158</v>
      </c>
    </row>
    <row r="1593" spans="1:15" x14ac:dyDescent="0.3">
      <c r="A1593" t="s">
        <v>4158</v>
      </c>
      <c r="O1593" t="s">
        <v>4158</v>
      </c>
    </row>
    <row r="1594" spans="1:15" x14ac:dyDescent="0.3">
      <c r="A1594" t="s">
        <v>4158</v>
      </c>
      <c r="O1594" t="s">
        <v>4158</v>
      </c>
    </row>
    <row r="1595" spans="1:15" x14ac:dyDescent="0.3">
      <c r="A1595" t="s">
        <v>4158</v>
      </c>
      <c r="O1595" t="s">
        <v>4158</v>
      </c>
    </row>
    <row r="1596" spans="1:15" x14ac:dyDescent="0.3">
      <c r="A1596" t="s">
        <v>4158</v>
      </c>
      <c r="O1596" t="s">
        <v>4158</v>
      </c>
    </row>
    <row r="1597" spans="1:15" x14ac:dyDescent="0.3">
      <c r="A1597" t="s">
        <v>4158</v>
      </c>
      <c r="O1597" t="s">
        <v>4158</v>
      </c>
    </row>
    <row r="1598" spans="1:15" x14ac:dyDescent="0.3">
      <c r="A1598" t="s">
        <v>4158</v>
      </c>
      <c r="O1598" t="s">
        <v>4158</v>
      </c>
    </row>
    <row r="1599" spans="1:15" x14ac:dyDescent="0.3">
      <c r="A1599" t="s">
        <v>4158</v>
      </c>
      <c r="O1599" t="s">
        <v>4158</v>
      </c>
    </row>
    <row r="1600" spans="1:15" x14ac:dyDescent="0.3">
      <c r="A1600" t="s">
        <v>4158</v>
      </c>
      <c r="O1600" t="s">
        <v>4158</v>
      </c>
    </row>
    <row r="1601" spans="1:15" x14ac:dyDescent="0.3">
      <c r="A1601" t="s">
        <v>4158</v>
      </c>
      <c r="O1601" t="s">
        <v>4158</v>
      </c>
    </row>
    <row r="1602" spans="1:15" x14ac:dyDescent="0.3">
      <c r="A1602" t="s">
        <v>4158</v>
      </c>
      <c r="O1602" t="s">
        <v>4158</v>
      </c>
    </row>
    <row r="1603" spans="1:15" x14ac:dyDescent="0.3">
      <c r="A1603" t="s">
        <v>4158</v>
      </c>
      <c r="O1603" t="s">
        <v>4158</v>
      </c>
    </row>
    <row r="1604" spans="1:15" x14ac:dyDescent="0.3">
      <c r="A1604" t="s">
        <v>4158</v>
      </c>
      <c r="O1604" t="s">
        <v>4158</v>
      </c>
    </row>
    <row r="1605" spans="1:15" x14ac:dyDescent="0.3">
      <c r="A1605" t="s">
        <v>4158</v>
      </c>
      <c r="O1605" t="s">
        <v>4158</v>
      </c>
    </row>
    <row r="1606" spans="1:15" x14ac:dyDescent="0.3">
      <c r="A1606" t="s">
        <v>4158</v>
      </c>
      <c r="O1606" t="s">
        <v>4158</v>
      </c>
    </row>
    <row r="1607" spans="1:15" x14ac:dyDescent="0.3">
      <c r="A1607" t="s">
        <v>4158</v>
      </c>
      <c r="O1607" t="s">
        <v>4158</v>
      </c>
    </row>
    <row r="1608" spans="1:15" x14ac:dyDescent="0.3">
      <c r="A1608" t="s">
        <v>4158</v>
      </c>
      <c r="O1608" t="s">
        <v>4158</v>
      </c>
    </row>
    <row r="1609" spans="1:15" x14ac:dyDescent="0.3">
      <c r="A1609" t="s">
        <v>4158</v>
      </c>
      <c r="O1609" t="s">
        <v>4158</v>
      </c>
    </row>
    <row r="1610" spans="1:15" x14ac:dyDescent="0.3">
      <c r="A1610" t="s">
        <v>4158</v>
      </c>
      <c r="O1610" t="s">
        <v>4158</v>
      </c>
    </row>
    <row r="1611" spans="1:15" x14ac:dyDescent="0.3">
      <c r="A1611" t="s">
        <v>4158</v>
      </c>
      <c r="O1611" t="s">
        <v>4158</v>
      </c>
    </row>
    <row r="1612" spans="1:15" x14ac:dyDescent="0.3">
      <c r="A1612" t="s">
        <v>4158</v>
      </c>
      <c r="O1612" t="s">
        <v>4158</v>
      </c>
    </row>
    <row r="1613" spans="1:15" x14ac:dyDescent="0.3">
      <c r="A1613" t="s">
        <v>4158</v>
      </c>
      <c r="O1613" t="s">
        <v>4158</v>
      </c>
    </row>
    <row r="1614" spans="1:15" x14ac:dyDescent="0.3">
      <c r="A1614" t="s">
        <v>4158</v>
      </c>
      <c r="O1614" t="s">
        <v>4158</v>
      </c>
    </row>
    <row r="1615" spans="1:15" x14ac:dyDescent="0.3">
      <c r="A1615" t="s">
        <v>4158</v>
      </c>
      <c r="O1615" t="s">
        <v>4158</v>
      </c>
    </row>
    <row r="1616" spans="1:15" x14ac:dyDescent="0.3">
      <c r="A1616" t="s">
        <v>4158</v>
      </c>
      <c r="O1616" t="s">
        <v>4158</v>
      </c>
    </row>
    <row r="1617" spans="1:15" x14ac:dyDescent="0.3">
      <c r="A1617" t="s">
        <v>4158</v>
      </c>
      <c r="O1617" t="s">
        <v>4158</v>
      </c>
    </row>
    <row r="1618" spans="1:15" x14ac:dyDescent="0.3">
      <c r="A1618" t="s">
        <v>4158</v>
      </c>
      <c r="O1618" t="s">
        <v>4158</v>
      </c>
    </row>
    <row r="1619" spans="1:15" x14ac:dyDescent="0.3">
      <c r="A1619" t="s">
        <v>4158</v>
      </c>
      <c r="O1619" t="s">
        <v>4158</v>
      </c>
    </row>
    <row r="1620" spans="1:15" x14ac:dyDescent="0.3">
      <c r="A1620" t="s">
        <v>4158</v>
      </c>
      <c r="O1620" t="s">
        <v>4158</v>
      </c>
    </row>
    <row r="1621" spans="1:15" x14ac:dyDescent="0.3">
      <c r="A1621" t="s">
        <v>4158</v>
      </c>
      <c r="O1621" t="s">
        <v>4158</v>
      </c>
    </row>
    <row r="1622" spans="1:15" x14ac:dyDescent="0.3">
      <c r="A1622" t="s">
        <v>4158</v>
      </c>
      <c r="O1622" t="s">
        <v>4158</v>
      </c>
    </row>
    <row r="1623" spans="1:15" x14ac:dyDescent="0.3">
      <c r="A1623" t="s">
        <v>4158</v>
      </c>
      <c r="O1623" t="s">
        <v>4158</v>
      </c>
    </row>
    <row r="1624" spans="1:15" x14ac:dyDescent="0.3">
      <c r="A1624" t="s">
        <v>4158</v>
      </c>
      <c r="O1624" t="s">
        <v>4158</v>
      </c>
    </row>
    <row r="1625" spans="1:15" x14ac:dyDescent="0.3">
      <c r="A1625" t="s">
        <v>4158</v>
      </c>
      <c r="O1625" t="s">
        <v>4158</v>
      </c>
    </row>
    <row r="1626" spans="1:15" x14ac:dyDescent="0.3">
      <c r="A1626" t="s">
        <v>4158</v>
      </c>
      <c r="O1626" t="s">
        <v>4158</v>
      </c>
    </row>
    <row r="1627" spans="1:15" x14ac:dyDescent="0.3">
      <c r="A1627" t="s">
        <v>4158</v>
      </c>
      <c r="O1627" t="s">
        <v>4158</v>
      </c>
    </row>
    <row r="1628" spans="1:15" x14ac:dyDescent="0.3">
      <c r="A1628" t="s">
        <v>4158</v>
      </c>
      <c r="O1628" t="s">
        <v>4158</v>
      </c>
    </row>
    <row r="1629" spans="1:15" x14ac:dyDescent="0.3">
      <c r="A1629" t="s">
        <v>4158</v>
      </c>
      <c r="O1629" t="s">
        <v>4158</v>
      </c>
    </row>
    <row r="1630" spans="1:15" x14ac:dyDescent="0.3">
      <c r="A1630" t="s">
        <v>4158</v>
      </c>
      <c r="O1630" t="s">
        <v>4158</v>
      </c>
    </row>
    <row r="1631" spans="1:15" x14ac:dyDescent="0.3">
      <c r="A1631" t="s">
        <v>4158</v>
      </c>
      <c r="O1631" t="s">
        <v>4158</v>
      </c>
    </row>
    <row r="1632" spans="1:15" x14ac:dyDescent="0.3">
      <c r="A1632" t="s">
        <v>4158</v>
      </c>
      <c r="O1632" t="s">
        <v>4158</v>
      </c>
    </row>
    <row r="1633" spans="1:15" x14ac:dyDescent="0.3">
      <c r="A1633" t="s">
        <v>4158</v>
      </c>
      <c r="O1633" t="s">
        <v>4158</v>
      </c>
    </row>
    <row r="1634" spans="1:15" x14ac:dyDescent="0.3">
      <c r="A1634" t="s">
        <v>4158</v>
      </c>
      <c r="O1634" t="s">
        <v>4158</v>
      </c>
    </row>
    <row r="1635" spans="1:15" x14ac:dyDescent="0.3">
      <c r="A1635" t="s">
        <v>4158</v>
      </c>
      <c r="O1635" t="s">
        <v>4158</v>
      </c>
    </row>
    <row r="1636" spans="1:15" x14ac:dyDescent="0.3">
      <c r="A1636" t="s">
        <v>4158</v>
      </c>
      <c r="O1636" t="s">
        <v>4158</v>
      </c>
    </row>
    <row r="1637" spans="1:15" x14ac:dyDescent="0.3">
      <c r="A1637" t="s">
        <v>4158</v>
      </c>
      <c r="O1637" t="s">
        <v>4158</v>
      </c>
    </row>
    <row r="1638" spans="1:15" x14ac:dyDescent="0.3">
      <c r="A1638" t="s">
        <v>4158</v>
      </c>
      <c r="O1638" t="s">
        <v>4158</v>
      </c>
    </row>
    <row r="1639" spans="1:15" x14ac:dyDescent="0.3">
      <c r="A1639" t="s">
        <v>4158</v>
      </c>
      <c r="O1639" t="s">
        <v>4158</v>
      </c>
    </row>
    <row r="1640" spans="1:15" x14ac:dyDescent="0.3">
      <c r="A1640" t="s">
        <v>4158</v>
      </c>
      <c r="O1640" t="s">
        <v>4158</v>
      </c>
    </row>
    <row r="1641" spans="1:15" x14ac:dyDescent="0.3">
      <c r="A1641" t="s">
        <v>4158</v>
      </c>
      <c r="O1641" t="s">
        <v>4158</v>
      </c>
    </row>
    <row r="1642" spans="1:15" x14ac:dyDescent="0.3">
      <c r="A1642" t="s">
        <v>4158</v>
      </c>
      <c r="O1642" t="s">
        <v>4158</v>
      </c>
    </row>
    <row r="1643" spans="1:15" x14ac:dyDescent="0.3">
      <c r="A1643" t="s">
        <v>4158</v>
      </c>
      <c r="O1643" t="s">
        <v>4158</v>
      </c>
    </row>
    <row r="1644" spans="1:15" x14ac:dyDescent="0.3">
      <c r="A1644" t="s">
        <v>4158</v>
      </c>
      <c r="O1644" t="s">
        <v>4158</v>
      </c>
    </row>
    <row r="1645" spans="1:15" x14ac:dyDescent="0.3">
      <c r="A1645" t="s">
        <v>4158</v>
      </c>
      <c r="O1645" t="s">
        <v>4158</v>
      </c>
    </row>
    <row r="1646" spans="1:15" x14ac:dyDescent="0.3">
      <c r="A1646" t="s">
        <v>4158</v>
      </c>
      <c r="O1646" t="s">
        <v>4158</v>
      </c>
    </row>
    <row r="1647" spans="1:15" x14ac:dyDescent="0.3">
      <c r="A1647" t="s">
        <v>4158</v>
      </c>
      <c r="O1647" t="s">
        <v>4158</v>
      </c>
    </row>
    <row r="1648" spans="1:15" x14ac:dyDescent="0.3">
      <c r="A1648" t="s">
        <v>4158</v>
      </c>
      <c r="O1648" t="s">
        <v>4158</v>
      </c>
    </row>
    <row r="1649" spans="1:15" x14ac:dyDescent="0.3">
      <c r="A1649" t="s">
        <v>4158</v>
      </c>
      <c r="O1649" t="s">
        <v>4158</v>
      </c>
    </row>
    <row r="1650" spans="1:15" x14ac:dyDescent="0.3">
      <c r="A1650" t="s">
        <v>4158</v>
      </c>
      <c r="O1650" t="s">
        <v>4158</v>
      </c>
    </row>
    <row r="1651" spans="1:15" x14ac:dyDescent="0.3">
      <c r="A1651" t="s">
        <v>4158</v>
      </c>
      <c r="O1651" t="s">
        <v>4158</v>
      </c>
    </row>
    <row r="1652" spans="1:15" x14ac:dyDescent="0.3">
      <c r="A1652" t="s">
        <v>4158</v>
      </c>
      <c r="O1652" t="s">
        <v>4158</v>
      </c>
    </row>
    <row r="1653" spans="1:15" x14ac:dyDescent="0.3">
      <c r="A1653" t="s">
        <v>4158</v>
      </c>
      <c r="O1653" t="s">
        <v>4158</v>
      </c>
    </row>
    <row r="1654" spans="1:15" x14ac:dyDescent="0.3">
      <c r="A1654" t="s">
        <v>4158</v>
      </c>
      <c r="O1654" t="s">
        <v>4158</v>
      </c>
    </row>
    <row r="1655" spans="1:15" x14ac:dyDescent="0.3">
      <c r="A1655" t="s">
        <v>4158</v>
      </c>
      <c r="O1655" t="s">
        <v>4158</v>
      </c>
    </row>
    <row r="1656" spans="1:15" x14ac:dyDescent="0.3">
      <c r="A1656" t="s">
        <v>4158</v>
      </c>
      <c r="O1656" t="s">
        <v>4158</v>
      </c>
    </row>
    <row r="1657" spans="1:15" x14ac:dyDescent="0.3">
      <c r="A1657" t="s">
        <v>4158</v>
      </c>
      <c r="O1657" t="s">
        <v>4158</v>
      </c>
    </row>
    <row r="1658" spans="1:15" x14ac:dyDescent="0.3">
      <c r="A1658" t="s">
        <v>4158</v>
      </c>
      <c r="O1658" t="s">
        <v>4158</v>
      </c>
    </row>
    <row r="1659" spans="1:15" x14ac:dyDescent="0.3">
      <c r="A1659" t="s">
        <v>4158</v>
      </c>
      <c r="O1659" t="s">
        <v>4158</v>
      </c>
    </row>
    <row r="1660" spans="1:15" x14ac:dyDescent="0.3">
      <c r="A1660" t="s">
        <v>4158</v>
      </c>
      <c r="O1660" t="s">
        <v>4158</v>
      </c>
    </row>
    <row r="1661" spans="1:15" x14ac:dyDescent="0.3">
      <c r="A1661" t="s">
        <v>4158</v>
      </c>
      <c r="O1661" t="s">
        <v>4158</v>
      </c>
    </row>
    <row r="1662" spans="1:15" x14ac:dyDescent="0.3">
      <c r="A1662" t="s">
        <v>4158</v>
      </c>
      <c r="O1662" t="s">
        <v>4158</v>
      </c>
    </row>
    <row r="1663" spans="1:15" x14ac:dyDescent="0.3">
      <c r="A1663" t="s">
        <v>4158</v>
      </c>
      <c r="O1663" t="s">
        <v>4158</v>
      </c>
    </row>
    <row r="1664" spans="1:15" x14ac:dyDescent="0.3">
      <c r="A1664" t="s">
        <v>4158</v>
      </c>
      <c r="O1664" t="s">
        <v>4158</v>
      </c>
    </row>
    <row r="1665" spans="1:15" x14ac:dyDescent="0.3">
      <c r="A1665" t="s">
        <v>4158</v>
      </c>
      <c r="O1665" t="s">
        <v>4158</v>
      </c>
    </row>
    <row r="1666" spans="1:15" x14ac:dyDescent="0.3">
      <c r="A1666" t="s">
        <v>4158</v>
      </c>
      <c r="O1666" t="s">
        <v>4158</v>
      </c>
    </row>
    <row r="1667" spans="1:15" x14ac:dyDescent="0.3">
      <c r="A1667" t="s">
        <v>4158</v>
      </c>
      <c r="O1667" t="s">
        <v>4158</v>
      </c>
    </row>
    <row r="1668" spans="1:15" x14ac:dyDescent="0.3">
      <c r="A1668" t="s">
        <v>4158</v>
      </c>
      <c r="O1668" t="s">
        <v>4158</v>
      </c>
    </row>
    <row r="1669" spans="1:15" x14ac:dyDescent="0.3">
      <c r="A1669" t="s">
        <v>4158</v>
      </c>
      <c r="O1669" t="s">
        <v>4158</v>
      </c>
    </row>
    <row r="1670" spans="1:15" x14ac:dyDescent="0.3">
      <c r="A1670" t="s">
        <v>4158</v>
      </c>
      <c r="O1670" t="s">
        <v>4158</v>
      </c>
    </row>
    <row r="1671" spans="1:15" x14ac:dyDescent="0.3">
      <c r="A1671" t="s">
        <v>4158</v>
      </c>
      <c r="O1671" t="s">
        <v>4158</v>
      </c>
    </row>
    <row r="1672" spans="1:15" x14ac:dyDescent="0.3">
      <c r="A1672" t="s">
        <v>4158</v>
      </c>
      <c r="O1672" t="s">
        <v>4158</v>
      </c>
    </row>
    <row r="1673" spans="1:15" x14ac:dyDescent="0.3">
      <c r="A1673" t="s">
        <v>4158</v>
      </c>
      <c r="O1673" t="s">
        <v>4158</v>
      </c>
    </row>
    <row r="1674" spans="1:15" x14ac:dyDescent="0.3">
      <c r="A1674" t="s">
        <v>4158</v>
      </c>
      <c r="O1674" t="s">
        <v>4158</v>
      </c>
    </row>
    <row r="1675" spans="1:15" x14ac:dyDescent="0.3">
      <c r="A1675" t="s">
        <v>4158</v>
      </c>
      <c r="O1675" t="s">
        <v>4158</v>
      </c>
    </row>
    <row r="1676" spans="1:15" x14ac:dyDescent="0.3">
      <c r="A1676" t="s">
        <v>4158</v>
      </c>
      <c r="O1676" t="s">
        <v>4158</v>
      </c>
    </row>
    <row r="1677" spans="1:15" x14ac:dyDescent="0.3">
      <c r="A1677" t="s">
        <v>4158</v>
      </c>
      <c r="O1677" t="s">
        <v>4158</v>
      </c>
    </row>
    <row r="1678" spans="1:15" x14ac:dyDescent="0.3">
      <c r="A1678" t="s">
        <v>4158</v>
      </c>
      <c r="O1678" t="s">
        <v>4158</v>
      </c>
    </row>
    <row r="1679" spans="1:15" x14ac:dyDescent="0.3">
      <c r="A1679" t="s">
        <v>4158</v>
      </c>
      <c r="O1679" t="s">
        <v>4158</v>
      </c>
    </row>
    <row r="1680" spans="1:15" x14ac:dyDescent="0.3">
      <c r="A1680" t="s">
        <v>4158</v>
      </c>
      <c r="O1680" t="s">
        <v>4158</v>
      </c>
    </row>
    <row r="1681" spans="1:15" x14ac:dyDescent="0.3">
      <c r="A1681" t="s">
        <v>4158</v>
      </c>
      <c r="O1681" t="s">
        <v>4158</v>
      </c>
    </row>
    <row r="1682" spans="1:15" x14ac:dyDescent="0.3">
      <c r="A1682" t="s">
        <v>4158</v>
      </c>
      <c r="O1682" t="s">
        <v>4158</v>
      </c>
    </row>
    <row r="1683" spans="1:15" x14ac:dyDescent="0.3">
      <c r="A1683" t="s">
        <v>4158</v>
      </c>
      <c r="O1683" t="s">
        <v>4158</v>
      </c>
    </row>
    <row r="1684" spans="1:15" x14ac:dyDescent="0.3">
      <c r="A1684" t="s">
        <v>4158</v>
      </c>
      <c r="O1684" t="s">
        <v>4158</v>
      </c>
    </row>
    <row r="1685" spans="1:15" x14ac:dyDescent="0.3">
      <c r="A1685" t="s">
        <v>4158</v>
      </c>
      <c r="O1685" t="s">
        <v>4158</v>
      </c>
    </row>
    <row r="1686" spans="1:15" x14ac:dyDescent="0.3">
      <c r="A1686" t="s">
        <v>4158</v>
      </c>
      <c r="O1686" t="s">
        <v>4158</v>
      </c>
    </row>
    <row r="1687" spans="1:15" x14ac:dyDescent="0.3">
      <c r="A1687" t="s">
        <v>4158</v>
      </c>
      <c r="O1687" t="s">
        <v>4158</v>
      </c>
    </row>
    <row r="1688" spans="1:15" x14ac:dyDescent="0.3">
      <c r="A1688" t="s">
        <v>4158</v>
      </c>
      <c r="O1688" t="s">
        <v>4158</v>
      </c>
    </row>
    <row r="1689" spans="1:15" x14ac:dyDescent="0.3">
      <c r="A1689" t="s">
        <v>4158</v>
      </c>
      <c r="O1689" t="s">
        <v>4158</v>
      </c>
    </row>
    <row r="1690" spans="1:15" x14ac:dyDescent="0.3">
      <c r="A1690" t="s">
        <v>4158</v>
      </c>
      <c r="O1690" t="s">
        <v>4158</v>
      </c>
    </row>
    <row r="1691" spans="1:15" x14ac:dyDescent="0.3">
      <c r="A1691" t="s">
        <v>4158</v>
      </c>
      <c r="O1691" t="s">
        <v>4158</v>
      </c>
    </row>
    <row r="1692" spans="1:15" x14ac:dyDescent="0.3">
      <c r="A1692" t="s">
        <v>4158</v>
      </c>
      <c r="O1692" t="s">
        <v>4158</v>
      </c>
    </row>
    <row r="1693" spans="1:15" x14ac:dyDescent="0.3">
      <c r="A1693" t="s">
        <v>4158</v>
      </c>
      <c r="O1693" t="s">
        <v>4158</v>
      </c>
    </row>
    <row r="1694" spans="1:15" x14ac:dyDescent="0.3">
      <c r="A1694" t="s">
        <v>4158</v>
      </c>
      <c r="O1694" t="s">
        <v>4158</v>
      </c>
    </row>
    <row r="1695" spans="1:15" x14ac:dyDescent="0.3">
      <c r="A1695" t="s">
        <v>4158</v>
      </c>
      <c r="O1695" t="s">
        <v>4158</v>
      </c>
    </row>
    <row r="1696" spans="1:15" x14ac:dyDescent="0.3">
      <c r="A1696" t="s">
        <v>4158</v>
      </c>
      <c r="O1696" t="s">
        <v>4158</v>
      </c>
    </row>
    <row r="1697" spans="1:15" x14ac:dyDescent="0.3">
      <c r="A1697" t="s">
        <v>4158</v>
      </c>
      <c r="O1697" t="s">
        <v>4158</v>
      </c>
    </row>
    <row r="1698" spans="1:15" x14ac:dyDescent="0.3">
      <c r="A1698" t="s">
        <v>4158</v>
      </c>
      <c r="O1698" t="s">
        <v>4158</v>
      </c>
    </row>
    <row r="1699" spans="1:15" x14ac:dyDescent="0.3">
      <c r="A1699" t="s">
        <v>4158</v>
      </c>
      <c r="O1699" t="s">
        <v>4158</v>
      </c>
    </row>
    <row r="1700" spans="1:15" x14ac:dyDescent="0.3">
      <c r="A1700" t="s">
        <v>4158</v>
      </c>
      <c r="O1700" t="s">
        <v>4158</v>
      </c>
    </row>
    <row r="1701" spans="1:15" x14ac:dyDescent="0.3">
      <c r="A1701" t="s">
        <v>4158</v>
      </c>
      <c r="O1701" t="s">
        <v>4158</v>
      </c>
    </row>
    <row r="1702" spans="1:15" x14ac:dyDescent="0.3">
      <c r="A1702" t="s">
        <v>4158</v>
      </c>
      <c r="O1702" t="s">
        <v>4158</v>
      </c>
    </row>
    <row r="1703" spans="1:15" x14ac:dyDescent="0.3">
      <c r="A1703" t="s">
        <v>4158</v>
      </c>
      <c r="O1703" t="s">
        <v>4158</v>
      </c>
    </row>
    <row r="1704" spans="1:15" x14ac:dyDescent="0.3">
      <c r="A1704" t="s">
        <v>4158</v>
      </c>
      <c r="O1704" t="s">
        <v>4158</v>
      </c>
    </row>
    <row r="1705" spans="1:15" x14ac:dyDescent="0.3">
      <c r="A1705" t="s">
        <v>4158</v>
      </c>
      <c r="O1705" t="s">
        <v>4158</v>
      </c>
    </row>
    <row r="1706" spans="1:15" x14ac:dyDescent="0.3">
      <c r="A1706" t="s">
        <v>4158</v>
      </c>
      <c r="O1706" t="s">
        <v>4158</v>
      </c>
    </row>
    <row r="1707" spans="1:15" x14ac:dyDescent="0.3">
      <c r="A1707" t="s">
        <v>4158</v>
      </c>
      <c r="O1707" t="s">
        <v>4158</v>
      </c>
    </row>
    <row r="1708" spans="1:15" x14ac:dyDescent="0.3">
      <c r="A1708" t="s">
        <v>4158</v>
      </c>
      <c r="O1708" t="s">
        <v>4158</v>
      </c>
    </row>
    <row r="1709" spans="1:15" x14ac:dyDescent="0.3">
      <c r="A1709" t="s">
        <v>4158</v>
      </c>
      <c r="O1709" t="s">
        <v>4158</v>
      </c>
    </row>
    <row r="1710" spans="1:15" x14ac:dyDescent="0.3">
      <c r="A1710" t="s">
        <v>4158</v>
      </c>
      <c r="O1710" t="s">
        <v>4158</v>
      </c>
    </row>
    <row r="1711" spans="1:15" x14ac:dyDescent="0.3">
      <c r="A1711" t="s">
        <v>4158</v>
      </c>
      <c r="O1711" t="s">
        <v>4158</v>
      </c>
    </row>
    <row r="1712" spans="1:15" x14ac:dyDescent="0.3">
      <c r="A1712" t="s">
        <v>4158</v>
      </c>
      <c r="O1712" t="s">
        <v>4158</v>
      </c>
    </row>
    <row r="1713" spans="1:15" x14ac:dyDescent="0.3">
      <c r="A1713" t="s">
        <v>4158</v>
      </c>
      <c r="O1713" t="s">
        <v>4158</v>
      </c>
    </row>
    <row r="1714" spans="1:15" x14ac:dyDescent="0.3">
      <c r="A1714" t="s">
        <v>4158</v>
      </c>
      <c r="O1714" t="s">
        <v>4158</v>
      </c>
    </row>
    <row r="1715" spans="1:15" x14ac:dyDescent="0.3">
      <c r="A1715" t="s">
        <v>4158</v>
      </c>
      <c r="O1715" t="s">
        <v>4158</v>
      </c>
    </row>
    <row r="1716" spans="1:15" x14ac:dyDescent="0.3">
      <c r="A1716" t="s">
        <v>4158</v>
      </c>
      <c r="O1716" t="s">
        <v>4158</v>
      </c>
    </row>
    <row r="1717" spans="1:15" x14ac:dyDescent="0.3">
      <c r="A1717" t="s">
        <v>4158</v>
      </c>
      <c r="O1717" t="s">
        <v>4158</v>
      </c>
    </row>
    <row r="1718" spans="1:15" x14ac:dyDescent="0.3">
      <c r="A1718" t="s">
        <v>4158</v>
      </c>
      <c r="O1718" t="s">
        <v>4158</v>
      </c>
    </row>
    <row r="1719" spans="1:15" x14ac:dyDescent="0.3">
      <c r="A1719" t="s">
        <v>4158</v>
      </c>
      <c r="O1719" t="s">
        <v>4158</v>
      </c>
    </row>
    <row r="1720" spans="1:15" x14ac:dyDescent="0.3">
      <c r="A1720" t="s">
        <v>4158</v>
      </c>
      <c r="O1720" t="s">
        <v>4158</v>
      </c>
    </row>
    <row r="1721" spans="1:15" x14ac:dyDescent="0.3">
      <c r="A1721" t="s">
        <v>4158</v>
      </c>
      <c r="O1721" t="s">
        <v>4158</v>
      </c>
    </row>
    <row r="1722" spans="1:15" x14ac:dyDescent="0.3">
      <c r="A1722" t="s">
        <v>4158</v>
      </c>
      <c r="O1722" t="s">
        <v>4158</v>
      </c>
    </row>
    <row r="1723" spans="1:15" x14ac:dyDescent="0.3">
      <c r="A1723" t="s">
        <v>4158</v>
      </c>
      <c r="O1723" t="s">
        <v>4158</v>
      </c>
    </row>
    <row r="1724" spans="1:15" x14ac:dyDescent="0.3">
      <c r="A1724" t="s">
        <v>4158</v>
      </c>
      <c r="O1724" t="s">
        <v>4158</v>
      </c>
    </row>
    <row r="1725" spans="1:15" x14ac:dyDescent="0.3">
      <c r="A1725" t="s">
        <v>4158</v>
      </c>
      <c r="O1725" t="s">
        <v>4158</v>
      </c>
    </row>
    <row r="1726" spans="1:15" x14ac:dyDescent="0.3">
      <c r="A1726" t="s">
        <v>4158</v>
      </c>
      <c r="O1726" t="s">
        <v>4158</v>
      </c>
    </row>
    <row r="1727" spans="1:15" x14ac:dyDescent="0.3">
      <c r="A1727" t="s">
        <v>4158</v>
      </c>
      <c r="O1727" t="s">
        <v>4158</v>
      </c>
    </row>
    <row r="1728" spans="1:15" x14ac:dyDescent="0.3">
      <c r="A1728" t="s">
        <v>4158</v>
      </c>
      <c r="O1728" t="s">
        <v>4158</v>
      </c>
    </row>
    <row r="1729" spans="1:15" x14ac:dyDescent="0.3">
      <c r="A1729" t="s">
        <v>4158</v>
      </c>
      <c r="O1729" t="s">
        <v>4158</v>
      </c>
    </row>
    <row r="1730" spans="1:15" x14ac:dyDescent="0.3">
      <c r="A1730" t="s">
        <v>4158</v>
      </c>
      <c r="O1730" t="s">
        <v>4158</v>
      </c>
    </row>
    <row r="1731" spans="1:15" x14ac:dyDescent="0.3">
      <c r="A1731" t="s">
        <v>4158</v>
      </c>
      <c r="O1731" t="s">
        <v>4158</v>
      </c>
    </row>
    <row r="1732" spans="1:15" x14ac:dyDescent="0.3">
      <c r="A1732" t="s">
        <v>4158</v>
      </c>
      <c r="O1732" t="s">
        <v>4158</v>
      </c>
    </row>
    <row r="1733" spans="1:15" x14ac:dyDescent="0.3">
      <c r="A1733" t="s">
        <v>4158</v>
      </c>
      <c r="O1733" t="s">
        <v>4158</v>
      </c>
    </row>
    <row r="1734" spans="1:15" x14ac:dyDescent="0.3">
      <c r="A1734" t="s">
        <v>4158</v>
      </c>
      <c r="O1734" t="s">
        <v>4158</v>
      </c>
    </row>
    <row r="1735" spans="1:15" x14ac:dyDescent="0.3">
      <c r="A1735" t="s">
        <v>4158</v>
      </c>
      <c r="O1735" t="s">
        <v>4158</v>
      </c>
    </row>
    <row r="1736" spans="1:15" x14ac:dyDescent="0.3">
      <c r="A1736" t="s">
        <v>4158</v>
      </c>
      <c r="O1736" t="s">
        <v>4158</v>
      </c>
    </row>
    <row r="1737" spans="1:15" x14ac:dyDescent="0.3">
      <c r="A1737" t="s">
        <v>4158</v>
      </c>
      <c r="O1737" t="s">
        <v>4158</v>
      </c>
    </row>
    <row r="1738" spans="1:15" x14ac:dyDescent="0.3">
      <c r="A1738" t="s">
        <v>4158</v>
      </c>
      <c r="O1738" t="s">
        <v>4158</v>
      </c>
    </row>
    <row r="1739" spans="1:15" x14ac:dyDescent="0.3">
      <c r="A1739" t="s">
        <v>4158</v>
      </c>
      <c r="O1739" t="s">
        <v>4158</v>
      </c>
    </row>
    <row r="1740" spans="1:15" x14ac:dyDescent="0.3">
      <c r="A1740" t="s">
        <v>4158</v>
      </c>
      <c r="O1740" t="s">
        <v>4158</v>
      </c>
    </row>
    <row r="1741" spans="1:15" x14ac:dyDescent="0.3">
      <c r="A1741" t="s">
        <v>4158</v>
      </c>
      <c r="O1741" t="s">
        <v>4158</v>
      </c>
    </row>
    <row r="1742" spans="1:15" x14ac:dyDescent="0.3">
      <c r="A1742" t="s">
        <v>4158</v>
      </c>
      <c r="O1742" t="s">
        <v>4158</v>
      </c>
    </row>
    <row r="1743" spans="1:15" x14ac:dyDescent="0.3">
      <c r="A1743" t="s">
        <v>4158</v>
      </c>
      <c r="O1743" t="s">
        <v>4158</v>
      </c>
    </row>
    <row r="1744" spans="1:15" x14ac:dyDescent="0.3">
      <c r="A1744" t="s">
        <v>4158</v>
      </c>
      <c r="O1744" t="s">
        <v>4158</v>
      </c>
    </row>
    <row r="1745" spans="1:15" x14ac:dyDescent="0.3">
      <c r="A1745" t="s">
        <v>4158</v>
      </c>
      <c r="O1745" t="s">
        <v>4158</v>
      </c>
    </row>
    <row r="1746" spans="1:15" x14ac:dyDescent="0.3">
      <c r="A1746" t="s">
        <v>4158</v>
      </c>
      <c r="O1746" t="s">
        <v>4158</v>
      </c>
    </row>
    <row r="1747" spans="1:15" x14ac:dyDescent="0.3">
      <c r="A1747" t="s">
        <v>4158</v>
      </c>
      <c r="O1747" t="s">
        <v>4158</v>
      </c>
    </row>
    <row r="1748" spans="1:15" x14ac:dyDescent="0.3">
      <c r="A1748" t="s">
        <v>4158</v>
      </c>
      <c r="O1748" t="s">
        <v>4158</v>
      </c>
    </row>
    <row r="1749" spans="1:15" x14ac:dyDescent="0.3">
      <c r="A1749" t="s">
        <v>4158</v>
      </c>
      <c r="O1749" t="s">
        <v>4158</v>
      </c>
    </row>
    <row r="1750" spans="1:15" x14ac:dyDescent="0.3">
      <c r="A1750" t="s">
        <v>4158</v>
      </c>
      <c r="O1750" t="s">
        <v>4158</v>
      </c>
    </row>
    <row r="1751" spans="1:15" x14ac:dyDescent="0.3">
      <c r="A1751" t="s">
        <v>4158</v>
      </c>
      <c r="O1751" t="s">
        <v>4158</v>
      </c>
    </row>
    <row r="1752" spans="1:15" x14ac:dyDescent="0.3">
      <c r="A1752" t="s">
        <v>4158</v>
      </c>
      <c r="O1752" t="s">
        <v>4158</v>
      </c>
    </row>
    <row r="1753" spans="1:15" x14ac:dyDescent="0.3">
      <c r="A1753" t="s">
        <v>4158</v>
      </c>
      <c r="O1753" t="s">
        <v>4158</v>
      </c>
    </row>
    <row r="1754" spans="1:15" x14ac:dyDescent="0.3">
      <c r="A1754" t="s">
        <v>4158</v>
      </c>
      <c r="O1754" t="s">
        <v>4158</v>
      </c>
    </row>
    <row r="1755" spans="1:15" x14ac:dyDescent="0.3">
      <c r="A1755" t="s">
        <v>4158</v>
      </c>
      <c r="O1755" t="s">
        <v>4158</v>
      </c>
    </row>
    <row r="1756" spans="1:15" x14ac:dyDescent="0.3">
      <c r="A1756" t="s">
        <v>4158</v>
      </c>
      <c r="O1756" t="s">
        <v>4158</v>
      </c>
    </row>
  </sheetData>
  <autoFilter ref="A1:O1" xr:uid="{3799895F-AC02-481E-AE7C-68A1999332E9}"/>
  <pageMargins left="0.7" right="0.7" top="0.75" bottom="0.75" header="0.3" footer="0.3"/>
  <headerFooter>
    <oddFooter>&amp;C_x000D_&amp;1#&amp;"Calibri"&amp;6&amp;KC0C0C0 Sensitivity: Public (C4)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92208-3542-4AD3-90BD-74D96885494B}">
  <dimension ref="A1:R1756"/>
  <sheetViews>
    <sheetView topLeftCell="A2" workbookViewId="0">
      <selection activeCell="A2" sqref="A2:A1756"/>
    </sheetView>
  </sheetViews>
  <sheetFormatPr defaultRowHeight="14.4" x14ac:dyDescent="0.3"/>
  <cols>
    <col min="1" max="1" width="10.44140625" bestFit="1" customWidth="1"/>
    <col min="6" max="6" width="12" bestFit="1" customWidth="1"/>
    <col min="15" max="15" width="10.44140625" bestFit="1" customWidth="1"/>
  </cols>
  <sheetData>
    <row r="1" spans="1:18" ht="15" thickBot="1" x14ac:dyDescent="0.35">
      <c r="A1" t="s">
        <v>14</v>
      </c>
      <c r="B1" s="13" t="s">
        <v>15</v>
      </c>
      <c r="C1" s="13" t="s">
        <v>16</v>
      </c>
      <c r="D1" s="13" t="s">
        <v>17</v>
      </c>
      <c r="E1" s="13" t="s">
        <v>18</v>
      </c>
      <c r="F1" s="13" t="s">
        <v>19</v>
      </c>
      <c r="G1" s="13" t="s">
        <v>20</v>
      </c>
      <c r="I1" s="12" t="s">
        <v>4156</v>
      </c>
      <c r="J1" t="s">
        <v>4157</v>
      </c>
    </row>
    <row r="2" spans="1:18" ht="15" thickBot="1" x14ac:dyDescent="0.35">
      <c r="A2" s="47">
        <v>45127</v>
      </c>
      <c r="B2" s="15">
        <v>79.59</v>
      </c>
      <c r="C2" s="16">
        <v>79.33</v>
      </c>
      <c r="D2" s="16">
        <v>80.23</v>
      </c>
      <c r="E2" s="16">
        <v>78.67</v>
      </c>
      <c r="F2" s="50">
        <v>0</v>
      </c>
      <c r="G2" s="17">
        <v>1.6000000000000001E-3</v>
      </c>
      <c r="I2" s="14" t="s">
        <v>4144</v>
      </c>
      <c r="J2" cm="1">
        <f t="array" ref="J2">_xlfn.IFS(I2="Jan",1,I2="Feb",2,I2="Mar",3,I2="Apr",4,I2="May",5,I2="Jun",6,I2="Jul",7,I2="Aug",8,I2="Sep",9,I2="Oct",10,I2="Nov",11,I2="Dec",12)</f>
        <v>7</v>
      </c>
      <c r="K2">
        <v>20</v>
      </c>
      <c r="L2" t="s">
        <v>4143</v>
      </c>
      <c r="M2">
        <v>2023</v>
      </c>
      <c r="O2" s="47">
        <v>45127</v>
      </c>
      <c r="Q2" s="16">
        <v>0</v>
      </c>
      <c r="R2">
        <f>Q2*1000</f>
        <v>0</v>
      </c>
    </row>
    <row r="3" spans="1:18" ht="15" thickBot="1" x14ac:dyDescent="0.35">
      <c r="A3" s="47">
        <v>45126</v>
      </c>
      <c r="B3" s="18">
        <v>79.459999999999994</v>
      </c>
      <c r="C3" s="16">
        <v>79.84</v>
      </c>
      <c r="D3" s="16">
        <v>80.930000000000007</v>
      </c>
      <c r="E3" s="16">
        <v>79.17</v>
      </c>
      <c r="F3" s="50">
        <v>311440</v>
      </c>
      <c r="G3" s="19">
        <v>-2.0999999999999999E-3</v>
      </c>
      <c r="I3" s="14" t="s">
        <v>4144</v>
      </c>
      <c r="J3" cm="1">
        <f t="array" ref="J3">_xlfn.IFS(I3="Jan",1,I3="Feb",2,I3="Mar",3,I3="Apr",4,I3="May",5,I3="Jun",6,I3="Jul",7,I3="Aug",8,I3="Sep",9,I3="Oct",10,I3="Nov",11,I3="Dec",12)</f>
        <v>7</v>
      </c>
      <c r="K3">
        <v>19</v>
      </c>
      <c r="L3" t="s">
        <v>4143</v>
      </c>
      <c r="M3">
        <v>2023</v>
      </c>
      <c r="O3" s="47">
        <v>45126</v>
      </c>
      <c r="Q3" s="16">
        <v>311.44</v>
      </c>
      <c r="R3">
        <f t="shared" ref="R3:R66" si="0">Q3*1000</f>
        <v>311440</v>
      </c>
    </row>
    <row r="4" spans="1:18" ht="15" thickBot="1" x14ac:dyDescent="0.35">
      <c r="A4" s="47">
        <v>45125</v>
      </c>
      <c r="B4" s="15">
        <v>79.63</v>
      </c>
      <c r="C4" s="16">
        <v>78.52</v>
      </c>
      <c r="D4" s="16">
        <v>79.989999999999995</v>
      </c>
      <c r="E4" s="16">
        <v>78.19</v>
      </c>
      <c r="F4" s="50">
        <v>366470</v>
      </c>
      <c r="G4" s="17">
        <v>1.44E-2</v>
      </c>
      <c r="I4" s="14" t="s">
        <v>4144</v>
      </c>
      <c r="J4" cm="1">
        <f t="array" ref="J4">_xlfn.IFS(I4="Jan",1,I4="Feb",2,I4="Mar",3,I4="Apr",4,I4="May",5,I4="Jun",6,I4="Jul",7,I4="Aug",8,I4="Sep",9,I4="Oct",10,I4="Nov",11,I4="Dec",12)</f>
        <v>7</v>
      </c>
      <c r="K4">
        <v>18</v>
      </c>
      <c r="L4" t="s">
        <v>4143</v>
      </c>
      <c r="M4">
        <v>2023</v>
      </c>
      <c r="O4" s="47">
        <v>45125</v>
      </c>
      <c r="Q4" s="16">
        <v>366.47</v>
      </c>
      <c r="R4">
        <f t="shared" si="0"/>
        <v>366470</v>
      </c>
    </row>
    <row r="5" spans="1:18" ht="15" thickBot="1" x14ac:dyDescent="0.35">
      <c r="A5" s="47">
        <v>45124</v>
      </c>
      <c r="B5" s="18">
        <v>78.5</v>
      </c>
      <c r="C5" s="16">
        <v>79.36</v>
      </c>
      <c r="D5" s="16">
        <v>80.64</v>
      </c>
      <c r="E5" s="16">
        <v>78.25</v>
      </c>
      <c r="F5" s="50">
        <v>341160</v>
      </c>
      <c r="G5" s="19">
        <v>-1.72E-2</v>
      </c>
      <c r="I5" s="14" t="s">
        <v>4144</v>
      </c>
      <c r="J5" cm="1">
        <f t="array" ref="J5">_xlfn.IFS(I5="Jan",1,I5="Feb",2,I5="Mar",3,I5="Apr",4,I5="May",5,I5="Jun",6,I5="Jul",7,I5="Aug",8,I5="Sep",9,I5="Oct",10,I5="Nov",11,I5="Dec",12)</f>
        <v>7</v>
      </c>
      <c r="K5">
        <v>17</v>
      </c>
      <c r="L5" t="s">
        <v>4143</v>
      </c>
      <c r="M5">
        <v>2023</v>
      </c>
      <c r="O5" s="47">
        <v>45124</v>
      </c>
      <c r="Q5" s="16">
        <v>341.16</v>
      </c>
      <c r="R5">
        <f t="shared" si="0"/>
        <v>341160</v>
      </c>
    </row>
    <row r="6" spans="1:18" ht="15" thickBot="1" x14ac:dyDescent="0.35">
      <c r="A6" s="47">
        <v>45121</v>
      </c>
      <c r="B6" s="18">
        <v>79.87</v>
      </c>
      <c r="C6" s="16">
        <v>81.64</v>
      </c>
      <c r="D6" s="16">
        <v>81.7</v>
      </c>
      <c r="E6" s="16">
        <v>79.53</v>
      </c>
      <c r="F6" s="50">
        <v>311230</v>
      </c>
      <c r="G6" s="19">
        <v>-1.83E-2</v>
      </c>
      <c r="I6" s="14" t="s">
        <v>4144</v>
      </c>
      <c r="J6" cm="1">
        <f t="array" ref="J6">_xlfn.IFS(I6="Jan",1,I6="Feb",2,I6="Mar",3,I6="Apr",4,I6="May",5,I6="Jun",6,I6="Jul",7,I6="Aug",8,I6="Sep",9,I6="Oct",10,I6="Nov",11,I6="Dec",12)</f>
        <v>7</v>
      </c>
      <c r="K6">
        <v>14</v>
      </c>
      <c r="L6" t="s">
        <v>4143</v>
      </c>
      <c r="M6">
        <v>2023</v>
      </c>
      <c r="O6" s="47">
        <v>45121</v>
      </c>
      <c r="Q6" s="16">
        <v>311.23</v>
      </c>
      <c r="R6">
        <f t="shared" si="0"/>
        <v>311230</v>
      </c>
    </row>
    <row r="7" spans="1:18" ht="15" thickBot="1" x14ac:dyDescent="0.35">
      <c r="A7" s="47">
        <v>45120</v>
      </c>
      <c r="B7" s="15">
        <v>81.36</v>
      </c>
      <c r="C7" s="16">
        <v>80.19</v>
      </c>
      <c r="D7" s="16">
        <v>81.75</v>
      </c>
      <c r="E7" s="16">
        <v>79.88</v>
      </c>
      <c r="F7" s="50">
        <v>416120</v>
      </c>
      <c r="G7" s="17">
        <v>1.5599999999999999E-2</v>
      </c>
      <c r="I7" s="14" t="s">
        <v>4144</v>
      </c>
      <c r="J7" cm="1">
        <f t="array" ref="J7">_xlfn.IFS(I7="Jan",1,I7="Feb",2,I7="Mar",3,I7="Apr",4,I7="May",5,I7="Jun",6,I7="Jul",7,I7="Aug",8,I7="Sep",9,I7="Oct",10,I7="Nov",11,I7="Dec",12)</f>
        <v>7</v>
      </c>
      <c r="K7">
        <v>13</v>
      </c>
      <c r="L7" t="s">
        <v>4143</v>
      </c>
      <c r="M7">
        <v>2023</v>
      </c>
      <c r="O7" s="47">
        <v>45120</v>
      </c>
      <c r="Q7" s="16">
        <v>416.12</v>
      </c>
      <c r="R7">
        <f t="shared" si="0"/>
        <v>416120</v>
      </c>
    </row>
    <row r="8" spans="1:18" ht="15" thickBot="1" x14ac:dyDescent="0.35">
      <c r="A8" s="47">
        <v>45119</v>
      </c>
      <c r="B8" s="15">
        <v>80.11</v>
      </c>
      <c r="C8" s="16">
        <v>79.319999999999993</v>
      </c>
      <c r="D8" s="16">
        <v>80.55</v>
      </c>
      <c r="E8" s="16">
        <v>79.209999999999994</v>
      </c>
      <c r="F8" s="50">
        <v>362330</v>
      </c>
      <c r="G8" s="17">
        <v>8.8999999999999999E-3</v>
      </c>
      <c r="I8" s="14" t="s">
        <v>4144</v>
      </c>
      <c r="J8" cm="1">
        <f t="array" ref="J8">_xlfn.IFS(I8="Jan",1,I8="Feb",2,I8="Mar",3,I8="Apr",4,I8="May",5,I8="Jun",6,I8="Jul",7,I8="Aug",8,I8="Sep",9,I8="Oct",10,I8="Nov",11,I8="Dec",12)</f>
        <v>7</v>
      </c>
      <c r="K8">
        <v>12</v>
      </c>
      <c r="L8" t="s">
        <v>4143</v>
      </c>
      <c r="M8">
        <v>2023</v>
      </c>
      <c r="O8" s="47">
        <v>45119</v>
      </c>
      <c r="Q8" s="16">
        <v>362.33</v>
      </c>
      <c r="R8">
        <f t="shared" si="0"/>
        <v>362330</v>
      </c>
    </row>
    <row r="9" spans="1:18" ht="15" thickBot="1" x14ac:dyDescent="0.35">
      <c r="A9" s="47">
        <v>45118</v>
      </c>
      <c r="B9" s="15">
        <v>79.400000000000006</v>
      </c>
      <c r="C9" s="16">
        <v>77.819999999999993</v>
      </c>
      <c r="D9" s="16">
        <v>79.5</v>
      </c>
      <c r="E9" s="16">
        <v>77.63</v>
      </c>
      <c r="F9" s="50">
        <v>333840</v>
      </c>
      <c r="G9" s="17">
        <v>2.1999999999999999E-2</v>
      </c>
      <c r="I9" s="14" t="s">
        <v>4144</v>
      </c>
      <c r="J9" cm="1">
        <f t="array" ref="J9">_xlfn.IFS(I9="Jan",1,I9="Feb",2,I9="Mar",3,I9="Apr",4,I9="May",5,I9="Jun",6,I9="Jul",7,I9="Aug",8,I9="Sep",9,I9="Oct",10,I9="Nov",11,I9="Dec",12)</f>
        <v>7</v>
      </c>
      <c r="K9">
        <v>11</v>
      </c>
      <c r="L9" t="s">
        <v>4143</v>
      </c>
      <c r="M9">
        <v>2023</v>
      </c>
      <c r="O9" s="47">
        <v>45118</v>
      </c>
      <c r="Q9" s="16">
        <v>333.84</v>
      </c>
      <c r="R9">
        <f t="shared" si="0"/>
        <v>333840</v>
      </c>
    </row>
    <row r="10" spans="1:18" ht="15" thickBot="1" x14ac:dyDescent="0.35">
      <c r="A10" s="47">
        <v>45117</v>
      </c>
      <c r="B10" s="18">
        <v>77.69</v>
      </c>
      <c r="C10" s="16">
        <v>78.599999999999994</v>
      </c>
      <c r="D10" s="16">
        <v>78.77</v>
      </c>
      <c r="E10" s="16">
        <v>77.36</v>
      </c>
      <c r="F10" s="50">
        <v>288400</v>
      </c>
      <c r="G10" s="19">
        <v>-9.9000000000000008E-3</v>
      </c>
      <c r="I10" s="14" t="s">
        <v>4144</v>
      </c>
      <c r="J10" cm="1">
        <f t="array" ref="J10">_xlfn.IFS(I10="Jan",1,I10="Feb",2,I10="Mar",3,I10="Apr",4,I10="May",5,I10="Jun",6,I10="Jul",7,I10="Aug",8,I10="Sep",9,I10="Oct",10,I10="Nov",11,I10="Dec",12)</f>
        <v>7</v>
      </c>
      <c r="K10">
        <v>10</v>
      </c>
      <c r="L10" t="s">
        <v>4143</v>
      </c>
      <c r="M10">
        <v>2023</v>
      </c>
      <c r="O10" s="47">
        <v>45117</v>
      </c>
      <c r="Q10" s="16">
        <v>288.39999999999998</v>
      </c>
      <c r="R10">
        <f t="shared" si="0"/>
        <v>288400</v>
      </c>
    </row>
    <row r="11" spans="1:18" ht="15" thickBot="1" x14ac:dyDescent="0.35">
      <c r="A11" s="47">
        <v>45114</v>
      </c>
      <c r="B11" s="15">
        <v>78.47</v>
      </c>
      <c r="C11" s="16">
        <v>76.52</v>
      </c>
      <c r="D11" s="16">
        <v>78.540000000000006</v>
      </c>
      <c r="E11" s="16">
        <v>76.03</v>
      </c>
      <c r="F11" s="50">
        <v>331530</v>
      </c>
      <c r="G11" s="17">
        <v>2.5499999999999998E-2</v>
      </c>
      <c r="I11" s="14" t="s">
        <v>4144</v>
      </c>
      <c r="J11" cm="1">
        <f t="array" ref="J11">_xlfn.IFS(I11="Jan",1,I11="Feb",2,I11="Mar",3,I11="Apr",4,I11="May",5,I11="Jun",6,I11="Jul",7,I11="Aug",8,I11="Sep",9,I11="Oct",10,I11="Nov",11,I11="Dec",12)</f>
        <v>7</v>
      </c>
      <c r="K11">
        <v>7</v>
      </c>
      <c r="L11" t="s">
        <v>4143</v>
      </c>
      <c r="M11">
        <v>2023</v>
      </c>
      <c r="O11" s="47">
        <v>45114</v>
      </c>
      <c r="Q11" s="16">
        <v>331.53</v>
      </c>
      <c r="R11">
        <f t="shared" si="0"/>
        <v>331530</v>
      </c>
    </row>
    <row r="12" spans="1:18" ht="15" thickBot="1" x14ac:dyDescent="0.35">
      <c r="A12" s="47">
        <v>45113</v>
      </c>
      <c r="B12" s="18">
        <v>76.52</v>
      </c>
      <c r="C12" s="16">
        <v>76.7</v>
      </c>
      <c r="D12" s="16">
        <v>77.09</v>
      </c>
      <c r="E12" s="16">
        <v>75.03</v>
      </c>
      <c r="F12" s="50">
        <v>430</v>
      </c>
      <c r="G12" s="19">
        <v>-1.6999999999999999E-3</v>
      </c>
      <c r="I12" s="14" t="s">
        <v>4144</v>
      </c>
      <c r="J12" cm="1">
        <f t="array" ref="J12">_xlfn.IFS(I12="Jan",1,I12="Feb",2,I12="Mar",3,I12="Apr",4,I12="May",5,I12="Jun",6,I12="Jul",7,I12="Aug",8,I12="Sep",9,I12="Oct",10,I12="Nov",11,I12="Dec",12)</f>
        <v>7</v>
      </c>
      <c r="K12">
        <v>6</v>
      </c>
      <c r="L12" t="s">
        <v>4143</v>
      </c>
      <c r="M12">
        <v>2023</v>
      </c>
      <c r="O12" s="47">
        <v>45113</v>
      </c>
      <c r="Q12" s="16">
        <v>0.43</v>
      </c>
      <c r="R12">
        <f t="shared" si="0"/>
        <v>430</v>
      </c>
    </row>
    <row r="13" spans="1:18" ht="15" thickBot="1" x14ac:dyDescent="0.35">
      <c r="A13" s="47">
        <v>45112</v>
      </c>
      <c r="B13" s="15">
        <v>76.650000000000006</v>
      </c>
      <c r="C13" s="16">
        <v>76.03</v>
      </c>
      <c r="D13" s="16">
        <v>76.95</v>
      </c>
      <c r="E13" s="16">
        <v>75.3</v>
      </c>
      <c r="F13" s="50">
        <v>293740</v>
      </c>
      <c r="G13" s="17">
        <v>5.1999999999999998E-3</v>
      </c>
      <c r="I13" s="14" t="s">
        <v>4144</v>
      </c>
      <c r="J13" cm="1">
        <f t="array" ref="J13">_xlfn.IFS(I13="Jan",1,I13="Feb",2,I13="Mar",3,I13="Apr",4,I13="May",5,I13="Jun",6,I13="Jul",7,I13="Aug",8,I13="Sep",9,I13="Oct",10,I13="Nov",11,I13="Dec",12)</f>
        <v>7</v>
      </c>
      <c r="K13">
        <v>5</v>
      </c>
      <c r="L13" t="s">
        <v>4143</v>
      </c>
      <c r="M13">
        <v>2023</v>
      </c>
      <c r="O13" s="47">
        <v>45112</v>
      </c>
      <c r="Q13" s="16">
        <v>293.74</v>
      </c>
      <c r="R13">
        <f t="shared" si="0"/>
        <v>293740</v>
      </c>
    </row>
    <row r="14" spans="1:18" ht="15" thickBot="1" x14ac:dyDescent="0.35">
      <c r="A14" s="47">
        <v>45111</v>
      </c>
      <c r="B14" s="15">
        <v>76.25</v>
      </c>
      <c r="C14" s="16">
        <v>74.89</v>
      </c>
      <c r="D14" s="16">
        <v>76.290000000000006</v>
      </c>
      <c r="E14" s="16">
        <v>74.739999999999995</v>
      </c>
      <c r="F14" s="50">
        <v>157960</v>
      </c>
      <c r="G14" s="17">
        <v>2.1399999999999999E-2</v>
      </c>
      <c r="I14" s="14" t="s">
        <v>4144</v>
      </c>
      <c r="J14" cm="1">
        <f t="array" ref="J14">_xlfn.IFS(I14="Jan",1,I14="Feb",2,I14="Mar",3,I14="Apr",4,I14="May",5,I14="Jun",6,I14="Jul",7,I14="Aug",8,I14="Sep",9,I14="Oct",10,I14="Nov",11,I14="Dec",12)</f>
        <v>7</v>
      </c>
      <c r="K14">
        <v>4</v>
      </c>
      <c r="L14" t="s">
        <v>4143</v>
      </c>
      <c r="M14">
        <v>2023</v>
      </c>
      <c r="O14" s="47">
        <v>45111</v>
      </c>
      <c r="Q14" s="16">
        <v>157.96</v>
      </c>
      <c r="R14">
        <f t="shared" si="0"/>
        <v>157960</v>
      </c>
    </row>
    <row r="15" spans="1:18" ht="15" thickBot="1" x14ac:dyDescent="0.35">
      <c r="A15" s="47">
        <v>45110</v>
      </c>
      <c r="B15" s="18">
        <v>74.650000000000006</v>
      </c>
      <c r="C15" s="16">
        <v>75.11</v>
      </c>
      <c r="D15" s="16">
        <v>76.599999999999994</v>
      </c>
      <c r="E15" s="16">
        <v>74.56</v>
      </c>
      <c r="F15" s="50">
        <v>328000</v>
      </c>
      <c r="G15" s="19">
        <v>-3.3E-3</v>
      </c>
      <c r="I15" s="14" t="s">
        <v>4144</v>
      </c>
      <c r="J15" cm="1">
        <f t="array" ref="J15">_xlfn.IFS(I15="Jan",1,I15="Feb",2,I15="Mar",3,I15="Apr",4,I15="May",5,I15="Jun",6,I15="Jul",7,I15="Aug",8,I15="Sep",9,I15="Oct",10,I15="Nov",11,I15="Dec",12)</f>
        <v>7</v>
      </c>
      <c r="K15">
        <v>3</v>
      </c>
      <c r="L15" t="s">
        <v>4143</v>
      </c>
      <c r="M15">
        <v>2023</v>
      </c>
      <c r="O15" s="47">
        <v>45110</v>
      </c>
      <c r="Q15" s="16">
        <v>328</v>
      </c>
      <c r="R15">
        <f t="shared" si="0"/>
        <v>328000</v>
      </c>
    </row>
    <row r="16" spans="1:18" ht="15" thickBot="1" x14ac:dyDescent="0.35">
      <c r="A16" s="47">
        <v>45107</v>
      </c>
      <c r="B16" s="15">
        <v>74.900000000000006</v>
      </c>
      <c r="C16" s="16">
        <v>74.22</v>
      </c>
      <c r="D16" s="16">
        <v>75.400000000000006</v>
      </c>
      <c r="E16" s="16">
        <v>74.209999999999994</v>
      </c>
      <c r="F16" s="50">
        <v>14700</v>
      </c>
      <c r="G16" s="17">
        <v>7.4999999999999997E-3</v>
      </c>
      <c r="I16" s="14" t="s">
        <v>4145</v>
      </c>
      <c r="J16" cm="1">
        <f t="array" ref="J16">_xlfn.IFS(I16="Jan",1,I16="Feb",2,I16="Mar",3,I16="Apr",4,I16="May",5,I16="Jun",6,I16="Jul",7,I16="Aug",8,I16="Sep",9,I16="Oct",10,I16="Nov",11,I16="Dec",12)</f>
        <v>6</v>
      </c>
      <c r="K16">
        <v>30</v>
      </c>
      <c r="L16" t="s">
        <v>4143</v>
      </c>
      <c r="M16">
        <v>2023</v>
      </c>
      <c r="O16" s="47">
        <v>45107</v>
      </c>
      <c r="Q16" s="16">
        <v>14.7</v>
      </c>
      <c r="R16">
        <f t="shared" si="0"/>
        <v>14700</v>
      </c>
    </row>
    <row r="17" spans="1:18" ht="15" thickBot="1" x14ac:dyDescent="0.35">
      <c r="A17" s="47">
        <v>45106</v>
      </c>
      <c r="B17" s="15">
        <v>74.34</v>
      </c>
      <c r="C17" s="16">
        <v>73.72</v>
      </c>
      <c r="D17" s="16">
        <v>74.98</v>
      </c>
      <c r="E17" s="16">
        <v>73.39</v>
      </c>
      <c r="F17" s="50">
        <v>72870</v>
      </c>
      <c r="G17" s="17">
        <v>4.1999999999999997E-3</v>
      </c>
      <c r="I17" s="14" t="s">
        <v>4145</v>
      </c>
      <c r="J17" cm="1">
        <f t="array" ref="J17">_xlfn.IFS(I17="Jan",1,I17="Feb",2,I17="Mar",3,I17="Apr",4,I17="May",5,I17="Jun",6,I17="Jul",7,I17="Aug",8,I17="Sep",9,I17="Oct",10,I17="Nov",11,I17="Dec",12)</f>
        <v>6</v>
      </c>
      <c r="K17">
        <v>29</v>
      </c>
      <c r="L17" t="s">
        <v>4143</v>
      </c>
      <c r="M17">
        <v>2023</v>
      </c>
      <c r="O17" s="47">
        <v>45106</v>
      </c>
      <c r="Q17" s="16">
        <v>72.87</v>
      </c>
      <c r="R17">
        <f t="shared" si="0"/>
        <v>72870</v>
      </c>
    </row>
    <row r="18" spans="1:18" ht="15" thickBot="1" x14ac:dyDescent="0.35">
      <c r="A18" s="47">
        <v>45105</v>
      </c>
      <c r="B18" s="15">
        <v>74.03</v>
      </c>
      <c r="C18" s="16">
        <v>72.62</v>
      </c>
      <c r="D18" s="16">
        <v>74.2</v>
      </c>
      <c r="E18" s="16">
        <v>71.569999999999993</v>
      </c>
      <c r="F18" s="50">
        <v>91450</v>
      </c>
      <c r="G18" s="17">
        <v>2.4500000000000001E-2</v>
      </c>
      <c r="I18" s="14" t="s">
        <v>4145</v>
      </c>
      <c r="J18" cm="1">
        <f t="array" ref="J18">_xlfn.IFS(I18="Jan",1,I18="Feb",2,I18="Mar",3,I18="Apr",4,I18="May",5,I18="Jun",6,I18="Jul",7,I18="Aug",8,I18="Sep",9,I18="Oct",10,I18="Nov",11,I18="Dec",12)</f>
        <v>6</v>
      </c>
      <c r="K18">
        <v>28</v>
      </c>
      <c r="L18" t="s">
        <v>4143</v>
      </c>
      <c r="M18">
        <v>2023</v>
      </c>
      <c r="O18" s="47">
        <v>45105</v>
      </c>
      <c r="Q18" s="16">
        <v>91.45</v>
      </c>
      <c r="R18">
        <f t="shared" si="0"/>
        <v>91450</v>
      </c>
    </row>
    <row r="19" spans="1:18" ht="15" thickBot="1" x14ac:dyDescent="0.35">
      <c r="A19" s="47">
        <v>45104</v>
      </c>
      <c r="B19" s="18">
        <v>72.260000000000005</v>
      </c>
      <c r="C19" s="16">
        <v>74.28</v>
      </c>
      <c r="D19" s="16">
        <v>74.900000000000006</v>
      </c>
      <c r="E19" s="16">
        <v>72.08</v>
      </c>
      <c r="F19" s="50">
        <v>161150</v>
      </c>
      <c r="G19" s="19">
        <v>-2.5899999999999999E-2</v>
      </c>
      <c r="I19" s="14" t="s">
        <v>4145</v>
      </c>
      <c r="J19" cm="1">
        <f t="array" ref="J19">_xlfn.IFS(I19="Jan",1,I19="Feb",2,I19="Mar",3,I19="Apr",4,I19="May",5,I19="Jun",6,I19="Jul",7,I19="Aug",8,I19="Sep",9,I19="Oct",10,I19="Nov",11,I19="Dec",12)</f>
        <v>6</v>
      </c>
      <c r="K19">
        <v>27</v>
      </c>
      <c r="L19" t="s">
        <v>4143</v>
      </c>
      <c r="M19">
        <v>2023</v>
      </c>
      <c r="O19" s="47">
        <v>45104</v>
      </c>
      <c r="Q19" s="16">
        <v>161.15</v>
      </c>
      <c r="R19">
        <f t="shared" si="0"/>
        <v>161150</v>
      </c>
    </row>
    <row r="20" spans="1:18" ht="15" thickBot="1" x14ac:dyDescent="0.35">
      <c r="A20" s="47">
        <v>45103</v>
      </c>
      <c r="B20" s="15">
        <v>74.180000000000007</v>
      </c>
      <c r="C20" s="16">
        <v>74.5</v>
      </c>
      <c r="D20" s="16">
        <v>74.849999999999994</v>
      </c>
      <c r="E20" s="16">
        <v>73.42</v>
      </c>
      <c r="F20" s="50">
        <v>150170</v>
      </c>
      <c r="G20" s="17">
        <v>4.4999999999999997E-3</v>
      </c>
      <c r="I20" s="14" t="s">
        <v>4145</v>
      </c>
      <c r="J20" cm="1">
        <f t="array" ref="J20">_xlfn.IFS(I20="Jan",1,I20="Feb",2,I20="Mar",3,I20="Apr",4,I20="May",5,I20="Jun",6,I20="Jul",7,I20="Aug",8,I20="Sep",9,I20="Oct",10,I20="Nov",11,I20="Dec",12)</f>
        <v>6</v>
      </c>
      <c r="K20">
        <v>26</v>
      </c>
      <c r="L20" t="s">
        <v>4143</v>
      </c>
      <c r="M20">
        <v>2023</v>
      </c>
      <c r="O20" s="47">
        <v>45103</v>
      </c>
      <c r="Q20" s="16">
        <v>150.16999999999999</v>
      </c>
      <c r="R20">
        <f t="shared" si="0"/>
        <v>150170</v>
      </c>
    </row>
    <row r="21" spans="1:18" ht="15" thickBot="1" x14ac:dyDescent="0.35">
      <c r="A21" s="47">
        <v>45100</v>
      </c>
      <c r="B21" s="18">
        <v>73.849999999999994</v>
      </c>
      <c r="C21" s="16">
        <v>74.02</v>
      </c>
      <c r="D21" s="16">
        <v>74.44</v>
      </c>
      <c r="E21" s="16">
        <v>72.11</v>
      </c>
      <c r="F21" s="50">
        <v>169540</v>
      </c>
      <c r="G21" s="19">
        <v>-3.8999999999999998E-3</v>
      </c>
      <c r="I21" s="14" t="s">
        <v>4145</v>
      </c>
      <c r="J21" cm="1">
        <f t="array" ref="J21">_xlfn.IFS(I21="Jan",1,I21="Feb",2,I21="Mar",3,I21="Apr",4,I21="May",5,I21="Jun",6,I21="Jul",7,I21="Aug",8,I21="Sep",9,I21="Oct",10,I21="Nov",11,I21="Dec",12)</f>
        <v>6</v>
      </c>
      <c r="K21">
        <v>23</v>
      </c>
      <c r="L21" t="s">
        <v>4143</v>
      </c>
      <c r="M21">
        <v>2023</v>
      </c>
      <c r="O21" s="47">
        <v>45100</v>
      </c>
      <c r="Q21" s="16">
        <v>169.54</v>
      </c>
      <c r="R21">
        <f t="shared" si="0"/>
        <v>169540</v>
      </c>
    </row>
    <row r="22" spans="1:18" ht="15" thickBot="1" x14ac:dyDescent="0.35">
      <c r="A22" s="47">
        <v>45099</v>
      </c>
      <c r="B22" s="18">
        <v>74.14</v>
      </c>
      <c r="C22" s="16">
        <v>77.03</v>
      </c>
      <c r="D22" s="16">
        <v>77.2</v>
      </c>
      <c r="E22" s="16">
        <v>73.59</v>
      </c>
      <c r="F22" s="50">
        <v>329530</v>
      </c>
      <c r="G22" s="19">
        <v>-3.8600000000000002E-2</v>
      </c>
      <c r="I22" s="14" t="s">
        <v>4145</v>
      </c>
      <c r="J22" cm="1">
        <f t="array" ref="J22">_xlfn.IFS(I22="Jan",1,I22="Feb",2,I22="Mar",3,I22="Apr",4,I22="May",5,I22="Jun",6,I22="Jul",7,I22="Aug",8,I22="Sep",9,I22="Oct",10,I22="Nov",11,I22="Dec",12)</f>
        <v>6</v>
      </c>
      <c r="K22">
        <v>22</v>
      </c>
      <c r="L22" t="s">
        <v>4143</v>
      </c>
      <c r="M22">
        <v>2023</v>
      </c>
      <c r="O22" s="47">
        <v>45099</v>
      </c>
      <c r="Q22" s="16">
        <v>329.53</v>
      </c>
      <c r="R22">
        <f t="shared" si="0"/>
        <v>329530</v>
      </c>
    </row>
    <row r="23" spans="1:18" ht="15" thickBot="1" x14ac:dyDescent="0.35">
      <c r="A23" s="47">
        <v>45098</v>
      </c>
      <c r="B23" s="15">
        <v>77.12</v>
      </c>
      <c r="C23" s="16">
        <v>75.540000000000006</v>
      </c>
      <c r="D23" s="16">
        <v>77.239999999999995</v>
      </c>
      <c r="E23" s="16">
        <v>75.52</v>
      </c>
      <c r="F23" s="50">
        <v>236550</v>
      </c>
      <c r="G23" s="17">
        <v>1.61E-2</v>
      </c>
      <c r="I23" s="14" t="s">
        <v>4145</v>
      </c>
      <c r="J23" cm="1">
        <f t="array" ref="J23">_xlfn.IFS(I23="Jan",1,I23="Feb",2,I23="Mar",3,I23="Apr",4,I23="May",5,I23="Jun",6,I23="Jul",7,I23="Aug",8,I23="Sep",9,I23="Oct",10,I23="Nov",11,I23="Dec",12)</f>
        <v>6</v>
      </c>
      <c r="K23">
        <v>21</v>
      </c>
      <c r="L23" t="s">
        <v>4143</v>
      </c>
      <c r="M23">
        <v>2023</v>
      </c>
      <c r="O23" s="47">
        <v>45098</v>
      </c>
      <c r="Q23" s="16">
        <v>236.55</v>
      </c>
      <c r="R23">
        <f t="shared" si="0"/>
        <v>236550</v>
      </c>
    </row>
    <row r="24" spans="1:18" ht="15" thickBot="1" x14ac:dyDescent="0.35">
      <c r="A24" s="47">
        <v>45097</v>
      </c>
      <c r="B24" s="18">
        <v>75.900000000000006</v>
      </c>
      <c r="C24" s="16">
        <v>76.12</v>
      </c>
      <c r="D24" s="16">
        <v>77.150000000000006</v>
      </c>
      <c r="E24" s="16">
        <v>74.510000000000005</v>
      </c>
      <c r="F24" s="50">
        <v>276380</v>
      </c>
      <c r="G24" s="19">
        <v>-2.5000000000000001E-3</v>
      </c>
      <c r="I24" s="14" t="s">
        <v>4145</v>
      </c>
      <c r="J24" cm="1">
        <f t="array" ref="J24">_xlfn.IFS(I24="Jan",1,I24="Feb",2,I24="Mar",3,I24="Apr",4,I24="May",5,I24="Jun",6,I24="Jul",7,I24="Aug",8,I24="Sep",9,I24="Oct",10,I24="Nov",11,I24="Dec",12)</f>
        <v>6</v>
      </c>
      <c r="K24">
        <v>20</v>
      </c>
      <c r="L24" t="s">
        <v>4143</v>
      </c>
      <c r="M24">
        <v>2023</v>
      </c>
      <c r="O24" s="47">
        <v>45097</v>
      </c>
      <c r="Q24" s="16">
        <v>276.38</v>
      </c>
      <c r="R24">
        <f t="shared" si="0"/>
        <v>276380</v>
      </c>
    </row>
    <row r="25" spans="1:18" ht="15" thickBot="1" x14ac:dyDescent="0.35">
      <c r="A25" s="47">
        <v>45096</v>
      </c>
      <c r="B25" s="18">
        <v>76.09</v>
      </c>
      <c r="C25" s="16">
        <v>76.400000000000006</v>
      </c>
      <c r="D25" s="16">
        <v>76.930000000000007</v>
      </c>
      <c r="E25" s="16">
        <v>75.34</v>
      </c>
      <c r="F25" s="50">
        <v>141420</v>
      </c>
      <c r="G25" s="19">
        <v>-6.7999999999999996E-3</v>
      </c>
      <c r="I25" s="14" t="s">
        <v>4145</v>
      </c>
      <c r="J25" cm="1">
        <f t="array" ref="J25">_xlfn.IFS(I25="Jan",1,I25="Feb",2,I25="Mar",3,I25="Apr",4,I25="May",5,I25="Jun",6,I25="Jul",7,I25="Aug",8,I25="Sep",9,I25="Oct",10,I25="Nov",11,I25="Dec",12)</f>
        <v>6</v>
      </c>
      <c r="K25">
        <v>19</v>
      </c>
      <c r="L25" t="s">
        <v>4143</v>
      </c>
      <c r="M25">
        <v>2023</v>
      </c>
      <c r="O25" s="47">
        <v>45096</v>
      </c>
      <c r="Q25" s="16">
        <v>141.41999999999999</v>
      </c>
      <c r="R25">
        <f t="shared" si="0"/>
        <v>141420</v>
      </c>
    </row>
    <row r="26" spans="1:18" ht="15" thickBot="1" x14ac:dyDescent="0.35">
      <c r="A26" s="47">
        <v>45093</v>
      </c>
      <c r="B26" s="15">
        <v>76.61</v>
      </c>
      <c r="C26" s="16">
        <v>75.64</v>
      </c>
      <c r="D26" s="16">
        <v>76.739999999999995</v>
      </c>
      <c r="E26" s="16">
        <v>75.08</v>
      </c>
      <c r="F26" s="50">
        <v>256250</v>
      </c>
      <c r="G26" s="17">
        <v>1.24E-2</v>
      </c>
      <c r="I26" s="14" t="s">
        <v>4145</v>
      </c>
      <c r="J26" cm="1">
        <f t="array" ref="J26">_xlfn.IFS(I26="Jan",1,I26="Feb",2,I26="Mar",3,I26="Apr",4,I26="May",5,I26="Jun",6,I26="Jul",7,I26="Aug",8,I26="Sep",9,I26="Oct",10,I26="Nov",11,I26="Dec",12)</f>
        <v>6</v>
      </c>
      <c r="K26">
        <v>16</v>
      </c>
      <c r="L26" t="s">
        <v>4143</v>
      </c>
      <c r="M26">
        <v>2023</v>
      </c>
      <c r="O26" s="47">
        <v>45093</v>
      </c>
      <c r="Q26" s="16">
        <v>256.25</v>
      </c>
      <c r="R26">
        <f t="shared" si="0"/>
        <v>256250</v>
      </c>
    </row>
    <row r="27" spans="1:18" ht="15" thickBot="1" x14ac:dyDescent="0.35">
      <c r="A27" s="47">
        <v>45092</v>
      </c>
      <c r="B27" s="15">
        <v>75.67</v>
      </c>
      <c r="C27" s="16">
        <v>73.41</v>
      </c>
      <c r="D27" s="16">
        <v>75.97</v>
      </c>
      <c r="E27" s="16">
        <v>72.91</v>
      </c>
      <c r="F27" s="50">
        <v>260410.00000000003</v>
      </c>
      <c r="G27" s="17">
        <v>3.3700000000000001E-2</v>
      </c>
      <c r="I27" s="14" t="s">
        <v>4145</v>
      </c>
      <c r="J27" cm="1">
        <f t="array" ref="J27">_xlfn.IFS(I27="Jan",1,I27="Feb",2,I27="Mar",3,I27="Apr",4,I27="May",5,I27="Jun",6,I27="Jul",7,I27="Aug",8,I27="Sep",9,I27="Oct",10,I27="Nov",11,I27="Dec",12)</f>
        <v>6</v>
      </c>
      <c r="K27">
        <v>15</v>
      </c>
      <c r="L27" t="s">
        <v>4143</v>
      </c>
      <c r="M27">
        <v>2023</v>
      </c>
      <c r="O27" s="47">
        <v>45092</v>
      </c>
      <c r="Q27" s="16">
        <v>260.41000000000003</v>
      </c>
      <c r="R27">
        <f t="shared" si="0"/>
        <v>260410.00000000003</v>
      </c>
    </row>
    <row r="28" spans="1:18" ht="15" thickBot="1" x14ac:dyDescent="0.35">
      <c r="A28" s="47">
        <v>45091</v>
      </c>
      <c r="B28" s="18">
        <v>73.2</v>
      </c>
      <c r="C28" s="16">
        <v>74.05</v>
      </c>
      <c r="D28" s="16">
        <v>75.489999999999995</v>
      </c>
      <c r="E28" s="16">
        <v>73.03</v>
      </c>
      <c r="F28" s="50">
        <v>318370</v>
      </c>
      <c r="G28" s="19">
        <v>-1.47E-2</v>
      </c>
      <c r="I28" s="14" t="s">
        <v>4145</v>
      </c>
      <c r="J28" cm="1">
        <f t="array" ref="J28">_xlfn.IFS(I28="Jan",1,I28="Feb",2,I28="Mar",3,I28="Apr",4,I28="May",5,I28="Jun",6,I28="Jul",7,I28="Aug",8,I28="Sep",9,I28="Oct",10,I28="Nov",11,I28="Dec",12)</f>
        <v>6</v>
      </c>
      <c r="K28">
        <v>14</v>
      </c>
      <c r="L28" t="s">
        <v>4143</v>
      </c>
      <c r="M28">
        <v>2023</v>
      </c>
      <c r="O28" s="47">
        <v>45091</v>
      </c>
      <c r="Q28" s="16">
        <v>318.37</v>
      </c>
      <c r="R28">
        <f t="shared" si="0"/>
        <v>318370</v>
      </c>
    </row>
    <row r="29" spans="1:18" ht="15" thickBot="1" x14ac:dyDescent="0.35">
      <c r="A29" s="47">
        <v>45090</v>
      </c>
      <c r="B29" s="15">
        <v>74.290000000000006</v>
      </c>
      <c r="C29" s="16">
        <v>72.11</v>
      </c>
      <c r="D29" s="16">
        <v>74.66</v>
      </c>
      <c r="E29" s="16">
        <v>71.94</v>
      </c>
      <c r="F29" s="50">
        <v>321150</v>
      </c>
      <c r="G29" s="17">
        <v>3.4099999999999998E-2</v>
      </c>
      <c r="I29" s="14" t="s">
        <v>4145</v>
      </c>
      <c r="J29" cm="1">
        <f t="array" ref="J29">_xlfn.IFS(I29="Jan",1,I29="Feb",2,I29="Mar",3,I29="Apr",4,I29="May",5,I29="Jun",6,I29="Jul",7,I29="Aug",8,I29="Sep",9,I29="Oct",10,I29="Nov",11,I29="Dec",12)</f>
        <v>6</v>
      </c>
      <c r="K29">
        <v>13</v>
      </c>
      <c r="L29" t="s">
        <v>4143</v>
      </c>
      <c r="M29">
        <v>2023</v>
      </c>
      <c r="O29" s="47">
        <v>45090</v>
      </c>
      <c r="Q29" s="16">
        <v>321.14999999999998</v>
      </c>
      <c r="R29">
        <f t="shared" si="0"/>
        <v>321150</v>
      </c>
    </row>
    <row r="30" spans="1:18" ht="15" thickBot="1" x14ac:dyDescent="0.35">
      <c r="A30" s="47">
        <v>45089</v>
      </c>
      <c r="B30" s="18">
        <v>71.84</v>
      </c>
      <c r="C30" s="16">
        <v>74.87</v>
      </c>
      <c r="D30" s="16">
        <v>74.87</v>
      </c>
      <c r="E30" s="16">
        <v>71.58</v>
      </c>
      <c r="F30" s="50">
        <v>358500</v>
      </c>
      <c r="G30" s="19">
        <v>-3.9399999999999998E-2</v>
      </c>
      <c r="I30" s="14" t="s">
        <v>4145</v>
      </c>
      <c r="J30" cm="1">
        <f t="array" ref="J30">_xlfn.IFS(I30="Jan",1,I30="Feb",2,I30="Mar",3,I30="Apr",4,I30="May",5,I30="Jun",6,I30="Jul",7,I30="Aug",8,I30="Sep",9,I30="Oct",10,I30="Nov",11,I30="Dec",12)</f>
        <v>6</v>
      </c>
      <c r="K30">
        <v>12</v>
      </c>
      <c r="L30" t="s">
        <v>4143</v>
      </c>
      <c r="M30">
        <v>2023</v>
      </c>
      <c r="O30" s="47">
        <v>45089</v>
      </c>
      <c r="Q30" s="16">
        <v>358.5</v>
      </c>
      <c r="R30">
        <f t="shared" si="0"/>
        <v>358500</v>
      </c>
    </row>
    <row r="31" spans="1:18" ht="15" thickBot="1" x14ac:dyDescent="0.35">
      <c r="A31" s="47">
        <v>45086</v>
      </c>
      <c r="B31" s="18">
        <v>74.790000000000006</v>
      </c>
      <c r="C31" s="16">
        <v>75.53</v>
      </c>
      <c r="D31" s="16">
        <v>76.569999999999993</v>
      </c>
      <c r="E31" s="16">
        <v>74.709999999999994</v>
      </c>
      <c r="F31" s="50">
        <v>260200</v>
      </c>
      <c r="G31" s="19">
        <v>-1.54E-2</v>
      </c>
      <c r="I31" s="14" t="s">
        <v>4145</v>
      </c>
      <c r="J31" cm="1">
        <f t="array" ref="J31">_xlfn.IFS(I31="Jan",1,I31="Feb",2,I31="Mar",3,I31="Apr",4,I31="May",5,I31="Jun",6,I31="Jul",7,I31="Aug",8,I31="Sep",9,I31="Oct",10,I31="Nov",11,I31="Dec",12)</f>
        <v>6</v>
      </c>
      <c r="K31">
        <v>9</v>
      </c>
      <c r="L31" t="s">
        <v>4143</v>
      </c>
      <c r="M31">
        <v>2023</v>
      </c>
      <c r="O31" s="47">
        <v>45086</v>
      </c>
      <c r="Q31" s="16">
        <v>260.2</v>
      </c>
      <c r="R31">
        <f t="shared" si="0"/>
        <v>260200</v>
      </c>
    </row>
    <row r="32" spans="1:18" ht="15" thickBot="1" x14ac:dyDescent="0.35">
      <c r="A32" s="47">
        <v>45085</v>
      </c>
      <c r="B32" s="18">
        <v>75.959999999999994</v>
      </c>
      <c r="C32" s="16">
        <v>76.8</v>
      </c>
      <c r="D32" s="16">
        <v>77.680000000000007</v>
      </c>
      <c r="E32" s="16">
        <v>73.58</v>
      </c>
      <c r="F32" s="50">
        <v>393890</v>
      </c>
      <c r="G32" s="19">
        <v>-1.29E-2</v>
      </c>
      <c r="I32" s="14" t="s">
        <v>4145</v>
      </c>
      <c r="J32" cm="1">
        <f t="array" ref="J32">_xlfn.IFS(I32="Jan",1,I32="Feb",2,I32="Mar",3,I32="Apr",4,I32="May",5,I32="Jun",6,I32="Jul",7,I32="Aug",8,I32="Sep",9,I32="Oct",10,I32="Nov",11,I32="Dec",12)</f>
        <v>6</v>
      </c>
      <c r="K32">
        <v>8</v>
      </c>
      <c r="L32" t="s">
        <v>4143</v>
      </c>
      <c r="M32">
        <v>2023</v>
      </c>
      <c r="O32" s="47">
        <v>45085</v>
      </c>
      <c r="Q32" s="16">
        <v>393.89</v>
      </c>
      <c r="R32">
        <f t="shared" si="0"/>
        <v>393890</v>
      </c>
    </row>
    <row r="33" spans="1:18" ht="15" thickBot="1" x14ac:dyDescent="0.35">
      <c r="A33" s="47">
        <v>45084</v>
      </c>
      <c r="B33" s="15">
        <v>76.95</v>
      </c>
      <c r="C33" s="16">
        <v>76.22</v>
      </c>
      <c r="D33" s="16">
        <v>77.64</v>
      </c>
      <c r="E33" s="16">
        <v>75.510000000000005</v>
      </c>
      <c r="F33" s="50">
        <v>325630</v>
      </c>
      <c r="G33" s="17">
        <v>8.6999999999999994E-3</v>
      </c>
      <c r="I33" s="14" t="s">
        <v>4145</v>
      </c>
      <c r="J33" cm="1">
        <f t="array" ref="J33">_xlfn.IFS(I33="Jan",1,I33="Feb",2,I33="Mar",3,I33="Apr",4,I33="May",5,I33="Jun",6,I33="Jul",7,I33="Aug",8,I33="Sep",9,I33="Oct",10,I33="Nov",11,I33="Dec",12)</f>
        <v>6</v>
      </c>
      <c r="K33">
        <v>7</v>
      </c>
      <c r="L33" t="s">
        <v>4143</v>
      </c>
      <c r="M33">
        <v>2023</v>
      </c>
      <c r="O33" s="47">
        <v>45084</v>
      </c>
      <c r="Q33" s="16">
        <v>325.63</v>
      </c>
      <c r="R33">
        <f t="shared" si="0"/>
        <v>325630</v>
      </c>
    </row>
    <row r="34" spans="1:18" ht="15" thickBot="1" x14ac:dyDescent="0.35">
      <c r="A34" s="47">
        <v>45083</v>
      </c>
      <c r="B34" s="18">
        <v>76.290000000000006</v>
      </c>
      <c r="C34" s="16">
        <v>76.55</v>
      </c>
      <c r="D34" s="16">
        <v>76.75</v>
      </c>
      <c r="E34" s="16">
        <v>74.72</v>
      </c>
      <c r="F34" s="50">
        <v>304580</v>
      </c>
      <c r="G34" s="19">
        <v>-5.4999999999999997E-3</v>
      </c>
      <c r="I34" s="14" t="s">
        <v>4145</v>
      </c>
      <c r="J34" cm="1">
        <f t="array" ref="J34">_xlfn.IFS(I34="Jan",1,I34="Feb",2,I34="Mar",3,I34="Apr",4,I34="May",5,I34="Jun",6,I34="Jul",7,I34="Aug",8,I34="Sep",9,I34="Oct",10,I34="Nov",11,I34="Dec",12)</f>
        <v>6</v>
      </c>
      <c r="K34">
        <v>6</v>
      </c>
      <c r="L34" t="s">
        <v>4143</v>
      </c>
      <c r="M34">
        <v>2023</v>
      </c>
      <c r="O34" s="47">
        <v>45083</v>
      </c>
      <c r="Q34" s="16">
        <v>304.58</v>
      </c>
      <c r="R34">
        <f t="shared" si="0"/>
        <v>304580</v>
      </c>
    </row>
    <row r="35" spans="1:18" ht="15" thickBot="1" x14ac:dyDescent="0.35">
      <c r="A35" s="47">
        <v>45082</v>
      </c>
      <c r="B35" s="15">
        <v>76.709999999999994</v>
      </c>
      <c r="C35" s="16">
        <v>77.680000000000007</v>
      </c>
      <c r="D35" s="16">
        <v>78.73</v>
      </c>
      <c r="E35" s="16">
        <v>76.31</v>
      </c>
      <c r="F35" s="50">
        <v>384000</v>
      </c>
      <c r="G35" s="17">
        <v>7.6E-3</v>
      </c>
      <c r="I35" s="14" t="s">
        <v>4145</v>
      </c>
      <c r="J35" cm="1">
        <f t="array" ref="J35">_xlfn.IFS(I35="Jan",1,I35="Feb",2,I35="Mar",3,I35="Apr",4,I35="May",5,I35="Jun",6,I35="Jul",7,I35="Aug",8,I35="Sep",9,I35="Oct",10,I35="Nov",11,I35="Dec",12)</f>
        <v>6</v>
      </c>
      <c r="K35">
        <v>5</v>
      </c>
      <c r="L35" t="s">
        <v>4143</v>
      </c>
      <c r="M35">
        <v>2023</v>
      </c>
      <c r="O35" s="47">
        <v>45082</v>
      </c>
      <c r="Q35" s="16">
        <v>384</v>
      </c>
      <c r="R35">
        <f t="shared" si="0"/>
        <v>384000</v>
      </c>
    </row>
    <row r="36" spans="1:18" ht="15" thickBot="1" x14ac:dyDescent="0.35">
      <c r="A36" s="47">
        <v>45079</v>
      </c>
      <c r="B36" s="15">
        <v>76.13</v>
      </c>
      <c r="C36" s="16">
        <v>74.28</v>
      </c>
      <c r="D36" s="16">
        <v>76.5</v>
      </c>
      <c r="E36" s="16">
        <v>74.180000000000007</v>
      </c>
      <c r="F36" s="50">
        <v>273540</v>
      </c>
      <c r="G36" s="17">
        <v>2.4899999999999999E-2</v>
      </c>
      <c r="I36" s="14" t="s">
        <v>4145</v>
      </c>
      <c r="J36" cm="1">
        <f t="array" ref="J36">_xlfn.IFS(I36="Jan",1,I36="Feb",2,I36="Mar",3,I36="Apr",4,I36="May",5,I36="Jun",6,I36="Jul",7,I36="Aug",8,I36="Sep",9,I36="Oct",10,I36="Nov",11,I36="Dec",12)</f>
        <v>6</v>
      </c>
      <c r="K36">
        <v>2</v>
      </c>
      <c r="L36" t="s">
        <v>4143</v>
      </c>
      <c r="M36">
        <v>2023</v>
      </c>
      <c r="O36" s="47">
        <v>45079</v>
      </c>
      <c r="Q36" s="16">
        <v>273.54000000000002</v>
      </c>
      <c r="R36">
        <f t="shared" si="0"/>
        <v>273540</v>
      </c>
    </row>
    <row r="37" spans="1:18" ht="15" thickBot="1" x14ac:dyDescent="0.35">
      <c r="A37" s="47">
        <v>45078</v>
      </c>
      <c r="B37" s="15">
        <v>74.28</v>
      </c>
      <c r="C37" s="16">
        <v>72.150000000000006</v>
      </c>
      <c r="D37" s="16">
        <v>75.25</v>
      </c>
      <c r="E37" s="16">
        <v>72.03</v>
      </c>
      <c r="F37" s="50">
        <v>349920</v>
      </c>
      <c r="G37" s="17">
        <v>2.23E-2</v>
      </c>
      <c r="I37" s="14" t="s">
        <v>4145</v>
      </c>
      <c r="J37" cm="1">
        <f t="array" ref="J37">_xlfn.IFS(I37="Jan",1,I37="Feb",2,I37="Mar",3,I37="Apr",4,I37="May",5,I37="Jun",6,I37="Jul",7,I37="Aug",8,I37="Sep",9,I37="Oct",10,I37="Nov",11,I37="Dec",12)</f>
        <v>6</v>
      </c>
      <c r="K37">
        <v>1</v>
      </c>
      <c r="L37" t="s">
        <v>4143</v>
      </c>
      <c r="M37">
        <v>2023</v>
      </c>
      <c r="O37" s="47">
        <v>45078</v>
      </c>
      <c r="Q37" s="16">
        <v>349.92</v>
      </c>
      <c r="R37">
        <f t="shared" si="0"/>
        <v>349920</v>
      </c>
    </row>
    <row r="38" spans="1:18" ht="15" thickBot="1" x14ac:dyDescent="0.35">
      <c r="A38" s="47">
        <v>45077</v>
      </c>
      <c r="B38" s="18">
        <v>72.66</v>
      </c>
      <c r="C38" s="16">
        <v>73.599999999999994</v>
      </c>
      <c r="D38" s="16">
        <v>73.81</v>
      </c>
      <c r="E38" s="16">
        <v>71.39</v>
      </c>
      <c r="F38" s="50">
        <v>20110</v>
      </c>
      <c r="G38" s="19">
        <v>-1.2E-2</v>
      </c>
      <c r="I38" s="14" t="s">
        <v>4146</v>
      </c>
      <c r="J38" cm="1">
        <f t="array" ref="J38">_xlfn.IFS(I38="Jan",1,I38="Feb",2,I38="Mar",3,I38="Apr",4,I38="May",5,I38="Jun",6,I38="Jul",7,I38="Aug",8,I38="Sep",9,I38="Oct",10,I38="Nov",11,I38="Dec",12)</f>
        <v>5</v>
      </c>
      <c r="K38">
        <v>31</v>
      </c>
      <c r="L38" t="s">
        <v>4143</v>
      </c>
      <c r="M38">
        <v>2023</v>
      </c>
      <c r="O38" s="47">
        <v>45077</v>
      </c>
      <c r="Q38" s="16">
        <v>20.11</v>
      </c>
      <c r="R38">
        <f t="shared" si="0"/>
        <v>20110</v>
      </c>
    </row>
    <row r="39" spans="1:18" ht="15" thickBot="1" x14ac:dyDescent="0.35">
      <c r="A39" s="47">
        <v>45076</v>
      </c>
      <c r="B39" s="18">
        <v>73.540000000000006</v>
      </c>
      <c r="C39" s="16">
        <v>76.98</v>
      </c>
      <c r="D39" s="16">
        <v>77.569999999999993</v>
      </c>
      <c r="E39" s="16">
        <v>73.2</v>
      </c>
      <c r="F39" s="50">
        <v>112180</v>
      </c>
      <c r="G39" s="19">
        <v>-4.58E-2</v>
      </c>
      <c r="I39" s="14" t="s">
        <v>4146</v>
      </c>
      <c r="J39" cm="1">
        <f t="array" ref="J39">_xlfn.IFS(I39="Jan",1,I39="Feb",2,I39="Mar",3,I39="Apr",4,I39="May",5,I39="Jun",6,I39="Jul",7,I39="Aug",8,I39="Sep",9,I39="Oct",10,I39="Nov",11,I39="Dec",12)</f>
        <v>5</v>
      </c>
      <c r="K39">
        <v>30</v>
      </c>
      <c r="L39" t="s">
        <v>4143</v>
      </c>
      <c r="M39">
        <v>2023</v>
      </c>
      <c r="O39" s="47">
        <v>45076</v>
      </c>
      <c r="Q39" s="16">
        <v>112.18</v>
      </c>
      <c r="R39">
        <f t="shared" si="0"/>
        <v>112180</v>
      </c>
    </row>
    <row r="40" spans="1:18" ht="15" thickBot="1" x14ac:dyDescent="0.35">
      <c r="A40" s="47">
        <v>45075</v>
      </c>
      <c r="B40" s="15">
        <v>77.069999999999993</v>
      </c>
      <c r="C40" s="16">
        <v>77.39</v>
      </c>
      <c r="D40" s="16">
        <v>77.75</v>
      </c>
      <c r="E40" s="16">
        <v>76.150000000000006</v>
      </c>
      <c r="F40" s="50">
        <v>31550</v>
      </c>
      <c r="G40" s="17">
        <v>1.6000000000000001E-3</v>
      </c>
      <c r="I40" s="14" t="s">
        <v>4146</v>
      </c>
      <c r="J40" cm="1">
        <f t="array" ref="J40">_xlfn.IFS(I40="Jan",1,I40="Feb",2,I40="Mar",3,I40="Apr",4,I40="May",5,I40="Jun",6,I40="Jul",7,I40="Aug",8,I40="Sep",9,I40="Oct",10,I40="Nov",11,I40="Dec",12)</f>
        <v>5</v>
      </c>
      <c r="K40">
        <v>29</v>
      </c>
      <c r="L40" t="s">
        <v>4143</v>
      </c>
      <c r="M40">
        <v>2023</v>
      </c>
      <c r="O40" s="47">
        <v>45075</v>
      </c>
      <c r="Q40" s="16">
        <v>31.55</v>
      </c>
      <c r="R40">
        <f t="shared" si="0"/>
        <v>31550</v>
      </c>
    </row>
    <row r="41" spans="1:18" ht="15" thickBot="1" x14ac:dyDescent="0.35">
      <c r="A41" s="47">
        <v>45072</v>
      </c>
      <c r="B41" s="15">
        <v>76.95</v>
      </c>
      <c r="C41" s="16">
        <v>76.09</v>
      </c>
      <c r="D41" s="16">
        <v>77.349999999999994</v>
      </c>
      <c r="E41" s="16">
        <v>75.73</v>
      </c>
      <c r="F41" s="50">
        <v>150620</v>
      </c>
      <c r="G41" s="17">
        <v>8.9999999999999993E-3</v>
      </c>
      <c r="I41" s="14" t="s">
        <v>4146</v>
      </c>
      <c r="J41" cm="1">
        <f t="array" ref="J41">_xlfn.IFS(I41="Jan",1,I41="Feb",2,I41="Mar",3,I41="Apr",4,I41="May",5,I41="Jun",6,I41="Jul",7,I41="Aug",8,I41="Sep",9,I41="Oct",10,I41="Nov",11,I41="Dec",12)</f>
        <v>5</v>
      </c>
      <c r="K41">
        <v>26</v>
      </c>
      <c r="L41" t="s">
        <v>4143</v>
      </c>
      <c r="M41">
        <v>2023</v>
      </c>
      <c r="O41" s="47">
        <v>45072</v>
      </c>
      <c r="Q41" s="16">
        <v>150.62</v>
      </c>
      <c r="R41">
        <f t="shared" si="0"/>
        <v>150620</v>
      </c>
    </row>
    <row r="42" spans="1:18" ht="15" thickBot="1" x14ac:dyDescent="0.35">
      <c r="A42" s="47">
        <v>45071</v>
      </c>
      <c r="B42" s="18">
        <v>76.260000000000005</v>
      </c>
      <c r="C42" s="16">
        <v>78.22</v>
      </c>
      <c r="D42" s="16">
        <v>78.5</v>
      </c>
      <c r="E42" s="16">
        <v>75.099999999999994</v>
      </c>
      <c r="F42" s="50">
        <v>237720</v>
      </c>
      <c r="G42" s="19">
        <v>-2.6800000000000001E-2</v>
      </c>
      <c r="I42" s="14" t="s">
        <v>4146</v>
      </c>
      <c r="J42" cm="1">
        <f t="array" ref="J42">_xlfn.IFS(I42="Jan",1,I42="Feb",2,I42="Mar",3,I42="Apr",4,I42="May",5,I42="Jun",6,I42="Jul",7,I42="Aug",8,I42="Sep",9,I42="Oct",10,I42="Nov",11,I42="Dec",12)</f>
        <v>5</v>
      </c>
      <c r="K42">
        <v>25</v>
      </c>
      <c r="L42" t="s">
        <v>4143</v>
      </c>
      <c r="M42">
        <v>2023</v>
      </c>
      <c r="O42" s="47">
        <v>45071</v>
      </c>
      <c r="Q42" s="16">
        <v>237.72</v>
      </c>
      <c r="R42">
        <f t="shared" si="0"/>
        <v>237720</v>
      </c>
    </row>
    <row r="43" spans="1:18" ht="15" thickBot="1" x14ac:dyDescent="0.35">
      <c r="A43" s="47">
        <v>45070</v>
      </c>
      <c r="B43" s="15">
        <v>78.36</v>
      </c>
      <c r="C43" s="16">
        <v>77.7</v>
      </c>
      <c r="D43" s="16">
        <v>78.66</v>
      </c>
      <c r="E43" s="16">
        <v>77.03</v>
      </c>
      <c r="F43" s="50">
        <v>285990</v>
      </c>
      <c r="G43" s="17">
        <v>1.9800000000000002E-2</v>
      </c>
      <c r="I43" s="14" t="s">
        <v>4146</v>
      </c>
      <c r="J43" cm="1">
        <f t="array" ref="J43">_xlfn.IFS(I43="Jan",1,I43="Feb",2,I43="Mar",3,I43="Apr",4,I43="May",5,I43="Jun",6,I43="Jul",7,I43="Aug",8,I43="Sep",9,I43="Oct",10,I43="Nov",11,I43="Dec",12)</f>
        <v>5</v>
      </c>
      <c r="K43">
        <v>24</v>
      </c>
      <c r="L43" t="s">
        <v>4143</v>
      </c>
      <c r="M43">
        <v>2023</v>
      </c>
      <c r="O43" s="47">
        <v>45070</v>
      </c>
      <c r="Q43" s="16">
        <v>285.99</v>
      </c>
      <c r="R43">
        <f t="shared" si="0"/>
        <v>285990</v>
      </c>
    </row>
    <row r="44" spans="1:18" ht="15" thickBot="1" x14ac:dyDescent="0.35">
      <c r="A44" s="47">
        <v>45069</v>
      </c>
      <c r="B44" s="15">
        <v>76.84</v>
      </c>
      <c r="C44" s="16">
        <v>76.150000000000006</v>
      </c>
      <c r="D44" s="16">
        <v>77.739999999999995</v>
      </c>
      <c r="E44" s="16">
        <v>75.650000000000006</v>
      </c>
      <c r="F44" s="50">
        <v>287230</v>
      </c>
      <c r="G44" s="17">
        <v>1.12E-2</v>
      </c>
      <c r="I44" s="14" t="s">
        <v>4146</v>
      </c>
      <c r="J44" cm="1">
        <f t="array" ref="J44">_xlfn.IFS(I44="Jan",1,I44="Feb",2,I44="Mar",3,I44="Apr",4,I44="May",5,I44="Jun",6,I44="Jul",7,I44="Aug",8,I44="Sep",9,I44="Oct",10,I44="Nov",11,I44="Dec",12)</f>
        <v>5</v>
      </c>
      <c r="K44">
        <v>23</v>
      </c>
      <c r="L44" t="s">
        <v>4143</v>
      </c>
      <c r="M44">
        <v>2023</v>
      </c>
      <c r="O44" s="47">
        <v>45069</v>
      </c>
      <c r="Q44" s="16">
        <v>287.23</v>
      </c>
      <c r="R44">
        <f t="shared" si="0"/>
        <v>287230</v>
      </c>
    </row>
    <row r="45" spans="1:18" ht="15" thickBot="1" x14ac:dyDescent="0.35">
      <c r="A45" s="47">
        <v>45068</v>
      </c>
      <c r="B45" s="15">
        <v>75.989999999999995</v>
      </c>
      <c r="C45" s="16">
        <v>75.63</v>
      </c>
      <c r="D45" s="16">
        <v>76.459999999999994</v>
      </c>
      <c r="E45" s="16">
        <v>74.55</v>
      </c>
      <c r="F45" s="50">
        <v>241960</v>
      </c>
      <c r="G45" s="17">
        <v>5.4000000000000003E-3</v>
      </c>
      <c r="I45" s="14" t="s">
        <v>4146</v>
      </c>
      <c r="J45" cm="1">
        <f t="array" ref="J45">_xlfn.IFS(I45="Jan",1,I45="Feb",2,I45="Mar",3,I45="Apr",4,I45="May",5,I45="Jun",6,I45="Jul",7,I45="Aug",8,I45="Sep",9,I45="Oct",10,I45="Nov",11,I45="Dec",12)</f>
        <v>5</v>
      </c>
      <c r="K45">
        <v>22</v>
      </c>
      <c r="L45" t="s">
        <v>4143</v>
      </c>
      <c r="M45">
        <v>2023</v>
      </c>
      <c r="O45" s="47">
        <v>45068</v>
      </c>
      <c r="Q45" s="16">
        <v>241.96</v>
      </c>
      <c r="R45">
        <f t="shared" si="0"/>
        <v>241960</v>
      </c>
    </row>
    <row r="46" spans="1:18" ht="15" thickBot="1" x14ac:dyDescent="0.35">
      <c r="A46" s="47">
        <v>45065</v>
      </c>
      <c r="B46" s="18">
        <v>75.58</v>
      </c>
      <c r="C46" s="16">
        <v>76.03</v>
      </c>
      <c r="D46" s="16">
        <v>77.5</v>
      </c>
      <c r="E46" s="16">
        <v>75.12</v>
      </c>
      <c r="F46" s="50">
        <v>240530</v>
      </c>
      <c r="G46" s="19">
        <v>-3.7000000000000002E-3</v>
      </c>
      <c r="I46" s="14" t="s">
        <v>4146</v>
      </c>
      <c r="J46" cm="1">
        <f t="array" ref="J46">_xlfn.IFS(I46="Jan",1,I46="Feb",2,I46="Mar",3,I46="Apr",4,I46="May",5,I46="Jun",6,I46="Jul",7,I46="Aug",8,I46="Sep",9,I46="Oct",10,I46="Nov",11,I46="Dec",12)</f>
        <v>5</v>
      </c>
      <c r="K46">
        <v>19</v>
      </c>
      <c r="L46" t="s">
        <v>4143</v>
      </c>
      <c r="M46">
        <v>2023</v>
      </c>
      <c r="O46" s="47">
        <v>45065</v>
      </c>
      <c r="Q46" s="16">
        <v>240.53</v>
      </c>
      <c r="R46">
        <f t="shared" si="0"/>
        <v>240530</v>
      </c>
    </row>
    <row r="47" spans="1:18" ht="15" thickBot="1" x14ac:dyDescent="0.35">
      <c r="A47" s="47">
        <v>45064</v>
      </c>
      <c r="B47" s="18">
        <v>75.86</v>
      </c>
      <c r="C47" s="16">
        <v>76.78</v>
      </c>
      <c r="D47" s="16">
        <v>76.989999999999995</v>
      </c>
      <c r="E47" s="16">
        <v>75.5</v>
      </c>
      <c r="F47" s="50">
        <v>232000</v>
      </c>
      <c r="G47" s="19">
        <v>-1.43E-2</v>
      </c>
      <c r="I47" s="14" t="s">
        <v>4146</v>
      </c>
      <c r="J47" cm="1">
        <f t="array" ref="J47">_xlfn.IFS(I47="Jan",1,I47="Feb",2,I47="Mar",3,I47="Apr",4,I47="May",5,I47="Jun",6,I47="Jul",7,I47="Aug",8,I47="Sep",9,I47="Oct",10,I47="Nov",11,I47="Dec",12)</f>
        <v>5</v>
      </c>
      <c r="K47">
        <v>18</v>
      </c>
      <c r="L47" t="s">
        <v>4143</v>
      </c>
      <c r="M47">
        <v>2023</v>
      </c>
      <c r="O47" s="47">
        <v>45064</v>
      </c>
      <c r="Q47" s="16">
        <v>232</v>
      </c>
      <c r="R47">
        <f t="shared" si="0"/>
        <v>232000</v>
      </c>
    </row>
    <row r="48" spans="1:18" ht="15" thickBot="1" x14ac:dyDescent="0.35">
      <c r="A48" s="47">
        <v>45063</v>
      </c>
      <c r="B48" s="15">
        <v>76.959999999999994</v>
      </c>
      <c r="C48" s="16">
        <v>74.67</v>
      </c>
      <c r="D48" s="16">
        <v>77.31</v>
      </c>
      <c r="E48" s="16">
        <v>74.099999999999994</v>
      </c>
      <c r="F48" s="50">
        <v>297060</v>
      </c>
      <c r="G48" s="17">
        <v>2.7400000000000001E-2</v>
      </c>
      <c r="I48" s="14" t="s">
        <v>4146</v>
      </c>
      <c r="J48" cm="1">
        <f t="array" ref="J48">_xlfn.IFS(I48="Jan",1,I48="Feb",2,I48="Mar",3,I48="Apr",4,I48="May",5,I48="Jun",6,I48="Jul",7,I48="Aug",8,I48="Sep",9,I48="Oct",10,I48="Nov",11,I48="Dec",12)</f>
        <v>5</v>
      </c>
      <c r="K48">
        <v>17</v>
      </c>
      <c r="L48" t="s">
        <v>4143</v>
      </c>
      <c r="M48">
        <v>2023</v>
      </c>
      <c r="O48" s="47">
        <v>45063</v>
      </c>
      <c r="Q48" s="16">
        <v>297.06</v>
      </c>
      <c r="R48">
        <f t="shared" si="0"/>
        <v>297060</v>
      </c>
    </row>
    <row r="49" spans="1:18" ht="15" thickBot="1" x14ac:dyDescent="0.35">
      <c r="A49" s="47">
        <v>45062</v>
      </c>
      <c r="B49" s="18">
        <v>74.91</v>
      </c>
      <c r="C49" s="16">
        <v>75.55</v>
      </c>
      <c r="D49" s="16">
        <v>75.95</v>
      </c>
      <c r="E49" s="16">
        <v>74.5</v>
      </c>
      <c r="F49" s="50">
        <v>216200</v>
      </c>
      <c r="G49" s="19">
        <v>-4.3E-3</v>
      </c>
      <c r="I49" s="14" t="s">
        <v>4146</v>
      </c>
      <c r="J49" cm="1">
        <f t="array" ref="J49">_xlfn.IFS(I49="Jan",1,I49="Feb",2,I49="Mar",3,I49="Apr",4,I49="May",5,I49="Jun",6,I49="Jul",7,I49="Aug",8,I49="Sep",9,I49="Oct",10,I49="Nov",11,I49="Dec",12)</f>
        <v>5</v>
      </c>
      <c r="K49">
        <v>16</v>
      </c>
      <c r="L49" t="s">
        <v>4143</v>
      </c>
      <c r="M49">
        <v>2023</v>
      </c>
      <c r="O49" s="47">
        <v>45062</v>
      </c>
      <c r="Q49" s="16">
        <v>216.2</v>
      </c>
      <c r="R49">
        <f t="shared" si="0"/>
        <v>216200</v>
      </c>
    </row>
    <row r="50" spans="1:18" ht="15" thickBot="1" x14ac:dyDescent="0.35">
      <c r="A50" s="47">
        <v>45061</v>
      </c>
      <c r="B50" s="15">
        <v>75.23</v>
      </c>
      <c r="C50" s="16">
        <v>74.150000000000006</v>
      </c>
      <c r="D50" s="16">
        <v>75.75</v>
      </c>
      <c r="E50" s="16">
        <v>73.489999999999995</v>
      </c>
      <c r="F50" s="50">
        <v>240520</v>
      </c>
      <c r="G50" s="17">
        <v>1.43E-2</v>
      </c>
      <c r="I50" s="14" t="s">
        <v>4146</v>
      </c>
      <c r="J50" cm="1">
        <f t="array" ref="J50">_xlfn.IFS(I50="Jan",1,I50="Feb",2,I50="Mar",3,I50="Apr",4,I50="May",5,I50="Jun",6,I50="Jul",7,I50="Aug",8,I50="Sep",9,I50="Oct",10,I50="Nov",11,I50="Dec",12)</f>
        <v>5</v>
      </c>
      <c r="K50">
        <v>15</v>
      </c>
      <c r="L50" t="s">
        <v>4143</v>
      </c>
      <c r="M50">
        <v>2023</v>
      </c>
      <c r="O50" s="47">
        <v>45061</v>
      </c>
      <c r="Q50" s="16">
        <v>240.52</v>
      </c>
      <c r="R50">
        <f t="shared" si="0"/>
        <v>240520</v>
      </c>
    </row>
    <row r="51" spans="1:18" ht="15" thickBot="1" x14ac:dyDescent="0.35">
      <c r="A51" s="47">
        <v>45058</v>
      </c>
      <c r="B51" s="18">
        <v>74.17</v>
      </c>
      <c r="C51" s="16">
        <v>75.349999999999994</v>
      </c>
      <c r="D51" s="16">
        <v>75.849999999999994</v>
      </c>
      <c r="E51" s="16">
        <v>74.03</v>
      </c>
      <c r="F51" s="50">
        <v>259220.00000000003</v>
      </c>
      <c r="G51" s="19">
        <v>-1.0800000000000001E-2</v>
      </c>
      <c r="I51" s="14" t="s">
        <v>4146</v>
      </c>
      <c r="J51" cm="1">
        <f t="array" ref="J51">_xlfn.IFS(I51="Jan",1,I51="Feb",2,I51="Mar",3,I51="Apr",4,I51="May",5,I51="Jun",6,I51="Jul",7,I51="Aug",8,I51="Sep",9,I51="Oct",10,I51="Nov",11,I51="Dec",12)</f>
        <v>5</v>
      </c>
      <c r="K51">
        <v>12</v>
      </c>
      <c r="L51" t="s">
        <v>4143</v>
      </c>
      <c r="M51">
        <v>2023</v>
      </c>
      <c r="O51" s="47">
        <v>45058</v>
      </c>
      <c r="Q51" s="16">
        <v>259.22000000000003</v>
      </c>
      <c r="R51">
        <f t="shared" si="0"/>
        <v>259220.00000000003</v>
      </c>
    </row>
    <row r="52" spans="1:18" ht="15" thickBot="1" x14ac:dyDescent="0.35">
      <c r="A52" s="47">
        <v>45057</v>
      </c>
      <c r="B52" s="18">
        <v>74.98</v>
      </c>
      <c r="C52" s="16">
        <v>76.62</v>
      </c>
      <c r="D52" s="16">
        <v>77.41</v>
      </c>
      <c r="E52" s="16">
        <v>74.61</v>
      </c>
      <c r="F52" s="50">
        <v>345160</v>
      </c>
      <c r="G52" s="19">
        <v>-1.8700000000000001E-2</v>
      </c>
      <c r="I52" s="14" t="s">
        <v>4146</v>
      </c>
      <c r="J52" cm="1">
        <f t="array" ref="J52">_xlfn.IFS(I52="Jan",1,I52="Feb",2,I52="Mar",3,I52="Apr",4,I52="May",5,I52="Jun",6,I52="Jul",7,I52="Aug",8,I52="Sep",9,I52="Oct",10,I52="Nov",11,I52="Dec",12)</f>
        <v>5</v>
      </c>
      <c r="K52">
        <v>11</v>
      </c>
      <c r="L52" t="s">
        <v>4143</v>
      </c>
      <c r="M52">
        <v>2023</v>
      </c>
      <c r="O52" s="47">
        <v>45057</v>
      </c>
      <c r="Q52" s="16">
        <v>345.16</v>
      </c>
      <c r="R52">
        <f t="shared" si="0"/>
        <v>345160</v>
      </c>
    </row>
    <row r="53" spans="1:18" ht="15" thickBot="1" x14ac:dyDescent="0.35">
      <c r="A53" s="47">
        <v>45056</v>
      </c>
      <c r="B53" s="18">
        <v>76.41</v>
      </c>
      <c r="C53" s="16">
        <v>77.36</v>
      </c>
      <c r="D53" s="16">
        <v>77.599999999999994</v>
      </c>
      <c r="E53" s="16">
        <v>75.680000000000007</v>
      </c>
      <c r="F53" s="50">
        <v>311370</v>
      </c>
      <c r="G53" s="19">
        <v>-1.3299999999999999E-2</v>
      </c>
      <c r="I53" s="14" t="s">
        <v>4146</v>
      </c>
      <c r="J53" cm="1">
        <f t="array" ref="J53">_xlfn.IFS(I53="Jan",1,I53="Feb",2,I53="Mar",3,I53="Apr",4,I53="May",5,I53="Jun",6,I53="Jul",7,I53="Aug",8,I53="Sep",9,I53="Oct",10,I53="Nov",11,I53="Dec",12)</f>
        <v>5</v>
      </c>
      <c r="K53">
        <v>10</v>
      </c>
      <c r="L53" t="s">
        <v>4143</v>
      </c>
      <c r="M53">
        <v>2023</v>
      </c>
      <c r="O53" s="47">
        <v>45056</v>
      </c>
      <c r="Q53" s="16">
        <v>311.37</v>
      </c>
      <c r="R53">
        <f t="shared" si="0"/>
        <v>311370</v>
      </c>
    </row>
    <row r="54" spans="1:18" ht="15" thickBot="1" x14ac:dyDescent="0.35">
      <c r="A54" s="47">
        <v>45055</v>
      </c>
      <c r="B54" s="15">
        <v>77.44</v>
      </c>
      <c r="C54" s="16">
        <v>76.709999999999994</v>
      </c>
      <c r="D54" s="16">
        <v>77.5</v>
      </c>
      <c r="E54" s="16">
        <v>75.069999999999993</v>
      </c>
      <c r="F54" s="50">
        <v>283410</v>
      </c>
      <c r="G54" s="17">
        <v>5.5999999999999999E-3</v>
      </c>
      <c r="I54" s="14" t="s">
        <v>4146</v>
      </c>
      <c r="J54" cm="1">
        <f t="array" ref="J54">_xlfn.IFS(I54="Jan",1,I54="Feb",2,I54="Mar",3,I54="Apr",4,I54="May",5,I54="Jun",6,I54="Jul",7,I54="Aug",8,I54="Sep",9,I54="Oct",10,I54="Nov",11,I54="Dec",12)</f>
        <v>5</v>
      </c>
      <c r="K54">
        <v>9</v>
      </c>
      <c r="L54" t="s">
        <v>4143</v>
      </c>
      <c r="M54">
        <v>2023</v>
      </c>
      <c r="O54" s="47">
        <v>45055</v>
      </c>
      <c r="Q54" s="16">
        <v>283.41000000000003</v>
      </c>
      <c r="R54">
        <f t="shared" si="0"/>
        <v>283410</v>
      </c>
    </row>
    <row r="55" spans="1:18" ht="15" thickBot="1" x14ac:dyDescent="0.35">
      <c r="A55" s="47">
        <v>45054</v>
      </c>
      <c r="B55" s="15">
        <v>77.010000000000005</v>
      </c>
      <c r="C55" s="16">
        <v>75.23</v>
      </c>
      <c r="D55" s="16">
        <v>77.430000000000007</v>
      </c>
      <c r="E55" s="16">
        <v>74.95</v>
      </c>
      <c r="F55" s="50">
        <v>185750</v>
      </c>
      <c r="G55" s="17">
        <v>2.2700000000000001E-2</v>
      </c>
      <c r="I55" s="14" t="s">
        <v>4146</v>
      </c>
      <c r="J55" cm="1">
        <f t="array" ref="J55">_xlfn.IFS(I55="Jan",1,I55="Feb",2,I55="Mar",3,I55="Apr",4,I55="May",5,I55="Jun",6,I55="Jul",7,I55="Aug",8,I55="Sep",9,I55="Oct",10,I55="Nov",11,I55="Dec",12)</f>
        <v>5</v>
      </c>
      <c r="K55">
        <v>8</v>
      </c>
      <c r="L55" t="s">
        <v>4143</v>
      </c>
      <c r="M55">
        <v>2023</v>
      </c>
      <c r="O55" s="47">
        <v>45054</v>
      </c>
      <c r="Q55" s="16">
        <v>185.75</v>
      </c>
      <c r="R55">
        <f t="shared" si="0"/>
        <v>185750</v>
      </c>
    </row>
    <row r="56" spans="1:18" ht="15" thickBot="1" x14ac:dyDescent="0.35">
      <c r="A56" s="47">
        <v>45051</v>
      </c>
      <c r="B56" s="15">
        <v>75.3</v>
      </c>
      <c r="C56" s="16">
        <v>72.69</v>
      </c>
      <c r="D56" s="16">
        <v>75.75</v>
      </c>
      <c r="E56" s="16">
        <v>72.41</v>
      </c>
      <c r="F56" s="50">
        <v>265070</v>
      </c>
      <c r="G56" s="17">
        <v>3.8600000000000002E-2</v>
      </c>
      <c r="I56" s="14" t="s">
        <v>4146</v>
      </c>
      <c r="J56" cm="1">
        <f t="array" ref="J56">_xlfn.IFS(I56="Jan",1,I56="Feb",2,I56="Mar",3,I56="Apr",4,I56="May",5,I56="Jun",6,I56="Jul",7,I56="Aug",8,I56="Sep",9,I56="Oct",10,I56="Nov",11,I56="Dec",12)</f>
        <v>5</v>
      </c>
      <c r="K56">
        <v>5</v>
      </c>
      <c r="L56" t="s">
        <v>4143</v>
      </c>
      <c r="M56">
        <v>2023</v>
      </c>
      <c r="O56" s="47">
        <v>45051</v>
      </c>
      <c r="Q56" s="16">
        <v>265.07</v>
      </c>
      <c r="R56">
        <f t="shared" si="0"/>
        <v>265070</v>
      </c>
    </row>
    <row r="57" spans="1:18" ht="15" thickBot="1" x14ac:dyDescent="0.35">
      <c r="A57" s="47">
        <v>45050</v>
      </c>
      <c r="B57" s="15">
        <v>72.5</v>
      </c>
      <c r="C57" s="16">
        <v>71.28</v>
      </c>
      <c r="D57" s="16">
        <v>73.72</v>
      </c>
      <c r="E57" s="16">
        <v>71.28</v>
      </c>
      <c r="F57" s="50">
        <v>362230</v>
      </c>
      <c r="G57" s="17">
        <v>2.3999999999999998E-3</v>
      </c>
      <c r="I57" s="14" t="s">
        <v>4146</v>
      </c>
      <c r="J57" cm="1">
        <f t="array" ref="J57">_xlfn.IFS(I57="Jan",1,I57="Feb",2,I57="Mar",3,I57="Apr",4,I57="May",5,I57="Jun",6,I57="Jul",7,I57="Aug",8,I57="Sep",9,I57="Oct",10,I57="Nov",11,I57="Dec",12)</f>
        <v>5</v>
      </c>
      <c r="K57">
        <v>4</v>
      </c>
      <c r="L57" t="s">
        <v>4143</v>
      </c>
      <c r="M57">
        <v>2023</v>
      </c>
      <c r="O57" s="47">
        <v>45050</v>
      </c>
      <c r="Q57" s="16">
        <v>362.23</v>
      </c>
      <c r="R57">
        <f t="shared" si="0"/>
        <v>362230</v>
      </c>
    </row>
    <row r="58" spans="1:18" ht="15" thickBot="1" x14ac:dyDescent="0.35">
      <c r="A58" s="47">
        <v>45049</v>
      </c>
      <c r="B58" s="18">
        <v>72.33</v>
      </c>
      <c r="C58" s="16">
        <v>75.31</v>
      </c>
      <c r="D58" s="16">
        <v>75.58</v>
      </c>
      <c r="E58" s="16">
        <v>71.7</v>
      </c>
      <c r="F58" s="50">
        <v>469620</v>
      </c>
      <c r="G58" s="19">
        <v>-3.9699999999999999E-2</v>
      </c>
      <c r="I58" s="14" t="s">
        <v>4146</v>
      </c>
      <c r="J58" cm="1">
        <f t="array" ref="J58">_xlfn.IFS(I58="Jan",1,I58="Feb",2,I58="Mar",3,I58="Apr",4,I58="May",5,I58="Jun",6,I58="Jul",7,I58="Aug",8,I58="Sep",9,I58="Oct",10,I58="Nov",11,I58="Dec",12)</f>
        <v>5</v>
      </c>
      <c r="K58">
        <v>3</v>
      </c>
      <c r="L58" t="s">
        <v>4143</v>
      </c>
      <c r="M58">
        <v>2023</v>
      </c>
      <c r="O58" s="47">
        <v>45049</v>
      </c>
      <c r="Q58" s="16">
        <v>469.62</v>
      </c>
      <c r="R58">
        <f t="shared" si="0"/>
        <v>469620</v>
      </c>
    </row>
    <row r="59" spans="1:18" ht="15" thickBot="1" x14ac:dyDescent="0.35">
      <c r="A59" s="47">
        <v>45048</v>
      </c>
      <c r="B59" s="18">
        <v>75.319999999999993</v>
      </c>
      <c r="C59" s="16">
        <v>79.28</v>
      </c>
      <c r="D59" s="16">
        <v>79.78</v>
      </c>
      <c r="E59" s="16">
        <v>75.069999999999993</v>
      </c>
      <c r="F59" s="50">
        <v>383590</v>
      </c>
      <c r="G59" s="19">
        <v>-5.0299999999999997E-2</v>
      </c>
      <c r="I59" s="14" t="s">
        <v>4146</v>
      </c>
      <c r="J59" cm="1">
        <f t="array" ref="J59">_xlfn.IFS(I59="Jan",1,I59="Feb",2,I59="Mar",3,I59="Apr",4,I59="May",5,I59="Jun",6,I59="Jul",7,I59="Aug",8,I59="Sep",9,I59="Oct",10,I59="Nov",11,I59="Dec",12)</f>
        <v>5</v>
      </c>
      <c r="K59">
        <v>2</v>
      </c>
      <c r="L59" t="s">
        <v>4143</v>
      </c>
      <c r="M59">
        <v>2023</v>
      </c>
      <c r="O59" s="47">
        <v>45048</v>
      </c>
      <c r="Q59" s="16">
        <v>383.59</v>
      </c>
      <c r="R59">
        <f t="shared" si="0"/>
        <v>383590</v>
      </c>
    </row>
    <row r="60" spans="1:18" ht="15" thickBot="1" x14ac:dyDescent="0.35">
      <c r="A60" s="47">
        <v>45047</v>
      </c>
      <c r="B60" s="18">
        <v>79.31</v>
      </c>
      <c r="C60" s="16">
        <v>80.11</v>
      </c>
      <c r="D60" s="16">
        <v>80.239999999999995</v>
      </c>
      <c r="E60" s="16">
        <v>78.13</v>
      </c>
      <c r="F60" s="50">
        <v>146560</v>
      </c>
      <c r="G60" s="19">
        <v>-2.8999999999999998E-3</v>
      </c>
      <c r="I60" s="14" t="s">
        <v>4146</v>
      </c>
      <c r="J60" cm="1">
        <f t="array" ref="J60">_xlfn.IFS(I60="Jan",1,I60="Feb",2,I60="Mar",3,I60="Apr",4,I60="May",5,I60="Jun",6,I60="Jul",7,I60="Aug",8,I60="Sep",9,I60="Oct",10,I60="Nov",11,I60="Dec",12)</f>
        <v>5</v>
      </c>
      <c r="K60">
        <v>1</v>
      </c>
      <c r="L60" t="s">
        <v>4143</v>
      </c>
      <c r="M60">
        <v>2023</v>
      </c>
      <c r="O60" s="47">
        <v>45047</v>
      </c>
      <c r="Q60" s="16">
        <v>146.56</v>
      </c>
      <c r="R60">
        <f t="shared" si="0"/>
        <v>146560</v>
      </c>
    </row>
    <row r="61" spans="1:18" ht="15" thickBot="1" x14ac:dyDescent="0.35">
      <c r="A61" s="47">
        <v>45044</v>
      </c>
      <c r="B61" s="15">
        <v>79.540000000000006</v>
      </c>
      <c r="C61" s="16">
        <v>78.25</v>
      </c>
      <c r="D61" s="16">
        <v>79.61</v>
      </c>
      <c r="E61" s="16">
        <v>77.69</v>
      </c>
      <c r="F61" s="50">
        <v>13300</v>
      </c>
      <c r="G61" s="17">
        <v>1.49E-2</v>
      </c>
      <c r="I61" s="14" t="s">
        <v>4147</v>
      </c>
      <c r="J61" cm="1">
        <f t="array" ref="J61">_xlfn.IFS(I61="Jan",1,I61="Feb",2,I61="Mar",3,I61="Apr",4,I61="May",5,I61="Jun",6,I61="Jul",7,I61="Aug",8,I61="Sep",9,I61="Oct",10,I61="Nov",11,I61="Dec",12)</f>
        <v>4</v>
      </c>
      <c r="K61">
        <v>28</v>
      </c>
      <c r="L61" t="s">
        <v>4143</v>
      </c>
      <c r="M61">
        <v>2023</v>
      </c>
      <c r="O61" s="47">
        <v>45044</v>
      </c>
      <c r="Q61" s="16">
        <v>13.3</v>
      </c>
      <c r="R61">
        <f t="shared" si="0"/>
        <v>13300</v>
      </c>
    </row>
    <row r="62" spans="1:18" ht="15" thickBot="1" x14ac:dyDescent="0.35">
      <c r="A62" s="47">
        <v>45043</v>
      </c>
      <c r="B62" s="15">
        <v>78.37</v>
      </c>
      <c r="C62" s="16">
        <v>77.77</v>
      </c>
      <c r="D62" s="16">
        <v>78.61</v>
      </c>
      <c r="E62" s="16">
        <v>77.39</v>
      </c>
      <c r="F62" s="50">
        <v>104390</v>
      </c>
      <c r="G62" s="17">
        <v>8.8000000000000005E-3</v>
      </c>
      <c r="I62" s="14" t="s">
        <v>4147</v>
      </c>
      <c r="J62" cm="1">
        <f t="array" ref="J62">_xlfn.IFS(I62="Jan",1,I62="Feb",2,I62="Mar",3,I62="Apr",4,I62="May",5,I62="Jun",6,I62="Jul",7,I62="Aug",8,I62="Sep",9,I62="Oct",10,I62="Nov",11,I62="Dec",12)</f>
        <v>4</v>
      </c>
      <c r="K62">
        <v>27</v>
      </c>
      <c r="L62" t="s">
        <v>4143</v>
      </c>
      <c r="M62">
        <v>2023</v>
      </c>
      <c r="O62" s="47">
        <v>45043</v>
      </c>
      <c r="Q62" s="16">
        <v>104.39</v>
      </c>
      <c r="R62">
        <f t="shared" si="0"/>
        <v>104390</v>
      </c>
    </row>
    <row r="63" spans="1:18" ht="15" thickBot="1" x14ac:dyDescent="0.35">
      <c r="A63" s="47">
        <v>45042</v>
      </c>
      <c r="B63" s="18">
        <v>77.69</v>
      </c>
      <c r="C63" s="16">
        <v>80.92</v>
      </c>
      <c r="D63" s="16">
        <v>81.47</v>
      </c>
      <c r="E63" s="16">
        <v>77.459999999999994</v>
      </c>
      <c r="F63" s="50">
        <v>172820</v>
      </c>
      <c r="G63" s="19">
        <v>-3.8100000000000002E-2</v>
      </c>
      <c r="I63" s="14" t="s">
        <v>4147</v>
      </c>
      <c r="J63" cm="1">
        <f t="array" ref="J63">_xlfn.IFS(I63="Jan",1,I63="Feb",2,I63="Mar",3,I63="Apr",4,I63="May",5,I63="Jun",6,I63="Jul",7,I63="Aug",8,I63="Sep",9,I63="Oct",10,I63="Nov",11,I63="Dec",12)</f>
        <v>4</v>
      </c>
      <c r="K63">
        <v>26</v>
      </c>
      <c r="L63" t="s">
        <v>4143</v>
      </c>
      <c r="M63">
        <v>2023</v>
      </c>
      <c r="O63" s="47">
        <v>45042</v>
      </c>
      <c r="Q63" s="16">
        <v>172.82</v>
      </c>
      <c r="R63">
        <f t="shared" si="0"/>
        <v>172820</v>
      </c>
    </row>
    <row r="64" spans="1:18" ht="15" thickBot="1" x14ac:dyDescent="0.35">
      <c r="A64" s="47">
        <v>45041</v>
      </c>
      <c r="B64" s="18">
        <v>80.77</v>
      </c>
      <c r="C64" s="16">
        <v>82.59</v>
      </c>
      <c r="D64" s="16">
        <v>83.06</v>
      </c>
      <c r="E64" s="16">
        <v>80.349999999999994</v>
      </c>
      <c r="F64" s="50">
        <v>209280</v>
      </c>
      <c r="G64" s="19">
        <v>-2.3699999999999999E-2</v>
      </c>
      <c r="I64" s="14" t="s">
        <v>4147</v>
      </c>
      <c r="J64" cm="1">
        <f t="array" ref="J64">_xlfn.IFS(I64="Jan",1,I64="Feb",2,I64="Mar",3,I64="Apr",4,I64="May",5,I64="Jun",6,I64="Jul",7,I64="Aug",8,I64="Sep",9,I64="Oct",10,I64="Nov",11,I64="Dec",12)</f>
        <v>4</v>
      </c>
      <c r="K64">
        <v>25</v>
      </c>
      <c r="L64" t="s">
        <v>4143</v>
      </c>
      <c r="M64">
        <v>2023</v>
      </c>
      <c r="O64" s="47">
        <v>45041</v>
      </c>
      <c r="Q64" s="16">
        <v>209.28</v>
      </c>
      <c r="R64">
        <f t="shared" si="0"/>
        <v>209280</v>
      </c>
    </row>
    <row r="65" spans="1:18" ht="15" thickBot="1" x14ac:dyDescent="0.35">
      <c r="A65" s="47">
        <v>45040</v>
      </c>
      <c r="B65" s="15">
        <v>82.73</v>
      </c>
      <c r="C65" s="16">
        <v>81.87</v>
      </c>
      <c r="D65" s="16">
        <v>82.99</v>
      </c>
      <c r="E65" s="16">
        <v>80.48</v>
      </c>
      <c r="F65" s="50">
        <v>197900</v>
      </c>
      <c r="G65" s="17">
        <v>1.3100000000000001E-2</v>
      </c>
      <c r="I65" s="14" t="s">
        <v>4147</v>
      </c>
      <c r="J65" cm="1">
        <f t="array" ref="J65">_xlfn.IFS(I65="Jan",1,I65="Feb",2,I65="Mar",3,I65="Apr",4,I65="May",5,I65="Jun",6,I65="Jul",7,I65="Aug",8,I65="Sep",9,I65="Oct",10,I65="Nov",11,I65="Dec",12)</f>
        <v>4</v>
      </c>
      <c r="K65">
        <v>24</v>
      </c>
      <c r="L65" t="s">
        <v>4143</v>
      </c>
      <c r="M65">
        <v>2023</v>
      </c>
      <c r="O65" s="47">
        <v>45040</v>
      </c>
      <c r="Q65" s="16">
        <v>197.9</v>
      </c>
      <c r="R65">
        <f t="shared" si="0"/>
        <v>197900</v>
      </c>
    </row>
    <row r="66" spans="1:18" ht="15" thickBot="1" x14ac:dyDescent="0.35">
      <c r="A66" s="47">
        <v>45037</v>
      </c>
      <c r="B66" s="15">
        <v>81.66</v>
      </c>
      <c r="C66" s="16">
        <v>80.790000000000006</v>
      </c>
      <c r="D66" s="16">
        <v>82.05</v>
      </c>
      <c r="E66" s="16">
        <v>80.45</v>
      </c>
      <c r="F66" s="50">
        <v>196850</v>
      </c>
      <c r="G66" s="17">
        <v>6.8999999999999999E-3</v>
      </c>
      <c r="I66" s="14" t="s">
        <v>4147</v>
      </c>
      <c r="J66" cm="1">
        <f t="array" ref="J66">_xlfn.IFS(I66="Jan",1,I66="Feb",2,I66="Mar",3,I66="Apr",4,I66="May",5,I66="Jun",6,I66="Jul",7,I66="Aug",8,I66="Sep",9,I66="Oct",10,I66="Nov",11,I66="Dec",12)</f>
        <v>4</v>
      </c>
      <c r="K66">
        <v>21</v>
      </c>
      <c r="L66" t="s">
        <v>4143</v>
      </c>
      <c r="M66">
        <v>2023</v>
      </c>
      <c r="O66" s="47">
        <v>45037</v>
      </c>
      <c r="Q66" s="16">
        <v>196.85</v>
      </c>
      <c r="R66">
        <f t="shared" si="0"/>
        <v>196850</v>
      </c>
    </row>
    <row r="67" spans="1:18" ht="15" thickBot="1" x14ac:dyDescent="0.35">
      <c r="A67" s="47">
        <v>45036</v>
      </c>
      <c r="B67" s="18">
        <v>81.099999999999994</v>
      </c>
      <c r="C67" s="16">
        <v>82.75</v>
      </c>
      <c r="D67" s="16">
        <v>82.92</v>
      </c>
      <c r="E67" s="16">
        <v>80.77</v>
      </c>
      <c r="F67" s="50">
        <v>302900</v>
      </c>
      <c r="G67" s="19">
        <v>-2.4299999999999999E-2</v>
      </c>
      <c r="I67" s="14" t="s">
        <v>4147</v>
      </c>
      <c r="J67" cm="1">
        <f t="array" ref="J67">_xlfn.IFS(I67="Jan",1,I67="Feb",2,I67="Mar",3,I67="Apr",4,I67="May",5,I67="Jun",6,I67="Jul",7,I67="Aug",8,I67="Sep",9,I67="Oct",10,I67="Nov",11,I67="Dec",12)</f>
        <v>4</v>
      </c>
      <c r="K67">
        <v>20</v>
      </c>
      <c r="L67" t="s">
        <v>4143</v>
      </c>
      <c r="M67">
        <v>2023</v>
      </c>
      <c r="O67" s="47">
        <v>45036</v>
      </c>
      <c r="Q67" s="16">
        <v>302.89999999999998</v>
      </c>
      <c r="R67">
        <f t="shared" ref="R67:R130" si="1">Q67*1000</f>
        <v>302900</v>
      </c>
    </row>
    <row r="68" spans="1:18" ht="15" thickBot="1" x14ac:dyDescent="0.35">
      <c r="A68" s="47">
        <v>45035</v>
      </c>
      <c r="B68" s="18">
        <v>83.12</v>
      </c>
      <c r="C68" s="16">
        <v>84.9</v>
      </c>
      <c r="D68" s="16">
        <v>85.15</v>
      </c>
      <c r="E68" s="16">
        <v>82.39</v>
      </c>
      <c r="F68" s="50">
        <v>333220</v>
      </c>
      <c r="G68" s="19">
        <v>-1.95E-2</v>
      </c>
      <c r="I68" s="14" t="s">
        <v>4147</v>
      </c>
      <c r="J68" cm="1">
        <f t="array" ref="J68">_xlfn.IFS(I68="Jan",1,I68="Feb",2,I68="Mar",3,I68="Apr",4,I68="May",5,I68="Jun",6,I68="Jul",7,I68="Aug",8,I68="Sep",9,I68="Oct",10,I68="Nov",11,I68="Dec",12)</f>
        <v>4</v>
      </c>
      <c r="K68">
        <v>19</v>
      </c>
      <c r="L68" t="s">
        <v>4143</v>
      </c>
      <c r="M68">
        <v>2023</v>
      </c>
      <c r="O68" s="47">
        <v>45035</v>
      </c>
      <c r="Q68" s="16">
        <v>333.22</v>
      </c>
      <c r="R68">
        <f t="shared" si="1"/>
        <v>333220</v>
      </c>
    </row>
    <row r="69" spans="1:18" ht="15" thickBot="1" x14ac:dyDescent="0.35">
      <c r="A69" s="47">
        <v>45034</v>
      </c>
      <c r="B69" s="15">
        <v>84.77</v>
      </c>
      <c r="C69" s="16">
        <v>84.74</v>
      </c>
      <c r="D69" s="16">
        <v>85.41</v>
      </c>
      <c r="E69" s="16">
        <v>83.81</v>
      </c>
      <c r="F69" s="50">
        <v>315700</v>
      </c>
      <c r="G69" s="17">
        <v>1E-4</v>
      </c>
      <c r="I69" s="14" t="s">
        <v>4147</v>
      </c>
      <c r="J69" cm="1">
        <f t="array" ref="J69">_xlfn.IFS(I69="Jan",1,I69="Feb",2,I69="Mar",3,I69="Apr",4,I69="May",5,I69="Jun",6,I69="Jul",7,I69="Aug",8,I69="Sep",9,I69="Oct",10,I69="Nov",11,I69="Dec",12)</f>
        <v>4</v>
      </c>
      <c r="K69">
        <v>18</v>
      </c>
      <c r="L69" t="s">
        <v>4143</v>
      </c>
      <c r="M69">
        <v>2023</v>
      </c>
      <c r="O69" s="47">
        <v>45034</v>
      </c>
      <c r="Q69" s="16">
        <v>315.7</v>
      </c>
      <c r="R69">
        <f t="shared" si="1"/>
        <v>315700</v>
      </c>
    </row>
    <row r="70" spans="1:18" ht="15" thickBot="1" x14ac:dyDescent="0.35">
      <c r="A70" s="47">
        <v>45033</v>
      </c>
      <c r="B70" s="18">
        <v>84.76</v>
      </c>
      <c r="C70" s="16">
        <v>86.43</v>
      </c>
      <c r="D70" s="16">
        <v>86.52</v>
      </c>
      <c r="E70" s="16">
        <v>84.34</v>
      </c>
      <c r="F70" s="50">
        <v>261810</v>
      </c>
      <c r="G70" s="19">
        <v>-1.7999999999999999E-2</v>
      </c>
      <c r="I70" s="14" t="s">
        <v>4147</v>
      </c>
      <c r="J70" cm="1">
        <f t="array" ref="J70">_xlfn.IFS(I70="Jan",1,I70="Feb",2,I70="Mar",3,I70="Apr",4,I70="May",5,I70="Jun",6,I70="Jul",7,I70="Aug",8,I70="Sep",9,I70="Oct",10,I70="Nov",11,I70="Dec",12)</f>
        <v>4</v>
      </c>
      <c r="K70">
        <v>17</v>
      </c>
      <c r="L70" t="s">
        <v>4143</v>
      </c>
      <c r="M70">
        <v>2023</v>
      </c>
      <c r="O70" s="47">
        <v>45033</v>
      </c>
      <c r="Q70" s="16">
        <v>261.81</v>
      </c>
      <c r="R70">
        <f t="shared" si="1"/>
        <v>261810</v>
      </c>
    </row>
    <row r="71" spans="1:18" ht="15" thickBot="1" x14ac:dyDescent="0.35">
      <c r="A71" s="47">
        <v>45030</v>
      </c>
      <c r="B71" s="15">
        <v>86.31</v>
      </c>
      <c r="C71" s="16">
        <v>86.18</v>
      </c>
      <c r="D71" s="16">
        <v>86.87</v>
      </c>
      <c r="E71" s="16">
        <v>85.53</v>
      </c>
      <c r="F71" s="50">
        <v>262580</v>
      </c>
      <c r="G71" s="17">
        <v>2.5999999999999999E-3</v>
      </c>
      <c r="I71" s="14" t="s">
        <v>4147</v>
      </c>
      <c r="J71" cm="1">
        <f t="array" ref="J71">_xlfn.IFS(I71="Jan",1,I71="Feb",2,I71="Mar",3,I71="Apr",4,I71="May",5,I71="Jun",6,I71="Jul",7,I71="Aug",8,I71="Sep",9,I71="Oct",10,I71="Nov",11,I71="Dec",12)</f>
        <v>4</v>
      </c>
      <c r="K71">
        <v>14</v>
      </c>
      <c r="L71" t="s">
        <v>4143</v>
      </c>
      <c r="M71">
        <v>2023</v>
      </c>
      <c r="O71" s="47">
        <v>45030</v>
      </c>
      <c r="Q71" s="16">
        <v>262.58</v>
      </c>
      <c r="R71">
        <f t="shared" si="1"/>
        <v>262580</v>
      </c>
    </row>
    <row r="72" spans="1:18" ht="15" thickBot="1" x14ac:dyDescent="0.35">
      <c r="A72" s="47">
        <v>45029</v>
      </c>
      <c r="B72" s="18">
        <v>86.09</v>
      </c>
      <c r="C72" s="16">
        <v>87.19</v>
      </c>
      <c r="D72" s="16">
        <v>87.47</v>
      </c>
      <c r="E72" s="16">
        <v>86.05</v>
      </c>
      <c r="F72" s="50">
        <v>291940</v>
      </c>
      <c r="G72" s="19">
        <v>-1.4200000000000001E-2</v>
      </c>
      <c r="I72" s="14" t="s">
        <v>4147</v>
      </c>
      <c r="J72" cm="1">
        <f t="array" ref="J72">_xlfn.IFS(I72="Jan",1,I72="Feb",2,I72="Mar",3,I72="Apr",4,I72="May",5,I72="Jun",6,I72="Jul",7,I72="Aug",8,I72="Sep",9,I72="Oct",10,I72="Nov",11,I72="Dec",12)</f>
        <v>4</v>
      </c>
      <c r="K72">
        <v>13</v>
      </c>
      <c r="L72" t="s">
        <v>4143</v>
      </c>
      <c r="M72">
        <v>2023</v>
      </c>
      <c r="O72" s="47">
        <v>45029</v>
      </c>
      <c r="Q72" s="16">
        <v>291.94</v>
      </c>
      <c r="R72">
        <f t="shared" si="1"/>
        <v>291940</v>
      </c>
    </row>
    <row r="73" spans="1:18" ht="15" thickBot="1" x14ac:dyDescent="0.35">
      <c r="A73" s="47">
        <v>45028</v>
      </c>
      <c r="B73" s="15">
        <v>87.33</v>
      </c>
      <c r="C73" s="16">
        <v>85.59</v>
      </c>
      <c r="D73" s="16">
        <v>87.49</v>
      </c>
      <c r="E73" s="16">
        <v>85.39</v>
      </c>
      <c r="F73" s="50">
        <v>347800</v>
      </c>
      <c r="G73" s="17">
        <v>2.01E-2</v>
      </c>
      <c r="I73" s="14" t="s">
        <v>4147</v>
      </c>
      <c r="J73" cm="1">
        <f t="array" ref="J73">_xlfn.IFS(I73="Jan",1,I73="Feb",2,I73="Mar",3,I73="Apr",4,I73="May",5,I73="Jun",6,I73="Jul",7,I73="Aug",8,I73="Sep",9,I73="Oct",10,I73="Nov",11,I73="Dec",12)</f>
        <v>4</v>
      </c>
      <c r="K73">
        <v>12</v>
      </c>
      <c r="L73" t="s">
        <v>4143</v>
      </c>
      <c r="M73">
        <v>2023</v>
      </c>
      <c r="O73" s="47">
        <v>45028</v>
      </c>
      <c r="Q73" s="16">
        <v>347.8</v>
      </c>
      <c r="R73">
        <f t="shared" si="1"/>
        <v>347800</v>
      </c>
    </row>
    <row r="74" spans="1:18" ht="15" thickBot="1" x14ac:dyDescent="0.35">
      <c r="A74" s="47">
        <v>45027</v>
      </c>
      <c r="B74" s="15">
        <v>85.61</v>
      </c>
      <c r="C74" s="16">
        <v>84.24</v>
      </c>
      <c r="D74" s="16">
        <v>85.67</v>
      </c>
      <c r="E74" s="16">
        <v>83.75</v>
      </c>
      <c r="F74" s="50">
        <v>262670</v>
      </c>
      <c r="G74" s="17">
        <v>1.7000000000000001E-2</v>
      </c>
      <c r="I74" s="14" t="s">
        <v>4147</v>
      </c>
      <c r="J74" cm="1">
        <f t="array" ref="J74">_xlfn.IFS(I74="Jan",1,I74="Feb",2,I74="Mar",3,I74="Apr",4,I74="May",5,I74="Jun",6,I74="Jul",7,I74="Aug",8,I74="Sep",9,I74="Oct",10,I74="Nov",11,I74="Dec",12)</f>
        <v>4</v>
      </c>
      <c r="K74">
        <v>11</v>
      </c>
      <c r="L74" t="s">
        <v>4143</v>
      </c>
      <c r="M74">
        <v>2023</v>
      </c>
      <c r="O74" s="47">
        <v>45027</v>
      </c>
      <c r="Q74" s="16">
        <v>262.67</v>
      </c>
      <c r="R74">
        <f t="shared" si="1"/>
        <v>262670</v>
      </c>
    </row>
    <row r="75" spans="1:18" ht="15" thickBot="1" x14ac:dyDescent="0.35">
      <c r="A75" s="47">
        <v>45026</v>
      </c>
      <c r="B75" s="18">
        <v>84.18</v>
      </c>
      <c r="C75" s="16">
        <v>85.1</v>
      </c>
      <c r="D75" s="16">
        <v>85.66</v>
      </c>
      <c r="E75" s="16">
        <v>84.09</v>
      </c>
      <c r="F75" s="50">
        <v>140530</v>
      </c>
      <c r="G75" s="19">
        <v>-1.0999999999999999E-2</v>
      </c>
      <c r="I75" s="14" t="s">
        <v>4147</v>
      </c>
      <c r="J75" cm="1">
        <f t="array" ref="J75">_xlfn.IFS(I75="Jan",1,I75="Feb",2,I75="Mar",3,I75="Apr",4,I75="May",5,I75="Jun",6,I75="Jul",7,I75="Aug",8,I75="Sep",9,I75="Oct",10,I75="Nov",11,I75="Dec",12)</f>
        <v>4</v>
      </c>
      <c r="K75">
        <v>10</v>
      </c>
      <c r="L75" t="s">
        <v>4143</v>
      </c>
      <c r="M75">
        <v>2023</v>
      </c>
      <c r="O75" s="47">
        <v>45026</v>
      </c>
      <c r="Q75" s="16">
        <v>140.53</v>
      </c>
      <c r="R75">
        <f t="shared" si="1"/>
        <v>140530</v>
      </c>
    </row>
    <row r="76" spans="1:18" ht="15" thickBot="1" x14ac:dyDescent="0.35">
      <c r="A76" s="47">
        <v>45022</v>
      </c>
      <c r="B76" s="15">
        <v>85.12</v>
      </c>
      <c r="C76" s="16">
        <v>84.89</v>
      </c>
      <c r="D76" s="16">
        <v>85.45</v>
      </c>
      <c r="E76" s="16">
        <v>84.05</v>
      </c>
      <c r="F76" s="50">
        <v>259620</v>
      </c>
      <c r="G76" s="17">
        <v>1.5E-3</v>
      </c>
      <c r="I76" s="14" t="s">
        <v>4147</v>
      </c>
      <c r="J76" cm="1">
        <f t="array" ref="J76">_xlfn.IFS(I76="Jan",1,I76="Feb",2,I76="Mar",3,I76="Apr",4,I76="May",5,I76="Jun",6,I76="Jul",7,I76="Aug",8,I76="Sep",9,I76="Oct",10,I76="Nov",11,I76="Dec",12)</f>
        <v>4</v>
      </c>
      <c r="K76">
        <v>6</v>
      </c>
      <c r="L76" t="s">
        <v>4143</v>
      </c>
      <c r="M76">
        <v>2023</v>
      </c>
      <c r="O76" s="47">
        <v>45022</v>
      </c>
      <c r="Q76" s="16">
        <v>259.62</v>
      </c>
      <c r="R76">
        <f t="shared" si="1"/>
        <v>259620</v>
      </c>
    </row>
    <row r="77" spans="1:18" ht="15" thickBot="1" x14ac:dyDescent="0.35">
      <c r="A77" s="47">
        <v>45021</v>
      </c>
      <c r="B77" s="15">
        <v>84.99</v>
      </c>
      <c r="C77" s="16">
        <v>85.22</v>
      </c>
      <c r="D77" s="16">
        <v>85.54</v>
      </c>
      <c r="E77" s="16">
        <v>84.01</v>
      </c>
      <c r="F77" s="50">
        <v>246480</v>
      </c>
      <c r="G77" s="17">
        <v>5.9999999999999995E-4</v>
      </c>
      <c r="I77" s="14" t="s">
        <v>4147</v>
      </c>
      <c r="J77" cm="1">
        <f t="array" ref="J77">_xlfn.IFS(I77="Jan",1,I77="Feb",2,I77="Mar",3,I77="Apr",4,I77="May",5,I77="Jun",6,I77="Jul",7,I77="Aug",8,I77="Sep",9,I77="Oct",10,I77="Nov",11,I77="Dec",12)</f>
        <v>4</v>
      </c>
      <c r="K77">
        <v>5</v>
      </c>
      <c r="L77" t="s">
        <v>4143</v>
      </c>
      <c r="M77">
        <v>2023</v>
      </c>
      <c r="O77" s="47">
        <v>45021</v>
      </c>
      <c r="Q77" s="16">
        <v>246.48</v>
      </c>
      <c r="R77">
        <f t="shared" si="1"/>
        <v>246480</v>
      </c>
    </row>
    <row r="78" spans="1:18" ht="15" thickBot="1" x14ac:dyDescent="0.35">
      <c r="A78" s="47">
        <v>45020</v>
      </c>
      <c r="B78" s="15">
        <v>84.94</v>
      </c>
      <c r="C78" s="16">
        <v>84.89</v>
      </c>
      <c r="D78" s="16">
        <v>86.04</v>
      </c>
      <c r="E78" s="16">
        <v>83.82</v>
      </c>
      <c r="F78" s="50">
        <v>308530</v>
      </c>
      <c r="G78" s="17">
        <v>1E-4</v>
      </c>
      <c r="I78" s="14" t="s">
        <v>4147</v>
      </c>
      <c r="J78" cm="1">
        <f t="array" ref="J78">_xlfn.IFS(I78="Jan",1,I78="Feb",2,I78="Mar",3,I78="Apr",4,I78="May",5,I78="Jun",6,I78="Jul",7,I78="Aug",8,I78="Sep",9,I78="Oct",10,I78="Nov",11,I78="Dec",12)</f>
        <v>4</v>
      </c>
      <c r="K78">
        <v>4</v>
      </c>
      <c r="L78" t="s">
        <v>4143</v>
      </c>
      <c r="M78">
        <v>2023</v>
      </c>
      <c r="O78" s="47">
        <v>45020</v>
      </c>
      <c r="Q78" s="16">
        <v>308.52999999999997</v>
      </c>
      <c r="R78">
        <f t="shared" si="1"/>
        <v>308530</v>
      </c>
    </row>
    <row r="79" spans="1:18" ht="15" thickBot="1" x14ac:dyDescent="0.35">
      <c r="A79" s="47">
        <v>45019</v>
      </c>
      <c r="B79" s="15">
        <v>84.93</v>
      </c>
      <c r="C79" s="16">
        <v>86</v>
      </c>
      <c r="D79" s="16">
        <v>86.44</v>
      </c>
      <c r="E79" s="16">
        <v>83.5</v>
      </c>
      <c r="F79" s="50">
        <v>478310</v>
      </c>
      <c r="G79" s="17">
        <v>6.4699999999999994E-2</v>
      </c>
      <c r="I79" s="14" t="s">
        <v>4147</v>
      </c>
      <c r="J79" cm="1">
        <f t="array" ref="J79">_xlfn.IFS(I79="Jan",1,I79="Feb",2,I79="Mar",3,I79="Apr",4,I79="May",5,I79="Jun",6,I79="Jul",7,I79="Aug",8,I79="Sep",9,I79="Oct",10,I79="Nov",11,I79="Dec",12)</f>
        <v>4</v>
      </c>
      <c r="K79">
        <v>3</v>
      </c>
      <c r="L79" t="s">
        <v>4143</v>
      </c>
      <c r="M79">
        <v>2023</v>
      </c>
      <c r="O79" s="47">
        <v>45019</v>
      </c>
      <c r="Q79" s="16">
        <v>478.31</v>
      </c>
      <c r="R79">
        <f t="shared" si="1"/>
        <v>478310</v>
      </c>
    </row>
    <row r="80" spans="1:18" ht="15" thickBot="1" x14ac:dyDescent="0.35">
      <c r="A80" s="47">
        <v>45016</v>
      </c>
      <c r="B80" s="15">
        <v>79.77</v>
      </c>
      <c r="C80" s="16">
        <v>79.19</v>
      </c>
      <c r="D80" s="16">
        <v>79.8</v>
      </c>
      <c r="E80" s="16">
        <v>78.540000000000006</v>
      </c>
      <c r="F80" s="50">
        <v>6850</v>
      </c>
      <c r="G80" s="17">
        <v>6.3E-3</v>
      </c>
      <c r="I80" s="14" t="s">
        <v>4148</v>
      </c>
      <c r="J80" cm="1">
        <f t="array" ref="J80">_xlfn.IFS(I80="Jan",1,I80="Feb",2,I80="Mar",3,I80="Apr",4,I80="May",5,I80="Jun",6,I80="Jul",7,I80="Aug",8,I80="Sep",9,I80="Oct",10,I80="Nov",11,I80="Dec",12)</f>
        <v>3</v>
      </c>
      <c r="K80">
        <v>31</v>
      </c>
      <c r="L80" t="s">
        <v>4143</v>
      </c>
      <c r="M80">
        <v>2023</v>
      </c>
      <c r="O80" s="47">
        <v>45016</v>
      </c>
      <c r="Q80" s="16">
        <v>6.85</v>
      </c>
      <c r="R80">
        <f t="shared" si="1"/>
        <v>6850</v>
      </c>
    </row>
    <row r="81" spans="1:18" ht="15" thickBot="1" x14ac:dyDescent="0.35">
      <c r="A81" s="47">
        <v>45015</v>
      </c>
      <c r="B81" s="15">
        <v>79.27</v>
      </c>
      <c r="C81" s="16">
        <v>78.23</v>
      </c>
      <c r="D81" s="16">
        <v>79.55</v>
      </c>
      <c r="E81" s="16">
        <v>77.86</v>
      </c>
      <c r="F81" s="50">
        <v>62920</v>
      </c>
      <c r="G81" s="17">
        <v>1.26E-2</v>
      </c>
      <c r="I81" s="14" t="s">
        <v>4148</v>
      </c>
      <c r="J81" cm="1">
        <f t="array" ref="J81">_xlfn.IFS(I81="Jan",1,I81="Feb",2,I81="Mar",3,I81="Apr",4,I81="May",5,I81="Jun",6,I81="Jul",7,I81="Aug",8,I81="Sep",9,I81="Oct",10,I81="Nov",11,I81="Dec",12)</f>
        <v>3</v>
      </c>
      <c r="K81">
        <v>30</v>
      </c>
      <c r="L81" t="s">
        <v>4143</v>
      </c>
      <c r="M81">
        <v>2023</v>
      </c>
      <c r="O81" s="47">
        <v>45015</v>
      </c>
      <c r="Q81" s="16">
        <v>62.92</v>
      </c>
      <c r="R81">
        <f t="shared" si="1"/>
        <v>62920</v>
      </c>
    </row>
    <row r="82" spans="1:18" ht="15" thickBot="1" x14ac:dyDescent="0.35">
      <c r="A82" s="47">
        <v>45014</v>
      </c>
      <c r="B82" s="18">
        <v>78.28</v>
      </c>
      <c r="C82" s="16">
        <v>78.97</v>
      </c>
      <c r="D82" s="16">
        <v>79.680000000000007</v>
      </c>
      <c r="E82" s="16">
        <v>77.94</v>
      </c>
      <c r="F82" s="50">
        <v>79540</v>
      </c>
      <c r="G82" s="19">
        <v>-4.7000000000000002E-3</v>
      </c>
      <c r="I82" s="14" t="s">
        <v>4148</v>
      </c>
      <c r="J82" cm="1">
        <f t="array" ref="J82">_xlfn.IFS(I82="Jan",1,I82="Feb",2,I82="Mar",3,I82="Apr",4,I82="May",5,I82="Jun",6,I82="Jul",7,I82="Aug",8,I82="Sep",9,I82="Oct",10,I82="Nov",11,I82="Dec",12)</f>
        <v>3</v>
      </c>
      <c r="K82">
        <v>29</v>
      </c>
      <c r="L82" t="s">
        <v>4143</v>
      </c>
      <c r="M82">
        <v>2023</v>
      </c>
      <c r="O82" s="47">
        <v>45014</v>
      </c>
      <c r="Q82" s="16">
        <v>79.540000000000006</v>
      </c>
      <c r="R82">
        <f t="shared" si="1"/>
        <v>79540</v>
      </c>
    </row>
    <row r="83" spans="1:18" ht="15" thickBot="1" x14ac:dyDescent="0.35">
      <c r="A83" s="47">
        <v>45013</v>
      </c>
      <c r="B83" s="15">
        <v>78.650000000000006</v>
      </c>
      <c r="C83" s="16">
        <v>78.23</v>
      </c>
      <c r="D83" s="16">
        <v>79.2</v>
      </c>
      <c r="E83" s="16">
        <v>77.540000000000006</v>
      </c>
      <c r="F83" s="50">
        <v>145680</v>
      </c>
      <c r="G83" s="17">
        <v>6.7999999999999996E-3</v>
      </c>
      <c r="I83" s="14" t="s">
        <v>4148</v>
      </c>
      <c r="J83" cm="1">
        <f t="array" ref="J83">_xlfn.IFS(I83="Jan",1,I83="Feb",2,I83="Mar",3,I83="Apr",4,I83="May",5,I83="Jun",6,I83="Jul",7,I83="Aug",8,I83="Sep",9,I83="Oct",10,I83="Nov",11,I83="Dec",12)</f>
        <v>3</v>
      </c>
      <c r="K83">
        <v>28</v>
      </c>
      <c r="L83" t="s">
        <v>4143</v>
      </c>
      <c r="M83">
        <v>2023</v>
      </c>
      <c r="O83" s="47">
        <v>45013</v>
      </c>
      <c r="Q83" s="16">
        <v>145.68</v>
      </c>
      <c r="R83">
        <f t="shared" si="1"/>
        <v>145680</v>
      </c>
    </row>
    <row r="84" spans="1:18" ht="15" thickBot="1" x14ac:dyDescent="0.35">
      <c r="A84" s="47">
        <v>45012</v>
      </c>
      <c r="B84" s="15">
        <v>78.12</v>
      </c>
      <c r="C84" s="16">
        <v>75</v>
      </c>
      <c r="D84" s="16">
        <v>78.42</v>
      </c>
      <c r="E84" s="16">
        <v>74.8</v>
      </c>
      <c r="F84" s="50">
        <v>146950</v>
      </c>
      <c r="G84" s="17">
        <v>4.1700000000000001E-2</v>
      </c>
      <c r="I84" s="14" t="s">
        <v>4148</v>
      </c>
      <c r="J84" cm="1">
        <f t="array" ref="J84">_xlfn.IFS(I84="Jan",1,I84="Feb",2,I84="Mar",3,I84="Apr",4,I84="May",5,I84="Jun",6,I84="Jul",7,I84="Aug",8,I84="Sep",9,I84="Oct",10,I84="Nov",11,I84="Dec",12)</f>
        <v>3</v>
      </c>
      <c r="K84">
        <v>27</v>
      </c>
      <c r="L84" t="s">
        <v>4143</v>
      </c>
      <c r="M84">
        <v>2023</v>
      </c>
      <c r="O84" s="47">
        <v>45012</v>
      </c>
      <c r="Q84" s="16">
        <v>146.94999999999999</v>
      </c>
      <c r="R84">
        <f t="shared" si="1"/>
        <v>146950</v>
      </c>
    </row>
    <row r="85" spans="1:18" ht="15" thickBot="1" x14ac:dyDescent="0.35">
      <c r="A85" s="47">
        <v>45009</v>
      </c>
      <c r="B85" s="18">
        <v>74.989999999999995</v>
      </c>
      <c r="C85" s="16">
        <v>75.53</v>
      </c>
      <c r="D85" s="16">
        <v>76.319999999999993</v>
      </c>
      <c r="E85" s="16">
        <v>72.680000000000007</v>
      </c>
      <c r="F85" s="50">
        <v>156310</v>
      </c>
      <c r="G85" s="19">
        <v>-1.21E-2</v>
      </c>
      <c r="I85" s="14" t="s">
        <v>4148</v>
      </c>
      <c r="J85" cm="1">
        <f t="array" ref="J85">_xlfn.IFS(I85="Jan",1,I85="Feb",2,I85="Mar",3,I85="Apr",4,I85="May",5,I85="Jun",6,I85="Jul",7,I85="Aug",8,I85="Sep",9,I85="Oct",10,I85="Nov",11,I85="Dec",12)</f>
        <v>3</v>
      </c>
      <c r="K85">
        <v>24</v>
      </c>
      <c r="L85" t="s">
        <v>4143</v>
      </c>
      <c r="M85">
        <v>2023</v>
      </c>
      <c r="O85" s="47">
        <v>45009</v>
      </c>
      <c r="Q85" s="16">
        <v>156.31</v>
      </c>
      <c r="R85">
        <f t="shared" si="1"/>
        <v>156310</v>
      </c>
    </row>
    <row r="86" spans="1:18" ht="15" thickBot="1" x14ac:dyDescent="0.35">
      <c r="A86" s="47">
        <v>45008</v>
      </c>
      <c r="B86" s="18">
        <v>75.91</v>
      </c>
      <c r="C86" s="16">
        <v>75.87</v>
      </c>
      <c r="D86" s="16">
        <v>77.44</v>
      </c>
      <c r="E86" s="16">
        <v>75.12</v>
      </c>
      <c r="F86" s="50">
        <v>199640</v>
      </c>
      <c r="G86" s="19">
        <v>-6.1999999999999998E-3</v>
      </c>
      <c r="I86" s="14" t="s">
        <v>4148</v>
      </c>
      <c r="J86" cm="1">
        <f t="array" ref="J86">_xlfn.IFS(I86="Jan",1,I86="Feb",2,I86="Mar",3,I86="Apr",4,I86="May",5,I86="Jun",6,I86="Jul",7,I86="Aug",8,I86="Sep",9,I86="Oct",10,I86="Nov",11,I86="Dec",12)</f>
        <v>3</v>
      </c>
      <c r="K86">
        <v>23</v>
      </c>
      <c r="L86" t="s">
        <v>4143</v>
      </c>
      <c r="M86">
        <v>2023</v>
      </c>
      <c r="O86" s="47">
        <v>45008</v>
      </c>
      <c r="Q86" s="16">
        <v>199.64</v>
      </c>
      <c r="R86">
        <f t="shared" si="1"/>
        <v>199640</v>
      </c>
    </row>
    <row r="87" spans="1:18" ht="15" thickBot="1" x14ac:dyDescent="0.35">
      <c r="A87" s="47">
        <v>45007</v>
      </c>
      <c r="B87" s="15">
        <v>76.38</v>
      </c>
      <c r="C87" s="16">
        <v>74.900000000000006</v>
      </c>
      <c r="D87" s="16">
        <v>76.790000000000006</v>
      </c>
      <c r="E87" s="16">
        <v>74.260000000000005</v>
      </c>
      <c r="F87" s="50">
        <v>244690</v>
      </c>
      <c r="G87" s="17">
        <v>1.7999999999999999E-2</v>
      </c>
      <c r="I87" s="14" t="s">
        <v>4148</v>
      </c>
      <c r="J87" cm="1">
        <f t="array" ref="J87">_xlfn.IFS(I87="Jan",1,I87="Feb",2,I87="Mar",3,I87="Apr",4,I87="May",5,I87="Jun",6,I87="Jul",7,I87="Aug",8,I87="Sep",9,I87="Oct",10,I87="Nov",11,I87="Dec",12)</f>
        <v>3</v>
      </c>
      <c r="K87">
        <v>22</v>
      </c>
      <c r="L87" t="s">
        <v>4143</v>
      </c>
      <c r="M87">
        <v>2023</v>
      </c>
      <c r="O87" s="47">
        <v>45007</v>
      </c>
      <c r="Q87" s="16">
        <v>244.69</v>
      </c>
      <c r="R87">
        <f t="shared" si="1"/>
        <v>244690</v>
      </c>
    </row>
    <row r="88" spans="1:18" ht="15" thickBot="1" x14ac:dyDescent="0.35">
      <c r="A88" s="47">
        <v>45006</v>
      </c>
      <c r="B88" s="15">
        <v>75.03</v>
      </c>
      <c r="C88" s="16">
        <v>73.44</v>
      </c>
      <c r="D88" s="16">
        <v>75.12</v>
      </c>
      <c r="E88" s="16">
        <v>72.62</v>
      </c>
      <c r="F88" s="50">
        <v>297900</v>
      </c>
      <c r="G88" s="17">
        <v>2.0299999999999999E-2</v>
      </c>
      <c r="I88" s="14" t="s">
        <v>4148</v>
      </c>
      <c r="J88" cm="1">
        <f t="array" ref="J88">_xlfn.IFS(I88="Jan",1,I88="Feb",2,I88="Mar",3,I88="Apr",4,I88="May",5,I88="Jun",6,I88="Jul",7,I88="Aug",8,I88="Sep",9,I88="Oct",10,I88="Nov",11,I88="Dec",12)</f>
        <v>3</v>
      </c>
      <c r="K88">
        <v>21</v>
      </c>
      <c r="L88" t="s">
        <v>4143</v>
      </c>
      <c r="M88">
        <v>2023</v>
      </c>
      <c r="O88" s="47">
        <v>45006</v>
      </c>
      <c r="Q88" s="16">
        <v>297.89999999999998</v>
      </c>
      <c r="R88">
        <f t="shared" si="1"/>
        <v>297900</v>
      </c>
    </row>
    <row r="89" spans="1:18" ht="15" thickBot="1" x14ac:dyDescent="0.35">
      <c r="A89" s="47">
        <v>45005</v>
      </c>
      <c r="B89" s="15">
        <v>73.540000000000006</v>
      </c>
      <c r="C89" s="16">
        <v>72.97</v>
      </c>
      <c r="D89" s="16">
        <v>73.650000000000006</v>
      </c>
      <c r="E89" s="16">
        <v>70.06</v>
      </c>
      <c r="F89" s="50">
        <v>348710</v>
      </c>
      <c r="G89" s="17">
        <v>1.06E-2</v>
      </c>
      <c r="I89" s="14" t="s">
        <v>4148</v>
      </c>
      <c r="J89" cm="1">
        <f t="array" ref="J89">_xlfn.IFS(I89="Jan",1,I89="Feb",2,I89="Mar",3,I89="Apr",4,I89="May",5,I89="Jun",6,I89="Jul",7,I89="Aug",8,I89="Sep",9,I89="Oct",10,I89="Nov",11,I89="Dec",12)</f>
        <v>3</v>
      </c>
      <c r="K89">
        <v>20</v>
      </c>
      <c r="L89" t="s">
        <v>4143</v>
      </c>
      <c r="M89">
        <v>2023</v>
      </c>
      <c r="O89" s="47">
        <v>45005</v>
      </c>
      <c r="Q89" s="16">
        <v>348.71</v>
      </c>
      <c r="R89">
        <f t="shared" si="1"/>
        <v>348710</v>
      </c>
    </row>
    <row r="90" spans="1:18" ht="15" thickBot="1" x14ac:dyDescent="0.35">
      <c r="A90" s="47">
        <v>45002</v>
      </c>
      <c r="B90" s="18">
        <v>72.77</v>
      </c>
      <c r="C90" s="16">
        <v>74.3</v>
      </c>
      <c r="D90" s="16">
        <v>75.59</v>
      </c>
      <c r="E90" s="16">
        <v>71.38</v>
      </c>
      <c r="F90" s="50">
        <v>477370</v>
      </c>
      <c r="G90" s="19">
        <v>-2.0500000000000001E-2</v>
      </c>
      <c r="I90" s="14" t="s">
        <v>4148</v>
      </c>
      <c r="J90" cm="1">
        <f t="array" ref="J90">_xlfn.IFS(I90="Jan",1,I90="Feb",2,I90="Mar",3,I90="Apr",4,I90="May",5,I90="Jun",6,I90="Jul",7,I90="Aug",8,I90="Sep",9,I90="Oct",10,I90="Nov",11,I90="Dec",12)</f>
        <v>3</v>
      </c>
      <c r="K90">
        <v>17</v>
      </c>
      <c r="L90" t="s">
        <v>4143</v>
      </c>
      <c r="M90">
        <v>2023</v>
      </c>
      <c r="O90" s="47">
        <v>45002</v>
      </c>
      <c r="Q90" s="16">
        <v>477.37</v>
      </c>
      <c r="R90">
        <f t="shared" si="1"/>
        <v>477370</v>
      </c>
    </row>
    <row r="91" spans="1:18" ht="15" thickBot="1" x14ac:dyDescent="0.35">
      <c r="A91" s="47">
        <v>45001</v>
      </c>
      <c r="B91" s="15">
        <v>74.290000000000006</v>
      </c>
      <c r="C91" s="16">
        <v>73.849999999999994</v>
      </c>
      <c r="D91" s="16">
        <v>75.12</v>
      </c>
      <c r="E91" s="16">
        <v>71.489999999999995</v>
      </c>
      <c r="F91" s="50">
        <v>306200</v>
      </c>
      <c r="G91" s="17">
        <v>1.38E-2</v>
      </c>
      <c r="I91" s="14" t="s">
        <v>4148</v>
      </c>
      <c r="J91" cm="1">
        <f t="array" ref="J91">_xlfn.IFS(I91="Jan",1,I91="Feb",2,I91="Mar",3,I91="Apr",4,I91="May",5,I91="Jun",6,I91="Jul",7,I91="Aug",8,I91="Sep",9,I91="Oct",10,I91="Nov",11,I91="Dec",12)</f>
        <v>3</v>
      </c>
      <c r="K91">
        <v>16</v>
      </c>
      <c r="L91" t="s">
        <v>4143</v>
      </c>
      <c r="M91">
        <v>2023</v>
      </c>
      <c r="O91" s="47">
        <v>45001</v>
      </c>
      <c r="Q91" s="16">
        <v>306.2</v>
      </c>
      <c r="R91">
        <f t="shared" si="1"/>
        <v>306200</v>
      </c>
    </row>
    <row r="92" spans="1:18" ht="15" thickBot="1" x14ac:dyDescent="0.35">
      <c r="A92" s="47">
        <v>45000</v>
      </c>
      <c r="B92" s="18">
        <v>73.28</v>
      </c>
      <c r="C92" s="16">
        <v>77.3</v>
      </c>
      <c r="D92" s="16">
        <v>78.260000000000005</v>
      </c>
      <c r="E92" s="16">
        <v>71.3</v>
      </c>
      <c r="F92" s="50">
        <v>576460</v>
      </c>
      <c r="G92" s="19">
        <v>-5.3800000000000001E-2</v>
      </c>
      <c r="I92" s="14" t="s">
        <v>4148</v>
      </c>
      <c r="J92" cm="1">
        <f t="array" ref="J92">_xlfn.IFS(I92="Jan",1,I92="Feb",2,I92="Mar",3,I92="Apr",4,I92="May",5,I92="Jun",6,I92="Jul",7,I92="Aug",8,I92="Sep",9,I92="Oct",10,I92="Nov",11,I92="Dec",12)</f>
        <v>3</v>
      </c>
      <c r="K92">
        <v>15</v>
      </c>
      <c r="L92" t="s">
        <v>4143</v>
      </c>
      <c r="M92">
        <v>2023</v>
      </c>
      <c r="O92" s="47">
        <v>45000</v>
      </c>
      <c r="Q92" s="16">
        <v>576.46</v>
      </c>
      <c r="R92">
        <f t="shared" si="1"/>
        <v>576460</v>
      </c>
    </row>
    <row r="93" spans="1:18" ht="15" thickBot="1" x14ac:dyDescent="0.35">
      <c r="A93" s="47">
        <v>44999</v>
      </c>
      <c r="B93" s="18">
        <v>77.45</v>
      </c>
      <c r="C93" s="16">
        <v>80.540000000000006</v>
      </c>
      <c r="D93" s="16">
        <v>80.92</v>
      </c>
      <c r="E93" s="16">
        <v>76.89</v>
      </c>
      <c r="F93" s="50">
        <v>357860</v>
      </c>
      <c r="G93" s="19">
        <v>-4.1099999999999998E-2</v>
      </c>
      <c r="I93" s="14" t="s">
        <v>4148</v>
      </c>
      <c r="J93" cm="1">
        <f t="array" ref="J93">_xlfn.IFS(I93="Jan",1,I93="Feb",2,I93="Mar",3,I93="Apr",4,I93="May",5,I93="Jun",6,I93="Jul",7,I93="Aug",8,I93="Sep",9,I93="Oct",10,I93="Nov",11,I93="Dec",12)</f>
        <v>3</v>
      </c>
      <c r="K93">
        <v>14</v>
      </c>
      <c r="L93" t="s">
        <v>4143</v>
      </c>
      <c r="M93">
        <v>2023</v>
      </c>
      <c r="O93" s="47">
        <v>44999</v>
      </c>
      <c r="Q93" s="16">
        <v>357.86</v>
      </c>
      <c r="R93">
        <f t="shared" si="1"/>
        <v>357860</v>
      </c>
    </row>
    <row r="94" spans="1:18" ht="15" thickBot="1" x14ac:dyDescent="0.35">
      <c r="A94" s="47">
        <v>44998</v>
      </c>
      <c r="B94" s="18">
        <v>80.77</v>
      </c>
      <c r="C94" s="16">
        <v>82.6</v>
      </c>
      <c r="D94" s="16">
        <v>83.48</v>
      </c>
      <c r="E94" s="16">
        <v>78.34</v>
      </c>
      <c r="F94" s="50">
        <v>467280</v>
      </c>
      <c r="G94" s="19">
        <v>-2.4299999999999999E-2</v>
      </c>
      <c r="I94" s="14" t="s">
        <v>4148</v>
      </c>
      <c r="J94" cm="1">
        <f t="array" ref="J94">_xlfn.IFS(I94="Jan",1,I94="Feb",2,I94="Mar",3,I94="Apr",4,I94="May",5,I94="Jun",6,I94="Jul",7,I94="Aug",8,I94="Sep",9,I94="Oct",10,I94="Nov",11,I94="Dec",12)</f>
        <v>3</v>
      </c>
      <c r="K94">
        <v>13</v>
      </c>
      <c r="L94" t="s">
        <v>4143</v>
      </c>
      <c r="M94">
        <v>2023</v>
      </c>
      <c r="O94" s="47">
        <v>44998</v>
      </c>
      <c r="Q94" s="16">
        <v>467.28</v>
      </c>
      <c r="R94">
        <f t="shared" si="1"/>
        <v>467280</v>
      </c>
    </row>
    <row r="95" spans="1:18" ht="15" thickBot="1" x14ac:dyDescent="0.35">
      <c r="A95" s="47">
        <v>44995</v>
      </c>
      <c r="B95" s="15">
        <v>82.78</v>
      </c>
      <c r="C95" s="16">
        <v>81.47</v>
      </c>
      <c r="D95" s="16">
        <v>83.11</v>
      </c>
      <c r="E95" s="16">
        <v>80.73</v>
      </c>
      <c r="F95" s="50">
        <v>369280</v>
      </c>
      <c r="G95" s="17">
        <v>1.46E-2</v>
      </c>
      <c r="I95" s="14" t="s">
        <v>4148</v>
      </c>
      <c r="J95" cm="1">
        <f t="array" ref="J95">_xlfn.IFS(I95="Jan",1,I95="Feb",2,I95="Mar",3,I95="Apr",4,I95="May",5,I95="Jun",6,I95="Jul",7,I95="Aug",8,I95="Sep",9,I95="Oct",10,I95="Nov",11,I95="Dec",12)</f>
        <v>3</v>
      </c>
      <c r="K95">
        <v>10</v>
      </c>
      <c r="L95" t="s">
        <v>4143</v>
      </c>
      <c r="M95">
        <v>2023</v>
      </c>
      <c r="O95" s="47">
        <v>44995</v>
      </c>
      <c r="Q95" s="16">
        <v>369.28</v>
      </c>
      <c r="R95">
        <f t="shared" si="1"/>
        <v>369280</v>
      </c>
    </row>
    <row r="96" spans="1:18" ht="15" thickBot="1" x14ac:dyDescent="0.35">
      <c r="A96" s="47">
        <v>44994</v>
      </c>
      <c r="B96" s="18">
        <v>81.59</v>
      </c>
      <c r="C96" s="16">
        <v>82.55</v>
      </c>
      <c r="D96" s="16">
        <v>84</v>
      </c>
      <c r="E96" s="16">
        <v>81.42</v>
      </c>
      <c r="F96" s="50">
        <v>282560</v>
      </c>
      <c r="G96" s="19">
        <v>-1.29E-2</v>
      </c>
      <c r="I96" s="14" t="s">
        <v>4148</v>
      </c>
      <c r="J96" cm="1">
        <f t="array" ref="J96">_xlfn.IFS(I96="Jan",1,I96="Feb",2,I96="Mar",3,I96="Apr",4,I96="May",5,I96="Jun",6,I96="Jul",7,I96="Aug",8,I96="Sep",9,I96="Oct",10,I96="Nov",11,I96="Dec",12)</f>
        <v>3</v>
      </c>
      <c r="K96">
        <v>9</v>
      </c>
      <c r="L96" t="s">
        <v>4143</v>
      </c>
      <c r="M96">
        <v>2023</v>
      </c>
      <c r="O96" s="47">
        <v>44994</v>
      </c>
      <c r="Q96" s="16">
        <v>282.56</v>
      </c>
      <c r="R96">
        <f t="shared" si="1"/>
        <v>282560</v>
      </c>
    </row>
    <row r="97" spans="1:18" ht="15" thickBot="1" x14ac:dyDescent="0.35">
      <c r="A97" s="47">
        <v>44993</v>
      </c>
      <c r="B97" s="18">
        <v>82.66</v>
      </c>
      <c r="C97" s="16">
        <v>83.03</v>
      </c>
      <c r="D97" s="16">
        <v>83.59</v>
      </c>
      <c r="E97" s="16">
        <v>82.06</v>
      </c>
      <c r="F97" s="50">
        <v>297090</v>
      </c>
      <c r="G97" s="19">
        <v>-7.6E-3</v>
      </c>
      <c r="I97" s="14" t="s">
        <v>4148</v>
      </c>
      <c r="J97" cm="1">
        <f t="array" ref="J97">_xlfn.IFS(I97="Jan",1,I97="Feb",2,I97="Mar",3,I97="Apr",4,I97="May",5,I97="Jun",6,I97="Jul",7,I97="Aug",8,I97="Sep",9,I97="Oct",10,I97="Nov",11,I97="Dec",12)</f>
        <v>3</v>
      </c>
      <c r="K97">
        <v>8</v>
      </c>
      <c r="L97" t="s">
        <v>4143</v>
      </c>
      <c r="M97">
        <v>2023</v>
      </c>
      <c r="O97" s="47">
        <v>44993</v>
      </c>
      <c r="Q97" s="16">
        <v>297.08999999999997</v>
      </c>
      <c r="R97">
        <f t="shared" si="1"/>
        <v>297090</v>
      </c>
    </row>
    <row r="98" spans="1:18" ht="15" thickBot="1" x14ac:dyDescent="0.35">
      <c r="A98" s="47">
        <v>44992</v>
      </c>
      <c r="B98" s="18">
        <v>83.29</v>
      </c>
      <c r="C98" s="16">
        <v>86.23</v>
      </c>
      <c r="D98" s="16">
        <v>86.75</v>
      </c>
      <c r="E98" s="16">
        <v>82.83</v>
      </c>
      <c r="F98" s="50">
        <v>295190</v>
      </c>
      <c r="G98" s="19">
        <v>-3.3500000000000002E-2</v>
      </c>
      <c r="I98" s="14" t="s">
        <v>4148</v>
      </c>
      <c r="J98" cm="1">
        <f t="array" ref="J98">_xlfn.IFS(I98="Jan",1,I98="Feb",2,I98="Mar",3,I98="Apr",4,I98="May",5,I98="Jun",6,I98="Jul",7,I98="Aug",8,I98="Sep",9,I98="Oct",10,I98="Nov",11,I98="Dec",12)</f>
        <v>3</v>
      </c>
      <c r="K98">
        <v>7</v>
      </c>
      <c r="L98" t="s">
        <v>4143</v>
      </c>
      <c r="M98">
        <v>2023</v>
      </c>
      <c r="O98" s="47">
        <v>44992</v>
      </c>
      <c r="Q98" s="16">
        <v>295.19</v>
      </c>
      <c r="R98">
        <f t="shared" si="1"/>
        <v>295190</v>
      </c>
    </row>
    <row r="99" spans="1:18" ht="15" thickBot="1" x14ac:dyDescent="0.35">
      <c r="A99" s="47">
        <v>44991</v>
      </c>
      <c r="B99" s="15">
        <v>86.18</v>
      </c>
      <c r="C99" s="16">
        <v>85.83</v>
      </c>
      <c r="D99" s="16">
        <v>86.35</v>
      </c>
      <c r="E99" s="16">
        <v>84.34</v>
      </c>
      <c r="F99" s="50">
        <v>244340</v>
      </c>
      <c r="G99" s="17">
        <v>4.1000000000000003E-3</v>
      </c>
      <c r="I99" s="14" t="s">
        <v>4148</v>
      </c>
      <c r="J99" cm="1">
        <f t="array" ref="J99">_xlfn.IFS(I99="Jan",1,I99="Feb",2,I99="Mar",3,I99="Apr",4,I99="May",5,I99="Jun",6,I99="Jul",7,I99="Aug",8,I99="Sep",9,I99="Oct",10,I99="Nov",11,I99="Dec",12)</f>
        <v>3</v>
      </c>
      <c r="K99">
        <v>6</v>
      </c>
      <c r="L99" t="s">
        <v>4143</v>
      </c>
      <c r="M99">
        <v>2023</v>
      </c>
      <c r="O99" s="47">
        <v>44991</v>
      </c>
      <c r="Q99" s="16">
        <v>244.34</v>
      </c>
      <c r="R99">
        <f t="shared" si="1"/>
        <v>244340</v>
      </c>
    </row>
    <row r="100" spans="1:18" ht="15" thickBot="1" x14ac:dyDescent="0.35">
      <c r="A100" s="47">
        <v>44988</v>
      </c>
      <c r="B100" s="15">
        <v>85.83</v>
      </c>
      <c r="C100" s="16">
        <v>84.61</v>
      </c>
      <c r="D100" s="16">
        <v>86</v>
      </c>
      <c r="E100" s="16">
        <v>82.36</v>
      </c>
      <c r="F100" s="50">
        <v>312900</v>
      </c>
      <c r="G100" s="17">
        <v>1.2699999999999999E-2</v>
      </c>
      <c r="I100" s="14" t="s">
        <v>4148</v>
      </c>
      <c r="J100" cm="1">
        <f t="array" ref="J100">_xlfn.IFS(I100="Jan",1,I100="Feb",2,I100="Mar",3,I100="Apr",4,I100="May",5,I100="Jun",6,I100="Jul",7,I100="Aug",8,I100="Sep",9,I100="Oct",10,I100="Nov",11,I100="Dec",12)</f>
        <v>3</v>
      </c>
      <c r="K100">
        <v>3</v>
      </c>
      <c r="L100" t="s">
        <v>4143</v>
      </c>
      <c r="M100">
        <v>2023</v>
      </c>
      <c r="O100" s="47">
        <v>44988</v>
      </c>
      <c r="Q100" s="16">
        <v>312.89999999999998</v>
      </c>
      <c r="R100">
        <f t="shared" si="1"/>
        <v>312900</v>
      </c>
    </row>
    <row r="101" spans="1:18" ht="15" thickBot="1" x14ac:dyDescent="0.35">
      <c r="A101" s="47">
        <v>44987</v>
      </c>
      <c r="B101" s="15">
        <v>84.75</v>
      </c>
      <c r="C101" s="16">
        <v>84.31</v>
      </c>
      <c r="D101" s="16">
        <v>85.1</v>
      </c>
      <c r="E101" s="16">
        <v>83.83</v>
      </c>
      <c r="F101" s="50">
        <v>214220</v>
      </c>
      <c r="G101" s="17">
        <v>5.1999999999999998E-3</v>
      </c>
      <c r="I101" s="14" t="s">
        <v>4148</v>
      </c>
      <c r="J101" cm="1">
        <f t="array" ref="J101">_xlfn.IFS(I101="Jan",1,I101="Feb",2,I101="Mar",3,I101="Apr",4,I101="May",5,I101="Jun",6,I101="Jul",7,I101="Aug",8,I101="Sep",9,I101="Oct",10,I101="Nov",11,I101="Dec",12)</f>
        <v>3</v>
      </c>
      <c r="K101">
        <v>2</v>
      </c>
      <c r="L101" t="s">
        <v>4143</v>
      </c>
      <c r="M101">
        <v>2023</v>
      </c>
      <c r="O101" s="47">
        <v>44987</v>
      </c>
      <c r="Q101" s="16">
        <v>214.22</v>
      </c>
      <c r="R101">
        <f t="shared" si="1"/>
        <v>214220</v>
      </c>
    </row>
    <row r="102" spans="1:18" ht="15" thickBot="1" x14ac:dyDescent="0.35">
      <c r="A102" s="47">
        <v>44986</v>
      </c>
      <c r="B102" s="15">
        <v>84.31</v>
      </c>
      <c r="C102" s="16">
        <v>83.05</v>
      </c>
      <c r="D102" s="16">
        <v>84.49</v>
      </c>
      <c r="E102" s="16">
        <v>82.61</v>
      </c>
      <c r="F102" s="50">
        <v>242660</v>
      </c>
      <c r="G102" s="17">
        <v>5.0000000000000001E-3</v>
      </c>
      <c r="I102" s="14" t="s">
        <v>4148</v>
      </c>
      <c r="J102" cm="1">
        <f t="array" ref="J102">_xlfn.IFS(I102="Jan",1,I102="Feb",2,I102="Mar",3,I102="Apr",4,I102="May",5,I102="Jun",6,I102="Jul",7,I102="Aug",8,I102="Sep",9,I102="Oct",10,I102="Nov",11,I102="Dec",12)</f>
        <v>3</v>
      </c>
      <c r="K102">
        <v>1</v>
      </c>
      <c r="L102" t="s">
        <v>4143</v>
      </c>
      <c r="M102">
        <v>2023</v>
      </c>
      <c r="O102" s="47">
        <v>44986</v>
      </c>
      <c r="Q102" s="16">
        <v>242.66</v>
      </c>
      <c r="R102">
        <f t="shared" si="1"/>
        <v>242660</v>
      </c>
    </row>
    <row r="103" spans="1:18" ht="15" thickBot="1" x14ac:dyDescent="0.35">
      <c r="A103" s="47">
        <v>44985</v>
      </c>
      <c r="B103" s="15">
        <v>83.89</v>
      </c>
      <c r="C103" s="16">
        <v>82.3</v>
      </c>
      <c r="D103" s="16">
        <v>84.15</v>
      </c>
      <c r="E103" s="16">
        <v>82.19</v>
      </c>
      <c r="F103" s="50">
        <v>12300</v>
      </c>
      <c r="G103" s="17">
        <v>1.7500000000000002E-2</v>
      </c>
      <c r="I103" s="14" t="s">
        <v>4149</v>
      </c>
      <c r="J103" cm="1">
        <f t="array" ref="J103">_xlfn.IFS(I103="Jan",1,I103="Feb",2,I103="Mar",3,I103="Apr",4,I103="May",5,I103="Jun",6,I103="Jul",7,I103="Aug",8,I103="Sep",9,I103="Oct",10,I103="Nov",11,I103="Dec",12)</f>
        <v>2</v>
      </c>
      <c r="K103">
        <v>28</v>
      </c>
      <c r="L103" t="s">
        <v>4143</v>
      </c>
      <c r="M103">
        <v>2023</v>
      </c>
      <c r="O103" s="47">
        <v>44985</v>
      </c>
      <c r="Q103" s="16">
        <v>12.3</v>
      </c>
      <c r="R103">
        <f t="shared" si="1"/>
        <v>12300</v>
      </c>
    </row>
    <row r="104" spans="1:18" ht="15" thickBot="1" x14ac:dyDescent="0.35">
      <c r="A104" s="47">
        <v>44984</v>
      </c>
      <c r="B104" s="18">
        <v>82.45</v>
      </c>
      <c r="C104" s="16">
        <v>83.19</v>
      </c>
      <c r="D104" s="16">
        <v>83.6</v>
      </c>
      <c r="E104" s="16">
        <v>81.73</v>
      </c>
      <c r="F104" s="50">
        <v>58850</v>
      </c>
      <c r="G104" s="19">
        <v>-4.4999999999999997E-3</v>
      </c>
      <c r="I104" s="14" t="s">
        <v>4149</v>
      </c>
      <c r="J104" cm="1">
        <f t="array" ref="J104">_xlfn.IFS(I104="Jan",1,I104="Feb",2,I104="Mar",3,I104="Apr",4,I104="May",5,I104="Jun",6,I104="Jul",7,I104="Aug",8,I104="Sep",9,I104="Oct",10,I104="Nov",11,I104="Dec",12)</f>
        <v>2</v>
      </c>
      <c r="K104">
        <v>27</v>
      </c>
      <c r="L104" t="s">
        <v>4143</v>
      </c>
      <c r="M104">
        <v>2023</v>
      </c>
      <c r="O104" s="47">
        <v>44984</v>
      </c>
      <c r="Q104" s="16">
        <v>58.85</v>
      </c>
      <c r="R104">
        <f t="shared" si="1"/>
        <v>58850</v>
      </c>
    </row>
    <row r="105" spans="1:18" ht="15" thickBot="1" x14ac:dyDescent="0.35">
      <c r="A105" s="47">
        <v>44981</v>
      </c>
      <c r="B105" s="15">
        <v>82.82</v>
      </c>
      <c r="C105" s="16">
        <v>82.33</v>
      </c>
      <c r="D105" s="16">
        <v>83.09</v>
      </c>
      <c r="E105" s="16">
        <v>80.75</v>
      </c>
      <c r="F105" s="50">
        <v>289760</v>
      </c>
      <c r="G105" s="17">
        <v>1.06E-2</v>
      </c>
      <c r="I105" s="14" t="s">
        <v>4149</v>
      </c>
      <c r="J105" cm="1">
        <f t="array" ref="J105">_xlfn.IFS(I105="Jan",1,I105="Feb",2,I105="Mar",3,I105="Apr",4,I105="May",5,I105="Jun",6,I105="Jul",7,I105="Aug",8,I105="Sep",9,I105="Oct",10,I105="Nov",11,I105="Dec",12)</f>
        <v>2</v>
      </c>
      <c r="K105">
        <v>24</v>
      </c>
      <c r="L105" t="s">
        <v>4143</v>
      </c>
      <c r="M105">
        <v>2023</v>
      </c>
      <c r="O105" s="47">
        <v>44981</v>
      </c>
      <c r="Q105" s="16">
        <v>289.76</v>
      </c>
      <c r="R105">
        <f t="shared" si="1"/>
        <v>289760</v>
      </c>
    </row>
    <row r="106" spans="1:18" ht="15" thickBot="1" x14ac:dyDescent="0.35">
      <c r="A106" s="47">
        <v>44980</v>
      </c>
      <c r="B106" s="15">
        <v>81.95</v>
      </c>
      <c r="C106" s="16">
        <v>80.31</v>
      </c>
      <c r="D106" s="16">
        <v>82.46</v>
      </c>
      <c r="E106" s="16">
        <v>80.25</v>
      </c>
      <c r="F106" s="50">
        <v>293330</v>
      </c>
      <c r="G106" s="17">
        <v>1.8599999999999998E-2</v>
      </c>
      <c r="I106" s="14" t="s">
        <v>4149</v>
      </c>
      <c r="J106" cm="1">
        <f t="array" ref="J106">_xlfn.IFS(I106="Jan",1,I106="Feb",2,I106="Mar",3,I106="Apr",4,I106="May",5,I106="Jun",6,I106="Jul",7,I106="Aug",8,I106="Sep",9,I106="Oct",10,I106="Nov",11,I106="Dec",12)</f>
        <v>2</v>
      </c>
      <c r="K106">
        <v>23</v>
      </c>
      <c r="L106" t="s">
        <v>4143</v>
      </c>
      <c r="M106">
        <v>2023</v>
      </c>
      <c r="O106" s="47">
        <v>44980</v>
      </c>
      <c r="Q106" s="16">
        <v>293.33</v>
      </c>
      <c r="R106">
        <f t="shared" si="1"/>
        <v>293330</v>
      </c>
    </row>
    <row r="107" spans="1:18" ht="15" thickBot="1" x14ac:dyDescent="0.35">
      <c r="A107" s="47">
        <v>44979</v>
      </c>
      <c r="B107" s="18">
        <v>80.45</v>
      </c>
      <c r="C107" s="16">
        <v>82.5</v>
      </c>
      <c r="D107" s="16">
        <v>82.96</v>
      </c>
      <c r="E107" s="16">
        <v>80.3</v>
      </c>
      <c r="F107" s="50">
        <v>297260</v>
      </c>
      <c r="G107" s="19">
        <v>-3.1300000000000001E-2</v>
      </c>
      <c r="I107" s="14" t="s">
        <v>4149</v>
      </c>
      <c r="J107" cm="1">
        <f t="array" ref="J107">_xlfn.IFS(I107="Jan",1,I107="Feb",2,I107="Mar",3,I107="Apr",4,I107="May",5,I107="Jun",6,I107="Jul",7,I107="Aug",8,I107="Sep",9,I107="Oct",10,I107="Nov",11,I107="Dec",12)</f>
        <v>2</v>
      </c>
      <c r="K107">
        <v>22</v>
      </c>
      <c r="L107" t="s">
        <v>4143</v>
      </c>
      <c r="M107">
        <v>2023</v>
      </c>
      <c r="O107" s="47">
        <v>44979</v>
      </c>
      <c r="Q107" s="16">
        <v>297.26</v>
      </c>
      <c r="R107">
        <f t="shared" si="1"/>
        <v>297260</v>
      </c>
    </row>
    <row r="108" spans="1:18" ht="15" thickBot="1" x14ac:dyDescent="0.35">
      <c r="A108" s="47">
        <v>44978</v>
      </c>
      <c r="B108" s="18">
        <v>83.05</v>
      </c>
      <c r="C108" s="16">
        <v>83.86</v>
      </c>
      <c r="D108" s="16">
        <v>84.2</v>
      </c>
      <c r="E108" s="16">
        <v>82.56</v>
      </c>
      <c r="F108" s="50">
        <v>231630</v>
      </c>
      <c r="G108" s="19">
        <v>-1.21E-2</v>
      </c>
      <c r="I108" s="14" t="s">
        <v>4149</v>
      </c>
      <c r="J108" cm="1">
        <f t="array" ref="J108">_xlfn.IFS(I108="Jan",1,I108="Feb",2,I108="Mar",3,I108="Apr",4,I108="May",5,I108="Jun",6,I108="Jul",7,I108="Aug",8,I108="Sep",9,I108="Oct",10,I108="Nov",11,I108="Dec",12)</f>
        <v>2</v>
      </c>
      <c r="K108">
        <v>21</v>
      </c>
      <c r="L108" t="s">
        <v>4143</v>
      </c>
      <c r="M108">
        <v>2023</v>
      </c>
      <c r="O108" s="47">
        <v>44978</v>
      </c>
      <c r="Q108" s="16">
        <v>231.63</v>
      </c>
      <c r="R108">
        <f t="shared" si="1"/>
        <v>231630</v>
      </c>
    </row>
    <row r="109" spans="1:18" ht="15" thickBot="1" x14ac:dyDescent="0.35">
      <c r="A109" s="47">
        <v>44977</v>
      </c>
      <c r="B109" s="15">
        <v>84.07</v>
      </c>
      <c r="C109" s="16">
        <v>83.15</v>
      </c>
      <c r="D109" s="16">
        <v>84.3</v>
      </c>
      <c r="E109" s="16">
        <v>82.73</v>
      </c>
      <c r="F109" s="50">
        <v>143850</v>
      </c>
      <c r="G109" s="17">
        <v>1.29E-2</v>
      </c>
      <c r="I109" s="14" t="s">
        <v>4149</v>
      </c>
      <c r="J109" cm="1">
        <f t="array" ref="J109">_xlfn.IFS(I109="Jan",1,I109="Feb",2,I109="Mar",3,I109="Apr",4,I109="May",5,I109="Jun",6,I109="Jul",7,I109="Aug",8,I109="Sep",9,I109="Oct",10,I109="Nov",11,I109="Dec",12)</f>
        <v>2</v>
      </c>
      <c r="K109">
        <v>20</v>
      </c>
      <c r="L109" t="s">
        <v>4143</v>
      </c>
      <c r="M109">
        <v>2023</v>
      </c>
      <c r="O109" s="47">
        <v>44977</v>
      </c>
      <c r="Q109" s="16">
        <v>143.85</v>
      </c>
      <c r="R109">
        <f t="shared" si="1"/>
        <v>143850</v>
      </c>
    </row>
    <row r="110" spans="1:18" ht="15" thickBot="1" x14ac:dyDescent="0.35">
      <c r="A110" s="47">
        <v>44974</v>
      </c>
      <c r="B110" s="18">
        <v>83</v>
      </c>
      <c r="C110" s="16">
        <v>84.6</v>
      </c>
      <c r="D110" s="16">
        <v>84.87</v>
      </c>
      <c r="E110" s="16">
        <v>81.8</v>
      </c>
      <c r="F110" s="50">
        <v>303660</v>
      </c>
      <c r="G110" s="19">
        <v>-2.5100000000000001E-2</v>
      </c>
      <c r="I110" s="14" t="s">
        <v>4149</v>
      </c>
      <c r="J110" cm="1">
        <f t="array" ref="J110">_xlfn.IFS(I110="Jan",1,I110="Feb",2,I110="Mar",3,I110="Apr",4,I110="May",5,I110="Jun",6,I110="Jul",7,I110="Aug",8,I110="Sep",9,I110="Oct",10,I110="Nov",11,I110="Dec",12)</f>
        <v>2</v>
      </c>
      <c r="K110">
        <v>17</v>
      </c>
      <c r="L110" t="s">
        <v>4143</v>
      </c>
      <c r="M110">
        <v>2023</v>
      </c>
      <c r="O110" s="47">
        <v>44974</v>
      </c>
      <c r="Q110" s="16">
        <v>303.66000000000003</v>
      </c>
      <c r="R110">
        <f t="shared" si="1"/>
        <v>303660</v>
      </c>
    </row>
    <row r="111" spans="1:18" ht="15" thickBot="1" x14ac:dyDescent="0.35">
      <c r="A111" s="47">
        <v>44973</v>
      </c>
      <c r="B111" s="18">
        <v>85.14</v>
      </c>
      <c r="C111" s="16">
        <v>85.27</v>
      </c>
      <c r="D111" s="16">
        <v>86.21</v>
      </c>
      <c r="E111" s="16">
        <v>84.6</v>
      </c>
      <c r="F111" s="50">
        <v>197020</v>
      </c>
      <c r="G111" s="19">
        <v>-2.8E-3</v>
      </c>
      <c r="I111" s="14" t="s">
        <v>4149</v>
      </c>
      <c r="J111" cm="1">
        <f t="array" ref="J111">_xlfn.IFS(I111="Jan",1,I111="Feb",2,I111="Mar",3,I111="Apr",4,I111="May",5,I111="Jun",6,I111="Jul",7,I111="Aug",8,I111="Sep",9,I111="Oct",10,I111="Nov",11,I111="Dec",12)</f>
        <v>2</v>
      </c>
      <c r="K111">
        <v>16</v>
      </c>
      <c r="L111" t="s">
        <v>4143</v>
      </c>
      <c r="M111">
        <v>2023</v>
      </c>
      <c r="O111" s="47">
        <v>44973</v>
      </c>
      <c r="Q111" s="16">
        <v>197.02</v>
      </c>
      <c r="R111">
        <f t="shared" si="1"/>
        <v>197020</v>
      </c>
    </row>
    <row r="112" spans="1:18" ht="15" thickBot="1" x14ac:dyDescent="0.35">
      <c r="A112" s="47">
        <v>44972</v>
      </c>
      <c r="B112" s="18">
        <v>85.38</v>
      </c>
      <c r="C112" s="16">
        <v>85.2</v>
      </c>
      <c r="D112" s="16">
        <v>85.85</v>
      </c>
      <c r="E112" s="16">
        <v>83.88</v>
      </c>
      <c r="F112" s="50">
        <v>245980</v>
      </c>
      <c r="G112" s="19">
        <v>-2.3E-3</v>
      </c>
      <c r="I112" s="14" t="s">
        <v>4149</v>
      </c>
      <c r="J112" cm="1">
        <f t="array" ref="J112">_xlfn.IFS(I112="Jan",1,I112="Feb",2,I112="Mar",3,I112="Apr",4,I112="May",5,I112="Jun",6,I112="Jul",7,I112="Aug",8,I112="Sep",9,I112="Oct",10,I112="Nov",11,I112="Dec",12)</f>
        <v>2</v>
      </c>
      <c r="K112">
        <v>15</v>
      </c>
      <c r="L112" t="s">
        <v>4143</v>
      </c>
      <c r="M112">
        <v>2023</v>
      </c>
      <c r="O112" s="47">
        <v>44972</v>
      </c>
      <c r="Q112" s="16">
        <v>245.98</v>
      </c>
      <c r="R112">
        <f t="shared" si="1"/>
        <v>245980</v>
      </c>
    </row>
    <row r="113" spans="1:18" ht="15" thickBot="1" x14ac:dyDescent="0.35">
      <c r="A113" s="47">
        <v>44971</v>
      </c>
      <c r="B113" s="18">
        <v>85.58</v>
      </c>
      <c r="C113" s="16">
        <v>85.83</v>
      </c>
      <c r="D113" s="16">
        <v>86.42</v>
      </c>
      <c r="E113" s="16">
        <v>84.13</v>
      </c>
      <c r="F113" s="50">
        <v>231630</v>
      </c>
      <c r="G113" s="19">
        <v>-1.1900000000000001E-2</v>
      </c>
      <c r="I113" s="14" t="s">
        <v>4149</v>
      </c>
      <c r="J113" cm="1">
        <f t="array" ref="J113">_xlfn.IFS(I113="Jan",1,I113="Feb",2,I113="Mar",3,I113="Apr",4,I113="May",5,I113="Jun",6,I113="Jul",7,I113="Aug",8,I113="Sep",9,I113="Oct",10,I113="Nov",11,I113="Dec",12)</f>
        <v>2</v>
      </c>
      <c r="K113">
        <v>14</v>
      </c>
      <c r="L113" t="s">
        <v>4143</v>
      </c>
      <c r="M113">
        <v>2023</v>
      </c>
      <c r="O113" s="47">
        <v>44971</v>
      </c>
      <c r="Q113" s="16">
        <v>231.63</v>
      </c>
      <c r="R113">
        <f t="shared" si="1"/>
        <v>231630</v>
      </c>
    </row>
    <row r="114" spans="1:18" ht="15" thickBot="1" x14ac:dyDescent="0.35">
      <c r="A114" s="47">
        <v>44970</v>
      </c>
      <c r="B114" s="15">
        <v>86.61</v>
      </c>
      <c r="C114" s="16">
        <v>86.51</v>
      </c>
      <c r="D114" s="16">
        <v>86.95</v>
      </c>
      <c r="E114" s="16">
        <v>85.1</v>
      </c>
      <c r="F114" s="50">
        <v>207620</v>
      </c>
      <c r="G114" s="17">
        <v>2.5000000000000001E-3</v>
      </c>
      <c r="I114" s="14" t="s">
        <v>4149</v>
      </c>
      <c r="J114" cm="1">
        <f t="array" ref="J114">_xlfn.IFS(I114="Jan",1,I114="Feb",2,I114="Mar",3,I114="Apr",4,I114="May",5,I114="Jun",6,I114="Jul",7,I114="Aug",8,I114="Sep",9,I114="Oct",10,I114="Nov",11,I114="Dec",12)</f>
        <v>2</v>
      </c>
      <c r="K114">
        <v>13</v>
      </c>
      <c r="L114" t="s">
        <v>4143</v>
      </c>
      <c r="M114">
        <v>2023</v>
      </c>
      <c r="O114" s="47">
        <v>44970</v>
      </c>
      <c r="Q114" s="16">
        <v>207.62</v>
      </c>
      <c r="R114">
        <f t="shared" si="1"/>
        <v>207620</v>
      </c>
    </row>
    <row r="115" spans="1:18" ht="15" thickBot="1" x14ac:dyDescent="0.35">
      <c r="A115" s="47">
        <v>44967</v>
      </c>
      <c r="B115" s="15">
        <v>86.39</v>
      </c>
      <c r="C115" s="16">
        <v>84.22</v>
      </c>
      <c r="D115" s="16">
        <v>86.9</v>
      </c>
      <c r="E115" s="16">
        <v>83.93</v>
      </c>
      <c r="F115" s="50">
        <v>297340</v>
      </c>
      <c r="G115" s="17">
        <v>2.24E-2</v>
      </c>
      <c r="I115" s="14" t="s">
        <v>4149</v>
      </c>
      <c r="J115" cm="1">
        <f t="array" ref="J115">_xlfn.IFS(I115="Jan",1,I115="Feb",2,I115="Mar",3,I115="Apr",4,I115="May",5,I115="Jun",6,I115="Jul",7,I115="Aug",8,I115="Sep",9,I115="Oct",10,I115="Nov",11,I115="Dec",12)</f>
        <v>2</v>
      </c>
      <c r="K115">
        <v>10</v>
      </c>
      <c r="L115" t="s">
        <v>4143</v>
      </c>
      <c r="M115">
        <v>2023</v>
      </c>
      <c r="O115" s="47">
        <v>44967</v>
      </c>
      <c r="Q115" s="16">
        <v>297.33999999999997</v>
      </c>
      <c r="R115">
        <f t="shared" si="1"/>
        <v>297340</v>
      </c>
    </row>
    <row r="116" spans="1:18" ht="15" thickBot="1" x14ac:dyDescent="0.35">
      <c r="A116" s="47">
        <v>44966</v>
      </c>
      <c r="B116" s="18">
        <v>84.5</v>
      </c>
      <c r="C116" s="16">
        <v>84.96</v>
      </c>
      <c r="D116" s="16">
        <v>85.5</v>
      </c>
      <c r="E116" s="16">
        <v>83.05</v>
      </c>
      <c r="F116" s="50">
        <v>260730.00000000003</v>
      </c>
      <c r="G116" s="19">
        <v>-6.8999999999999999E-3</v>
      </c>
      <c r="I116" s="14" t="s">
        <v>4149</v>
      </c>
      <c r="J116" cm="1">
        <f t="array" ref="J116">_xlfn.IFS(I116="Jan",1,I116="Feb",2,I116="Mar",3,I116="Apr",4,I116="May",5,I116="Jun",6,I116="Jul",7,I116="Aug",8,I116="Sep",9,I116="Oct",10,I116="Nov",11,I116="Dec",12)</f>
        <v>2</v>
      </c>
      <c r="K116">
        <v>9</v>
      </c>
      <c r="L116" t="s">
        <v>4143</v>
      </c>
      <c r="M116">
        <v>2023</v>
      </c>
      <c r="O116" s="47">
        <v>44966</v>
      </c>
      <c r="Q116" s="16">
        <v>260.73</v>
      </c>
      <c r="R116">
        <f t="shared" si="1"/>
        <v>260730.00000000003</v>
      </c>
    </row>
    <row r="117" spans="1:18" ht="15" thickBot="1" x14ac:dyDescent="0.35">
      <c r="A117" s="47">
        <v>44965</v>
      </c>
      <c r="B117" s="15">
        <v>85.09</v>
      </c>
      <c r="C117" s="16">
        <v>84.11</v>
      </c>
      <c r="D117" s="16">
        <v>85.15</v>
      </c>
      <c r="E117" s="16">
        <v>83.51</v>
      </c>
      <c r="F117" s="50">
        <v>254140</v>
      </c>
      <c r="G117" s="17">
        <v>1.67E-2</v>
      </c>
      <c r="I117" s="14" t="s">
        <v>4149</v>
      </c>
      <c r="J117" cm="1">
        <f t="array" ref="J117">_xlfn.IFS(I117="Jan",1,I117="Feb",2,I117="Mar",3,I117="Apr",4,I117="May",5,I117="Jun",6,I117="Jul",7,I117="Aug",8,I117="Sep",9,I117="Oct",10,I117="Nov",11,I117="Dec",12)</f>
        <v>2</v>
      </c>
      <c r="K117">
        <v>8</v>
      </c>
      <c r="L117" t="s">
        <v>4143</v>
      </c>
      <c r="M117">
        <v>2023</v>
      </c>
      <c r="O117" s="47">
        <v>44965</v>
      </c>
      <c r="Q117" s="16">
        <v>254.14</v>
      </c>
      <c r="R117">
        <f t="shared" si="1"/>
        <v>254140</v>
      </c>
    </row>
    <row r="118" spans="1:18" ht="15" thickBot="1" x14ac:dyDescent="0.35">
      <c r="A118" s="47">
        <v>44964</v>
      </c>
      <c r="B118" s="15">
        <v>83.69</v>
      </c>
      <c r="C118" s="16">
        <v>81.260000000000005</v>
      </c>
      <c r="D118" s="16">
        <v>84.13</v>
      </c>
      <c r="E118" s="16">
        <v>81.19</v>
      </c>
      <c r="F118" s="50">
        <v>290980</v>
      </c>
      <c r="G118" s="17">
        <v>3.3300000000000003E-2</v>
      </c>
      <c r="I118" s="14" t="s">
        <v>4149</v>
      </c>
      <c r="J118" cm="1">
        <f t="array" ref="J118">_xlfn.IFS(I118="Jan",1,I118="Feb",2,I118="Mar",3,I118="Apr",4,I118="May",5,I118="Jun",6,I118="Jul",7,I118="Aug",8,I118="Sep",9,I118="Oct",10,I118="Nov",11,I118="Dec",12)</f>
        <v>2</v>
      </c>
      <c r="K118">
        <v>7</v>
      </c>
      <c r="L118" t="s">
        <v>4143</v>
      </c>
      <c r="M118">
        <v>2023</v>
      </c>
      <c r="O118" s="47">
        <v>44964</v>
      </c>
      <c r="Q118" s="16">
        <v>290.98</v>
      </c>
      <c r="R118">
        <f t="shared" si="1"/>
        <v>290980</v>
      </c>
    </row>
    <row r="119" spans="1:18" ht="15" thickBot="1" x14ac:dyDescent="0.35">
      <c r="A119" s="47">
        <v>44963</v>
      </c>
      <c r="B119" s="15">
        <v>80.989999999999995</v>
      </c>
      <c r="C119" s="16">
        <v>79.61</v>
      </c>
      <c r="D119" s="16">
        <v>81.430000000000007</v>
      </c>
      <c r="E119" s="16">
        <v>79.099999999999994</v>
      </c>
      <c r="F119" s="50">
        <v>325210</v>
      </c>
      <c r="G119" s="17">
        <v>1.3100000000000001E-2</v>
      </c>
      <c r="I119" s="14" t="s">
        <v>4149</v>
      </c>
      <c r="J119" cm="1">
        <f t="array" ref="J119">_xlfn.IFS(I119="Jan",1,I119="Feb",2,I119="Mar",3,I119="Apr",4,I119="May",5,I119="Jun",6,I119="Jul",7,I119="Aug",8,I119="Sep",9,I119="Oct",10,I119="Nov",11,I119="Dec",12)</f>
        <v>2</v>
      </c>
      <c r="K119">
        <v>6</v>
      </c>
      <c r="L119" t="s">
        <v>4143</v>
      </c>
      <c r="M119">
        <v>2023</v>
      </c>
      <c r="O119" s="47">
        <v>44963</v>
      </c>
      <c r="Q119" s="16">
        <v>325.20999999999998</v>
      </c>
      <c r="R119">
        <f t="shared" si="1"/>
        <v>325210</v>
      </c>
    </row>
    <row r="120" spans="1:18" ht="15" thickBot="1" x14ac:dyDescent="0.35">
      <c r="A120" s="47">
        <v>44960</v>
      </c>
      <c r="B120" s="18">
        <v>79.94</v>
      </c>
      <c r="C120" s="16">
        <v>82.27</v>
      </c>
      <c r="D120" s="16">
        <v>84.2</v>
      </c>
      <c r="E120" s="16">
        <v>79.62</v>
      </c>
      <c r="F120" s="50">
        <v>330320</v>
      </c>
      <c r="G120" s="19">
        <v>-2.7099999999999999E-2</v>
      </c>
      <c r="I120" s="14" t="s">
        <v>4149</v>
      </c>
      <c r="J120" cm="1">
        <f t="array" ref="J120">_xlfn.IFS(I120="Jan",1,I120="Feb",2,I120="Mar",3,I120="Apr",4,I120="May",5,I120="Jun",6,I120="Jul",7,I120="Aug",8,I120="Sep",9,I120="Oct",10,I120="Nov",11,I120="Dec",12)</f>
        <v>2</v>
      </c>
      <c r="K120">
        <v>3</v>
      </c>
      <c r="L120" t="s">
        <v>4143</v>
      </c>
      <c r="M120">
        <v>2023</v>
      </c>
      <c r="O120" s="47">
        <v>44960</v>
      </c>
      <c r="Q120" s="16">
        <v>330.32</v>
      </c>
      <c r="R120">
        <f t="shared" si="1"/>
        <v>330320</v>
      </c>
    </row>
    <row r="121" spans="1:18" ht="15" thickBot="1" x14ac:dyDescent="0.35">
      <c r="A121" s="47">
        <v>44959</v>
      </c>
      <c r="B121" s="18">
        <v>82.17</v>
      </c>
      <c r="C121" s="16">
        <v>83.34</v>
      </c>
      <c r="D121" s="16">
        <v>83.61</v>
      </c>
      <c r="E121" s="16">
        <v>81.25</v>
      </c>
      <c r="F121" s="50">
        <v>287090</v>
      </c>
      <c r="G121" s="19">
        <v>-8.0999999999999996E-3</v>
      </c>
      <c r="I121" s="14" t="s">
        <v>4149</v>
      </c>
      <c r="J121" cm="1">
        <f t="array" ref="J121">_xlfn.IFS(I121="Jan",1,I121="Feb",2,I121="Mar",3,I121="Apr",4,I121="May",5,I121="Jun",6,I121="Jul",7,I121="Aug",8,I121="Sep",9,I121="Oct",10,I121="Nov",11,I121="Dec",12)</f>
        <v>2</v>
      </c>
      <c r="K121">
        <v>2</v>
      </c>
      <c r="L121" t="s">
        <v>4143</v>
      </c>
      <c r="M121">
        <v>2023</v>
      </c>
      <c r="O121" s="47">
        <v>44959</v>
      </c>
      <c r="Q121" s="16">
        <v>287.08999999999997</v>
      </c>
      <c r="R121">
        <f t="shared" si="1"/>
        <v>287090</v>
      </c>
    </row>
    <row r="122" spans="1:18" ht="15" thickBot="1" x14ac:dyDescent="0.35">
      <c r="A122" s="47">
        <v>44958</v>
      </c>
      <c r="B122" s="18">
        <v>82.84</v>
      </c>
      <c r="C122" s="16">
        <v>85.56</v>
      </c>
      <c r="D122" s="16">
        <v>86.21</v>
      </c>
      <c r="E122" s="16">
        <v>82.37</v>
      </c>
      <c r="F122" s="50">
        <v>348660</v>
      </c>
      <c r="G122" s="19">
        <v>-1.95E-2</v>
      </c>
      <c r="I122" s="14" t="s">
        <v>4149</v>
      </c>
      <c r="J122" cm="1">
        <f t="array" ref="J122">_xlfn.IFS(I122="Jan",1,I122="Feb",2,I122="Mar",3,I122="Apr",4,I122="May",5,I122="Jun",6,I122="Jul",7,I122="Aug",8,I122="Sep",9,I122="Oct",10,I122="Nov",11,I122="Dec",12)</f>
        <v>2</v>
      </c>
      <c r="K122">
        <v>1</v>
      </c>
      <c r="L122" t="s">
        <v>4143</v>
      </c>
      <c r="M122">
        <v>2023</v>
      </c>
      <c r="O122" s="47">
        <v>44958</v>
      </c>
      <c r="Q122" s="16">
        <v>348.66</v>
      </c>
      <c r="R122">
        <f t="shared" si="1"/>
        <v>348660</v>
      </c>
    </row>
    <row r="123" spans="1:18" ht="15" thickBot="1" x14ac:dyDescent="0.35">
      <c r="A123" s="47">
        <v>44957</v>
      </c>
      <c r="B123" s="18">
        <v>84.49</v>
      </c>
      <c r="C123" s="16">
        <v>85.18</v>
      </c>
      <c r="D123" s="16">
        <v>85.25</v>
      </c>
      <c r="E123" s="16">
        <v>83.73</v>
      </c>
      <c r="F123" s="50">
        <v>11890</v>
      </c>
      <c r="G123" s="19">
        <v>-4.7999999999999996E-3</v>
      </c>
      <c r="I123" s="14" t="s">
        <v>4150</v>
      </c>
      <c r="J123" cm="1">
        <f t="array" ref="J123">_xlfn.IFS(I123="Jan",1,I123="Feb",2,I123="Mar",3,I123="Apr",4,I123="May",5,I123="Jun",6,I123="Jul",7,I123="Aug",8,I123="Sep",9,I123="Oct",10,I123="Nov",11,I123="Dec",12)</f>
        <v>1</v>
      </c>
      <c r="K123">
        <v>31</v>
      </c>
      <c r="L123" t="s">
        <v>4143</v>
      </c>
      <c r="M123">
        <v>2023</v>
      </c>
      <c r="O123" s="47">
        <v>44957</v>
      </c>
      <c r="Q123" s="16">
        <v>11.89</v>
      </c>
      <c r="R123">
        <f t="shared" si="1"/>
        <v>11890</v>
      </c>
    </row>
    <row r="124" spans="1:18" ht="15" thickBot="1" x14ac:dyDescent="0.35">
      <c r="A124" s="47">
        <v>44956</v>
      </c>
      <c r="B124" s="18">
        <v>84.9</v>
      </c>
      <c r="C124" s="16">
        <v>86.88</v>
      </c>
      <c r="D124" s="16">
        <v>87.48</v>
      </c>
      <c r="E124" s="16">
        <v>84.66</v>
      </c>
      <c r="F124" s="50">
        <v>65550</v>
      </c>
      <c r="G124" s="19">
        <v>-2.0299999999999999E-2</v>
      </c>
      <c r="I124" s="14" t="s">
        <v>4150</v>
      </c>
      <c r="J124" cm="1">
        <f t="array" ref="J124">_xlfn.IFS(I124="Jan",1,I124="Feb",2,I124="Mar",3,I124="Apr",4,I124="May",5,I124="Jun",6,I124="Jul",7,I124="Aug",8,I124="Sep",9,I124="Oct",10,I124="Nov",11,I124="Dec",12)</f>
        <v>1</v>
      </c>
      <c r="K124">
        <v>30</v>
      </c>
      <c r="L124" t="s">
        <v>4143</v>
      </c>
      <c r="M124">
        <v>2023</v>
      </c>
      <c r="O124" s="47">
        <v>44956</v>
      </c>
      <c r="Q124" s="16">
        <v>65.55</v>
      </c>
      <c r="R124">
        <f t="shared" si="1"/>
        <v>65550</v>
      </c>
    </row>
    <row r="125" spans="1:18" ht="15" thickBot="1" x14ac:dyDescent="0.35">
      <c r="A125" s="47">
        <v>44953</v>
      </c>
      <c r="B125" s="18">
        <v>86.66</v>
      </c>
      <c r="C125" s="16">
        <v>87.65</v>
      </c>
      <c r="D125" s="16">
        <v>88.95</v>
      </c>
      <c r="E125" s="16">
        <v>85.69</v>
      </c>
      <c r="F125" s="50">
        <v>107080</v>
      </c>
      <c r="G125" s="19">
        <v>-9.2999999999999992E-3</v>
      </c>
      <c r="I125" s="14" t="s">
        <v>4150</v>
      </c>
      <c r="J125" cm="1">
        <f t="array" ref="J125">_xlfn.IFS(I125="Jan",1,I125="Feb",2,I125="Mar",3,I125="Apr",4,I125="May",5,I125="Jun",6,I125="Jul",7,I125="Aug",8,I125="Sep",9,I125="Oct",10,I125="Nov",11,I125="Dec",12)</f>
        <v>1</v>
      </c>
      <c r="K125">
        <v>27</v>
      </c>
      <c r="L125" t="s">
        <v>4143</v>
      </c>
      <c r="M125">
        <v>2023</v>
      </c>
      <c r="O125" s="47">
        <v>44953</v>
      </c>
      <c r="Q125" s="16">
        <v>107.08</v>
      </c>
      <c r="R125">
        <f t="shared" si="1"/>
        <v>107080</v>
      </c>
    </row>
    <row r="126" spans="1:18" ht="15" thickBot="1" x14ac:dyDescent="0.35">
      <c r="A126" s="47">
        <v>44952</v>
      </c>
      <c r="B126" s="15">
        <v>87.47</v>
      </c>
      <c r="C126" s="16">
        <v>86.35</v>
      </c>
      <c r="D126" s="16">
        <v>88.01</v>
      </c>
      <c r="E126" s="16">
        <v>85.74</v>
      </c>
      <c r="F126" s="50">
        <v>139100</v>
      </c>
      <c r="G126" s="17">
        <v>1.5699999999999999E-2</v>
      </c>
      <c r="I126" s="14" t="s">
        <v>4150</v>
      </c>
      <c r="J126" cm="1">
        <f t="array" ref="J126">_xlfn.IFS(I126="Jan",1,I126="Feb",2,I126="Mar",3,I126="Apr",4,I126="May",5,I126="Jun",6,I126="Jul",7,I126="Aug",8,I126="Sep",9,I126="Oct",10,I126="Nov",11,I126="Dec",12)</f>
        <v>1</v>
      </c>
      <c r="K126">
        <v>26</v>
      </c>
      <c r="L126" t="s">
        <v>4143</v>
      </c>
      <c r="M126">
        <v>2023</v>
      </c>
      <c r="O126" s="47">
        <v>44952</v>
      </c>
      <c r="Q126" s="16">
        <v>139.1</v>
      </c>
      <c r="R126">
        <f t="shared" si="1"/>
        <v>139100</v>
      </c>
    </row>
    <row r="127" spans="1:18" ht="15" thickBot="1" x14ac:dyDescent="0.35">
      <c r="A127" s="47">
        <v>44951</v>
      </c>
      <c r="B127" s="18">
        <v>86.12</v>
      </c>
      <c r="C127" s="16">
        <v>86.28</v>
      </c>
      <c r="D127" s="16">
        <v>87</v>
      </c>
      <c r="E127" s="16">
        <v>85.41</v>
      </c>
      <c r="F127" s="50">
        <v>159470</v>
      </c>
      <c r="G127" s="19">
        <v>-1E-4</v>
      </c>
      <c r="I127" s="14" t="s">
        <v>4150</v>
      </c>
      <c r="J127" cm="1">
        <f t="array" ref="J127">_xlfn.IFS(I127="Jan",1,I127="Feb",2,I127="Mar",3,I127="Apr",4,I127="May",5,I127="Jun",6,I127="Jul",7,I127="Aug",8,I127="Sep",9,I127="Oct",10,I127="Nov",11,I127="Dec",12)</f>
        <v>1</v>
      </c>
      <c r="K127">
        <v>25</v>
      </c>
      <c r="L127" t="s">
        <v>4143</v>
      </c>
      <c r="M127">
        <v>2023</v>
      </c>
      <c r="O127" s="47">
        <v>44951</v>
      </c>
      <c r="Q127" s="16">
        <v>159.47</v>
      </c>
      <c r="R127">
        <f t="shared" si="1"/>
        <v>159470</v>
      </c>
    </row>
    <row r="128" spans="1:18" ht="15" thickBot="1" x14ac:dyDescent="0.35">
      <c r="A128" s="47">
        <v>44950</v>
      </c>
      <c r="B128" s="18">
        <v>86.13</v>
      </c>
      <c r="C128" s="16">
        <v>88.07</v>
      </c>
      <c r="D128" s="16">
        <v>88.71</v>
      </c>
      <c r="E128" s="16">
        <v>85.8</v>
      </c>
      <c r="F128" s="50">
        <v>207750</v>
      </c>
      <c r="G128" s="19">
        <v>-2.3400000000000001E-2</v>
      </c>
      <c r="I128" s="14" t="s">
        <v>4150</v>
      </c>
      <c r="J128" cm="1">
        <f t="array" ref="J128">_xlfn.IFS(I128="Jan",1,I128="Feb",2,I128="Mar",3,I128="Apr",4,I128="May",5,I128="Jun",6,I128="Jul",7,I128="Aug",8,I128="Sep",9,I128="Oct",10,I128="Nov",11,I128="Dec",12)</f>
        <v>1</v>
      </c>
      <c r="K128">
        <v>24</v>
      </c>
      <c r="L128" t="s">
        <v>4143</v>
      </c>
      <c r="M128">
        <v>2023</v>
      </c>
      <c r="O128" s="47">
        <v>44950</v>
      </c>
      <c r="Q128" s="16">
        <v>207.75</v>
      </c>
      <c r="R128">
        <f t="shared" si="1"/>
        <v>207750</v>
      </c>
    </row>
    <row r="129" spans="1:18" ht="15" thickBot="1" x14ac:dyDescent="0.35">
      <c r="A129" s="47">
        <v>44949</v>
      </c>
      <c r="B129" s="15">
        <v>88.19</v>
      </c>
      <c r="C129" s="16">
        <v>87.7</v>
      </c>
      <c r="D129" s="16">
        <v>89.09</v>
      </c>
      <c r="E129" s="16">
        <v>86.92</v>
      </c>
      <c r="F129" s="50">
        <v>192410</v>
      </c>
      <c r="G129" s="17">
        <v>6.4000000000000003E-3</v>
      </c>
      <c r="I129" s="14" t="s">
        <v>4150</v>
      </c>
      <c r="J129" cm="1">
        <f t="array" ref="J129">_xlfn.IFS(I129="Jan",1,I129="Feb",2,I129="Mar",3,I129="Apr",4,I129="May",5,I129="Jun",6,I129="Jul",7,I129="Aug",8,I129="Sep",9,I129="Oct",10,I129="Nov",11,I129="Dec",12)</f>
        <v>1</v>
      </c>
      <c r="K129">
        <v>23</v>
      </c>
      <c r="L129" t="s">
        <v>4143</v>
      </c>
      <c r="M129">
        <v>2023</v>
      </c>
      <c r="O129" s="47">
        <v>44949</v>
      </c>
      <c r="Q129" s="16">
        <v>192.41</v>
      </c>
      <c r="R129">
        <f t="shared" si="1"/>
        <v>192410</v>
      </c>
    </row>
    <row r="130" spans="1:18" ht="15" thickBot="1" x14ac:dyDescent="0.35">
      <c r="A130" s="47">
        <v>44946</v>
      </c>
      <c r="B130" s="15">
        <v>87.63</v>
      </c>
      <c r="C130" s="16">
        <v>86.42</v>
      </c>
      <c r="D130" s="16">
        <v>87.79</v>
      </c>
      <c r="E130" s="16">
        <v>85.58</v>
      </c>
      <c r="F130" s="50">
        <v>212920</v>
      </c>
      <c r="G130" s="17">
        <v>1.7100000000000001E-2</v>
      </c>
      <c r="I130" s="14" t="s">
        <v>4150</v>
      </c>
      <c r="J130" cm="1">
        <f t="array" ref="J130">_xlfn.IFS(I130="Jan",1,I130="Feb",2,I130="Mar",3,I130="Apr",4,I130="May",5,I130="Jun",6,I130="Jul",7,I130="Aug",8,I130="Sep",9,I130="Oct",10,I130="Nov",11,I130="Dec",12)</f>
        <v>1</v>
      </c>
      <c r="K130">
        <v>20</v>
      </c>
      <c r="L130" t="s">
        <v>4143</v>
      </c>
      <c r="M130">
        <v>2023</v>
      </c>
      <c r="O130" s="47">
        <v>44946</v>
      </c>
      <c r="Q130" s="16">
        <v>212.92</v>
      </c>
      <c r="R130">
        <f t="shared" si="1"/>
        <v>212920</v>
      </c>
    </row>
    <row r="131" spans="1:18" ht="15" thickBot="1" x14ac:dyDescent="0.35">
      <c r="A131" s="47">
        <v>44945</v>
      </c>
      <c r="B131" s="15">
        <v>86.16</v>
      </c>
      <c r="C131" s="16">
        <v>84.34</v>
      </c>
      <c r="D131" s="16">
        <v>86.85</v>
      </c>
      <c r="E131" s="16">
        <v>83.76</v>
      </c>
      <c r="F131" s="50">
        <v>250960</v>
      </c>
      <c r="G131" s="17">
        <v>1.3899999999999999E-2</v>
      </c>
      <c r="I131" s="14" t="s">
        <v>4150</v>
      </c>
      <c r="J131" cm="1">
        <f t="array" ref="J131">_xlfn.IFS(I131="Jan",1,I131="Feb",2,I131="Mar",3,I131="Apr",4,I131="May",5,I131="Jun",6,I131="Jul",7,I131="Aug",8,I131="Sep",9,I131="Oct",10,I131="Nov",11,I131="Dec",12)</f>
        <v>1</v>
      </c>
      <c r="K131">
        <v>19</v>
      </c>
      <c r="L131" t="s">
        <v>4143</v>
      </c>
      <c r="M131">
        <v>2023</v>
      </c>
      <c r="O131" s="47">
        <v>44945</v>
      </c>
      <c r="Q131" s="16">
        <v>250.96</v>
      </c>
      <c r="R131">
        <f t="shared" ref="R131:R194" si="2">Q131*1000</f>
        <v>250960</v>
      </c>
    </row>
    <row r="132" spans="1:18" ht="15" thickBot="1" x14ac:dyDescent="0.35">
      <c r="A132" s="47">
        <v>44944</v>
      </c>
      <c r="B132" s="18">
        <v>84.98</v>
      </c>
      <c r="C132" s="16">
        <v>86.45</v>
      </c>
      <c r="D132" s="16">
        <v>87.85</v>
      </c>
      <c r="E132" s="16">
        <v>84.36</v>
      </c>
      <c r="F132" s="50">
        <v>288150</v>
      </c>
      <c r="G132" s="19">
        <v>-1.09E-2</v>
      </c>
      <c r="I132" s="14" t="s">
        <v>4150</v>
      </c>
      <c r="J132" cm="1">
        <f t="array" ref="J132">_xlfn.IFS(I132="Jan",1,I132="Feb",2,I132="Mar",3,I132="Apr",4,I132="May",5,I132="Jun",6,I132="Jul",7,I132="Aug",8,I132="Sep",9,I132="Oct",10,I132="Nov",11,I132="Dec",12)</f>
        <v>1</v>
      </c>
      <c r="K132">
        <v>18</v>
      </c>
      <c r="L132" t="s">
        <v>4143</v>
      </c>
      <c r="M132">
        <v>2023</v>
      </c>
      <c r="O132" s="47">
        <v>44944</v>
      </c>
      <c r="Q132" s="16">
        <v>288.14999999999998</v>
      </c>
      <c r="R132">
        <f t="shared" si="2"/>
        <v>288150</v>
      </c>
    </row>
    <row r="133" spans="1:18" ht="15" thickBot="1" x14ac:dyDescent="0.35">
      <c r="A133" s="47">
        <v>44943</v>
      </c>
      <c r="B133" s="15">
        <v>85.92</v>
      </c>
      <c r="C133" s="16">
        <v>84.2</v>
      </c>
      <c r="D133" s="16">
        <v>86.82</v>
      </c>
      <c r="E133" s="16">
        <v>84.04</v>
      </c>
      <c r="F133" s="50">
        <v>238300</v>
      </c>
      <c r="G133" s="17">
        <v>1.7299999999999999E-2</v>
      </c>
      <c r="I133" s="14" t="s">
        <v>4150</v>
      </c>
      <c r="J133" cm="1">
        <f t="array" ref="J133">_xlfn.IFS(I133="Jan",1,I133="Feb",2,I133="Mar",3,I133="Apr",4,I133="May",5,I133="Jun",6,I133="Jul",7,I133="Aug",8,I133="Sep",9,I133="Oct",10,I133="Nov",11,I133="Dec",12)</f>
        <v>1</v>
      </c>
      <c r="K133">
        <v>17</v>
      </c>
      <c r="L133" t="s">
        <v>4143</v>
      </c>
      <c r="M133">
        <v>2023</v>
      </c>
      <c r="O133" s="47">
        <v>44943</v>
      </c>
      <c r="Q133" s="16">
        <v>238.3</v>
      </c>
      <c r="R133">
        <f t="shared" si="2"/>
        <v>238300</v>
      </c>
    </row>
    <row r="134" spans="1:18" ht="15" thickBot="1" x14ac:dyDescent="0.35">
      <c r="A134" s="47">
        <v>44942</v>
      </c>
      <c r="B134" s="18">
        <v>84.46</v>
      </c>
      <c r="C134" s="16">
        <v>85.36</v>
      </c>
      <c r="D134" s="16">
        <v>85.59</v>
      </c>
      <c r="E134" s="16">
        <v>83.83</v>
      </c>
      <c r="F134" s="50">
        <v>125960</v>
      </c>
      <c r="G134" s="19">
        <v>-9.5999999999999992E-3</v>
      </c>
      <c r="I134" s="14" t="s">
        <v>4150</v>
      </c>
      <c r="J134" cm="1">
        <f t="array" ref="J134">_xlfn.IFS(I134="Jan",1,I134="Feb",2,I134="Mar",3,I134="Apr",4,I134="May",5,I134="Jun",6,I134="Jul",7,I134="Aug",8,I134="Sep",9,I134="Oct",10,I134="Nov",11,I134="Dec",12)</f>
        <v>1</v>
      </c>
      <c r="K134">
        <v>16</v>
      </c>
      <c r="L134" t="s">
        <v>4143</v>
      </c>
      <c r="M134">
        <v>2023</v>
      </c>
      <c r="O134" s="47">
        <v>44942</v>
      </c>
      <c r="Q134" s="16">
        <v>125.96</v>
      </c>
      <c r="R134">
        <f t="shared" si="2"/>
        <v>125960</v>
      </c>
    </row>
    <row r="135" spans="1:18" ht="15" thickBot="1" x14ac:dyDescent="0.35">
      <c r="A135" s="47">
        <v>44939</v>
      </c>
      <c r="B135" s="15">
        <v>85.28</v>
      </c>
      <c r="C135" s="16">
        <v>83.91</v>
      </c>
      <c r="D135" s="16">
        <v>85.5</v>
      </c>
      <c r="E135" s="16">
        <v>83.5</v>
      </c>
      <c r="F135" s="50">
        <v>217400</v>
      </c>
      <c r="G135" s="17">
        <v>1.49E-2</v>
      </c>
      <c r="I135" s="14" t="s">
        <v>4150</v>
      </c>
      <c r="J135" cm="1">
        <f t="array" ref="J135">_xlfn.IFS(I135="Jan",1,I135="Feb",2,I135="Mar",3,I135="Apr",4,I135="May",5,I135="Jun",6,I135="Jul",7,I135="Aug",8,I135="Sep",9,I135="Oct",10,I135="Nov",11,I135="Dec",12)</f>
        <v>1</v>
      </c>
      <c r="K135">
        <v>13</v>
      </c>
      <c r="L135" t="s">
        <v>4143</v>
      </c>
      <c r="M135">
        <v>2023</v>
      </c>
      <c r="O135" s="47">
        <v>44939</v>
      </c>
      <c r="Q135" s="16">
        <v>217.4</v>
      </c>
      <c r="R135">
        <f t="shared" si="2"/>
        <v>217400</v>
      </c>
    </row>
    <row r="136" spans="1:18" ht="15" thickBot="1" x14ac:dyDescent="0.35">
      <c r="A136" s="47">
        <v>44938</v>
      </c>
      <c r="B136" s="15">
        <v>84.03</v>
      </c>
      <c r="C136" s="16">
        <v>82.88</v>
      </c>
      <c r="D136" s="16">
        <v>84.62</v>
      </c>
      <c r="E136" s="16">
        <v>82.37</v>
      </c>
      <c r="F136" s="50">
        <v>264070</v>
      </c>
      <c r="G136" s="17">
        <v>1.6500000000000001E-2</v>
      </c>
      <c r="I136" s="14" t="s">
        <v>4150</v>
      </c>
      <c r="J136" cm="1">
        <f t="array" ref="J136">_xlfn.IFS(I136="Jan",1,I136="Feb",2,I136="Mar",3,I136="Apr",4,I136="May",5,I136="Jun",6,I136="Jul",7,I136="Aug",8,I136="Sep",9,I136="Oct",10,I136="Nov",11,I136="Dec",12)</f>
        <v>1</v>
      </c>
      <c r="K136">
        <v>12</v>
      </c>
      <c r="L136" t="s">
        <v>4143</v>
      </c>
      <c r="M136">
        <v>2023</v>
      </c>
      <c r="O136" s="47">
        <v>44938</v>
      </c>
      <c r="Q136" s="16">
        <v>264.07</v>
      </c>
      <c r="R136">
        <f t="shared" si="2"/>
        <v>264070</v>
      </c>
    </row>
    <row r="137" spans="1:18" ht="15" thickBot="1" x14ac:dyDescent="0.35">
      <c r="A137" s="47">
        <v>44937</v>
      </c>
      <c r="B137" s="15">
        <v>82.67</v>
      </c>
      <c r="C137" s="16">
        <v>79.52</v>
      </c>
      <c r="D137" s="16">
        <v>83</v>
      </c>
      <c r="E137" s="16">
        <v>79.31</v>
      </c>
      <c r="F137" s="50">
        <v>273790</v>
      </c>
      <c r="G137" s="17">
        <v>3.2099999999999997E-2</v>
      </c>
      <c r="I137" s="14" t="s">
        <v>4150</v>
      </c>
      <c r="J137" cm="1">
        <f t="array" ref="J137">_xlfn.IFS(I137="Jan",1,I137="Feb",2,I137="Mar",3,I137="Apr",4,I137="May",5,I137="Jun",6,I137="Jul",7,I137="Aug",8,I137="Sep",9,I137="Oct",10,I137="Nov",11,I137="Dec",12)</f>
        <v>1</v>
      </c>
      <c r="K137">
        <v>11</v>
      </c>
      <c r="L137" t="s">
        <v>4143</v>
      </c>
      <c r="M137">
        <v>2023</v>
      </c>
      <c r="O137" s="47">
        <v>44937</v>
      </c>
      <c r="Q137" s="16">
        <v>273.79000000000002</v>
      </c>
      <c r="R137">
        <f t="shared" si="2"/>
        <v>273790</v>
      </c>
    </row>
    <row r="138" spans="1:18" ht="15" thickBot="1" x14ac:dyDescent="0.35">
      <c r="A138" s="47">
        <v>44936</v>
      </c>
      <c r="B138" s="15">
        <v>80.099999999999994</v>
      </c>
      <c r="C138" s="16">
        <v>79.540000000000006</v>
      </c>
      <c r="D138" s="16">
        <v>80.89</v>
      </c>
      <c r="E138" s="16">
        <v>78.81</v>
      </c>
      <c r="F138" s="50">
        <v>244350</v>
      </c>
      <c r="G138" s="17">
        <v>5.5999999999999999E-3</v>
      </c>
      <c r="I138" s="14" t="s">
        <v>4150</v>
      </c>
      <c r="J138" cm="1">
        <f t="array" ref="J138">_xlfn.IFS(I138="Jan",1,I138="Feb",2,I138="Mar",3,I138="Apr",4,I138="May",5,I138="Jun",6,I138="Jul",7,I138="Aug",8,I138="Sep",9,I138="Oct",10,I138="Nov",11,I138="Dec",12)</f>
        <v>1</v>
      </c>
      <c r="K138">
        <v>10</v>
      </c>
      <c r="L138" t="s">
        <v>4143</v>
      </c>
      <c r="M138">
        <v>2023</v>
      </c>
      <c r="O138" s="47">
        <v>44936</v>
      </c>
      <c r="Q138" s="16">
        <v>244.35</v>
      </c>
      <c r="R138">
        <f t="shared" si="2"/>
        <v>244350</v>
      </c>
    </row>
    <row r="139" spans="1:18" ht="15" thickBot="1" x14ac:dyDescent="0.35">
      <c r="A139" s="47">
        <v>44935</v>
      </c>
      <c r="B139" s="15">
        <v>79.650000000000006</v>
      </c>
      <c r="C139" s="16">
        <v>78.42</v>
      </c>
      <c r="D139" s="16">
        <v>81.37</v>
      </c>
      <c r="E139" s="16">
        <v>78.42</v>
      </c>
      <c r="F139" s="50">
        <v>245120</v>
      </c>
      <c r="G139" s="17">
        <v>1.37E-2</v>
      </c>
      <c r="I139" s="14" t="s">
        <v>4150</v>
      </c>
      <c r="J139" cm="1">
        <f t="array" ref="J139">_xlfn.IFS(I139="Jan",1,I139="Feb",2,I139="Mar",3,I139="Apr",4,I139="May",5,I139="Jun",6,I139="Jul",7,I139="Aug",8,I139="Sep",9,I139="Oct",10,I139="Nov",11,I139="Dec",12)</f>
        <v>1</v>
      </c>
      <c r="K139">
        <v>9</v>
      </c>
      <c r="L139" t="s">
        <v>4143</v>
      </c>
      <c r="M139">
        <v>2023</v>
      </c>
      <c r="O139" s="47">
        <v>44935</v>
      </c>
      <c r="Q139" s="16">
        <v>245.12</v>
      </c>
      <c r="R139">
        <f t="shared" si="2"/>
        <v>245120</v>
      </c>
    </row>
    <row r="140" spans="1:18" ht="15" thickBot="1" x14ac:dyDescent="0.35">
      <c r="A140" s="47">
        <v>44932</v>
      </c>
      <c r="B140" s="18">
        <v>78.569999999999993</v>
      </c>
      <c r="C140" s="16">
        <v>78.8</v>
      </c>
      <c r="D140" s="16">
        <v>80.59</v>
      </c>
      <c r="E140" s="16">
        <v>78.05</v>
      </c>
      <c r="F140" s="50">
        <v>215420</v>
      </c>
      <c r="G140" s="19">
        <v>-1.5E-3</v>
      </c>
      <c r="I140" s="14" t="s">
        <v>4150</v>
      </c>
      <c r="J140" cm="1">
        <f t="array" ref="J140">_xlfn.IFS(I140="Jan",1,I140="Feb",2,I140="Mar",3,I140="Apr",4,I140="May",5,I140="Jun",6,I140="Jul",7,I140="Aug",8,I140="Sep",9,I140="Oct",10,I140="Nov",11,I140="Dec",12)</f>
        <v>1</v>
      </c>
      <c r="K140">
        <v>6</v>
      </c>
      <c r="L140" t="s">
        <v>4143</v>
      </c>
      <c r="M140">
        <v>2023</v>
      </c>
      <c r="O140" s="47">
        <v>44932</v>
      </c>
      <c r="Q140" s="16">
        <v>215.42</v>
      </c>
      <c r="R140">
        <f t="shared" si="2"/>
        <v>215420</v>
      </c>
    </row>
    <row r="141" spans="1:18" ht="15" thickBot="1" x14ac:dyDescent="0.35">
      <c r="A141" s="47">
        <v>44931</v>
      </c>
      <c r="B141" s="15">
        <v>78.69</v>
      </c>
      <c r="C141" s="16">
        <v>78.16</v>
      </c>
      <c r="D141" s="16">
        <v>79.97</v>
      </c>
      <c r="E141" s="16">
        <v>77.61</v>
      </c>
      <c r="F141" s="50">
        <v>259579.99999999997</v>
      </c>
      <c r="G141" s="17">
        <v>1.09E-2</v>
      </c>
      <c r="I141" s="14" t="s">
        <v>4150</v>
      </c>
      <c r="J141" cm="1">
        <f t="array" ref="J141">_xlfn.IFS(I141="Jan",1,I141="Feb",2,I141="Mar",3,I141="Apr",4,I141="May",5,I141="Jun",6,I141="Jul",7,I141="Aug",8,I141="Sep",9,I141="Oct",10,I141="Nov",11,I141="Dec",12)</f>
        <v>1</v>
      </c>
      <c r="K141">
        <v>5</v>
      </c>
      <c r="L141" t="s">
        <v>4143</v>
      </c>
      <c r="M141">
        <v>2023</v>
      </c>
      <c r="O141" s="47">
        <v>44931</v>
      </c>
      <c r="Q141" s="16">
        <v>259.58</v>
      </c>
      <c r="R141">
        <f t="shared" si="2"/>
        <v>259579.99999999997</v>
      </c>
    </row>
    <row r="142" spans="1:18" ht="15" thickBot="1" x14ac:dyDescent="0.35">
      <c r="A142" s="47">
        <v>44930</v>
      </c>
      <c r="B142" s="18">
        <v>77.84</v>
      </c>
      <c r="C142" s="16">
        <v>82.31</v>
      </c>
      <c r="D142" s="16">
        <v>82.72</v>
      </c>
      <c r="E142" s="16">
        <v>77.72</v>
      </c>
      <c r="F142" s="50">
        <v>319310</v>
      </c>
      <c r="G142" s="19">
        <v>-5.1900000000000002E-2</v>
      </c>
      <c r="I142" s="14" t="s">
        <v>4150</v>
      </c>
      <c r="J142" cm="1">
        <f t="array" ref="J142">_xlfn.IFS(I142="Jan",1,I142="Feb",2,I142="Mar",3,I142="Apr",4,I142="May",5,I142="Jun",6,I142="Jul",7,I142="Aug",8,I142="Sep",9,I142="Oct",10,I142="Nov",11,I142="Dec",12)</f>
        <v>1</v>
      </c>
      <c r="K142">
        <v>4</v>
      </c>
      <c r="L142" t="s">
        <v>4143</v>
      </c>
      <c r="M142">
        <v>2023</v>
      </c>
      <c r="O142" s="47">
        <v>44930</v>
      </c>
      <c r="Q142" s="16">
        <v>319.31</v>
      </c>
      <c r="R142">
        <f t="shared" si="2"/>
        <v>319310</v>
      </c>
    </row>
    <row r="143" spans="1:18" ht="15" thickBot="1" x14ac:dyDescent="0.35">
      <c r="A143" s="47">
        <v>44929</v>
      </c>
      <c r="B143" s="18">
        <v>82.1</v>
      </c>
      <c r="C143" s="16">
        <v>85.96</v>
      </c>
      <c r="D143" s="16">
        <v>87</v>
      </c>
      <c r="E143" s="16">
        <v>81.78</v>
      </c>
      <c r="F143" s="50">
        <v>302860</v>
      </c>
      <c r="G143" s="19">
        <v>-4.4299999999999999E-2</v>
      </c>
      <c r="I143" s="14" t="s">
        <v>4150</v>
      </c>
      <c r="J143" cm="1">
        <f t="array" ref="J143">_xlfn.IFS(I143="Jan",1,I143="Feb",2,I143="Mar",3,I143="Apr",4,I143="May",5,I143="Jun",6,I143="Jul",7,I143="Aug",8,I143="Sep",9,I143="Oct",10,I143="Nov",11,I143="Dec",12)</f>
        <v>1</v>
      </c>
      <c r="K143">
        <v>3</v>
      </c>
      <c r="L143" t="s">
        <v>4143</v>
      </c>
      <c r="M143">
        <v>2023</v>
      </c>
      <c r="O143" s="47">
        <v>44929</v>
      </c>
      <c r="Q143" s="16">
        <v>302.86</v>
      </c>
      <c r="R143">
        <f t="shared" si="2"/>
        <v>302860</v>
      </c>
    </row>
    <row r="144" spans="1:18" ht="15" thickBot="1" x14ac:dyDescent="0.35">
      <c r="A144" s="47">
        <v>44925</v>
      </c>
      <c r="B144" s="15">
        <v>85.91</v>
      </c>
      <c r="C144" s="16">
        <v>83.71</v>
      </c>
      <c r="D144" s="16">
        <v>86</v>
      </c>
      <c r="E144" s="16">
        <v>82.88</v>
      </c>
      <c r="F144" s="50">
        <v>168650</v>
      </c>
      <c r="G144" s="17">
        <v>4.4400000000000002E-2</v>
      </c>
      <c r="I144" s="14" t="s">
        <v>4151</v>
      </c>
      <c r="J144" cm="1">
        <f t="array" ref="J144">_xlfn.IFS(I144="Jan",1,I144="Feb",2,I144="Mar",3,I144="Apr",4,I144="May",5,I144="Jun",6,I144="Jul",7,I144="Aug",8,I144="Sep",9,I144="Oct",10,I144="Nov",11,I144="Dec",12)</f>
        <v>12</v>
      </c>
      <c r="K144">
        <v>30</v>
      </c>
      <c r="L144" t="s">
        <v>4143</v>
      </c>
      <c r="M144">
        <v>2022</v>
      </c>
      <c r="O144" s="47">
        <v>44925</v>
      </c>
      <c r="Q144" s="16">
        <v>168.65</v>
      </c>
      <c r="R144">
        <f t="shared" si="2"/>
        <v>168650</v>
      </c>
    </row>
    <row r="145" spans="1:18" ht="15" thickBot="1" x14ac:dyDescent="0.35">
      <c r="A145" s="47">
        <v>44924</v>
      </c>
      <c r="B145" s="18">
        <v>82.26</v>
      </c>
      <c r="C145" s="16">
        <v>82.88</v>
      </c>
      <c r="D145" s="16">
        <v>83.14</v>
      </c>
      <c r="E145" s="16">
        <v>81.28</v>
      </c>
      <c r="F145" s="50">
        <v>10990</v>
      </c>
      <c r="G145" s="19">
        <v>-1.2E-2</v>
      </c>
      <c r="I145" s="14" t="s">
        <v>4151</v>
      </c>
      <c r="J145" cm="1">
        <f t="array" ref="J145">_xlfn.IFS(I145="Jan",1,I145="Feb",2,I145="Mar",3,I145="Apr",4,I145="May",5,I145="Jun",6,I145="Jul",7,I145="Aug",8,I145="Sep",9,I145="Oct",10,I145="Nov",11,I145="Dec",12)</f>
        <v>12</v>
      </c>
      <c r="K145">
        <v>29</v>
      </c>
      <c r="L145" t="s">
        <v>4143</v>
      </c>
      <c r="M145">
        <v>2022</v>
      </c>
      <c r="O145" s="47">
        <v>44924</v>
      </c>
      <c r="Q145" s="16">
        <v>10.99</v>
      </c>
      <c r="R145">
        <f t="shared" si="2"/>
        <v>10990</v>
      </c>
    </row>
    <row r="146" spans="1:18" ht="15" thickBot="1" x14ac:dyDescent="0.35">
      <c r="A146" s="47">
        <v>44923</v>
      </c>
      <c r="B146" s="18">
        <v>83.26</v>
      </c>
      <c r="C146" s="16">
        <v>84.6</v>
      </c>
      <c r="D146" s="16">
        <v>84.76</v>
      </c>
      <c r="E146" s="16">
        <v>81.92</v>
      </c>
      <c r="F146" s="50">
        <v>57560</v>
      </c>
      <c r="G146" s="19">
        <v>-1.6799999999999999E-2</v>
      </c>
      <c r="I146" s="14" t="s">
        <v>4151</v>
      </c>
      <c r="J146" cm="1">
        <f t="array" ref="J146">_xlfn.IFS(I146="Jan",1,I146="Feb",2,I146="Mar",3,I146="Apr",4,I146="May",5,I146="Jun",6,I146="Jul",7,I146="Aug",8,I146="Sep",9,I146="Oct",10,I146="Nov",11,I146="Dec",12)</f>
        <v>12</v>
      </c>
      <c r="K146">
        <v>28</v>
      </c>
      <c r="L146" t="s">
        <v>4143</v>
      </c>
      <c r="M146">
        <v>2022</v>
      </c>
      <c r="O146" s="47">
        <v>44923</v>
      </c>
      <c r="Q146" s="16">
        <v>57.56</v>
      </c>
      <c r="R146">
        <f t="shared" si="2"/>
        <v>57560</v>
      </c>
    </row>
    <row r="147" spans="1:18" ht="15" thickBot="1" x14ac:dyDescent="0.35">
      <c r="A147" s="47">
        <v>44922</v>
      </c>
      <c r="B147" s="15">
        <v>84.68</v>
      </c>
      <c r="C147" s="16">
        <v>85</v>
      </c>
      <c r="D147" s="16">
        <v>86.1</v>
      </c>
      <c r="E147" s="16">
        <v>84.19</v>
      </c>
      <c r="F147" s="50">
        <v>160090</v>
      </c>
      <c r="G147" s="17">
        <v>2.0999999999999999E-3</v>
      </c>
      <c r="I147" s="14" t="s">
        <v>4151</v>
      </c>
      <c r="J147" cm="1">
        <f t="array" ref="J147">_xlfn.IFS(I147="Jan",1,I147="Feb",2,I147="Mar",3,I147="Apr",4,I147="May",5,I147="Jun",6,I147="Jul",7,I147="Aug",8,I147="Sep",9,I147="Oct",10,I147="Nov",11,I147="Dec",12)</f>
        <v>12</v>
      </c>
      <c r="K147">
        <v>27</v>
      </c>
      <c r="L147" t="s">
        <v>4143</v>
      </c>
      <c r="M147">
        <v>2022</v>
      </c>
      <c r="O147" s="47">
        <v>44922</v>
      </c>
      <c r="Q147" s="16">
        <v>160.09</v>
      </c>
      <c r="R147">
        <f t="shared" si="2"/>
        <v>160090</v>
      </c>
    </row>
    <row r="148" spans="1:18" ht="15" thickBot="1" x14ac:dyDescent="0.35">
      <c r="A148" s="47">
        <v>44918</v>
      </c>
      <c r="B148" s="15">
        <v>84.5</v>
      </c>
      <c r="C148" s="16">
        <v>82.32</v>
      </c>
      <c r="D148" s="16">
        <v>84.7</v>
      </c>
      <c r="E148" s="16">
        <v>81.83</v>
      </c>
      <c r="F148" s="50">
        <v>180400</v>
      </c>
      <c r="G148" s="17">
        <v>3.4700000000000002E-2</v>
      </c>
      <c r="I148" s="14" t="s">
        <v>4151</v>
      </c>
      <c r="J148" cm="1">
        <f t="array" ref="J148">_xlfn.IFS(I148="Jan",1,I148="Feb",2,I148="Mar",3,I148="Apr",4,I148="May",5,I148="Jun",6,I148="Jul",7,I148="Aug",8,I148="Sep",9,I148="Oct",10,I148="Nov",11,I148="Dec",12)</f>
        <v>12</v>
      </c>
      <c r="K148">
        <v>23</v>
      </c>
      <c r="L148" t="s">
        <v>4143</v>
      </c>
      <c r="M148">
        <v>2022</v>
      </c>
      <c r="O148" s="47">
        <v>44918</v>
      </c>
      <c r="Q148" s="16">
        <v>180.4</v>
      </c>
      <c r="R148">
        <f t="shared" si="2"/>
        <v>180400</v>
      </c>
    </row>
    <row r="149" spans="1:18" ht="15" thickBot="1" x14ac:dyDescent="0.35">
      <c r="A149" s="47">
        <v>44917</v>
      </c>
      <c r="B149" s="18">
        <v>81.67</v>
      </c>
      <c r="C149" s="16">
        <v>82.93</v>
      </c>
      <c r="D149" s="16">
        <v>84.21</v>
      </c>
      <c r="E149" s="16">
        <v>81.349999999999994</v>
      </c>
      <c r="F149" s="50">
        <v>211180</v>
      </c>
      <c r="G149" s="19">
        <v>-1.0999999999999999E-2</v>
      </c>
      <c r="I149" s="14" t="s">
        <v>4151</v>
      </c>
      <c r="J149" cm="1">
        <f t="array" ref="J149">_xlfn.IFS(I149="Jan",1,I149="Feb",2,I149="Mar",3,I149="Apr",4,I149="May",5,I149="Jun",6,I149="Jul",7,I149="Aug",8,I149="Sep",9,I149="Oct",10,I149="Nov",11,I149="Dec",12)</f>
        <v>12</v>
      </c>
      <c r="K149">
        <v>22</v>
      </c>
      <c r="L149" t="s">
        <v>4143</v>
      </c>
      <c r="M149">
        <v>2022</v>
      </c>
      <c r="O149" s="47">
        <v>44917</v>
      </c>
      <c r="Q149" s="16">
        <v>211.18</v>
      </c>
      <c r="R149">
        <f t="shared" si="2"/>
        <v>211180</v>
      </c>
    </row>
    <row r="150" spans="1:18" ht="15" thickBot="1" x14ac:dyDescent="0.35">
      <c r="A150" s="47">
        <v>44916</v>
      </c>
      <c r="B150" s="15">
        <v>82.58</v>
      </c>
      <c r="C150" s="16">
        <v>80.53</v>
      </c>
      <c r="D150" s="16">
        <v>82.92</v>
      </c>
      <c r="E150" s="16">
        <v>80.06</v>
      </c>
      <c r="F150" s="50">
        <v>178090</v>
      </c>
      <c r="G150" s="17">
        <v>2.5499999999999998E-2</v>
      </c>
      <c r="I150" s="14" t="s">
        <v>4151</v>
      </c>
      <c r="J150" cm="1">
        <f t="array" ref="J150">_xlfn.IFS(I150="Jan",1,I150="Feb",2,I150="Mar",3,I150="Apr",4,I150="May",5,I150="Jun",6,I150="Jul",7,I150="Aug",8,I150="Sep",9,I150="Oct",10,I150="Nov",11,I150="Dec",12)</f>
        <v>12</v>
      </c>
      <c r="K150">
        <v>21</v>
      </c>
      <c r="L150" t="s">
        <v>4143</v>
      </c>
      <c r="M150">
        <v>2022</v>
      </c>
      <c r="O150" s="47">
        <v>44916</v>
      </c>
      <c r="Q150" s="16">
        <v>178.09</v>
      </c>
      <c r="R150">
        <f t="shared" si="2"/>
        <v>178090</v>
      </c>
    </row>
    <row r="151" spans="1:18" ht="15" thickBot="1" x14ac:dyDescent="0.35">
      <c r="A151" s="47">
        <v>44915</v>
      </c>
      <c r="B151" s="15">
        <v>80.53</v>
      </c>
      <c r="C151" s="16">
        <v>80.599999999999994</v>
      </c>
      <c r="D151" s="16">
        <v>81.19</v>
      </c>
      <c r="E151" s="16">
        <v>79</v>
      </c>
      <c r="F151" s="50">
        <v>184120</v>
      </c>
      <c r="G151" s="17">
        <v>4.8999999999999998E-3</v>
      </c>
      <c r="I151" s="14" t="s">
        <v>4151</v>
      </c>
      <c r="J151" cm="1">
        <f t="array" ref="J151">_xlfn.IFS(I151="Jan",1,I151="Feb",2,I151="Mar",3,I151="Apr",4,I151="May",5,I151="Jun",6,I151="Jul",7,I151="Aug",8,I151="Sep",9,I151="Oct",10,I151="Nov",11,I151="Dec",12)</f>
        <v>12</v>
      </c>
      <c r="K151">
        <v>20</v>
      </c>
      <c r="L151" t="s">
        <v>4143</v>
      </c>
      <c r="M151">
        <v>2022</v>
      </c>
      <c r="O151" s="47">
        <v>44915</v>
      </c>
      <c r="Q151" s="16">
        <v>184.12</v>
      </c>
      <c r="R151">
        <f t="shared" si="2"/>
        <v>184120</v>
      </c>
    </row>
    <row r="152" spans="1:18" ht="15" thickBot="1" x14ac:dyDescent="0.35">
      <c r="A152" s="47">
        <v>44914</v>
      </c>
      <c r="B152" s="15">
        <v>80.14</v>
      </c>
      <c r="C152" s="16">
        <v>79.489999999999995</v>
      </c>
      <c r="D152" s="16">
        <v>81.19</v>
      </c>
      <c r="E152" s="16">
        <v>79.02</v>
      </c>
      <c r="F152" s="50">
        <v>164920</v>
      </c>
      <c r="G152" s="17">
        <v>8.2000000000000007E-3</v>
      </c>
      <c r="I152" s="14" t="s">
        <v>4151</v>
      </c>
      <c r="J152" cm="1">
        <f t="array" ref="J152">_xlfn.IFS(I152="Jan",1,I152="Feb",2,I152="Mar",3,I152="Apr",4,I152="May",5,I152="Jun",6,I152="Jul",7,I152="Aug",8,I152="Sep",9,I152="Oct",10,I152="Nov",11,I152="Dec",12)</f>
        <v>12</v>
      </c>
      <c r="K152">
        <v>19</v>
      </c>
      <c r="L152" t="s">
        <v>4143</v>
      </c>
      <c r="M152">
        <v>2022</v>
      </c>
      <c r="O152" s="47">
        <v>44914</v>
      </c>
      <c r="Q152" s="16">
        <v>164.92</v>
      </c>
      <c r="R152">
        <f t="shared" si="2"/>
        <v>164920</v>
      </c>
    </row>
    <row r="153" spans="1:18" ht="15" thickBot="1" x14ac:dyDescent="0.35">
      <c r="A153" s="47">
        <v>44911</v>
      </c>
      <c r="B153" s="18">
        <v>79.489999999999995</v>
      </c>
      <c r="C153" s="16">
        <v>81.44</v>
      </c>
      <c r="D153" s="16">
        <v>81.87</v>
      </c>
      <c r="E153" s="16">
        <v>78.760000000000005</v>
      </c>
      <c r="F153" s="50">
        <v>236090</v>
      </c>
      <c r="G153" s="19">
        <v>-2.2499999999999999E-2</v>
      </c>
      <c r="I153" s="14" t="s">
        <v>4151</v>
      </c>
      <c r="J153" cm="1">
        <f t="array" ref="J153">_xlfn.IFS(I153="Jan",1,I153="Feb",2,I153="Mar",3,I153="Apr",4,I153="May",5,I153="Jun",6,I153="Jul",7,I153="Aug",8,I153="Sep",9,I153="Oct",10,I153="Nov",11,I153="Dec",12)</f>
        <v>12</v>
      </c>
      <c r="K153">
        <v>16</v>
      </c>
      <c r="L153" t="s">
        <v>4143</v>
      </c>
      <c r="M153">
        <v>2022</v>
      </c>
      <c r="O153" s="47">
        <v>44911</v>
      </c>
      <c r="Q153" s="16">
        <v>236.09</v>
      </c>
      <c r="R153">
        <f t="shared" si="2"/>
        <v>236090</v>
      </c>
    </row>
    <row r="154" spans="1:18" ht="15" thickBot="1" x14ac:dyDescent="0.35">
      <c r="A154" s="47">
        <v>44910</v>
      </c>
      <c r="B154" s="18">
        <v>81.319999999999993</v>
      </c>
      <c r="C154" s="16">
        <v>82.84</v>
      </c>
      <c r="D154" s="16">
        <v>83.18</v>
      </c>
      <c r="E154" s="16">
        <v>80.92</v>
      </c>
      <c r="F154" s="50">
        <v>162080</v>
      </c>
      <c r="G154" s="19">
        <v>-1.7299999999999999E-2</v>
      </c>
      <c r="I154" s="14" t="s">
        <v>4151</v>
      </c>
      <c r="J154" cm="1">
        <f t="array" ref="J154">_xlfn.IFS(I154="Jan",1,I154="Feb",2,I154="Mar",3,I154="Apr",4,I154="May",5,I154="Jun",6,I154="Jul",7,I154="Aug",8,I154="Sep",9,I154="Oct",10,I154="Nov",11,I154="Dec",12)</f>
        <v>12</v>
      </c>
      <c r="K154">
        <v>15</v>
      </c>
      <c r="L154" t="s">
        <v>4143</v>
      </c>
      <c r="M154">
        <v>2022</v>
      </c>
      <c r="O154" s="47">
        <v>44910</v>
      </c>
      <c r="Q154" s="16">
        <v>162.08000000000001</v>
      </c>
      <c r="R154">
        <f t="shared" si="2"/>
        <v>162080</v>
      </c>
    </row>
    <row r="155" spans="1:18" ht="15" thickBot="1" x14ac:dyDescent="0.35">
      <c r="A155" s="47">
        <v>44909</v>
      </c>
      <c r="B155" s="15">
        <v>82.75</v>
      </c>
      <c r="C155" s="16">
        <v>80.53</v>
      </c>
      <c r="D155" s="16">
        <v>83.22</v>
      </c>
      <c r="E155" s="16">
        <v>80.31</v>
      </c>
      <c r="F155" s="50">
        <v>178260</v>
      </c>
      <c r="G155" s="17">
        <v>2.3400000000000001E-2</v>
      </c>
      <c r="I155" s="14" t="s">
        <v>4151</v>
      </c>
      <c r="J155" cm="1">
        <f t="array" ref="J155">_xlfn.IFS(I155="Jan",1,I155="Feb",2,I155="Mar",3,I155="Apr",4,I155="May",5,I155="Jun",6,I155="Jul",7,I155="Aug",8,I155="Sep",9,I155="Oct",10,I155="Nov",11,I155="Dec",12)</f>
        <v>12</v>
      </c>
      <c r="K155">
        <v>14</v>
      </c>
      <c r="L155" t="s">
        <v>4143</v>
      </c>
      <c r="M155">
        <v>2022</v>
      </c>
      <c r="O155" s="47">
        <v>44909</v>
      </c>
      <c r="Q155" s="16">
        <v>178.26</v>
      </c>
      <c r="R155">
        <f t="shared" si="2"/>
        <v>178260</v>
      </c>
    </row>
    <row r="156" spans="1:18" ht="15" thickBot="1" x14ac:dyDescent="0.35">
      <c r="A156" s="47">
        <v>44908</v>
      </c>
      <c r="B156" s="15">
        <v>80.86</v>
      </c>
      <c r="C156" s="16">
        <v>78.53</v>
      </c>
      <c r="D156" s="16">
        <v>81.34</v>
      </c>
      <c r="E156" s="16">
        <v>78.41</v>
      </c>
      <c r="F156" s="50">
        <v>201460</v>
      </c>
      <c r="G156" s="17">
        <v>3.2199999999999999E-2</v>
      </c>
      <c r="I156" s="14" t="s">
        <v>4151</v>
      </c>
      <c r="J156" cm="1">
        <f t="array" ref="J156">_xlfn.IFS(I156="Jan",1,I156="Feb",2,I156="Mar",3,I156="Apr",4,I156="May",5,I156="Jun",6,I156="Jul",7,I156="Aug",8,I156="Sep",9,I156="Oct",10,I156="Nov",11,I156="Dec",12)</f>
        <v>12</v>
      </c>
      <c r="K156">
        <v>13</v>
      </c>
      <c r="L156" t="s">
        <v>4143</v>
      </c>
      <c r="M156">
        <v>2022</v>
      </c>
      <c r="O156" s="47">
        <v>44908</v>
      </c>
      <c r="Q156" s="16">
        <v>201.46</v>
      </c>
      <c r="R156">
        <f t="shared" si="2"/>
        <v>201460</v>
      </c>
    </row>
    <row r="157" spans="1:18" ht="15" thickBot="1" x14ac:dyDescent="0.35">
      <c r="A157" s="47">
        <v>44907</v>
      </c>
      <c r="B157" s="15">
        <v>78.34</v>
      </c>
      <c r="C157" s="16">
        <v>77.34</v>
      </c>
      <c r="D157" s="16">
        <v>78.89</v>
      </c>
      <c r="E157" s="16">
        <v>75.67</v>
      </c>
      <c r="F157" s="50">
        <v>158370</v>
      </c>
      <c r="G157" s="17">
        <v>2.2700000000000001E-2</v>
      </c>
      <c r="I157" s="14" t="s">
        <v>4151</v>
      </c>
      <c r="J157" cm="1">
        <f t="array" ref="J157">_xlfn.IFS(I157="Jan",1,I157="Feb",2,I157="Mar",3,I157="Apr",4,I157="May",5,I157="Jun",6,I157="Jul",7,I157="Aug",8,I157="Sep",9,I157="Oct",10,I157="Nov",11,I157="Dec",12)</f>
        <v>12</v>
      </c>
      <c r="K157">
        <v>12</v>
      </c>
      <c r="L157" t="s">
        <v>4143</v>
      </c>
      <c r="M157">
        <v>2022</v>
      </c>
      <c r="O157" s="47">
        <v>44907</v>
      </c>
      <c r="Q157" s="16">
        <v>158.37</v>
      </c>
      <c r="R157">
        <f t="shared" si="2"/>
        <v>158370</v>
      </c>
    </row>
    <row r="158" spans="1:18" ht="15" thickBot="1" x14ac:dyDescent="0.35">
      <c r="A158" s="47">
        <v>44904</v>
      </c>
      <c r="B158" s="15">
        <v>76.599999999999994</v>
      </c>
      <c r="C158" s="16">
        <v>77.150000000000006</v>
      </c>
      <c r="D158" s="16">
        <v>77.81</v>
      </c>
      <c r="E158" s="16">
        <v>75.64</v>
      </c>
      <c r="F158" s="50">
        <v>157000</v>
      </c>
      <c r="G158" s="17">
        <v>1E-4</v>
      </c>
      <c r="I158" s="14" t="s">
        <v>4151</v>
      </c>
      <c r="J158" cm="1">
        <f t="array" ref="J158">_xlfn.IFS(I158="Jan",1,I158="Feb",2,I158="Mar",3,I158="Apr",4,I158="May",5,I158="Jun",6,I158="Jul",7,I158="Aug",8,I158="Sep",9,I158="Oct",10,I158="Nov",11,I158="Dec",12)</f>
        <v>12</v>
      </c>
      <c r="K158">
        <v>9</v>
      </c>
      <c r="L158" t="s">
        <v>4143</v>
      </c>
      <c r="M158">
        <v>2022</v>
      </c>
      <c r="O158" s="47">
        <v>44904</v>
      </c>
      <c r="Q158" s="16">
        <v>157</v>
      </c>
      <c r="R158">
        <f t="shared" si="2"/>
        <v>157000</v>
      </c>
    </row>
    <row r="159" spans="1:18" ht="15" thickBot="1" x14ac:dyDescent="0.35">
      <c r="A159" s="47">
        <v>44903</v>
      </c>
      <c r="B159" s="18">
        <v>76.59</v>
      </c>
      <c r="C159" s="16">
        <v>77.900000000000006</v>
      </c>
      <c r="D159" s="16">
        <v>79.489999999999995</v>
      </c>
      <c r="E159" s="16">
        <v>76.19</v>
      </c>
      <c r="F159" s="50">
        <v>209680</v>
      </c>
      <c r="G159" s="19">
        <v>-1.29E-2</v>
      </c>
      <c r="I159" s="14" t="s">
        <v>4151</v>
      </c>
      <c r="J159" cm="1">
        <f t="array" ref="J159">_xlfn.IFS(I159="Jan",1,I159="Feb",2,I159="Mar",3,I159="Apr",4,I159="May",5,I159="Jun",6,I159="Jul",7,I159="Aug",8,I159="Sep",9,I159="Oct",10,I159="Nov",11,I159="Dec",12)</f>
        <v>12</v>
      </c>
      <c r="K159">
        <v>8</v>
      </c>
      <c r="L159" t="s">
        <v>4143</v>
      </c>
      <c r="M159">
        <v>2022</v>
      </c>
      <c r="O159" s="47">
        <v>44903</v>
      </c>
      <c r="Q159" s="16">
        <v>209.68</v>
      </c>
      <c r="R159">
        <f t="shared" si="2"/>
        <v>209680</v>
      </c>
    </row>
    <row r="160" spans="1:18" ht="15" thickBot="1" x14ac:dyDescent="0.35">
      <c r="A160" s="47">
        <v>44902</v>
      </c>
      <c r="B160" s="18">
        <v>77.59</v>
      </c>
      <c r="C160" s="16">
        <v>80.069999999999993</v>
      </c>
      <c r="D160" s="16">
        <v>80.790000000000006</v>
      </c>
      <c r="E160" s="16">
        <v>77.319999999999993</v>
      </c>
      <c r="F160" s="50">
        <v>207040</v>
      </c>
      <c r="G160" s="19">
        <v>-2.6100000000000002E-2</v>
      </c>
      <c r="I160" s="14" t="s">
        <v>4151</v>
      </c>
      <c r="J160" cm="1">
        <f t="array" ref="J160">_xlfn.IFS(I160="Jan",1,I160="Feb",2,I160="Mar",3,I160="Apr",4,I160="May",5,I160="Jun",6,I160="Jul",7,I160="Aug",8,I160="Sep",9,I160="Oct",10,I160="Nov",11,I160="Dec",12)</f>
        <v>12</v>
      </c>
      <c r="K160">
        <v>7</v>
      </c>
      <c r="L160" t="s">
        <v>4143</v>
      </c>
      <c r="M160">
        <v>2022</v>
      </c>
      <c r="O160" s="47">
        <v>44902</v>
      </c>
      <c r="Q160" s="16">
        <v>207.04</v>
      </c>
      <c r="R160">
        <f t="shared" si="2"/>
        <v>207040</v>
      </c>
    </row>
    <row r="161" spans="1:18" ht="15" thickBot="1" x14ac:dyDescent="0.35">
      <c r="A161" s="47">
        <v>44901</v>
      </c>
      <c r="B161" s="18">
        <v>79.67</v>
      </c>
      <c r="C161" s="16">
        <v>83.19</v>
      </c>
      <c r="D161" s="16">
        <v>83.69</v>
      </c>
      <c r="E161" s="16">
        <v>79.05</v>
      </c>
      <c r="F161" s="50">
        <v>225870</v>
      </c>
      <c r="G161" s="19">
        <v>-3.6200000000000003E-2</v>
      </c>
      <c r="I161" s="14" t="s">
        <v>4151</v>
      </c>
      <c r="J161" cm="1">
        <f t="array" ref="J161">_xlfn.IFS(I161="Jan",1,I161="Feb",2,I161="Mar",3,I161="Apr",4,I161="May",5,I161="Jun",6,I161="Jul",7,I161="Aug",8,I161="Sep",9,I161="Oct",10,I161="Nov",11,I161="Dec",12)</f>
        <v>12</v>
      </c>
      <c r="K161">
        <v>6</v>
      </c>
      <c r="L161" t="s">
        <v>4143</v>
      </c>
      <c r="M161">
        <v>2022</v>
      </c>
      <c r="O161" s="47">
        <v>44901</v>
      </c>
      <c r="Q161" s="16">
        <v>225.87</v>
      </c>
      <c r="R161">
        <f t="shared" si="2"/>
        <v>225870</v>
      </c>
    </row>
    <row r="162" spans="1:18" ht="15" thickBot="1" x14ac:dyDescent="0.35">
      <c r="A162" s="47">
        <v>44900</v>
      </c>
      <c r="B162" s="18">
        <v>82.66</v>
      </c>
      <c r="C162" s="16">
        <v>85.7</v>
      </c>
      <c r="D162" s="16">
        <v>88.2</v>
      </c>
      <c r="E162" s="16">
        <v>82.53</v>
      </c>
      <c r="F162" s="50">
        <v>193040</v>
      </c>
      <c r="G162" s="19">
        <v>-3.3799999999999997E-2</v>
      </c>
      <c r="I162" s="14" t="s">
        <v>4151</v>
      </c>
      <c r="J162" cm="1">
        <f t="array" ref="J162">_xlfn.IFS(I162="Jan",1,I162="Feb",2,I162="Mar",3,I162="Apr",4,I162="May",5,I162="Jun",6,I162="Jul",7,I162="Aug",8,I162="Sep",9,I162="Oct",10,I162="Nov",11,I162="Dec",12)</f>
        <v>12</v>
      </c>
      <c r="K162">
        <v>5</v>
      </c>
      <c r="L162" t="s">
        <v>4143</v>
      </c>
      <c r="M162">
        <v>2022</v>
      </c>
      <c r="O162" s="47">
        <v>44900</v>
      </c>
      <c r="Q162" s="16">
        <v>193.04</v>
      </c>
      <c r="R162">
        <f t="shared" si="2"/>
        <v>193040</v>
      </c>
    </row>
    <row r="163" spans="1:18" ht="15" thickBot="1" x14ac:dyDescent="0.35">
      <c r="A163" s="47">
        <v>44897</v>
      </c>
      <c r="B163" s="18">
        <v>85.55</v>
      </c>
      <c r="C163" s="16">
        <v>86.69</v>
      </c>
      <c r="D163" s="16">
        <v>87.68</v>
      </c>
      <c r="E163" s="16">
        <v>85.17</v>
      </c>
      <c r="F163" s="50">
        <v>141360</v>
      </c>
      <c r="G163" s="19">
        <v>-1.5299999999999999E-2</v>
      </c>
      <c r="I163" s="14" t="s">
        <v>4151</v>
      </c>
      <c r="J163" cm="1">
        <f t="array" ref="J163">_xlfn.IFS(I163="Jan",1,I163="Feb",2,I163="Mar",3,I163="Apr",4,I163="May",5,I163="Jun",6,I163="Jul",7,I163="Aug",8,I163="Sep",9,I163="Oct",10,I163="Nov",11,I163="Dec",12)</f>
        <v>12</v>
      </c>
      <c r="K163">
        <v>2</v>
      </c>
      <c r="L163" t="s">
        <v>4143</v>
      </c>
      <c r="M163">
        <v>2022</v>
      </c>
      <c r="O163" s="47">
        <v>44897</v>
      </c>
      <c r="Q163" s="16">
        <v>141.36000000000001</v>
      </c>
      <c r="R163">
        <f t="shared" si="2"/>
        <v>141360</v>
      </c>
    </row>
    <row r="164" spans="1:18" ht="15" thickBot="1" x14ac:dyDescent="0.35">
      <c r="A164" s="47">
        <v>44896</v>
      </c>
      <c r="B164" s="15">
        <v>86.88</v>
      </c>
      <c r="C164" s="16">
        <v>86.78</v>
      </c>
      <c r="D164" s="16">
        <v>89.37</v>
      </c>
      <c r="E164" s="16">
        <v>86.26</v>
      </c>
      <c r="F164" s="50">
        <v>229130</v>
      </c>
      <c r="G164" s="17">
        <v>1.7000000000000001E-2</v>
      </c>
      <c r="I164" s="14" t="s">
        <v>4151</v>
      </c>
      <c r="J164" cm="1">
        <f t="array" ref="J164">_xlfn.IFS(I164="Jan",1,I164="Feb",2,I164="Mar",3,I164="Apr",4,I164="May",5,I164="Jun",6,I164="Jul",7,I164="Aug",8,I164="Sep",9,I164="Oct",10,I164="Nov",11,I164="Dec",12)</f>
        <v>12</v>
      </c>
      <c r="K164">
        <v>1</v>
      </c>
      <c r="L164" t="s">
        <v>4143</v>
      </c>
      <c r="M164">
        <v>2022</v>
      </c>
      <c r="O164" s="47">
        <v>44896</v>
      </c>
      <c r="Q164" s="16">
        <v>229.13</v>
      </c>
      <c r="R164">
        <f t="shared" si="2"/>
        <v>229130</v>
      </c>
    </row>
    <row r="165" spans="1:18" ht="15" thickBot="1" x14ac:dyDescent="0.35">
      <c r="A165" s="47">
        <v>44895</v>
      </c>
      <c r="B165" s="15">
        <v>85.43</v>
      </c>
      <c r="C165" s="16">
        <v>83.77</v>
      </c>
      <c r="D165" s="16">
        <v>85.67</v>
      </c>
      <c r="E165" s="16">
        <v>83.61</v>
      </c>
      <c r="F165" s="50">
        <v>9050</v>
      </c>
      <c r="G165" s="17">
        <v>2.8899999999999999E-2</v>
      </c>
      <c r="I165" s="14" t="s">
        <v>4152</v>
      </c>
      <c r="J165" cm="1">
        <f t="array" ref="J165">_xlfn.IFS(I165="Jan",1,I165="Feb",2,I165="Mar",3,I165="Apr",4,I165="May",5,I165="Jun",6,I165="Jul",7,I165="Aug",8,I165="Sep",9,I165="Oct",10,I165="Nov",11,I165="Dec",12)</f>
        <v>11</v>
      </c>
      <c r="K165">
        <v>30</v>
      </c>
      <c r="L165" t="s">
        <v>4143</v>
      </c>
      <c r="M165">
        <v>2022</v>
      </c>
      <c r="O165" s="47">
        <v>44895</v>
      </c>
      <c r="Q165" s="16">
        <v>9.0500000000000007</v>
      </c>
      <c r="R165">
        <f t="shared" si="2"/>
        <v>9050</v>
      </c>
    </row>
    <row r="166" spans="1:18" ht="15" thickBot="1" x14ac:dyDescent="0.35">
      <c r="A166" s="47">
        <v>44894</v>
      </c>
      <c r="B166" s="18">
        <v>83.03</v>
      </c>
      <c r="C166" s="16">
        <v>82.41</v>
      </c>
      <c r="D166" s="16">
        <v>86</v>
      </c>
      <c r="E166" s="16">
        <v>82.39</v>
      </c>
      <c r="F166" s="50">
        <v>67930</v>
      </c>
      <c r="G166" s="19">
        <v>-1.9E-3</v>
      </c>
      <c r="I166" s="14" t="s">
        <v>4152</v>
      </c>
      <c r="J166" cm="1">
        <f t="array" ref="J166">_xlfn.IFS(I166="Jan",1,I166="Feb",2,I166="Mar",3,I166="Apr",4,I166="May",5,I166="Jun",6,I166="Jul",7,I166="Aug",8,I166="Sep",9,I166="Oct",10,I166="Nov",11,I166="Dec",12)</f>
        <v>11</v>
      </c>
      <c r="K166">
        <v>29</v>
      </c>
      <c r="L166" t="s">
        <v>4143</v>
      </c>
      <c r="M166">
        <v>2022</v>
      </c>
      <c r="O166" s="47">
        <v>44894</v>
      </c>
      <c r="Q166" s="16">
        <v>67.930000000000007</v>
      </c>
      <c r="R166">
        <f t="shared" si="2"/>
        <v>67930</v>
      </c>
    </row>
    <row r="167" spans="1:18" ht="15" thickBot="1" x14ac:dyDescent="0.35">
      <c r="A167" s="47">
        <v>44893</v>
      </c>
      <c r="B167" s="18">
        <v>83.19</v>
      </c>
      <c r="C167" s="16">
        <v>83.58</v>
      </c>
      <c r="D167" s="16">
        <v>84.1</v>
      </c>
      <c r="E167" s="16">
        <v>80.61</v>
      </c>
      <c r="F167" s="50">
        <v>102560</v>
      </c>
      <c r="G167" s="19">
        <v>-5.3E-3</v>
      </c>
      <c r="I167" s="14" t="s">
        <v>4152</v>
      </c>
      <c r="J167" cm="1">
        <f t="array" ref="J167">_xlfn.IFS(I167="Jan",1,I167="Feb",2,I167="Mar",3,I167="Apr",4,I167="May",5,I167="Jun",6,I167="Jul",7,I167="Aug",8,I167="Sep",9,I167="Oct",10,I167="Nov",11,I167="Dec",12)</f>
        <v>11</v>
      </c>
      <c r="K167">
        <v>28</v>
      </c>
      <c r="L167" t="s">
        <v>4143</v>
      </c>
      <c r="M167">
        <v>2022</v>
      </c>
      <c r="O167" s="47">
        <v>44893</v>
      </c>
      <c r="Q167" s="16">
        <v>102.56</v>
      </c>
      <c r="R167">
        <f t="shared" si="2"/>
        <v>102560</v>
      </c>
    </row>
    <row r="168" spans="1:18" ht="15" thickBot="1" x14ac:dyDescent="0.35">
      <c r="A168" s="47">
        <v>44890</v>
      </c>
      <c r="B168" s="18">
        <v>83.63</v>
      </c>
      <c r="C168" s="16">
        <v>85.5</v>
      </c>
      <c r="D168" s="16">
        <v>86.87</v>
      </c>
      <c r="E168" s="16">
        <v>83.59</v>
      </c>
      <c r="F168" s="50">
        <v>85310</v>
      </c>
      <c r="G168" s="19">
        <v>-0.02</v>
      </c>
      <c r="I168" s="14" t="s">
        <v>4152</v>
      </c>
      <c r="J168" cm="1">
        <f t="array" ref="J168">_xlfn.IFS(I168="Jan",1,I168="Feb",2,I168="Mar",3,I168="Apr",4,I168="May",5,I168="Jun",6,I168="Jul",7,I168="Aug",8,I168="Sep",9,I168="Oct",10,I168="Nov",11,I168="Dec",12)</f>
        <v>11</v>
      </c>
      <c r="K168">
        <v>25</v>
      </c>
      <c r="L168" t="s">
        <v>4143</v>
      </c>
      <c r="M168">
        <v>2022</v>
      </c>
      <c r="O168" s="47">
        <v>44890</v>
      </c>
      <c r="Q168" s="16">
        <v>85.31</v>
      </c>
      <c r="R168">
        <f t="shared" si="2"/>
        <v>85310</v>
      </c>
    </row>
    <row r="169" spans="1:18" ht="15" thickBot="1" x14ac:dyDescent="0.35">
      <c r="A169" s="47">
        <v>44889</v>
      </c>
      <c r="B169" s="18">
        <v>85.34</v>
      </c>
      <c r="C169" s="16">
        <v>85.04</v>
      </c>
      <c r="D169" s="16">
        <v>85.54</v>
      </c>
      <c r="E169" s="16">
        <v>83.9</v>
      </c>
      <c r="F169" s="50">
        <v>75610</v>
      </c>
      <c r="G169" s="19">
        <v>-8.0000000000000004E-4</v>
      </c>
      <c r="I169" s="14" t="s">
        <v>4152</v>
      </c>
      <c r="J169" cm="1">
        <f t="array" ref="J169">_xlfn.IFS(I169="Jan",1,I169="Feb",2,I169="Mar",3,I169="Apr",4,I169="May",5,I169="Jun",6,I169="Jul",7,I169="Aug",8,I169="Sep",9,I169="Oct",10,I169="Nov",11,I169="Dec",12)</f>
        <v>11</v>
      </c>
      <c r="K169">
        <v>24</v>
      </c>
      <c r="L169" t="s">
        <v>4143</v>
      </c>
      <c r="M169">
        <v>2022</v>
      </c>
      <c r="O169" s="47">
        <v>44889</v>
      </c>
      <c r="Q169" s="16">
        <v>75.61</v>
      </c>
      <c r="R169">
        <f t="shared" si="2"/>
        <v>75610</v>
      </c>
    </row>
    <row r="170" spans="1:18" ht="15" thickBot="1" x14ac:dyDescent="0.35">
      <c r="A170" s="47">
        <v>44888</v>
      </c>
      <c r="B170" s="18">
        <v>85.41</v>
      </c>
      <c r="C170" s="16">
        <v>88.47</v>
      </c>
      <c r="D170" s="16">
        <v>89.56</v>
      </c>
      <c r="E170" s="16">
        <v>84.12</v>
      </c>
      <c r="F170" s="50">
        <v>212140</v>
      </c>
      <c r="G170" s="19">
        <v>-3.3399999999999999E-2</v>
      </c>
      <c r="I170" s="14" t="s">
        <v>4152</v>
      </c>
      <c r="J170" cm="1">
        <f t="array" ref="J170">_xlfn.IFS(I170="Jan",1,I170="Feb",2,I170="Mar",3,I170="Apr",4,I170="May",5,I170="Jun",6,I170="Jul",7,I170="Aug",8,I170="Sep",9,I170="Oct",10,I170="Nov",11,I170="Dec",12)</f>
        <v>11</v>
      </c>
      <c r="K170">
        <v>23</v>
      </c>
      <c r="L170" t="s">
        <v>4143</v>
      </c>
      <c r="M170">
        <v>2022</v>
      </c>
      <c r="O170" s="47">
        <v>44888</v>
      </c>
      <c r="Q170" s="16">
        <v>212.14</v>
      </c>
      <c r="R170">
        <f t="shared" si="2"/>
        <v>212140</v>
      </c>
    </row>
    <row r="171" spans="1:18" ht="15" thickBot="1" x14ac:dyDescent="0.35">
      <c r="A171" s="47">
        <v>44887</v>
      </c>
      <c r="B171" s="15">
        <v>88.36</v>
      </c>
      <c r="C171" s="16">
        <v>87.76</v>
      </c>
      <c r="D171" s="16">
        <v>89.9</v>
      </c>
      <c r="E171" s="16">
        <v>87.35</v>
      </c>
      <c r="F171" s="50">
        <v>190850</v>
      </c>
      <c r="G171" s="17">
        <v>1.04E-2</v>
      </c>
      <c r="I171" s="14" t="s">
        <v>4152</v>
      </c>
      <c r="J171" cm="1">
        <f t="array" ref="J171">_xlfn.IFS(I171="Jan",1,I171="Feb",2,I171="Mar",3,I171="Apr",4,I171="May",5,I171="Jun",6,I171="Jul",7,I171="Aug",8,I171="Sep",9,I171="Oct",10,I171="Nov",11,I171="Dec",12)</f>
        <v>11</v>
      </c>
      <c r="K171">
        <v>22</v>
      </c>
      <c r="L171" t="s">
        <v>4143</v>
      </c>
      <c r="M171">
        <v>2022</v>
      </c>
      <c r="O171" s="47">
        <v>44887</v>
      </c>
      <c r="Q171" s="16">
        <v>190.85</v>
      </c>
      <c r="R171">
        <f t="shared" si="2"/>
        <v>190850</v>
      </c>
    </row>
    <row r="172" spans="1:18" ht="15" thickBot="1" x14ac:dyDescent="0.35">
      <c r="A172" s="47">
        <v>44886</v>
      </c>
      <c r="B172" s="18">
        <v>87.45</v>
      </c>
      <c r="C172" s="16">
        <v>87.74</v>
      </c>
      <c r="D172" s="16">
        <v>87.98</v>
      </c>
      <c r="E172" s="16">
        <v>82.31</v>
      </c>
      <c r="F172" s="50">
        <v>354600</v>
      </c>
      <c r="G172" s="19">
        <v>-1.9E-3</v>
      </c>
      <c r="I172" s="14" t="s">
        <v>4152</v>
      </c>
      <c r="J172" cm="1">
        <f t="array" ref="J172">_xlfn.IFS(I172="Jan",1,I172="Feb",2,I172="Mar",3,I172="Apr",4,I172="May",5,I172="Jun",6,I172="Jul",7,I172="Aug",8,I172="Sep",9,I172="Oct",10,I172="Nov",11,I172="Dec",12)</f>
        <v>11</v>
      </c>
      <c r="K172">
        <v>21</v>
      </c>
      <c r="L172" t="s">
        <v>4143</v>
      </c>
      <c r="M172">
        <v>2022</v>
      </c>
      <c r="O172" s="47">
        <v>44886</v>
      </c>
      <c r="Q172" s="16">
        <v>354.6</v>
      </c>
      <c r="R172">
        <f t="shared" si="2"/>
        <v>354600</v>
      </c>
    </row>
    <row r="173" spans="1:18" ht="15" thickBot="1" x14ac:dyDescent="0.35">
      <c r="A173" s="47">
        <v>44883</v>
      </c>
      <c r="B173" s="18">
        <v>87.62</v>
      </c>
      <c r="C173" s="16">
        <v>90.1</v>
      </c>
      <c r="D173" s="16">
        <v>90.63</v>
      </c>
      <c r="E173" s="16">
        <v>85.8</v>
      </c>
      <c r="F173" s="50">
        <v>379660</v>
      </c>
      <c r="G173" s="19">
        <v>-2.41E-2</v>
      </c>
      <c r="I173" s="14" t="s">
        <v>4152</v>
      </c>
      <c r="J173" cm="1">
        <f t="array" ref="J173">_xlfn.IFS(I173="Jan",1,I173="Feb",2,I173="Mar",3,I173="Apr",4,I173="May",5,I173="Jun",6,I173="Jul",7,I173="Aug",8,I173="Sep",9,I173="Oct",10,I173="Nov",11,I173="Dec",12)</f>
        <v>11</v>
      </c>
      <c r="K173">
        <v>18</v>
      </c>
      <c r="L173" t="s">
        <v>4143</v>
      </c>
      <c r="M173">
        <v>2022</v>
      </c>
      <c r="O173" s="47">
        <v>44883</v>
      </c>
      <c r="Q173" s="16">
        <v>379.66</v>
      </c>
      <c r="R173">
        <f t="shared" si="2"/>
        <v>379660</v>
      </c>
    </row>
    <row r="174" spans="1:18" ht="15" thickBot="1" x14ac:dyDescent="0.35">
      <c r="A174" s="47">
        <v>44882</v>
      </c>
      <c r="B174" s="18">
        <v>89.78</v>
      </c>
      <c r="C174" s="16">
        <v>92.73</v>
      </c>
      <c r="D174" s="16">
        <v>92.91</v>
      </c>
      <c r="E174" s="16">
        <v>89.53</v>
      </c>
      <c r="F174" s="50">
        <v>313530</v>
      </c>
      <c r="G174" s="19">
        <v>-3.32E-2</v>
      </c>
      <c r="I174" s="14" t="s">
        <v>4152</v>
      </c>
      <c r="J174" cm="1">
        <f t="array" ref="J174">_xlfn.IFS(I174="Jan",1,I174="Feb",2,I174="Mar",3,I174="Apr",4,I174="May",5,I174="Jun",6,I174="Jul",7,I174="Aug",8,I174="Sep",9,I174="Oct",10,I174="Nov",11,I174="Dec",12)</f>
        <v>11</v>
      </c>
      <c r="K174">
        <v>17</v>
      </c>
      <c r="L174" t="s">
        <v>4143</v>
      </c>
      <c r="M174">
        <v>2022</v>
      </c>
      <c r="O174" s="47">
        <v>44882</v>
      </c>
      <c r="Q174" s="16">
        <v>313.52999999999997</v>
      </c>
      <c r="R174">
        <f t="shared" si="2"/>
        <v>313530</v>
      </c>
    </row>
    <row r="175" spans="1:18" ht="15" thickBot="1" x14ac:dyDescent="0.35">
      <c r="A175" s="47">
        <v>44881</v>
      </c>
      <c r="B175" s="18">
        <v>92.86</v>
      </c>
      <c r="C175" s="16">
        <v>94.11</v>
      </c>
      <c r="D175" s="16">
        <v>94.79</v>
      </c>
      <c r="E175" s="16">
        <v>91.67</v>
      </c>
      <c r="F175" s="50">
        <v>257620</v>
      </c>
      <c r="G175" s="19">
        <v>-1.0699999999999999E-2</v>
      </c>
      <c r="I175" s="14" t="s">
        <v>4152</v>
      </c>
      <c r="J175" cm="1">
        <f t="array" ref="J175">_xlfn.IFS(I175="Jan",1,I175="Feb",2,I175="Mar",3,I175="Apr",4,I175="May",5,I175="Jun",6,I175="Jul",7,I175="Aug",8,I175="Sep",9,I175="Oct",10,I175="Nov",11,I175="Dec",12)</f>
        <v>11</v>
      </c>
      <c r="K175">
        <v>16</v>
      </c>
      <c r="L175" t="s">
        <v>4143</v>
      </c>
      <c r="M175">
        <v>2022</v>
      </c>
      <c r="O175" s="47">
        <v>44881</v>
      </c>
      <c r="Q175" s="16">
        <v>257.62</v>
      </c>
      <c r="R175">
        <f t="shared" si="2"/>
        <v>257620</v>
      </c>
    </row>
    <row r="176" spans="1:18" ht="15" thickBot="1" x14ac:dyDescent="0.35">
      <c r="A176" s="47">
        <v>44880</v>
      </c>
      <c r="B176" s="15">
        <v>93.86</v>
      </c>
      <c r="C176" s="16">
        <v>92.59</v>
      </c>
      <c r="D176" s="16">
        <v>95.77</v>
      </c>
      <c r="E176" s="16">
        <v>91.53</v>
      </c>
      <c r="F176" s="50">
        <v>317500</v>
      </c>
      <c r="G176" s="17">
        <v>7.7000000000000002E-3</v>
      </c>
      <c r="I176" s="14" t="s">
        <v>4152</v>
      </c>
      <c r="J176" cm="1">
        <f t="array" ref="J176">_xlfn.IFS(I176="Jan",1,I176="Feb",2,I176="Mar",3,I176="Apr",4,I176="May",5,I176="Jun",6,I176="Jul",7,I176="Aug",8,I176="Sep",9,I176="Oct",10,I176="Nov",11,I176="Dec",12)</f>
        <v>11</v>
      </c>
      <c r="K176">
        <v>15</v>
      </c>
      <c r="L176" t="s">
        <v>4143</v>
      </c>
      <c r="M176">
        <v>2022</v>
      </c>
      <c r="O176" s="47">
        <v>44880</v>
      </c>
      <c r="Q176" s="16">
        <v>317.5</v>
      </c>
      <c r="R176">
        <f t="shared" si="2"/>
        <v>317500</v>
      </c>
    </row>
    <row r="177" spans="1:18" ht="15" thickBot="1" x14ac:dyDescent="0.35">
      <c r="A177" s="47">
        <v>44879</v>
      </c>
      <c r="B177" s="18">
        <v>93.14</v>
      </c>
      <c r="C177" s="16">
        <v>95.87</v>
      </c>
      <c r="D177" s="16">
        <v>96.95</v>
      </c>
      <c r="E177" s="16">
        <v>92.5</v>
      </c>
      <c r="F177" s="50">
        <v>248250</v>
      </c>
      <c r="G177" s="19">
        <v>-2.9700000000000001E-2</v>
      </c>
      <c r="I177" s="14" t="s">
        <v>4152</v>
      </c>
      <c r="J177" cm="1">
        <f t="array" ref="J177">_xlfn.IFS(I177="Jan",1,I177="Feb",2,I177="Mar",3,I177="Apr",4,I177="May",5,I177="Jun",6,I177="Jul",7,I177="Aug",8,I177="Sep",9,I177="Oct",10,I177="Nov",11,I177="Dec",12)</f>
        <v>11</v>
      </c>
      <c r="K177">
        <v>14</v>
      </c>
      <c r="L177" t="s">
        <v>4143</v>
      </c>
      <c r="M177">
        <v>2022</v>
      </c>
      <c r="O177" s="47">
        <v>44879</v>
      </c>
      <c r="Q177" s="16">
        <v>248.25</v>
      </c>
      <c r="R177">
        <f t="shared" si="2"/>
        <v>248250</v>
      </c>
    </row>
    <row r="178" spans="1:18" ht="15" thickBot="1" x14ac:dyDescent="0.35">
      <c r="A178" s="47">
        <v>44876</v>
      </c>
      <c r="B178" s="15">
        <v>95.99</v>
      </c>
      <c r="C178" s="16">
        <v>93.84</v>
      </c>
      <c r="D178" s="16">
        <v>96.92</v>
      </c>
      <c r="E178" s="16">
        <v>93.69</v>
      </c>
      <c r="F178" s="50">
        <v>238070</v>
      </c>
      <c r="G178" s="17">
        <v>2.4799999999999999E-2</v>
      </c>
      <c r="I178" s="14" t="s">
        <v>4152</v>
      </c>
      <c r="J178" cm="1">
        <f t="array" ref="J178">_xlfn.IFS(I178="Jan",1,I178="Feb",2,I178="Mar",3,I178="Apr",4,I178="May",5,I178="Jun",6,I178="Jul",7,I178="Aug",8,I178="Sep",9,I178="Oct",10,I178="Nov",11,I178="Dec",12)</f>
        <v>11</v>
      </c>
      <c r="K178">
        <v>11</v>
      </c>
      <c r="L178" t="s">
        <v>4143</v>
      </c>
      <c r="M178">
        <v>2022</v>
      </c>
      <c r="O178" s="47">
        <v>44876</v>
      </c>
      <c r="Q178" s="16">
        <v>238.07</v>
      </c>
      <c r="R178">
        <f t="shared" si="2"/>
        <v>238070</v>
      </c>
    </row>
    <row r="179" spans="1:18" ht="15" thickBot="1" x14ac:dyDescent="0.35">
      <c r="A179" s="47">
        <v>44875</v>
      </c>
      <c r="B179" s="15">
        <v>93.67</v>
      </c>
      <c r="C179" s="16">
        <v>92.53</v>
      </c>
      <c r="D179" s="16">
        <v>94.32</v>
      </c>
      <c r="E179" s="16">
        <v>91.73</v>
      </c>
      <c r="F179" s="50">
        <v>278530</v>
      </c>
      <c r="G179" s="17">
        <v>1.0999999999999999E-2</v>
      </c>
      <c r="I179" s="14" t="s">
        <v>4152</v>
      </c>
      <c r="J179" cm="1">
        <f t="array" ref="J179">_xlfn.IFS(I179="Jan",1,I179="Feb",2,I179="Mar",3,I179="Apr",4,I179="May",5,I179="Jun",6,I179="Jul",7,I179="Aug",8,I179="Sep",9,I179="Oct",10,I179="Nov",11,I179="Dec",12)</f>
        <v>11</v>
      </c>
      <c r="K179">
        <v>10</v>
      </c>
      <c r="L179" t="s">
        <v>4143</v>
      </c>
      <c r="M179">
        <v>2022</v>
      </c>
      <c r="O179" s="47">
        <v>44875</v>
      </c>
      <c r="Q179" s="16">
        <v>278.52999999999997</v>
      </c>
      <c r="R179">
        <f t="shared" si="2"/>
        <v>278530</v>
      </c>
    </row>
    <row r="180" spans="1:18" ht="15" thickBot="1" x14ac:dyDescent="0.35">
      <c r="A180" s="47">
        <v>44874</v>
      </c>
      <c r="B180" s="18">
        <v>92.65</v>
      </c>
      <c r="C180" s="16">
        <v>95.17</v>
      </c>
      <c r="D180" s="16">
        <v>95.65</v>
      </c>
      <c r="E180" s="16">
        <v>92.33</v>
      </c>
      <c r="F180" s="50">
        <v>308020</v>
      </c>
      <c r="G180" s="19">
        <v>-2.8400000000000002E-2</v>
      </c>
      <c r="I180" s="14" t="s">
        <v>4152</v>
      </c>
      <c r="J180" cm="1">
        <f t="array" ref="J180">_xlfn.IFS(I180="Jan",1,I180="Feb",2,I180="Mar",3,I180="Apr",4,I180="May",5,I180="Jun",6,I180="Jul",7,I180="Aug",8,I180="Sep",9,I180="Oct",10,I180="Nov",11,I180="Dec",12)</f>
        <v>11</v>
      </c>
      <c r="K180">
        <v>9</v>
      </c>
      <c r="L180" t="s">
        <v>4143</v>
      </c>
      <c r="M180">
        <v>2022</v>
      </c>
      <c r="O180" s="47">
        <v>44874</v>
      </c>
      <c r="Q180" s="16">
        <v>308.02</v>
      </c>
      <c r="R180">
        <f t="shared" si="2"/>
        <v>308020</v>
      </c>
    </row>
    <row r="181" spans="1:18" ht="15" thickBot="1" x14ac:dyDescent="0.35">
      <c r="A181" s="47">
        <v>44873</v>
      </c>
      <c r="B181" s="18">
        <v>95.36</v>
      </c>
      <c r="C181" s="16">
        <v>98.24</v>
      </c>
      <c r="D181" s="16">
        <v>98.3</v>
      </c>
      <c r="E181" s="16">
        <v>95</v>
      </c>
      <c r="F181" s="50">
        <v>251670</v>
      </c>
      <c r="G181" s="19">
        <v>-2.6100000000000002E-2</v>
      </c>
      <c r="I181" s="14" t="s">
        <v>4152</v>
      </c>
      <c r="J181" cm="1">
        <f t="array" ref="J181">_xlfn.IFS(I181="Jan",1,I181="Feb",2,I181="Mar",3,I181="Apr",4,I181="May",5,I181="Jun",6,I181="Jul",7,I181="Aug",8,I181="Sep",9,I181="Oct",10,I181="Nov",11,I181="Dec",12)</f>
        <v>11</v>
      </c>
      <c r="K181">
        <v>8</v>
      </c>
      <c r="L181" t="s">
        <v>4143</v>
      </c>
      <c r="M181">
        <v>2022</v>
      </c>
      <c r="O181" s="47">
        <v>44873</v>
      </c>
      <c r="Q181" s="16">
        <v>251.67</v>
      </c>
      <c r="R181">
        <f t="shared" si="2"/>
        <v>251670</v>
      </c>
    </row>
    <row r="182" spans="1:18" ht="15" thickBot="1" x14ac:dyDescent="0.35">
      <c r="A182" s="47">
        <v>44872</v>
      </c>
      <c r="B182" s="18">
        <v>97.92</v>
      </c>
      <c r="C182" s="16">
        <v>97.31</v>
      </c>
      <c r="D182" s="16">
        <v>99.56</v>
      </c>
      <c r="E182" s="16">
        <v>96.5</v>
      </c>
      <c r="F182" s="50">
        <v>241940</v>
      </c>
      <c r="G182" s="19">
        <v>-6.6E-3</v>
      </c>
      <c r="I182" s="14" t="s">
        <v>4152</v>
      </c>
      <c r="J182" cm="1">
        <f t="array" ref="J182">_xlfn.IFS(I182="Jan",1,I182="Feb",2,I182="Mar",3,I182="Apr",4,I182="May",5,I182="Jun",6,I182="Jul",7,I182="Aug",8,I182="Sep",9,I182="Oct",10,I182="Nov",11,I182="Dec",12)</f>
        <v>11</v>
      </c>
      <c r="K182">
        <v>7</v>
      </c>
      <c r="L182" t="s">
        <v>4143</v>
      </c>
      <c r="M182">
        <v>2022</v>
      </c>
      <c r="O182" s="47">
        <v>44872</v>
      </c>
      <c r="Q182" s="16">
        <v>241.94</v>
      </c>
      <c r="R182">
        <f t="shared" si="2"/>
        <v>241940</v>
      </c>
    </row>
    <row r="183" spans="1:18" ht="15" thickBot="1" x14ac:dyDescent="0.35">
      <c r="A183" s="47">
        <v>44869</v>
      </c>
      <c r="B183" s="15">
        <v>98.57</v>
      </c>
      <c r="C183" s="16">
        <v>94.58</v>
      </c>
      <c r="D183" s="16">
        <v>98.81</v>
      </c>
      <c r="E183" s="16">
        <v>94.33</v>
      </c>
      <c r="F183" s="50">
        <v>307090</v>
      </c>
      <c r="G183" s="17">
        <v>4.1200000000000001E-2</v>
      </c>
      <c r="I183" s="14" t="s">
        <v>4152</v>
      </c>
      <c r="J183" cm="1">
        <f t="array" ref="J183">_xlfn.IFS(I183="Jan",1,I183="Feb",2,I183="Mar",3,I183="Apr",4,I183="May",5,I183="Jun",6,I183="Jul",7,I183="Aug",8,I183="Sep",9,I183="Oct",10,I183="Nov",11,I183="Dec",12)</f>
        <v>11</v>
      </c>
      <c r="K183">
        <v>4</v>
      </c>
      <c r="L183" t="s">
        <v>4143</v>
      </c>
      <c r="M183">
        <v>2022</v>
      </c>
      <c r="O183" s="47">
        <v>44869</v>
      </c>
      <c r="Q183" s="16">
        <v>307.08999999999997</v>
      </c>
      <c r="R183">
        <f t="shared" si="2"/>
        <v>307090</v>
      </c>
    </row>
    <row r="184" spans="1:18" ht="15" thickBot="1" x14ac:dyDescent="0.35">
      <c r="A184" s="47">
        <v>44868</v>
      </c>
      <c r="B184" s="18">
        <v>94.67</v>
      </c>
      <c r="C184" s="16">
        <v>95.36</v>
      </c>
      <c r="D184" s="16">
        <v>95.98</v>
      </c>
      <c r="E184" s="16">
        <v>94.19</v>
      </c>
      <c r="F184" s="50">
        <v>229120</v>
      </c>
      <c r="G184" s="19">
        <v>-1.55E-2</v>
      </c>
      <c r="I184" s="14" t="s">
        <v>4152</v>
      </c>
      <c r="J184" cm="1">
        <f t="array" ref="J184">_xlfn.IFS(I184="Jan",1,I184="Feb",2,I184="Mar",3,I184="Apr",4,I184="May",5,I184="Jun",6,I184="Jul",7,I184="Aug",8,I184="Sep",9,I184="Oct",10,I184="Nov",11,I184="Dec",12)</f>
        <v>11</v>
      </c>
      <c r="K184">
        <v>3</v>
      </c>
      <c r="L184" t="s">
        <v>4143</v>
      </c>
      <c r="M184">
        <v>2022</v>
      </c>
      <c r="O184" s="47">
        <v>44868</v>
      </c>
      <c r="Q184" s="16">
        <v>229.12</v>
      </c>
      <c r="R184">
        <f t="shared" si="2"/>
        <v>229120</v>
      </c>
    </row>
    <row r="185" spans="1:18" ht="15" thickBot="1" x14ac:dyDescent="0.35">
      <c r="A185" s="47">
        <v>44867</v>
      </c>
      <c r="B185" s="15">
        <v>96.16</v>
      </c>
      <c r="C185" s="16">
        <v>94.85</v>
      </c>
      <c r="D185" s="16">
        <v>96.5</v>
      </c>
      <c r="E185" s="16">
        <v>94.01</v>
      </c>
      <c r="F185" s="50">
        <v>253000</v>
      </c>
      <c r="G185" s="17">
        <v>1.6E-2</v>
      </c>
      <c r="I185" s="14" t="s">
        <v>4152</v>
      </c>
      <c r="J185" cm="1">
        <f t="array" ref="J185">_xlfn.IFS(I185="Jan",1,I185="Feb",2,I185="Mar",3,I185="Apr",4,I185="May",5,I185="Jun",6,I185="Jul",7,I185="Aug",8,I185="Sep",9,I185="Oct",10,I185="Nov",11,I185="Dec",12)</f>
        <v>11</v>
      </c>
      <c r="K185">
        <v>2</v>
      </c>
      <c r="L185" t="s">
        <v>4143</v>
      </c>
      <c r="M185">
        <v>2022</v>
      </c>
      <c r="O185" s="47">
        <v>44867</v>
      </c>
      <c r="Q185" s="16">
        <v>253</v>
      </c>
      <c r="R185">
        <f t="shared" si="2"/>
        <v>253000</v>
      </c>
    </row>
    <row r="186" spans="1:18" ht="15" thickBot="1" x14ac:dyDescent="0.35">
      <c r="A186" s="47">
        <v>44866</v>
      </c>
      <c r="B186" s="18">
        <v>94.65</v>
      </c>
      <c r="C186" s="16">
        <v>92.67</v>
      </c>
      <c r="D186" s="16">
        <v>95.55</v>
      </c>
      <c r="E186" s="16">
        <v>92.33</v>
      </c>
      <c r="F186" s="50">
        <v>247650</v>
      </c>
      <c r="G186" s="19">
        <v>-1.9E-3</v>
      </c>
      <c r="I186" s="14" t="s">
        <v>4152</v>
      </c>
      <c r="J186" cm="1">
        <f t="array" ref="J186">_xlfn.IFS(I186="Jan",1,I186="Feb",2,I186="Mar",3,I186="Apr",4,I186="May",5,I186="Jun",6,I186="Jul",7,I186="Aug",8,I186="Sep",9,I186="Oct",10,I186="Nov",11,I186="Dec",12)</f>
        <v>11</v>
      </c>
      <c r="K186">
        <v>1</v>
      </c>
      <c r="L186" t="s">
        <v>4143</v>
      </c>
      <c r="M186">
        <v>2022</v>
      </c>
      <c r="O186" s="47">
        <v>44866</v>
      </c>
      <c r="Q186" s="16">
        <v>247.65</v>
      </c>
      <c r="R186">
        <f t="shared" si="2"/>
        <v>247650</v>
      </c>
    </row>
    <row r="187" spans="1:18" ht="15" thickBot="1" x14ac:dyDescent="0.35">
      <c r="A187" s="47">
        <v>44865</v>
      </c>
      <c r="B187" s="18">
        <v>94.83</v>
      </c>
      <c r="C187" s="16">
        <v>96.47</v>
      </c>
      <c r="D187" s="16">
        <v>96.47</v>
      </c>
      <c r="E187" s="16">
        <v>94.25</v>
      </c>
      <c r="F187" s="50">
        <v>15000</v>
      </c>
      <c r="G187" s="19">
        <v>-9.7999999999999997E-3</v>
      </c>
      <c r="I187" s="14" t="s">
        <v>4153</v>
      </c>
      <c r="J187" cm="1">
        <f t="array" ref="J187">_xlfn.IFS(I187="Jan",1,I187="Feb",2,I187="Mar",3,I187="Apr",4,I187="May",5,I187="Jun",6,I187="Jul",7,I187="Aug",8,I187="Sep",9,I187="Oct",10,I187="Nov",11,I187="Dec",12)</f>
        <v>10</v>
      </c>
      <c r="K187">
        <v>31</v>
      </c>
      <c r="L187" t="s">
        <v>4143</v>
      </c>
      <c r="M187">
        <v>2022</v>
      </c>
      <c r="O187" s="47">
        <v>44865</v>
      </c>
      <c r="Q187" s="16">
        <v>15</v>
      </c>
      <c r="R187">
        <f t="shared" si="2"/>
        <v>15000</v>
      </c>
    </row>
    <row r="188" spans="1:18" ht="15" thickBot="1" x14ac:dyDescent="0.35">
      <c r="A188" s="47">
        <v>44862</v>
      </c>
      <c r="B188" s="18">
        <v>95.77</v>
      </c>
      <c r="C188" s="16">
        <v>96.58</v>
      </c>
      <c r="D188" s="16">
        <v>96.89</v>
      </c>
      <c r="E188" s="16">
        <v>94.96</v>
      </c>
      <c r="F188" s="50">
        <v>89940</v>
      </c>
      <c r="G188" s="19">
        <v>-1.23E-2</v>
      </c>
      <c r="I188" s="14" t="s">
        <v>4153</v>
      </c>
      <c r="J188" cm="1">
        <f t="array" ref="J188">_xlfn.IFS(I188="Jan",1,I188="Feb",2,I188="Mar",3,I188="Apr",4,I188="May",5,I188="Jun",6,I188="Jul",7,I188="Aug",8,I188="Sep",9,I188="Oct",10,I188="Nov",11,I188="Dec",12)</f>
        <v>10</v>
      </c>
      <c r="K188">
        <v>28</v>
      </c>
      <c r="L188" t="s">
        <v>4143</v>
      </c>
      <c r="M188">
        <v>2022</v>
      </c>
      <c r="O188" s="47">
        <v>44862</v>
      </c>
      <c r="Q188" s="16">
        <v>89.94</v>
      </c>
      <c r="R188">
        <f t="shared" si="2"/>
        <v>89940</v>
      </c>
    </row>
    <row r="189" spans="1:18" ht="15" thickBot="1" x14ac:dyDescent="0.35">
      <c r="A189" s="47">
        <v>44861</v>
      </c>
      <c r="B189" s="15">
        <v>96.96</v>
      </c>
      <c r="C189" s="16">
        <v>96.05</v>
      </c>
      <c r="D189" s="16">
        <v>97.27</v>
      </c>
      <c r="E189" s="16">
        <v>95.07</v>
      </c>
      <c r="F189" s="50">
        <v>84570</v>
      </c>
      <c r="G189" s="17">
        <v>1.3299999999999999E-2</v>
      </c>
      <c r="I189" s="14" t="s">
        <v>4153</v>
      </c>
      <c r="J189" cm="1">
        <f t="array" ref="J189">_xlfn.IFS(I189="Jan",1,I189="Feb",2,I189="Mar",3,I189="Apr",4,I189="May",5,I189="Jun",6,I189="Jul",7,I189="Aug",8,I189="Sep",9,I189="Oct",10,I189="Nov",11,I189="Dec",12)</f>
        <v>10</v>
      </c>
      <c r="K189">
        <v>27</v>
      </c>
      <c r="L189" t="s">
        <v>4143</v>
      </c>
      <c r="M189">
        <v>2022</v>
      </c>
      <c r="O189" s="47">
        <v>44861</v>
      </c>
      <c r="Q189" s="16">
        <v>84.57</v>
      </c>
      <c r="R189">
        <f t="shared" si="2"/>
        <v>84570</v>
      </c>
    </row>
    <row r="190" spans="1:18" ht="15" thickBot="1" x14ac:dyDescent="0.35">
      <c r="A190" s="47">
        <v>44860</v>
      </c>
      <c r="B190" s="15">
        <v>95.69</v>
      </c>
      <c r="C190" s="16">
        <v>92.91</v>
      </c>
      <c r="D190" s="16">
        <v>96.25</v>
      </c>
      <c r="E190" s="16">
        <v>92.06</v>
      </c>
      <c r="F190" s="50">
        <v>138000</v>
      </c>
      <c r="G190" s="17">
        <v>4.3099999999999999E-2</v>
      </c>
      <c r="I190" s="14" t="s">
        <v>4153</v>
      </c>
      <c r="J190" cm="1">
        <f t="array" ref="J190">_xlfn.IFS(I190="Jan",1,I190="Feb",2,I190="Mar",3,I190="Apr",4,I190="May",5,I190="Jun",6,I190="Jul",7,I190="Aug",8,I190="Sep",9,I190="Oct",10,I190="Nov",11,I190="Dec",12)</f>
        <v>10</v>
      </c>
      <c r="K190">
        <v>26</v>
      </c>
      <c r="L190" t="s">
        <v>4143</v>
      </c>
      <c r="M190">
        <v>2022</v>
      </c>
      <c r="O190" s="47">
        <v>44860</v>
      </c>
      <c r="Q190" s="16">
        <v>138</v>
      </c>
      <c r="R190">
        <f t="shared" si="2"/>
        <v>138000</v>
      </c>
    </row>
    <row r="191" spans="1:18" ht="15" thickBot="1" x14ac:dyDescent="0.35">
      <c r="A191" s="47">
        <v>44859</v>
      </c>
      <c r="B191" s="15">
        <v>91.74</v>
      </c>
      <c r="C191" s="16">
        <v>91.4</v>
      </c>
      <c r="D191" s="16">
        <v>92.48</v>
      </c>
      <c r="E191" s="16">
        <v>89.75</v>
      </c>
      <c r="F191" s="50">
        <v>222200</v>
      </c>
      <c r="G191" s="17">
        <v>5.7999999999999996E-3</v>
      </c>
      <c r="I191" s="14" t="s">
        <v>4153</v>
      </c>
      <c r="J191" cm="1">
        <f t="array" ref="J191">_xlfn.IFS(I191="Jan",1,I191="Feb",2,I191="Mar",3,I191="Apr",4,I191="May",5,I191="Jun",6,I191="Jul",7,I191="Aug",8,I191="Sep",9,I191="Oct",10,I191="Nov",11,I191="Dec",12)</f>
        <v>10</v>
      </c>
      <c r="K191">
        <v>25</v>
      </c>
      <c r="L191" t="s">
        <v>4143</v>
      </c>
      <c r="M191">
        <v>2022</v>
      </c>
      <c r="O191" s="47">
        <v>44859</v>
      </c>
      <c r="Q191" s="16">
        <v>222.2</v>
      </c>
      <c r="R191">
        <f t="shared" si="2"/>
        <v>222200</v>
      </c>
    </row>
    <row r="192" spans="1:18" ht="15" thickBot="1" x14ac:dyDescent="0.35">
      <c r="A192" s="47">
        <v>44858</v>
      </c>
      <c r="B192" s="18">
        <v>91.21</v>
      </c>
      <c r="C192" s="16">
        <v>91.23</v>
      </c>
      <c r="D192" s="16">
        <v>92.3</v>
      </c>
      <c r="E192" s="16">
        <v>89.01</v>
      </c>
      <c r="F192" s="50">
        <v>178750</v>
      </c>
      <c r="G192" s="19">
        <v>-1.4E-3</v>
      </c>
      <c r="I192" s="14" t="s">
        <v>4153</v>
      </c>
      <c r="J192" cm="1">
        <f t="array" ref="J192">_xlfn.IFS(I192="Jan",1,I192="Feb",2,I192="Mar",3,I192="Apr",4,I192="May",5,I192="Jun",6,I192="Jul",7,I192="Aug",8,I192="Sep",9,I192="Oct",10,I192="Nov",11,I192="Dec",12)</f>
        <v>10</v>
      </c>
      <c r="K192">
        <v>24</v>
      </c>
      <c r="L192" t="s">
        <v>4143</v>
      </c>
      <c r="M192">
        <v>2022</v>
      </c>
      <c r="O192" s="47">
        <v>44858</v>
      </c>
      <c r="Q192" s="16">
        <v>178.75</v>
      </c>
      <c r="R192">
        <f t="shared" si="2"/>
        <v>178750</v>
      </c>
    </row>
    <row r="193" spans="1:18" ht="15" thickBot="1" x14ac:dyDescent="0.35">
      <c r="A193" s="47">
        <v>44855</v>
      </c>
      <c r="B193" s="15">
        <v>91.34</v>
      </c>
      <c r="C193" s="16">
        <v>90.48</v>
      </c>
      <c r="D193" s="16">
        <v>91.72</v>
      </c>
      <c r="E193" s="16">
        <v>89.17</v>
      </c>
      <c r="F193" s="50">
        <v>181510</v>
      </c>
      <c r="G193" s="17">
        <v>9.7999999999999997E-3</v>
      </c>
      <c r="I193" s="14" t="s">
        <v>4153</v>
      </c>
      <c r="J193" cm="1">
        <f t="array" ref="J193">_xlfn.IFS(I193="Jan",1,I193="Feb",2,I193="Mar",3,I193="Apr",4,I193="May",5,I193="Jun",6,I193="Jul",7,I193="Aug",8,I193="Sep",9,I193="Oct",10,I193="Nov",11,I193="Dec",12)</f>
        <v>10</v>
      </c>
      <c r="K193">
        <v>21</v>
      </c>
      <c r="L193" t="s">
        <v>4143</v>
      </c>
      <c r="M193">
        <v>2022</v>
      </c>
      <c r="O193" s="47">
        <v>44855</v>
      </c>
      <c r="Q193" s="16">
        <v>181.51</v>
      </c>
      <c r="R193">
        <f t="shared" si="2"/>
        <v>181510</v>
      </c>
    </row>
    <row r="194" spans="1:18" ht="15" thickBot="1" x14ac:dyDescent="0.35">
      <c r="A194" s="47">
        <v>44854</v>
      </c>
      <c r="B194" s="18">
        <v>90.45</v>
      </c>
      <c r="C194" s="16">
        <v>90.47</v>
      </c>
      <c r="D194" s="16">
        <v>92.66</v>
      </c>
      <c r="E194" s="16">
        <v>90.01</v>
      </c>
      <c r="F194" s="50">
        <v>211690</v>
      </c>
      <c r="G194" s="19">
        <v>-1.1999999999999999E-3</v>
      </c>
      <c r="I194" s="14" t="s">
        <v>4153</v>
      </c>
      <c r="J194" cm="1">
        <f t="array" ref="J194">_xlfn.IFS(I194="Jan",1,I194="Feb",2,I194="Mar",3,I194="Apr",4,I194="May",5,I194="Jun",6,I194="Jul",7,I194="Aug",8,I194="Sep",9,I194="Oct",10,I194="Nov",11,I194="Dec",12)</f>
        <v>10</v>
      </c>
      <c r="K194">
        <v>20</v>
      </c>
      <c r="L194" t="s">
        <v>4143</v>
      </c>
      <c r="M194">
        <v>2022</v>
      </c>
      <c r="O194" s="47">
        <v>44854</v>
      </c>
      <c r="Q194" s="16">
        <v>211.69</v>
      </c>
      <c r="R194">
        <f t="shared" si="2"/>
        <v>211690</v>
      </c>
    </row>
    <row r="195" spans="1:18" ht="15" thickBot="1" x14ac:dyDescent="0.35">
      <c r="A195" s="47">
        <v>44853</v>
      </c>
      <c r="B195" s="15">
        <v>90.56</v>
      </c>
      <c r="C195" s="16">
        <v>89.31</v>
      </c>
      <c r="D195" s="16">
        <v>90.95</v>
      </c>
      <c r="E195" s="16">
        <v>87.9</v>
      </c>
      <c r="F195" s="50">
        <v>260250</v>
      </c>
      <c r="G195" s="17">
        <v>2.2100000000000002E-2</v>
      </c>
      <c r="I195" s="14" t="s">
        <v>4153</v>
      </c>
      <c r="J195" cm="1">
        <f t="array" ref="J195">_xlfn.IFS(I195="Jan",1,I195="Feb",2,I195="Mar",3,I195="Apr",4,I195="May",5,I195="Jun",6,I195="Jul",7,I195="Aug",8,I195="Sep",9,I195="Oct",10,I195="Nov",11,I195="Dec",12)</f>
        <v>10</v>
      </c>
      <c r="K195">
        <v>19</v>
      </c>
      <c r="L195" t="s">
        <v>4143</v>
      </c>
      <c r="M195">
        <v>2022</v>
      </c>
      <c r="O195" s="47">
        <v>44853</v>
      </c>
      <c r="Q195" s="16">
        <v>260.25</v>
      </c>
      <c r="R195">
        <f t="shared" ref="R195:R258" si="3">Q195*1000</f>
        <v>260250</v>
      </c>
    </row>
    <row r="196" spans="1:18" ht="15" thickBot="1" x14ac:dyDescent="0.35">
      <c r="A196" s="47">
        <v>44852</v>
      </c>
      <c r="B196" s="18">
        <v>88.6</v>
      </c>
      <c r="C196" s="16">
        <v>90.53</v>
      </c>
      <c r="D196" s="16">
        <v>91.22</v>
      </c>
      <c r="E196" s="16">
        <v>87.52</v>
      </c>
      <c r="F196" s="50">
        <v>247360</v>
      </c>
      <c r="G196" s="19">
        <v>-1.7500000000000002E-2</v>
      </c>
      <c r="I196" s="14" t="s">
        <v>4153</v>
      </c>
      <c r="J196" cm="1">
        <f t="array" ref="J196">_xlfn.IFS(I196="Jan",1,I196="Feb",2,I196="Mar",3,I196="Apr",4,I196="May",5,I196="Jun",6,I196="Jul",7,I196="Aug",8,I196="Sep",9,I196="Oct",10,I196="Nov",11,I196="Dec",12)</f>
        <v>10</v>
      </c>
      <c r="K196">
        <v>18</v>
      </c>
      <c r="L196" t="s">
        <v>4143</v>
      </c>
      <c r="M196">
        <v>2022</v>
      </c>
      <c r="O196" s="47">
        <v>44852</v>
      </c>
      <c r="Q196" s="16">
        <v>247.36</v>
      </c>
      <c r="R196">
        <f t="shared" si="3"/>
        <v>247360</v>
      </c>
    </row>
    <row r="197" spans="1:18" ht="15" thickBot="1" x14ac:dyDescent="0.35">
      <c r="A197" s="47">
        <v>44851</v>
      </c>
      <c r="B197" s="15">
        <v>90.18</v>
      </c>
      <c r="C197" s="16">
        <v>90.2</v>
      </c>
      <c r="D197" s="16">
        <v>91.79</v>
      </c>
      <c r="E197" s="16">
        <v>89.49</v>
      </c>
      <c r="F197" s="50">
        <v>163340</v>
      </c>
      <c r="G197" s="17">
        <v>2.9999999999999997E-4</v>
      </c>
      <c r="I197" s="14" t="s">
        <v>4153</v>
      </c>
      <c r="J197" cm="1">
        <f t="array" ref="J197">_xlfn.IFS(I197="Jan",1,I197="Feb",2,I197="Mar",3,I197="Apr",4,I197="May",5,I197="Jun",6,I197="Jul",7,I197="Aug",8,I197="Sep",9,I197="Oct",10,I197="Nov",11,I197="Dec",12)</f>
        <v>10</v>
      </c>
      <c r="K197">
        <v>17</v>
      </c>
      <c r="L197" t="s">
        <v>4143</v>
      </c>
      <c r="M197">
        <v>2022</v>
      </c>
      <c r="O197" s="47">
        <v>44851</v>
      </c>
      <c r="Q197" s="16">
        <v>163.34</v>
      </c>
      <c r="R197">
        <f t="shared" si="3"/>
        <v>163340</v>
      </c>
    </row>
    <row r="198" spans="1:18" ht="15" thickBot="1" x14ac:dyDescent="0.35">
      <c r="A198" s="47">
        <v>44848</v>
      </c>
      <c r="B198" s="18">
        <v>90.15</v>
      </c>
      <c r="C198" s="16">
        <v>92.81</v>
      </c>
      <c r="D198" s="16">
        <v>93.45</v>
      </c>
      <c r="E198" s="16">
        <v>89.81</v>
      </c>
      <c r="F198" s="50">
        <v>153890</v>
      </c>
      <c r="G198" s="19">
        <v>-4.6699999999999998E-2</v>
      </c>
      <c r="I198" s="14" t="s">
        <v>4153</v>
      </c>
      <c r="J198" cm="1">
        <f t="array" ref="J198">_xlfn.IFS(I198="Jan",1,I198="Feb",2,I198="Mar",3,I198="Apr",4,I198="May",5,I198="Jun",6,I198="Jul",7,I198="Aug",8,I198="Sep",9,I198="Oct",10,I198="Nov",11,I198="Dec",12)</f>
        <v>10</v>
      </c>
      <c r="K198">
        <v>14</v>
      </c>
      <c r="L198" t="s">
        <v>4143</v>
      </c>
      <c r="M198">
        <v>2022</v>
      </c>
      <c r="O198" s="47">
        <v>44848</v>
      </c>
      <c r="Q198" s="16">
        <v>153.88999999999999</v>
      </c>
      <c r="R198">
        <f t="shared" si="3"/>
        <v>153890</v>
      </c>
    </row>
    <row r="199" spans="1:18" ht="15" thickBot="1" x14ac:dyDescent="0.35">
      <c r="A199" s="47">
        <v>44847</v>
      </c>
      <c r="B199" s="15">
        <v>94.57</v>
      </c>
      <c r="C199" s="16">
        <v>92.49</v>
      </c>
      <c r="D199" s="16">
        <v>94.92</v>
      </c>
      <c r="E199" s="16">
        <v>91.08</v>
      </c>
      <c r="F199" s="50">
        <v>280520</v>
      </c>
      <c r="G199" s="17">
        <v>2.29E-2</v>
      </c>
      <c r="I199" s="14" t="s">
        <v>4153</v>
      </c>
      <c r="J199" cm="1">
        <f t="array" ref="J199">_xlfn.IFS(I199="Jan",1,I199="Feb",2,I199="Mar",3,I199="Apr",4,I199="May",5,I199="Jun",6,I199="Jul",7,I199="Aug",8,I199="Sep",9,I199="Oct",10,I199="Nov",11,I199="Dec",12)</f>
        <v>10</v>
      </c>
      <c r="K199">
        <v>13</v>
      </c>
      <c r="L199" t="s">
        <v>4143</v>
      </c>
      <c r="M199">
        <v>2022</v>
      </c>
      <c r="O199" s="47">
        <v>44847</v>
      </c>
      <c r="Q199" s="16">
        <v>280.52</v>
      </c>
      <c r="R199">
        <f t="shared" si="3"/>
        <v>280520</v>
      </c>
    </row>
    <row r="200" spans="1:18" ht="15" thickBot="1" x14ac:dyDescent="0.35">
      <c r="A200" s="47">
        <v>44846</v>
      </c>
      <c r="B200" s="18">
        <v>92.45</v>
      </c>
      <c r="C200" s="16">
        <v>93.72</v>
      </c>
      <c r="D200" s="16">
        <v>95.17</v>
      </c>
      <c r="E200" s="16">
        <v>91.56</v>
      </c>
      <c r="F200" s="50">
        <v>257660.00000000003</v>
      </c>
      <c r="G200" s="19">
        <v>-1.95E-2</v>
      </c>
      <c r="I200" s="14" t="s">
        <v>4153</v>
      </c>
      <c r="J200" cm="1">
        <f t="array" ref="J200">_xlfn.IFS(I200="Jan",1,I200="Feb",2,I200="Mar",3,I200="Apr",4,I200="May",5,I200="Jun",6,I200="Jul",7,I200="Aug",8,I200="Sep",9,I200="Oct",10,I200="Nov",11,I200="Dec",12)</f>
        <v>10</v>
      </c>
      <c r="K200">
        <v>12</v>
      </c>
      <c r="L200" t="s">
        <v>4143</v>
      </c>
      <c r="M200">
        <v>2022</v>
      </c>
      <c r="O200" s="47">
        <v>44846</v>
      </c>
      <c r="Q200" s="16">
        <v>257.66000000000003</v>
      </c>
      <c r="R200">
        <f t="shared" si="3"/>
        <v>257660.00000000003</v>
      </c>
    </row>
    <row r="201" spans="1:18" ht="15" thickBot="1" x14ac:dyDescent="0.35">
      <c r="A201" s="47">
        <v>44845</v>
      </c>
      <c r="B201" s="18">
        <v>94.29</v>
      </c>
      <c r="C201" s="16">
        <v>95.93</v>
      </c>
      <c r="D201" s="16">
        <v>96.46</v>
      </c>
      <c r="E201" s="16">
        <v>93.11</v>
      </c>
      <c r="F201" s="50">
        <v>259029.99999999997</v>
      </c>
      <c r="G201" s="19">
        <v>-1.9800000000000002E-2</v>
      </c>
      <c r="I201" s="14" t="s">
        <v>4153</v>
      </c>
      <c r="J201" cm="1">
        <f t="array" ref="J201">_xlfn.IFS(I201="Jan",1,I201="Feb",2,I201="Mar",3,I201="Apr",4,I201="May",5,I201="Jun",6,I201="Jul",7,I201="Aug",8,I201="Sep",9,I201="Oct",10,I201="Nov",11,I201="Dec",12)</f>
        <v>10</v>
      </c>
      <c r="K201">
        <v>11</v>
      </c>
      <c r="L201" t="s">
        <v>4143</v>
      </c>
      <c r="M201">
        <v>2022</v>
      </c>
      <c r="O201" s="47">
        <v>44845</v>
      </c>
      <c r="Q201" s="16">
        <v>259.02999999999997</v>
      </c>
      <c r="R201">
        <f t="shared" si="3"/>
        <v>259029.99999999997</v>
      </c>
    </row>
    <row r="202" spans="1:18" ht="15" thickBot="1" x14ac:dyDescent="0.35">
      <c r="A202" s="47">
        <v>44844</v>
      </c>
      <c r="B202" s="18">
        <v>96.19</v>
      </c>
      <c r="C202" s="16">
        <v>98.75</v>
      </c>
      <c r="D202" s="16">
        <v>98.75</v>
      </c>
      <c r="E202" s="16">
        <v>95.6</v>
      </c>
      <c r="F202" s="50">
        <v>215370</v>
      </c>
      <c r="G202" s="19">
        <v>-1.77E-2</v>
      </c>
      <c r="I202" s="14" t="s">
        <v>4153</v>
      </c>
      <c r="J202" cm="1">
        <f t="array" ref="J202">_xlfn.IFS(I202="Jan",1,I202="Feb",2,I202="Mar",3,I202="Apr",4,I202="May",5,I202="Jun",6,I202="Jul",7,I202="Aug",8,I202="Sep",9,I202="Oct",10,I202="Nov",11,I202="Dec",12)</f>
        <v>10</v>
      </c>
      <c r="K202">
        <v>10</v>
      </c>
      <c r="L202" t="s">
        <v>4143</v>
      </c>
      <c r="M202">
        <v>2022</v>
      </c>
      <c r="O202" s="47">
        <v>44844</v>
      </c>
      <c r="Q202" s="16">
        <v>215.37</v>
      </c>
      <c r="R202">
        <f t="shared" si="3"/>
        <v>215370</v>
      </c>
    </row>
    <row r="203" spans="1:18" ht="15" thickBot="1" x14ac:dyDescent="0.35">
      <c r="A203" s="47">
        <v>44841</v>
      </c>
      <c r="B203" s="15">
        <v>97.92</v>
      </c>
      <c r="C203" s="16">
        <v>94.71</v>
      </c>
      <c r="D203" s="16">
        <v>98.58</v>
      </c>
      <c r="E203" s="16">
        <v>93.94</v>
      </c>
      <c r="F203" s="50">
        <v>269400</v>
      </c>
      <c r="G203" s="17">
        <v>3.7100000000000001E-2</v>
      </c>
      <c r="I203" s="14" t="s">
        <v>4153</v>
      </c>
      <c r="J203" cm="1">
        <f t="array" ref="J203">_xlfn.IFS(I203="Jan",1,I203="Feb",2,I203="Mar",3,I203="Apr",4,I203="May",5,I203="Jun",6,I203="Jul",7,I203="Aug",8,I203="Sep",9,I203="Oct",10,I203="Nov",11,I203="Dec",12)</f>
        <v>10</v>
      </c>
      <c r="K203">
        <v>7</v>
      </c>
      <c r="L203" t="s">
        <v>4143</v>
      </c>
      <c r="M203">
        <v>2022</v>
      </c>
      <c r="O203" s="47">
        <v>44841</v>
      </c>
      <c r="Q203" s="16">
        <v>269.39999999999998</v>
      </c>
      <c r="R203">
        <f t="shared" si="3"/>
        <v>269400</v>
      </c>
    </row>
    <row r="204" spans="1:18" ht="15" thickBot="1" x14ac:dyDescent="0.35">
      <c r="A204" s="47">
        <v>44840</v>
      </c>
      <c r="B204" s="15">
        <v>94.42</v>
      </c>
      <c r="C204" s="16">
        <v>93.71</v>
      </c>
      <c r="D204" s="16">
        <v>94.98</v>
      </c>
      <c r="E204" s="16">
        <v>92.72</v>
      </c>
      <c r="F204" s="50">
        <v>207530</v>
      </c>
      <c r="G204" s="17">
        <v>1.12E-2</v>
      </c>
      <c r="I204" s="14" t="s">
        <v>4153</v>
      </c>
      <c r="J204" cm="1">
        <f t="array" ref="J204">_xlfn.IFS(I204="Jan",1,I204="Feb",2,I204="Mar",3,I204="Apr",4,I204="May",5,I204="Jun",6,I204="Jul",7,I204="Aug",8,I204="Sep",9,I204="Oct",10,I204="Nov",11,I204="Dec",12)</f>
        <v>10</v>
      </c>
      <c r="K204">
        <v>6</v>
      </c>
      <c r="L204" t="s">
        <v>4143</v>
      </c>
      <c r="M204">
        <v>2022</v>
      </c>
      <c r="O204" s="47">
        <v>44840</v>
      </c>
      <c r="Q204" s="16">
        <v>207.53</v>
      </c>
      <c r="R204">
        <f t="shared" si="3"/>
        <v>207530</v>
      </c>
    </row>
    <row r="205" spans="1:18" ht="15" thickBot="1" x14ac:dyDescent="0.35">
      <c r="A205" s="47">
        <v>44839</v>
      </c>
      <c r="B205" s="15">
        <v>93.37</v>
      </c>
      <c r="C205" s="16">
        <v>91.89</v>
      </c>
      <c r="D205" s="16">
        <v>93.96</v>
      </c>
      <c r="E205" s="16">
        <v>90.76</v>
      </c>
      <c r="F205" s="50">
        <v>296200</v>
      </c>
      <c r="G205" s="17">
        <v>1.7100000000000001E-2</v>
      </c>
      <c r="I205" s="14" t="s">
        <v>4153</v>
      </c>
      <c r="J205" cm="1">
        <f t="array" ref="J205">_xlfn.IFS(I205="Jan",1,I205="Feb",2,I205="Mar",3,I205="Apr",4,I205="May",5,I205="Jun",6,I205="Jul",7,I205="Aug",8,I205="Sep",9,I205="Oct",10,I205="Nov",11,I205="Dec",12)</f>
        <v>10</v>
      </c>
      <c r="K205">
        <v>5</v>
      </c>
      <c r="L205" t="s">
        <v>4143</v>
      </c>
      <c r="M205">
        <v>2022</v>
      </c>
      <c r="O205" s="47">
        <v>44839</v>
      </c>
      <c r="Q205" s="16">
        <v>296.2</v>
      </c>
      <c r="R205">
        <f t="shared" si="3"/>
        <v>296200</v>
      </c>
    </row>
    <row r="206" spans="1:18" ht="15" thickBot="1" x14ac:dyDescent="0.35">
      <c r="A206" s="47">
        <v>44838</v>
      </c>
      <c r="B206" s="15">
        <v>91.8</v>
      </c>
      <c r="C206" s="16">
        <v>88.81</v>
      </c>
      <c r="D206" s="16">
        <v>92.4</v>
      </c>
      <c r="E206" s="16">
        <v>88.78</v>
      </c>
      <c r="F206" s="50">
        <v>282380</v>
      </c>
      <c r="G206" s="17">
        <v>3.3099999999999997E-2</v>
      </c>
      <c r="I206" s="14" t="s">
        <v>4153</v>
      </c>
      <c r="J206" cm="1">
        <f t="array" ref="J206">_xlfn.IFS(I206="Jan",1,I206="Feb",2,I206="Mar",3,I206="Apr",4,I206="May",5,I206="Jun",6,I206="Jul",7,I206="Aug",8,I206="Sep",9,I206="Oct",10,I206="Nov",11,I206="Dec",12)</f>
        <v>10</v>
      </c>
      <c r="K206">
        <v>4</v>
      </c>
      <c r="L206" t="s">
        <v>4143</v>
      </c>
      <c r="M206">
        <v>2022</v>
      </c>
      <c r="O206" s="47">
        <v>44838</v>
      </c>
      <c r="Q206" s="16">
        <v>282.38</v>
      </c>
      <c r="R206">
        <f t="shared" si="3"/>
        <v>282380</v>
      </c>
    </row>
    <row r="207" spans="1:18" ht="15" thickBot="1" x14ac:dyDescent="0.35">
      <c r="A207" s="47">
        <v>44837</v>
      </c>
      <c r="B207" s="15">
        <v>88.86</v>
      </c>
      <c r="C207" s="16">
        <v>86.35</v>
      </c>
      <c r="D207" s="16">
        <v>89.82</v>
      </c>
      <c r="E207" s="16">
        <v>86.35</v>
      </c>
      <c r="F207" s="50">
        <v>270690</v>
      </c>
      <c r="G207" s="17">
        <v>1.0200000000000001E-2</v>
      </c>
      <c r="I207" s="14" t="s">
        <v>4153</v>
      </c>
      <c r="J207" cm="1">
        <f t="array" ref="J207">_xlfn.IFS(I207="Jan",1,I207="Feb",2,I207="Mar",3,I207="Apr",4,I207="May",5,I207="Jun",6,I207="Jul",7,I207="Aug",8,I207="Sep",9,I207="Oct",10,I207="Nov",11,I207="Dec",12)</f>
        <v>10</v>
      </c>
      <c r="K207">
        <v>3</v>
      </c>
      <c r="L207" t="s">
        <v>4143</v>
      </c>
      <c r="M207">
        <v>2022</v>
      </c>
      <c r="O207" s="47">
        <v>44837</v>
      </c>
      <c r="Q207" s="16">
        <v>270.69</v>
      </c>
      <c r="R207">
        <f t="shared" si="3"/>
        <v>270690</v>
      </c>
    </row>
    <row r="208" spans="1:18" ht="15" thickBot="1" x14ac:dyDescent="0.35">
      <c r="A208" s="47">
        <v>44834</v>
      </c>
      <c r="B208" s="18">
        <v>87.96</v>
      </c>
      <c r="C208" s="16">
        <v>88.53</v>
      </c>
      <c r="D208" s="16">
        <v>89.8</v>
      </c>
      <c r="E208" s="16">
        <v>87.69</v>
      </c>
      <c r="F208" s="50">
        <v>5890</v>
      </c>
      <c r="G208" s="19">
        <v>-6.0000000000000001E-3</v>
      </c>
      <c r="I208" s="14" t="s">
        <v>4154</v>
      </c>
      <c r="J208" cm="1">
        <f t="array" ref="J208">_xlfn.IFS(I208="Jan",1,I208="Feb",2,I208="Mar",3,I208="Apr",4,I208="May",5,I208="Jun",6,I208="Jul",7,I208="Aug",8,I208="Sep",9,I208="Oct",10,I208="Nov",11,I208="Dec",12)</f>
        <v>9</v>
      </c>
      <c r="K208">
        <v>30</v>
      </c>
      <c r="L208" t="s">
        <v>4143</v>
      </c>
      <c r="M208">
        <v>2022</v>
      </c>
      <c r="O208" s="47">
        <v>44834</v>
      </c>
      <c r="Q208" s="16">
        <v>5.89</v>
      </c>
      <c r="R208">
        <f t="shared" si="3"/>
        <v>5890</v>
      </c>
    </row>
    <row r="209" spans="1:18" ht="15" thickBot="1" x14ac:dyDescent="0.35">
      <c r="A209" s="47">
        <v>44833</v>
      </c>
      <c r="B209" s="18">
        <v>88.49</v>
      </c>
      <c r="C209" s="16">
        <v>88.97</v>
      </c>
      <c r="D209" s="16">
        <v>90.12</v>
      </c>
      <c r="E209" s="16">
        <v>87.33</v>
      </c>
      <c r="F209" s="50">
        <v>57860</v>
      </c>
      <c r="G209" s="19">
        <v>-9.2999999999999992E-3</v>
      </c>
      <c r="I209" s="14" t="s">
        <v>4154</v>
      </c>
      <c r="J209" cm="1">
        <f t="array" ref="J209">_xlfn.IFS(I209="Jan",1,I209="Feb",2,I209="Mar",3,I209="Apr",4,I209="May",5,I209="Jun",6,I209="Jul",7,I209="Aug",8,I209="Sep",9,I209="Oct",10,I209="Nov",11,I209="Dec",12)</f>
        <v>9</v>
      </c>
      <c r="K209">
        <v>29</v>
      </c>
      <c r="L209" t="s">
        <v>4143</v>
      </c>
      <c r="M209">
        <v>2022</v>
      </c>
      <c r="O209" s="47">
        <v>44833</v>
      </c>
      <c r="Q209" s="16">
        <v>57.86</v>
      </c>
      <c r="R209">
        <f t="shared" si="3"/>
        <v>57860</v>
      </c>
    </row>
    <row r="210" spans="1:18" ht="15" thickBot="1" x14ac:dyDescent="0.35">
      <c r="A210" s="47">
        <v>44832</v>
      </c>
      <c r="B210" s="15">
        <v>89.32</v>
      </c>
      <c r="C210" s="16">
        <v>86.14</v>
      </c>
      <c r="D210" s="16">
        <v>89.47</v>
      </c>
      <c r="E210" s="16">
        <v>84.26</v>
      </c>
      <c r="F210" s="50">
        <v>74330</v>
      </c>
      <c r="G210" s="17">
        <v>5.2400000000000002E-2</v>
      </c>
      <c r="I210" s="14" t="s">
        <v>4154</v>
      </c>
      <c r="J210" cm="1">
        <f t="array" ref="J210">_xlfn.IFS(I210="Jan",1,I210="Feb",2,I210="Mar",3,I210="Apr",4,I210="May",5,I210="Jun",6,I210="Jul",7,I210="Aug",8,I210="Sep",9,I210="Oct",10,I210="Nov",11,I210="Dec",12)</f>
        <v>9</v>
      </c>
      <c r="K210">
        <v>28</v>
      </c>
      <c r="L210" t="s">
        <v>4143</v>
      </c>
      <c r="M210">
        <v>2022</v>
      </c>
      <c r="O210" s="47">
        <v>44832</v>
      </c>
      <c r="Q210" s="16">
        <v>74.33</v>
      </c>
      <c r="R210">
        <f t="shared" si="3"/>
        <v>74330</v>
      </c>
    </row>
    <row r="211" spans="1:18" ht="15" thickBot="1" x14ac:dyDescent="0.35">
      <c r="A211" s="47">
        <v>44831</v>
      </c>
      <c r="B211" s="15">
        <v>84.87</v>
      </c>
      <c r="C211" s="16">
        <v>82.84</v>
      </c>
      <c r="D211" s="16">
        <v>85.84</v>
      </c>
      <c r="E211" s="16">
        <v>82.81</v>
      </c>
      <c r="F211" s="50">
        <v>252520</v>
      </c>
      <c r="G211" s="17">
        <v>2.4299999999999999E-2</v>
      </c>
      <c r="I211" s="14" t="s">
        <v>4154</v>
      </c>
      <c r="J211" cm="1">
        <f t="array" ref="J211">_xlfn.IFS(I211="Jan",1,I211="Feb",2,I211="Mar",3,I211="Apr",4,I211="May",5,I211="Jun",6,I211="Jul",7,I211="Aug",8,I211="Sep",9,I211="Oct",10,I211="Nov",11,I211="Dec",12)</f>
        <v>9</v>
      </c>
      <c r="K211">
        <v>27</v>
      </c>
      <c r="L211" t="s">
        <v>4143</v>
      </c>
      <c r="M211">
        <v>2022</v>
      </c>
      <c r="O211" s="47">
        <v>44831</v>
      </c>
      <c r="Q211" s="16">
        <v>252.52</v>
      </c>
      <c r="R211">
        <f t="shared" si="3"/>
        <v>252520</v>
      </c>
    </row>
    <row r="212" spans="1:18" ht="15" thickBot="1" x14ac:dyDescent="0.35">
      <c r="A212" s="47">
        <v>44830</v>
      </c>
      <c r="B212" s="18">
        <v>82.86</v>
      </c>
      <c r="C212" s="16">
        <v>85.54</v>
      </c>
      <c r="D212" s="16">
        <v>86.45</v>
      </c>
      <c r="E212" s="16">
        <v>82.44</v>
      </c>
      <c r="F212" s="50">
        <v>257040.00000000003</v>
      </c>
      <c r="G212" s="19">
        <v>-2.5499999999999998E-2</v>
      </c>
      <c r="I212" s="14" t="s">
        <v>4154</v>
      </c>
      <c r="J212" cm="1">
        <f t="array" ref="J212">_xlfn.IFS(I212="Jan",1,I212="Feb",2,I212="Mar",3,I212="Apr",4,I212="May",5,I212="Jun",6,I212="Jul",7,I212="Aug",8,I212="Sep",9,I212="Oct",10,I212="Nov",11,I212="Dec",12)</f>
        <v>9</v>
      </c>
      <c r="K212">
        <v>26</v>
      </c>
      <c r="L212" t="s">
        <v>4143</v>
      </c>
      <c r="M212">
        <v>2022</v>
      </c>
      <c r="O212" s="47">
        <v>44830</v>
      </c>
      <c r="Q212" s="16">
        <v>257.04000000000002</v>
      </c>
      <c r="R212">
        <f t="shared" si="3"/>
        <v>257040.00000000003</v>
      </c>
    </row>
    <row r="213" spans="1:18" ht="15" thickBot="1" x14ac:dyDescent="0.35">
      <c r="A213" s="47">
        <v>44827</v>
      </c>
      <c r="B213" s="18">
        <v>85.03</v>
      </c>
      <c r="C213" s="16">
        <v>89.57</v>
      </c>
      <c r="D213" s="16">
        <v>89.88</v>
      </c>
      <c r="E213" s="16">
        <v>84.55</v>
      </c>
      <c r="F213" s="50">
        <v>304200</v>
      </c>
      <c r="G213" s="19">
        <v>-5.0299999999999997E-2</v>
      </c>
      <c r="I213" s="14" t="s">
        <v>4154</v>
      </c>
      <c r="J213" cm="1">
        <f t="array" ref="J213">_xlfn.IFS(I213="Jan",1,I213="Feb",2,I213="Mar",3,I213="Apr",4,I213="May",5,I213="Jun",6,I213="Jul",7,I213="Aug",8,I213="Sep",9,I213="Oct",10,I213="Nov",11,I213="Dec",12)</f>
        <v>9</v>
      </c>
      <c r="K213">
        <v>23</v>
      </c>
      <c r="L213" t="s">
        <v>4143</v>
      </c>
      <c r="M213">
        <v>2022</v>
      </c>
      <c r="O213" s="47">
        <v>44827</v>
      </c>
      <c r="Q213" s="16">
        <v>304.2</v>
      </c>
      <c r="R213">
        <f t="shared" si="3"/>
        <v>304200</v>
      </c>
    </row>
    <row r="214" spans="1:18" ht="15" thickBot="1" x14ac:dyDescent="0.35">
      <c r="A214" s="47">
        <v>44826</v>
      </c>
      <c r="B214" s="15">
        <v>89.53</v>
      </c>
      <c r="C214" s="16">
        <v>88.83</v>
      </c>
      <c r="D214" s="16">
        <v>91.74</v>
      </c>
      <c r="E214" s="16">
        <v>88.28</v>
      </c>
      <c r="F214" s="50">
        <v>219290</v>
      </c>
      <c r="G214" s="17">
        <v>8.2000000000000007E-3</v>
      </c>
      <c r="I214" s="14" t="s">
        <v>4154</v>
      </c>
      <c r="J214" cm="1">
        <f t="array" ref="J214">_xlfn.IFS(I214="Jan",1,I214="Feb",2,I214="Mar",3,I214="Apr",4,I214="May",5,I214="Jun",6,I214="Jul",7,I214="Aug",8,I214="Sep",9,I214="Oct",10,I214="Nov",11,I214="Dec",12)</f>
        <v>9</v>
      </c>
      <c r="K214">
        <v>22</v>
      </c>
      <c r="L214" t="s">
        <v>4143</v>
      </c>
      <c r="M214">
        <v>2022</v>
      </c>
      <c r="O214" s="47">
        <v>44826</v>
      </c>
      <c r="Q214" s="16">
        <v>219.29</v>
      </c>
      <c r="R214">
        <f t="shared" si="3"/>
        <v>219290</v>
      </c>
    </row>
    <row r="215" spans="1:18" ht="15" thickBot="1" x14ac:dyDescent="0.35">
      <c r="A215" s="47">
        <v>44825</v>
      </c>
      <c r="B215" s="18">
        <v>88.8</v>
      </c>
      <c r="C215" s="16">
        <v>89.57</v>
      </c>
      <c r="D215" s="16">
        <v>92.23</v>
      </c>
      <c r="E215" s="16">
        <v>88.31</v>
      </c>
      <c r="F215" s="50">
        <v>247640</v>
      </c>
      <c r="G215" s="19">
        <v>-6.7000000000000002E-3</v>
      </c>
      <c r="I215" s="14" t="s">
        <v>4154</v>
      </c>
      <c r="J215" cm="1">
        <f t="array" ref="J215">_xlfn.IFS(I215="Jan",1,I215="Feb",2,I215="Mar",3,I215="Apr",4,I215="May",5,I215="Jun",6,I215="Jul",7,I215="Aug",8,I215="Sep",9,I215="Oct",10,I215="Nov",11,I215="Dec",12)</f>
        <v>9</v>
      </c>
      <c r="K215">
        <v>21</v>
      </c>
      <c r="L215" t="s">
        <v>4143</v>
      </c>
      <c r="M215">
        <v>2022</v>
      </c>
      <c r="O215" s="47">
        <v>44825</v>
      </c>
      <c r="Q215" s="16">
        <v>247.64</v>
      </c>
      <c r="R215">
        <f t="shared" si="3"/>
        <v>247640</v>
      </c>
    </row>
    <row r="216" spans="1:18" ht="15" thickBot="1" x14ac:dyDescent="0.35">
      <c r="A216" s="47">
        <v>44824</v>
      </c>
      <c r="B216" s="18">
        <v>89.4</v>
      </c>
      <c r="C216" s="16">
        <v>90.85</v>
      </c>
      <c r="D216" s="16">
        <v>91.57</v>
      </c>
      <c r="E216" s="16">
        <v>88.56</v>
      </c>
      <c r="F216" s="50">
        <v>209160</v>
      </c>
      <c r="G216" s="19">
        <v>-2.8299999999999999E-2</v>
      </c>
      <c r="I216" s="14" t="s">
        <v>4154</v>
      </c>
      <c r="J216" cm="1">
        <f t="array" ref="J216">_xlfn.IFS(I216="Jan",1,I216="Feb",2,I216="Mar",3,I216="Apr",4,I216="May",5,I216="Jun",6,I216="Jul",7,I216="Aug",8,I216="Sep",9,I216="Oct",10,I216="Nov",11,I216="Dec",12)</f>
        <v>9</v>
      </c>
      <c r="K216">
        <v>20</v>
      </c>
      <c r="L216" t="s">
        <v>4143</v>
      </c>
      <c r="M216">
        <v>2022</v>
      </c>
      <c r="O216" s="47">
        <v>44824</v>
      </c>
      <c r="Q216" s="16">
        <v>209.16</v>
      </c>
      <c r="R216">
        <f t="shared" si="3"/>
        <v>209160</v>
      </c>
    </row>
    <row r="217" spans="1:18" ht="15" thickBot="1" x14ac:dyDescent="0.35">
      <c r="A217" s="47">
        <v>44823</v>
      </c>
      <c r="B217" s="15">
        <v>92</v>
      </c>
      <c r="C217" s="16">
        <v>91.43</v>
      </c>
      <c r="D217" s="16">
        <v>92.57</v>
      </c>
      <c r="E217" s="16">
        <v>88.5</v>
      </c>
      <c r="F217" s="50">
        <v>138530</v>
      </c>
      <c r="G217" s="17">
        <v>7.1000000000000004E-3</v>
      </c>
      <c r="I217" s="14" t="s">
        <v>4154</v>
      </c>
      <c r="J217" cm="1">
        <f t="array" ref="J217">_xlfn.IFS(I217="Jan",1,I217="Feb",2,I217="Mar",3,I217="Apr",4,I217="May",5,I217="Jun",6,I217="Jul",7,I217="Aug",8,I217="Sep",9,I217="Oct",10,I217="Nov",11,I217="Dec",12)</f>
        <v>9</v>
      </c>
      <c r="K217">
        <v>19</v>
      </c>
      <c r="L217" t="s">
        <v>4143</v>
      </c>
      <c r="M217">
        <v>2022</v>
      </c>
      <c r="O217" s="47">
        <v>44823</v>
      </c>
      <c r="Q217" s="16">
        <v>138.53</v>
      </c>
      <c r="R217">
        <f t="shared" si="3"/>
        <v>138530</v>
      </c>
    </row>
    <row r="218" spans="1:18" ht="15" thickBot="1" x14ac:dyDescent="0.35">
      <c r="A218" s="47">
        <v>44820</v>
      </c>
      <c r="B218" s="15">
        <v>91.35</v>
      </c>
      <c r="C218" s="16">
        <v>90.51</v>
      </c>
      <c r="D218" s="16">
        <v>92.66</v>
      </c>
      <c r="E218" s="16">
        <v>90.25</v>
      </c>
      <c r="F218" s="50">
        <v>197480</v>
      </c>
      <c r="G218" s="17">
        <v>5.5999999999999999E-3</v>
      </c>
      <c r="I218" s="14" t="s">
        <v>4154</v>
      </c>
      <c r="J218" cm="1">
        <f t="array" ref="J218">_xlfn.IFS(I218="Jan",1,I218="Feb",2,I218="Mar",3,I218="Apr",4,I218="May",5,I218="Jun",6,I218="Jul",7,I218="Aug",8,I218="Sep",9,I218="Oct",10,I218="Nov",11,I218="Dec",12)</f>
        <v>9</v>
      </c>
      <c r="K218">
        <v>16</v>
      </c>
      <c r="L218" t="s">
        <v>4143</v>
      </c>
      <c r="M218">
        <v>2022</v>
      </c>
      <c r="O218" s="47">
        <v>44820</v>
      </c>
      <c r="Q218" s="16">
        <v>197.48</v>
      </c>
      <c r="R218">
        <f t="shared" si="3"/>
        <v>197480</v>
      </c>
    </row>
    <row r="219" spans="1:18" ht="15" thickBot="1" x14ac:dyDescent="0.35">
      <c r="A219" s="47">
        <v>44819</v>
      </c>
      <c r="B219" s="18">
        <v>90.84</v>
      </c>
      <c r="C219" s="16">
        <v>94.65</v>
      </c>
      <c r="D219" s="16">
        <v>94.66</v>
      </c>
      <c r="E219" s="16">
        <v>90.03</v>
      </c>
      <c r="F219" s="50">
        <v>257620</v>
      </c>
      <c r="G219" s="19">
        <v>-3.4599999999999999E-2</v>
      </c>
      <c r="I219" s="14" t="s">
        <v>4154</v>
      </c>
      <c r="J219" cm="1">
        <f t="array" ref="J219">_xlfn.IFS(I219="Jan",1,I219="Feb",2,I219="Mar",3,I219="Apr",4,I219="May",5,I219="Jun",6,I219="Jul",7,I219="Aug",8,I219="Sep",9,I219="Oct",10,I219="Nov",11,I219="Dec",12)</f>
        <v>9</v>
      </c>
      <c r="K219">
        <v>15</v>
      </c>
      <c r="L219" t="s">
        <v>4143</v>
      </c>
      <c r="M219">
        <v>2022</v>
      </c>
      <c r="O219" s="47">
        <v>44819</v>
      </c>
      <c r="Q219" s="16">
        <v>257.62</v>
      </c>
      <c r="R219">
        <f t="shared" si="3"/>
        <v>257620</v>
      </c>
    </row>
    <row r="220" spans="1:18" ht="15" thickBot="1" x14ac:dyDescent="0.35">
      <c r="A220" s="47">
        <v>44818</v>
      </c>
      <c r="B220" s="15">
        <v>94.1</v>
      </c>
      <c r="C220" s="16">
        <v>93.4</v>
      </c>
      <c r="D220" s="16">
        <v>95.8</v>
      </c>
      <c r="E220" s="16">
        <v>91.93</v>
      </c>
      <c r="F220" s="50">
        <v>259899.99999999997</v>
      </c>
      <c r="G220" s="17">
        <v>0.01</v>
      </c>
      <c r="I220" s="14" t="s">
        <v>4154</v>
      </c>
      <c r="J220" cm="1">
        <f t="array" ref="J220">_xlfn.IFS(I220="Jan",1,I220="Feb",2,I220="Mar",3,I220="Apr",4,I220="May",5,I220="Jun",6,I220="Jul",7,I220="Aug",8,I220="Sep",9,I220="Oct",10,I220="Nov",11,I220="Dec",12)</f>
        <v>9</v>
      </c>
      <c r="K220">
        <v>14</v>
      </c>
      <c r="L220" t="s">
        <v>4143</v>
      </c>
      <c r="M220">
        <v>2022</v>
      </c>
      <c r="O220" s="47">
        <v>44818</v>
      </c>
      <c r="Q220" s="16">
        <v>259.89999999999998</v>
      </c>
      <c r="R220">
        <f t="shared" si="3"/>
        <v>259899.99999999997</v>
      </c>
    </row>
    <row r="221" spans="1:18" ht="15" thickBot="1" x14ac:dyDescent="0.35">
      <c r="A221" s="47">
        <v>44817</v>
      </c>
      <c r="B221" s="18">
        <v>93.17</v>
      </c>
      <c r="C221" s="16">
        <v>94.31</v>
      </c>
      <c r="D221" s="16">
        <v>95.53</v>
      </c>
      <c r="E221" s="16">
        <v>91.05</v>
      </c>
      <c r="F221" s="50">
        <v>275170</v>
      </c>
      <c r="G221" s="19">
        <v>-8.8000000000000005E-3</v>
      </c>
      <c r="I221" s="14" t="s">
        <v>4154</v>
      </c>
      <c r="J221" cm="1">
        <f t="array" ref="J221">_xlfn.IFS(I221="Jan",1,I221="Feb",2,I221="Mar",3,I221="Apr",4,I221="May",5,I221="Jun",6,I221="Jul",7,I221="Aug",8,I221="Sep",9,I221="Oct",10,I221="Nov",11,I221="Dec",12)</f>
        <v>9</v>
      </c>
      <c r="K221">
        <v>13</v>
      </c>
      <c r="L221" t="s">
        <v>4143</v>
      </c>
      <c r="M221">
        <v>2022</v>
      </c>
      <c r="O221" s="47">
        <v>44817</v>
      </c>
      <c r="Q221" s="16">
        <v>275.17</v>
      </c>
      <c r="R221">
        <f t="shared" si="3"/>
        <v>275170</v>
      </c>
    </row>
    <row r="222" spans="1:18" ht="15" thickBot="1" x14ac:dyDescent="0.35">
      <c r="A222" s="47">
        <v>44816</v>
      </c>
      <c r="B222" s="15">
        <v>94</v>
      </c>
      <c r="C222" s="16">
        <v>92.54</v>
      </c>
      <c r="D222" s="16">
        <v>95.17</v>
      </c>
      <c r="E222" s="16">
        <v>91.21</v>
      </c>
      <c r="F222" s="50">
        <v>210430</v>
      </c>
      <c r="G222" s="17">
        <v>1.2500000000000001E-2</v>
      </c>
      <c r="I222" s="14" t="s">
        <v>4154</v>
      </c>
      <c r="J222" cm="1">
        <f t="array" ref="J222">_xlfn.IFS(I222="Jan",1,I222="Feb",2,I222="Mar",3,I222="Apr",4,I222="May",5,I222="Jun",6,I222="Jul",7,I222="Aug",8,I222="Sep",9,I222="Oct",10,I222="Nov",11,I222="Dec",12)</f>
        <v>9</v>
      </c>
      <c r="K222">
        <v>12</v>
      </c>
      <c r="L222" t="s">
        <v>4143</v>
      </c>
      <c r="M222">
        <v>2022</v>
      </c>
      <c r="O222" s="47">
        <v>44816</v>
      </c>
      <c r="Q222" s="16">
        <v>210.43</v>
      </c>
      <c r="R222">
        <f t="shared" si="3"/>
        <v>210430</v>
      </c>
    </row>
    <row r="223" spans="1:18" ht="15" thickBot="1" x14ac:dyDescent="0.35">
      <c r="A223" s="47">
        <v>44813</v>
      </c>
      <c r="B223" s="15">
        <v>92.84</v>
      </c>
      <c r="C223" s="16">
        <v>88.62</v>
      </c>
      <c r="D223" s="16">
        <v>93.12</v>
      </c>
      <c r="E223" s="16">
        <v>88.6</v>
      </c>
      <c r="F223" s="50">
        <v>202940</v>
      </c>
      <c r="G223" s="17">
        <v>4.7600000000000003E-2</v>
      </c>
      <c r="I223" s="14" t="s">
        <v>4154</v>
      </c>
      <c r="J223" cm="1">
        <f t="array" ref="J223">_xlfn.IFS(I223="Jan",1,I223="Feb",2,I223="Mar",3,I223="Apr",4,I223="May",5,I223="Jun",6,I223="Jul",7,I223="Aug",8,I223="Sep",9,I223="Oct",10,I223="Nov",11,I223="Dec",12)</f>
        <v>9</v>
      </c>
      <c r="K223">
        <v>9</v>
      </c>
      <c r="L223" t="s">
        <v>4143</v>
      </c>
      <c r="M223">
        <v>2022</v>
      </c>
      <c r="O223" s="47">
        <v>44813</v>
      </c>
      <c r="Q223" s="16">
        <v>202.94</v>
      </c>
      <c r="R223">
        <f t="shared" si="3"/>
        <v>202940</v>
      </c>
    </row>
    <row r="224" spans="1:18" ht="15" thickBot="1" x14ac:dyDescent="0.35">
      <c r="A224" s="47">
        <v>44812</v>
      </c>
      <c r="B224" s="15">
        <v>88.62</v>
      </c>
      <c r="C224" s="16">
        <v>87.98</v>
      </c>
      <c r="D224" s="16">
        <v>89.82</v>
      </c>
      <c r="E224" s="16">
        <v>87.25</v>
      </c>
      <c r="F224" s="50">
        <v>0</v>
      </c>
      <c r="G224" s="17">
        <v>7.0000000000000001E-3</v>
      </c>
      <c r="I224" s="14" t="s">
        <v>4154</v>
      </c>
      <c r="J224" cm="1">
        <f t="array" ref="J224">_xlfn.IFS(I224="Jan",1,I224="Feb",2,I224="Mar",3,I224="Apr",4,I224="May",5,I224="Jun",6,I224="Jul",7,I224="Aug",8,I224="Sep",9,I224="Oct",10,I224="Nov",11,I224="Dec",12)</f>
        <v>9</v>
      </c>
      <c r="K224">
        <v>8</v>
      </c>
      <c r="L224" t="s">
        <v>4143</v>
      </c>
      <c r="M224">
        <v>2022</v>
      </c>
      <c r="O224" s="47">
        <v>44812</v>
      </c>
      <c r="Q224" s="16">
        <v>0</v>
      </c>
      <c r="R224">
        <f t="shared" si="3"/>
        <v>0</v>
      </c>
    </row>
    <row r="225" spans="1:18" ht="15" thickBot="1" x14ac:dyDescent="0.35">
      <c r="A225" s="47">
        <v>44811</v>
      </c>
      <c r="B225" s="18">
        <v>88</v>
      </c>
      <c r="C225" s="16">
        <v>92.81</v>
      </c>
      <c r="D225" s="16">
        <v>93.8</v>
      </c>
      <c r="E225" s="16">
        <v>87.4</v>
      </c>
      <c r="F225" s="50">
        <v>300200</v>
      </c>
      <c r="G225" s="19">
        <v>-5.1999999999999998E-2</v>
      </c>
      <c r="I225" s="14" t="s">
        <v>4154</v>
      </c>
      <c r="J225" cm="1">
        <f t="array" ref="J225">_xlfn.IFS(I225="Jan",1,I225="Feb",2,I225="Mar",3,I225="Apr",4,I225="May",5,I225="Jun",6,I225="Jul",7,I225="Aug",8,I225="Sep",9,I225="Oct",10,I225="Nov",11,I225="Dec",12)</f>
        <v>9</v>
      </c>
      <c r="K225">
        <v>7</v>
      </c>
      <c r="L225" t="s">
        <v>4143</v>
      </c>
      <c r="M225">
        <v>2022</v>
      </c>
      <c r="O225" s="47">
        <v>44811</v>
      </c>
      <c r="Q225" s="16">
        <v>300.2</v>
      </c>
      <c r="R225">
        <f t="shared" si="3"/>
        <v>300200</v>
      </c>
    </row>
    <row r="226" spans="1:18" ht="15" thickBot="1" x14ac:dyDescent="0.35">
      <c r="A226" s="47">
        <v>44810</v>
      </c>
      <c r="B226" s="18">
        <v>92.83</v>
      </c>
      <c r="C226" s="16">
        <v>95.19</v>
      </c>
      <c r="D226" s="16">
        <v>95.94</v>
      </c>
      <c r="E226" s="16">
        <v>92.3</v>
      </c>
      <c r="F226" s="50">
        <v>225950</v>
      </c>
      <c r="G226" s="19">
        <v>-3.04E-2</v>
      </c>
      <c r="I226" s="14" t="s">
        <v>4154</v>
      </c>
      <c r="J226" cm="1">
        <f t="array" ref="J226">_xlfn.IFS(I226="Jan",1,I226="Feb",2,I226="Mar",3,I226="Apr",4,I226="May",5,I226="Jun",6,I226="Jul",7,I226="Aug",8,I226="Sep",9,I226="Oct",10,I226="Nov",11,I226="Dec",12)</f>
        <v>9</v>
      </c>
      <c r="K226">
        <v>6</v>
      </c>
      <c r="L226" t="s">
        <v>4143</v>
      </c>
      <c r="M226">
        <v>2022</v>
      </c>
      <c r="O226" s="47">
        <v>44810</v>
      </c>
      <c r="Q226" s="16">
        <v>225.95</v>
      </c>
      <c r="R226">
        <f t="shared" si="3"/>
        <v>225950</v>
      </c>
    </row>
    <row r="227" spans="1:18" ht="15" thickBot="1" x14ac:dyDescent="0.35">
      <c r="A227" s="47">
        <v>44809</v>
      </c>
      <c r="B227" s="15">
        <v>95.74</v>
      </c>
      <c r="C227" s="16">
        <v>93.02</v>
      </c>
      <c r="D227" s="16">
        <v>96.99</v>
      </c>
      <c r="E227" s="16">
        <v>93.02</v>
      </c>
      <c r="F227" s="50">
        <v>144260</v>
      </c>
      <c r="G227" s="17">
        <v>2.92E-2</v>
      </c>
      <c r="I227" s="14" t="s">
        <v>4154</v>
      </c>
      <c r="J227" cm="1">
        <f t="array" ref="J227">_xlfn.IFS(I227="Jan",1,I227="Feb",2,I227="Mar",3,I227="Apr",4,I227="May",5,I227="Jun",6,I227="Jul",7,I227="Aug",8,I227="Sep",9,I227="Oct",10,I227="Nov",11,I227="Dec",12)</f>
        <v>9</v>
      </c>
      <c r="K227">
        <v>5</v>
      </c>
      <c r="L227" t="s">
        <v>4143</v>
      </c>
      <c r="M227">
        <v>2022</v>
      </c>
      <c r="O227" s="47">
        <v>44809</v>
      </c>
      <c r="Q227" s="16">
        <v>144.26</v>
      </c>
      <c r="R227">
        <f t="shared" si="3"/>
        <v>144260</v>
      </c>
    </row>
    <row r="228" spans="1:18" ht="15" thickBot="1" x14ac:dyDescent="0.35">
      <c r="A228" s="47">
        <v>44806</v>
      </c>
      <c r="B228" s="15">
        <v>93.02</v>
      </c>
      <c r="C228" s="16">
        <v>92.66</v>
      </c>
      <c r="D228" s="16">
        <v>95.32</v>
      </c>
      <c r="E228" s="16">
        <v>92.65</v>
      </c>
      <c r="F228" s="50">
        <v>210000</v>
      </c>
      <c r="G228" s="17">
        <v>7.1000000000000004E-3</v>
      </c>
      <c r="I228" s="14" t="s">
        <v>4154</v>
      </c>
      <c r="J228" cm="1">
        <f t="array" ref="J228">_xlfn.IFS(I228="Jan",1,I228="Feb",2,I228="Mar",3,I228="Apr",4,I228="May",5,I228="Jun",6,I228="Jul",7,I228="Aug",8,I228="Sep",9,I228="Oct",10,I228="Nov",11,I228="Dec",12)</f>
        <v>9</v>
      </c>
      <c r="K228">
        <v>2</v>
      </c>
      <c r="L228" t="s">
        <v>4143</v>
      </c>
      <c r="M228">
        <v>2022</v>
      </c>
      <c r="O228" s="47">
        <v>44806</v>
      </c>
      <c r="Q228" s="16">
        <v>210</v>
      </c>
      <c r="R228">
        <f t="shared" si="3"/>
        <v>210000</v>
      </c>
    </row>
    <row r="229" spans="1:18" ht="15" thickBot="1" x14ac:dyDescent="0.35">
      <c r="A229" s="47">
        <v>44805</v>
      </c>
      <c r="B229" s="18">
        <v>92.36</v>
      </c>
      <c r="C229" s="16">
        <v>95.18</v>
      </c>
      <c r="D229" s="16">
        <v>95.68</v>
      </c>
      <c r="E229" s="16">
        <v>91.81</v>
      </c>
      <c r="F229" s="50">
        <v>297550</v>
      </c>
      <c r="G229" s="19">
        <v>-4.2799999999999998E-2</v>
      </c>
      <c r="I229" s="14" t="s">
        <v>4154</v>
      </c>
      <c r="J229" cm="1">
        <f t="array" ref="J229">_xlfn.IFS(I229="Jan",1,I229="Feb",2,I229="Mar",3,I229="Apr",4,I229="May",5,I229="Jun",6,I229="Jul",7,I229="Aug",8,I229="Sep",9,I229="Oct",10,I229="Nov",11,I229="Dec",12)</f>
        <v>9</v>
      </c>
      <c r="K229">
        <v>1</v>
      </c>
      <c r="L229" t="s">
        <v>4143</v>
      </c>
      <c r="M229">
        <v>2022</v>
      </c>
      <c r="O229" s="47">
        <v>44805</v>
      </c>
      <c r="Q229" s="16">
        <v>297.55</v>
      </c>
      <c r="R229">
        <f t="shared" si="3"/>
        <v>297550</v>
      </c>
    </row>
    <row r="230" spans="1:18" ht="15" thickBot="1" x14ac:dyDescent="0.35">
      <c r="A230" s="47">
        <v>44804</v>
      </c>
      <c r="B230" s="18">
        <v>96.49</v>
      </c>
      <c r="C230" s="16">
        <v>99.79</v>
      </c>
      <c r="D230" s="16">
        <v>100.46</v>
      </c>
      <c r="E230" s="16">
        <v>95.44</v>
      </c>
      <c r="F230" s="50">
        <v>10070</v>
      </c>
      <c r="G230" s="19">
        <v>-1.38E-2</v>
      </c>
      <c r="I230" s="14" t="s">
        <v>4155</v>
      </c>
      <c r="J230" cm="1">
        <f t="array" ref="J230">_xlfn.IFS(I230="Jan",1,I230="Feb",2,I230="Mar",3,I230="Apr",4,I230="May",5,I230="Jun",6,I230="Jul",7,I230="Aug",8,I230="Sep",9,I230="Oct",10,I230="Nov",11,I230="Dec",12)</f>
        <v>8</v>
      </c>
      <c r="K230">
        <v>31</v>
      </c>
      <c r="L230" t="s">
        <v>4143</v>
      </c>
      <c r="M230">
        <v>2022</v>
      </c>
      <c r="O230" s="47">
        <v>44804</v>
      </c>
      <c r="Q230" s="16">
        <v>10.07</v>
      </c>
      <c r="R230">
        <f t="shared" si="3"/>
        <v>10070</v>
      </c>
    </row>
    <row r="231" spans="1:18" ht="15" thickBot="1" x14ac:dyDescent="0.35">
      <c r="A231" s="47">
        <v>44803</v>
      </c>
      <c r="B231" s="18">
        <v>97.84</v>
      </c>
      <c r="C231" s="16">
        <v>102.88</v>
      </c>
      <c r="D231" s="16">
        <v>103.48</v>
      </c>
      <c r="E231" s="16">
        <v>96.63</v>
      </c>
      <c r="F231" s="50">
        <v>356100</v>
      </c>
      <c r="G231" s="19">
        <v>-4.9500000000000002E-2</v>
      </c>
      <c r="I231" s="14" t="s">
        <v>4155</v>
      </c>
      <c r="J231" cm="1">
        <f t="array" ref="J231">_xlfn.IFS(I231="Jan",1,I231="Feb",2,I231="Mar",3,I231="Apr",4,I231="May",5,I231="Jun",6,I231="Jul",7,I231="Aug",8,I231="Sep",9,I231="Oct",10,I231="Nov",11,I231="Dec",12)</f>
        <v>8</v>
      </c>
      <c r="K231">
        <v>30</v>
      </c>
      <c r="L231" t="s">
        <v>4143</v>
      </c>
      <c r="M231">
        <v>2022</v>
      </c>
      <c r="O231" s="47">
        <v>44803</v>
      </c>
      <c r="Q231" s="16">
        <v>356.1</v>
      </c>
      <c r="R231">
        <f t="shared" si="3"/>
        <v>356100</v>
      </c>
    </row>
    <row r="232" spans="1:18" ht="15" thickBot="1" x14ac:dyDescent="0.35">
      <c r="A232" s="47">
        <v>44802</v>
      </c>
      <c r="B232" s="15">
        <v>102.93</v>
      </c>
      <c r="C232" s="16">
        <v>98.96</v>
      </c>
      <c r="D232" s="16">
        <v>103.22</v>
      </c>
      <c r="E232" s="16">
        <v>98.25</v>
      </c>
      <c r="F232" s="50">
        <v>211630</v>
      </c>
      <c r="G232" s="17">
        <v>3.9600000000000003E-2</v>
      </c>
      <c r="I232" s="14" t="s">
        <v>4155</v>
      </c>
      <c r="J232" cm="1">
        <f t="array" ref="J232">_xlfn.IFS(I232="Jan",1,I232="Feb",2,I232="Mar",3,I232="Apr",4,I232="May",5,I232="Jun",6,I232="Jul",7,I232="Aug",8,I232="Sep",9,I232="Oct",10,I232="Nov",11,I232="Dec",12)</f>
        <v>8</v>
      </c>
      <c r="K232">
        <v>29</v>
      </c>
      <c r="L232" t="s">
        <v>4143</v>
      </c>
      <c r="M232">
        <v>2022</v>
      </c>
      <c r="O232" s="47">
        <v>44802</v>
      </c>
      <c r="Q232" s="16">
        <v>211.63</v>
      </c>
      <c r="R232">
        <f t="shared" si="3"/>
        <v>211630</v>
      </c>
    </row>
    <row r="233" spans="1:18" ht="15" thickBot="1" x14ac:dyDescent="0.35">
      <c r="A233" s="47">
        <v>44799</v>
      </c>
      <c r="B233" s="15">
        <v>99.01</v>
      </c>
      <c r="C233" s="16">
        <v>98.95</v>
      </c>
      <c r="D233" s="16">
        <v>100.1</v>
      </c>
      <c r="E233" s="16">
        <v>96.96</v>
      </c>
      <c r="F233" s="50">
        <v>277480</v>
      </c>
      <c r="G233" s="17">
        <v>5.5999999999999999E-3</v>
      </c>
      <c r="I233" s="14" t="s">
        <v>4155</v>
      </c>
      <c r="J233" cm="1">
        <f t="array" ref="J233">_xlfn.IFS(I233="Jan",1,I233="Feb",2,I233="Mar",3,I233="Apr",4,I233="May",5,I233="Jun",6,I233="Jul",7,I233="Aug",8,I233="Sep",9,I233="Oct",10,I233="Nov",11,I233="Dec",12)</f>
        <v>8</v>
      </c>
      <c r="K233">
        <v>26</v>
      </c>
      <c r="L233" t="s">
        <v>4143</v>
      </c>
      <c r="M233">
        <v>2022</v>
      </c>
      <c r="O233" s="47">
        <v>44799</v>
      </c>
      <c r="Q233" s="16">
        <v>277.48</v>
      </c>
      <c r="R233">
        <f t="shared" si="3"/>
        <v>277480</v>
      </c>
    </row>
    <row r="234" spans="1:18" ht="15" thickBot="1" x14ac:dyDescent="0.35">
      <c r="A234" s="47">
        <v>44798</v>
      </c>
      <c r="B234" s="18">
        <v>98.46</v>
      </c>
      <c r="C234" s="16">
        <v>100.79</v>
      </c>
      <c r="D234" s="16">
        <v>101.53</v>
      </c>
      <c r="E234" s="16">
        <v>98.23</v>
      </c>
      <c r="F234" s="50">
        <v>223980</v>
      </c>
      <c r="G234" s="19">
        <v>-1.8700000000000001E-2</v>
      </c>
      <c r="I234" s="14" t="s">
        <v>4155</v>
      </c>
      <c r="J234" cm="1">
        <f t="array" ref="J234">_xlfn.IFS(I234="Jan",1,I234="Feb",2,I234="Mar",3,I234="Apr",4,I234="May",5,I234="Jun",6,I234="Jul",7,I234="Aug",8,I234="Sep",9,I234="Oct",10,I234="Nov",11,I234="Dec",12)</f>
        <v>8</v>
      </c>
      <c r="K234">
        <v>25</v>
      </c>
      <c r="L234" t="s">
        <v>4143</v>
      </c>
      <c r="M234">
        <v>2022</v>
      </c>
      <c r="O234" s="47">
        <v>44798</v>
      </c>
      <c r="Q234" s="16">
        <v>223.98</v>
      </c>
      <c r="R234">
        <f t="shared" si="3"/>
        <v>223980</v>
      </c>
    </row>
    <row r="235" spans="1:18" ht="15" thickBot="1" x14ac:dyDescent="0.35">
      <c r="A235" s="47">
        <v>44797</v>
      </c>
      <c r="B235" s="15">
        <v>100.34</v>
      </c>
      <c r="C235" s="16">
        <v>99.3</v>
      </c>
      <c r="D235" s="16">
        <v>100.89</v>
      </c>
      <c r="E235" s="16">
        <v>98.27</v>
      </c>
      <c r="F235" s="50">
        <v>233920</v>
      </c>
      <c r="G235" s="17">
        <v>1.18E-2</v>
      </c>
      <c r="I235" s="14" t="s">
        <v>4155</v>
      </c>
      <c r="J235" cm="1">
        <f t="array" ref="J235">_xlfn.IFS(I235="Jan",1,I235="Feb",2,I235="Mar",3,I235="Apr",4,I235="May",5,I235="Jun",6,I235="Jul",7,I235="Aug",8,I235="Sep",9,I235="Oct",10,I235="Nov",11,I235="Dec",12)</f>
        <v>8</v>
      </c>
      <c r="K235">
        <v>24</v>
      </c>
      <c r="L235" t="s">
        <v>4143</v>
      </c>
      <c r="M235">
        <v>2022</v>
      </c>
      <c r="O235" s="47">
        <v>44797</v>
      </c>
      <c r="Q235" s="16">
        <v>233.92</v>
      </c>
      <c r="R235">
        <f t="shared" si="3"/>
        <v>233920</v>
      </c>
    </row>
    <row r="236" spans="1:18" ht="15" thickBot="1" x14ac:dyDescent="0.35">
      <c r="A236" s="47">
        <v>44796</v>
      </c>
      <c r="B236" s="15">
        <v>99.17</v>
      </c>
      <c r="C236" s="16">
        <v>96</v>
      </c>
      <c r="D236" s="16">
        <v>99.41</v>
      </c>
      <c r="E236" s="16">
        <v>95.81</v>
      </c>
      <c r="F236" s="50">
        <v>198990</v>
      </c>
      <c r="G236" s="17">
        <v>3.5099999999999999E-2</v>
      </c>
      <c r="I236" s="14" t="s">
        <v>4155</v>
      </c>
      <c r="J236" cm="1">
        <f t="array" ref="J236">_xlfn.IFS(I236="Jan",1,I236="Feb",2,I236="Mar",3,I236="Apr",4,I236="May",5,I236="Jun",6,I236="Jul",7,I236="Aug",8,I236="Sep",9,I236="Oct",10,I236="Nov",11,I236="Dec",12)</f>
        <v>8</v>
      </c>
      <c r="K236">
        <v>23</v>
      </c>
      <c r="L236" t="s">
        <v>4143</v>
      </c>
      <c r="M236">
        <v>2022</v>
      </c>
      <c r="O236" s="47">
        <v>44796</v>
      </c>
      <c r="Q236" s="16">
        <v>198.99</v>
      </c>
      <c r="R236">
        <f t="shared" si="3"/>
        <v>198990</v>
      </c>
    </row>
    <row r="237" spans="1:18" ht="15" thickBot="1" x14ac:dyDescent="0.35">
      <c r="A237" s="47">
        <v>44795</v>
      </c>
      <c r="B237" s="18">
        <v>95.81</v>
      </c>
      <c r="C237" s="16">
        <v>95.36</v>
      </c>
      <c r="D237" s="16">
        <v>96.66</v>
      </c>
      <c r="E237" s="16">
        <v>92</v>
      </c>
      <c r="F237" s="50">
        <v>186810</v>
      </c>
      <c r="G237" s="19">
        <v>-9.4000000000000004E-3</v>
      </c>
      <c r="I237" s="14" t="s">
        <v>4155</v>
      </c>
      <c r="J237" cm="1">
        <f t="array" ref="J237">_xlfn.IFS(I237="Jan",1,I237="Feb",2,I237="Mar",3,I237="Apr",4,I237="May",5,I237="Jun",6,I237="Jul",7,I237="Aug",8,I237="Sep",9,I237="Oct",10,I237="Nov",11,I237="Dec",12)</f>
        <v>8</v>
      </c>
      <c r="K237">
        <v>22</v>
      </c>
      <c r="L237" t="s">
        <v>4143</v>
      </c>
      <c r="M237">
        <v>2022</v>
      </c>
      <c r="O237" s="47">
        <v>44795</v>
      </c>
      <c r="Q237" s="16">
        <v>186.81</v>
      </c>
      <c r="R237">
        <f t="shared" si="3"/>
        <v>186810</v>
      </c>
    </row>
    <row r="238" spans="1:18" ht="15" thickBot="1" x14ac:dyDescent="0.35">
      <c r="A238" s="47">
        <v>44792</v>
      </c>
      <c r="B238" s="15">
        <v>96.72</v>
      </c>
      <c r="C238" s="16">
        <v>96.68</v>
      </c>
      <c r="D238" s="16">
        <v>97.88</v>
      </c>
      <c r="E238" s="16">
        <v>94.25</v>
      </c>
      <c r="F238" s="50">
        <v>178600</v>
      </c>
      <c r="G238" s="17">
        <v>1.2999999999999999E-3</v>
      </c>
      <c r="I238" s="14" t="s">
        <v>4155</v>
      </c>
      <c r="J238" cm="1">
        <f t="array" ref="J238">_xlfn.IFS(I238="Jan",1,I238="Feb",2,I238="Mar",3,I238="Apr",4,I238="May",5,I238="Jun",6,I238="Jul",7,I238="Aug",8,I238="Sep",9,I238="Oct",10,I238="Nov",11,I238="Dec",12)</f>
        <v>8</v>
      </c>
      <c r="K238">
        <v>19</v>
      </c>
      <c r="L238" t="s">
        <v>4143</v>
      </c>
      <c r="M238">
        <v>2022</v>
      </c>
      <c r="O238" s="47">
        <v>44792</v>
      </c>
      <c r="Q238" s="16">
        <v>178.6</v>
      </c>
      <c r="R238">
        <f t="shared" si="3"/>
        <v>178600</v>
      </c>
    </row>
    <row r="239" spans="1:18" ht="15" thickBot="1" x14ac:dyDescent="0.35">
      <c r="A239" s="47">
        <v>44791</v>
      </c>
      <c r="B239" s="15">
        <v>96.59</v>
      </c>
      <c r="C239" s="16">
        <v>93.29</v>
      </c>
      <c r="D239" s="16">
        <v>97.42</v>
      </c>
      <c r="E239" s="16">
        <v>93.05</v>
      </c>
      <c r="F239" s="50">
        <v>208550</v>
      </c>
      <c r="G239" s="17">
        <v>3.1399999999999997E-2</v>
      </c>
      <c r="I239" s="14" t="s">
        <v>4155</v>
      </c>
      <c r="J239" cm="1">
        <f t="array" ref="J239">_xlfn.IFS(I239="Jan",1,I239="Feb",2,I239="Mar",3,I239="Apr",4,I239="May",5,I239="Jun",6,I239="Jul",7,I239="Aug",8,I239="Sep",9,I239="Oct",10,I239="Nov",11,I239="Dec",12)</f>
        <v>8</v>
      </c>
      <c r="K239">
        <v>18</v>
      </c>
      <c r="L239" t="s">
        <v>4143</v>
      </c>
      <c r="M239">
        <v>2022</v>
      </c>
      <c r="O239" s="47">
        <v>44791</v>
      </c>
      <c r="Q239" s="16">
        <v>208.55</v>
      </c>
      <c r="R239">
        <f t="shared" si="3"/>
        <v>208550</v>
      </c>
    </row>
    <row r="240" spans="1:18" ht="15" thickBot="1" x14ac:dyDescent="0.35">
      <c r="A240" s="47">
        <v>44790</v>
      </c>
      <c r="B240" s="15">
        <v>93.65</v>
      </c>
      <c r="C240" s="16">
        <v>92.67</v>
      </c>
      <c r="D240" s="16">
        <v>94.48</v>
      </c>
      <c r="E240" s="16">
        <v>91.51</v>
      </c>
      <c r="F240" s="50">
        <v>199190</v>
      </c>
      <c r="G240" s="17">
        <v>1.4200000000000001E-2</v>
      </c>
      <c r="I240" s="14" t="s">
        <v>4155</v>
      </c>
      <c r="J240" cm="1">
        <f t="array" ref="J240">_xlfn.IFS(I240="Jan",1,I240="Feb",2,I240="Mar",3,I240="Apr",4,I240="May",5,I240="Jun",6,I240="Jul",7,I240="Aug",8,I240="Sep",9,I240="Oct",10,I240="Nov",11,I240="Dec",12)</f>
        <v>8</v>
      </c>
      <c r="K240">
        <v>17</v>
      </c>
      <c r="L240" t="s">
        <v>4143</v>
      </c>
      <c r="M240">
        <v>2022</v>
      </c>
      <c r="O240" s="47">
        <v>44790</v>
      </c>
      <c r="Q240" s="16">
        <v>199.19</v>
      </c>
      <c r="R240">
        <f t="shared" si="3"/>
        <v>199190</v>
      </c>
    </row>
    <row r="241" spans="1:18" ht="15" thickBot="1" x14ac:dyDescent="0.35">
      <c r="A241" s="47">
        <v>44789</v>
      </c>
      <c r="B241" s="18">
        <v>92.34</v>
      </c>
      <c r="C241" s="16">
        <v>94.01</v>
      </c>
      <c r="D241" s="16">
        <v>95.95</v>
      </c>
      <c r="E241" s="16">
        <v>91.71</v>
      </c>
      <c r="F241" s="50">
        <v>217750</v>
      </c>
      <c r="G241" s="19">
        <v>-2.9000000000000001E-2</v>
      </c>
      <c r="I241" s="14" t="s">
        <v>4155</v>
      </c>
      <c r="J241" cm="1">
        <f t="array" ref="J241">_xlfn.IFS(I241="Jan",1,I241="Feb",2,I241="Mar",3,I241="Apr",4,I241="May",5,I241="Jun",6,I241="Jul",7,I241="Aug",8,I241="Sep",9,I241="Oct",10,I241="Nov",11,I241="Dec",12)</f>
        <v>8</v>
      </c>
      <c r="K241">
        <v>16</v>
      </c>
      <c r="L241" t="s">
        <v>4143</v>
      </c>
      <c r="M241">
        <v>2022</v>
      </c>
      <c r="O241" s="47">
        <v>44789</v>
      </c>
      <c r="Q241" s="16">
        <v>217.75</v>
      </c>
      <c r="R241">
        <f t="shared" si="3"/>
        <v>217750</v>
      </c>
    </row>
    <row r="242" spans="1:18" ht="15" thickBot="1" x14ac:dyDescent="0.35">
      <c r="A242" s="47">
        <v>44788</v>
      </c>
      <c r="B242" s="18">
        <v>95.1</v>
      </c>
      <c r="C242" s="16">
        <v>97.72</v>
      </c>
      <c r="D242" s="16">
        <v>98.17</v>
      </c>
      <c r="E242" s="16">
        <v>92.78</v>
      </c>
      <c r="F242" s="50">
        <v>217570</v>
      </c>
      <c r="G242" s="19">
        <v>-3.1099999999999999E-2</v>
      </c>
      <c r="I242" s="14" t="s">
        <v>4155</v>
      </c>
      <c r="J242" cm="1">
        <f t="array" ref="J242">_xlfn.IFS(I242="Jan",1,I242="Feb",2,I242="Mar",3,I242="Apr",4,I242="May",5,I242="Jun",6,I242="Jul",7,I242="Aug",8,I242="Sep",9,I242="Oct",10,I242="Nov",11,I242="Dec",12)</f>
        <v>8</v>
      </c>
      <c r="K242">
        <v>15</v>
      </c>
      <c r="L242" t="s">
        <v>4143</v>
      </c>
      <c r="M242">
        <v>2022</v>
      </c>
      <c r="O242" s="47">
        <v>44788</v>
      </c>
      <c r="Q242" s="16">
        <v>217.57</v>
      </c>
      <c r="R242">
        <f t="shared" si="3"/>
        <v>217570</v>
      </c>
    </row>
    <row r="243" spans="1:18" ht="15" thickBot="1" x14ac:dyDescent="0.35">
      <c r="A243" s="47">
        <v>44785</v>
      </c>
      <c r="B243" s="18">
        <v>98.15</v>
      </c>
      <c r="C243" s="16">
        <v>99.33</v>
      </c>
      <c r="D243" s="16">
        <v>100.38</v>
      </c>
      <c r="E243" s="16">
        <v>96.94</v>
      </c>
      <c r="F243" s="50">
        <v>188130</v>
      </c>
      <c r="G243" s="19">
        <v>-1.46E-2</v>
      </c>
      <c r="I243" s="14" t="s">
        <v>4155</v>
      </c>
      <c r="J243" cm="1">
        <f t="array" ref="J243">_xlfn.IFS(I243="Jan",1,I243="Feb",2,I243="Mar",3,I243="Apr",4,I243="May",5,I243="Jun",6,I243="Jul",7,I243="Aug",8,I243="Sep",9,I243="Oct",10,I243="Nov",11,I243="Dec",12)</f>
        <v>8</v>
      </c>
      <c r="K243">
        <v>12</v>
      </c>
      <c r="L243" t="s">
        <v>4143</v>
      </c>
      <c r="M243">
        <v>2022</v>
      </c>
      <c r="O243" s="47">
        <v>44785</v>
      </c>
      <c r="Q243" s="16">
        <v>188.13</v>
      </c>
      <c r="R243">
        <f t="shared" si="3"/>
        <v>188130</v>
      </c>
    </row>
    <row r="244" spans="1:18" ht="15" thickBot="1" x14ac:dyDescent="0.35">
      <c r="A244" s="47">
        <v>44784</v>
      </c>
      <c r="B244" s="15">
        <v>99.6</v>
      </c>
      <c r="C244" s="16">
        <v>97.04</v>
      </c>
      <c r="D244" s="16">
        <v>100.17</v>
      </c>
      <c r="E244" s="16">
        <v>96.63</v>
      </c>
      <c r="F244" s="50">
        <v>219420</v>
      </c>
      <c r="G244" s="17">
        <v>2.2599999999999999E-2</v>
      </c>
      <c r="I244" s="14" t="s">
        <v>4155</v>
      </c>
      <c r="J244" cm="1">
        <f t="array" ref="J244">_xlfn.IFS(I244="Jan",1,I244="Feb",2,I244="Mar",3,I244="Apr",4,I244="May",5,I244="Jun",6,I244="Jul",7,I244="Aug",8,I244="Sep",9,I244="Oct",10,I244="Nov",11,I244="Dec",12)</f>
        <v>8</v>
      </c>
      <c r="K244">
        <v>11</v>
      </c>
      <c r="L244" t="s">
        <v>4143</v>
      </c>
      <c r="M244">
        <v>2022</v>
      </c>
      <c r="O244" s="47">
        <v>44784</v>
      </c>
      <c r="Q244" s="16">
        <v>219.42</v>
      </c>
      <c r="R244">
        <f t="shared" si="3"/>
        <v>219420</v>
      </c>
    </row>
    <row r="245" spans="1:18" ht="15" thickBot="1" x14ac:dyDescent="0.35">
      <c r="A245" s="47">
        <v>44783</v>
      </c>
      <c r="B245" s="15">
        <v>97.4</v>
      </c>
      <c r="C245" s="16">
        <v>96.34</v>
      </c>
      <c r="D245" s="16">
        <v>97.97</v>
      </c>
      <c r="E245" s="16">
        <v>93.63</v>
      </c>
      <c r="F245" s="50">
        <v>247740</v>
      </c>
      <c r="G245" s="17">
        <v>1.1299999999999999E-2</v>
      </c>
      <c r="I245" s="14" t="s">
        <v>4155</v>
      </c>
      <c r="J245" cm="1">
        <f t="array" ref="J245">_xlfn.IFS(I245="Jan",1,I245="Feb",2,I245="Mar",3,I245="Apr",4,I245="May",5,I245="Jun",6,I245="Jul",7,I245="Aug",8,I245="Sep",9,I245="Oct",10,I245="Nov",11,I245="Dec",12)</f>
        <v>8</v>
      </c>
      <c r="K245">
        <v>10</v>
      </c>
      <c r="L245" t="s">
        <v>4143</v>
      </c>
      <c r="M245">
        <v>2022</v>
      </c>
      <c r="O245" s="47">
        <v>44783</v>
      </c>
      <c r="Q245" s="16">
        <v>247.74</v>
      </c>
      <c r="R245">
        <f t="shared" si="3"/>
        <v>247740</v>
      </c>
    </row>
    <row r="246" spans="1:18" ht="15" thickBot="1" x14ac:dyDescent="0.35">
      <c r="A246" s="47">
        <v>44782</v>
      </c>
      <c r="B246" s="18">
        <v>96.31</v>
      </c>
      <c r="C246" s="16">
        <v>96.36</v>
      </c>
      <c r="D246" s="16">
        <v>98.4</v>
      </c>
      <c r="E246" s="16">
        <v>94.9</v>
      </c>
      <c r="F246" s="50">
        <v>219670</v>
      </c>
      <c r="G246" s="19">
        <v>-3.5000000000000001E-3</v>
      </c>
      <c r="I246" s="14" t="s">
        <v>4155</v>
      </c>
      <c r="J246" cm="1">
        <f t="array" ref="J246">_xlfn.IFS(I246="Jan",1,I246="Feb",2,I246="Mar",3,I246="Apr",4,I246="May",5,I246="Jun",6,I246="Jul",7,I246="Aug",8,I246="Sep",9,I246="Oct",10,I246="Nov",11,I246="Dec",12)</f>
        <v>8</v>
      </c>
      <c r="K246">
        <v>9</v>
      </c>
      <c r="L246" t="s">
        <v>4143</v>
      </c>
      <c r="M246">
        <v>2022</v>
      </c>
      <c r="O246" s="47">
        <v>44782</v>
      </c>
      <c r="Q246" s="16">
        <v>219.67</v>
      </c>
      <c r="R246">
        <f t="shared" si="3"/>
        <v>219670</v>
      </c>
    </row>
    <row r="247" spans="1:18" ht="15" thickBot="1" x14ac:dyDescent="0.35">
      <c r="A247" s="47">
        <v>44781</v>
      </c>
      <c r="B247" s="15">
        <v>96.65</v>
      </c>
      <c r="C247" s="16">
        <v>94.51</v>
      </c>
      <c r="D247" s="16">
        <v>96.82</v>
      </c>
      <c r="E247" s="16">
        <v>93.01</v>
      </c>
      <c r="F247" s="50">
        <v>201250</v>
      </c>
      <c r="G247" s="17">
        <v>1.8200000000000001E-2</v>
      </c>
      <c r="I247" s="14" t="s">
        <v>4155</v>
      </c>
      <c r="J247" cm="1">
        <f t="array" ref="J247">_xlfn.IFS(I247="Jan",1,I247="Feb",2,I247="Mar",3,I247="Apr",4,I247="May",5,I247="Jun",6,I247="Jul",7,I247="Aug",8,I247="Sep",9,I247="Oct",10,I247="Nov",11,I247="Dec",12)</f>
        <v>8</v>
      </c>
      <c r="K247">
        <v>8</v>
      </c>
      <c r="L247" t="s">
        <v>4143</v>
      </c>
      <c r="M247">
        <v>2022</v>
      </c>
      <c r="O247" s="47">
        <v>44781</v>
      </c>
      <c r="Q247" s="16">
        <v>201.25</v>
      </c>
      <c r="R247">
        <f t="shared" si="3"/>
        <v>201250</v>
      </c>
    </row>
    <row r="248" spans="1:18" ht="15" thickBot="1" x14ac:dyDescent="0.35">
      <c r="A248" s="47">
        <v>44778</v>
      </c>
      <c r="B248" s="15">
        <v>94.92</v>
      </c>
      <c r="C248" s="16">
        <v>93.65</v>
      </c>
      <c r="D248" s="16">
        <v>96.4</v>
      </c>
      <c r="E248" s="16">
        <v>92.78</v>
      </c>
      <c r="F248" s="50">
        <v>216200</v>
      </c>
      <c r="G248" s="17">
        <v>8.5000000000000006E-3</v>
      </c>
      <c r="I248" s="14" t="s">
        <v>4155</v>
      </c>
      <c r="J248" cm="1">
        <f t="array" ref="J248">_xlfn.IFS(I248="Jan",1,I248="Feb",2,I248="Mar",3,I248="Apr",4,I248="May",5,I248="Jun",6,I248="Jul",7,I248="Aug",8,I248="Sep",9,I248="Oct",10,I248="Nov",11,I248="Dec",12)</f>
        <v>8</v>
      </c>
      <c r="K248">
        <v>5</v>
      </c>
      <c r="L248" t="s">
        <v>4143</v>
      </c>
      <c r="M248">
        <v>2022</v>
      </c>
      <c r="O248" s="47">
        <v>44778</v>
      </c>
      <c r="Q248" s="16">
        <v>216.2</v>
      </c>
      <c r="R248">
        <f t="shared" si="3"/>
        <v>216200</v>
      </c>
    </row>
    <row r="249" spans="1:18" ht="15" thickBot="1" x14ac:dyDescent="0.35">
      <c r="A249" s="47">
        <v>44777</v>
      </c>
      <c r="B249" s="18">
        <v>94.12</v>
      </c>
      <c r="C249" s="16">
        <v>97.1</v>
      </c>
      <c r="D249" s="16">
        <v>97.66</v>
      </c>
      <c r="E249" s="16">
        <v>93.2</v>
      </c>
      <c r="F249" s="50">
        <v>264810</v>
      </c>
      <c r="G249" s="19">
        <v>-2.75E-2</v>
      </c>
      <c r="I249" s="14" t="s">
        <v>4155</v>
      </c>
      <c r="J249" cm="1">
        <f t="array" ref="J249">_xlfn.IFS(I249="Jan",1,I249="Feb",2,I249="Mar",3,I249="Apr",4,I249="May",5,I249="Jun",6,I249="Jul",7,I249="Aug",8,I249="Sep",9,I249="Oct",10,I249="Nov",11,I249="Dec",12)</f>
        <v>8</v>
      </c>
      <c r="K249">
        <v>4</v>
      </c>
      <c r="L249" t="s">
        <v>4143</v>
      </c>
      <c r="M249">
        <v>2022</v>
      </c>
      <c r="O249" s="47">
        <v>44777</v>
      </c>
      <c r="Q249" s="16">
        <v>264.81</v>
      </c>
      <c r="R249">
        <f t="shared" si="3"/>
        <v>264810</v>
      </c>
    </row>
    <row r="250" spans="1:18" ht="15" thickBot="1" x14ac:dyDescent="0.35">
      <c r="A250" s="47">
        <v>44776</v>
      </c>
      <c r="B250" s="18">
        <v>96.78</v>
      </c>
      <c r="C250" s="16">
        <v>99.73</v>
      </c>
      <c r="D250" s="16">
        <v>102.41</v>
      </c>
      <c r="E250" s="16">
        <v>96.5</v>
      </c>
      <c r="F250" s="50">
        <v>293110</v>
      </c>
      <c r="G250" s="19">
        <v>-3.7400000000000003E-2</v>
      </c>
      <c r="I250" s="14" t="s">
        <v>4155</v>
      </c>
      <c r="J250" cm="1">
        <f t="array" ref="J250">_xlfn.IFS(I250="Jan",1,I250="Feb",2,I250="Mar",3,I250="Apr",4,I250="May",5,I250="Jun",6,I250="Jul",7,I250="Aug",8,I250="Sep",9,I250="Oct",10,I250="Nov",11,I250="Dec",12)</f>
        <v>8</v>
      </c>
      <c r="K250">
        <v>3</v>
      </c>
      <c r="L250" t="s">
        <v>4143</v>
      </c>
      <c r="M250">
        <v>2022</v>
      </c>
      <c r="O250" s="47">
        <v>44776</v>
      </c>
      <c r="Q250" s="16">
        <v>293.11</v>
      </c>
      <c r="R250">
        <f t="shared" si="3"/>
        <v>293110</v>
      </c>
    </row>
    <row r="251" spans="1:18" ht="15" thickBot="1" x14ac:dyDescent="0.35">
      <c r="A251" s="47">
        <v>44775</v>
      </c>
      <c r="B251" s="15">
        <v>100.54</v>
      </c>
      <c r="C251" s="16">
        <v>99.87</v>
      </c>
      <c r="D251" s="16">
        <v>102.41</v>
      </c>
      <c r="E251" s="16">
        <v>98.49</v>
      </c>
      <c r="F251" s="50">
        <v>229680</v>
      </c>
      <c r="G251" s="17">
        <v>5.1000000000000004E-3</v>
      </c>
      <c r="I251" s="14" t="s">
        <v>4155</v>
      </c>
      <c r="J251" cm="1">
        <f t="array" ref="J251">_xlfn.IFS(I251="Jan",1,I251="Feb",2,I251="Mar",3,I251="Apr",4,I251="May",5,I251="Jun",6,I251="Jul",7,I251="Aug",8,I251="Sep",9,I251="Oct",10,I251="Nov",11,I251="Dec",12)</f>
        <v>8</v>
      </c>
      <c r="K251">
        <v>2</v>
      </c>
      <c r="L251" t="s">
        <v>4143</v>
      </c>
      <c r="M251">
        <v>2022</v>
      </c>
      <c r="O251" s="47">
        <v>44775</v>
      </c>
      <c r="Q251" s="16">
        <v>229.68</v>
      </c>
      <c r="R251">
        <f t="shared" si="3"/>
        <v>229680</v>
      </c>
    </row>
    <row r="252" spans="1:18" ht="15" thickBot="1" x14ac:dyDescent="0.35">
      <c r="A252" s="47">
        <v>44774</v>
      </c>
      <c r="B252" s="18">
        <v>100.03</v>
      </c>
      <c r="C252" s="16">
        <v>103.92</v>
      </c>
      <c r="D252" s="16">
        <v>104.43</v>
      </c>
      <c r="E252" s="16">
        <v>99.09</v>
      </c>
      <c r="F252" s="50">
        <v>272840</v>
      </c>
      <c r="G252" s="19">
        <v>-9.0700000000000003E-2</v>
      </c>
      <c r="I252" s="14" t="s">
        <v>4155</v>
      </c>
      <c r="J252" cm="1">
        <f t="array" ref="J252">_xlfn.IFS(I252="Jan",1,I252="Feb",2,I252="Mar",3,I252="Apr",4,I252="May",5,I252="Jun",6,I252="Jul",7,I252="Aug",8,I252="Sep",9,I252="Oct",10,I252="Nov",11,I252="Dec",12)</f>
        <v>8</v>
      </c>
      <c r="K252">
        <v>1</v>
      </c>
      <c r="L252" t="s">
        <v>4143</v>
      </c>
      <c r="M252">
        <v>2022</v>
      </c>
      <c r="O252" s="47">
        <v>44774</v>
      </c>
      <c r="Q252" s="16">
        <v>272.83999999999997</v>
      </c>
      <c r="R252">
        <f t="shared" si="3"/>
        <v>272840</v>
      </c>
    </row>
    <row r="253" spans="1:18" ht="15" thickBot="1" x14ac:dyDescent="0.35">
      <c r="A253" s="47">
        <v>44771</v>
      </c>
      <c r="B253" s="15">
        <v>110.01</v>
      </c>
      <c r="C253" s="16">
        <v>108</v>
      </c>
      <c r="D253" s="16">
        <v>110.67</v>
      </c>
      <c r="E253" s="16">
        <v>106.9</v>
      </c>
      <c r="F253" s="50">
        <v>9130</v>
      </c>
      <c r="G253" s="17">
        <v>2.6800000000000001E-2</v>
      </c>
      <c r="I253" s="14" t="s">
        <v>4144</v>
      </c>
      <c r="J253" cm="1">
        <f t="array" ref="J253">_xlfn.IFS(I253="Jan",1,I253="Feb",2,I253="Mar",3,I253="Apr",4,I253="May",5,I253="Jun",6,I253="Jul",7,I253="Aug",8,I253="Sep",9,I253="Oct",10,I253="Nov",11,I253="Dec",12)</f>
        <v>7</v>
      </c>
      <c r="K253">
        <v>29</v>
      </c>
      <c r="L253" t="s">
        <v>4143</v>
      </c>
      <c r="M253">
        <v>2022</v>
      </c>
      <c r="O253" s="47">
        <v>44771</v>
      </c>
      <c r="Q253" s="16">
        <v>9.1300000000000008</v>
      </c>
      <c r="R253">
        <f t="shared" si="3"/>
        <v>9130</v>
      </c>
    </row>
    <row r="254" spans="1:18" ht="15" thickBot="1" x14ac:dyDescent="0.35">
      <c r="A254" s="47">
        <v>44770</v>
      </c>
      <c r="B254" s="15">
        <v>107.14</v>
      </c>
      <c r="C254" s="16">
        <v>107.31</v>
      </c>
      <c r="D254" s="16">
        <v>109.06</v>
      </c>
      <c r="E254" s="16">
        <v>106</v>
      </c>
      <c r="F254" s="50">
        <v>80840</v>
      </c>
      <c r="G254" s="17">
        <v>4.8999999999999998E-3</v>
      </c>
      <c r="I254" s="14" t="s">
        <v>4144</v>
      </c>
      <c r="J254" cm="1">
        <f t="array" ref="J254">_xlfn.IFS(I254="Jan",1,I254="Feb",2,I254="Mar",3,I254="Apr",4,I254="May",5,I254="Jun",6,I254="Jul",7,I254="Aug",8,I254="Sep",9,I254="Oct",10,I254="Nov",11,I254="Dec",12)</f>
        <v>7</v>
      </c>
      <c r="K254">
        <v>28</v>
      </c>
      <c r="L254" t="s">
        <v>4143</v>
      </c>
      <c r="M254">
        <v>2022</v>
      </c>
      <c r="O254" s="47">
        <v>44770</v>
      </c>
      <c r="Q254" s="16">
        <v>80.84</v>
      </c>
      <c r="R254">
        <f t="shared" si="3"/>
        <v>80840</v>
      </c>
    </row>
    <row r="255" spans="1:18" ht="15" thickBot="1" x14ac:dyDescent="0.35">
      <c r="A255" s="47">
        <v>44769</v>
      </c>
      <c r="B255" s="15">
        <v>106.62</v>
      </c>
      <c r="C255" s="16">
        <v>104.75</v>
      </c>
      <c r="D255" s="16">
        <v>107.86</v>
      </c>
      <c r="E255" s="16">
        <v>103.73</v>
      </c>
      <c r="F255" s="50">
        <v>77690</v>
      </c>
      <c r="G255" s="17">
        <v>2.1299999999999999E-2</v>
      </c>
      <c r="I255" s="14" t="s">
        <v>4144</v>
      </c>
      <c r="J255" cm="1">
        <f t="array" ref="J255">_xlfn.IFS(I255="Jan",1,I255="Feb",2,I255="Mar",3,I255="Apr",4,I255="May",5,I255="Jun",6,I255="Jul",7,I255="Aug",8,I255="Sep",9,I255="Oct",10,I255="Nov",11,I255="Dec",12)</f>
        <v>7</v>
      </c>
      <c r="K255">
        <v>27</v>
      </c>
      <c r="L255" t="s">
        <v>4143</v>
      </c>
      <c r="M255">
        <v>2022</v>
      </c>
      <c r="O255" s="47">
        <v>44769</v>
      </c>
      <c r="Q255" s="16">
        <v>77.69</v>
      </c>
      <c r="R255">
        <f t="shared" si="3"/>
        <v>77690</v>
      </c>
    </row>
    <row r="256" spans="1:18" ht="15" thickBot="1" x14ac:dyDescent="0.35">
      <c r="A256" s="47">
        <v>44768</v>
      </c>
      <c r="B256" s="18">
        <v>104.4</v>
      </c>
      <c r="C256" s="16">
        <v>104.73</v>
      </c>
      <c r="D256" s="16">
        <v>107.34</v>
      </c>
      <c r="E256" s="16">
        <v>103.99</v>
      </c>
      <c r="F256" s="50">
        <v>110000</v>
      </c>
      <c r="G256" s="19">
        <v>-7.1000000000000004E-3</v>
      </c>
      <c r="I256" s="14" t="s">
        <v>4144</v>
      </c>
      <c r="J256" cm="1">
        <f t="array" ref="J256">_xlfn.IFS(I256="Jan",1,I256="Feb",2,I256="Mar",3,I256="Apr",4,I256="May",5,I256="Jun",6,I256="Jul",7,I256="Aug",8,I256="Sep",9,I256="Oct",10,I256="Nov",11,I256="Dec",12)</f>
        <v>7</v>
      </c>
      <c r="K256">
        <v>26</v>
      </c>
      <c r="L256" t="s">
        <v>4143</v>
      </c>
      <c r="M256">
        <v>2022</v>
      </c>
      <c r="O256" s="47">
        <v>44768</v>
      </c>
      <c r="Q256" s="16">
        <v>110</v>
      </c>
      <c r="R256">
        <f t="shared" si="3"/>
        <v>110000</v>
      </c>
    </row>
    <row r="257" spans="1:18" ht="15" thickBot="1" x14ac:dyDescent="0.35">
      <c r="A257" s="47">
        <v>44767</v>
      </c>
      <c r="B257" s="15">
        <v>105.15</v>
      </c>
      <c r="C257" s="16">
        <v>103.85</v>
      </c>
      <c r="D257" s="16">
        <v>105.38</v>
      </c>
      <c r="E257" s="16">
        <v>101.64</v>
      </c>
      <c r="F257" s="50">
        <v>123670</v>
      </c>
      <c r="G257" s="17">
        <v>1.89E-2</v>
      </c>
      <c r="I257" s="14" t="s">
        <v>4144</v>
      </c>
      <c r="J257" cm="1">
        <f t="array" ref="J257">_xlfn.IFS(I257="Jan",1,I257="Feb",2,I257="Mar",3,I257="Apr",4,I257="May",5,I257="Jun",6,I257="Jul",7,I257="Aug",8,I257="Sep",9,I257="Oct",10,I257="Nov",11,I257="Dec",12)</f>
        <v>7</v>
      </c>
      <c r="K257">
        <v>25</v>
      </c>
      <c r="L257" t="s">
        <v>4143</v>
      </c>
      <c r="M257">
        <v>2022</v>
      </c>
      <c r="O257" s="47">
        <v>44767</v>
      </c>
      <c r="Q257" s="16">
        <v>123.67</v>
      </c>
      <c r="R257">
        <f t="shared" si="3"/>
        <v>123670</v>
      </c>
    </row>
    <row r="258" spans="1:18" ht="15" thickBot="1" x14ac:dyDescent="0.35">
      <c r="A258" s="47">
        <v>44764</v>
      </c>
      <c r="B258" s="18">
        <v>103.2</v>
      </c>
      <c r="C258" s="16">
        <v>103.86</v>
      </c>
      <c r="D258" s="16">
        <v>105.72</v>
      </c>
      <c r="E258" s="16">
        <v>101.9</v>
      </c>
      <c r="F258" s="50">
        <v>137240</v>
      </c>
      <c r="G258" s="19">
        <v>-6.4000000000000003E-3</v>
      </c>
      <c r="I258" s="14" t="s">
        <v>4144</v>
      </c>
      <c r="J258" cm="1">
        <f t="array" ref="J258">_xlfn.IFS(I258="Jan",1,I258="Feb",2,I258="Mar",3,I258="Apr",4,I258="May",5,I258="Jun",6,I258="Jul",7,I258="Aug",8,I258="Sep",9,I258="Oct",10,I258="Nov",11,I258="Dec",12)</f>
        <v>7</v>
      </c>
      <c r="K258">
        <v>22</v>
      </c>
      <c r="L258" t="s">
        <v>4143</v>
      </c>
      <c r="M258">
        <v>2022</v>
      </c>
      <c r="O258" s="47">
        <v>44764</v>
      </c>
      <c r="Q258" s="16">
        <v>137.24</v>
      </c>
      <c r="R258">
        <f t="shared" si="3"/>
        <v>137240</v>
      </c>
    </row>
    <row r="259" spans="1:18" ht="15" thickBot="1" x14ac:dyDescent="0.35">
      <c r="A259" s="47">
        <v>44763</v>
      </c>
      <c r="B259" s="18">
        <v>103.86</v>
      </c>
      <c r="C259" s="16">
        <v>106.49</v>
      </c>
      <c r="D259" s="16">
        <v>106.78</v>
      </c>
      <c r="E259" s="16">
        <v>101.5</v>
      </c>
      <c r="F259" s="50">
        <v>228700</v>
      </c>
      <c r="G259" s="19">
        <v>-2.86E-2</v>
      </c>
      <c r="I259" s="14" t="s">
        <v>4144</v>
      </c>
      <c r="J259" cm="1">
        <f t="array" ref="J259">_xlfn.IFS(I259="Jan",1,I259="Feb",2,I259="Mar",3,I259="Apr",4,I259="May",5,I259="Jun",6,I259="Jul",7,I259="Aug",8,I259="Sep",9,I259="Oct",10,I259="Nov",11,I259="Dec",12)</f>
        <v>7</v>
      </c>
      <c r="K259">
        <v>21</v>
      </c>
      <c r="L259" t="s">
        <v>4143</v>
      </c>
      <c r="M259">
        <v>2022</v>
      </c>
      <c r="O259" s="47">
        <v>44763</v>
      </c>
      <c r="Q259" s="16">
        <v>228.7</v>
      </c>
      <c r="R259">
        <f t="shared" ref="R259:R322" si="4">Q259*1000</f>
        <v>228700</v>
      </c>
    </row>
    <row r="260" spans="1:18" ht="15" thickBot="1" x14ac:dyDescent="0.35">
      <c r="A260" s="47">
        <v>44762</v>
      </c>
      <c r="B260" s="18">
        <v>106.92</v>
      </c>
      <c r="C260" s="16">
        <v>107.07</v>
      </c>
      <c r="D260" s="16">
        <v>107.45</v>
      </c>
      <c r="E260" s="16">
        <v>105.08</v>
      </c>
      <c r="F260" s="50">
        <v>186700</v>
      </c>
      <c r="G260" s="19">
        <v>-4.0000000000000001E-3</v>
      </c>
      <c r="I260" s="14" t="s">
        <v>4144</v>
      </c>
      <c r="J260" cm="1">
        <f t="array" ref="J260">_xlfn.IFS(I260="Jan",1,I260="Feb",2,I260="Mar",3,I260="Apr",4,I260="May",5,I260="Jun",6,I260="Jul",7,I260="Aug",8,I260="Sep",9,I260="Oct",10,I260="Nov",11,I260="Dec",12)</f>
        <v>7</v>
      </c>
      <c r="K260">
        <v>20</v>
      </c>
      <c r="L260" t="s">
        <v>4143</v>
      </c>
      <c r="M260">
        <v>2022</v>
      </c>
      <c r="O260" s="47">
        <v>44762</v>
      </c>
      <c r="Q260" s="16">
        <v>186.7</v>
      </c>
      <c r="R260">
        <f t="shared" si="4"/>
        <v>186700</v>
      </c>
    </row>
    <row r="261" spans="1:18" ht="15" thickBot="1" x14ac:dyDescent="0.35">
      <c r="A261" s="47">
        <v>44761</v>
      </c>
      <c r="B261" s="15">
        <v>107.35</v>
      </c>
      <c r="C261" s="16">
        <v>105.74</v>
      </c>
      <c r="D261" s="16">
        <v>107.61</v>
      </c>
      <c r="E261" s="16">
        <v>103.6</v>
      </c>
      <c r="F261" s="50">
        <v>226400</v>
      </c>
      <c r="G261" s="17">
        <v>1.0200000000000001E-2</v>
      </c>
      <c r="I261" s="14" t="s">
        <v>4144</v>
      </c>
      <c r="J261" cm="1">
        <f t="array" ref="J261">_xlfn.IFS(I261="Jan",1,I261="Feb",2,I261="Mar",3,I261="Apr",4,I261="May",5,I261="Jun",6,I261="Jul",7,I261="Aug",8,I261="Sep",9,I261="Oct",10,I261="Nov",11,I261="Dec",12)</f>
        <v>7</v>
      </c>
      <c r="K261">
        <v>19</v>
      </c>
      <c r="L261" t="s">
        <v>4143</v>
      </c>
      <c r="M261">
        <v>2022</v>
      </c>
      <c r="O261" s="47">
        <v>44761</v>
      </c>
      <c r="Q261" s="16">
        <v>226.4</v>
      </c>
      <c r="R261">
        <f t="shared" si="4"/>
        <v>226400</v>
      </c>
    </row>
    <row r="262" spans="1:18" ht="15" thickBot="1" x14ac:dyDescent="0.35">
      <c r="A262" s="47">
        <v>44760</v>
      </c>
      <c r="B262" s="15">
        <v>106.27</v>
      </c>
      <c r="C262" s="16">
        <v>100.82</v>
      </c>
      <c r="D262" s="16">
        <v>106.48</v>
      </c>
      <c r="E262" s="16">
        <v>99.46</v>
      </c>
      <c r="F262" s="50">
        <v>213500</v>
      </c>
      <c r="G262" s="17">
        <v>5.0500000000000003E-2</v>
      </c>
      <c r="I262" s="14" t="s">
        <v>4144</v>
      </c>
      <c r="J262" cm="1">
        <f t="array" ref="J262">_xlfn.IFS(I262="Jan",1,I262="Feb",2,I262="Mar",3,I262="Apr",4,I262="May",5,I262="Jun",6,I262="Jul",7,I262="Aug",8,I262="Sep",9,I262="Oct",10,I262="Nov",11,I262="Dec",12)</f>
        <v>7</v>
      </c>
      <c r="K262">
        <v>18</v>
      </c>
      <c r="L262" t="s">
        <v>4143</v>
      </c>
      <c r="M262">
        <v>2022</v>
      </c>
      <c r="O262" s="47">
        <v>44760</v>
      </c>
      <c r="Q262" s="16">
        <v>213.5</v>
      </c>
      <c r="R262">
        <f t="shared" si="4"/>
        <v>213500</v>
      </c>
    </row>
    <row r="263" spans="1:18" ht="15" thickBot="1" x14ac:dyDescent="0.35">
      <c r="A263" s="47">
        <v>44757</v>
      </c>
      <c r="B263" s="15">
        <v>101.16</v>
      </c>
      <c r="C263" s="16">
        <v>99.91</v>
      </c>
      <c r="D263" s="16">
        <v>102.64</v>
      </c>
      <c r="E263" s="16">
        <v>98.17</v>
      </c>
      <c r="F263" s="50">
        <v>218090</v>
      </c>
      <c r="G263" s="17">
        <v>2.0799999999999999E-2</v>
      </c>
      <c r="I263" s="14" t="s">
        <v>4144</v>
      </c>
      <c r="J263" cm="1">
        <f t="array" ref="J263">_xlfn.IFS(I263="Jan",1,I263="Feb",2,I263="Mar",3,I263="Apr",4,I263="May",5,I263="Jun",6,I263="Jul",7,I263="Aug",8,I263="Sep",9,I263="Oct",10,I263="Nov",11,I263="Dec",12)</f>
        <v>7</v>
      </c>
      <c r="K263">
        <v>15</v>
      </c>
      <c r="L263" t="s">
        <v>4143</v>
      </c>
      <c r="M263">
        <v>2022</v>
      </c>
      <c r="O263" s="47">
        <v>44757</v>
      </c>
      <c r="Q263" s="16">
        <v>218.09</v>
      </c>
      <c r="R263">
        <f t="shared" si="4"/>
        <v>218090</v>
      </c>
    </row>
    <row r="264" spans="1:18" ht="15" thickBot="1" x14ac:dyDescent="0.35">
      <c r="A264" s="47">
        <v>44756</v>
      </c>
      <c r="B264" s="18">
        <v>99.1</v>
      </c>
      <c r="C264" s="16">
        <v>99.43</v>
      </c>
      <c r="D264" s="16">
        <v>100.39</v>
      </c>
      <c r="E264" s="16">
        <v>94.5</v>
      </c>
      <c r="F264" s="50">
        <v>318790</v>
      </c>
      <c r="G264" s="19">
        <v>-4.7000000000000002E-3</v>
      </c>
      <c r="I264" s="14" t="s">
        <v>4144</v>
      </c>
      <c r="J264" cm="1">
        <f t="array" ref="J264">_xlfn.IFS(I264="Jan",1,I264="Feb",2,I264="Mar",3,I264="Apr",4,I264="May",5,I264="Jun",6,I264="Jul",7,I264="Aug",8,I264="Sep",9,I264="Oct",10,I264="Nov",11,I264="Dec",12)</f>
        <v>7</v>
      </c>
      <c r="K264">
        <v>14</v>
      </c>
      <c r="L264" t="s">
        <v>4143</v>
      </c>
      <c r="M264">
        <v>2022</v>
      </c>
      <c r="O264" s="47">
        <v>44756</v>
      </c>
      <c r="Q264" s="16">
        <v>318.79000000000002</v>
      </c>
      <c r="R264">
        <f t="shared" si="4"/>
        <v>318790</v>
      </c>
    </row>
    <row r="265" spans="1:18" ht="15" thickBot="1" x14ac:dyDescent="0.35">
      <c r="A265" s="47">
        <v>44755</v>
      </c>
      <c r="B265" s="15">
        <v>99.57</v>
      </c>
      <c r="C265" s="16">
        <v>98.5</v>
      </c>
      <c r="D265" s="16">
        <v>101.21</v>
      </c>
      <c r="E265" s="16">
        <v>98.28</v>
      </c>
      <c r="F265" s="50">
        <v>247470</v>
      </c>
      <c r="G265" s="17">
        <v>8.0000000000000004E-4</v>
      </c>
      <c r="I265" s="14" t="s">
        <v>4144</v>
      </c>
      <c r="J265" cm="1">
        <f t="array" ref="J265">_xlfn.IFS(I265="Jan",1,I265="Feb",2,I265="Mar",3,I265="Apr",4,I265="May",5,I265="Jun",6,I265="Jul",7,I265="Aug",8,I265="Sep",9,I265="Oct",10,I265="Nov",11,I265="Dec",12)</f>
        <v>7</v>
      </c>
      <c r="K265">
        <v>13</v>
      </c>
      <c r="L265" t="s">
        <v>4143</v>
      </c>
      <c r="M265">
        <v>2022</v>
      </c>
      <c r="O265" s="47">
        <v>44755</v>
      </c>
      <c r="Q265" s="16">
        <v>247.47</v>
      </c>
      <c r="R265">
        <f t="shared" si="4"/>
        <v>247470</v>
      </c>
    </row>
    <row r="266" spans="1:18" ht="15" thickBot="1" x14ac:dyDescent="0.35">
      <c r="A266" s="47">
        <v>44754</v>
      </c>
      <c r="B266" s="18">
        <v>99.49</v>
      </c>
      <c r="C266" s="16">
        <v>106.25</v>
      </c>
      <c r="D266" s="16">
        <v>106.56</v>
      </c>
      <c r="E266" s="16">
        <v>98.9</v>
      </c>
      <c r="F266" s="50">
        <v>275620</v>
      </c>
      <c r="G266" s="19">
        <v>-7.1099999999999997E-2</v>
      </c>
      <c r="I266" s="14" t="s">
        <v>4144</v>
      </c>
      <c r="J266" cm="1">
        <f t="array" ref="J266">_xlfn.IFS(I266="Jan",1,I266="Feb",2,I266="Mar",3,I266="Apr",4,I266="May",5,I266="Jun",6,I266="Jul",7,I266="Aug",8,I266="Sep",9,I266="Oct",10,I266="Nov",11,I266="Dec",12)</f>
        <v>7</v>
      </c>
      <c r="K266">
        <v>12</v>
      </c>
      <c r="L266" t="s">
        <v>4143</v>
      </c>
      <c r="M266">
        <v>2022</v>
      </c>
      <c r="O266" s="47">
        <v>44754</v>
      </c>
      <c r="Q266" s="16">
        <v>275.62</v>
      </c>
      <c r="R266">
        <f t="shared" si="4"/>
        <v>275620</v>
      </c>
    </row>
    <row r="267" spans="1:18" ht="15" thickBot="1" x14ac:dyDescent="0.35">
      <c r="A267" s="47">
        <v>44753</v>
      </c>
      <c r="B267" s="15">
        <v>107.1</v>
      </c>
      <c r="C267" s="16">
        <v>107</v>
      </c>
      <c r="D267" s="16">
        <v>107.7</v>
      </c>
      <c r="E267" s="16">
        <v>103.64</v>
      </c>
      <c r="F267" s="50">
        <v>194660</v>
      </c>
      <c r="G267" s="17">
        <v>6.9999999999999999E-4</v>
      </c>
      <c r="I267" s="14" t="s">
        <v>4144</v>
      </c>
      <c r="J267" cm="1">
        <f t="array" ref="J267">_xlfn.IFS(I267="Jan",1,I267="Feb",2,I267="Mar",3,I267="Apr",4,I267="May",5,I267="Jun",6,I267="Jul",7,I267="Aug",8,I267="Sep",9,I267="Oct",10,I267="Nov",11,I267="Dec",12)</f>
        <v>7</v>
      </c>
      <c r="K267">
        <v>11</v>
      </c>
      <c r="L267" t="s">
        <v>4143</v>
      </c>
      <c r="M267">
        <v>2022</v>
      </c>
      <c r="O267" s="47">
        <v>44753</v>
      </c>
      <c r="Q267" s="16">
        <v>194.66</v>
      </c>
      <c r="R267">
        <f t="shared" si="4"/>
        <v>194660</v>
      </c>
    </row>
    <row r="268" spans="1:18" ht="15" thickBot="1" x14ac:dyDescent="0.35">
      <c r="A268" s="47">
        <v>44750</v>
      </c>
      <c r="B268" s="15">
        <v>107.02</v>
      </c>
      <c r="C268" s="16">
        <v>104.65</v>
      </c>
      <c r="D268" s="16">
        <v>107.47</v>
      </c>
      <c r="E268" s="16">
        <v>103.67</v>
      </c>
      <c r="F268" s="50">
        <v>238350</v>
      </c>
      <c r="G268" s="17">
        <v>2.2599999999999999E-2</v>
      </c>
      <c r="I268" s="14" t="s">
        <v>4144</v>
      </c>
      <c r="J268" cm="1">
        <f t="array" ref="J268">_xlfn.IFS(I268="Jan",1,I268="Feb",2,I268="Mar",3,I268="Apr",4,I268="May",5,I268="Jun",6,I268="Jul",7,I268="Aug",8,I268="Sep",9,I268="Oct",10,I268="Nov",11,I268="Dec",12)</f>
        <v>7</v>
      </c>
      <c r="K268">
        <v>8</v>
      </c>
      <c r="L268" t="s">
        <v>4143</v>
      </c>
      <c r="M268">
        <v>2022</v>
      </c>
      <c r="O268" s="47">
        <v>44750</v>
      </c>
      <c r="Q268" s="16">
        <v>238.35</v>
      </c>
      <c r="R268">
        <f t="shared" si="4"/>
        <v>238350</v>
      </c>
    </row>
    <row r="269" spans="1:18" ht="15" thickBot="1" x14ac:dyDescent="0.35">
      <c r="A269" s="47">
        <v>44749</v>
      </c>
      <c r="B269" s="15">
        <v>104.65</v>
      </c>
      <c r="C269" s="16">
        <v>100.14</v>
      </c>
      <c r="D269" s="16">
        <v>106.35</v>
      </c>
      <c r="E269" s="16">
        <v>98.5</v>
      </c>
      <c r="F269" s="50">
        <v>279660</v>
      </c>
      <c r="G269" s="17">
        <v>3.9300000000000002E-2</v>
      </c>
      <c r="I269" s="14" t="s">
        <v>4144</v>
      </c>
      <c r="J269" cm="1">
        <f t="array" ref="J269">_xlfn.IFS(I269="Jan",1,I269="Feb",2,I269="Mar",3,I269="Apr",4,I269="May",5,I269="Jun",6,I269="Jul",7,I269="Aug",8,I269="Sep",9,I269="Oct",10,I269="Nov",11,I269="Dec",12)</f>
        <v>7</v>
      </c>
      <c r="K269">
        <v>7</v>
      </c>
      <c r="L269" t="s">
        <v>4143</v>
      </c>
      <c r="M269">
        <v>2022</v>
      </c>
      <c r="O269" s="47">
        <v>44749</v>
      </c>
      <c r="Q269" s="16">
        <v>279.66000000000003</v>
      </c>
      <c r="R269">
        <f t="shared" si="4"/>
        <v>279660</v>
      </c>
    </row>
    <row r="270" spans="1:18" ht="15" thickBot="1" x14ac:dyDescent="0.35">
      <c r="A270" s="47">
        <v>44748</v>
      </c>
      <c r="B270" s="18">
        <v>100.69</v>
      </c>
      <c r="C270" s="16">
        <v>104.88</v>
      </c>
      <c r="D270" s="16">
        <v>105.85</v>
      </c>
      <c r="E270" s="16">
        <v>98.5</v>
      </c>
      <c r="F270" s="50">
        <v>350300</v>
      </c>
      <c r="G270" s="19">
        <v>-2.0199999999999999E-2</v>
      </c>
      <c r="I270" s="14" t="s">
        <v>4144</v>
      </c>
      <c r="J270" cm="1">
        <f t="array" ref="J270">_xlfn.IFS(I270="Jan",1,I270="Feb",2,I270="Mar",3,I270="Apr",4,I270="May",5,I270="Jun",6,I270="Jul",7,I270="Aug",8,I270="Sep",9,I270="Oct",10,I270="Nov",11,I270="Dec",12)</f>
        <v>7</v>
      </c>
      <c r="K270">
        <v>6</v>
      </c>
      <c r="L270" t="s">
        <v>4143</v>
      </c>
      <c r="M270">
        <v>2022</v>
      </c>
      <c r="O270" s="47">
        <v>44748</v>
      </c>
      <c r="Q270" s="16">
        <v>350.3</v>
      </c>
      <c r="R270">
        <f t="shared" si="4"/>
        <v>350300</v>
      </c>
    </row>
    <row r="271" spans="1:18" ht="15" thickBot="1" x14ac:dyDescent="0.35">
      <c r="A271" s="47">
        <v>44747</v>
      </c>
      <c r="B271" s="18">
        <v>102.77</v>
      </c>
      <c r="C271" s="16">
        <v>113.54</v>
      </c>
      <c r="D271" s="16">
        <v>114.75</v>
      </c>
      <c r="E271" s="16">
        <v>101.1</v>
      </c>
      <c r="F271" s="50">
        <v>428840</v>
      </c>
      <c r="G271" s="19">
        <v>-9.4500000000000001E-2</v>
      </c>
      <c r="I271" s="14" t="s">
        <v>4144</v>
      </c>
      <c r="J271" cm="1">
        <f t="array" ref="J271">_xlfn.IFS(I271="Jan",1,I271="Feb",2,I271="Mar",3,I271="Apr",4,I271="May",5,I271="Jun",6,I271="Jul",7,I271="Aug",8,I271="Sep",9,I271="Oct",10,I271="Nov",11,I271="Dec",12)</f>
        <v>7</v>
      </c>
      <c r="K271">
        <v>5</v>
      </c>
      <c r="L271" t="s">
        <v>4143</v>
      </c>
      <c r="M271">
        <v>2022</v>
      </c>
      <c r="O271" s="47">
        <v>44747</v>
      </c>
      <c r="Q271" s="16">
        <v>428.84</v>
      </c>
      <c r="R271">
        <f t="shared" si="4"/>
        <v>428840</v>
      </c>
    </row>
    <row r="272" spans="1:18" ht="15" thickBot="1" x14ac:dyDescent="0.35">
      <c r="A272" s="47">
        <v>44746</v>
      </c>
      <c r="B272" s="15">
        <v>113.5</v>
      </c>
      <c r="C272" s="16">
        <v>111.65</v>
      </c>
      <c r="D272" s="16">
        <v>114</v>
      </c>
      <c r="E272" s="16">
        <v>110.4</v>
      </c>
      <c r="F272" s="50">
        <v>100590</v>
      </c>
      <c r="G272" s="17">
        <v>1.6799999999999999E-2</v>
      </c>
      <c r="I272" s="14" t="s">
        <v>4144</v>
      </c>
      <c r="J272" cm="1">
        <f t="array" ref="J272">_xlfn.IFS(I272="Jan",1,I272="Feb",2,I272="Mar",3,I272="Apr",4,I272="May",5,I272="Jun",6,I272="Jul",7,I272="Aug",8,I272="Sep",9,I272="Oct",10,I272="Nov",11,I272="Dec",12)</f>
        <v>7</v>
      </c>
      <c r="K272">
        <v>4</v>
      </c>
      <c r="L272" t="s">
        <v>4143</v>
      </c>
      <c r="M272">
        <v>2022</v>
      </c>
      <c r="O272" s="47">
        <v>44746</v>
      </c>
      <c r="Q272" s="16">
        <v>100.59</v>
      </c>
      <c r="R272">
        <f t="shared" si="4"/>
        <v>100590</v>
      </c>
    </row>
    <row r="273" spans="1:18" ht="15" thickBot="1" x14ac:dyDescent="0.35">
      <c r="A273" s="47">
        <v>44743</v>
      </c>
      <c r="B273" s="18">
        <v>111.63</v>
      </c>
      <c r="C273" s="16">
        <v>109.49</v>
      </c>
      <c r="D273" s="16">
        <v>112.45</v>
      </c>
      <c r="E273" s="16">
        <v>108.03</v>
      </c>
      <c r="F273" s="50">
        <v>235420</v>
      </c>
      <c r="G273" s="19">
        <v>-2.7699999999999999E-2</v>
      </c>
      <c r="I273" s="14" t="s">
        <v>4144</v>
      </c>
      <c r="J273" cm="1">
        <f t="array" ref="J273">_xlfn.IFS(I273="Jan",1,I273="Feb",2,I273="Mar",3,I273="Apr",4,I273="May",5,I273="Jun",6,I273="Jul",7,I273="Aug",8,I273="Sep",9,I273="Oct",10,I273="Nov",11,I273="Dec",12)</f>
        <v>7</v>
      </c>
      <c r="K273">
        <v>1</v>
      </c>
      <c r="L273" t="s">
        <v>4143</v>
      </c>
      <c r="M273">
        <v>2022</v>
      </c>
      <c r="O273" s="47">
        <v>44743</v>
      </c>
      <c r="Q273" s="16">
        <v>235.42</v>
      </c>
      <c r="R273">
        <f t="shared" si="4"/>
        <v>235420</v>
      </c>
    </row>
    <row r="274" spans="1:18" ht="15" thickBot="1" x14ac:dyDescent="0.35">
      <c r="A274" s="47">
        <v>44742</v>
      </c>
      <c r="B274" s="18">
        <v>114.81</v>
      </c>
      <c r="C274" s="16">
        <v>116.01</v>
      </c>
      <c r="D274" s="16">
        <v>116.67</v>
      </c>
      <c r="E274" s="16">
        <v>114.22</v>
      </c>
      <c r="F274" s="50">
        <v>7110</v>
      </c>
      <c r="G274" s="19">
        <v>-1.2500000000000001E-2</v>
      </c>
      <c r="I274" s="14" t="s">
        <v>4145</v>
      </c>
      <c r="J274" cm="1">
        <f t="array" ref="J274">_xlfn.IFS(I274="Jan",1,I274="Feb",2,I274="Mar",3,I274="Apr",4,I274="May",5,I274="Jun",6,I274="Jul",7,I274="Aug",8,I274="Sep",9,I274="Oct",10,I274="Nov",11,I274="Dec",12)</f>
        <v>6</v>
      </c>
      <c r="K274">
        <v>30</v>
      </c>
      <c r="L274" t="s">
        <v>4143</v>
      </c>
      <c r="M274">
        <v>2022</v>
      </c>
      <c r="O274" s="47">
        <v>44742</v>
      </c>
      <c r="Q274" s="16">
        <v>7.11</v>
      </c>
      <c r="R274">
        <f t="shared" si="4"/>
        <v>7110</v>
      </c>
    </row>
    <row r="275" spans="1:18" ht="15" thickBot="1" x14ac:dyDescent="0.35">
      <c r="A275" s="47">
        <v>44741</v>
      </c>
      <c r="B275" s="18">
        <v>116.26</v>
      </c>
      <c r="C275" s="16">
        <v>117.96</v>
      </c>
      <c r="D275" s="16">
        <v>120.41</v>
      </c>
      <c r="E275" s="16">
        <v>115.2</v>
      </c>
      <c r="F275" s="50">
        <v>54340</v>
      </c>
      <c r="G275" s="19">
        <v>-1.46E-2</v>
      </c>
      <c r="I275" s="14" t="s">
        <v>4145</v>
      </c>
      <c r="J275" cm="1">
        <f t="array" ref="J275">_xlfn.IFS(I275="Jan",1,I275="Feb",2,I275="Mar",3,I275="Apr",4,I275="May",5,I275="Jun",6,I275="Jul",7,I275="Aug",8,I275="Sep",9,I275="Oct",10,I275="Nov",11,I275="Dec",12)</f>
        <v>6</v>
      </c>
      <c r="K275">
        <v>29</v>
      </c>
      <c r="L275" t="s">
        <v>4143</v>
      </c>
      <c r="M275">
        <v>2022</v>
      </c>
      <c r="O275" s="47">
        <v>44741</v>
      </c>
      <c r="Q275" s="16">
        <v>54.34</v>
      </c>
      <c r="R275">
        <f t="shared" si="4"/>
        <v>54340</v>
      </c>
    </row>
    <row r="276" spans="1:18" ht="15" thickBot="1" x14ac:dyDescent="0.35">
      <c r="A276" s="47">
        <v>44740</v>
      </c>
      <c r="B276" s="15">
        <v>117.98</v>
      </c>
      <c r="C276" s="16">
        <v>115.74</v>
      </c>
      <c r="D276" s="16">
        <v>118.27</v>
      </c>
      <c r="E276" s="16">
        <v>115.72</v>
      </c>
      <c r="F276" s="50">
        <v>65760</v>
      </c>
      <c r="G276" s="17">
        <v>2.5100000000000001E-2</v>
      </c>
      <c r="I276" s="14" t="s">
        <v>4145</v>
      </c>
      <c r="J276" cm="1">
        <f t="array" ref="J276">_xlfn.IFS(I276="Jan",1,I276="Feb",2,I276="Mar",3,I276="Apr",4,I276="May",5,I276="Jun",6,I276="Jul",7,I276="Aug",8,I276="Sep",9,I276="Oct",10,I276="Nov",11,I276="Dec",12)</f>
        <v>6</v>
      </c>
      <c r="K276">
        <v>28</v>
      </c>
      <c r="L276" t="s">
        <v>4143</v>
      </c>
      <c r="M276">
        <v>2022</v>
      </c>
      <c r="O276" s="47">
        <v>44740</v>
      </c>
      <c r="Q276" s="16">
        <v>65.760000000000005</v>
      </c>
      <c r="R276">
        <f t="shared" si="4"/>
        <v>65760</v>
      </c>
    </row>
    <row r="277" spans="1:18" ht="15" thickBot="1" x14ac:dyDescent="0.35">
      <c r="A277" s="47">
        <v>44739</v>
      </c>
      <c r="B277" s="15">
        <v>115.09</v>
      </c>
      <c r="C277" s="16">
        <v>112.92</v>
      </c>
      <c r="D277" s="16">
        <v>116.08</v>
      </c>
      <c r="E277" s="16">
        <v>111.26</v>
      </c>
      <c r="F277" s="50">
        <v>118100</v>
      </c>
      <c r="G277" s="17">
        <v>1.7399999999999999E-2</v>
      </c>
      <c r="I277" s="14" t="s">
        <v>4145</v>
      </c>
      <c r="J277" cm="1">
        <f t="array" ref="J277">_xlfn.IFS(I277="Jan",1,I277="Feb",2,I277="Mar",3,I277="Apr",4,I277="May",5,I277="Jun",6,I277="Jul",7,I277="Aug",8,I277="Sep",9,I277="Oct",10,I277="Nov",11,I277="Dec",12)</f>
        <v>6</v>
      </c>
      <c r="K277">
        <v>27</v>
      </c>
      <c r="L277" t="s">
        <v>4143</v>
      </c>
      <c r="M277">
        <v>2022</v>
      </c>
      <c r="O277" s="47">
        <v>44739</v>
      </c>
      <c r="Q277" s="16">
        <v>118.1</v>
      </c>
      <c r="R277">
        <f t="shared" si="4"/>
        <v>118100</v>
      </c>
    </row>
    <row r="278" spans="1:18" ht="15" thickBot="1" x14ac:dyDescent="0.35">
      <c r="A278" s="47">
        <v>44736</v>
      </c>
      <c r="B278" s="15">
        <v>113.12</v>
      </c>
      <c r="C278" s="16">
        <v>110.04</v>
      </c>
      <c r="D278" s="16">
        <v>114</v>
      </c>
      <c r="E278" s="16">
        <v>109.24</v>
      </c>
      <c r="F278" s="50">
        <v>134180</v>
      </c>
      <c r="G278" s="17">
        <v>2.7900000000000001E-2</v>
      </c>
      <c r="I278" s="14" t="s">
        <v>4145</v>
      </c>
      <c r="J278" cm="1">
        <f t="array" ref="J278">_xlfn.IFS(I278="Jan",1,I278="Feb",2,I278="Mar",3,I278="Apr",4,I278="May",5,I278="Jun",6,I278="Jul",7,I278="Aug",8,I278="Sep",9,I278="Oct",10,I278="Nov",11,I278="Dec",12)</f>
        <v>6</v>
      </c>
      <c r="K278">
        <v>24</v>
      </c>
      <c r="L278" t="s">
        <v>4143</v>
      </c>
      <c r="M278">
        <v>2022</v>
      </c>
      <c r="O278" s="47">
        <v>44736</v>
      </c>
      <c r="Q278" s="16">
        <v>134.18</v>
      </c>
      <c r="R278">
        <f t="shared" si="4"/>
        <v>134180</v>
      </c>
    </row>
    <row r="279" spans="1:18" ht="15" thickBot="1" x14ac:dyDescent="0.35">
      <c r="A279" s="47">
        <v>44735</v>
      </c>
      <c r="B279" s="18">
        <v>110.05</v>
      </c>
      <c r="C279" s="16">
        <v>109.58</v>
      </c>
      <c r="D279" s="16">
        <v>112.7</v>
      </c>
      <c r="E279" s="16">
        <v>108.04</v>
      </c>
      <c r="F279" s="50">
        <v>195920</v>
      </c>
      <c r="G279" s="19">
        <v>-1.5100000000000001E-2</v>
      </c>
      <c r="I279" s="14" t="s">
        <v>4145</v>
      </c>
      <c r="J279" cm="1">
        <f t="array" ref="J279">_xlfn.IFS(I279="Jan",1,I279="Feb",2,I279="Mar",3,I279="Apr",4,I279="May",5,I279="Jun",6,I279="Jul",7,I279="Aug",8,I279="Sep",9,I279="Oct",10,I279="Nov",11,I279="Dec",12)</f>
        <v>6</v>
      </c>
      <c r="K279">
        <v>23</v>
      </c>
      <c r="L279" t="s">
        <v>4143</v>
      </c>
      <c r="M279">
        <v>2022</v>
      </c>
      <c r="O279" s="47">
        <v>44735</v>
      </c>
      <c r="Q279" s="16">
        <v>195.92</v>
      </c>
      <c r="R279">
        <f t="shared" si="4"/>
        <v>195920</v>
      </c>
    </row>
    <row r="280" spans="1:18" ht="15" thickBot="1" x14ac:dyDescent="0.35">
      <c r="A280" s="47">
        <v>44734</v>
      </c>
      <c r="B280" s="18">
        <v>111.74</v>
      </c>
      <c r="C280" s="16">
        <v>114.4</v>
      </c>
      <c r="D280" s="16">
        <v>114.45</v>
      </c>
      <c r="E280" s="16">
        <v>107.03</v>
      </c>
      <c r="F280" s="50">
        <v>293050</v>
      </c>
      <c r="G280" s="19">
        <v>-2.5399999999999999E-2</v>
      </c>
      <c r="I280" s="14" t="s">
        <v>4145</v>
      </c>
      <c r="J280" cm="1">
        <f t="array" ref="J280">_xlfn.IFS(I280="Jan",1,I280="Feb",2,I280="Mar",3,I280="Apr",4,I280="May",5,I280="Jun",6,I280="Jul",7,I280="Aug",8,I280="Sep",9,I280="Oct",10,I280="Nov",11,I280="Dec",12)</f>
        <v>6</v>
      </c>
      <c r="K280">
        <v>22</v>
      </c>
      <c r="L280" t="s">
        <v>4143</v>
      </c>
      <c r="M280">
        <v>2022</v>
      </c>
      <c r="O280" s="47">
        <v>44734</v>
      </c>
      <c r="Q280" s="16">
        <v>293.05</v>
      </c>
      <c r="R280">
        <f t="shared" si="4"/>
        <v>293050</v>
      </c>
    </row>
    <row r="281" spans="1:18" ht="15" thickBot="1" x14ac:dyDescent="0.35">
      <c r="A281" s="47">
        <v>44733</v>
      </c>
      <c r="B281" s="15">
        <v>114.65</v>
      </c>
      <c r="C281" s="16">
        <v>114.21</v>
      </c>
      <c r="D281" s="16">
        <v>116.25</v>
      </c>
      <c r="E281" s="16">
        <v>114.02</v>
      </c>
      <c r="F281" s="50">
        <v>204030</v>
      </c>
      <c r="G281" s="17">
        <v>4.5999999999999999E-3</v>
      </c>
      <c r="I281" s="14" t="s">
        <v>4145</v>
      </c>
      <c r="J281" cm="1">
        <f t="array" ref="J281">_xlfn.IFS(I281="Jan",1,I281="Feb",2,I281="Mar",3,I281="Apr",4,I281="May",5,I281="Jun",6,I281="Jul",7,I281="Aug",8,I281="Sep",9,I281="Oct",10,I281="Nov",11,I281="Dec",12)</f>
        <v>6</v>
      </c>
      <c r="K281">
        <v>21</v>
      </c>
      <c r="L281" t="s">
        <v>4143</v>
      </c>
      <c r="M281">
        <v>2022</v>
      </c>
      <c r="O281" s="47">
        <v>44733</v>
      </c>
      <c r="Q281" s="16">
        <v>204.03</v>
      </c>
      <c r="R281">
        <f t="shared" si="4"/>
        <v>204030</v>
      </c>
    </row>
    <row r="282" spans="1:18" ht="15" thickBot="1" x14ac:dyDescent="0.35">
      <c r="A282" s="47">
        <v>44732</v>
      </c>
      <c r="B282" s="15">
        <v>114.13</v>
      </c>
      <c r="C282" s="16">
        <v>113.88</v>
      </c>
      <c r="D282" s="16">
        <v>114.5</v>
      </c>
      <c r="E282" s="16">
        <v>111.52</v>
      </c>
      <c r="F282" s="50">
        <v>161600</v>
      </c>
      <c r="G282" s="17">
        <v>8.8999999999999999E-3</v>
      </c>
      <c r="I282" s="14" t="s">
        <v>4145</v>
      </c>
      <c r="J282" cm="1">
        <f t="array" ref="J282">_xlfn.IFS(I282="Jan",1,I282="Feb",2,I282="Mar",3,I282="Apr",4,I282="May",5,I282="Jun",6,I282="Jul",7,I282="Aug",8,I282="Sep",9,I282="Oct",10,I282="Nov",11,I282="Dec",12)</f>
        <v>6</v>
      </c>
      <c r="K282">
        <v>20</v>
      </c>
      <c r="L282" t="s">
        <v>4143</v>
      </c>
      <c r="M282">
        <v>2022</v>
      </c>
      <c r="O282" s="47">
        <v>44732</v>
      </c>
      <c r="Q282" s="16">
        <v>161.6</v>
      </c>
      <c r="R282">
        <f t="shared" si="4"/>
        <v>161600</v>
      </c>
    </row>
    <row r="283" spans="1:18" ht="15" thickBot="1" x14ac:dyDescent="0.35">
      <c r="A283" s="47">
        <v>44729</v>
      </c>
      <c r="B283" s="18">
        <v>113.12</v>
      </c>
      <c r="C283" s="16">
        <v>119.13</v>
      </c>
      <c r="D283" s="16">
        <v>121.25</v>
      </c>
      <c r="E283" s="16">
        <v>111.72</v>
      </c>
      <c r="F283" s="50">
        <v>319910</v>
      </c>
      <c r="G283" s="19">
        <v>-5.5800000000000002E-2</v>
      </c>
      <c r="I283" s="14" t="s">
        <v>4145</v>
      </c>
      <c r="J283" cm="1">
        <f t="array" ref="J283">_xlfn.IFS(I283="Jan",1,I283="Feb",2,I283="Mar",3,I283="Apr",4,I283="May",5,I283="Jun",6,I283="Jul",7,I283="Aug",8,I283="Sep",9,I283="Oct",10,I283="Nov",11,I283="Dec",12)</f>
        <v>6</v>
      </c>
      <c r="K283">
        <v>17</v>
      </c>
      <c r="L283" t="s">
        <v>4143</v>
      </c>
      <c r="M283">
        <v>2022</v>
      </c>
      <c r="O283" s="47">
        <v>44729</v>
      </c>
      <c r="Q283" s="16">
        <v>319.91000000000003</v>
      </c>
      <c r="R283">
        <f t="shared" si="4"/>
        <v>319910</v>
      </c>
    </row>
    <row r="284" spans="1:18" ht="15" thickBot="1" x14ac:dyDescent="0.35">
      <c r="A284" s="47">
        <v>44728</v>
      </c>
      <c r="B284" s="15">
        <v>119.81</v>
      </c>
      <c r="C284" s="16">
        <v>119.65</v>
      </c>
      <c r="D284" s="16">
        <v>120.29</v>
      </c>
      <c r="E284" s="16">
        <v>115.56</v>
      </c>
      <c r="F284" s="50">
        <v>276680</v>
      </c>
      <c r="G284" s="17">
        <v>1.0999999999999999E-2</v>
      </c>
      <c r="I284" s="14" t="s">
        <v>4145</v>
      </c>
      <c r="J284" cm="1">
        <f t="array" ref="J284">_xlfn.IFS(I284="Jan",1,I284="Feb",2,I284="Mar",3,I284="Apr",4,I284="May",5,I284="Jun",6,I284="Jul",7,I284="Aug",8,I284="Sep",9,I284="Oct",10,I284="Nov",11,I284="Dec",12)</f>
        <v>6</v>
      </c>
      <c r="K284">
        <v>16</v>
      </c>
      <c r="L284" t="s">
        <v>4143</v>
      </c>
      <c r="M284">
        <v>2022</v>
      </c>
      <c r="O284" s="47">
        <v>44728</v>
      </c>
      <c r="Q284" s="16">
        <v>276.68</v>
      </c>
      <c r="R284">
        <f t="shared" si="4"/>
        <v>276680</v>
      </c>
    </row>
    <row r="285" spans="1:18" ht="15" thickBot="1" x14ac:dyDescent="0.35">
      <c r="A285" s="47">
        <v>44727</v>
      </c>
      <c r="B285" s="18">
        <v>118.51</v>
      </c>
      <c r="C285" s="16">
        <v>120.79</v>
      </c>
      <c r="D285" s="16">
        <v>121.88</v>
      </c>
      <c r="E285" s="16">
        <v>117.75</v>
      </c>
      <c r="F285" s="50">
        <v>231060</v>
      </c>
      <c r="G285" s="19">
        <v>-2.1999999999999999E-2</v>
      </c>
      <c r="I285" s="14" t="s">
        <v>4145</v>
      </c>
      <c r="J285" cm="1">
        <f t="array" ref="J285">_xlfn.IFS(I285="Jan",1,I285="Feb",2,I285="Mar",3,I285="Apr",4,I285="May",5,I285="Jun",6,I285="Jul",7,I285="Aug",8,I285="Sep",9,I285="Oct",10,I285="Nov",11,I285="Dec",12)</f>
        <v>6</v>
      </c>
      <c r="K285">
        <v>15</v>
      </c>
      <c r="L285" t="s">
        <v>4143</v>
      </c>
      <c r="M285">
        <v>2022</v>
      </c>
      <c r="O285" s="47">
        <v>44727</v>
      </c>
      <c r="Q285" s="16">
        <v>231.06</v>
      </c>
      <c r="R285">
        <f t="shared" si="4"/>
        <v>231060</v>
      </c>
    </row>
    <row r="286" spans="1:18" ht="15" thickBot="1" x14ac:dyDescent="0.35">
      <c r="A286" s="47">
        <v>44726</v>
      </c>
      <c r="B286" s="18">
        <v>121.17</v>
      </c>
      <c r="C286" s="16">
        <v>121.88</v>
      </c>
      <c r="D286" s="16">
        <v>125.19</v>
      </c>
      <c r="E286" s="16">
        <v>118.91</v>
      </c>
      <c r="F286" s="50">
        <v>291260</v>
      </c>
      <c r="G286" s="19">
        <v>-8.9999999999999993E-3</v>
      </c>
      <c r="I286" s="14" t="s">
        <v>4145</v>
      </c>
      <c r="J286" cm="1">
        <f t="array" ref="J286">_xlfn.IFS(I286="Jan",1,I286="Feb",2,I286="Mar",3,I286="Apr",4,I286="May",5,I286="Jun",6,I286="Jul",7,I286="Aug",8,I286="Sep",9,I286="Oct",10,I286="Nov",11,I286="Dec",12)</f>
        <v>6</v>
      </c>
      <c r="K286">
        <v>14</v>
      </c>
      <c r="L286" t="s">
        <v>4143</v>
      </c>
      <c r="M286">
        <v>2022</v>
      </c>
      <c r="O286" s="47">
        <v>44726</v>
      </c>
      <c r="Q286" s="16">
        <v>291.26</v>
      </c>
      <c r="R286">
        <f t="shared" si="4"/>
        <v>291260</v>
      </c>
    </row>
    <row r="287" spans="1:18" ht="15" thickBot="1" x14ac:dyDescent="0.35">
      <c r="A287" s="47">
        <v>44725</v>
      </c>
      <c r="B287" s="15">
        <v>122.27</v>
      </c>
      <c r="C287" s="16">
        <v>121.94</v>
      </c>
      <c r="D287" s="16">
        <v>123.7</v>
      </c>
      <c r="E287" s="16">
        <v>118.93</v>
      </c>
      <c r="F287" s="50">
        <v>257110</v>
      </c>
      <c r="G287" s="17">
        <v>2.0999999999999999E-3</v>
      </c>
      <c r="I287" s="14" t="s">
        <v>4145</v>
      </c>
      <c r="J287" cm="1">
        <f t="array" ref="J287">_xlfn.IFS(I287="Jan",1,I287="Feb",2,I287="Mar",3,I287="Apr",4,I287="May",5,I287="Jun",6,I287="Jul",7,I287="Aug",8,I287="Sep",9,I287="Oct",10,I287="Nov",11,I287="Dec",12)</f>
        <v>6</v>
      </c>
      <c r="K287">
        <v>13</v>
      </c>
      <c r="L287" t="s">
        <v>4143</v>
      </c>
      <c r="M287">
        <v>2022</v>
      </c>
      <c r="O287" s="47">
        <v>44725</v>
      </c>
      <c r="Q287" s="16">
        <v>257.11</v>
      </c>
      <c r="R287">
        <f t="shared" si="4"/>
        <v>257110</v>
      </c>
    </row>
    <row r="288" spans="1:18" ht="15" thickBot="1" x14ac:dyDescent="0.35">
      <c r="A288" s="47">
        <v>44722</v>
      </c>
      <c r="B288" s="18">
        <v>122.01</v>
      </c>
      <c r="C288" s="16">
        <v>122.89</v>
      </c>
      <c r="D288" s="16">
        <v>124.33</v>
      </c>
      <c r="E288" s="16">
        <v>119.81</v>
      </c>
      <c r="F288" s="50">
        <v>294280</v>
      </c>
      <c r="G288" s="19">
        <v>-8.6E-3</v>
      </c>
      <c r="I288" s="14" t="s">
        <v>4145</v>
      </c>
      <c r="J288" cm="1">
        <f t="array" ref="J288">_xlfn.IFS(I288="Jan",1,I288="Feb",2,I288="Mar",3,I288="Apr",4,I288="May",5,I288="Jun",6,I288="Jul",7,I288="Aug",8,I288="Sep",9,I288="Oct",10,I288="Nov",11,I288="Dec",12)</f>
        <v>6</v>
      </c>
      <c r="K288">
        <v>10</v>
      </c>
      <c r="L288" t="s">
        <v>4143</v>
      </c>
      <c r="M288">
        <v>2022</v>
      </c>
      <c r="O288" s="47">
        <v>44722</v>
      </c>
      <c r="Q288" s="16">
        <v>294.27999999999997</v>
      </c>
      <c r="R288">
        <f t="shared" si="4"/>
        <v>294280</v>
      </c>
    </row>
    <row r="289" spans="1:18" ht="15" thickBot="1" x14ac:dyDescent="0.35">
      <c r="A289" s="47">
        <v>44721</v>
      </c>
      <c r="B289" s="18">
        <v>123.07</v>
      </c>
      <c r="C289" s="16">
        <v>123.6</v>
      </c>
      <c r="D289" s="16">
        <v>124.34</v>
      </c>
      <c r="E289" s="16">
        <v>122.5</v>
      </c>
      <c r="F289" s="50">
        <v>218980</v>
      </c>
      <c r="G289" s="19">
        <v>-4.1000000000000003E-3</v>
      </c>
      <c r="I289" s="14" t="s">
        <v>4145</v>
      </c>
      <c r="J289" cm="1">
        <f t="array" ref="J289">_xlfn.IFS(I289="Jan",1,I289="Feb",2,I289="Mar",3,I289="Apr",4,I289="May",5,I289="Jun",6,I289="Jul",7,I289="Aug",8,I289="Sep",9,I289="Oct",10,I289="Nov",11,I289="Dec",12)</f>
        <v>6</v>
      </c>
      <c r="K289">
        <v>9</v>
      </c>
      <c r="L289" t="s">
        <v>4143</v>
      </c>
      <c r="M289">
        <v>2022</v>
      </c>
      <c r="O289" s="47">
        <v>44721</v>
      </c>
      <c r="Q289" s="16">
        <v>218.98</v>
      </c>
      <c r="R289">
        <f t="shared" si="4"/>
        <v>218980</v>
      </c>
    </row>
    <row r="290" spans="1:18" ht="15" thickBot="1" x14ac:dyDescent="0.35">
      <c r="A290" s="47">
        <v>44720</v>
      </c>
      <c r="B290" s="15">
        <v>123.58</v>
      </c>
      <c r="C290" s="16">
        <v>120.65</v>
      </c>
      <c r="D290" s="16">
        <v>124.4</v>
      </c>
      <c r="E290" s="16">
        <v>120.45</v>
      </c>
      <c r="F290" s="50">
        <v>256290.00000000003</v>
      </c>
      <c r="G290" s="17">
        <v>2.5000000000000001E-2</v>
      </c>
      <c r="I290" s="14" t="s">
        <v>4145</v>
      </c>
      <c r="J290" cm="1">
        <f t="array" ref="J290">_xlfn.IFS(I290="Jan",1,I290="Feb",2,I290="Mar",3,I290="Apr",4,I290="May",5,I290="Jun",6,I290="Jul",7,I290="Aug",8,I290="Sep",9,I290="Oct",10,I290="Nov",11,I290="Dec",12)</f>
        <v>6</v>
      </c>
      <c r="K290">
        <v>8</v>
      </c>
      <c r="L290" t="s">
        <v>4143</v>
      </c>
      <c r="M290">
        <v>2022</v>
      </c>
      <c r="O290" s="47">
        <v>44720</v>
      </c>
      <c r="Q290" s="16">
        <v>256.29000000000002</v>
      </c>
      <c r="R290">
        <f t="shared" si="4"/>
        <v>256290.00000000003</v>
      </c>
    </row>
    <row r="291" spans="1:18" ht="15" thickBot="1" x14ac:dyDescent="0.35">
      <c r="A291" s="47">
        <v>44719</v>
      </c>
      <c r="B291" s="15">
        <v>120.57</v>
      </c>
      <c r="C291" s="16">
        <v>119.94</v>
      </c>
      <c r="D291" s="16">
        <v>121.37</v>
      </c>
      <c r="E291" s="16">
        <v>118.55</v>
      </c>
      <c r="F291" s="50">
        <v>276720</v>
      </c>
      <c r="G291" s="17">
        <v>8.8999999999999999E-3</v>
      </c>
      <c r="I291" s="14" t="s">
        <v>4145</v>
      </c>
      <c r="J291" cm="1">
        <f t="array" ref="J291">_xlfn.IFS(I291="Jan",1,I291="Feb",2,I291="Mar",3,I291="Apr",4,I291="May",5,I291="Jun",6,I291="Jul",7,I291="Aug",8,I291="Sep",9,I291="Oct",10,I291="Nov",11,I291="Dec",12)</f>
        <v>6</v>
      </c>
      <c r="K291">
        <v>7</v>
      </c>
      <c r="L291" t="s">
        <v>4143</v>
      </c>
      <c r="M291">
        <v>2022</v>
      </c>
      <c r="O291" s="47">
        <v>44719</v>
      </c>
      <c r="Q291" s="16">
        <v>276.72000000000003</v>
      </c>
      <c r="R291">
        <f t="shared" si="4"/>
        <v>276720</v>
      </c>
    </row>
    <row r="292" spans="1:18" ht="15" thickBot="1" x14ac:dyDescent="0.35">
      <c r="A292" s="47">
        <v>44718</v>
      </c>
      <c r="B292" s="18">
        <v>119.51</v>
      </c>
      <c r="C292" s="16">
        <v>121.55</v>
      </c>
      <c r="D292" s="16">
        <v>121.95</v>
      </c>
      <c r="E292" s="16">
        <v>118.77</v>
      </c>
      <c r="F292" s="50">
        <v>204090</v>
      </c>
      <c r="G292" s="19">
        <v>-1.8E-3</v>
      </c>
      <c r="I292" s="14" t="s">
        <v>4145</v>
      </c>
      <c r="J292" cm="1">
        <f t="array" ref="J292">_xlfn.IFS(I292="Jan",1,I292="Feb",2,I292="Mar",3,I292="Apr",4,I292="May",5,I292="Jun",6,I292="Jul",7,I292="Aug",8,I292="Sep",9,I292="Oct",10,I292="Nov",11,I292="Dec",12)</f>
        <v>6</v>
      </c>
      <c r="K292">
        <v>6</v>
      </c>
      <c r="L292" t="s">
        <v>4143</v>
      </c>
      <c r="M292">
        <v>2022</v>
      </c>
      <c r="O292" s="47">
        <v>44718</v>
      </c>
      <c r="Q292" s="16">
        <v>204.09</v>
      </c>
      <c r="R292">
        <f t="shared" si="4"/>
        <v>204090</v>
      </c>
    </row>
    <row r="293" spans="1:18" ht="15" thickBot="1" x14ac:dyDescent="0.35">
      <c r="A293" s="47">
        <v>44715</v>
      </c>
      <c r="B293" s="15">
        <v>119.72</v>
      </c>
      <c r="C293" s="16">
        <v>118.22</v>
      </c>
      <c r="D293" s="16">
        <v>121.45</v>
      </c>
      <c r="E293" s="16">
        <v>116.02</v>
      </c>
      <c r="F293" s="50">
        <v>141660</v>
      </c>
      <c r="G293" s="17">
        <v>1.7899999999999999E-2</v>
      </c>
      <c r="I293" s="14" t="s">
        <v>4145</v>
      </c>
      <c r="J293" cm="1">
        <f t="array" ref="J293">_xlfn.IFS(I293="Jan",1,I293="Feb",2,I293="Mar",3,I293="Apr",4,I293="May",5,I293="Jun",6,I293="Jul",7,I293="Aug",8,I293="Sep",9,I293="Oct",10,I293="Nov",11,I293="Dec",12)</f>
        <v>6</v>
      </c>
      <c r="K293">
        <v>3</v>
      </c>
      <c r="L293" t="s">
        <v>4143</v>
      </c>
      <c r="M293">
        <v>2022</v>
      </c>
      <c r="O293" s="47">
        <v>44715</v>
      </c>
      <c r="Q293" s="16">
        <v>141.66</v>
      </c>
      <c r="R293">
        <f t="shared" si="4"/>
        <v>141660</v>
      </c>
    </row>
    <row r="294" spans="1:18" ht="15" thickBot="1" x14ac:dyDescent="0.35">
      <c r="A294" s="47">
        <v>44714</v>
      </c>
      <c r="B294" s="15">
        <v>117.61</v>
      </c>
      <c r="C294" s="16">
        <v>115.02</v>
      </c>
      <c r="D294" s="16">
        <v>118.46</v>
      </c>
      <c r="E294" s="16">
        <v>112.45</v>
      </c>
      <c r="F294" s="50">
        <v>216900</v>
      </c>
      <c r="G294" s="17">
        <v>1.14E-2</v>
      </c>
      <c r="I294" s="14" t="s">
        <v>4145</v>
      </c>
      <c r="J294" cm="1">
        <f t="array" ref="J294">_xlfn.IFS(I294="Jan",1,I294="Feb",2,I294="Mar",3,I294="Apr",4,I294="May",5,I294="Jun",6,I294="Jul",7,I294="Aug",8,I294="Sep",9,I294="Oct",10,I294="Nov",11,I294="Dec",12)</f>
        <v>6</v>
      </c>
      <c r="K294">
        <v>2</v>
      </c>
      <c r="L294" t="s">
        <v>4143</v>
      </c>
      <c r="M294">
        <v>2022</v>
      </c>
      <c r="O294" s="47">
        <v>44714</v>
      </c>
      <c r="Q294" s="16">
        <v>216.9</v>
      </c>
      <c r="R294">
        <f t="shared" si="4"/>
        <v>216900</v>
      </c>
    </row>
    <row r="295" spans="1:18" ht="15" thickBot="1" x14ac:dyDescent="0.35">
      <c r="A295" s="47">
        <v>44713</v>
      </c>
      <c r="B295" s="18">
        <v>116.29</v>
      </c>
      <c r="C295" s="16">
        <v>116.08</v>
      </c>
      <c r="D295" s="16">
        <v>118.57</v>
      </c>
      <c r="E295" s="16">
        <v>115.4</v>
      </c>
      <c r="F295" s="50">
        <v>242160</v>
      </c>
      <c r="G295" s="19">
        <v>-5.33E-2</v>
      </c>
      <c r="I295" s="14" t="s">
        <v>4145</v>
      </c>
      <c r="J295" cm="1">
        <f t="array" ref="J295">_xlfn.IFS(I295="Jan",1,I295="Feb",2,I295="Mar",3,I295="Apr",4,I295="May",5,I295="Jun",6,I295="Jul",7,I295="Aug",8,I295="Sep",9,I295="Oct",10,I295="Nov",11,I295="Dec",12)</f>
        <v>6</v>
      </c>
      <c r="K295">
        <v>1</v>
      </c>
      <c r="L295" t="s">
        <v>4143</v>
      </c>
      <c r="M295">
        <v>2022</v>
      </c>
      <c r="O295" s="47">
        <v>44713</v>
      </c>
      <c r="Q295" s="16">
        <v>242.16</v>
      </c>
      <c r="R295">
        <f t="shared" si="4"/>
        <v>242160</v>
      </c>
    </row>
    <row r="296" spans="1:18" ht="15" thickBot="1" x14ac:dyDescent="0.35">
      <c r="A296" s="47">
        <v>44712</v>
      </c>
      <c r="B296" s="15">
        <v>122.84</v>
      </c>
      <c r="C296" s="16">
        <v>122.2</v>
      </c>
      <c r="D296" s="16">
        <v>125.28</v>
      </c>
      <c r="E296" s="16">
        <v>121.6</v>
      </c>
      <c r="F296" s="50">
        <v>11560</v>
      </c>
      <c r="G296" s="17">
        <v>9.5999999999999992E-3</v>
      </c>
      <c r="I296" s="14" t="s">
        <v>4146</v>
      </c>
      <c r="J296" cm="1">
        <f t="array" ref="J296">_xlfn.IFS(I296="Jan",1,I296="Feb",2,I296="Mar",3,I296="Apr",4,I296="May",5,I296="Jun",6,I296="Jul",7,I296="Aug",8,I296="Sep",9,I296="Oct",10,I296="Nov",11,I296="Dec",12)</f>
        <v>5</v>
      </c>
      <c r="K296">
        <v>31</v>
      </c>
      <c r="L296" t="s">
        <v>4143</v>
      </c>
      <c r="M296">
        <v>2022</v>
      </c>
      <c r="O296" s="47">
        <v>44712</v>
      </c>
      <c r="Q296" s="16">
        <v>11.56</v>
      </c>
      <c r="R296">
        <f t="shared" si="4"/>
        <v>11560</v>
      </c>
    </row>
    <row r="297" spans="1:18" ht="15" thickBot="1" x14ac:dyDescent="0.35">
      <c r="A297" s="47">
        <v>44711</v>
      </c>
      <c r="B297" s="15">
        <v>121.67</v>
      </c>
      <c r="C297" s="16">
        <v>119.28</v>
      </c>
      <c r="D297" s="16">
        <v>122.01</v>
      </c>
      <c r="E297" s="16">
        <v>118.98</v>
      </c>
      <c r="F297" s="50">
        <v>42410</v>
      </c>
      <c r="G297" s="17">
        <v>1.8800000000000001E-2</v>
      </c>
      <c r="I297" s="14" t="s">
        <v>4146</v>
      </c>
      <c r="J297" cm="1">
        <f t="array" ref="J297">_xlfn.IFS(I297="Jan",1,I297="Feb",2,I297="Mar",3,I297="Apr",4,I297="May",5,I297="Jun",6,I297="Jul",7,I297="Aug",8,I297="Sep",9,I297="Oct",10,I297="Nov",11,I297="Dec",12)</f>
        <v>5</v>
      </c>
      <c r="K297">
        <v>30</v>
      </c>
      <c r="L297" t="s">
        <v>4143</v>
      </c>
      <c r="M297">
        <v>2022</v>
      </c>
      <c r="O297" s="47">
        <v>44711</v>
      </c>
      <c r="Q297" s="16">
        <v>42.41</v>
      </c>
      <c r="R297">
        <f t="shared" si="4"/>
        <v>42410</v>
      </c>
    </row>
    <row r="298" spans="1:18" ht="15" thickBot="1" x14ac:dyDescent="0.35">
      <c r="A298" s="47">
        <v>44708</v>
      </c>
      <c r="B298" s="15">
        <v>119.43</v>
      </c>
      <c r="C298" s="16">
        <v>117.52</v>
      </c>
      <c r="D298" s="16">
        <v>119.72</v>
      </c>
      <c r="E298" s="16">
        <v>116.63</v>
      </c>
      <c r="F298" s="50">
        <v>81160</v>
      </c>
      <c r="G298" s="17">
        <v>1.7299999999999999E-2</v>
      </c>
      <c r="I298" s="14" t="s">
        <v>4146</v>
      </c>
      <c r="J298" cm="1">
        <f t="array" ref="J298">_xlfn.IFS(I298="Jan",1,I298="Feb",2,I298="Mar",3,I298="Apr",4,I298="May",5,I298="Jun",6,I298="Jul",7,I298="Aug",8,I298="Sep",9,I298="Oct",10,I298="Nov",11,I298="Dec",12)</f>
        <v>5</v>
      </c>
      <c r="K298">
        <v>27</v>
      </c>
      <c r="L298" t="s">
        <v>4143</v>
      </c>
      <c r="M298">
        <v>2022</v>
      </c>
      <c r="O298" s="47">
        <v>44708</v>
      </c>
      <c r="Q298" s="16">
        <v>81.16</v>
      </c>
      <c r="R298">
        <f t="shared" si="4"/>
        <v>81160</v>
      </c>
    </row>
    <row r="299" spans="1:18" ht="15" thickBot="1" x14ac:dyDescent="0.35">
      <c r="A299" s="47">
        <v>44707</v>
      </c>
      <c r="B299" s="15">
        <v>117.4</v>
      </c>
      <c r="C299" s="16">
        <v>114.35</v>
      </c>
      <c r="D299" s="16">
        <v>118</v>
      </c>
      <c r="E299" s="16">
        <v>113.85</v>
      </c>
      <c r="F299" s="50">
        <v>123580</v>
      </c>
      <c r="G299" s="17">
        <v>2.9600000000000001E-2</v>
      </c>
      <c r="I299" s="14" t="s">
        <v>4146</v>
      </c>
      <c r="J299" cm="1">
        <f t="array" ref="J299">_xlfn.IFS(I299="Jan",1,I299="Feb",2,I299="Mar",3,I299="Apr",4,I299="May",5,I299="Jun",6,I299="Jul",7,I299="Aug",8,I299="Sep",9,I299="Oct",10,I299="Nov",11,I299="Dec",12)</f>
        <v>5</v>
      </c>
      <c r="K299">
        <v>26</v>
      </c>
      <c r="L299" t="s">
        <v>4143</v>
      </c>
      <c r="M299">
        <v>2022</v>
      </c>
      <c r="O299" s="47">
        <v>44707</v>
      </c>
      <c r="Q299" s="16">
        <v>123.58</v>
      </c>
      <c r="R299">
        <f t="shared" si="4"/>
        <v>123580</v>
      </c>
    </row>
    <row r="300" spans="1:18" ht="15" thickBot="1" x14ac:dyDescent="0.35">
      <c r="A300" s="47">
        <v>44706</v>
      </c>
      <c r="B300" s="15">
        <v>114.03</v>
      </c>
      <c r="C300" s="16">
        <v>114.12</v>
      </c>
      <c r="D300" s="16">
        <v>115.3</v>
      </c>
      <c r="E300" s="16">
        <v>113.01</v>
      </c>
      <c r="F300" s="50">
        <v>152330</v>
      </c>
      <c r="G300" s="17">
        <v>4.1000000000000003E-3</v>
      </c>
      <c r="I300" s="14" t="s">
        <v>4146</v>
      </c>
      <c r="J300" cm="1">
        <f t="array" ref="J300">_xlfn.IFS(I300="Jan",1,I300="Feb",2,I300="Mar",3,I300="Apr",4,I300="May",5,I300="Jun",6,I300="Jul",7,I300="Aug",8,I300="Sep",9,I300="Oct",10,I300="Nov",11,I300="Dec",12)</f>
        <v>5</v>
      </c>
      <c r="K300">
        <v>25</v>
      </c>
      <c r="L300" t="s">
        <v>4143</v>
      </c>
      <c r="M300">
        <v>2022</v>
      </c>
      <c r="O300" s="47">
        <v>44706</v>
      </c>
      <c r="Q300" s="16">
        <v>152.33000000000001</v>
      </c>
      <c r="R300">
        <f t="shared" si="4"/>
        <v>152330</v>
      </c>
    </row>
    <row r="301" spans="1:18" ht="15" thickBot="1" x14ac:dyDescent="0.35">
      <c r="A301" s="47">
        <v>44705</v>
      </c>
      <c r="B301" s="15">
        <v>113.56</v>
      </c>
      <c r="C301" s="16">
        <v>112.79</v>
      </c>
      <c r="D301" s="16">
        <v>114.63</v>
      </c>
      <c r="E301" s="16">
        <v>111.7</v>
      </c>
      <c r="F301" s="50">
        <v>191730</v>
      </c>
      <c r="G301" s="17">
        <v>1.1999999999999999E-3</v>
      </c>
      <c r="I301" s="14" t="s">
        <v>4146</v>
      </c>
      <c r="J301" cm="1">
        <f t="array" ref="J301">_xlfn.IFS(I301="Jan",1,I301="Feb",2,I301="Mar",3,I301="Apr",4,I301="May",5,I301="Jun",6,I301="Jul",7,I301="Aug",8,I301="Sep",9,I301="Oct",10,I301="Nov",11,I301="Dec",12)</f>
        <v>5</v>
      </c>
      <c r="K301">
        <v>24</v>
      </c>
      <c r="L301" t="s">
        <v>4143</v>
      </c>
      <c r="M301">
        <v>2022</v>
      </c>
      <c r="O301" s="47">
        <v>44705</v>
      </c>
      <c r="Q301" s="16">
        <v>191.73</v>
      </c>
      <c r="R301">
        <f t="shared" si="4"/>
        <v>191730</v>
      </c>
    </row>
    <row r="302" spans="1:18" ht="15" thickBot="1" x14ac:dyDescent="0.35">
      <c r="A302" s="47">
        <v>44704</v>
      </c>
      <c r="B302" s="15">
        <v>113.42</v>
      </c>
      <c r="C302" s="16">
        <v>112.85</v>
      </c>
      <c r="D302" s="16">
        <v>114.34</v>
      </c>
      <c r="E302" s="16">
        <v>111.86</v>
      </c>
      <c r="F302" s="50">
        <v>196510</v>
      </c>
      <c r="G302" s="17">
        <v>7.7000000000000002E-3</v>
      </c>
      <c r="I302" s="14" t="s">
        <v>4146</v>
      </c>
      <c r="J302" cm="1">
        <f t="array" ref="J302">_xlfn.IFS(I302="Jan",1,I302="Feb",2,I302="Mar",3,I302="Apr",4,I302="May",5,I302="Jun",6,I302="Jul",7,I302="Aug",8,I302="Sep",9,I302="Oct",10,I302="Nov",11,I302="Dec",12)</f>
        <v>5</v>
      </c>
      <c r="K302">
        <v>23</v>
      </c>
      <c r="L302" t="s">
        <v>4143</v>
      </c>
      <c r="M302">
        <v>2022</v>
      </c>
      <c r="O302" s="47">
        <v>44704</v>
      </c>
      <c r="Q302" s="16">
        <v>196.51</v>
      </c>
      <c r="R302">
        <f t="shared" si="4"/>
        <v>196510</v>
      </c>
    </row>
    <row r="303" spans="1:18" ht="15" thickBot="1" x14ac:dyDescent="0.35">
      <c r="A303" s="47">
        <v>44701</v>
      </c>
      <c r="B303" s="15">
        <v>112.55</v>
      </c>
      <c r="C303" s="16">
        <v>111.45</v>
      </c>
      <c r="D303" s="16">
        <v>113.23</v>
      </c>
      <c r="E303" s="16">
        <v>110.52</v>
      </c>
      <c r="F303" s="50">
        <v>180890</v>
      </c>
      <c r="G303" s="17">
        <v>4.5999999999999999E-3</v>
      </c>
      <c r="I303" s="14" t="s">
        <v>4146</v>
      </c>
      <c r="J303" cm="1">
        <f t="array" ref="J303">_xlfn.IFS(I303="Jan",1,I303="Feb",2,I303="Mar",3,I303="Apr",4,I303="May",5,I303="Jun",6,I303="Jul",7,I303="Aug",8,I303="Sep",9,I303="Oct",10,I303="Nov",11,I303="Dec",12)</f>
        <v>5</v>
      </c>
      <c r="K303">
        <v>20</v>
      </c>
      <c r="L303" t="s">
        <v>4143</v>
      </c>
      <c r="M303">
        <v>2022</v>
      </c>
      <c r="O303" s="47">
        <v>44701</v>
      </c>
      <c r="Q303" s="16">
        <v>180.89</v>
      </c>
      <c r="R303">
        <f t="shared" si="4"/>
        <v>180890</v>
      </c>
    </row>
    <row r="304" spans="1:18" ht="15" thickBot="1" x14ac:dyDescent="0.35">
      <c r="A304" s="47">
        <v>44700</v>
      </c>
      <c r="B304" s="15">
        <v>112.04</v>
      </c>
      <c r="C304" s="16">
        <v>108.22</v>
      </c>
      <c r="D304" s="16">
        <v>112.31</v>
      </c>
      <c r="E304" s="16">
        <v>105.7</v>
      </c>
      <c r="F304" s="50">
        <v>272350</v>
      </c>
      <c r="G304" s="17">
        <v>2.69E-2</v>
      </c>
      <c r="I304" s="14" t="s">
        <v>4146</v>
      </c>
      <c r="J304" cm="1">
        <f t="array" ref="J304">_xlfn.IFS(I304="Jan",1,I304="Feb",2,I304="Mar",3,I304="Apr",4,I304="May",5,I304="Jun",6,I304="Jul",7,I304="Aug",8,I304="Sep",9,I304="Oct",10,I304="Nov",11,I304="Dec",12)</f>
        <v>5</v>
      </c>
      <c r="K304">
        <v>19</v>
      </c>
      <c r="L304" t="s">
        <v>4143</v>
      </c>
      <c r="M304">
        <v>2022</v>
      </c>
      <c r="O304" s="47">
        <v>44700</v>
      </c>
      <c r="Q304" s="16">
        <v>272.35000000000002</v>
      </c>
      <c r="R304">
        <f t="shared" si="4"/>
        <v>272350</v>
      </c>
    </row>
    <row r="305" spans="1:18" ht="15" thickBot="1" x14ac:dyDescent="0.35">
      <c r="A305" s="47">
        <v>44699</v>
      </c>
      <c r="B305" s="18">
        <v>109.11</v>
      </c>
      <c r="C305" s="16">
        <v>112.91</v>
      </c>
      <c r="D305" s="16">
        <v>114.15</v>
      </c>
      <c r="E305" s="16">
        <v>108.35</v>
      </c>
      <c r="F305" s="50">
        <v>245040</v>
      </c>
      <c r="G305" s="19">
        <v>-2.52E-2</v>
      </c>
      <c r="I305" s="14" t="s">
        <v>4146</v>
      </c>
      <c r="J305" cm="1">
        <f t="array" ref="J305">_xlfn.IFS(I305="Jan",1,I305="Feb",2,I305="Mar",3,I305="Apr",4,I305="May",5,I305="Jun",6,I305="Jul",7,I305="Aug",8,I305="Sep",9,I305="Oct",10,I305="Nov",11,I305="Dec",12)</f>
        <v>5</v>
      </c>
      <c r="K305">
        <v>18</v>
      </c>
      <c r="L305" t="s">
        <v>4143</v>
      </c>
      <c r="M305">
        <v>2022</v>
      </c>
      <c r="O305" s="47">
        <v>44699</v>
      </c>
      <c r="Q305" s="16">
        <v>245.04</v>
      </c>
      <c r="R305">
        <f t="shared" si="4"/>
        <v>245040</v>
      </c>
    </row>
    <row r="306" spans="1:18" ht="15" thickBot="1" x14ac:dyDescent="0.35">
      <c r="A306" s="47">
        <v>44698</v>
      </c>
      <c r="B306" s="18">
        <v>111.93</v>
      </c>
      <c r="C306" s="16">
        <v>114.42</v>
      </c>
      <c r="D306" s="16">
        <v>115.69</v>
      </c>
      <c r="E306" s="16">
        <v>111.09</v>
      </c>
      <c r="F306" s="50">
        <v>277890</v>
      </c>
      <c r="G306" s="19">
        <v>-2.0199999999999999E-2</v>
      </c>
      <c r="I306" s="14" t="s">
        <v>4146</v>
      </c>
      <c r="J306" cm="1">
        <f t="array" ref="J306">_xlfn.IFS(I306="Jan",1,I306="Feb",2,I306="Mar",3,I306="Apr",4,I306="May",5,I306="Jun",6,I306="Jul",7,I306="Aug",8,I306="Sep",9,I306="Oct",10,I306="Nov",11,I306="Dec",12)</f>
        <v>5</v>
      </c>
      <c r="K306">
        <v>17</v>
      </c>
      <c r="L306" t="s">
        <v>4143</v>
      </c>
      <c r="M306">
        <v>2022</v>
      </c>
      <c r="O306" s="47">
        <v>44698</v>
      </c>
      <c r="Q306" s="16">
        <v>277.89</v>
      </c>
      <c r="R306">
        <f t="shared" si="4"/>
        <v>277890</v>
      </c>
    </row>
    <row r="307" spans="1:18" ht="15" thickBot="1" x14ac:dyDescent="0.35">
      <c r="A307" s="47">
        <v>44697</v>
      </c>
      <c r="B307" s="15">
        <v>114.24</v>
      </c>
      <c r="C307" s="16">
        <v>111.67</v>
      </c>
      <c r="D307" s="16">
        <v>114.79</v>
      </c>
      <c r="E307" s="16">
        <v>108.84</v>
      </c>
      <c r="F307" s="50">
        <v>218440</v>
      </c>
      <c r="G307" s="17">
        <v>2.41E-2</v>
      </c>
      <c r="I307" s="14" t="s">
        <v>4146</v>
      </c>
      <c r="J307" cm="1">
        <f t="array" ref="J307">_xlfn.IFS(I307="Jan",1,I307="Feb",2,I307="Mar",3,I307="Apr",4,I307="May",5,I307="Jun",6,I307="Jul",7,I307="Aug",8,I307="Sep",9,I307="Oct",10,I307="Nov",11,I307="Dec",12)</f>
        <v>5</v>
      </c>
      <c r="K307">
        <v>16</v>
      </c>
      <c r="L307" t="s">
        <v>4143</v>
      </c>
      <c r="M307">
        <v>2022</v>
      </c>
      <c r="O307" s="47">
        <v>44697</v>
      </c>
      <c r="Q307" s="16">
        <v>218.44</v>
      </c>
      <c r="R307">
        <f t="shared" si="4"/>
        <v>218440</v>
      </c>
    </row>
    <row r="308" spans="1:18" ht="15" thickBot="1" x14ac:dyDescent="0.35">
      <c r="A308" s="47">
        <v>44694</v>
      </c>
      <c r="B308" s="15">
        <v>111.55</v>
      </c>
      <c r="C308" s="16">
        <v>108.25</v>
      </c>
      <c r="D308" s="16">
        <v>111.69</v>
      </c>
      <c r="E308" s="16">
        <v>107.79</v>
      </c>
      <c r="F308" s="50">
        <v>220320</v>
      </c>
      <c r="G308" s="17">
        <v>3.8199999999999998E-2</v>
      </c>
      <c r="I308" s="14" t="s">
        <v>4146</v>
      </c>
      <c r="J308" cm="1">
        <f t="array" ref="J308">_xlfn.IFS(I308="Jan",1,I308="Feb",2,I308="Mar",3,I308="Apr",4,I308="May",5,I308="Jun",6,I308="Jul",7,I308="Aug",8,I308="Sep",9,I308="Oct",10,I308="Nov",11,I308="Dec",12)</f>
        <v>5</v>
      </c>
      <c r="K308">
        <v>13</v>
      </c>
      <c r="L308" t="s">
        <v>4143</v>
      </c>
      <c r="M308">
        <v>2022</v>
      </c>
      <c r="O308" s="47">
        <v>44694</v>
      </c>
      <c r="Q308" s="16">
        <v>220.32</v>
      </c>
      <c r="R308">
        <f t="shared" si="4"/>
        <v>220320</v>
      </c>
    </row>
    <row r="309" spans="1:18" ht="15" thickBot="1" x14ac:dyDescent="0.35">
      <c r="A309" s="47">
        <v>44693</v>
      </c>
      <c r="B309" s="18">
        <v>107.45</v>
      </c>
      <c r="C309" s="16">
        <v>107.67</v>
      </c>
      <c r="D309" s="16">
        <v>108.71</v>
      </c>
      <c r="E309" s="16">
        <v>104.69</v>
      </c>
      <c r="F309" s="50">
        <v>264260</v>
      </c>
      <c r="G309" s="19">
        <v>-5.9999999999999995E-4</v>
      </c>
      <c r="I309" s="14" t="s">
        <v>4146</v>
      </c>
      <c r="J309" cm="1">
        <f t="array" ref="J309">_xlfn.IFS(I309="Jan",1,I309="Feb",2,I309="Mar",3,I309="Apr",4,I309="May",5,I309="Jun",6,I309="Jul",7,I309="Aug",8,I309="Sep",9,I309="Oct",10,I309="Nov",11,I309="Dec",12)</f>
        <v>5</v>
      </c>
      <c r="K309">
        <v>12</v>
      </c>
      <c r="L309" t="s">
        <v>4143</v>
      </c>
      <c r="M309">
        <v>2022</v>
      </c>
      <c r="O309" s="47">
        <v>44693</v>
      </c>
      <c r="Q309" s="16">
        <v>264.26</v>
      </c>
      <c r="R309">
        <f t="shared" si="4"/>
        <v>264260</v>
      </c>
    </row>
    <row r="310" spans="1:18" ht="15" thickBot="1" x14ac:dyDescent="0.35">
      <c r="A310" s="47">
        <v>44692</v>
      </c>
      <c r="B310" s="15">
        <v>107.51</v>
      </c>
      <c r="C310" s="16">
        <v>101.51</v>
      </c>
      <c r="D310" s="16">
        <v>108.29</v>
      </c>
      <c r="E310" s="16">
        <v>101.3</v>
      </c>
      <c r="F310" s="50">
        <v>287530</v>
      </c>
      <c r="G310" s="17">
        <v>4.9299999999999997E-2</v>
      </c>
      <c r="I310" s="14" t="s">
        <v>4146</v>
      </c>
      <c r="J310" cm="1">
        <f t="array" ref="J310">_xlfn.IFS(I310="Jan",1,I310="Feb",2,I310="Mar",3,I310="Apr",4,I310="May",5,I310="Jun",6,I310="Jul",7,I310="Aug",8,I310="Sep",9,I310="Oct",10,I310="Nov",11,I310="Dec",12)</f>
        <v>5</v>
      </c>
      <c r="K310">
        <v>11</v>
      </c>
      <c r="L310" t="s">
        <v>4143</v>
      </c>
      <c r="M310">
        <v>2022</v>
      </c>
      <c r="O310" s="47">
        <v>44692</v>
      </c>
      <c r="Q310" s="16">
        <v>287.52999999999997</v>
      </c>
      <c r="R310">
        <f t="shared" si="4"/>
        <v>287530</v>
      </c>
    </row>
    <row r="311" spans="1:18" ht="15" thickBot="1" x14ac:dyDescent="0.35">
      <c r="A311" s="47">
        <v>44691</v>
      </c>
      <c r="B311" s="18">
        <v>102.46</v>
      </c>
      <c r="C311" s="16">
        <v>105.5</v>
      </c>
      <c r="D311" s="16">
        <v>106.96</v>
      </c>
      <c r="E311" s="16">
        <v>101.54</v>
      </c>
      <c r="F311" s="50">
        <v>327990</v>
      </c>
      <c r="G311" s="19">
        <v>-3.2800000000000003E-2</v>
      </c>
      <c r="I311" s="14" t="s">
        <v>4146</v>
      </c>
      <c r="J311" cm="1">
        <f t="array" ref="J311">_xlfn.IFS(I311="Jan",1,I311="Feb",2,I311="Mar",3,I311="Apr",4,I311="May",5,I311="Jun",6,I311="Jul",7,I311="Aug",8,I311="Sep",9,I311="Oct",10,I311="Nov",11,I311="Dec",12)</f>
        <v>5</v>
      </c>
      <c r="K311">
        <v>10</v>
      </c>
      <c r="L311" t="s">
        <v>4143</v>
      </c>
      <c r="M311">
        <v>2022</v>
      </c>
      <c r="O311" s="47">
        <v>44691</v>
      </c>
      <c r="Q311" s="16">
        <v>327.99</v>
      </c>
      <c r="R311">
        <f t="shared" si="4"/>
        <v>327990</v>
      </c>
    </row>
    <row r="312" spans="1:18" ht="15" thickBot="1" x14ac:dyDescent="0.35">
      <c r="A312" s="47">
        <v>44690</v>
      </c>
      <c r="B312" s="18">
        <v>105.94</v>
      </c>
      <c r="C312" s="16">
        <v>112.94</v>
      </c>
      <c r="D312" s="16">
        <v>113.2</v>
      </c>
      <c r="E312" s="16">
        <v>105</v>
      </c>
      <c r="F312" s="50">
        <v>302170</v>
      </c>
      <c r="G312" s="19">
        <v>-5.74E-2</v>
      </c>
      <c r="I312" s="14" t="s">
        <v>4146</v>
      </c>
      <c r="J312" cm="1">
        <f t="array" ref="J312">_xlfn.IFS(I312="Jan",1,I312="Feb",2,I312="Mar",3,I312="Apr",4,I312="May",5,I312="Jun",6,I312="Jul",7,I312="Aug",8,I312="Sep",9,I312="Oct",10,I312="Nov",11,I312="Dec",12)</f>
        <v>5</v>
      </c>
      <c r="K312">
        <v>9</v>
      </c>
      <c r="L312" t="s">
        <v>4143</v>
      </c>
      <c r="M312">
        <v>2022</v>
      </c>
      <c r="O312" s="47">
        <v>44690</v>
      </c>
      <c r="Q312" s="16">
        <v>302.17</v>
      </c>
      <c r="R312">
        <f t="shared" si="4"/>
        <v>302170</v>
      </c>
    </row>
    <row r="313" spans="1:18" ht="15" thickBot="1" x14ac:dyDescent="0.35">
      <c r="A313" s="47">
        <v>44687</v>
      </c>
      <c r="B313" s="15">
        <v>112.39</v>
      </c>
      <c r="C313" s="16">
        <v>111.27</v>
      </c>
      <c r="D313" s="16">
        <v>113.5</v>
      </c>
      <c r="E313" s="16">
        <v>109.87</v>
      </c>
      <c r="F313" s="50">
        <v>249830</v>
      </c>
      <c r="G313" s="17">
        <v>1.34E-2</v>
      </c>
      <c r="I313" s="14" t="s">
        <v>4146</v>
      </c>
      <c r="J313" cm="1">
        <f t="array" ref="J313">_xlfn.IFS(I313="Jan",1,I313="Feb",2,I313="Mar",3,I313="Apr",4,I313="May",5,I313="Jun",6,I313="Jul",7,I313="Aug",8,I313="Sep",9,I313="Oct",10,I313="Nov",11,I313="Dec",12)</f>
        <v>5</v>
      </c>
      <c r="K313">
        <v>6</v>
      </c>
      <c r="L313" t="s">
        <v>4143</v>
      </c>
      <c r="M313">
        <v>2022</v>
      </c>
      <c r="O313" s="47">
        <v>44687</v>
      </c>
      <c r="Q313" s="16">
        <v>249.83</v>
      </c>
      <c r="R313">
        <f t="shared" si="4"/>
        <v>249830</v>
      </c>
    </row>
    <row r="314" spans="1:18" ht="15" thickBot="1" x14ac:dyDescent="0.35">
      <c r="A314" s="47">
        <v>44686</v>
      </c>
      <c r="B314" s="15">
        <v>110.9</v>
      </c>
      <c r="C314" s="16">
        <v>110.55</v>
      </c>
      <c r="D314" s="16">
        <v>114</v>
      </c>
      <c r="E314" s="16">
        <v>109.2</v>
      </c>
      <c r="F314" s="50">
        <v>279880</v>
      </c>
      <c r="G314" s="17">
        <v>6.8999999999999999E-3</v>
      </c>
      <c r="I314" s="14" t="s">
        <v>4146</v>
      </c>
      <c r="J314" cm="1">
        <f t="array" ref="J314">_xlfn.IFS(I314="Jan",1,I314="Feb",2,I314="Mar",3,I314="Apr",4,I314="May",5,I314="Jun",6,I314="Jul",7,I314="Aug",8,I314="Sep",9,I314="Oct",10,I314="Nov",11,I314="Dec",12)</f>
        <v>5</v>
      </c>
      <c r="K314">
        <v>5</v>
      </c>
      <c r="L314" t="s">
        <v>4143</v>
      </c>
      <c r="M314">
        <v>2022</v>
      </c>
      <c r="O314" s="47">
        <v>44686</v>
      </c>
      <c r="Q314" s="16">
        <v>279.88</v>
      </c>
      <c r="R314">
        <f t="shared" si="4"/>
        <v>279880</v>
      </c>
    </row>
    <row r="315" spans="1:18" ht="15" thickBot="1" x14ac:dyDescent="0.35">
      <c r="A315" s="47">
        <v>44685</v>
      </c>
      <c r="B315" s="15">
        <v>110.14</v>
      </c>
      <c r="C315" s="16">
        <v>105.91</v>
      </c>
      <c r="D315" s="16">
        <v>111</v>
      </c>
      <c r="E315" s="16">
        <v>105.46</v>
      </c>
      <c r="F315" s="50">
        <v>241680</v>
      </c>
      <c r="G315" s="17">
        <v>4.9299999999999997E-2</v>
      </c>
      <c r="I315" s="14" t="s">
        <v>4146</v>
      </c>
      <c r="J315" cm="1">
        <f t="array" ref="J315">_xlfn.IFS(I315="Jan",1,I315="Feb",2,I315="Mar",3,I315="Apr",4,I315="May",5,I315="Jun",6,I315="Jul",7,I315="Aug",8,I315="Sep",9,I315="Oct",10,I315="Nov",11,I315="Dec",12)</f>
        <v>5</v>
      </c>
      <c r="K315">
        <v>4</v>
      </c>
      <c r="L315" t="s">
        <v>4143</v>
      </c>
      <c r="M315">
        <v>2022</v>
      </c>
      <c r="O315" s="47">
        <v>44685</v>
      </c>
      <c r="Q315" s="16">
        <v>241.68</v>
      </c>
      <c r="R315">
        <f t="shared" si="4"/>
        <v>241680</v>
      </c>
    </row>
    <row r="316" spans="1:18" ht="15" thickBot="1" x14ac:dyDescent="0.35">
      <c r="A316" s="47">
        <v>44684</v>
      </c>
      <c r="B316" s="18">
        <v>104.97</v>
      </c>
      <c r="C316" s="16">
        <v>107.61</v>
      </c>
      <c r="D316" s="16">
        <v>108.32</v>
      </c>
      <c r="E316" s="16">
        <v>104.62</v>
      </c>
      <c r="F316" s="50">
        <v>184200</v>
      </c>
      <c r="G316" s="19">
        <v>-2.4299999999999999E-2</v>
      </c>
      <c r="I316" s="14" t="s">
        <v>4146</v>
      </c>
      <c r="J316" cm="1">
        <f t="array" ref="J316">_xlfn.IFS(I316="Jan",1,I316="Feb",2,I316="Mar",3,I316="Apr",4,I316="May",5,I316="Jun",6,I316="Jul",7,I316="Aug",8,I316="Sep",9,I316="Oct",10,I316="Nov",11,I316="Dec",12)</f>
        <v>5</v>
      </c>
      <c r="K316">
        <v>3</v>
      </c>
      <c r="L316" t="s">
        <v>4143</v>
      </c>
      <c r="M316">
        <v>2022</v>
      </c>
      <c r="O316" s="47">
        <v>44684</v>
      </c>
      <c r="Q316" s="16">
        <v>184.2</v>
      </c>
      <c r="R316">
        <f t="shared" si="4"/>
        <v>184200</v>
      </c>
    </row>
    <row r="317" spans="1:18" ht="15" thickBot="1" x14ac:dyDescent="0.35">
      <c r="A317" s="47">
        <v>44683</v>
      </c>
      <c r="B317" s="18">
        <v>107.58</v>
      </c>
      <c r="C317" s="16">
        <v>106.3</v>
      </c>
      <c r="D317" s="16">
        <v>108.46</v>
      </c>
      <c r="E317" s="16">
        <v>103.1</v>
      </c>
      <c r="F317" s="50">
        <v>151340</v>
      </c>
      <c r="G317" s="19">
        <v>-1.61E-2</v>
      </c>
      <c r="I317" s="14" t="s">
        <v>4146</v>
      </c>
      <c r="J317" cm="1">
        <f t="array" ref="J317">_xlfn.IFS(I317="Jan",1,I317="Feb",2,I317="Mar",3,I317="Apr",4,I317="May",5,I317="Jun",6,I317="Jul",7,I317="Aug",8,I317="Sep",9,I317="Oct",10,I317="Nov",11,I317="Dec",12)</f>
        <v>5</v>
      </c>
      <c r="K317">
        <v>2</v>
      </c>
      <c r="L317" t="s">
        <v>4143</v>
      </c>
      <c r="M317">
        <v>2022</v>
      </c>
      <c r="O317" s="47">
        <v>44683</v>
      </c>
      <c r="Q317" s="16">
        <v>151.34</v>
      </c>
      <c r="R317">
        <f t="shared" si="4"/>
        <v>151340</v>
      </c>
    </row>
    <row r="318" spans="1:18" ht="15" thickBot="1" x14ac:dyDescent="0.35">
      <c r="A318" s="47">
        <v>44680</v>
      </c>
      <c r="B318" s="15">
        <v>109.34</v>
      </c>
      <c r="C318" s="16">
        <v>107.55</v>
      </c>
      <c r="D318" s="16">
        <v>110.3</v>
      </c>
      <c r="E318" s="16">
        <v>107</v>
      </c>
      <c r="F318" s="50">
        <v>12020</v>
      </c>
      <c r="G318" s="17">
        <v>1.6299999999999999E-2</v>
      </c>
      <c r="I318" s="14" t="s">
        <v>4147</v>
      </c>
      <c r="J318" cm="1">
        <f t="array" ref="J318">_xlfn.IFS(I318="Jan",1,I318="Feb",2,I318="Mar",3,I318="Apr",4,I318="May",5,I318="Jun",6,I318="Jul",7,I318="Aug",8,I318="Sep",9,I318="Oct",10,I318="Nov",11,I318="Dec",12)</f>
        <v>4</v>
      </c>
      <c r="K318">
        <v>29</v>
      </c>
      <c r="L318" t="s">
        <v>4143</v>
      </c>
      <c r="M318">
        <v>2022</v>
      </c>
      <c r="O318" s="47">
        <v>44680</v>
      </c>
      <c r="Q318" s="16">
        <v>12.02</v>
      </c>
      <c r="R318">
        <f t="shared" si="4"/>
        <v>12020</v>
      </c>
    </row>
    <row r="319" spans="1:18" ht="15" thickBot="1" x14ac:dyDescent="0.35">
      <c r="A319" s="47">
        <v>44679</v>
      </c>
      <c r="B319" s="15">
        <v>107.59</v>
      </c>
      <c r="C319" s="16">
        <v>104.96</v>
      </c>
      <c r="D319" s="16">
        <v>108</v>
      </c>
      <c r="E319" s="16">
        <v>103.29</v>
      </c>
      <c r="F319" s="50">
        <v>73320</v>
      </c>
      <c r="G319" s="17">
        <v>2.1600000000000001E-2</v>
      </c>
      <c r="I319" s="14" t="s">
        <v>4147</v>
      </c>
      <c r="J319" cm="1">
        <f t="array" ref="J319">_xlfn.IFS(I319="Jan",1,I319="Feb",2,I319="Mar",3,I319="Apr",4,I319="May",5,I319="Jun",6,I319="Jul",7,I319="Aug",8,I319="Sep",9,I319="Oct",10,I319="Nov",11,I319="Dec",12)</f>
        <v>4</v>
      </c>
      <c r="K319">
        <v>28</v>
      </c>
      <c r="L319" t="s">
        <v>4143</v>
      </c>
      <c r="M319">
        <v>2022</v>
      </c>
      <c r="O319" s="47">
        <v>44679</v>
      </c>
      <c r="Q319" s="16">
        <v>73.319999999999993</v>
      </c>
      <c r="R319">
        <f t="shared" si="4"/>
        <v>73320</v>
      </c>
    </row>
    <row r="320" spans="1:18" ht="15" thickBot="1" x14ac:dyDescent="0.35">
      <c r="A320" s="47">
        <v>44678</v>
      </c>
      <c r="B320" s="15">
        <v>105.32</v>
      </c>
      <c r="C320" s="16">
        <v>105.45</v>
      </c>
      <c r="D320" s="16">
        <v>106.33</v>
      </c>
      <c r="E320" s="16">
        <v>103.27</v>
      </c>
      <c r="F320" s="50">
        <v>67060</v>
      </c>
      <c r="G320" s="17">
        <v>3.0999999999999999E-3</v>
      </c>
      <c r="I320" s="14" t="s">
        <v>4147</v>
      </c>
      <c r="J320" cm="1">
        <f t="array" ref="J320">_xlfn.IFS(I320="Jan",1,I320="Feb",2,I320="Mar",3,I320="Apr",4,I320="May",5,I320="Jun",6,I320="Jul",7,I320="Aug",8,I320="Sep",9,I320="Oct",10,I320="Nov",11,I320="Dec",12)</f>
        <v>4</v>
      </c>
      <c r="K320">
        <v>27</v>
      </c>
      <c r="L320" t="s">
        <v>4143</v>
      </c>
      <c r="M320">
        <v>2022</v>
      </c>
      <c r="O320" s="47">
        <v>44678</v>
      </c>
      <c r="Q320" s="16">
        <v>67.06</v>
      </c>
      <c r="R320">
        <f t="shared" si="4"/>
        <v>67060</v>
      </c>
    </row>
    <row r="321" spans="1:18" ht="15" thickBot="1" x14ac:dyDescent="0.35">
      <c r="A321" s="47">
        <v>44677</v>
      </c>
      <c r="B321" s="15">
        <v>104.99</v>
      </c>
      <c r="C321" s="16">
        <v>102.53</v>
      </c>
      <c r="D321" s="16">
        <v>106.2</v>
      </c>
      <c r="E321" s="16">
        <v>101.08</v>
      </c>
      <c r="F321" s="50">
        <v>138200</v>
      </c>
      <c r="G321" s="17">
        <v>2.6100000000000002E-2</v>
      </c>
      <c r="I321" s="14" t="s">
        <v>4147</v>
      </c>
      <c r="J321" cm="1">
        <f t="array" ref="J321">_xlfn.IFS(I321="Jan",1,I321="Feb",2,I321="Mar",3,I321="Apr",4,I321="May",5,I321="Jun",6,I321="Jul",7,I321="Aug",8,I321="Sep",9,I321="Oct",10,I321="Nov",11,I321="Dec",12)</f>
        <v>4</v>
      </c>
      <c r="K321">
        <v>26</v>
      </c>
      <c r="L321" t="s">
        <v>4143</v>
      </c>
      <c r="M321">
        <v>2022</v>
      </c>
      <c r="O321" s="47">
        <v>44677</v>
      </c>
      <c r="Q321" s="16">
        <v>138.19999999999999</v>
      </c>
      <c r="R321">
        <f t="shared" si="4"/>
        <v>138200</v>
      </c>
    </row>
    <row r="322" spans="1:18" ht="15" thickBot="1" x14ac:dyDescent="0.35">
      <c r="A322" s="47">
        <v>44676</v>
      </c>
      <c r="B322" s="18">
        <v>102.32</v>
      </c>
      <c r="C322" s="16">
        <v>105.49</v>
      </c>
      <c r="D322" s="16">
        <v>105.85</v>
      </c>
      <c r="E322" s="16">
        <v>99.48</v>
      </c>
      <c r="F322" s="50">
        <v>156350</v>
      </c>
      <c r="G322" s="19">
        <v>-4.0599999999999997E-2</v>
      </c>
      <c r="I322" s="14" t="s">
        <v>4147</v>
      </c>
      <c r="J322" cm="1">
        <f t="array" ref="J322">_xlfn.IFS(I322="Jan",1,I322="Feb",2,I322="Mar",3,I322="Apr",4,I322="May",5,I322="Jun",6,I322="Jul",7,I322="Aug",8,I322="Sep",9,I322="Oct",10,I322="Nov",11,I322="Dec",12)</f>
        <v>4</v>
      </c>
      <c r="K322">
        <v>25</v>
      </c>
      <c r="L322" t="s">
        <v>4143</v>
      </c>
      <c r="M322">
        <v>2022</v>
      </c>
      <c r="O322" s="47">
        <v>44676</v>
      </c>
      <c r="Q322" s="16">
        <v>156.35</v>
      </c>
      <c r="R322">
        <f t="shared" si="4"/>
        <v>156350</v>
      </c>
    </row>
    <row r="323" spans="1:18" ht="15" thickBot="1" x14ac:dyDescent="0.35">
      <c r="A323" s="47">
        <v>44673</v>
      </c>
      <c r="B323" s="18">
        <v>106.65</v>
      </c>
      <c r="C323" s="16">
        <v>108.26</v>
      </c>
      <c r="D323" s="16">
        <v>108.76</v>
      </c>
      <c r="E323" s="16">
        <v>105.54</v>
      </c>
      <c r="F323" s="50">
        <v>125870</v>
      </c>
      <c r="G323" s="19">
        <v>-1.55E-2</v>
      </c>
      <c r="I323" s="14" t="s">
        <v>4147</v>
      </c>
      <c r="J323" cm="1">
        <f t="array" ref="J323">_xlfn.IFS(I323="Jan",1,I323="Feb",2,I323="Mar",3,I323="Apr",4,I323="May",5,I323="Jun",6,I323="Jul",7,I323="Aug",8,I323="Sep",9,I323="Oct",10,I323="Nov",11,I323="Dec",12)</f>
        <v>4</v>
      </c>
      <c r="K323">
        <v>22</v>
      </c>
      <c r="L323" t="s">
        <v>4143</v>
      </c>
      <c r="M323">
        <v>2022</v>
      </c>
      <c r="O323" s="47">
        <v>44673</v>
      </c>
      <c r="Q323" s="16">
        <v>125.87</v>
      </c>
      <c r="R323">
        <f t="shared" ref="R323:R386" si="5">Q323*1000</f>
        <v>125870</v>
      </c>
    </row>
    <row r="324" spans="1:18" ht="15" thickBot="1" x14ac:dyDescent="0.35">
      <c r="A324" s="47">
        <v>44672</v>
      </c>
      <c r="B324" s="15">
        <v>108.33</v>
      </c>
      <c r="C324" s="16">
        <v>107.07</v>
      </c>
      <c r="D324" s="16">
        <v>109.8</v>
      </c>
      <c r="E324" s="16">
        <v>106.76</v>
      </c>
      <c r="F324" s="50">
        <v>185380</v>
      </c>
      <c r="G324" s="17">
        <v>1.43E-2</v>
      </c>
      <c r="I324" s="14" t="s">
        <v>4147</v>
      </c>
      <c r="J324" cm="1">
        <f t="array" ref="J324">_xlfn.IFS(I324="Jan",1,I324="Feb",2,I324="Mar",3,I324="Apr",4,I324="May",5,I324="Jun",6,I324="Jul",7,I324="Aug",8,I324="Sep",9,I324="Oct",10,I324="Nov",11,I324="Dec",12)</f>
        <v>4</v>
      </c>
      <c r="K324">
        <v>21</v>
      </c>
      <c r="L324" t="s">
        <v>4143</v>
      </c>
      <c r="M324">
        <v>2022</v>
      </c>
      <c r="O324" s="47">
        <v>44672</v>
      </c>
      <c r="Q324" s="16">
        <v>185.38</v>
      </c>
      <c r="R324">
        <f t="shared" si="5"/>
        <v>185380</v>
      </c>
    </row>
    <row r="325" spans="1:18" ht="15" thickBot="1" x14ac:dyDescent="0.35">
      <c r="A325" s="47">
        <v>44671</v>
      </c>
      <c r="B325" s="18">
        <v>106.8</v>
      </c>
      <c r="C325" s="16">
        <v>108.1</v>
      </c>
      <c r="D325" s="16">
        <v>109</v>
      </c>
      <c r="E325" s="16">
        <v>104.65</v>
      </c>
      <c r="F325" s="50">
        <v>243670</v>
      </c>
      <c r="G325" s="19">
        <v>-4.1999999999999997E-3</v>
      </c>
      <c r="I325" s="14" t="s">
        <v>4147</v>
      </c>
      <c r="J325" cm="1">
        <f t="array" ref="J325">_xlfn.IFS(I325="Jan",1,I325="Feb",2,I325="Mar",3,I325="Apr",4,I325="May",5,I325="Jun",6,I325="Jul",7,I325="Aug",8,I325="Sep",9,I325="Oct",10,I325="Nov",11,I325="Dec",12)</f>
        <v>4</v>
      </c>
      <c r="K325">
        <v>20</v>
      </c>
      <c r="L325" t="s">
        <v>4143</v>
      </c>
      <c r="M325">
        <v>2022</v>
      </c>
      <c r="O325" s="47">
        <v>44671</v>
      </c>
      <c r="Q325" s="16">
        <v>243.67</v>
      </c>
      <c r="R325">
        <f t="shared" si="5"/>
        <v>243670</v>
      </c>
    </row>
    <row r="326" spans="1:18" ht="15" thickBot="1" x14ac:dyDescent="0.35">
      <c r="A326" s="47">
        <v>44670</v>
      </c>
      <c r="B326" s="18">
        <v>107.25</v>
      </c>
      <c r="C326" s="16">
        <v>112.85</v>
      </c>
      <c r="D326" s="16">
        <v>114.21</v>
      </c>
      <c r="E326" s="16">
        <v>106.74</v>
      </c>
      <c r="F326" s="50">
        <v>239910</v>
      </c>
      <c r="G326" s="19">
        <v>-5.2200000000000003E-2</v>
      </c>
      <c r="I326" s="14" t="s">
        <v>4147</v>
      </c>
      <c r="J326" cm="1">
        <f t="array" ref="J326">_xlfn.IFS(I326="Jan",1,I326="Feb",2,I326="Mar",3,I326="Apr",4,I326="May",5,I326="Jun",6,I326="Jul",7,I326="Aug",8,I326="Sep",9,I326="Oct",10,I326="Nov",11,I326="Dec",12)</f>
        <v>4</v>
      </c>
      <c r="K326">
        <v>19</v>
      </c>
      <c r="L326" t="s">
        <v>4143</v>
      </c>
      <c r="M326">
        <v>2022</v>
      </c>
      <c r="O326" s="47">
        <v>44670</v>
      </c>
      <c r="Q326" s="16">
        <v>239.91</v>
      </c>
      <c r="R326">
        <f t="shared" si="5"/>
        <v>239910</v>
      </c>
    </row>
    <row r="327" spans="1:18" ht="15" thickBot="1" x14ac:dyDescent="0.35">
      <c r="A327" s="47">
        <v>44669</v>
      </c>
      <c r="B327" s="15">
        <v>113.16</v>
      </c>
      <c r="C327" s="16">
        <v>112.32</v>
      </c>
      <c r="D327" s="16">
        <v>114.84</v>
      </c>
      <c r="E327" s="16">
        <v>110.71</v>
      </c>
      <c r="F327" s="50">
        <v>132150</v>
      </c>
      <c r="G327" s="17">
        <v>1.3100000000000001E-2</v>
      </c>
      <c r="I327" s="14" t="s">
        <v>4147</v>
      </c>
      <c r="J327" cm="1">
        <f t="array" ref="J327">_xlfn.IFS(I327="Jan",1,I327="Feb",2,I327="Mar",3,I327="Apr",4,I327="May",5,I327="Jun",6,I327="Jul",7,I327="Aug",8,I327="Sep",9,I327="Oct",10,I327="Nov",11,I327="Dec",12)</f>
        <v>4</v>
      </c>
      <c r="K327">
        <v>18</v>
      </c>
      <c r="L327" t="s">
        <v>4143</v>
      </c>
      <c r="M327">
        <v>2022</v>
      </c>
      <c r="O327" s="47">
        <v>44669</v>
      </c>
      <c r="Q327" s="16">
        <v>132.15</v>
      </c>
      <c r="R327">
        <f t="shared" si="5"/>
        <v>132150</v>
      </c>
    </row>
    <row r="328" spans="1:18" ht="15" thickBot="1" x14ac:dyDescent="0.35">
      <c r="A328" s="47">
        <v>44665</v>
      </c>
      <c r="B328" s="15">
        <v>111.7</v>
      </c>
      <c r="C328" s="16">
        <v>108.29</v>
      </c>
      <c r="D328" s="16">
        <v>112.39</v>
      </c>
      <c r="E328" s="16">
        <v>106.63</v>
      </c>
      <c r="F328" s="50">
        <v>210180</v>
      </c>
      <c r="G328" s="17">
        <v>2.6800000000000001E-2</v>
      </c>
      <c r="I328" s="14" t="s">
        <v>4147</v>
      </c>
      <c r="J328" cm="1">
        <f t="array" ref="J328">_xlfn.IFS(I328="Jan",1,I328="Feb",2,I328="Mar",3,I328="Apr",4,I328="May",5,I328="Jun",6,I328="Jul",7,I328="Aug",8,I328="Sep",9,I328="Oct",10,I328="Nov",11,I328="Dec",12)</f>
        <v>4</v>
      </c>
      <c r="K328">
        <v>14</v>
      </c>
      <c r="L328" t="s">
        <v>4143</v>
      </c>
      <c r="M328">
        <v>2022</v>
      </c>
      <c r="O328" s="47">
        <v>44665</v>
      </c>
      <c r="Q328" s="16">
        <v>210.18</v>
      </c>
      <c r="R328">
        <f t="shared" si="5"/>
        <v>210180</v>
      </c>
    </row>
    <row r="329" spans="1:18" ht="15" thickBot="1" x14ac:dyDescent="0.35">
      <c r="A329" s="47">
        <v>44664</v>
      </c>
      <c r="B329" s="15">
        <v>108.78</v>
      </c>
      <c r="C329" s="16">
        <v>105.44</v>
      </c>
      <c r="D329" s="16">
        <v>109</v>
      </c>
      <c r="E329" s="16">
        <v>104.06</v>
      </c>
      <c r="F329" s="50">
        <v>247260</v>
      </c>
      <c r="G329" s="17">
        <v>3.9600000000000003E-2</v>
      </c>
      <c r="I329" s="14" t="s">
        <v>4147</v>
      </c>
      <c r="J329" cm="1">
        <f t="array" ref="J329">_xlfn.IFS(I329="Jan",1,I329="Feb",2,I329="Mar",3,I329="Apr",4,I329="May",5,I329="Jun",6,I329="Jul",7,I329="Aug",8,I329="Sep",9,I329="Oct",10,I329="Nov",11,I329="Dec",12)</f>
        <v>4</v>
      </c>
      <c r="K329">
        <v>13</v>
      </c>
      <c r="L329" t="s">
        <v>4143</v>
      </c>
      <c r="M329">
        <v>2022</v>
      </c>
      <c r="O329" s="47">
        <v>44664</v>
      </c>
      <c r="Q329" s="16">
        <v>247.26</v>
      </c>
      <c r="R329">
        <f t="shared" si="5"/>
        <v>247260</v>
      </c>
    </row>
    <row r="330" spans="1:18" ht="15" thickBot="1" x14ac:dyDescent="0.35">
      <c r="A330" s="47">
        <v>44663</v>
      </c>
      <c r="B330" s="15">
        <v>104.64</v>
      </c>
      <c r="C330" s="16">
        <v>99.35</v>
      </c>
      <c r="D330" s="16">
        <v>105.6</v>
      </c>
      <c r="E330" s="16">
        <v>98.9</v>
      </c>
      <c r="F330" s="50">
        <v>273950</v>
      </c>
      <c r="G330" s="17">
        <v>6.2600000000000003E-2</v>
      </c>
      <c r="I330" s="14" t="s">
        <v>4147</v>
      </c>
      <c r="J330" cm="1">
        <f t="array" ref="J330">_xlfn.IFS(I330="Jan",1,I330="Feb",2,I330="Mar",3,I330="Apr",4,I330="May",5,I330="Jun",6,I330="Jul",7,I330="Aug",8,I330="Sep",9,I330="Oct",10,I330="Nov",11,I330="Dec",12)</f>
        <v>4</v>
      </c>
      <c r="K330">
        <v>12</v>
      </c>
      <c r="L330" t="s">
        <v>4143</v>
      </c>
      <c r="M330">
        <v>2022</v>
      </c>
      <c r="O330" s="47">
        <v>44663</v>
      </c>
      <c r="Q330" s="16">
        <v>273.95</v>
      </c>
      <c r="R330">
        <f t="shared" si="5"/>
        <v>273950</v>
      </c>
    </row>
    <row r="331" spans="1:18" ht="15" thickBot="1" x14ac:dyDescent="0.35">
      <c r="A331" s="47">
        <v>44662</v>
      </c>
      <c r="B331" s="18">
        <v>98.48</v>
      </c>
      <c r="C331" s="16">
        <v>103.21</v>
      </c>
      <c r="D331" s="16">
        <v>103.3</v>
      </c>
      <c r="E331" s="16">
        <v>97.57</v>
      </c>
      <c r="F331" s="50">
        <v>238690</v>
      </c>
      <c r="G331" s="19">
        <v>-4.1799999999999997E-2</v>
      </c>
      <c r="I331" s="14" t="s">
        <v>4147</v>
      </c>
      <c r="J331" cm="1">
        <f t="array" ref="J331">_xlfn.IFS(I331="Jan",1,I331="Feb",2,I331="Mar",3,I331="Apr",4,I331="May",5,I331="Jun",6,I331="Jul",7,I331="Aug",8,I331="Sep",9,I331="Oct",10,I331="Nov",11,I331="Dec",12)</f>
        <v>4</v>
      </c>
      <c r="K331">
        <v>11</v>
      </c>
      <c r="L331" t="s">
        <v>4143</v>
      </c>
      <c r="M331">
        <v>2022</v>
      </c>
      <c r="O331" s="47">
        <v>44662</v>
      </c>
      <c r="Q331" s="16">
        <v>238.69</v>
      </c>
      <c r="R331">
        <f t="shared" si="5"/>
        <v>238690</v>
      </c>
    </row>
    <row r="332" spans="1:18" ht="15" thickBot="1" x14ac:dyDescent="0.35">
      <c r="A332" s="47">
        <v>44659</v>
      </c>
      <c r="B332" s="15">
        <v>102.78</v>
      </c>
      <c r="C332" s="16">
        <v>101.42</v>
      </c>
      <c r="D332" s="16">
        <v>103.3</v>
      </c>
      <c r="E332" s="16">
        <v>99.65</v>
      </c>
      <c r="F332" s="50">
        <v>217640</v>
      </c>
      <c r="G332" s="17">
        <v>2.1899999999999999E-2</v>
      </c>
      <c r="I332" s="14" t="s">
        <v>4147</v>
      </c>
      <c r="J332" cm="1">
        <f t="array" ref="J332">_xlfn.IFS(I332="Jan",1,I332="Feb",2,I332="Mar",3,I332="Apr",4,I332="May",5,I332="Jun",6,I332="Jul",7,I332="Aug",8,I332="Sep",9,I332="Oct",10,I332="Nov",11,I332="Dec",12)</f>
        <v>4</v>
      </c>
      <c r="K332">
        <v>8</v>
      </c>
      <c r="L332" t="s">
        <v>4143</v>
      </c>
      <c r="M332">
        <v>2022</v>
      </c>
      <c r="O332" s="47">
        <v>44659</v>
      </c>
      <c r="Q332" s="16">
        <v>217.64</v>
      </c>
      <c r="R332">
        <f t="shared" si="5"/>
        <v>217640</v>
      </c>
    </row>
    <row r="333" spans="1:18" ht="15" thickBot="1" x14ac:dyDescent="0.35">
      <c r="A333" s="47">
        <v>44658</v>
      </c>
      <c r="B333" s="18">
        <v>100.58</v>
      </c>
      <c r="C333" s="16">
        <v>101.78</v>
      </c>
      <c r="D333" s="16">
        <v>103.59</v>
      </c>
      <c r="E333" s="16">
        <v>98.41</v>
      </c>
      <c r="F333" s="50">
        <v>296030</v>
      </c>
      <c r="G333" s="19">
        <v>-4.7999999999999996E-3</v>
      </c>
      <c r="I333" s="14" t="s">
        <v>4147</v>
      </c>
      <c r="J333" cm="1">
        <f t="array" ref="J333">_xlfn.IFS(I333="Jan",1,I333="Feb",2,I333="Mar",3,I333="Apr",4,I333="May",5,I333="Jun",6,I333="Jul",7,I333="Aug",8,I333="Sep",9,I333="Oct",10,I333="Nov",11,I333="Dec",12)</f>
        <v>4</v>
      </c>
      <c r="K333">
        <v>7</v>
      </c>
      <c r="L333" t="s">
        <v>4143</v>
      </c>
      <c r="M333">
        <v>2022</v>
      </c>
      <c r="O333" s="47">
        <v>44658</v>
      </c>
      <c r="Q333" s="16">
        <v>296.02999999999997</v>
      </c>
      <c r="R333">
        <f t="shared" si="5"/>
        <v>296030</v>
      </c>
    </row>
    <row r="334" spans="1:18" ht="15" thickBot="1" x14ac:dyDescent="0.35">
      <c r="A334" s="47">
        <v>44657</v>
      </c>
      <c r="B334" s="18">
        <v>101.07</v>
      </c>
      <c r="C334" s="16">
        <v>105.7</v>
      </c>
      <c r="D334" s="16">
        <v>108.67</v>
      </c>
      <c r="E334" s="16">
        <v>100.54</v>
      </c>
      <c r="F334" s="50">
        <v>286520</v>
      </c>
      <c r="G334" s="19">
        <v>-5.2200000000000003E-2</v>
      </c>
      <c r="I334" s="14" t="s">
        <v>4147</v>
      </c>
      <c r="J334" cm="1">
        <f t="array" ref="J334">_xlfn.IFS(I334="Jan",1,I334="Feb",2,I334="Mar",3,I334="Apr",4,I334="May",5,I334="Jun",6,I334="Jul",7,I334="Aug",8,I334="Sep",9,I334="Oct",10,I334="Nov",11,I334="Dec",12)</f>
        <v>4</v>
      </c>
      <c r="K334">
        <v>6</v>
      </c>
      <c r="L334" t="s">
        <v>4143</v>
      </c>
      <c r="M334">
        <v>2022</v>
      </c>
      <c r="O334" s="47">
        <v>44657</v>
      </c>
      <c r="Q334" s="16">
        <v>286.52</v>
      </c>
      <c r="R334">
        <f t="shared" si="5"/>
        <v>286520</v>
      </c>
    </row>
    <row r="335" spans="1:18" ht="15" thickBot="1" x14ac:dyDescent="0.35">
      <c r="A335" s="47">
        <v>44656</v>
      </c>
      <c r="B335" s="18">
        <v>106.64</v>
      </c>
      <c r="C335" s="16">
        <v>108.51</v>
      </c>
      <c r="D335" s="16">
        <v>109.9</v>
      </c>
      <c r="E335" s="16">
        <v>104.53</v>
      </c>
      <c r="F335" s="50">
        <v>203060</v>
      </c>
      <c r="G335" s="19">
        <v>-8.3000000000000001E-3</v>
      </c>
      <c r="I335" s="14" t="s">
        <v>4147</v>
      </c>
      <c r="J335" cm="1">
        <f t="array" ref="J335">_xlfn.IFS(I335="Jan",1,I335="Feb",2,I335="Mar",3,I335="Apr",4,I335="May",5,I335="Jun",6,I335="Jul",7,I335="Aug",8,I335="Sep",9,I335="Oct",10,I335="Nov",11,I335="Dec",12)</f>
        <v>4</v>
      </c>
      <c r="K335">
        <v>5</v>
      </c>
      <c r="L335" t="s">
        <v>4143</v>
      </c>
      <c r="M335">
        <v>2022</v>
      </c>
      <c r="O335" s="47">
        <v>44656</v>
      </c>
      <c r="Q335" s="16">
        <v>203.06</v>
      </c>
      <c r="R335">
        <f t="shared" si="5"/>
        <v>203060</v>
      </c>
    </row>
    <row r="336" spans="1:18" ht="15" thickBot="1" x14ac:dyDescent="0.35">
      <c r="A336" s="47">
        <v>44655</v>
      </c>
      <c r="B336" s="15">
        <v>107.53</v>
      </c>
      <c r="C336" s="16">
        <v>104.08</v>
      </c>
      <c r="D336" s="16">
        <v>108.68</v>
      </c>
      <c r="E336" s="16">
        <v>102.89</v>
      </c>
      <c r="F336" s="50">
        <v>218680</v>
      </c>
      <c r="G336" s="17">
        <v>3.0099999999999998E-2</v>
      </c>
      <c r="I336" s="14" t="s">
        <v>4147</v>
      </c>
      <c r="J336" cm="1">
        <f t="array" ref="J336">_xlfn.IFS(I336="Jan",1,I336="Feb",2,I336="Mar",3,I336="Apr",4,I336="May",5,I336="Jun",6,I336="Jul",7,I336="Aug",8,I336="Sep",9,I336="Oct",10,I336="Nov",11,I336="Dec",12)</f>
        <v>4</v>
      </c>
      <c r="K336">
        <v>4</v>
      </c>
      <c r="L336" t="s">
        <v>4143</v>
      </c>
      <c r="M336">
        <v>2022</v>
      </c>
      <c r="O336" s="47">
        <v>44655</v>
      </c>
      <c r="Q336" s="16">
        <v>218.68</v>
      </c>
      <c r="R336">
        <f t="shared" si="5"/>
        <v>218680</v>
      </c>
    </row>
    <row r="337" spans="1:18" ht="15" thickBot="1" x14ac:dyDescent="0.35">
      <c r="A337" s="47">
        <v>44652</v>
      </c>
      <c r="B337" s="18">
        <v>104.39</v>
      </c>
      <c r="C337" s="16">
        <v>105.25</v>
      </c>
      <c r="D337" s="16">
        <v>106.24</v>
      </c>
      <c r="E337" s="16">
        <v>102.35</v>
      </c>
      <c r="F337" s="50">
        <v>238620</v>
      </c>
      <c r="G337" s="19">
        <v>-3.2599999999999997E-2</v>
      </c>
      <c r="I337" s="14" t="s">
        <v>4147</v>
      </c>
      <c r="J337" cm="1">
        <f t="array" ref="J337">_xlfn.IFS(I337="Jan",1,I337="Feb",2,I337="Mar",3,I337="Apr",4,I337="May",5,I337="Jun",6,I337="Jul",7,I337="Aug",8,I337="Sep",9,I337="Oct",10,I337="Nov",11,I337="Dec",12)</f>
        <v>4</v>
      </c>
      <c r="K337">
        <v>1</v>
      </c>
      <c r="L337" t="s">
        <v>4143</v>
      </c>
      <c r="M337">
        <v>2022</v>
      </c>
      <c r="O337" s="47">
        <v>44652</v>
      </c>
      <c r="Q337" s="16">
        <v>238.62</v>
      </c>
      <c r="R337">
        <f t="shared" si="5"/>
        <v>238620</v>
      </c>
    </row>
    <row r="338" spans="1:18" ht="15" thickBot="1" x14ac:dyDescent="0.35">
      <c r="A338" s="47">
        <v>44651</v>
      </c>
      <c r="B338" s="18">
        <v>107.91</v>
      </c>
      <c r="C338" s="16">
        <v>112.81</v>
      </c>
      <c r="D338" s="16">
        <v>112.94</v>
      </c>
      <c r="E338" s="16">
        <v>106.5</v>
      </c>
      <c r="F338" s="50">
        <v>8680</v>
      </c>
      <c r="G338" s="19">
        <v>-4.8800000000000003E-2</v>
      </c>
      <c r="I338" s="14" t="s">
        <v>4148</v>
      </c>
      <c r="J338" cm="1">
        <f t="array" ref="J338">_xlfn.IFS(I338="Jan",1,I338="Feb",2,I338="Mar",3,I338="Apr",4,I338="May",5,I338="Jun",6,I338="Jul",7,I338="Aug",8,I338="Sep",9,I338="Oct",10,I338="Nov",11,I338="Dec",12)</f>
        <v>3</v>
      </c>
      <c r="K338">
        <v>31</v>
      </c>
      <c r="L338" t="s">
        <v>4143</v>
      </c>
      <c r="M338">
        <v>2022</v>
      </c>
      <c r="O338" s="47">
        <v>44651</v>
      </c>
      <c r="Q338" s="16">
        <v>8.68</v>
      </c>
      <c r="R338">
        <f t="shared" si="5"/>
        <v>8680</v>
      </c>
    </row>
    <row r="339" spans="1:18" ht="15" thickBot="1" x14ac:dyDescent="0.35">
      <c r="A339" s="47">
        <v>44650</v>
      </c>
      <c r="B339" s="15">
        <v>113.45</v>
      </c>
      <c r="C339" s="16">
        <v>112</v>
      </c>
      <c r="D339" s="16">
        <v>114.8</v>
      </c>
      <c r="E339" s="16">
        <v>110.74</v>
      </c>
      <c r="F339" s="50">
        <v>72330</v>
      </c>
      <c r="G339" s="17">
        <v>2.92E-2</v>
      </c>
      <c r="I339" s="14" t="s">
        <v>4148</v>
      </c>
      <c r="J339" cm="1">
        <f t="array" ref="J339">_xlfn.IFS(I339="Jan",1,I339="Feb",2,I339="Mar",3,I339="Apr",4,I339="May",5,I339="Jun",6,I339="Jul",7,I339="Aug",8,I339="Sep",9,I339="Oct",10,I339="Nov",11,I339="Dec",12)</f>
        <v>3</v>
      </c>
      <c r="K339">
        <v>30</v>
      </c>
      <c r="L339" t="s">
        <v>4143</v>
      </c>
      <c r="M339">
        <v>2022</v>
      </c>
      <c r="O339" s="47">
        <v>44650</v>
      </c>
      <c r="Q339" s="16">
        <v>72.33</v>
      </c>
      <c r="R339">
        <f t="shared" si="5"/>
        <v>72330</v>
      </c>
    </row>
    <row r="340" spans="1:18" ht="15" thickBot="1" x14ac:dyDescent="0.35">
      <c r="A340" s="47">
        <v>44649</v>
      </c>
      <c r="B340" s="18">
        <v>110.23</v>
      </c>
      <c r="C340" s="16">
        <v>110.1</v>
      </c>
      <c r="D340" s="16">
        <v>114.83</v>
      </c>
      <c r="E340" s="16">
        <v>104.84</v>
      </c>
      <c r="F340" s="50">
        <v>93680</v>
      </c>
      <c r="G340" s="19">
        <v>-0.02</v>
      </c>
      <c r="I340" s="14" t="s">
        <v>4148</v>
      </c>
      <c r="J340" cm="1">
        <f t="array" ref="J340">_xlfn.IFS(I340="Jan",1,I340="Feb",2,I340="Mar",3,I340="Apr",4,I340="May",5,I340="Jun",6,I340="Jul",7,I340="Aug",8,I340="Sep",9,I340="Oct",10,I340="Nov",11,I340="Dec",12)</f>
        <v>3</v>
      </c>
      <c r="K340">
        <v>29</v>
      </c>
      <c r="L340" t="s">
        <v>4143</v>
      </c>
      <c r="M340">
        <v>2022</v>
      </c>
      <c r="O340" s="47">
        <v>44649</v>
      </c>
      <c r="Q340" s="16">
        <v>93.68</v>
      </c>
      <c r="R340">
        <f t="shared" si="5"/>
        <v>93680</v>
      </c>
    </row>
    <row r="341" spans="1:18" ht="15" thickBot="1" x14ac:dyDescent="0.35">
      <c r="A341" s="47">
        <v>44648</v>
      </c>
      <c r="B341" s="18">
        <v>112.48</v>
      </c>
      <c r="C341" s="16">
        <v>119.9</v>
      </c>
      <c r="D341" s="16">
        <v>119.9</v>
      </c>
      <c r="E341" s="16">
        <v>109.06</v>
      </c>
      <c r="F341" s="50">
        <v>150820</v>
      </c>
      <c r="G341" s="19">
        <v>-6.7699999999999996E-2</v>
      </c>
      <c r="I341" s="14" t="s">
        <v>4148</v>
      </c>
      <c r="J341" cm="1">
        <f t="array" ref="J341">_xlfn.IFS(I341="Jan",1,I341="Feb",2,I341="Mar",3,I341="Apr",4,I341="May",5,I341="Jun",6,I341="Jul",7,I341="Aug",8,I341="Sep",9,I341="Oct",10,I341="Nov",11,I341="Dec",12)</f>
        <v>3</v>
      </c>
      <c r="K341">
        <v>28</v>
      </c>
      <c r="L341" t="s">
        <v>4143</v>
      </c>
      <c r="M341">
        <v>2022</v>
      </c>
      <c r="O341" s="47">
        <v>44648</v>
      </c>
      <c r="Q341" s="16">
        <v>150.82</v>
      </c>
      <c r="R341">
        <f t="shared" si="5"/>
        <v>150820</v>
      </c>
    </row>
    <row r="342" spans="1:18" ht="15" thickBot="1" x14ac:dyDescent="0.35">
      <c r="A342" s="47">
        <v>44645</v>
      </c>
      <c r="B342" s="15">
        <v>120.65</v>
      </c>
      <c r="C342" s="16">
        <v>118.88</v>
      </c>
      <c r="D342" s="16">
        <v>120.92</v>
      </c>
      <c r="E342" s="16">
        <v>115.16</v>
      </c>
      <c r="F342" s="50">
        <v>133460</v>
      </c>
      <c r="G342" s="17">
        <v>1.3599999999999999E-2</v>
      </c>
      <c r="I342" s="14" t="s">
        <v>4148</v>
      </c>
      <c r="J342" cm="1">
        <f t="array" ref="J342">_xlfn.IFS(I342="Jan",1,I342="Feb",2,I342="Mar",3,I342="Apr",4,I342="May",5,I342="Jun",6,I342="Jul",7,I342="Aug",8,I342="Sep",9,I342="Oct",10,I342="Nov",11,I342="Dec",12)</f>
        <v>3</v>
      </c>
      <c r="K342">
        <v>25</v>
      </c>
      <c r="L342" t="s">
        <v>4143</v>
      </c>
      <c r="M342">
        <v>2022</v>
      </c>
      <c r="O342" s="47">
        <v>44645</v>
      </c>
      <c r="Q342" s="16">
        <v>133.46</v>
      </c>
      <c r="R342">
        <f t="shared" si="5"/>
        <v>133460</v>
      </c>
    </row>
    <row r="343" spans="1:18" ht="15" thickBot="1" x14ac:dyDescent="0.35">
      <c r="A343" s="47">
        <v>44644</v>
      </c>
      <c r="B343" s="18">
        <v>119.03</v>
      </c>
      <c r="C343" s="16">
        <v>121.56</v>
      </c>
      <c r="D343" s="16">
        <v>123.74</v>
      </c>
      <c r="E343" s="16">
        <v>116.93</v>
      </c>
      <c r="F343" s="50">
        <v>177660</v>
      </c>
      <c r="G343" s="19">
        <v>-2.1100000000000001E-2</v>
      </c>
      <c r="I343" s="14" t="s">
        <v>4148</v>
      </c>
      <c r="J343" cm="1">
        <f t="array" ref="J343">_xlfn.IFS(I343="Jan",1,I343="Feb",2,I343="Mar",3,I343="Apr",4,I343="May",5,I343="Jun",6,I343="Jul",7,I343="Aug",8,I343="Sep",9,I343="Oct",10,I343="Nov",11,I343="Dec",12)</f>
        <v>3</v>
      </c>
      <c r="K343">
        <v>24</v>
      </c>
      <c r="L343" t="s">
        <v>4143</v>
      </c>
      <c r="M343">
        <v>2022</v>
      </c>
      <c r="O343" s="47">
        <v>44644</v>
      </c>
      <c r="Q343" s="16">
        <v>177.66</v>
      </c>
      <c r="R343">
        <f t="shared" si="5"/>
        <v>177660</v>
      </c>
    </row>
    <row r="344" spans="1:18" ht="15" thickBot="1" x14ac:dyDescent="0.35">
      <c r="A344" s="47">
        <v>44643</v>
      </c>
      <c r="B344" s="15">
        <v>121.6</v>
      </c>
      <c r="C344" s="16">
        <v>114.7</v>
      </c>
      <c r="D344" s="16">
        <v>122.34</v>
      </c>
      <c r="E344" s="16">
        <v>114.45</v>
      </c>
      <c r="F344" s="50">
        <v>224530</v>
      </c>
      <c r="G344" s="17">
        <v>5.2999999999999999E-2</v>
      </c>
      <c r="I344" s="14" t="s">
        <v>4148</v>
      </c>
      <c r="J344" cm="1">
        <f t="array" ref="J344">_xlfn.IFS(I344="Jan",1,I344="Feb",2,I344="Mar",3,I344="Apr",4,I344="May",5,I344="Jun",6,I344="Jul",7,I344="Aug",8,I344="Sep",9,I344="Oct",10,I344="Nov",11,I344="Dec",12)</f>
        <v>3</v>
      </c>
      <c r="K344">
        <v>23</v>
      </c>
      <c r="L344" t="s">
        <v>4143</v>
      </c>
      <c r="M344">
        <v>2022</v>
      </c>
      <c r="O344" s="47">
        <v>44643</v>
      </c>
      <c r="Q344" s="16">
        <v>224.53</v>
      </c>
      <c r="R344">
        <f t="shared" si="5"/>
        <v>224530</v>
      </c>
    </row>
    <row r="345" spans="1:18" ht="15" thickBot="1" x14ac:dyDescent="0.35">
      <c r="A345" s="47">
        <v>44642</v>
      </c>
      <c r="B345" s="18">
        <v>115.48</v>
      </c>
      <c r="C345" s="16">
        <v>117.04</v>
      </c>
      <c r="D345" s="16">
        <v>119.48</v>
      </c>
      <c r="E345" s="16">
        <v>112.64</v>
      </c>
      <c r="F345" s="50">
        <v>204660</v>
      </c>
      <c r="G345" s="19">
        <v>-1.1999999999999999E-3</v>
      </c>
      <c r="I345" s="14" t="s">
        <v>4148</v>
      </c>
      <c r="J345" cm="1">
        <f t="array" ref="J345">_xlfn.IFS(I345="Jan",1,I345="Feb",2,I345="Mar",3,I345="Apr",4,I345="May",5,I345="Jun",6,I345="Jul",7,I345="Aug",8,I345="Sep",9,I345="Oct",10,I345="Nov",11,I345="Dec",12)</f>
        <v>3</v>
      </c>
      <c r="K345">
        <v>22</v>
      </c>
      <c r="L345" t="s">
        <v>4143</v>
      </c>
      <c r="M345">
        <v>2022</v>
      </c>
      <c r="O345" s="47">
        <v>44642</v>
      </c>
      <c r="Q345" s="16">
        <v>204.66</v>
      </c>
      <c r="R345">
        <f t="shared" si="5"/>
        <v>204660</v>
      </c>
    </row>
    <row r="346" spans="1:18" ht="15" thickBot="1" x14ac:dyDescent="0.35">
      <c r="A346" s="47">
        <v>44641</v>
      </c>
      <c r="B346" s="15">
        <v>115.62</v>
      </c>
      <c r="C346" s="16">
        <v>107.5</v>
      </c>
      <c r="D346" s="16">
        <v>116.8</v>
      </c>
      <c r="E346" s="16">
        <v>107.06</v>
      </c>
      <c r="F346" s="50">
        <v>196490</v>
      </c>
      <c r="G346" s="17">
        <v>7.1199999999999999E-2</v>
      </c>
      <c r="I346" s="14" t="s">
        <v>4148</v>
      </c>
      <c r="J346" cm="1">
        <f t="array" ref="J346">_xlfn.IFS(I346="Jan",1,I346="Feb",2,I346="Mar",3,I346="Apr",4,I346="May",5,I346="Jun",6,I346="Jul",7,I346="Aug",8,I346="Sep",9,I346="Oct",10,I346="Nov",11,I346="Dec",12)</f>
        <v>3</v>
      </c>
      <c r="K346">
        <v>21</v>
      </c>
      <c r="L346" t="s">
        <v>4143</v>
      </c>
      <c r="M346">
        <v>2022</v>
      </c>
      <c r="O346" s="47">
        <v>44641</v>
      </c>
      <c r="Q346" s="16">
        <v>196.49</v>
      </c>
      <c r="R346">
        <f t="shared" si="5"/>
        <v>196490</v>
      </c>
    </row>
    <row r="347" spans="1:18" ht="15" thickBot="1" x14ac:dyDescent="0.35">
      <c r="A347" s="47">
        <v>44638</v>
      </c>
      <c r="B347" s="15">
        <v>107.93</v>
      </c>
      <c r="C347" s="16">
        <v>106.8</v>
      </c>
      <c r="D347" s="16">
        <v>109.59</v>
      </c>
      <c r="E347" s="16">
        <v>105.78</v>
      </c>
      <c r="F347" s="50">
        <v>168910</v>
      </c>
      <c r="G347" s="17">
        <v>1.21E-2</v>
      </c>
      <c r="I347" s="14" t="s">
        <v>4148</v>
      </c>
      <c r="J347" cm="1">
        <f t="array" ref="J347">_xlfn.IFS(I347="Jan",1,I347="Feb",2,I347="Mar",3,I347="Apr",4,I347="May",5,I347="Jun",6,I347="Jul",7,I347="Aug",8,I347="Sep",9,I347="Oct",10,I347="Nov",11,I347="Dec",12)</f>
        <v>3</v>
      </c>
      <c r="K347">
        <v>18</v>
      </c>
      <c r="L347" t="s">
        <v>4143</v>
      </c>
      <c r="M347">
        <v>2022</v>
      </c>
      <c r="O347" s="47">
        <v>44638</v>
      </c>
      <c r="Q347" s="16">
        <v>168.91</v>
      </c>
      <c r="R347">
        <f t="shared" si="5"/>
        <v>168910</v>
      </c>
    </row>
    <row r="348" spans="1:18" ht="15" thickBot="1" x14ac:dyDescent="0.35">
      <c r="A348" s="47">
        <v>44637</v>
      </c>
      <c r="B348" s="15">
        <v>106.64</v>
      </c>
      <c r="C348" s="16">
        <v>98.61</v>
      </c>
      <c r="D348" s="16">
        <v>107.5</v>
      </c>
      <c r="E348" s="16">
        <v>97.75</v>
      </c>
      <c r="F348" s="50">
        <v>200950</v>
      </c>
      <c r="G348" s="17">
        <v>8.7900000000000006E-2</v>
      </c>
      <c r="I348" s="14" t="s">
        <v>4148</v>
      </c>
      <c r="J348" cm="1">
        <f t="array" ref="J348">_xlfn.IFS(I348="Jan",1,I348="Feb",2,I348="Mar",3,I348="Apr",4,I348="May",5,I348="Jun",6,I348="Jul",7,I348="Aug",8,I348="Sep",9,I348="Oct",10,I348="Nov",11,I348="Dec",12)</f>
        <v>3</v>
      </c>
      <c r="K348">
        <v>17</v>
      </c>
      <c r="L348" t="s">
        <v>4143</v>
      </c>
      <c r="M348">
        <v>2022</v>
      </c>
      <c r="O348" s="47">
        <v>44637</v>
      </c>
      <c r="Q348" s="16">
        <v>200.95</v>
      </c>
      <c r="R348">
        <f t="shared" si="5"/>
        <v>200950</v>
      </c>
    </row>
    <row r="349" spans="1:18" ht="15" thickBot="1" x14ac:dyDescent="0.35">
      <c r="A349" s="47">
        <v>44636</v>
      </c>
      <c r="B349" s="18">
        <v>98.02</v>
      </c>
      <c r="C349" s="16">
        <v>99.14</v>
      </c>
      <c r="D349" s="16">
        <v>103.7</v>
      </c>
      <c r="E349" s="16">
        <v>96.93</v>
      </c>
      <c r="F349" s="50">
        <v>246820</v>
      </c>
      <c r="G349" s="19">
        <v>-1.89E-2</v>
      </c>
      <c r="I349" s="14" t="s">
        <v>4148</v>
      </c>
      <c r="J349" cm="1">
        <f t="array" ref="J349">_xlfn.IFS(I349="Jan",1,I349="Feb",2,I349="Mar",3,I349="Apr",4,I349="May",5,I349="Jun",6,I349="Jul",7,I349="Aug",8,I349="Sep",9,I349="Oct",10,I349="Nov",11,I349="Dec",12)</f>
        <v>3</v>
      </c>
      <c r="K349">
        <v>16</v>
      </c>
      <c r="L349" t="s">
        <v>4143</v>
      </c>
      <c r="M349">
        <v>2022</v>
      </c>
      <c r="O349" s="47">
        <v>44636</v>
      </c>
      <c r="Q349" s="16">
        <v>246.82</v>
      </c>
      <c r="R349">
        <f t="shared" si="5"/>
        <v>246820</v>
      </c>
    </row>
    <row r="350" spans="1:18" ht="15" thickBot="1" x14ac:dyDescent="0.35">
      <c r="A350" s="47">
        <v>44635</v>
      </c>
      <c r="B350" s="18">
        <v>99.91</v>
      </c>
      <c r="C350" s="16">
        <v>105.34</v>
      </c>
      <c r="D350" s="16">
        <v>105.71</v>
      </c>
      <c r="E350" s="16">
        <v>97.44</v>
      </c>
      <c r="F350" s="50">
        <v>318120</v>
      </c>
      <c r="G350" s="19">
        <v>-6.54E-2</v>
      </c>
      <c r="I350" s="14" t="s">
        <v>4148</v>
      </c>
      <c r="J350" cm="1">
        <f t="array" ref="J350">_xlfn.IFS(I350="Jan",1,I350="Feb",2,I350="Mar",3,I350="Apr",4,I350="May",5,I350="Jun",6,I350="Jul",7,I350="Aug",8,I350="Sep",9,I350="Oct",10,I350="Nov",11,I350="Dec",12)</f>
        <v>3</v>
      </c>
      <c r="K350">
        <v>15</v>
      </c>
      <c r="L350" t="s">
        <v>4143</v>
      </c>
      <c r="M350">
        <v>2022</v>
      </c>
      <c r="O350" s="47">
        <v>44635</v>
      </c>
      <c r="Q350" s="16">
        <v>318.12</v>
      </c>
      <c r="R350">
        <f t="shared" si="5"/>
        <v>318120</v>
      </c>
    </row>
    <row r="351" spans="1:18" ht="15" thickBot="1" x14ac:dyDescent="0.35">
      <c r="A351" s="47">
        <v>44634</v>
      </c>
      <c r="B351" s="18">
        <v>106.9</v>
      </c>
      <c r="C351" s="16">
        <v>113.15</v>
      </c>
      <c r="D351" s="16">
        <v>113.15</v>
      </c>
      <c r="E351" s="16">
        <v>103.49</v>
      </c>
      <c r="F351" s="50">
        <v>265910</v>
      </c>
      <c r="G351" s="19">
        <v>-5.1200000000000002E-2</v>
      </c>
      <c r="I351" s="14" t="s">
        <v>4148</v>
      </c>
      <c r="J351" cm="1">
        <f t="array" ref="J351">_xlfn.IFS(I351="Jan",1,I351="Feb",2,I351="Mar",3,I351="Apr",4,I351="May",5,I351="Jun",6,I351="Jul",7,I351="Aug",8,I351="Sep",9,I351="Oct",10,I351="Nov",11,I351="Dec",12)</f>
        <v>3</v>
      </c>
      <c r="K351">
        <v>14</v>
      </c>
      <c r="L351" t="s">
        <v>4143</v>
      </c>
      <c r="M351">
        <v>2022</v>
      </c>
      <c r="O351" s="47">
        <v>44634</v>
      </c>
      <c r="Q351" s="16">
        <v>265.91000000000003</v>
      </c>
      <c r="R351">
        <f t="shared" si="5"/>
        <v>265910</v>
      </c>
    </row>
    <row r="352" spans="1:18" ht="15" thickBot="1" x14ac:dyDescent="0.35">
      <c r="A352" s="47">
        <v>44631</v>
      </c>
      <c r="B352" s="15">
        <v>112.67</v>
      </c>
      <c r="C352" s="16">
        <v>110.26</v>
      </c>
      <c r="D352" s="16">
        <v>113.91</v>
      </c>
      <c r="E352" s="16">
        <v>107.13</v>
      </c>
      <c r="F352" s="50">
        <v>287390</v>
      </c>
      <c r="G352" s="17">
        <v>3.0499999999999999E-2</v>
      </c>
      <c r="I352" s="14" t="s">
        <v>4148</v>
      </c>
      <c r="J352" cm="1">
        <f t="array" ref="J352">_xlfn.IFS(I352="Jan",1,I352="Feb",2,I352="Mar",3,I352="Apr",4,I352="May",5,I352="Jun",6,I352="Jul",7,I352="Aug",8,I352="Sep",9,I352="Oct",10,I352="Nov",11,I352="Dec",12)</f>
        <v>3</v>
      </c>
      <c r="K352">
        <v>11</v>
      </c>
      <c r="L352" t="s">
        <v>4143</v>
      </c>
      <c r="M352">
        <v>2022</v>
      </c>
      <c r="O352" s="47">
        <v>44631</v>
      </c>
      <c r="Q352" s="16">
        <v>287.39</v>
      </c>
      <c r="R352">
        <f t="shared" si="5"/>
        <v>287390</v>
      </c>
    </row>
    <row r="353" spans="1:18" ht="15" thickBot="1" x14ac:dyDescent="0.35">
      <c r="A353" s="47">
        <v>44630</v>
      </c>
      <c r="B353" s="18">
        <v>109.33</v>
      </c>
      <c r="C353" s="16">
        <v>112.65</v>
      </c>
      <c r="D353" s="16">
        <v>118.36</v>
      </c>
      <c r="E353" s="16">
        <v>109</v>
      </c>
      <c r="F353" s="50">
        <v>352340</v>
      </c>
      <c r="G353" s="19">
        <v>-1.6299999999999999E-2</v>
      </c>
      <c r="I353" s="14" t="s">
        <v>4148</v>
      </c>
      <c r="J353" cm="1">
        <f t="array" ref="J353">_xlfn.IFS(I353="Jan",1,I353="Feb",2,I353="Mar",3,I353="Apr",4,I353="May",5,I353="Jun",6,I353="Jul",7,I353="Aug",8,I353="Sep",9,I353="Oct",10,I353="Nov",11,I353="Dec",12)</f>
        <v>3</v>
      </c>
      <c r="K353">
        <v>10</v>
      </c>
      <c r="L353" t="s">
        <v>4143</v>
      </c>
      <c r="M353">
        <v>2022</v>
      </c>
      <c r="O353" s="47">
        <v>44630</v>
      </c>
      <c r="Q353" s="16">
        <v>352.34</v>
      </c>
      <c r="R353">
        <f t="shared" si="5"/>
        <v>352340</v>
      </c>
    </row>
    <row r="354" spans="1:18" ht="15" thickBot="1" x14ac:dyDescent="0.35">
      <c r="A354" s="47">
        <v>44629</v>
      </c>
      <c r="B354" s="18">
        <v>111.14</v>
      </c>
      <c r="C354" s="16">
        <v>130.28</v>
      </c>
      <c r="D354" s="16">
        <v>131.63999999999999</v>
      </c>
      <c r="E354" s="16">
        <v>105.6</v>
      </c>
      <c r="F354" s="50">
        <v>521580.00000000006</v>
      </c>
      <c r="G354" s="19">
        <v>-0.13159999999999999</v>
      </c>
      <c r="I354" s="14" t="s">
        <v>4148</v>
      </c>
      <c r="J354" cm="1">
        <f t="array" ref="J354">_xlfn.IFS(I354="Jan",1,I354="Feb",2,I354="Mar",3,I354="Apr",4,I354="May",5,I354="Jun",6,I354="Jul",7,I354="Aug",8,I354="Sep",9,I354="Oct",10,I354="Nov",11,I354="Dec",12)</f>
        <v>3</v>
      </c>
      <c r="K354">
        <v>9</v>
      </c>
      <c r="L354" t="s">
        <v>4143</v>
      </c>
      <c r="M354">
        <v>2022</v>
      </c>
      <c r="O354" s="47">
        <v>44629</v>
      </c>
      <c r="Q354" s="16">
        <v>521.58000000000004</v>
      </c>
      <c r="R354">
        <f t="shared" si="5"/>
        <v>521580.00000000006</v>
      </c>
    </row>
    <row r="355" spans="1:18" ht="15" thickBot="1" x14ac:dyDescent="0.35">
      <c r="A355" s="47">
        <v>44628</v>
      </c>
      <c r="B355" s="15">
        <v>127.98</v>
      </c>
      <c r="C355" s="16">
        <v>124.56</v>
      </c>
      <c r="D355" s="16">
        <v>133.15</v>
      </c>
      <c r="E355" s="16">
        <v>121.31</v>
      </c>
      <c r="F355" s="50">
        <v>469990</v>
      </c>
      <c r="G355" s="17">
        <v>3.8699999999999998E-2</v>
      </c>
      <c r="I355" s="14" t="s">
        <v>4148</v>
      </c>
      <c r="J355" cm="1">
        <f t="array" ref="J355">_xlfn.IFS(I355="Jan",1,I355="Feb",2,I355="Mar",3,I355="Apr",4,I355="May",5,I355="Jun",6,I355="Jul",7,I355="Aug",8,I355="Sep",9,I355="Oct",10,I355="Nov",11,I355="Dec",12)</f>
        <v>3</v>
      </c>
      <c r="K355">
        <v>8</v>
      </c>
      <c r="L355" t="s">
        <v>4143</v>
      </c>
      <c r="M355">
        <v>2022</v>
      </c>
      <c r="O355" s="47">
        <v>44628</v>
      </c>
      <c r="Q355" s="16">
        <v>469.99</v>
      </c>
      <c r="R355">
        <f t="shared" si="5"/>
        <v>469990</v>
      </c>
    </row>
    <row r="356" spans="1:18" ht="15" thickBot="1" x14ac:dyDescent="0.35">
      <c r="A356" s="47">
        <v>44627</v>
      </c>
      <c r="B356" s="15">
        <v>123.21</v>
      </c>
      <c r="C356" s="16">
        <v>122.79</v>
      </c>
      <c r="D356" s="16">
        <v>139.13</v>
      </c>
      <c r="E356" s="16">
        <v>119.04</v>
      </c>
      <c r="F356" s="50">
        <v>419930</v>
      </c>
      <c r="G356" s="17">
        <v>4.3200000000000002E-2</v>
      </c>
      <c r="I356" s="14" t="s">
        <v>4148</v>
      </c>
      <c r="J356" cm="1">
        <f t="array" ref="J356">_xlfn.IFS(I356="Jan",1,I356="Feb",2,I356="Mar",3,I356="Apr",4,I356="May",5,I356="Jun",6,I356="Jul",7,I356="Aug",8,I356="Sep",9,I356="Oct",10,I356="Nov",11,I356="Dec",12)</f>
        <v>3</v>
      </c>
      <c r="K356">
        <v>7</v>
      </c>
      <c r="L356" t="s">
        <v>4143</v>
      </c>
      <c r="M356">
        <v>2022</v>
      </c>
      <c r="O356" s="47">
        <v>44627</v>
      </c>
      <c r="Q356" s="16">
        <v>419.93</v>
      </c>
      <c r="R356">
        <f t="shared" si="5"/>
        <v>419930</v>
      </c>
    </row>
    <row r="357" spans="1:18" ht="15" thickBot="1" x14ac:dyDescent="0.35">
      <c r="A357" s="47">
        <v>44624</v>
      </c>
      <c r="B357" s="15">
        <v>118.11</v>
      </c>
      <c r="C357" s="16">
        <v>114.23</v>
      </c>
      <c r="D357" s="16">
        <v>118.98</v>
      </c>
      <c r="E357" s="16">
        <v>109.62</v>
      </c>
      <c r="F357" s="50">
        <v>334410</v>
      </c>
      <c r="G357" s="17">
        <v>6.93E-2</v>
      </c>
      <c r="I357" s="14" t="s">
        <v>4148</v>
      </c>
      <c r="J357" cm="1">
        <f t="array" ref="J357">_xlfn.IFS(I357="Jan",1,I357="Feb",2,I357="Mar",3,I357="Apr",4,I357="May",5,I357="Jun",6,I357="Jul",7,I357="Aug",8,I357="Sep",9,I357="Oct",10,I357="Nov",11,I357="Dec",12)</f>
        <v>3</v>
      </c>
      <c r="K357">
        <v>4</v>
      </c>
      <c r="L357" t="s">
        <v>4143</v>
      </c>
      <c r="M357">
        <v>2022</v>
      </c>
      <c r="O357" s="47">
        <v>44624</v>
      </c>
      <c r="Q357" s="16">
        <v>334.41</v>
      </c>
      <c r="R357">
        <f t="shared" si="5"/>
        <v>334410</v>
      </c>
    </row>
    <row r="358" spans="1:18" ht="15" thickBot="1" x14ac:dyDescent="0.35">
      <c r="A358" s="47">
        <v>44623</v>
      </c>
      <c r="B358" s="18">
        <v>110.46</v>
      </c>
      <c r="C358" s="16">
        <v>115.27</v>
      </c>
      <c r="D358" s="16">
        <v>119.84</v>
      </c>
      <c r="E358" s="16">
        <v>109.4</v>
      </c>
      <c r="F358" s="50">
        <v>452520</v>
      </c>
      <c r="G358" s="19">
        <v>-2.1899999999999999E-2</v>
      </c>
      <c r="I358" s="14" t="s">
        <v>4148</v>
      </c>
      <c r="J358" cm="1">
        <f t="array" ref="J358">_xlfn.IFS(I358="Jan",1,I358="Feb",2,I358="Mar",3,I358="Apr",4,I358="May",5,I358="Jun",6,I358="Jul",7,I358="Aug",8,I358="Sep",9,I358="Oct",10,I358="Nov",11,I358="Dec",12)</f>
        <v>3</v>
      </c>
      <c r="K358">
        <v>3</v>
      </c>
      <c r="L358" t="s">
        <v>4143</v>
      </c>
      <c r="M358">
        <v>2022</v>
      </c>
      <c r="O358" s="47">
        <v>44623</v>
      </c>
      <c r="Q358" s="16">
        <v>452.52</v>
      </c>
      <c r="R358">
        <f t="shared" si="5"/>
        <v>452520</v>
      </c>
    </row>
    <row r="359" spans="1:18" ht="15" thickBot="1" x14ac:dyDescent="0.35">
      <c r="A359" s="47">
        <v>44622</v>
      </c>
      <c r="B359" s="15">
        <v>112.93</v>
      </c>
      <c r="C359" s="16">
        <v>107.34</v>
      </c>
      <c r="D359" s="16">
        <v>115.11</v>
      </c>
      <c r="E359" s="16">
        <v>106.83</v>
      </c>
      <c r="F359" s="50">
        <v>490570</v>
      </c>
      <c r="G359" s="17">
        <v>7.5800000000000006E-2</v>
      </c>
      <c r="I359" s="14" t="s">
        <v>4148</v>
      </c>
      <c r="J359" cm="1">
        <f t="array" ref="J359">_xlfn.IFS(I359="Jan",1,I359="Feb",2,I359="Mar",3,I359="Apr",4,I359="May",5,I359="Jun",6,I359="Jul",7,I359="Aug",8,I359="Sep",9,I359="Oct",10,I359="Nov",11,I359="Dec",12)</f>
        <v>3</v>
      </c>
      <c r="K359">
        <v>2</v>
      </c>
      <c r="L359" t="s">
        <v>4143</v>
      </c>
      <c r="M359">
        <v>2022</v>
      </c>
      <c r="O359" s="47">
        <v>44622</v>
      </c>
      <c r="Q359" s="16">
        <v>490.57</v>
      </c>
      <c r="R359">
        <f t="shared" si="5"/>
        <v>490570</v>
      </c>
    </row>
    <row r="360" spans="1:18" ht="15" thickBot="1" x14ac:dyDescent="0.35">
      <c r="A360" s="47">
        <v>44621</v>
      </c>
      <c r="B360" s="15">
        <v>104.97</v>
      </c>
      <c r="C360" s="16">
        <v>98.43</v>
      </c>
      <c r="D360" s="16">
        <v>107.67</v>
      </c>
      <c r="E360" s="16">
        <v>98.3</v>
      </c>
      <c r="F360" s="50">
        <v>492510</v>
      </c>
      <c r="G360" s="17">
        <v>3.9399999999999998E-2</v>
      </c>
      <c r="I360" s="14" t="s">
        <v>4148</v>
      </c>
      <c r="J360" cm="1">
        <f t="array" ref="J360">_xlfn.IFS(I360="Jan",1,I360="Feb",2,I360="Mar",3,I360="Apr",4,I360="May",5,I360="Jun",6,I360="Jul",7,I360="Aug",8,I360="Sep",9,I360="Oct",10,I360="Nov",11,I360="Dec",12)</f>
        <v>3</v>
      </c>
      <c r="K360">
        <v>1</v>
      </c>
      <c r="L360" t="s">
        <v>4143</v>
      </c>
      <c r="M360">
        <v>2022</v>
      </c>
      <c r="O360" s="47">
        <v>44621</v>
      </c>
      <c r="Q360" s="16">
        <v>492.51</v>
      </c>
      <c r="R360">
        <f t="shared" si="5"/>
        <v>492510</v>
      </c>
    </row>
    <row r="361" spans="1:18" ht="15" thickBot="1" x14ac:dyDescent="0.35">
      <c r="A361" s="47">
        <v>44620</v>
      </c>
      <c r="B361" s="15">
        <v>100.99</v>
      </c>
      <c r="C361" s="16">
        <v>101.98</v>
      </c>
      <c r="D361" s="16">
        <v>105.07</v>
      </c>
      <c r="E361" s="16">
        <v>99.64</v>
      </c>
      <c r="F361" s="50">
        <v>22960</v>
      </c>
      <c r="G361" s="17">
        <v>3.1199999999999999E-2</v>
      </c>
      <c r="I361" s="14" t="s">
        <v>4149</v>
      </c>
      <c r="J361" cm="1">
        <f t="array" ref="J361">_xlfn.IFS(I361="Jan",1,I361="Feb",2,I361="Mar",3,I361="Apr",4,I361="May",5,I361="Jun",6,I361="Jul",7,I361="Aug",8,I361="Sep",9,I361="Oct",10,I361="Nov",11,I361="Dec",12)</f>
        <v>2</v>
      </c>
      <c r="K361">
        <v>28</v>
      </c>
      <c r="L361" t="s">
        <v>4143</v>
      </c>
      <c r="M361">
        <v>2022</v>
      </c>
      <c r="O361" s="47">
        <v>44620</v>
      </c>
      <c r="Q361" s="16">
        <v>22.96</v>
      </c>
      <c r="R361">
        <f t="shared" si="5"/>
        <v>22960</v>
      </c>
    </row>
    <row r="362" spans="1:18" ht="15" thickBot="1" x14ac:dyDescent="0.35">
      <c r="A362" s="47">
        <v>44617</v>
      </c>
      <c r="B362" s="18">
        <v>97.93</v>
      </c>
      <c r="C362" s="16">
        <v>100.69</v>
      </c>
      <c r="D362" s="16">
        <v>101.99</v>
      </c>
      <c r="E362" s="16">
        <v>96</v>
      </c>
      <c r="F362" s="50">
        <v>68980</v>
      </c>
      <c r="G362" s="19">
        <v>-1.1599999999999999E-2</v>
      </c>
      <c r="I362" s="14" t="s">
        <v>4149</v>
      </c>
      <c r="J362" cm="1">
        <f t="array" ref="J362">_xlfn.IFS(I362="Jan",1,I362="Feb",2,I362="Mar",3,I362="Apr",4,I362="May",5,I362="Jun",6,I362="Jul",7,I362="Aug",8,I362="Sep",9,I362="Oct",10,I362="Nov",11,I362="Dec",12)</f>
        <v>2</v>
      </c>
      <c r="K362">
        <v>25</v>
      </c>
      <c r="L362" t="s">
        <v>4143</v>
      </c>
      <c r="M362">
        <v>2022</v>
      </c>
      <c r="O362" s="47">
        <v>44617</v>
      </c>
      <c r="Q362" s="16">
        <v>68.98</v>
      </c>
      <c r="R362">
        <f t="shared" si="5"/>
        <v>68980</v>
      </c>
    </row>
    <row r="363" spans="1:18" ht="15" thickBot="1" x14ac:dyDescent="0.35">
      <c r="A363" s="47">
        <v>44616</v>
      </c>
      <c r="B363" s="15">
        <v>99.08</v>
      </c>
      <c r="C363" s="16">
        <v>98.08</v>
      </c>
      <c r="D363" s="16">
        <v>105.79</v>
      </c>
      <c r="E363" s="16">
        <v>97.56</v>
      </c>
      <c r="F363" s="50">
        <v>167790</v>
      </c>
      <c r="G363" s="17">
        <v>2.3099999999999999E-2</v>
      </c>
      <c r="I363" s="14" t="s">
        <v>4149</v>
      </c>
      <c r="J363" cm="1">
        <f t="array" ref="J363">_xlfn.IFS(I363="Jan",1,I363="Feb",2,I363="Mar",3,I363="Apr",4,I363="May",5,I363="Jun",6,I363="Jul",7,I363="Aug",8,I363="Sep",9,I363="Oct",10,I363="Nov",11,I363="Dec",12)</f>
        <v>2</v>
      </c>
      <c r="K363">
        <v>24</v>
      </c>
      <c r="L363" t="s">
        <v>4143</v>
      </c>
      <c r="M363">
        <v>2022</v>
      </c>
      <c r="O363" s="47">
        <v>44616</v>
      </c>
      <c r="Q363" s="16">
        <v>167.79</v>
      </c>
      <c r="R363">
        <f t="shared" si="5"/>
        <v>167790</v>
      </c>
    </row>
    <row r="364" spans="1:18" ht="15" thickBot="1" x14ac:dyDescent="0.35">
      <c r="A364" s="47">
        <v>44615</v>
      </c>
      <c r="B364" s="18">
        <v>96.84</v>
      </c>
      <c r="C364" s="16">
        <v>96.65</v>
      </c>
      <c r="D364" s="16">
        <v>98.71</v>
      </c>
      <c r="E364" s="16">
        <v>95.81</v>
      </c>
      <c r="F364" s="50">
        <v>238630</v>
      </c>
      <c r="G364" s="19">
        <v>0</v>
      </c>
      <c r="I364" s="14" t="s">
        <v>4149</v>
      </c>
      <c r="J364" cm="1">
        <f t="array" ref="J364">_xlfn.IFS(I364="Jan",1,I364="Feb",2,I364="Mar",3,I364="Apr",4,I364="May",5,I364="Jun",6,I364="Jul",7,I364="Aug",8,I364="Sep",9,I364="Oct",10,I364="Nov",11,I364="Dec",12)</f>
        <v>2</v>
      </c>
      <c r="K364">
        <v>23</v>
      </c>
      <c r="L364" t="s">
        <v>4143</v>
      </c>
      <c r="M364">
        <v>2022</v>
      </c>
      <c r="O364" s="47">
        <v>44615</v>
      </c>
      <c r="Q364" s="16">
        <v>238.63</v>
      </c>
      <c r="R364">
        <f t="shared" si="5"/>
        <v>238630</v>
      </c>
    </row>
    <row r="365" spans="1:18" ht="15" thickBot="1" x14ac:dyDescent="0.35">
      <c r="A365" s="47">
        <v>44614</v>
      </c>
      <c r="B365" s="15">
        <v>96.84</v>
      </c>
      <c r="C365" s="16">
        <v>96.55</v>
      </c>
      <c r="D365" s="16">
        <v>99.5</v>
      </c>
      <c r="E365" s="16">
        <v>95.8</v>
      </c>
      <c r="F365" s="50">
        <v>316380</v>
      </c>
      <c r="G365" s="17">
        <v>1.52E-2</v>
      </c>
      <c r="I365" s="14" t="s">
        <v>4149</v>
      </c>
      <c r="J365" cm="1">
        <f t="array" ref="J365">_xlfn.IFS(I365="Jan",1,I365="Feb",2,I365="Mar",3,I365="Apr",4,I365="May",5,I365="Jun",6,I365="Jul",7,I365="Aug",8,I365="Sep",9,I365="Oct",10,I365="Nov",11,I365="Dec",12)</f>
        <v>2</v>
      </c>
      <c r="K365">
        <v>22</v>
      </c>
      <c r="L365" t="s">
        <v>4143</v>
      </c>
      <c r="M365">
        <v>2022</v>
      </c>
      <c r="O365" s="47">
        <v>44614</v>
      </c>
      <c r="Q365" s="16">
        <v>316.38</v>
      </c>
      <c r="R365">
        <f t="shared" si="5"/>
        <v>316380</v>
      </c>
    </row>
    <row r="366" spans="1:18" ht="15" thickBot="1" x14ac:dyDescent="0.35">
      <c r="A366" s="47">
        <v>44613</v>
      </c>
      <c r="B366" s="15">
        <v>95.39</v>
      </c>
      <c r="C366" s="16">
        <v>94.29</v>
      </c>
      <c r="D366" s="16">
        <v>97.4</v>
      </c>
      <c r="E366" s="16">
        <v>92.57</v>
      </c>
      <c r="F366" s="50">
        <v>217040</v>
      </c>
      <c r="G366" s="17">
        <v>1.9800000000000002E-2</v>
      </c>
      <c r="I366" s="14" t="s">
        <v>4149</v>
      </c>
      <c r="J366" cm="1">
        <f t="array" ref="J366">_xlfn.IFS(I366="Jan",1,I366="Feb",2,I366="Mar",3,I366="Apr",4,I366="May",5,I366="Jun",6,I366="Jul",7,I366="Aug",8,I366="Sep",9,I366="Oct",10,I366="Nov",11,I366="Dec",12)</f>
        <v>2</v>
      </c>
      <c r="K366">
        <v>21</v>
      </c>
      <c r="L366" t="s">
        <v>4143</v>
      </c>
      <c r="M366">
        <v>2022</v>
      </c>
      <c r="O366" s="47">
        <v>44613</v>
      </c>
      <c r="Q366" s="16">
        <v>217.04</v>
      </c>
      <c r="R366">
        <f t="shared" si="5"/>
        <v>217040</v>
      </c>
    </row>
    <row r="367" spans="1:18" ht="15" thickBot="1" x14ac:dyDescent="0.35">
      <c r="A367" s="47">
        <v>44610</v>
      </c>
      <c r="B367" s="15">
        <v>93.54</v>
      </c>
      <c r="C367" s="16">
        <v>92.73</v>
      </c>
      <c r="D367" s="16">
        <v>94.15</v>
      </c>
      <c r="E367" s="16">
        <v>90.12</v>
      </c>
      <c r="F367" s="50">
        <v>348350</v>
      </c>
      <c r="G367" s="17">
        <v>6.1000000000000004E-3</v>
      </c>
      <c r="I367" s="14" t="s">
        <v>4149</v>
      </c>
      <c r="J367" cm="1">
        <f t="array" ref="J367">_xlfn.IFS(I367="Jan",1,I367="Feb",2,I367="Mar",3,I367="Apr",4,I367="May",5,I367="Jun",6,I367="Jul",7,I367="Aug",8,I367="Sep",9,I367="Oct",10,I367="Nov",11,I367="Dec",12)</f>
        <v>2</v>
      </c>
      <c r="K367">
        <v>18</v>
      </c>
      <c r="L367" t="s">
        <v>4143</v>
      </c>
      <c r="M367">
        <v>2022</v>
      </c>
      <c r="O367" s="47">
        <v>44610</v>
      </c>
      <c r="Q367" s="16">
        <v>348.35</v>
      </c>
      <c r="R367">
        <f t="shared" si="5"/>
        <v>348350</v>
      </c>
    </row>
    <row r="368" spans="1:18" ht="15" thickBot="1" x14ac:dyDescent="0.35">
      <c r="A368" s="47">
        <v>44609</v>
      </c>
      <c r="B368" s="18">
        <v>92.97</v>
      </c>
      <c r="C368" s="16">
        <v>92.2</v>
      </c>
      <c r="D368" s="16">
        <v>94.5</v>
      </c>
      <c r="E368" s="16">
        <v>92.14</v>
      </c>
      <c r="F368" s="50">
        <v>347790</v>
      </c>
      <c r="G368" s="19">
        <v>-1.9400000000000001E-2</v>
      </c>
      <c r="I368" s="14" t="s">
        <v>4149</v>
      </c>
      <c r="J368" cm="1">
        <f t="array" ref="J368">_xlfn.IFS(I368="Jan",1,I368="Feb",2,I368="Mar",3,I368="Apr",4,I368="May",5,I368="Jun",6,I368="Jul",7,I368="Aug",8,I368="Sep",9,I368="Oct",10,I368="Nov",11,I368="Dec",12)</f>
        <v>2</v>
      </c>
      <c r="K368">
        <v>17</v>
      </c>
      <c r="L368" t="s">
        <v>4143</v>
      </c>
      <c r="M368">
        <v>2022</v>
      </c>
      <c r="O368" s="47">
        <v>44609</v>
      </c>
      <c r="Q368" s="16">
        <v>347.79</v>
      </c>
      <c r="R368">
        <f t="shared" si="5"/>
        <v>347790</v>
      </c>
    </row>
    <row r="369" spans="1:18" ht="15" thickBot="1" x14ac:dyDescent="0.35">
      <c r="A369" s="47">
        <v>44608</v>
      </c>
      <c r="B369" s="15">
        <v>94.81</v>
      </c>
      <c r="C369" s="16">
        <v>93.49</v>
      </c>
      <c r="D369" s="16">
        <v>96.07</v>
      </c>
      <c r="E369" s="16">
        <v>91.11</v>
      </c>
      <c r="F369" s="50">
        <v>393790</v>
      </c>
      <c r="G369" s="17">
        <v>1.6400000000000001E-2</v>
      </c>
      <c r="I369" s="14" t="s">
        <v>4149</v>
      </c>
      <c r="J369" cm="1">
        <f t="array" ref="J369">_xlfn.IFS(I369="Jan",1,I369="Feb",2,I369="Mar",3,I369="Apr",4,I369="May",5,I369="Jun",6,I369="Jul",7,I369="Aug",8,I369="Sep",9,I369="Oct",10,I369="Nov",11,I369="Dec",12)</f>
        <v>2</v>
      </c>
      <c r="K369">
        <v>16</v>
      </c>
      <c r="L369" t="s">
        <v>4143</v>
      </c>
      <c r="M369">
        <v>2022</v>
      </c>
      <c r="O369" s="47">
        <v>44608</v>
      </c>
      <c r="Q369" s="16">
        <v>393.79</v>
      </c>
      <c r="R369">
        <f t="shared" si="5"/>
        <v>393790</v>
      </c>
    </row>
    <row r="370" spans="1:18" ht="15" thickBot="1" x14ac:dyDescent="0.35">
      <c r="A370" s="47">
        <v>44607</v>
      </c>
      <c r="B370" s="18">
        <v>93.28</v>
      </c>
      <c r="C370" s="16">
        <v>95.81</v>
      </c>
      <c r="D370" s="16">
        <v>96.26</v>
      </c>
      <c r="E370" s="16">
        <v>92.06</v>
      </c>
      <c r="F370" s="50">
        <v>378250</v>
      </c>
      <c r="G370" s="19">
        <v>-3.32E-2</v>
      </c>
      <c r="I370" s="14" t="s">
        <v>4149</v>
      </c>
      <c r="J370" cm="1">
        <f t="array" ref="J370">_xlfn.IFS(I370="Jan",1,I370="Feb",2,I370="Mar",3,I370="Apr",4,I370="May",5,I370="Jun",6,I370="Jul",7,I370="Aug",8,I370="Sep",9,I370="Oct",10,I370="Nov",11,I370="Dec",12)</f>
        <v>2</v>
      </c>
      <c r="K370">
        <v>15</v>
      </c>
      <c r="L370" t="s">
        <v>4143</v>
      </c>
      <c r="M370">
        <v>2022</v>
      </c>
      <c r="O370" s="47">
        <v>44607</v>
      </c>
      <c r="Q370" s="16">
        <v>378.25</v>
      </c>
      <c r="R370">
        <f t="shared" si="5"/>
        <v>378250</v>
      </c>
    </row>
    <row r="371" spans="1:18" ht="15" thickBot="1" x14ac:dyDescent="0.35">
      <c r="A371" s="47">
        <v>44606</v>
      </c>
      <c r="B371" s="15">
        <v>96.48</v>
      </c>
      <c r="C371" s="16">
        <v>95.2</v>
      </c>
      <c r="D371" s="16">
        <v>96.78</v>
      </c>
      <c r="E371" s="16">
        <v>93.44</v>
      </c>
      <c r="F371" s="50">
        <v>373090</v>
      </c>
      <c r="G371" s="17">
        <v>2.1600000000000001E-2</v>
      </c>
      <c r="I371" s="14" t="s">
        <v>4149</v>
      </c>
      <c r="J371" cm="1">
        <f t="array" ref="J371">_xlfn.IFS(I371="Jan",1,I371="Feb",2,I371="Mar",3,I371="Apr",4,I371="May",5,I371="Jun",6,I371="Jul",7,I371="Aug",8,I371="Sep",9,I371="Oct",10,I371="Nov",11,I371="Dec",12)</f>
        <v>2</v>
      </c>
      <c r="K371">
        <v>14</v>
      </c>
      <c r="L371" t="s">
        <v>4143</v>
      </c>
      <c r="M371">
        <v>2022</v>
      </c>
      <c r="O371" s="47">
        <v>44606</v>
      </c>
      <c r="Q371" s="16">
        <v>373.09</v>
      </c>
      <c r="R371">
        <f t="shared" si="5"/>
        <v>373090</v>
      </c>
    </row>
    <row r="372" spans="1:18" ht="15" thickBot="1" x14ac:dyDescent="0.35">
      <c r="A372" s="47">
        <v>44603</v>
      </c>
      <c r="B372" s="15">
        <v>94.44</v>
      </c>
      <c r="C372" s="16">
        <v>91.17</v>
      </c>
      <c r="D372" s="16">
        <v>95.66</v>
      </c>
      <c r="E372" s="16">
        <v>90.51</v>
      </c>
      <c r="F372" s="50">
        <v>452110</v>
      </c>
      <c r="G372" s="17">
        <v>3.3099999999999997E-2</v>
      </c>
      <c r="I372" s="14" t="s">
        <v>4149</v>
      </c>
      <c r="J372" cm="1">
        <f t="array" ref="J372">_xlfn.IFS(I372="Jan",1,I372="Feb",2,I372="Mar",3,I372="Apr",4,I372="May",5,I372="Jun",6,I372="Jul",7,I372="Aug",8,I372="Sep",9,I372="Oct",10,I372="Nov",11,I372="Dec",12)</f>
        <v>2</v>
      </c>
      <c r="K372">
        <v>11</v>
      </c>
      <c r="L372" t="s">
        <v>4143</v>
      </c>
      <c r="M372">
        <v>2022</v>
      </c>
      <c r="O372" s="47">
        <v>44603</v>
      </c>
      <c r="Q372" s="16">
        <v>452.11</v>
      </c>
      <c r="R372">
        <f t="shared" si="5"/>
        <v>452110</v>
      </c>
    </row>
    <row r="373" spans="1:18" ht="15" thickBot="1" x14ac:dyDescent="0.35">
      <c r="A373" s="47">
        <v>44602</v>
      </c>
      <c r="B373" s="18">
        <v>91.41</v>
      </c>
      <c r="C373" s="16">
        <v>91.75</v>
      </c>
      <c r="D373" s="16">
        <v>93.1</v>
      </c>
      <c r="E373" s="16">
        <v>90.88</v>
      </c>
      <c r="F373" s="50">
        <v>369010</v>
      </c>
      <c r="G373" s="19">
        <v>-1.5E-3</v>
      </c>
      <c r="I373" s="14" t="s">
        <v>4149</v>
      </c>
      <c r="J373" cm="1">
        <f t="array" ref="J373">_xlfn.IFS(I373="Jan",1,I373="Feb",2,I373="Mar",3,I373="Apr",4,I373="May",5,I373="Jun",6,I373="Jul",7,I373="Aug",8,I373="Sep",9,I373="Oct",10,I373="Nov",11,I373="Dec",12)</f>
        <v>2</v>
      </c>
      <c r="K373">
        <v>10</v>
      </c>
      <c r="L373" t="s">
        <v>4143</v>
      </c>
      <c r="M373">
        <v>2022</v>
      </c>
      <c r="O373" s="47">
        <v>44602</v>
      </c>
      <c r="Q373" s="16">
        <v>369.01</v>
      </c>
      <c r="R373">
        <f t="shared" si="5"/>
        <v>369010</v>
      </c>
    </row>
    <row r="374" spans="1:18" ht="15" thickBot="1" x14ac:dyDescent="0.35">
      <c r="A374" s="47">
        <v>44601</v>
      </c>
      <c r="B374" s="15">
        <v>91.55</v>
      </c>
      <c r="C374" s="16">
        <v>91.08</v>
      </c>
      <c r="D374" s="16">
        <v>92.09</v>
      </c>
      <c r="E374" s="16">
        <v>90.05</v>
      </c>
      <c r="F374" s="50">
        <v>294000</v>
      </c>
      <c r="G374" s="17">
        <v>8.5000000000000006E-3</v>
      </c>
      <c r="I374" s="14" t="s">
        <v>4149</v>
      </c>
      <c r="J374" cm="1">
        <f t="array" ref="J374">_xlfn.IFS(I374="Jan",1,I374="Feb",2,I374="Mar",3,I374="Apr",4,I374="May",5,I374="Jun",6,I374="Jul",7,I374="Aug",8,I374="Sep",9,I374="Oct",10,I374="Nov",11,I374="Dec",12)</f>
        <v>2</v>
      </c>
      <c r="K374">
        <v>9</v>
      </c>
      <c r="L374" t="s">
        <v>4143</v>
      </c>
      <c r="M374">
        <v>2022</v>
      </c>
      <c r="O374" s="47">
        <v>44601</v>
      </c>
      <c r="Q374" s="16">
        <v>294</v>
      </c>
      <c r="R374">
        <f t="shared" si="5"/>
        <v>294000</v>
      </c>
    </row>
    <row r="375" spans="1:18" ht="15" thickBot="1" x14ac:dyDescent="0.35">
      <c r="A375" s="47">
        <v>44600</v>
      </c>
      <c r="B375" s="18">
        <v>90.78</v>
      </c>
      <c r="C375" s="16">
        <v>92.63</v>
      </c>
      <c r="D375" s="16">
        <v>92.93</v>
      </c>
      <c r="E375" s="16">
        <v>89.93</v>
      </c>
      <c r="F375" s="50">
        <v>368550</v>
      </c>
      <c r="G375" s="19">
        <v>-2.06E-2</v>
      </c>
      <c r="I375" s="14" t="s">
        <v>4149</v>
      </c>
      <c r="J375" cm="1">
        <f t="array" ref="J375">_xlfn.IFS(I375="Jan",1,I375="Feb",2,I375="Mar",3,I375="Apr",4,I375="May",5,I375="Jun",6,I375="Jul",7,I375="Aug",8,I375="Sep",9,I375="Oct",10,I375="Nov",11,I375="Dec",12)</f>
        <v>2</v>
      </c>
      <c r="K375">
        <v>8</v>
      </c>
      <c r="L375" t="s">
        <v>4143</v>
      </c>
      <c r="M375">
        <v>2022</v>
      </c>
      <c r="O375" s="47">
        <v>44600</v>
      </c>
      <c r="Q375" s="16">
        <v>368.55</v>
      </c>
      <c r="R375">
        <f t="shared" si="5"/>
        <v>368550</v>
      </c>
    </row>
    <row r="376" spans="1:18" ht="15" thickBot="1" x14ac:dyDescent="0.35">
      <c r="A376" s="47">
        <v>44599</v>
      </c>
      <c r="B376" s="18">
        <v>92.69</v>
      </c>
      <c r="C376" s="16">
        <v>92.75</v>
      </c>
      <c r="D376" s="16">
        <v>94</v>
      </c>
      <c r="E376" s="16">
        <v>92.13</v>
      </c>
      <c r="F376" s="50">
        <v>317290</v>
      </c>
      <c r="G376" s="19">
        <v>-6.1999999999999998E-3</v>
      </c>
      <c r="I376" s="14" t="s">
        <v>4149</v>
      </c>
      <c r="J376" cm="1">
        <f t="array" ref="J376">_xlfn.IFS(I376="Jan",1,I376="Feb",2,I376="Mar",3,I376="Apr",4,I376="May",5,I376="Jun",6,I376="Jul",7,I376="Aug",8,I376="Sep",9,I376="Oct",10,I376="Nov",11,I376="Dec",12)</f>
        <v>2</v>
      </c>
      <c r="K376">
        <v>7</v>
      </c>
      <c r="L376" t="s">
        <v>4143</v>
      </c>
      <c r="M376">
        <v>2022</v>
      </c>
      <c r="O376" s="47">
        <v>44599</v>
      </c>
      <c r="Q376" s="16">
        <v>317.29000000000002</v>
      </c>
      <c r="R376">
        <f t="shared" si="5"/>
        <v>317290</v>
      </c>
    </row>
    <row r="377" spans="1:18" ht="15" thickBot="1" x14ac:dyDescent="0.35">
      <c r="A377" s="47">
        <v>44596</v>
      </c>
      <c r="B377" s="15">
        <v>93.27</v>
      </c>
      <c r="C377" s="16">
        <v>91.3</v>
      </c>
      <c r="D377" s="16">
        <v>93.7</v>
      </c>
      <c r="E377" s="16">
        <v>91.2</v>
      </c>
      <c r="F377" s="50">
        <v>322130</v>
      </c>
      <c r="G377" s="17">
        <v>2.3699999999999999E-2</v>
      </c>
      <c r="I377" s="14" t="s">
        <v>4149</v>
      </c>
      <c r="J377" cm="1">
        <f t="array" ref="J377">_xlfn.IFS(I377="Jan",1,I377="Feb",2,I377="Mar",3,I377="Apr",4,I377="May",5,I377="Jun",6,I377="Jul",7,I377="Aug",8,I377="Sep",9,I377="Oct",10,I377="Nov",11,I377="Dec",12)</f>
        <v>2</v>
      </c>
      <c r="K377">
        <v>4</v>
      </c>
      <c r="L377" t="s">
        <v>4143</v>
      </c>
      <c r="M377">
        <v>2022</v>
      </c>
      <c r="O377" s="47">
        <v>44596</v>
      </c>
      <c r="Q377" s="16">
        <v>322.13</v>
      </c>
      <c r="R377">
        <f t="shared" si="5"/>
        <v>322130</v>
      </c>
    </row>
    <row r="378" spans="1:18" ht="15" thickBot="1" x14ac:dyDescent="0.35">
      <c r="A378" s="47">
        <v>44595</v>
      </c>
      <c r="B378" s="15">
        <v>91.11</v>
      </c>
      <c r="C378" s="16">
        <v>89.07</v>
      </c>
      <c r="D378" s="16">
        <v>91.3</v>
      </c>
      <c r="E378" s="16">
        <v>88.02</v>
      </c>
      <c r="F378" s="50">
        <v>301790</v>
      </c>
      <c r="G378" s="17">
        <v>1.83E-2</v>
      </c>
      <c r="I378" s="14" t="s">
        <v>4149</v>
      </c>
      <c r="J378" cm="1">
        <f t="array" ref="J378">_xlfn.IFS(I378="Jan",1,I378="Feb",2,I378="Mar",3,I378="Apr",4,I378="May",5,I378="Jun",6,I378="Jul",7,I378="Aug",8,I378="Sep",9,I378="Oct",10,I378="Nov",11,I378="Dec",12)</f>
        <v>2</v>
      </c>
      <c r="K378">
        <v>3</v>
      </c>
      <c r="L378" t="s">
        <v>4143</v>
      </c>
      <c r="M378">
        <v>2022</v>
      </c>
      <c r="O378" s="47">
        <v>44595</v>
      </c>
      <c r="Q378" s="16">
        <v>301.79000000000002</v>
      </c>
      <c r="R378">
        <f t="shared" si="5"/>
        <v>301790</v>
      </c>
    </row>
    <row r="379" spans="1:18" ht="15" thickBot="1" x14ac:dyDescent="0.35">
      <c r="A379" s="47">
        <v>44594</v>
      </c>
      <c r="B379" s="15">
        <v>89.47</v>
      </c>
      <c r="C379" s="16">
        <v>89.48</v>
      </c>
      <c r="D379" s="16">
        <v>90.52</v>
      </c>
      <c r="E379" s="16">
        <v>88.28</v>
      </c>
      <c r="F379" s="50">
        <v>319430</v>
      </c>
      <c r="G379" s="17">
        <v>3.5000000000000001E-3</v>
      </c>
      <c r="I379" s="14" t="s">
        <v>4149</v>
      </c>
      <c r="J379" cm="1">
        <f t="array" ref="J379">_xlfn.IFS(I379="Jan",1,I379="Feb",2,I379="Mar",3,I379="Apr",4,I379="May",5,I379="Jun",6,I379="Jul",7,I379="Aug",8,I379="Sep",9,I379="Oct",10,I379="Nov",11,I379="Dec",12)</f>
        <v>2</v>
      </c>
      <c r="K379">
        <v>2</v>
      </c>
      <c r="L379" t="s">
        <v>4143</v>
      </c>
      <c r="M379">
        <v>2022</v>
      </c>
      <c r="O379" s="47">
        <v>44594</v>
      </c>
      <c r="Q379" s="16">
        <v>319.43</v>
      </c>
      <c r="R379">
        <f t="shared" si="5"/>
        <v>319430</v>
      </c>
    </row>
    <row r="380" spans="1:18" ht="15" thickBot="1" x14ac:dyDescent="0.35">
      <c r="A380" s="47">
        <v>44593</v>
      </c>
      <c r="B380" s="18">
        <v>89.16</v>
      </c>
      <c r="C380" s="16">
        <v>89.62</v>
      </c>
      <c r="D380" s="16">
        <v>89.96</v>
      </c>
      <c r="E380" s="16">
        <v>87.72</v>
      </c>
      <c r="F380" s="50">
        <v>271770</v>
      </c>
      <c r="G380" s="19">
        <v>-2.2499999999999999E-2</v>
      </c>
      <c r="I380" s="14" t="s">
        <v>4149</v>
      </c>
      <c r="J380" cm="1">
        <f t="array" ref="J380">_xlfn.IFS(I380="Jan",1,I380="Feb",2,I380="Mar",3,I380="Apr",4,I380="May",5,I380="Jun",6,I380="Jul",7,I380="Aug",8,I380="Sep",9,I380="Oct",10,I380="Nov",11,I380="Dec",12)</f>
        <v>2</v>
      </c>
      <c r="K380">
        <v>1</v>
      </c>
      <c r="L380" t="s">
        <v>4143</v>
      </c>
      <c r="M380">
        <v>2022</v>
      </c>
      <c r="O380" s="47">
        <v>44593</v>
      </c>
      <c r="Q380" s="16">
        <v>271.77</v>
      </c>
      <c r="R380">
        <f t="shared" si="5"/>
        <v>271770</v>
      </c>
    </row>
    <row r="381" spans="1:18" ht="15" thickBot="1" x14ac:dyDescent="0.35">
      <c r="A381" s="47">
        <v>44592</v>
      </c>
      <c r="B381" s="15">
        <v>91.21</v>
      </c>
      <c r="C381" s="16">
        <v>90.8</v>
      </c>
      <c r="D381" s="16">
        <v>91.48</v>
      </c>
      <c r="E381" s="16">
        <v>90.61</v>
      </c>
      <c r="F381" s="50">
        <v>11010</v>
      </c>
      <c r="G381" s="17">
        <v>1.3100000000000001E-2</v>
      </c>
      <c r="I381" s="14" t="s">
        <v>4150</v>
      </c>
      <c r="J381" cm="1">
        <f t="array" ref="J381">_xlfn.IFS(I381="Jan",1,I381="Feb",2,I381="Mar",3,I381="Apr",4,I381="May",5,I381="Jun",6,I381="Jul",7,I381="Aug",8,I381="Sep",9,I381="Oct",10,I381="Nov",11,I381="Dec",12)</f>
        <v>1</v>
      </c>
      <c r="K381">
        <v>31</v>
      </c>
      <c r="L381" t="s">
        <v>4143</v>
      </c>
      <c r="M381">
        <v>2022</v>
      </c>
      <c r="O381" s="47">
        <v>44592</v>
      </c>
      <c r="Q381" s="16">
        <v>11.01</v>
      </c>
      <c r="R381">
        <f t="shared" si="5"/>
        <v>11010</v>
      </c>
    </row>
    <row r="382" spans="1:18" ht="15" thickBot="1" x14ac:dyDescent="0.35">
      <c r="A382" s="47">
        <v>44589</v>
      </c>
      <c r="B382" s="15">
        <v>90.03</v>
      </c>
      <c r="C382" s="16">
        <v>89.98</v>
      </c>
      <c r="D382" s="16">
        <v>91.7</v>
      </c>
      <c r="E382" s="16">
        <v>89.41</v>
      </c>
      <c r="F382" s="50">
        <v>102010</v>
      </c>
      <c r="G382" s="17">
        <v>7.7000000000000002E-3</v>
      </c>
      <c r="I382" s="14" t="s">
        <v>4150</v>
      </c>
      <c r="J382" cm="1">
        <f t="array" ref="J382">_xlfn.IFS(I382="Jan",1,I382="Feb",2,I382="Mar",3,I382="Apr",4,I382="May",5,I382="Jun",6,I382="Jul",7,I382="Aug",8,I382="Sep",9,I382="Oct",10,I382="Nov",11,I382="Dec",12)</f>
        <v>1</v>
      </c>
      <c r="K382">
        <v>28</v>
      </c>
      <c r="L382" t="s">
        <v>4143</v>
      </c>
      <c r="M382">
        <v>2022</v>
      </c>
      <c r="O382" s="47">
        <v>44589</v>
      </c>
      <c r="Q382" s="16">
        <v>102.01</v>
      </c>
      <c r="R382">
        <f t="shared" si="5"/>
        <v>102010</v>
      </c>
    </row>
    <row r="383" spans="1:18" ht="15" thickBot="1" x14ac:dyDescent="0.35">
      <c r="A383" s="47">
        <v>44588</v>
      </c>
      <c r="B383" s="18">
        <v>89.34</v>
      </c>
      <c r="C383" s="16">
        <v>89.7</v>
      </c>
      <c r="D383" s="16">
        <v>91.04</v>
      </c>
      <c r="E383" s="16">
        <v>89</v>
      </c>
      <c r="F383" s="50">
        <v>131700</v>
      </c>
      <c r="G383" s="19">
        <v>-6.8999999999999999E-3</v>
      </c>
      <c r="I383" s="14" t="s">
        <v>4150</v>
      </c>
      <c r="J383" cm="1">
        <f t="array" ref="J383">_xlfn.IFS(I383="Jan",1,I383="Feb",2,I383="Mar",3,I383="Apr",4,I383="May",5,I383="Jun",6,I383="Jul",7,I383="Aug",8,I383="Sep",9,I383="Oct",10,I383="Nov",11,I383="Dec",12)</f>
        <v>1</v>
      </c>
      <c r="K383">
        <v>27</v>
      </c>
      <c r="L383" t="s">
        <v>4143</v>
      </c>
      <c r="M383">
        <v>2022</v>
      </c>
      <c r="O383" s="47">
        <v>44588</v>
      </c>
      <c r="Q383" s="16">
        <v>131.69999999999999</v>
      </c>
      <c r="R383">
        <f t="shared" si="5"/>
        <v>131700</v>
      </c>
    </row>
    <row r="384" spans="1:18" ht="15" thickBot="1" x14ac:dyDescent="0.35">
      <c r="A384" s="47">
        <v>44587</v>
      </c>
      <c r="B384" s="15">
        <v>89.96</v>
      </c>
      <c r="C384" s="16">
        <v>87.95</v>
      </c>
      <c r="D384" s="16">
        <v>90.47</v>
      </c>
      <c r="E384" s="16">
        <v>87.79</v>
      </c>
      <c r="F384" s="50">
        <v>260110</v>
      </c>
      <c r="G384" s="17">
        <v>0.02</v>
      </c>
      <c r="I384" s="14" t="s">
        <v>4150</v>
      </c>
      <c r="J384" cm="1">
        <f t="array" ref="J384">_xlfn.IFS(I384="Jan",1,I384="Feb",2,I384="Mar",3,I384="Apr",4,I384="May",5,I384="Jun",6,I384="Jul",7,I384="Aug",8,I384="Sep",9,I384="Oct",10,I384="Nov",11,I384="Dec",12)</f>
        <v>1</v>
      </c>
      <c r="K384">
        <v>26</v>
      </c>
      <c r="L384" t="s">
        <v>4143</v>
      </c>
      <c r="M384">
        <v>2022</v>
      </c>
      <c r="O384" s="47">
        <v>44587</v>
      </c>
      <c r="Q384" s="16">
        <v>260.11</v>
      </c>
      <c r="R384">
        <f t="shared" si="5"/>
        <v>260110</v>
      </c>
    </row>
    <row r="385" spans="1:18" ht="15" thickBot="1" x14ac:dyDescent="0.35">
      <c r="A385" s="47">
        <v>44586</v>
      </c>
      <c r="B385" s="15">
        <v>88.2</v>
      </c>
      <c r="C385" s="16">
        <v>86.76</v>
      </c>
      <c r="D385" s="16">
        <v>88.37</v>
      </c>
      <c r="E385" s="16">
        <v>86.2</v>
      </c>
      <c r="F385" s="50">
        <v>256209.99999999997</v>
      </c>
      <c r="G385" s="17">
        <v>2.24E-2</v>
      </c>
      <c r="I385" s="14" t="s">
        <v>4150</v>
      </c>
      <c r="J385" cm="1">
        <f t="array" ref="J385">_xlfn.IFS(I385="Jan",1,I385="Feb",2,I385="Mar",3,I385="Apr",4,I385="May",5,I385="Jun",6,I385="Jul",7,I385="Aug",8,I385="Sep",9,I385="Oct",10,I385="Nov",11,I385="Dec",12)</f>
        <v>1</v>
      </c>
      <c r="K385">
        <v>25</v>
      </c>
      <c r="L385" t="s">
        <v>4143</v>
      </c>
      <c r="M385">
        <v>2022</v>
      </c>
      <c r="O385" s="47">
        <v>44586</v>
      </c>
      <c r="Q385" s="16">
        <v>256.20999999999998</v>
      </c>
      <c r="R385">
        <f t="shared" si="5"/>
        <v>256209.99999999997</v>
      </c>
    </row>
    <row r="386" spans="1:18" ht="15" thickBot="1" x14ac:dyDescent="0.35">
      <c r="A386" s="47">
        <v>44585</v>
      </c>
      <c r="B386" s="18">
        <v>86.27</v>
      </c>
      <c r="C386" s="16">
        <v>87.93</v>
      </c>
      <c r="D386" s="16">
        <v>88.9</v>
      </c>
      <c r="E386" s="16">
        <v>85.04</v>
      </c>
      <c r="F386" s="50">
        <v>309890</v>
      </c>
      <c r="G386" s="19">
        <v>-1.84E-2</v>
      </c>
      <c r="I386" s="14" t="s">
        <v>4150</v>
      </c>
      <c r="J386" cm="1">
        <f t="array" ref="J386">_xlfn.IFS(I386="Jan",1,I386="Feb",2,I386="Mar",3,I386="Apr",4,I386="May",5,I386="Jun",6,I386="Jul",7,I386="Aug",8,I386="Sep",9,I386="Oct",10,I386="Nov",11,I386="Dec",12)</f>
        <v>1</v>
      </c>
      <c r="K386">
        <v>24</v>
      </c>
      <c r="L386" t="s">
        <v>4143</v>
      </c>
      <c r="M386">
        <v>2022</v>
      </c>
      <c r="O386" s="47">
        <v>44585</v>
      </c>
      <c r="Q386" s="16">
        <v>309.89</v>
      </c>
      <c r="R386">
        <f t="shared" si="5"/>
        <v>309890</v>
      </c>
    </row>
    <row r="387" spans="1:18" ht="15" thickBot="1" x14ac:dyDescent="0.35">
      <c r="A387" s="47">
        <v>44582</v>
      </c>
      <c r="B387" s="18">
        <v>87.89</v>
      </c>
      <c r="C387" s="16">
        <v>86.75</v>
      </c>
      <c r="D387" s="16">
        <v>88.23</v>
      </c>
      <c r="E387" s="16">
        <v>85.71</v>
      </c>
      <c r="F387" s="50">
        <v>288210</v>
      </c>
      <c r="G387" s="19">
        <v>-5.4999999999999997E-3</v>
      </c>
      <c r="I387" s="14" t="s">
        <v>4150</v>
      </c>
      <c r="J387" cm="1">
        <f t="array" ref="J387">_xlfn.IFS(I387="Jan",1,I387="Feb",2,I387="Mar",3,I387="Apr",4,I387="May",5,I387="Jun",6,I387="Jul",7,I387="Aug",8,I387="Sep",9,I387="Oct",10,I387="Nov",11,I387="Dec",12)</f>
        <v>1</v>
      </c>
      <c r="K387">
        <v>21</v>
      </c>
      <c r="L387" t="s">
        <v>4143</v>
      </c>
      <c r="M387">
        <v>2022</v>
      </c>
      <c r="O387" s="47">
        <v>44582</v>
      </c>
      <c r="Q387" s="16">
        <v>288.20999999999998</v>
      </c>
      <c r="R387">
        <f t="shared" ref="R387:R450" si="6">Q387*1000</f>
        <v>288210</v>
      </c>
    </row>
    <row r="388" spans="1:18" ht="15" thickBot="1" x14ac:dyDescent="0.35">
      <c r="A388" s="47">
        <v>44581</v>
      </c>
      <c r="B388" s="18">
        <v>88.38</v>
      </c>
      <c r="C388" s="16">
        <v>87.89</v>
      </c>
      <c r="D388" s="16">
        <v>89.5</v>
      </c>
      <c r="E388" s="16">
        <v>87.05</v>
      </c>
      <c r="F388" s="50">
        <v>279520</v>
      </c>
      <c r="G388" s="19">
        <v>-6.9999999999999999E-4</v>
      </c>
      <c r="I388" s="14" t="s">
        <v>4150</v>
      </c>
      <c r="J388" cm="1">
        <f t="array" ref="J388">_xlfn.IFS(I388="Jan",1,I388="Feb",2,I388="Mar",3,I388="Apr",4,I388="May",5,I388="Jun",6,I388="Jul",7,I388="Aug",8,I388="Sep",9,I388="Oct",10,I388="Nov",11,I388="Dec",12)</f>
        <v>1</v>
      </c>
      <c r="K388">
        <v>20</v>
      </c>
      <c r="L388" t="s">
        <v>4143</v>
      </c>
      <c r="M388">
        <v>2022</v>
      </c>
      <c r="O388" s="47">
        <v>44581</v>
      </c>
      <c r="Q388" s="16">
        <v>279.52</v>
      </c>
      <c r="R388">
        <f t="shared" si="6"/>
        <v>279520</v>
      </c>
    </row>
    <row r="389" spans="1:18" ht="15" thickBot="1" x14ac:dyDescent="0.35">
      <c r="A389" s="47">
        <v>44580</v>
      </c>
      <c r="B389" s="15">
        <v>88.44</v>
      </c>
      <c r="C389" s="16">
        <v>88.65</v>
      </c>
      <c r="D389" s="16">
        <v>89.17</v>
      </c>
      <c r="E389" s="16">
        <v>87.61</v>
      </c>
      <c r="F389" s="50">
        <v>350940</v>
      </c>
      <c r="G389" s="17">
        <v>1.06E-2</v>
      </c>
      <c r="I389" s="14" t="s">
        <v>4150</v>
      </c>
      <c r="J389" cm="1">
        <f t="array" ref="J389">_xlfn.IFS(I389="Jan",1,I389="Feb",2,I389="Mar",3,I389="Apr",4,I389="May",5,I389="Jun",6,I389="Jul",7,I389="Aug",8,I389="Sep",9,I389="Oct",10,I389="Nov",11,I389="Dec",12)</f>
        <v>1</v>
      </c>
      <c r="K389">
        <v>19</v>
      </c>
      <c r="L389" t="s">
        <v>4143</v>
      </c>
      <c r="M389">
        <v>2022</v>
      </c>
      <c r="O389" s="47">
        <v>44580</v>
      </c>
      <c r="Q389" s="16">
        <v>350.94</v>
      </c>
      <c r="R389">
        <f t="shared" si="6"/>
        <v>350940</v>
      </c>
    </row>
    <row r="390" spans="1:18" ht="15" thickBot="1" x14ac:dyDescent="0.35">
      <c r="A390" s="47">
        <v>44579</v>
      </c>
      <c r="B390" s="15">
        <v>87.51</v>
      </c>
      <c r="C390" s="16">
        <v>86.47</v>
      </c>
      <c r="D390" s="16">
        <v>88.66</v>
      </c>
      <c r="E390" s="16">
        <v>86.44</v>
      </c>
      <c r="F390" s="50">
        <v>356880</v>
      </c>
      <c r="G390" s="17">
        <v>1.1900000000000001E-2</v>
      </c>
      <c r="I390" s="14" t="s">
        <v>4150</v>
      </c>
      <c r="J390" cm="1">
        <f t="array" ref="J390">_xlfn.IFS(I390="Jan",1,I390="Feb",2,I390="Mar",3,I390="Apr",4,I390="May",5,I390="Jun",6,I390="Jul",7,I390="Aug",8,I390="Sep",9,I390="Oct",10,I390="Nov",11,I390="Dec",12)</f>
        <v>1</v>
      </c>
      <c r="K390">
        <v>18</v>
      </c>
      <c r="L390" t="s">
        <v>4143</v>
      </c>
      <c r="M390">
        <v>2022</v>
      </c>
      <c r="O390" s="47">
        <v>44579</v>
      </c>
      <c r="Q390" s="16">
        <v>356.88</v>
      </c>
      <c r="R390">
        <f t="shared" si="6"/>
        <v>356880</v>
      </c>
    </row>
    <row r="391" spans="1:18" ht="15" thickBot="1" x14ac:dyDescent="0.35">
      <c r="A391" s="47">
        <v>44578</v>
      </c>
      <c r="B391" s="15">
        <v>86.48</v>
      </c>
      <c r="C391" s="16">
        <v>86.15</v>
      </c>
      <c r="D391" s="16">
        <v>86.71</v>
      </c>
      <c r="E391" s="16">
        <v>85.54</v>
      </c>
      <c r="F391" s="50">
        <v>139820</v>
      </c>
      <c r="G391" s="17">
        <v>4.8999999999999998E-3</v>
      </c>
      <c r="I391" s="14" t="s">
        <v>4150</v>
      </c>
      <c r="J391" cm="1">
        <f t="array" ref="J391">_xlfn.IFS(I391="Jan",1,I391="Feb",2,I391="Mar",3,I391="Apr",4,I391="May",5,I391="Jun",6,I391="Jul",7,I391="Aug",8,I391="Sep",9,I391="Oct",10,I391="Nov",11,I391="Dec",12)</f>
        <v>1</v>
      </c>
      <c r="K391">
        <v>17</v>
      </c>
      <c r="L391" t="s">
        <v>4143</v>
      </c>
      <c r="M391">
        <v>2022</v>
      </c>
      <c r="O391" s="47">
        <v>44578</v>
      </c>
      <c r="Q391" s="16">
        <v>139.82</v>
      </c>
      <c r="R391">
        <f t="shared" si="6"/>
        <v>139820</v>
      </c>
    </row>
    <row r="392" spans="1:18" ht="15" thickBot="1" x14ac:dyDescent="0.35">
      <c r="A392" s="47">
        <v>44575</v>
      </c>
      <c r="B392" s="15">
        <v>86.06</v>
      </c>
      <c r="C392" s="16">
        <v>84.12</v>
      </c>
      <c r="D392" s="16">
        <v>86.5</v>
      </c>
      <c r="E392" s="16">
        <v>83.99</v>
      </c>
      <c r="F392" s="50">
        <v>304720</v>
      </c>
      <c r="G392" s="17">
        <v>1.8800000000000001E-2</v>
      </c>
      <c r="I392" s="14" t="s">
        <v>4150</v>
      </c>
      <c r="J392" cm="1">
        <f t="array" ref="J392">_xlfn.IFS(I392="Jan",1,I392="Feb",2,I392="Mar",3,I392="Apr",4,I392="May",5,I392="Jun",6,I392="Jul",7,I392="Aug",8,I392="Sep",9,I392="Oct",10,I392="Nov",11,I392="Dec",12)</f>
        <v>1</v>
      </c>
      <c r="K392">
        <v>14</v>
      </c>
      <c r="L392" t="s">
        <v>4143</v>
      </c>
      <c r="M392">
        <v>2022</v>
      </c>
      <c r="O392" s="47">
        <v>44575</v>
      </c>
      <c r="Q392" s="16">
        <v>304.72000000000003</v>
      </c>
      <c r="R392">
        <f t="shared" si="6"/>
        <v>304720</v>
      </c>
    </row>
    <row r="393" spans="1:18" ht="15" thickBot="1" x14ac:dyDescent="0.35">
      <c r="A393" s="47">
        <v>44574</v>
      </c>
      <c r="B393" s="18">
        <v>84.47</v>
      </c>
      <c r="C393" s="16">
        <v>84.87</v>
      </c>
      <c r="D393" s="16">
        <v>85.1</v>
      </c>
      <c r="E393" s="16">
        <v>83.79</v>
      </c>
      <c r="F393" s="50">
        <v>265200</v>
      </c>
      <c r="G393" s="19">
        <v>-2.3999999999999998E-3</v>
      </c>
      <c r="I393" s="14" t="s">
        <v>4150</v>
      </c>
      <c r="J393" cm="1">
        <f t="array" ref="J393">_xlfn.IFS(I393="Jan",1,I393="Feb",2,I393="Mar",3,I393="Apr",4,I393="May",5,I393="Jun",6,I393="Jul",7,I393="Aug",8,I393="Sep",9,I393="Oct",10,I393="Nov",11,I393="Dec",12)</f>
        <v>1</v>
      </c>
      <c r="K393">
        <v>13</v>
      </c>
      <c r="L393" t="s">
        <v>4143</v>
      </c>
      <c r="M393">
        <v>2022</v>
      </c>
      <c r="O393" s="47">
        <v>44574</v>
      </c>
      <c r="Q393" s="16">
        <v>265.2</v>
      </c>
      <c r="R393">
        <f t="shared" si="6"/>
        <v>265200</v>
      </c>
    </row>
    <row r="394" spans="1:18" ht="15" thickBot="1" x14ac:dyDescent="0.35">
      <c r="A394" s="47">
        <v>44573</v>
      </c>
      <c r="B394" s="15">
        <v>84.67</v>
      </c>
      <c r="C394" s="16">
        <v>83.78</v>
      </c>
      <c r="D394" s="16">
        <v>85.21</v>
      </c>
      <c r="E394" s="16">
        <v>83.52</v>
      </c>
      <c r="F394" s="50">
        <v>301390</v>
      </c>
      <c r="G394" s="17">
        <v>1.1299999999999999E-2</v>
      </c>
      <c r="I394" s="14" t="s">
        <v>4150</v>
      </c>
      <c r="J394" cm="1">
        <f t="array" ref="J394">_xlfn.IFS(I394="Jan",1,I394="Feb",2,I394="Mar",3,I394="Apr",4,I394="May",5,I394="Jun",6,I394="Jul",7,I394="Aug",8,I394="Sep",9,I394="Oct",10,I394="Nov",11,I394="Dec",12)</f>
        <v>1</v>
      </c>
      <c r="K394">
        <v>12</v>
      </c>
      <c r="L394" t="s">
        <v>4143</v>
      </c>
      <c r="M394">
        <v>2022</v>
      </c>
      <c r="O394" s="47">
        <v>44573</v>
      </c>
      <c r="Q394" s="16">
        <v>301.39</v>
      </c>
      <c r="R394">
        <f t="shared" si="6"/>
        <v>301390</v>
      </c>
    </row>
    <row r="395" spans="1:18" ht="15" thickBot="1" x14ac:dyDescent="0.35">
      <c r="A395" s="47">
        <v>44572</v>
      </c>
      <c r="B395" s="15">
        <v>83.72</v>
      </c>
      <c r="C395" s="16">
        <v>81.08</v>
      </c>
      <c r="D395" s="16">
        <v>83.98</v>
      </c>
      <c r="E395" s="16">
        <v>80.89</v>
      </c>
      <c r="F395" s="50">
        <v>324940</v>
      </c>
      <c r="G395" s="17">
        <v>3.5200000000000002E-2</v>
      </c>
      <c r="I395" s="14" t="s">
        <v>4150</v>
      </c>
      <c r="J395" cm="1">
        <f t="array" ref="J395">_xlfn.IFS(I395="Jan",1,I395="Feb",2,I395="Mar",3,I395="Apr",4,I395="May",5,I395="Jun",6,I395="Jul",7,I395="Aug",8,I395="Sep",9,I395="Oct",10,I395="Nov",11,I395="Dec",12)</f>
        <v>1</v>
      </c>
      <c r="K395">
        <v>11</v>
      </c>
      <c r="L395" t="s">
        <v>4143</v>
      </c>
      <c r="M395">
        <v>2022</v>
      </c>
      <c r="O395" s="47">
        <v>44572</v>
      </c>
      <c r="Q395" s="16">
        <v>324.94</v>
      </c>
      <c r="R395">
        <f t="shared" si="6"/>
        <v>324940</v>
      </c>
    </row>
    <row r="396" spans="1:18" ht="15" thickBot="1" x14ac:dyDescent="0.35">
      <c r="A396" s="47">
        <v>44571</v>
      </c>
      <c r="B396" s="18">
        <v>80.87</v>
      </c>
      <c r="C396" s="16">
        <v>81.760000000000005</v>
      </c>
      <c r="D396" s="16">
        <v>82.3</v>
      </c>
      <c r="E396" s="16">
        <v>80.5</v>
      </c>
      <c r="F396" s="50">
        <v>300650</v>
      </c>
      <c r="G396" s="19">
        <v>-1.0800000000000001E-2</v>
      </c>
      <c r="I396" s="14" t="s">
        <v>4150</v>
      </c>
      <c r="J396" cm="1">
        <f t="array" ref="J396">_xlfn.IFS(I396="Jan",1,I396="Feb",2,I396="Mar",3,I396="Apr",4,I396="May",5,I396="Jun",6,I396="Jul",7,I396="Aug",8,I396="Sep",9,I396="Oct",10,I396="Nov",11,I396="Dec",12)</f>
        <v>1</v>
      </c>
      <c r="K396">
        <v>10</v>
      </c>
      <c r="L396" t="s">
        <v>4143</v>
      </c>
      <c r="M396">
        <v>2022</v>
      </c>
      <c r="O396" s="47">
        <v>44571</v>
      </c>
      <c r="Q396" s="16">
        <v>300.64999999999998</v>
      </c>
      <c r="R396">
        <f t="shared" si="6"/>
        <v>300650</v>
      </c>
    </row>
    <row r="397" spans="1:18" ht="15" thickBot="1" x14ac:dyDescent="0.35">
      <c r="A397" s="47">
        <v>44568</v>
      </c>
      <c r="B397" s="18">
        <v>81.75</v>
      </c>
      <c r="C397" s="16">
        <v>82</v>
      </c>
      <c r="D397" s="16">
        <v>83</v>
      </c>
      <c r="E397" s="16">
        <v>81.42</v>
      </c>
      <c r="F397" s="50">
        <v>286110</v>
      </c>
      <c r="G397" s="19">
        <v>-2.8999999999999998E-3</v>
      </c>
      <c r="I397" s="14" t="s">
        <v>4150</v>
      </c>
      <c r="J397" cm="1">
        <f t="array" ref="J397">_xlfn.IFS(I397="Jan",1,I397="Feb",2,I397="Mar",3,I397="Apr",4,I397="May",5,I397="Jun",6,I397="Jul",7,I397="Aug",8,I397="Sep",9,I397="Oct",10,I397="Nov",11,I397="Dec",12)</f>
        <v>1</v>
      </c>
      <c r="K397">
        <v>7</v>
      </c>
      <c r="L397" t="s">
        <v>4143</v>
      </c>
      <c r="M397">
        <v>2022</v>
      </c>
      <c r="O397" s="47">
        <v>44568</v>
      </c>
      <c r="Q397" s="16">
        <v>286.11</v>
      </c>
      <c r="R397">
        <f t="shared" si="6"/>
        <v>286110</v>
      </c>
    </row>
    <row r="398" spans="1:18" ht="15" thickBot="1" x14ac:dyDescent="0.35">
      <c r="A398" s="47">
        <v>44567</v>
      </c>
      <c r="B398" s="15">
        <v>81.99</v>
      </c>
      <c r="C398" s="16">
        <v>80.22</v>
      </c>
      <c r="D398" s="16">
        <v>82.83</v>
      </c>
      <c r="E398" s="16">
        <v>79.61</v>
      </c>
      <c r="F398" s="50">
        <v>353160</v>
      </c>
      <c r="G398" s="17">
        <v>1.47E-2</v>
      </c>
      <c r="I398" s="14" t="s">
        <v>4150</v>
      </c>
      <c r="J398" cm="1">
        <f t="array" ref="J398">_xlfn.IFS(I398="Jan",1,I398="Feb",2,I398="Mar",3,I398="Apr",4,I398="May",5,I398="Jun",6,I398="Jul",7,I398="Aug",8,I398="Sep",9,I398="Oct",10,I398="Nov",11,I398="Dec",12)</f>
        <v>1</v>
      </c>
      <c r="K398">
        <v>6</v>
      </c>
      <c r="L398" t="s">
        <v>4143</v>
      </c>
      <c r="M398">
        <v>2022</v>
      </c>
      <c r="O398" s="47">
        <v>44567</v>
      </c>
      <c r="Q398" s="16">
        <v>353.16</v>
      </c>
      <c r="R398">
        <f t="shared" si="6"/>
        <v>353160</v>
      </c>
    </row>
    <row r="399" spans="1:18" ht="15" thickBot="1" x14ac:dyDescent="0.35">
      <c r="A399" s="47">
        <v>44566</v>
      </c>
      <c r="B399" s="15">
        <v>80.8</v>
      </c>
      <c r="C399" s="16">
        <v>80.069999999999993</v>
      </c>
      <c r="D399" s="16">
        <v>81.5</v>
      </c>
      <c r="E399" s="16">
        <v>79.510000000000005</v>
      </c>
      <c r="F399" s="50">
        <v>331740</v>
      </c>
      <c r="G399" s="17">
        <v>0.01</v>
      </c>
      <c r="I399" s="14" t="s">
        <v>4150</v>
      </c>
      <c r="J399" cm="1">
        <f t="array" ref="J399">_xlfn.IFS(I399="Jan",1,I399="Feb",2,I399="Mar",3,I399="Apr",4,I399="May",5,I399="Jun",6,I399="Jul",7,I399="Aug",8,I399="Sep",9,I399="Oct",10,I399="Nov",11,I399="Dec",12)</f>
        <v>1</v>
      </c>
      <c r="K399">
        <v>5</v>
      </c>
      <c r="L399" t="s">
        <v>4143</v>
      </c>
      <c r="M399">
        <v>2022</v>
      </c>
      <c r="O399" s="47">
        <v>44566</v>
      </c>
      <c r="Q399" s="16">
        <v>331.74</v>
      </c>
      <c r="R399">
        <f t="shared" si="6"/>
        <v>331740</v>
      </c>
    </row>
    <row r="400" spans="1:18" ht="15" thickBot="1" x14ac:dyDescent="0.35">
      <c r="A400" s="47">
        <v>44565</v>
      </c>
      <c r="B400" s="15">
        <v>80</v>
      </c>
      <c r="C400" s="16">
        <v>78.91</v>
      </c>
      <c r="D400" s="16">
        <v>80.55</v>
      </c>
      <c r="E400" s="16">
        <v>78.62</v>
      </c>
      <c r="F400" s="50">
        <v>291680</v>
      </c>
      <c r="G400" s="17">
        <v>1.29E-2</v>
      </c>
      <c r="I400" s="14" t="s">
        <v>4150</v>
      </c>
      <c r="J400" cm="1">
        <f t="array" ref="J400">_xlfn.IFS(I400="Jan",1,I400="Feb",2,I400="Mar",3,I400="Apr",4,I400="May",5,I400="Jun",6,I400="Jul",7,I400="Aug",8,I400="Sep",9,I400="Oct",10,I400="Nov",11,I400="Dec",12)</f>
        <v>1</v>
      </c>
      <c r="K400">
        <v>4</v>
      </c>
      <c r="L400" t="s">
        <v>4143</v>
      </c>
      <c r="M400">
        <v>2022</v>
      </c>
      <c r="O400" s="47">
        <v>44565</v>
      </c>
      <c r="Q400" s="16">
        <v>291.68</v>
      </c>
      <c r="R400">
        <f t="shared" si="6"/>
        <v>291680</v>
      </c>
    </row>
    <row r="401" spans="1:18" ht="15" thickBot="1" x14ac:dyDescent="0.35">
      <c r="A401" s="47">
        <v>44564</v>
      </c>
      <c r="B401" s="15">
        <v>78.98</v>
      </c>
      <c r="C401" s="16">
        <v>78.11</v>
      </c>
      <c r="D401" s="16">
        <v>79.28</v>
      </c>
      <c r="E401" s="16">
        <v>77.040000000000006</v>
      </c>
      <c r="F401" s="50">
        <v>201030</v>
      </c>
      <c r="G401" s="17">
        <v>1.54E-2</v>
      </c>
      <c r="I401" s="14" t="s">
        <v>4150</v>
      </c>
      <c r="J401" cm="1">
        <f t="array" ref="J401">_xlfn.IFS(I401="Jan",1,I401="Feb",2,I401="Mar",3,I401="Apr",4,I401="May",5,I401="Jun",6,I401="Jul",7,I401="Aug",8,I401="Sep",9,I401="Oct",10,I401="Nov",11,I401="Dec",12)</f>
        <v>1</v>
      </c>
      <c r="K401">
        <v>3</v>
      </c>
      <c r="L401" t="s">
        <v>4143</v>
      </c>
      <c r="M401">
        <v>2022</v>
      </c>
      <c r="O401" s="47">
        <v>44564</v>
      </c>
      <c r="Q401" s="16">
        <v>201.03</v>
      </c>
      <c r="R401">
        <f t="shared" si="6"/>
        <v>201030</v>
      </c>
    </row>
    <row r="402" spans="1:18" ht="15" thickBot="1" x14ac:dyDescent="0.35">
      <c r="A402" s="47">
        <v>44561</v>
      </c>
      <c r="B402" s="18">
        <v>77.78</v>
      </c>
      <c r="C402" s="16">
        <v>78.81</v>
      </c>
      <c r="D402" s="16">
        <v>79.680000000000007</v>
      </c>
      <c r="E402" s="16">
        <v>77.55</v>
      </c>
      <c r="F402" s="50">
        <v>148960</v>
      </c>
      <c r="G402" s="19">
        <v>-1.9400000000000001E-2</v>
      </c>
      <c r="I402" s="14" t="s">
        <v>4151</v>
      </c>
      <c r="J402" cm="1">
        <f t="array" ref="J402">_xlfn.IFS(I402="Jan",1,I402="Feb",2,I402="Mar",3,I402="Apr",4,I402="May",5,I402="Jun",6,I402="Jul",7,I402="Aug",8,I402="Sep",9,I402="Oct",10,I402="Nov",11,I402="Dec",12)</f>
        <v>12</v>
      </c>
      <c r="K402">
        <v>31</v>
      </c>
      <c r="L402" t="s">
        <v>4143</v>
      </c>
      <c r="M402">
        <v>2021</v>
      </c>
      <c r="O402" s="47">
        <v>44561</v>
      </c>
      <c r="Q402" s="16">
        <v>148.96</v>
      </c>
      <c r="R402">
        <f t="shared" si="6"/>
        <v>148960</v>
      </c>
    </row>
    <row r="403" spans="1:18" ht="15" thickBot="1" x14ac:dyDescent="0.35">
      <c r="A403" s="47">
        <v>44560</v>
      </c>
      <c r="B403" s="15">
        <v>79.319999999999993</v>
      </c>
      <c r="C403" s="16">
        <v>79.19</v>
      </c>
      <c r="D403" s="16">
        <v>79.66</v>
      </c>
      <c r="E403" s="16">
        <v>78.5</v>
      </c>
      <c r="F403" s="50">
        <v>10900</v>
      </c>
      <c r="G403" s="17">
        <v>1.1000000000000001E-3</v>
      </c>
      <c r="I403" s="14" t="s">
        <v>4151</v>
      </c>
      <c r="J403" cm="1">
        <f t="array" ref="J403">_xlfn.IFS(I403="Jan",1,I403="Feb",2,I403="Mar",3,I403="Apr",4,I403="May",5,I403="Jun",6,I403="Jul",7,I403="Aug",8,I403="Sep",9,I403="Oct",10,I403="Nov",11,I403="Dec",12)</f>
        <v>12</v>
      </c>
      <c r="K403">
        <v>30</v>
      </c>
      <c r="L403" t="s">
        <v>4143</v>
      </c>
      <c r="M403">
        <v>2021</v>
      </c>
      <c r="O403" s="47">
        <v>44560</v>
      </c>
      <c r="Q403" s="16">
        <v>10.9</v>
      </c>
      <c r="R403">
        <f t="shared" si="6"/>
        <v>10900</v>
      </c>
    </row>
    <row r="404" spans="1:18" ht="15" thickBot="1" x14ac:dyDescent="0.35">
      <c r="A404" s="47">
        <v>44559</v>
      </c>
      <c r="B404" s="15">
        <v>79.23</v>
      </c>
      <c r="C404" s="16">
        <v>79.28</v>
      </c>
      <c r="D404" s="16">
        <v>80.17</v>
      </c>
      <c r="E404" s="16">
        <v>78.13</v>
      </c>
      <c r="F404" s="50">
        <v>69630</v>
      </c>
      <c r="G404" s="17">
        <v>3.7000000000000002E-3</v>
      </c>
      <c r="I404" s="14" t="s">
        <v>4151</v>
      </c>
      <c r="J404" cm="1">
        <f t="array" ref="J404">_xlfn.IFS(I404="Jan",1,I404="Feb",2,I404="Mar",3,I404="Apr",4,I404="May",5,I404="Jun",6,I404="Jul",7,I404="Aug",8,I404="Sep",9,I404="Oct",10,I404="Nov",11,I404="Dec",12)</f>
        <v>12</v>
      </c>
      <c r="K404">
        <v>29</v>
      </c>
      <c r="L404" t="s">
        <v>4143</v>
      </c>
      <c r="M404">
        <v>2021</v>
      </c>
      <c r="O404" s="47">
        <v>44559</v>
      </c>
      <c r="Q404" s="16">
        <v>69.63</v>
      </c>
      <c r="R404">
        <f t="shared" si="6"/>
        <v>69630</v>
      </c>
    </row>
    <row r="405" spans="1:18" ht="15" thickBot="1" x14ac:dyDescent="0.35">
      <c r="A405" s="47">
        <v>44558</v>
      </c>
      <c r="B405" s="15">
        <v>78.94</v>
      </c>
      <c r="C405" s="16">
        <v>78.67</v>
      </c>
      <c r="D405" s="16">
        <v>79.849999999999994</v>
      </c>
      <c r="E405" s="16">
        <v>78.48</v>
      </c>
      <c r="F405" s="50">
        <v>50410</v>
      </c>
      <c r="G405" s="17">
        <v>4.3E-3</v>
      </c>
      <c r="I405" s="14" t="s">
        <v>4151</v>
      </c>
      <c r="J405" cm="1">
        <f t="array" ref="J405">_xlfn.IFS(I405="Jan",1,I405="Feb",2,I405="Mar",3,I405="Apr",4,I405="May",5,I405="Jun",6,I405="Jul",7,I405="Aug",8,I405="Sep",9,I405="Oct",10,I405="Nov",11,I405="Dec",12)</f>
        <v>12</v>
      </c>
      <c r="K405">
        <v>28</v>
      </c>
      <c r="L405" t="s">
        <v>4143</v>
      </c>
      <c r="M405">
        <v>2021</v>
      </c>
      <c r="O405" s="47">
        <v>44558</v>
      </c>
      <c r="Q405" s="16">
        <v>50.41</v>
      </c>
      <c r="R405">
        <f t="shared" si="6"/>
        <v>50410</v>
      </c>
    </row>
    <row r="406" spans="1:18" ht="15" thickBot="1" x14ac:dyDescent="0.35">
      <c r="A406" s="47">
        <v>44557</v>
      </c>
      <c r="B406" s="15">
        <v>78.599999999999994</v>
      </c>
      <c r="C406" s="16">
        <v>76.319999999999993</v>
      </c>
      <c r="D406" s="16">
        <v>79.08</v>
      </c>
      <c r="E406" s="16">
        <v>75.75</v>
      </c>
      <c r="F406" s="50">
        <v>85390</v>
      </c>
      <c r="G406" s="17">
        <v>3.2300000000000002E-2</v>
      </c>
      <c r="I406" s="14" t="s">
        <v>4151</v>
      </c>
      <c r="J406" cm="1">
        <f t="array" ref="J406">_xlfn.IFS(I406="Jan",1,I406="Feb",2,I406="Mar",3,I406="Apr",4,I406="May",5,I406="Jun",6,I406="Jul",7,I406="Aug",8,I406="Sep",9,I406="Oct",10,I406="Nov",11,I406="Dec",12)</f>
        <v>12</v>
      </c>
      <c r="K406">
        <v>27</v>
      </c>
      <c r="L406" t="s">
        <v>4143</v>
      </c>
      <c r="M406">
        <v>2021</v>
      </c>
      <c r="O406" s="47">
        <v>44557</v>
      </c>
      <c r="Q406" s="16">
        <v>85.39</v>
      </c>
      <c r="R406">
        <f t="shared" si="6"/>
        <v>85390</v>
      </c>
    </row>
    <row r="407" spans="1:18" ht="15" thickBot="1" x14ac:dyDescent="0.35">
      <c r="A407" s="47">
        <v>44554</v>
      </c>
      <c r="B407" s="18">
        <v>76.14</v>
      </c>
      <c r="C407" s="16">
        <v>76.72</v>
      </c>
      <c r="D407" s="16">
        <v>76.790000000000006</v>
      </c>
      <c r="E407" s="16">
        <v>75.75</v>
      </c>
      <c r="F407" s="50">
        <v>30540</v>
      </c>
      <c r="G407" s="19">
        <v>-9.1999999999999998E-3</v>
      </c>
      <c r="I407" s="14" t="s">
        <v>4151</v>
      </c>
      <c r="J407" cm="1">
        <f t="array" ref="J407">_xlfn.IFS(I407="Jan",1,I407="Feb",2,I407="Mar",3,I407="Apr",4,I407="May",5,I407="Jun",6,I407="Jul",7,I407="Aug",8,I407="Sep",9,I407="Oct",10,I407="Nov",11,I407="Dec",12)</f>
        <v>12</v>
      </c>
      <c r="K407">
        <v>24</v>
      </c>
      <c r="L407" t="s">
        <v>4143</v>
      </c>
      <c r="M407">
        <v>2021</v>
      </c>
      <c r="O407" s="47">
        <v>44554</v>
      </c>
      <c r="Q407" s="16">
        <v>30.54</v>
      </c>
      <c r="R407">
        <f t="shared" si="6"/>
        <v>30540</v>
      </c>
    </row>
    <row r="408" spans="1:18" ht="15" thickBot="1" x14ac:dyDescent="0.35">
      <c r="A408" s="47">
        <v>44553</v>
      </c>
      <c r="B408" s="15">
        <v>76.849999999999994</v>
      </c>
      <c r="C408" s="16">
        <v>75.47</v>
      </c>
      <c r="D408" s="16">
        <v>77</v>
      </c>
      <c r="E408" s="16">
        <v>74.78</v>
      </c>
      <c r="F408" s="50">
        <v>161240</v>
      </c>
      <c r="G408" s="17">
        <v>2.07E-2</v>
      </c>
      <c r="I408" s="14" t="s">
        <v>4151</v>
      </c>
      <c r="J408" cm="1">
        <f t="array" ref="J408">_xlfn.IFS(I408="Jan",1,I408="Feb",2,I408="Mar",3,I408="Apr",4,I408="May",5,I408="Jun",6,I408="Jul",7,I408="Aug",8,I408="Sep",9,I408="Oct",10,I408="Nov",11,I408="Dec",12)</f>
        <v>12</v>
      </c>
      <c r="K408">
        <v>23</v>
      </c>
      <c r="L408" t="s">
        <v>4143</v>
      </c>
      <c r="M408">
        <v>2021</v>
      </c>
      <c r="O408" s="47">
        <v>44553</v>
      </c>
      <c r="Q408" s="16">
        <v>161.24</v>
      </c>
      <c r="R408">
        <f t="shared" si="6"/>
        <v>161240</v>
      </c>
    </row>
    <row r="409" spans="1:18" ht="15" thickBot="1" x14ac:dyDescent="0.35">
      <c r="A409" s="47">
        <v>44552</v>
      </c>
      <c r="B409" s="15">
        <v>75.290000000000006</v>
      </c>
      <c r="C409" s="16">
        <v>74.05</v>
      </c>
      <c r="D409" s="16">
        <v>75.67</v>
      </c>
      <c r="E409" s="16">
        <v>73.62</v>
      </c>
      <c r="F409" s="50">
        <v>166710</v>
      </c>
      <c r="G409" s="17">
        <v>1.77E-2</v>
      </c>
      <c r="I409" s="14" t="s">
        <v>4151</v>
      </c>
      <c r="J409" cm="1">
        <f t="array" ref="J409">_xlfn.IFS(I409="Jan",1,I409="Feb",2,I409="Mar",3,I409="Apr",4,I409="May",5,I409="Jun",6,I409="Jul",7,I409="Aug",8,I409="Sep",9,I409="Oct",10,I409="Nov",11,I409="Dec",12)</f>
        <v>12</v>
      </c>
      <c r="K409">
        <v>22</v>
      </c>
      <c r="L409" t="s">
        <v>4143</v>
      </c>
      <c r="M409">
        <v>2021</v>
      </c>
      <c r="O409" s="47">
        <v>44552</v>
      </c>
      <c r="Q409" s="16">
        <v>166.71</v>
      </c>
      <c r="R409">
        <f t="shared" si="6"/>
        <v>166710</v>
      </c>
    </row>
    <row r="410" spans="1:18" ht="15" thickBot="1" x14ac:dyDescent="0.35">
      <c r="A410" s="47">
        <v>44551</v>
      </c>
      <c r="B410" s="15">
        <v>73.98</v>
      </c>
      <c r="C410" s="16">
        <v>71.88</v>
      </c>
      <c r="D410" s="16">
        <v>74.27</v>
      </c>
      <c r="E410" s="16">
        <v>71.239999999999995</v>
      </c>
      <c r="F410" s="50">
        <v>214070</v>
      </c>
      <c r="G410" s="17">
        <v>3.44E-2</v>
      </c>
      <c r="I410" s="14" t="s">
        <v>4151</v>
      </c>
      <c r="J410" cm="1">
        <f t="array" ref="J410">_xlfn.IFS(I410="Jan",1,I410="Feb",2,I410="Mar",3,I410="Apr",4,I410="May",5,I410="Jun",6,I410="Jul",7,I410="Aug",8,I410="Sep",9,I410="Oct",10,I410="Nov",11,I410="Dec",12)</f>
        <v>12</v>
      </c>
      <c r="K410">
        <v>21</v>
      </c>
      <c r="L410" t="s">
        <v>4143</v>
      </c>
      <c r="M410">
        <v>2021</v>
      </c>
      <c r="O410" s="47">
        <v>44551</v>
      </c>
      <c r="Q410" s="16">
        <v>214.07</v>
      </c>
      <c r="R410">
        <f t="shared" si="6"/>
        <v>214070</v>
      </c>
    </row>
    <row r="411" spans="1:18" ht="15" thickBot="1" x14ac:dyDescent="0.35">
      <c r="A411" s="47">
        <v>44550</v>
      </c>
      <c r="B411" s="18">
        <v>71.52</v>
      </c>
      <c r="C411" s="16">
        <v>72.819999999999993</v>
      </c>
      <c r="D411" s="16">
        <v>72.87</v>
      </c>
      <c r="E411" s="16">
        <v>69.28</v>
      </c>
      <c r="F411" s="50">
        <v>333760</v>
      </c>
      <c r="G411" s="19">
        <v>-2.7199999999999998E-2</v>
      </c>
      <c r="I411" s="14" t="s">
        <v>4151</v>
      </c>
      <c r="J411" cm="1">
        <f t="array" ref="J411">_xlfn.IFS(I411="Jan",1,I411="Feb",2,I411="Mar",3,I411="Apr",4,I411="May",5,I411="Jun",6,I411="Jul",7,I411="Aug",8,I411="Sep",9,I411="Oct",10,I411="Nov",11,I411="Dec",12)</f>
        <v>12</v>
      </c>
      <c r="K411">
        <v>20</v>
      </c>
      <c r="L411" t="s">
        <v>4143</v>
      </c>
      <c r="M411">
        <v>2021</v>
      </c>
      <c r="O411" s="47">
        <v>44550</v>
      </c>
      <c r="Q411" s="16">
        <v>333.76</v>
      </c>
      <c r="R411">
        <f t="shared" si="6"/>
        <v>333760</v>
      </c>
    </row>
    <row r="412" spans="1:18" ht="15" thickBot="1" x14ac:dyDescent="0.35">
      <c r="A412" s="47">
        <v>44547</v>
      </c>
      <c r="B412" s="18">
        <v>73.52</v>
      </c>
      <c r="C412" s="16">
        <v>74.5</v>
      </c>
      <c r="D412" s="16">
        <v>74.98</v>
      </c>
      <c r="E412" s="16">
        <v>72.650000000000006</v>
      </c>
      <c r="F412" s="50">
        <v>231410</v>
      </c>
      <c r="G412" s="19">
        <v>-0.02</v>
      </c>
      <c r="I412" s="14" t="s">
        <v>4151</v>
      </c>
      <c r="J412" cm="1">
        <f t="array" ref="J412">_xlfn.IFS(I412="Jan",1,I412="Feb",2,I412="Mar",3,I412="Apr",4,I412="May",5,I412="Jun",6,I412="Jul",7,I412="Aug",8,I412="Sep",9,I412="Oct",10,I412="Nov",11,I412="Dec",12)</f>
        <v>12</v>
      </c>
      <c r="K412">
        <v>17</v>
      </c>
      <c r="L412" t="s">
        <v>4143</v>
      </c>
      <c r="M412">
        <v>2021</v>
      </c>
      <c r="O412" s="47">
        <v>44547</v>
      </c>
      <c r="Q412" s="16">
        <v>231.41</v>
      </c>
      <c r="R412">
        <f t="shared" si="6"/>
        <v>231410</v>
      </c>
    </row>
    <row r="413" spans="1:18" ht="15" thickBot="1" x14ac:dyDescent="0.35">
      <c r="A413" s="47">
        <v>44546</v>
      </c>
      <c r="B413" s="15">
        <v>75.02</v>
      </c>
      <c r="C413" s="16">
        <v>74.47</v>
      </c>
      <c r="D413" s="16">
        <v>75.61</v>
      </c>
      <c r="E413" s="16">
        <v>74</v>
      </c>
      <c r="F413" s="50">
        <v>223640</v>
      </c>
      <c r="G413" s="17">
        <v>1.54E-2</v>
      </c>
      <c r="I413" s="14" t="s">
        <v>4151</v>
      </c>
      <c r="J413" cm="1">
        <f t="array" ref="J413">_xlfn.IFS(I413="Jan",1,I413="Feb",2,I413="Mar",3,I413="Apr",4,I413="May",5,I413="Jun",6,I413="Jul",7,I413="Aug",8,I413="Sep",9,I413="Oct",10,I413="Nov",11,I413="Dec",12)</f>
        <v>12</v>
      </c>
      <c r="K413">
        <v>16</v>
      </c>
      <c r="L413" t="s">
        <v>4143</v>
      </c>
      <c r="M413">
        <v>2021</v>
      </c>
      <c r="O413" s="47">
        <v>44546</v>
      </c>
      <c r="Q413" s="16">
        <v>223.64</v>
      </c>
      <c r="R413">
        <f t="shared" si="6"/>
        <v>223640</v>
      </c>
    </row>
    <row r="414" spans="1:18" ht="15" thickBot="1" x14ac:dyDescent="0.35">
      <c r="A414" s="47">
        <v>44545</v>
      </c>
      <c r="B414" s="15">
        <v>73.88</v>
      </c>
      <c r="C414" s="16">
        <v>73.25</v>
      </c>
      <c r="D414" s="16">
        <v>74.58</v>
      </c>
      <c r="E414" s="16">
        <v>72.5</v>
      </c>
      <c r="F414" s="50">
        <v>233190</v>
      </c>
      <c r="G414" s="17">
        <v>2.3999999999999998E-3</v>
      </c>
      <c r="I414" s="14" t="s">
        <v>4151</v>
      </c>
      <c r="J414" cm="1">
        <f t="array" ref="J414">_xlfn.IFS(I414="Jan",1,I414="Feb",2,I414="Mar",3,I414="Apr",4,I414="May",5,I414="Jun",6,I414="Jul",7,I414="Aug",8,I414="Sep",9,I414="Oct",10,I414="Nov",11,I414="Dec",12)</f>
        <v>12</v>
      </c>
      <c r="K414">
        <v>15</v>
      </c>
      <c r="L414" t="s">
        <v>4143</v>
      </c>
      <c r="M414">
        <v>2021</v>
      </c>
      <c r="O414" s="47">
        <v>44545</v>
      </c>
      <c r="Q414" s="16">
        <v>233.19</v>
      </c>
      <c r="R414">
        <f t="shared" si="6"/>
        <v>233190</v>
      </c>
    </row>
    <row r="415" spans="1:18" ht="15" thickBot="1" x14ac:dyDescent="0.35">
      <c r="A415" s="47">
        <v>44544</v>
      </c>
      <c r="B415" s="18">
        <v>73.7</v>
      </c>
      <c r="C415" s="16">
        <v>74.42</v>
      </c>
      <c r="D415" s="16">
        <v>75.16</v>
      </c>
      <c r="E415" s="16">
        <v>72.569999999999993</v>
      </c>
      <c r="F415" s="50">
        <v>277860</v>
      </c>
      <c r="G415" s="19">
        <v>-9.2999999999999992E-3</v>
      </c>
      <c r="I415" s="14" t="s">
        <v>4151</v>
      </c>
      <c r="J415" cm="1">
        <f t="array" ref="J415">_xlfn.IFS(I415="Jan",1,I415="Feb",2,I415="Mar",3,I415="Apr",4,I415="May",5,I415="Jun",6,I415="Jul",7,I415="Aug",8,I415="Sep",9,I415="Oct",10,I415="Nov",11,I415="Dec",12)</f>
        <v>12</v>
      </c>
      <c r="K415">
        <v>14</v>
      </c>
      <c r="L415" t="s">
        <v>4143</v>
      </c>
      <c r="M415">
        <v>2021</v>
      </c>
      <c r="O415" s="47">
        <v>44544</v>
      </c>
      <c r="Q415" s="16">
        <v>277.86</v>
      </c>
      <c r="R415">
        <f t="shared" si="6"/>
        <v>277860</v>
      </c>
    </row>
    <row r="416" spans="1:18" ht="15" thickBot="1" x14ac:dyDescent="0.35">
      <c r="A416" s="47">
        <v>44543</v>
      </c>
      <c r="B416" s="18">
        <v>74.39</v>
      </c>
      <c r="C416" s="16">
        <v>75.37</v>
      </c>
      <c r="D416" s="16">
        <v>76.39</v>
      </c>
      <c r="E416" s="16">
        <v>74.2</v>
      </c>
      <c r="F416" s="50">
        <v>265510</v>
      </c>
      <c r="G416" s="19">
        <v>-1.01E-2</v>
      </c>
      <c r="I416" s="14" t="s">
        <v>4151</v>
      </c>
      <c r="J416" cm="1">
        <f t="array" ref="J416">_xlfn.IFS(I416="Jan",1,I416="Feb",2,I416="Mar",3,I416="Apr",4,I416="May",5,I416="Jun",6,I416="Jul",7,I416="Aug",8,I416="Sep",9,I416="Oct",10,I416="Nov",11,I416="Dec",12)</f>
        <v>12</v>
      </c>
      <c r="K416">
        <v>13</v>
      </c>
      <c r="L416" t="s">
        <v>4143</v>
      </c>
      <c r="M416">
        <v>2021</v>
      </c>
      <c r="O416" s="47">
        <v>44543</v>
      </c>
      <c r="Q416" s="16">
        <v>265.51</v>
      </c>
      <c r="R416">
        <f t="shared" si="6"/>
        <v>265510</v>
      </c>
    </row>
    <row r="417" spans="1:18" ht="15" thickBot="1" x14ac:dyDescent="0.35">
      <c r="A417" s="47">
        <v>44540</v>
      </c>
      <c r="B417" s="15">
        <v>75.150000000000006</v>
      </c>
      <c r="C417" s="16">
        <v>73.989999999999995</v>
      </c>
      <c r="D417" s="16">
        <v>75.709999999999994</v>
      </c>
      <c r="E417" s="16">
        <v>73.8</v>
      </c>
      <c r="F417" s="50">
        <v>221360</v>
      </c>
      <c r="G417" s="17">
        <v>9.7999999999999997E-3</v>
      </c>
      <c r="I417" s="14" t="s">
        <v>4151</v>
      </c>
      <c r="J417" cm="1">
        <f t="array" ref="J417">_xlfn.IFS(I417="Jan",1,I417="Feb",2,I417="Mar",3,I417="Apr",4,I417="May",5,I417="Jun",6,I417="Jul",7,I417="Aug",8,I417="Sep",9,I417="Oct",10,I417="Nov",11,I417="Dec",12)</f>
        <v>12</v>
      </c>
      <c r="K417">
        <v>10</v>
      </c>
      <c r="L417" t="s">
        <v>4143</v>
      </c>
      <c r="M417">
        <v>2021</v>
      </c>
      <c r="O417" s="47">
        <v>44540</v>
      </c>
      <c r="Q417" s="16">
        <v>221.36</v>
      </c>
      <c r="R417">
        <f t="shared" si="6"/>
        <v>221360</v>
      </c>
    </row>
    <row r="418" spans="1:18" ht="15" thickBot="1" x14ac:dyDescent="0.35">
      <c r="A418" s="47">
        <v>44539</v>
      </c>
      <c r="B418" s="18">
        <v>74.42</v>
      </c>
      <c r="C418" s="16">
        <v>75.94</v>
      </c>
      <c r="D418" s="16">
        <v>76.7</v>
      </c>
      <c r="E418" s="16">
        <v>73.84</v>
      </c>
      <c r="F418" s="50">
        <v>283390</v>
      </c>
      <c r="G418" s="19">
        <v>-1.8499999999999999E-2</v>
      </c>
      <c r="I418" s="14" t="s">
        <v>4151</v>
      </c>
      <c r="J418" cm="1">
        <f t="array" ref="J418">_xlfn.IFS(I418="Jan",1,I418="Feb",2,I418="Mar",3,I418="Apr",4,I418="May",5,I418="Jun",6,I418="Jul",7,I418="Aug",8,I418="Sep",9,I418="Oct",10,I418="Nov",11,I418="Dec",12)</f>
        <v>12</v>
      </c>
      <c r="K418">
        <v>9</v>
      </c>
      <c r="L418" t="s">
        <v>4143</v>
      </c>
      <c r="M418">
        <v>2021</v>
      </c>
      <c r="O418" s="47">
        <v>44539</v>
      </c>
      <c r="Q418" s="16">
        <v>283.39</v>
      </c>
      <c r="R418">
        <f t="shared" si="6"/>
        <v>283390</v>
      </c>
    </row>
    <row r="419" spans="1:18" ht="15" thickBot="1" x14ac:dyDescent="0.35">
      <c r="A419" s="47">
        <v>44538</v>
      </c>
      <c r="B419" s="15">
        <v>75.819999999999993</v>
      </c>
      <c r="C419" s="16">
        <v>75.44</v>
      </c>
      <c r="D419" s="16">
        <v>76.37</v>
      </c>
      <c r="E419" s="16">
        <v>74.38</v>
      </c>
      <c r="F419" s="50">
        <v>322080</v>
      </c>
      <c r="G419" s="17">
        <v>5.0000000000000001E-3</v>
      </c>
      <c r="I419" s="14" t="s">
        <v>4151</v>
      </c>
      <c r="J419" cm="1">
        <f t="array" ref="J419">_xlfn.IFS(I419="Jan",1,I419="Feb",2,I419="Mar",3,I419="Apr",4,I419="May",5,I419="Jun",6,I419="Jul",7,I419="Aug",8,I419="Sep",9,I419="Oct",10,I419="Nov",11,I419="Dec",12)</f>
        <v>12</v>
      </c>
      <c r="K419">
        <v>8</v>
      </c>
      <c r="L419" t="s">
        <v>4143</v>
      </c>
      <c r="M419">
        <v>2021</v>
      </c>
      <c r="O419" s="47">
        <v>44538</v>
      </c>
      <c r="Q419" s="16">
        <v>322.08</v>
      </c>
      <c r="R419">
        <f t="shared" si="6"/>
        <v>322080</v>
      </c>
    </row>
    <row r="420" spans="1:18" ht="15" thickBot="1" x14ac:dyDescent="0.35">
      <c r="A420" s="47">
        <v>44537</v>
      </c>
      <c r="B420" s="15">
        <v>75.44</v>
      </c>
      <c r="C420" s="16">
        <v>73.599999999999994</v>
      </c>
      <c r="D420" s="16">
        <v>76.27</v>
      </c>
      <c r="E420" s="16">
        <v>73.2</v>
      </c>
      <c r="F420" s="50">
        <v>312280</v>
      </c>
      <c r="G420" s="17">
        <v>3.2300000000000002E-2</v>
      </c>
      <c r="I420" s="14" t="s">
        <v>4151</v>
      </c>
      <c r="J420" cm="1">
        <f t="array" ref="J420">_xlfn.IFS(I420="Jan",1,I420="Feb",2,I420="Mar",3,I420="Apr",4,I420="May",5,I420="Jun",6,I420="Jul",7,I420="Aug",8,I420="Sep",9,I420="Oct",10,I420="Nov",11,I420="Dec",12)</f>
        <v>12</v>
      </c>
      <c r="K420">
        <v>7</v>
      </c>
      <c r="L420" t="s">
        <v>4143</v>
      </c>
      <c r="M420">
        <v>2021</v>
      </c>
      <c r="O420" s="47">
        <v>44537</v>
      </c>
      <c r="Q420" s="16">
        <v>312.27999999999997</v>
      </c>
      <c r="R420">
        <f t="shared" si="6"/>
        <v>312280</v>
      </c>
    </row>
    <row r="421" spans="1:18" ht="15" thickBot="1" x14ac:dyDescent="0.35">
      <c r="A421" s="47">
        <v>44536</v>
      </c>
      <c r="B421" s="15">
        <v>73.08</v>
      </c>
      <c r="C421" s="16">
        <v>70.239999999999995</v>
      </c>
      <c r="D421" s="16">
        <v>73.8</v>
      </c>
      <c r="E421" s="16">
        <v>70.239999999999995</v>
      </c>
      <c r="F421" s="50">
        <v>255400</v>
      </c>
      <c r="G421" s="17">
        <v>4.58E-2</v>
      </c>
      <c r="I421" s="14" t="s">
        <v>4151</v>
      </c>
      <c r="J421" cm="1">
        <f t="array" ref="J421">_xlfn.IFS(I421="Jan",1,I421="Feb",2,I421="Mar",3,I421="Apr",4,I421="May",5,I421="Jun",6,I421="Jul",7,I421="Aug",8,I421="Sep",9,I421="Oct",10,I421="Nov",11,I421="Dec",12)</f>
        <v>12</v>
      </c>
      <c r="K421">
        <v>6</v>
      </c>
      <c r="L421" t="s">
        <v>4143</v>
      </c>
      <c r="M421">
        <v>2021</v>
      </c>
      <c r="O421" s="47">
        <v>44536</v>
      </c>
      <c r="Q421" s="16">
        <v>255.4</v>
      </c>
      <c r="R421">
        <f t="shared" si="6"/>
        <v>255400</v>
      </c>
    </row>
    <row r="422" spans="1:18" ht="15" thickBot="1" x14ac:dyDescent="0.35">
      <c r="A422" s="47">
        <v>44533</v>
      </c>
      <c r="B422" s="15">
        <v>69.88</v>
      </c>
      <c r="C422" s="16">
        <v>70.22</v>
      </c>
      <c r="D422" s="16">
        <v>72.62</v>
      </c>
      <c r="E422" s="16">
        <v>69.239999999999995</v>
      </c>
      <c r="F422" s="50">
        <v>331820</v>
      </c>
      <c r="G422" s="17">
        <v>3.0000000000000001E-3</v>
      </c>
      <c r="I422" s="14" t="s">
        <v>4151</v>
      </c>
      <c r="J422" cm="1">
        <f t="array" ref="J422">_xlfn.IFS(I422="Jan",1,I422="Feb",2,I422="Mar",3,I422="Apr",4,I422="May",5,I422="Jun",6,I422="Jul",7,I422="Aug",8,I422="Sep",9,I422="Oct",10,I422="Nov",11,I422="Dec",12)</f>
        <v>12</v>
      </c>
      <c r="K422">
        <v>3</v>
      </c>
      <c r="L422" t="s">
        <v>4143</v>
      </c>
      <c r="M422">
        <v>2021</v>
      </c>
      <c r="O422" s="47">
        <v>44533</v>
      </c>
      <c r="Q422" s="16">
        <v>331.82</v>
      </c>
      <c r="R422">
        <f t="shared" si="6"/>
        <v>331820</v>
      </c>
    </row>
    <row r="423" spans="1:18" ht="15" thickBot="1" x14ac:dyDescent="0.35">
      <c r="A423" s="47">
        <v>44532</v>
      </c>
      <c r="B423" s="15">
        <v>69.67</v>
      </c>
      <c r="C423" s="16">
        <v>69.72</v>
      </c>
      <c r="D423" s="16">
        <v>70.7</v>
      </c>
      <c r="E423" s="16">
        <v>65.72</v>
      </c>
      <c r="F423" s="50">
        <v>526600</v>
      </c>
      <c r="G423" s="17">
        <v>1.1599999999999999E-2</v>
      </c>
      <c r="I423" s="14" t="s">
        <v>4151</v>
      </c>
      <c r="J423" cm="1">
        <f t="array" ref="J423">_xlfn.IFS(I423="Jan",1,I423="Feb",2,I423="Mar",3,I423="Apr",4,I423="May",5,I423="Jun",6,I423="Jul",7,I423="Aug",8,I423="Sep",9,I423="Oct",10,I423="Nov",11,I423="Dec",12)</f>
        <v>12</v>
      </c>
      <c r="K423">
        <v>2</v>
      </c>
      <c r="L423" t="s">
        <v>4143</v>
      </c>
      <c r="M423">
        <v>2021</v>
      </c>
      <c r="O423" s="47">
        <v>44532</v>
      </c>
      <c r="Q423" s="16">
        <v>526.6</v>
      </c>
      <c r="R423">
        <f t="shared" si="6"/>
        <v>526600</v>
      </c>
    </row>
    <row r="424" spans="1:18" ht="15" thickBot="1" x14ac:dyDescent="0.35">
      <c r="A424" s="47">
        <v>44531</v>
      </c>
      <c r="B424" s="18">
        <v>68.87</v>
      </c>
      <c r="C424" s="16">
        <v>69.8</v>
      </c>
      <c r="D424" s="16">
        <v>72.87</v>
      </c>
      <c r="E424" s="16">
        <v>68.14</v>
      </c>
      <c r="F424" s="50">
        <v>420400</v>
      </c>
      <c r="G424" s="19">
        <v>-2.41E-2</v>
      </c>
      <c r="I424" s="14" t="s">
        <v>4151</v>
      </c>
      <c r="J424" cm="1">
        <f t="array" ref="J424">_xlfn.IFS(I424="Jan",1,I424="Feb",2,I424="Mar",3,I424="Apr",4,I424="May",5,I424="Jun",6,I424="Jul",7,I424="Aug",8,I424="Sep",9,I424="Oct",10,I424="Nov",11,I424="Dec",12)</f>
        <v>12</v>
      </c>
      <c r="K424">
        <v>1</v>
      </c>
      <c r="L424" t="s">
        <v>4143</v>
      </c>
      <c r="M424">
        <v>2021</v>
      </c>
      <c r="O424" s="47">
        <v>44531</v>
      </c>
      <c r="Q424" s="16">
        <v>420.4</v>
      </c>
      <c r="R424">
        <f t="shared" si="6"/>
        <v>420400</v>
      </c>
    </row>
    <row r="425" spans="1:18" ht="15" thickBot="1" x14ac:dyDescent="0.35">
      <c r="A425" s="47">
        <v>44530</v>
      </c>
      <c r="B425" s="18">
        <v>70.569999999999993</v>
      </c>
      <c r="C425" s="16">
        <v>74.42</v>
      </c>
      <c r="D425" s="16">
        <v>74.56</v>
      </c>
      <c r="E425" s="16">
        <v>70.22</v>
      </c>
      <c r="F425" s="50">
        <v>24820</v>
      </c>
      <c r="G425" s="19">
        <v>-3.9100000000000003E-2</v>
      </c>
      <c r="I425" s="14" t="s">
        <v>4152</v>
      </c>
      <c r="J425" cm="1">
        <f t="array" ref="J425">_xlfn.IFS(I425="Jan",1,I425="Feb",2,I425="Mar",3,I425="Apr",4,I425="May",5,I425="Jun",6,I425="Jul",7,I425="Aug",8,I425="Sep",9,I425="Oct",10,I425="Nov",11,I425="Dec",12)</f>
        <v>11</v>
      </c>
      <c r="K425">
        <v>30</v>
      </c>
      <c r="L425" t="s">
        <v>4143</v>
      </c>
      <c r="M425">
        <v>2021</v>
      </c>
      <c r="O425" s="47">
        <v>44530</v>
      </c>
      <c r="Q425" s="16">
        <v>24.82</v>
      </c>
      <c r="R425">
        <f t="shared" si="6"/>
        <v>24820</v>
      </c>
    </row>
    <row r="426" spans="1:18" ht="15" thickBot="1" x14ac:dyDescent="0.35">
      <c r="A426" s="47">
        <v>44529</v>
      </c>
      <c r="B426" s="15">
        <v>73.44</v>
      </c>
      <c r="C426" s="16">
        <v>73.88</v>
      </c>
      <c r="D426" s="16">
        <v>77.02</v>
      </c>
      <c r="E426" s="16">
        <v>72.41</v>
      </c>
      <c r="F426" s="50">
        <v>126350</v>
      </c>
      <c r="G426" s="17">
        <v>9.9000000000000008E-3</v>
      </c>
      <c r="I426" s="14" t="s">
        <v>4152</v>
      </c>
      <c r="J426" cm="1">
        <f t="array" ref="J426">_xlfn.IFS(I426="Jan",1,I426="Feb",2,I426="Mar",3,I426="Apr",4,I426="May",5,I426="Jun",6,I426="Jul",7,I426="Aug",8,I426="Sep",9,I426="Oct",10,I426="Nov",11,I426="Dec",12)</f>
        <v>11</v>
      </c>
      <c r="K426">
        <v>29</v>
      </c>
      <c r="L426" t="s">
        <v>4143</v>
      </c>
      <c r="M426">
        <v>2021</v>
      </c>
      <c r="O426" s="47">
        <v>44529</v>
      </c>
      <c r="Q426" s="16">
        <v>126.35</v>
      </c>
      <c r="R426">
        <f t="shared" si="6"/>
        <v>126350</v>
      </c>
    </row>
    <row r="427" spans="1:18" ht="15" thickBot="1" x14ac:dyDescent="0.35">
      <c r="A427" s="47">
        <v>44526</v>
      </c>
      <c r="B427" s="18">
        <v>72.72</v>
      </c>
      <c r="C427" s="16">
        <v>81.650000000000006</v>
      </c>
      <c r="D427" s="16">
        <v>81.66</v>
      </c>
      <c r="E427" s="16">
        <v>72.14</v>
      </c>
      <c r="F427" s="50">
        <v>170780</v>
      </c>
      <c r="G427" s="19">
        <v>-0.11550000000000001</v>
      </c>
      <c r="I427" s="14" t="s">
        <v>4152</v>
      </c>
      <c r="J427" cm="1">
        <f t="array" ref="J427">_xlfn.IFS(I427="Jan",1,I427="Feb",2,I427="Mar",3,I427="Apr",4,I427="May",5,I427="Jun",6,I427="Jul",7,I427="Aug",8,I427="Sep",9,I427="Oct",10,I427="Nov",11,I427="Dec",12)</f>
        <v>11</v>
      </c>
      <c r="K427">
        <v>26</v>
      </c>
      <c r="L427" t="s">
        <v>4143</v>
      </c>
      <c r="M427">
        <v>2021</v>
      </c>
      <c r="O427" s="47">
        <v>44526</v>
      </c>
      <c r="Q427" s="16">
        <v>170.78</v>
      </c>
      <c r="R427">
        <f t="shared" si="6"/>
        <v>170780</v>
      </c>
    </row>
    <row r="428" spans="1:18" ht="15" thickBot="1" x14ac:dyDescent="0.35">
      <c r="A428" s="47">
        <v>44525</v>
      </c>
      <c r="B428" s="18">
        <v>82.22</v>
      </c>
      <c r="C428" s="16">
        <v>82.24</v>
      </c>
      <c r="D428" s="16">
        <v>82.58</v>
      </c>
      <c r="E428" s="16">
        <v>81.7</v>
      </c>
      <c r="F428" s="50">
        <v>80450</v>
      </c>
      <c r="G428" s="19">
        <v>-4.0000000000000002E-4</v>
      </c>
      <c r="I428" s="14" t="s">
        <v>4152</v>
      </c>
      <c r="J428" cm="1">
        <f t="array" ref="J428">_xlfn.IFS(I428="Jan",1,I428="Feb",2,I428="Mar",3,I428="Apr",4,I428="May",5,I428="Jun",6,I428="Jul",7,I428="Aug",8,I428="Sep",9,I428="Oct",10,I428="Nov",11,I428="Dec",12)</f>
        <v>11</v>
      </c>
      <c r="K428">
        <v>25</v>
      </c>
      <c r="L428" t="s">
        <v>4143</v>
      </c>
      <c r="M428">
        <v>2021</v>
      </c>
      <c r="O428" s="47">
        <v>44525</v>
      </c>
      <c r="Q428" s="16">
        <v>80.45</v>
      </c>
      <c r="R428">
        <f t="shared" si="6"/>
        <v>80450</v>
      </c>
    </row>
    <row r="429" spans="1:18" ht="15" thickBot="1" x14ac:dyDescent="0.35">
      <c r="A429" s="47">
        <v>44524</v>
      </c>
      <c r="B429" s="18">
        <v>82.25</v>
      </c>
      <c r="C429" s="16">
        <v>81.88</v>
      </c>
      <c r="D429" s="16">
        <v>83</v>
      </c>
      <c r="E429" s="16">
        <v>81.739999999999995</v>
      </c>
      <c r="F429" s="50">
        <v>231070</v>
      </c>
      <c r="G429" s="19">
        <v>-6.9999999999999999E-4</v>
      </c>
      <c r="I429" s="14" t="s">
        <v>4152</v>
      </c>
      <c r="J429" cm="1">
        <f t="array" ref="J429">_xlfn.IFS(I429="Jan",1,I429="Feb",2,I429="Mar",3,I429="Apr",4,I429="May",5,I429="Jun",6,I429="Jul",7,I429="Aug",8,I429="Sep",9,I429="Oct",10,I429="Nov",11,I429="Dec",12)</f>
        <v>11</v>
      </c>
      <c r="K429">
        <v>24</v>
      </c>
      <c r="L429" t="s">
        <v>4143</v>
      </c>
      <c r="M429">
        <v>2021</v>
      </c>
      <c r="O429" s="47">
        <v>44524</v>
      </c>
      <c r="Q429" s="16">
        <v>231.07</v>
      </c>
      <c r="R429">
        <f t="shared" si="6"/>
        <v>231070</v>
      </c>
    </row>
    <row r="430" spans="1:18" ht="15" thickBot="1" x14ac:dyDescent="0.35">
      <c r="A430" s="47">
        <v>44523</v>
      </c>
      <c r="B430" s="15">
        <v>82.31</v>
      </c>
      <c r="C430" s="16">
        <v>79.510000000000005</v>
      </c>
      <c r="D430" s="16">
        <v>82.6</v>
      </c>
      <c r="E430" s="16">
        <v>78.55</v>
      </c>
      <c r="F430" s="50">
        <v>366600</v>
      </c>
      <c r="G430" s="17">
        <v>3.27E-2</v>
      </c>
      <c r="I430" s="14" t="s">
        <v>4152</v>
      </c>
      <c r="J430" cm="1">
        <f t="array" ref="J430">_xlfn.IFS(I430="Jan",1,I430="Feb",2,I430="Mar",3,I430="Apr",4,I430="May",5,I430="Jun",6,I430="Jul",7,I430="Aug",8,I430="Sep",9,I430="Oct",10,I430="Nov",11,I430="Dec",12)</f>
        <v>11</v>
      </c>
      <c r="K430">
        <v>23</v>
      </c>
      <c r="L430" t="s">
        <v>4143</v>
      </c>
      <c r="M430">
        <v>2021</v>
      </c>
      <c r="O430" s="47">
        <v>44523</v>
      </c>
      <c r="Q430" s="16">
        <v>366.6</v>
      </c>
      <c r="R430">
        <f t="shared" si="6"/>
        <v>366600</v>
      </c>
    </row>
    <row r="431" spans="1:18" ht="15" thickBot="1" x14ac:dyDescent="0.35">
      <c r="A431" s="47">
        <v>44522</v>
      </c>
      <c r="B431" s="15">
        <v>79.7</v>
      </c>
      <c r="C431" s="16">
        <v>78.58</v>
      </c>
      <c r="D431" s="16">
        <v>80.069999999999993</v>
      </c>
      <c r="E431" s="16">
        <v>77.58</v>
      </c>
      <c r="F431" s="50">
        <v>350900</v>
      </c>
      <c r="G431" s="17">
        <v>1.03E-2</v>
      </c>
      <c r="I431" s="14" t="s">
        <v>4152</v>
      </c>
      <c r="J431" cm="1">
        <f t="array" ref="J431">_xlfn.IFS(I431="Jan",1,I431="Feb",2,I431="Mar",3,I431="Apr",4,I431="May",5,I431="Jun",6,I431="Jul",7,I431="Aug",8,I431="Sep",9,I431="Oct",10,I431="Nov",11,I431="Dec",12)</f>
        <v>11</v>
      </c>
      <c r="K431">
        <v>22</v>
      </c>
      <c r="L431" t="s">
        <v>4143</v>
      </c>
      <c r="M431">
        <v>2021</v>
      </c>
      <c r="O431" s="47">
        <v>44522</v>
      </c>
      <c r="Q431" s="16">
        <v>350.9</v>
      </c>
      <c r="R431">
        <f t="shared" si="6"/>
        <v>350900</v>
      </c>
    </row>
    <row r="432" spans="1:18" ht="15" thickBot="1" x14ac:dyDescent="0.35">
      <c r="A432" s="47">
        <v>44519</v>
      </c>
      <c r="B432" s="18">
        <v>78.89</v>
      </c>
      <c r="C432" s="16">
        <v>81</v>
      </c>
      <c r="D432" s="16">
        <v>82.24</v>
      </c>
      <c r="E432" s="16">
        <v>78.05</v>
      </c>
      <c r="F432" s="50">
        <v>479930</v>
      </c>
      <c r="G432" s="19">
        <v>-2.8899999999999999E-2</v>
      </c>
      <c r="I432" s="14" t="s">
        <v>4152</v>
      </c>
      <c r="J432" cm="1">
        <f t="array" ref="J432">_xlfn.IFS(I432="Jan",1,I432="Feb",2,I432="Mar",3,I432="Apr",4,I432="May",5,I432="Jun",6,I432="Jul",7,I432="Aug",8,I432="Sep",9,I432="Oct",10,I432="Nov",11,I432="Dec",12)</f>
        <v>11</v>
      </c>
      <c r="K432">
        <v>19</v>
      </c>
      <c r="L432" t="s">
        <v>4143</v>
      </c>
      <c r="M432">
        <v>2021</v>
      </c>
      <c r="O432" s="47">
        <v>44519</v>
      </c>
      <c r="Q432" s="16">
        <v>479.93</v>
      </c>
      <c r="R432">
        <f t="shared" si="6"/>
        <v>479930</v>
      </c>
    </row>
    <row r="433" spans="1:18" ht="15" thickBot="1" x14ac:dyDescent="0.35">
      <c r="A433" s="47">
        <v>44518</v>
      </c>
      <c r="B433" s="15">
        <v>81.239999999999995</v>
      </c>
      <c r="C433" s="16">
        <v>80.099999999999994</v>
      </c>
      <c r="D433" s="16">
        <v>81.41</v>
      </c>
      <c r="E433" s="16">
        <v>79.28</v>
      </c>
      <c r="F433" s="50">
        <v>306850</v>
      </c>
      <c r="G433" s="17">
        <v>1.2E-2</v>
      </c>
      <c r="I433" s="14" t="s">
        <v>4152</v>
      </c>
      <c r="J433" cm="1">
        <f t="array" ref="J433">_xlfn.IFS(I433="Jan",1,I433="Feb",2,I433="Mar",3,I433="Apr",4,I433="May",5,I433="Jun",6,I433="Jul",7,I433="Aug",8,I433="Sep",9,I433="Oct",10,I433="Nov",11,I433="Dec",12)</f>
        <v>11</v>
      </c>
      <c r="K433">
        <v>18</v>
      </c>
      <c r="L433" t="s">
        <v>4143</v>
      </c>
      <c r="M433">
        <v>2021</v>
      </c>
      <c r="O433" s="47">
        <v>44518</v>
      </c>
      <c r="Q433" s="16">
        <v>306.85000000000002</v>
      </c>
      <c r="R433">
        <f t="shared" si="6"/>
        <v>306850</v>
      </c>
    </row>
    <row r="434" spans="1:18" ht="15" thickBot="1" x14ac:dyDescent="0.35">
      <c r="A434" s="47">
        <v>44517</v>
      </c>
      <c r="B434" s="18">
        <v>80.28</v>
      </c>
      <c r="C434" s="16">
        <v>82.05</v>
      </c>
      <c r="D434" s="16">
        <v>82.22</v>
      </c>
      <c r="E434" s="16">
        <v>79.78</v>
      </c>
      <c r="F434" s="50">
        <v>406750</v>
      </c>
      <c r="G434" s="19">
        <v>-2.6100000000000002E-2</v>
      </c>
      <c r="I434" s="14" t="s">
        <v>4152</v>
      </c>
      <c r="J434" cm="1">
        <f t="array" ref="J434">_xlfn.IFS(I434="Jan",1,I434="Feb",2,I434="Mar",3,I434="Apr",4,I434="May",5,I434="Jun",6,I434="Jul",7,I434="Aug",8,I434="Sep",9,I434="Oct",10,I434="Nov",11,I434="Dec",12)</f>
        <v>11</v>
      </c>
      <c r="K434">
        <v>17</v>
      </c>
      <c r="L434" t="s">
        <v>4143</v>
      </c>
      <c r="M434">
        <v>2021</v>
      </c>
      <c r="O434" s="47">
        <v>44517</v>
      </c>
      <c r="Q434" s="16">
        <v>406.75</v>
      </c>
      <c r="R434">
        <f t="shared" si="6"/>
        <v>406750</v>
      </c>
    </row>
    <row r="435" spans="1:18" ht="15" thickBot="1" x14ac:dyDescent="0.35">
      <c r="A435" s="47">
        <v>44516</v>
      </c>
      <c r="B435" s="15">
        <v>82.43</v>
      </c>
      <c r="C435" s="16">
        <v>82</v>
      </c>
      <c r="D435" s="16">
        <v>83.14</v>
      </c>
      <c r="E435" s="16">
        <v>81.52</v>
      </c>
      <c r="F435" s="50">
        <v>340720</v>
      </c>
      <c r="G435" s="17">
        <v>4.5999999999999999E-3</v>
      </c>
      <c r="I435" s="14" t="s">
        <v>4152</v>
      </c>
      <c r="J435" cm="1">
        <f t="array" ref="J435">_xlfn.IFS(I435="Jan",1,I435="Feb",2,I435="Mar",3,I435="Apr",4,I435="May",5,I435="Jun",6,I435="Jul",7,I435="Aug",8,I435="Sep",9,I435="Oct",10,I435="Nov",11,I435="Dec",12)</f>
        <v>11</v>
      </c>
      <c r="K435">
        <v>16</v>
      </c>
      <c r="L435" t="s">
        <v>4143</v>
      </c>
      <c r="M435">
        <v>2021</v>
      </c>
      <c r="O435" s="47">
        <v>44516</v>
      </c>
      <c r="Q435" s="16">
        <v>340.72</v>
      </c>
      <c r="R435">
        <f t="shared" si="6"/>
        <v>340720</v>
      </c>
    </row>
    <row r="436" spans="1:18" ht="15" thickBot="1" x14ac:dyDescent="0.35">
      <c r="A436" s="47">
        <v>44515</v>
      </c>
      <c r="B436" s="18">
        <v>82.05</v>
      </c>
      <c r="C436" s="16">
        <v>81.92</v>
      </c>
      <c r="D436" s="16">
        <v>82.49</v>
      </c>
      <c r="E436" s="16">
        <v>80.67</v>
      </c>
      <c r="F436" s="50">
        <v>273720</v>
      </c>
      <c r="G436" s="19">
        <v>-1.5E-3</v>
      </c>
      <c r="I436" s="14" t="s">
        <v>4152</v>
      </c>
      <c r="J436" cm="1">
        <f t="array" ref="J436">_xlfn.IFS(I436="Jan",1,I436="Feb",2,I436="Mar",3,I436="Apr",4,I436="May",5,I436="Jun",6,I436="Jul",7,I436="Aug",8,I436="Sep",9,I436="Oct",10,I436="Nov",11,I436="Dec",12)</f>
        <v>11</v>
      </c>
      <c r="K436">
        <v>15</v>
      </c>
      <c r="L436" t="s">
        <v>4143</v>
      </c>
      <c r="M436">
        <v>2021</v>
      </c>
      <c r="O436" s="47">
        <v>44515</v>
      </c>
      <c r="Q436" s="16">
        <v>273.72000000000003</v>
      </c>
      <c r="R436">
        <f t="shared" si="6"/>
        <v>273720</v>
      </c>
    </row>
    <row r="437" spans="1:18" ht="15" thickBot="1" x14ac:dyDescent="0.35">
      <c r="A437" s="47">
        <v>44512</v>
      </c>
      <c r="B437" s="18">
        <v>82.17</v>
      </c>
      <c r="C437" s="16">
        <v>82.83</v>
      </c>
      <c r="D437" s="16">
        <v>82.87</v>
      </c>
      <c r="E437" s="16">
        <v>81.260000000000005</v>
      </c>
      <c r="F437" s="50">
        <v>289300</v>
      </c>
      <c r="G437" s="19">
        <v>-8.3999999999999995E-3</v>
      </c>
      <c r="I437" s="14" t="s">
        <v>4152</v>
      </c>
      <c r="J437" cm="1">
        <f t="array" ref="J437">_xlfn.IFS(I437="Jan",1,I437="Feb",2,I437="Mar",3,I437="Apr",4,I437="May",5,I437="Jun",6,I437="Jul",7,I437="Aug",8,I437="Sep",9,I437="Oct",10,I437="Nov",11,I437="Dec",12)</f>
        <v>11</v>
      </c>
      <c r="K437">
        <v>12</v>
      </c>
      <c r="L437" t="s">
        <v>4143</v>
      </c>
      <c r="M437">
        <v>2021</v>
      </c>
      <c r="O437" s="47">
        <v>44512</v>
      </c>
      <c r="Q437" s="16">
        <v>289.3</v>
      </c>
      <c r="R437">
        <f t="shared" si="6"/>
        <v>289300</v>
      </c>
    </row>
    <row r="438" spans="1:18" ht="15" thickBot="1" x14ac:dyDescent="0.35">
      <c r="A438" s="47">
        <v>44511</v>
      </c>
      <c r="B438" s="15">
        <v>82.87</v>
      </c>
      <c r="C438" s="16">
        <v>82.85</v>
      </c>
      <c r="D438" s="16">
        <v>83.44</v>
      </c>
      <c r="E438" s="16">
        <v>81.66</v>
      </c>
      <c r="F438" s="50">
        <v>336140</v>
      </c>
      <c r="G438" s="17">
        <v>2.8E-3</v>
      </c>
      <c r="I438" s="14" t="s">
        <v>4152</v>
      </c>
      <c r="J438" cm="1">
        <f t="array" ref="J438">_xlfn.IFS(I438="Jan",1,I438="Feb",2,I438="Mar",3,I438="Apr",4,I438="May",5,I438="Jun",6,I438="Jul",7,I438="Aug",8,I438="Sep",9,I438="Oct",10,I438="Nov",11,I438="Dec",12)</f>
        <v>11</v>
      </c>
      <c r="K438">
        <v>11</v>
      </c>
      <c r="L438" t="s">
        <v>4143</v>
      </c>
      <c r="M438">
        <v>2021</v>
      </c>
      <c r="O438" s="47">
        <v>44511</v>
      </c>
      <c r="Q438" s="16">
        <v>336.14</v>
      </c>
      <c r="R438">
        <f t="shared" si="6"/>
        <v>336140</v>
      </c>
    </row>
    <row r="439" spans="1:18" ht="15" thickBot="1" x14ac:dyDescent="0.35">
      <c r="A439" s="47">
        <v>44510</v>
      </c>
      <c r="B439" s="18">
        <v>82.64</v>
      </c>
      <c r="C439" s="16">
        <v>84.99</v>
      </c>
      <c r="D439" s="16">
        <v>85.5</v>
      </c>
      <c r="E439" s="16">
        <v>82.08</v>
      </c>
      <c r="F439" s="50">
        <v>366310</v>
      </c>
      <c r="G439" s="19">
        <v>-2.52E-2</v>
      </c>
      <c r="I439" s="14" t="s">
        <v>4152</v>
      </c>
      <c r="J439" cm="1">
        <f t="array" ref="J439">_xlfn.IFS(I439="Jan",1,I439="Feb",2,I439="Mar",3,I439="Apr",4,I439="May",5,I439="Jun",6,I439="Jul",7,I439="Aug",8,I439="Sep",9,I439="Oct",10,I439="Nov",11,I439="Dec",12)</f>
        <v>11</v>
      </c>
      <c r="K439">
        <v>10</v>
      </c>
      <c r="L439" t="s">
        <v>4143</v>
      </c>
      <c r="M439">
        <v>2021</v>
      </c>
      <c r="O439" s="47">
        <v>44510</v>
      </c>
      <c r="Q439" s="16">
        <v>366.31</v>
      </c>
      <c r="R439">
        <f t="shared" si="6"/>
        <v>366310</v>
      </c>
    </row>
    <row r="440" spans="1:18" ht="15" thickBot="1" x14ac:dyDescent="0.35">
      <c r="A440" s="47">
        <v>44509</v>
      </c>
      <c r="B440" s="15">
        <v>84.78</v>
      </c>
      <c r="C440" s="16">
        <v>83.47</v>
      </c>
      <c r="D440" s="16">
        <v>85.3</v>
      </c>
      <c r="E440" s="16">
        <v>83.16</v>
      </c>
      <c r="F440" s="50">
        <v>346570</v>
      </c>
      <c r="G440" s="17">
        <v>1.6199999999999999E-2</v>
      </c>
      <c r="I440" s="14" t="s">
        <v>4152</v>
      </c>
      <c r="J440" cm="1">
        <f t="array" ref="J440">_xlfn.IFS(I440="Jan",1,I440="Feb",2,I440="Mar",3,I440="Apr",4,I440="May",5,I440="Jun",6,I440="Jul",7,I440="Aug",8,I440="Sep",9,I440="Oct",10,I440="Nov",11,I440="Dec",12)</f>
        <v>11</v>
      </c>
      <c r="K440">
        <v>9</v>
      </c>
      <c r="L440" t="s">
        <v>4143</v>
      </c>
      <c r="M440">
        <v>2021</v>
      </c>
      <c r="O440" s="47">
        <v>44509</v>
      </c>
      <c r="Q440" s="16">
        <v>346.57</v>
      </c>
      <c r="R440">
        <f t="shared" si="6"/>
        <v>346570</v>
      </c>
    </row>
    <row r="441" spans="1:18" ht="15" thickBot="1" x14ac:dyDescent="0.35">
      <c r="A441" s="47">
        <v>44508</v>
      </c>
      <c r="B441" s="15">
        <v>83.43</v>
      </c>
      <c r="C441" s="16">
        <v>82.58</v>
      </c>
      <c r="D441" s="16">
        <v>84</v>
      </c>
      <c r="E441" s="16">
        <v>82.53</v>
      </c>
      <c r="F441" s="50">
        <v>269600</v>
      </c>
      <c r="G441" s="17">
        <v>8.3000000000000001E-3</v>
      </c>
      <c r="I441" s="14" t="s">
        <v>4152</v>
      </c>
      <c r="J441" cm="1">
        <f t="array" ref="J441">_xlfn.IFS(I441="Jan",1,I441="Feb",2,I441="Mar",3,I441="Apr",4,I441="May",5,I441="Jun",6,I441="Jul",7,I441="Aug",8,I441="Sep",9,I441="Oct",10,I441="Nov",11,I441="Dec",12)</f>
        <v>11</v>
      </c>
      <c r="K441">
        <v>8</v>
      </c>
      <c r="L441" t="s">
        <v>4143</v>
      </c>
      <c r="M441">
        <v>2021</v>
      </c>
      <c r="O441" s="47">
        <v>44508</v>
      </c>
      <c r="Q441" s="16">
        <v>269.60000000000002</v>
      </c>
      <c r="R441">
        <f t="shared" si="6"/>
        <v>269600</v>
      </c>
    </row>
    <row r="442" spans="1:18" ht="15" thickBot="1" x14ac:dyDescent="0.35">
      <c r="A442" s="47">
        <v>44505</v>
      </c>
      <c r="B442" s="15">
        <v>82.74</v>
      </c>
      <c r="C442" s="16">
        <v>81.25</v>
      </c>
      <c r="D442" s="16">
        <v>83.16</v>
      </c>
      <c r="E442" s="16">
        <v>80.260000000000005</v>
      </c>
      <c r="F442" s="50">
        <v>379690</v>
      </c>
      <c r="G442" s="17">
        <v>2.7300000000000001E-2</v>
      </c>
      <c r="I442" s="14" t="s">
        <v>4152</v>
      </c>
      <c r="J442" cm="1">
        <f t="array" ref="J442">_xlfn.IFS(I442="Jan",1,I442="Feb",2,I442="Mar",3,I442="Apr",4,I442="May",5,I442="Jun",6,I442="Jul",7,I442="Aug",8,I442="Sep",9,I442="Oct",10,I442="Nov",11,I442="Dec",12)</f>
        <v>11</v>
      </c>
      <c r="K442">
        <v>5</v>
      </c>
      <c r="L442" t="s">
        <v>4143</v>
      </c>
      <c r="M442">
        <v>2021</v>
      </c>
      <c r="O442" s="47">
        <v>44505</v>
      </c>
      <c r="Q442" s="16">
        <v>379.69</v>
      </c>
      <c r="R442">
        <f t="shared" si="6"/>
        <v>379690</v>
      </c>
    </row>
    <row r="443" spans="1:18" ht="15" thickBot="1" x14ac:dyDescent="0.35">
      <c r="A443" s="47">
        <v>44504</v>
      </c>
      <c r="B443" s="18">
        <v>80.540000000000006</v>
      </c>
      <c r="C443" s="16">
        <v>81.58</v>
      </c>
      <c r="D443" s="16">
        <v>84.49</v>
      </c>
      <c r="E443" s="16">
        <v>80.2</v>
      </c>
      <c r="F443" s="50">
        <v>472430</v>
      </c>
      <c r="G443" s="19">
        <v>-1.77E-2</v>
      </c>
      <c r="I443" s="14" t="s">
        <v>4152</v>
      </c>
      <c r="J443" cm="1">
        <f t="array" ref="J443">_xlfn.IFS(I443="Jan",1,I443="Feb",2,I443="Mar",3,I443="Apr",4,I443="May",5,I443="Jun",6,I443="Jul",7,I443="Aug",8,I443="Sep",9,I443="Oct",10,I443="Nov",11,I443="Dec",12)</f>
        <v>11</v>
      </c>
      <c r="K443">
        <v>4</v>
      </c>
      <c r="L443" t="s">
        <v>4143</v>
      </c>
      <c r="M443">
        <v>2021</v>
      </c>
      <c r="O443" s="47">
        <v>44504</v>
      </c>
      <c r="Q443" s="16">
        <v>472.43</v>
      </c>
      <c r="R443">
        <f t="shared" si="6"/>
        <v>472430</v>
      </c>
    </row>
    <row r="444" spans="1:18" ht="15" thickBot="1" x14ac:dyDescent="0.35">
      <c r="A444" s="47">
        <v>44503</v>
      </c>
      <c r="B444" s="18">
        <v>81.99</v>
      </c>
      <c r="C444" s="16">
        <v>84.07</v>
      </c>
      <c r="D444" s="16">
        <v>84.2</v>
      </c>
      <c r="E444" s="16">
        <v>81.099999999999994</v>
      </c>
      <c r="F444" s="50">
        <v>380110</v>
      </c>
      <c r="G444" s="19">
        <v>-3.2199999999999999E-2</v>
      </c>
      <c r="I444" s="14" t="s">
        <v>4152</v>
      </c>
      <c r="J444" cm="1">
        <f t="array" ref="J444">_xlfn.IFS(I444="Jan",1,I444="Feb",2,I444="Mar",3,I444="Apr",4,I444="May",5,I444="Jun",6,I444="Jul",7,I444="Aug",8,I444="Sep",9,I444="Oct",10,I444="Nov",11,I444="Dec",12)</f>
        <v>11</v>
      </c>
      <c r="K444">
        <v>3</v>
      </c>
      <c r="L444" t="s">
        <v>4143</v>
      </c>
      <c r="M444">
        <v>2021</v>
      </c>
      <c r="O444" s="47">
        <v>44503</v>
      </c>
      <c r="Q444" s="16">
        <v>380.11</v>
      </c>
      <c r="R444">
        <f t="shared" si="6"/>
        <v>380110</v>
      </c>
    </row>
    <row r="445" spans="1:18" ht="15" thickBot="1" x14ac:dyDescent="0.35">
      <c r="A445" s="47">
        <v>44502</v>
      </c>
      <c r="B445" s="15">
        <v>84.72</v>
      </c>
      <c r="C445" s="16">
        <v>84.45</v>
      </c>
      <c r="D445" s="16">
        <v>85.23</v>
      </c>
      <c r="E445" s="16">
        <v>83.76</v>
      </c>
      <c r="F445" s="50">
        <v>317070</v>
      </c>
      <c r="G445" s="17">
        <v>1E-4</v>
      </c>
      <c r="I445" s="14" t="s">
        <v>4152</v>
      </c>
      <c r="J445" cm="1">
        <f t="array" ref="J445">_xlfn.IFS(I445="Jan",1,I445="Feb",2,I445="Mar",3,I445="Apr",4,I445="May",5,I445="Jun",6,I445="Jul",7,I445="Aug",8,I445="Sep",9,I445="Oct",10,I445="Nov",11,I445="Dec",12)</f>
        <v>11</v>
      </c>
      <c r="K445">
        <v>2</v>
      </c>
      <c r="L445" t="s">
        <v>4143</v>
      </c>
      <c r="M445">
        <v>2021</v>
      </c>
      <c r="O445" s="47">
        <v>44502</v>
      </c>
      <c r="Q445" s="16">
        <v>317.07</v>
      </c>
      <c r="R445">
        <f t="shared" si="6"/>
        <v>317070</v>
      </c>
    </row>
    <row r="446" spans="1:18" ht="15" thickBot="1" x14ac:dyDescent="0.35">
      <c r="A446" s="47">
        <v>44501</v>
      </c>
      <c r="B446" s="15">
        <v>84.71</v>
      </c>
      <c r="C446" s="16">
        <v>83.63</v>
      </c>
      <c r="D446" s="16">
        <v>85.12</v>
      </c>
      <c r="E446" s="16">
        <v>83.03</v>
      </c>
      <c r="F446" s="50">
        <v>302900</v>
      </c>
      <c r="G446" s="17">
        <v>3.8999999999999998E-3</v>
      </c>
      <c r="I446" s="14" t="s">
        <v>4152</v>
      </c>
      <c r="J446" cm="1">
        <f t="array" ref="J446">_xlfn.IFS(I446="Jan",1,I446="Feb",2,I446="Mar",3,I446="Apr",4,I446="May",5,I446="Jun",6,I446="Jul",7,I446="Aug",8,I446="Sep",9,I446="Oct",10,I446="Nov",11,I446="Dec",12)</f>
        <v>11</v>
      </c>
      <c r="K446">
        <v>1</v>
      </c>
      <c r="L446" t="s">
        <v>4143</v>
      </c>
      <c r="M446">
        <v>2021</v>
      </c>
      <c r="O446" s="47">
        <v>44501</v>
      </c>
      <c r="Q446" s="16">
        <v>302.89999999999998</v>
      </c>
      <c r="R446">
        <f t="shared" si="6"/>
        <v>302900</v>
      </c>
    </row>
    <row r="447" spans="1:18" ht="15" thickBot="1" x14ac:dyDescent="0.35">
      <c r="A447" s="47">
        <v>44498</v>
      </c>
      <c r="B447" s="15">
        <v>84.38</v>
      </c>
      <c r="C447" s="16">
        <v>84.33</v>
      </c>
      <c r="D447" s="16">
        <v>84.83</v>
      </c>
      <c r="E447" s="16">
        <v>83.79</v>
      </c>
      <c r="F447" s="50">
        <v>22770</v>
      </c>
      <c r="G447" s="17">
        <v>6.9999999999999999E-4</v>
      </c>
      <c r="I447" s="14" t="s">
        <v>4153</v>
      </c>
      <c r="J447" cm="1">
        <f t="array" ref="J447">_xlfn.IFS(I447="Jan",1,I447="Feb",2,I447="Mar",3,I447="Apr",4,I447="May",5,I447="Jun",6,I447="Jul",7,I447="Aug",8,I447="Sep",9,I447="Oct",10,I447="Nov",11,I447="Dec",12)</f>
        <v>10</v>
      </c>
      <c r="K447">
        <v>29</v>
      </c>
      <c r="L447" t="s">
        <v>4143</v>
      </c>
      <c r="M447">
        <v>2021</v>
      </c>
      <c r="O447" s="47">
        <v>44498</v>
      </c>
      <c r="Q447" s="16">
        <v>22.77</v>
      </c>
      <c r="R447">
        <f t="shared" si="6"/>
        <v>22770</v>
      </c>
    </row>
    <row r="448" spans="1:18" ht="15" thickBot="1" x14ac:dyDescent="0.35">
      <c r="A448" s="47">
        <v>44497</v>
      </c>
      <c r="B448" s="18">
        <v>84.32</v>
      </c>
      <c r="C448" s="16">
        <v>84.21</v>
      </c>
      <c r="D448" s="16">
        <v>84.59</v>
      </c>
      <c r="E448" s="16">
        <v>82.32</v>
      </c>
      <c r="F448" s="50">
        <v>118140</v>
      </c>
      <c r="G448" s="19">
        <v>-3.0999999999999999E-3</v>
      </c>
      <c r="I448" s="14" t="s">
        <v>4153</v>
      </c>
      <c r="J448" cm="1">
        <f t="array" ref="J448">_xlfn.IFS(I448="Jan",1,I448="Feb",2,I448="Mar",3,I448="Apr",4,I448="May",5,I448="Jun",6,I448="Jul",7,I448="Aug",8,I448="Sep",9,I448="Oct",10,I448="Nov",11,I448="Dec",12)</f>
        <v>10</v>
      </c>
      <c r="K448">
        <v>28</v>
      </c>
      <c r="L448" t="s">
        <v>4143</v>
      </c>
      <c r="M448">
        <v>2021</v>
      </c>
      <c r="O448" s="47">
        <v>44497</v>
      </c>
      <c r="Q448" s="16">
        <v>118.14</v>
      </c>
      <c r="R448">
        <f t="shared" si="6"/>
        <v>118140</v>
      </c>
    </row>
    <row r="449" spans="1:18" ht="15" thickBot="1" x14ac:dyDescent="0.35">
      <c r="A449" s="47">
        <v>44496</v>
      </c>
      <c r="B449" s="18">
        <v>84.58</v>
      </c>
      <c r="C449" s="16">
        <v>86.07</v>
      </c>
      <c r="D449" s="16">
        <v>86.28</v>
      </c>
      <c r="E449" s="16">
        <v>84.05</v>
      </c>
      <c r="F449" s="50">
        <v>149750</v>
      </c>
      <c r="G449" s="19">
        <v>-2.1100000000000001E-2</v>
      </c>
      <c r="I449" s="14" t="s">
        <v>4153</v>
      </c>
      <c r="J449" cm="1">
        <f t="array" ref="J449">_xlfn.IFS(I449="Jan",1,I449="Feb",2,I449="Mar",3,I449="Apr",4,I449="May",5,I449="Jun",6,I449="Jul",7,I449="Aug",8,I449="Sep",9,I449="Oct",10,I449="Nov",11,I449="Dec",12)</f>
        <v>10</v>
      </c>
      <c r="K449">
        <v>27</v>
      </c>
      <c r="L449" t="s">
        <v>4143</v>
      </c>
      <c r="M449">
        <v>2021</v>
      </c>
      <c r="O449" s="47">
        <v>44496</v>
      </c>
      <c r="Q449" s="16">
        <v>149.75</v>
      </c>
      <c r="R449">
        <f t="shared" si="6"/>
        <v>149750</v>
      </c>
    </row>
    <row r="450" spans="1:18" ht="15" thickBot="1" x14ac:dyDescent="0.35">
      <c r="A450" s="47">
        <v>44495</v>
      </c>
      <c r="B450" s="15">
        <v>86.4</v>
      </c>
      <c r="C450" s="16">
        <v>86.03</v>
      </c>
      <c r="D450" s="16">
        <v>86.5</v>
      </c>
      <c r="E450" s="16">
        <v>85.27</v>
      </c>
      <c r="F450" s="50">
        <v>222560</v>
      </c>
      <c r="G450" s="17">
        <v>4.7999999999999996E-3</v>
      </c>
      <c r="I450" s="14" t="s">
        <v>4153</v>
      </c>
      <c r="J450" cm="1">
        <f t="array" ref="J450">_xlfn.IFS(I450="Jan",1,I450="Feb",2,I450="Mar",3,I450="Apr",4,I450="May",5,I450="Jun",6,I450="Jul",7,I450="Aug",8,I450="Sep",9,I450="Oct",10,I450="Nov",11,I450="Dec",12)</f>
        <v>10</v>
      </c>
      <c r="K450">
        <v>26</v>
      </c>
      <c r="L450" t="s">
        <v>4143</v>
      </c>
      <c r="M450">
        <v>2021</v>
      </c>
      <c r="O450" s="47">
        <v>44495</v>
      </c>
      <c r="Q450" s="16">
        <v>222.56</v>
      </c>
      <c r="R450">
        <f t="shared" si="6"/>
        <v>222560</v>
      </c>
    </row>
    <row r="451" spans="1:18" ht="15" thickBot="1" x14ac:dyDescent="0.35">
      <c r="A451" s="47">
        <v>44494</v>
      </c>
      <c r="B451" s="15">
        <v>85.99</v>
      </c>
      <c r="C451" s="16">
        <v>85.65</v>
      </c>
      <c r="D451" s="16">
        <v>86.7</v>
      </c>
      <c r="E451" s="16">
        <v>85.43</v>
      </c>
      <c r="F451" s="50">
        <v>294550</v>
      </c>
      <c r="G451" s="17">
        <v>5.4000000000000003E-3</v>
      </c>
      <c r="I451" s="14" t="s">
        <v>4153</v>
      </c>
      <c r="J451" cm="1">
        <f t="array" ref="J451">_xlfn.IFS(I451="Jan",1,I451="Feb",2,I451="Mar",3,I451="Apr",4,I451="May",5,I451="Jun",6,I451="Jul",7,I451="Aug",8,I451="Sep",9,I451="Oct",10,I451="Nov",11,I451="Dec",12)</f>
        <v>10</v>
      </c>
      <c r="K451">
        <v>25</v>
      </c>
      <c r="L451" t="s">
        <v>4143</v>
      </c>
      <c r="M451">
        <v>2021</v>
      </c>
      <c r="O451" s="47">
        <v>44494</v>
      </c>
      <c r="Q451" s="16">
        <v>294.55</v>
      </c>
      <c r="R451">
        <f t="shared" ref="R451:R514" si="7">Q451*1000</f>
        <v>294550</v>
      </c>
    </row>
    <row r="452" spans="1:18" ht="15" thickBot="1" x14ac:dyDescent="0.35">
      <c r="A452" s="47">
        <v>44491</v>
      </c>
      <c r="B452" s="15">
        <v>85.53</v>
      </c>
      <c r="C452" s="16">
        <v>84.52</v>
      </c>
      <c r="D452" s="16">
        <v>85.93</v>
      </c>
      <c r="E452" s="16">
        <v>83.82</v>
      </c>
      <c r="F452" s="50">
        <v>298350</v>
      </c>
      <c r="G452" s="17">
        <v>1.09E-2</v>
      </c>
      <c r="I452" s="14" t="s">
        <v>4153</v>
      </c>
      <c r="J452" cm="1">
        <f t="array" ref="J452">_xlfn.IFS(I452="Jan",1,I452="Feb",2,I452="Mar",3,I452="Apr",4,I452="May",5,I452="Jun",6,I452="Jul",7,I452="Aug",8,I452="Sep",9,I452="Oct",10,I452="Nov",11,I452="Dec",12)</f>
        <v>10</v>
      </c>
      <c r="K452">
        <v>22</v>
      </c>
      <c r="L452" t="s">
        <v>4143</v>
      </c>
      <c r="M452">
        <v>2021</v>
      </c>
      <c r="O452" s="47">
        <v>44491</v>
      </c>
      <c r="Q452" s="16">
        <v>298.35000000000002</v>
      </c>
      <c r="R452">
        <f t="shared" si="7"/>
        <v>298350</v>
      </c>
    </row>
    <row r="453" spans="1:18" ht="15" thickBot="1" x14ac:dyDescent="0.35">
      <c r="A453" s="47">
        <v>44490</v>
      </c>
      <c r="B453" s="18">
        <v>84.61</v>
      </c>
      <c r="C453" s="16">
        <v>85.9</v>
      </c>
      <c r="D453" s="16">
        <v>86.1</v>
      </c>
      <c r="E453" s="16">
        <v>83.36</v>
      </c>
      <c r="F453" s="50">
        <v>373650</v>
      </c>
      <c r="G453" s="19">
        <v>-1.41E-2</v>
      </c>
      <c r="I453" s="14" t="s">
        <v>4153</v>
      </c>
      <c r="J453" cm="1">
        <f t="array" ref="J453">_xlfn.IFS(I453="Jan",1,I453="Feb",2,I453="Mar",3,I453="Apr",4,I453="May",5,I453="Jun",6,I453="Jul",7,I453="Aug",8,I453="Sep",9,I453="Oct",10,I453="Nov",11,I453="Dec",12)</f>
        <v>10</v>
      </c>
      <c r="K453">
        <v>21</v>
      </c>
      <c r="L453" t="s">
        <v>4143</v>
      </c>
      <c r="M453">
        <v>2021</v>
      </c>
      <c r="O453" s="47">
        <v>44490</v>
      </c>
      <c r="Q453" s="16">
        <v>373.65</v>
      </c>
      <c r="R453">
        <f t="shared" si="7"/>
        <v>373650</v>
      </c>
    </row>
    <row r="454" spans="1:18" ht="15" thickBot="1" x14ac:dyDescent="0.35">
      <c r="A454" s="47">
        <v>44489</v>
      </c>
      <c r="B454" s="15">
        <v>85.82</v>
      </c>
      <c r="C454" s="16">
        <v>85.19</v>
      </c>
      <c r="D454" s="16">
        <v>85.89</v>
      </c>
      <c r="E454" s="16">
        <v>83.61</v>
      </c>
      <c r="F454" s="50">
        <v>378690</v>
      </c>
      <c r="G454" s="17">
        <v>8.6999999999999994E-3</v>
      </c>
      <c r="I454" s="14" t="s">
        <v>4153</v>
      </c>
      <c r="J454" cm="1">
        <f t="array" ref="J454">_xlfn.IFS(I454="Jan",1,I454="Feb",2,I454="Mar",3,I454="Apr",4,I454="May",5,I454="Jun",6,I454="Jul",7,I454="Aug",8,I454="Sep",9,I454="Oct",10,I454="Nov",11,I454="Dec",12)</f>
        <v>10</v>
      </c>
      <c r="K454">
        <v>20</v>
      </c>
      <c r="L454" t="s">
        <v>4143</v>
      </c>
      <c r="M454">
        <v>2021</v>
      </c>
      <c r="O454" s="47">
        <v>44489</v>
      </c>
      <c r="Q454" s="16">
        <v>378.69</v>
      </c>
      <c r="R454">
        <f t="shared" si="7"/>
        <v>378690</v>
      </c>
    </row>
    <row r="455" spans="1:18" ht="15" thickBot="1" x14ac:dyDescent="0.35">
      <c r="A455" s="47">
        <v>44488</v>
      </c>
      <c r="B455" s="15">
        <v>85.08</v>
      </c>
      <c r="C455" s="16">
        <v>84.21</v>
      </c>
      <c r="D455" s="16">
        <v>85.4</v>
      </c>
      <c r="E455" s="16">
        <v>83.7</v>
      </c>
      <c r="F455" s="50">
        <v>371790</v>
      </c>
      <c r="G455" s="17">
        <v>8.8999999999999999E-3</v>
      </c>
      <c r="I455" s="14" t="s">
        <v>4153</v>
      </c>
      <c r="J455" cm="1">
        <f t="array" ref="J455">_xlfn.IFS(I455="Jan",1,I455="Feb",2,I455="Mar",3,I455="Apr",4,I455="May",5,I455="Jun",6,I455="Jul",7,I455="Aug",8,I455="Sep",9,I455="Oct",10,I455="Nov",11,I455="Dec",12)</f>
        <v>10</v>
      </c>
      <c r="K455">
        <v>19</v>
      </c>
      <c r="L455" t="s">
        <v>4143</v>
      </c>
      <c r="M455">
        <v>2021</v>
      </c>
      <c r="O455" s="47">
        <v>44488</v>
      </c>
      <c r="Q455" s="16">
        <v>371.79</v>
      </c>
      <c r="R455">
        <f t="shared" si="7"/>
        <v>371790</v>
      </c>
    </row>
    <row r="456" spans="1:18" ht="15" thickBot="1" x14ac:dyDescent="0.35">
      <c r="A456" s="47">
        <v>44487</v>
      </c>
      <c r="B456" s="18">
        <v>84.33</v>
      </c>
      <c r="C456" s="16">
        <v>84.95</v>
      </c>
      <c r="D456" s="16">
        <v>86.04</v>
      </c>
      <c r="E456" s="16">
        <v>83.95</v>
      </c>
      <c r="F456" s="50">
        <v>340960</v>
      </c>
      <c r="G456" s="19">
        <v>-6.1999999999999998E-3</v>
      </c>
      <c r="I456" s="14" t="s">
        <v>4153</v>
      </c>
      <c r="J456" cm="1">
        <f t="array" ref="J456">_xlfn.IFS(I456="Jan",1,I456="Feb",2,I456="Mar",3,I456="Apr",4,I456="May",5,I456="Jun",6,I456="Jul",7,I456="Aug",8,I456="Sep",9,I456="Oct",10,I456="Nov",11,I456="Dec",12)</f>
        <v>10</v>
      </c>
      <c r="K456">
        <v>18</v>
      </c>
      <c r="L456" t="s">
        <v>4143</v>
      </c>
      <c r="M456">
        <v>2021</v>
      </c>
      <c r="O456" s="47">
        <v>44487</v>
      </c>
      <c r="Q456" s="16">
        <v>340.96</v>
      </c>
      <c r="R456">
        <f t="shared" si="7"/>
        <v>340960</v>
      </c>
    </row>
    <row r="457" spans="1:18" ht="15" thickBot="1" x14ac:dyDescent="0.35">
      <c r="A457" s="47">
        <v>44484</v>
      </c>
      <c r="B457" s="15">
        <v>84.86</v>
      </c>
      <c r="C457" s="16">
        <v>84.3</v>
      </c>
      <c r="D457" s="16">
        <v>85.1</v>
      </c>
      <c r="E457" s="16">
        <v>84.16</v>
      </c>
      <c r="F457" s="50">
        <v>276470</v>
      </c>
      <c r="G457" s="17">
        <v>1.0200000000000001E-2</v>
      </c>
      <c r="I457" s="14" t="s">
        <v>4153</v>
      </c>
      <c r="J457" cm="1">
        <f t="array" ref="J457">_xlfn.IFS(I457="Jan",1,I457="Feb",2,I457="Mar",3,I457="Apr",4,I457="May",5,I457="Jun",6,I457="Jul",7,I457="Aug",8,I457="Sep",9,I457="Oct",10,I457="Nov",11,I457="Dec",12)</f>
        <v>10</v>
      </c>
      <c r="K457">
        <v>15</v>
      </c>
      <c r="L457" t="s">
        <v>4143</v>
      </c>
      <c r="M457">
        <v>2021</v>
      </c>
      <c r="O457" s="47">
        <v>44484</v>
      </c>
      <c r="Q457" s="16">
        <v>276.47000000000003</v>
      </c>
      <c r="R457">
        <f t="shared" si="7"/>
        <v>276470</v>
      </c>
    </row>
    <row r="458" spans="1:18" ht="15" thickBot="1" x14ac:dyDescent="0.35">
      <c r="A458" s="47">
        <v>44483</v>
      </c>
      <c r="B458" s="15">
        <v>84</v>
      </c>
      <c r="C458" s="16">
        <v>83.45</v>
      </c>
      <c r="D458" s="16">
        <v>84.5</v>
      </c>
      <c r="E458" s="16">
        <v>83.18</v>
      </c>
      <c r="F458" s="50">
        <v>316640</v>
      </c>
      <c r="G458" s="17">
        <v>9.9000000000000008E-3</v>
      </c>
      <c r="I458" s="14" t="s">
        <v>4153</v>
      </c>
      <c r="J458" cm="1">
        <f t="array" ref="J458">_xlfn.IFS(I458="Jan",1,I458="Feb",2,I458="Mar",3,I458="Apr",4,I458="May",5,I458="Jun",6,I458="Jul",7,I458="Aug",8,I458="Sep",9,I458="Oct",10,I458="Nov",11,I458="Dec",12)</f>
        <v>10</v>
      </c>
      <c r="K458">
        <v>14</v>
      </c>
      <c r="L458" t="s">
        <v>4143</v>
      </c>
      <c r="M458">
        <v>2021</v>
      </c>
      <c r="O458" s="47">
        <v>44483</v>
      </c>
      <c r="Q458" s="16">
        <v>316.64</v>
      </c>
      <c r="R458">
        <f t="shared" si="7"/>
        <v>316640</v>
      </c>
    </row>
    <row r="459" spans="1:18" ht="15" thickBot="1" x14ac:dyDescent="0.35">
      <c r="A459" s="47">
        <v>44482</v>
      </c>
      <c r="B459" s="18">
        <v>83.18</v>
      </c>
      <c r="C459" s="16">
        <v>83.1</v>
      </c>
      <c r="D459" s="16">
        <v>83.69</v>
      </c>
      <c r="E459" s="16">
        <v>82.2</v>
      </c>
      <c r="F459" s="50">
        <v>333680</v>
      </c>
      <c r="G459" s="19">
        <v>-2.8999999999999998E-3</v>
      </c>
      <c r="I459" s="14" t="s">
        <v>4153</v>
      </c>
      <c r="J459" cm="1">
        <f t="array" ref="J459">_xlfn.IFS(I459="Jan",1,I459="Feb",2,I459="Mar",3,I459="Apr",4,I459="May",5,I459="Jun",6,I459="Jul",7,I459="Aug",8,I459="Sep",9,I459="Oct",10,I459="Nov",11,I459="Dec",12)</f>
        <v>10</v>
      </c>
      <c r="K459">
        <v>13</v>
      </c>
      <c r="L459" t="s">
        <v>4143</v>
      </c>
      <c r="M459">
        <v>2021</v>
      </c>
      <c r="O459" s="47">
        <v>44482</v>
      </c>
      <c r="Q459" s="16">
        <v>333.68</v>
      </c>
      <c r="R459">
        <f t="shared" si="7"/>
        <v>333680</v>
      </c>
    </row>
    <row r="460" spans="1:18" ht="15" thickBot="1" x14ac:dyDescent="0.35">
      <c r="A460" s="47">
        <v>44481</v>
      </c>
      <c r="B460" s="18">
        <v>83.42</v>
      </c>
      <c r="C460" s="16">
        <v>83.49</v>
      </c>
      <c r="D460" s="16">
        <v>84.23</v>
      </c>
      <c r="E460" s="16">
        <v>82.72</v>
      </c>
      <c r="F460" s="50">
        <v>331410</v>
      </c>
      <c r="G460" s="19">
        <v>-2.7000000000000001E-3</v>
      </c>
      <c r="I460" s="14" t="s">
        <v>4153</v>
      </c>
      <c r="J460" cm="1">
        <f t="array" ref="J460">_xlfn.IFS(I460="Jan",1,I460="Feb",2,I460="Mar",3,I460="Apr",4,I460="May",5,I460="Jun",6,I460="Jul",7,I460="Aug",8,I460="Sep",9,I460="Oct",10,I460="Nov",11,I460="Dec",12)</f>
        <v>10</v>
      </c>
      <c r="K460">
        <v>12</v>
      </c>
      <c r="L460" t="s">
        <v>4143</v>
      </c>
      <c r="M460">
        <v>2021</v>
      </c>
      <c r="O460" s="47">
        <v>44481</v>
      </c>
      <c r="Q460" s="16">
        <v>331.41</v>
      </c>
      <c r="R460">
        <f t="shared" si="7"/>
        <v>331410</v>
      </c>
    </row>
    <row r="461" spans="1:18" ht="15" thickBot="1" x14ac:dyDescent="0.35">
      <c r="A461" s="47">
        <v>44480</v>
      </c>
      <c r="B461" s="15">
        <v>83.65</v>
      </c>
      <c r="C461" s="16">
        <v>82.65</v>
      </c>
      <c r="D461" s="16">
        <v>84.6</v>
      </c>
      <c r="E461" s="16">
        <v>82.54</v>
      </c>
      <c r="F461" s="50">
        <v>330440</v>
      </c>
      <c r="G461" s="17">
        <v>1.5299999999999999E-2</v>
      </c>
      <c r="I461" s="14" t="s">
        <v>4153</v>
      </c>
      <c r="J461" cm="1">
        <f t="array" ref="J461">_xlfn.IFS(I461="Jan",1,I461="Feb",2,I461="Mar",3,I461="Apr",4,I461="May",5,I461="Jun",6,I461="Jul",7,I461="Aug",8,I461="Sep",9,I461="Oct",10,I461="Nov",11,I461="Dec",12)</f>
        <v>10</v>
      </c>
      <c r="K461">
        <v>11</v>
      </c>
      <c r="L461" t="s">
        <v>4143</v>
      </c>
      <c r="M461">
        <v>2021</v>
      </c>
      <c r="O461" s="47">
        <v>44480</v>
      </c>
      <c r="Q461" s="16">
        <v>330.44</v>
      </c>
      <c r="R461">
        <f t="shared" si="7"/>
        <v>330440</v>
      </c>
    </row>
    <row r="462" spans="1:18" ht="15" thickBot="1" x14ac:dyDescent="0.35">
      <c r="A462" s="47">
        <v>44477</v>
      </c>
      <c r="B462" s="15">
        <v>82.39</v>
      </c>
      <c r="C462" s="16">
        <v>82.38</v>
      </c>
      <c r="D462" s="16">
        <v>83.43</v>
      </c>
      <c r="E462" s="16">
        <v>81.96</v>
      </c>
      <c r="F462" s="50">
        <v>360970</v>
      </c>
      <c r="G462" s="17">
        <v>5.4000000000000003E-3</v>
      </c>
      <c r="I462" s="14" t="s">
        <v>4153</v>
      </c>
      <c r="J462" cm="1">
        <f t="array" ref="J462">_xlfn.IFS(I462="Jan",1,I462="Feb",2,I462="Mar",3,I462="Apr",4,I462="May",5,I462="Jun",6,I462="Jul",7,I462="Aug",8,I462="Sep",9,I462="Oct",10,I462="Nov",11,I462="Dec",12)</f>
        <v>10</v>
      </c>
      <c r="K462">
        <v>8</v>
      </c>
      <c r="L462" t="s">
        <v>4143</v>
      </c>
      <c r="M462">
        <v>2021</v>
      </c>
      <c r="O462" s="47">
        <v>44477</v>
      </c>
      <c r="Q462" s="16">
        <v>360.97</v>
      </c>
      <c r="R462">
        <f t="shared" si="7"/>
        <v>360970</v>
      </c>
    </row>
    <row r="463" spans="1:18" ht="15" thickBot="1" x14ac:dyDescent="0.35">
      <c r="A463" s="47">
        <v>44476</v>
      </c>
      <c r="B463" s="15">
        <v>81.95</v>
      </c>
      <c r="C463" s="16">
        <v>80.98</v>
      </c>
      <c r="D463" s="16">
        <v>82.5</v>
      </c>
      <c r="E463" s="16">
        <v>79.08</v>
      </c>
      <c r="F463" s="50">
        <v>393100</v>
      </c>
      <c r="G463" s="17">
        <v>1.0699999999999999E-2</v>
      </c>
      <c r="I463" s="14" t="s">
        <v>4153</v>
      </c>
      <c r="J463" cm="1">
        <f t="array" ref="J463">_xlfn.IFS(I463="Jan",1,I463="Feb",2,I463="Mar",3,I463="Apr",4,I463="May",5,I463="Jun",6,I463="Jul",7,I463="Aug",8,I463="Sep",9,I463="Oct",10,I463="Nov",11,I463="Dec",12)</f>
        <v>10</v>
      </c>
      <c r="K463">
        <v>7</v>
      </c>
      <c r="L463" t="s">
        <v>4143</v>
      </c>
      <c r="M463">
        <v>2021</v>
      </c>
      <c r="O463" s="47">
        <v>44476</v>
      </c>
      <c r="Q463" s="16">
        <v>393.1</v>
      </c>
      <c r="R463">
        <f t="shared" si="7"/>
        <v>393100</v>
      </c>
    </row>
    <row r="464" spans="1:18" ht="15" thickBot="1" x14ac:dyDescent="0.35">
      <c r="A464" s="47">
        <v>44475</v>
      </c>
      <c r="B464" s="18">
        <v>81.08</v>
      </c>
      <c r="C464" s="16">
        <v>82.57</v>
      </c>
      <c r="D464" s="16">
        <v>83.47</v>
      </c>
      <c r="E464" s="16">
        <v>80.599999999999994</v>
      </c>
      <c r="F464" s="50">
        <v>401360</v>
      </c>
      <c r="G464" s="19">
        <v>-1.7899999999999999E-2</v>
      </c>
      <c r="I464" s="14" t="s">
        <v>4153</v>
      </c>
      <c r="J464" cm="1">
        <f t="array" ref="J464">_xlfn.IFS(I464="Jan",1,I464="Feb",2,I464="Mar",3,I464="Apr",4,I464="May",5,I464="Jun",6,I464="Jul",7,I464="Aug",8,I464="Sep",9,I464="Oct",10,I464="Nov",11,I464="Dec",12)</f>
        <v>10</v>
      </c>
      <c r="K464">
        <v>6</v>
      </c>
      <c r="L464" t="s">
        <v>4143</v>
      </c>
      <c r="M464">
        <v>2021</v>
      </c>
      <c r="O464" s="47">
        <v>44475</v>
      </c>
      <c r="Q464" s="16">
        <v>401.36</v>
      </c>
      <c r="R464">
        <f t="shared" si="7"/>
        <v>401360</v>
      </c>
    </row>
    <row r="465" spans="1:18" ht="15" thickBot="1" x14ac:dyDescent="0.35">
      <c r="A465" s="47">
        <v>44474</v>
      </c>
      <c r="B465" s="15">
        <v>82.56</v>
      </c>
      <c r="C465" s="16">
        <v>81.27</v>
      </c>
      <c r="D465" s="16">
        <v>83.13</v>
      </c>
      <c r="E465" s="16">
        <v>81.19</v>
      </c>
      <c r="F465" s="50">
        <v>340270</v>
      </c>
      <c r="G465" s="17">
        <v>1.6E-2</v>
      </c>
      <c r="I465" s="14" t="s">
        <v>4153</v>
      </c>
      <c r="J465" cm="1">
        <f t="array" ref="J465">_xlfn.IFS(I465="Jan",1,I465="Feb",2,I465="Mar",3,I465="Apr",4,I465="May",5,I465="Jun",6,I465="Jul",7,I465="Aug",8,I465="Sep",9,I465="Oct",10,I465="Nov",11,I465="Dec",12)</f>
        <v>10</v>
      </c>
      <c r="K465">
        <v>5</v>
      </c>
      <c r="L465" t="s">
        <v>4143</v>
      </c>
      <c r="M465">
        <v>2021</v>
      </c>
      <c r="O465" s="47">
        <v>44474</v>
      </c>
      <c r="Q465" s="16">
        <v>340.27</v>
      </c>
      <c r="R465">
        <f t="shared" si="7"/>
        <v>340270</v>
      </c>
    </row>
    <row r="466" spans="1:18" ht="15" thickBot="1" x14ac:dyDescent="0.35">
      <c r="A466" s="47">
        <v>44473</v>
      </c>
      <c r="B466" s="15">
        <v>81.260000000000005</v>
      </c>
      <c r="C466" s="16">
        <v>79.489999999999995</v>
      </c>
      <c r="D466" s="16">
        <v>82</v>
      </c>
      <c r="E466" s="16">
        <v>78.75</v>
      </c>
      <c r="F466" s="50">
        <v>362370</v>
      </c>
      <c r="G466" s="17">
        <v>2.5000000000000001E-2</v>
      </c>
      <c r="I466" s="14" t="s">
        <v>4153</v>
      </c>
      <c r="J466" cm="1">
        <f t="array" ref="J466">_xlfn.IFS(I466="Jan",1,I466="Feb",2,I466="Mar",3,I466="Apr",4,I466="May",5,I466="Jun",6,I466="Jul",7,I466="Aug",8,I466="Sep",9,I466="Oct",10,I466="Nov",11,I466="Dec",12)</f>
        <v>10</v>
      </c>
      <c r="K466">
        <v>4</v>
      </c>
      <c r="L466" t="s">
        <v>4143</v>
      </c>
      <c r="M466">
        <v>2021</v>
      </c>
      <c r="O466" s="47">
        <v>44473</v>
      </c>
      <c r="Q466" s="16">
        <v>362.37</v>
      </c>
      <c r="R466">
        <f t="shared" si="7"/>
        <v>362370</v>
      </c>
    </row>
    <row r="467" spans="1:18" ht="15" thickBot="1" x14ac:dyDescent="0.35">
      <c r="A467" s="47">
        <v>44470</v>
      </c>
      <c r="B467" s="15">
        <v>79.28</v>
      </c>
      <c r="C467" s="16">
        <v>78.489999999999995</v>
      </c>
      <c r="D467" s="16">
        <v>79.41</v>
      </c>
      <c r="E467" s="16">
        <v>77.55</v>
      </c>
      <c r="F467" s="50">
        <v>282370</v>
      </c>
      <c r="G467" s="17">
        <v>9.7000000000000003E-3</v>
      </c>
      <c r="I467" s="14" t="s">
        <v>4153</v>
      </c>
      <c r="J467" cm="1">
        <f t="array" ref="J467">_xlfn.IFS(I467="Jan",1,I467="Feb",2,I467="Mar",3,I467="Apr",4,I467="May",5,I467="Jun",6,I467="Jul",7,I467="Aug",8,I467="Sep",9,I467="Oct",10,I467="Nov",11,I467="Dec",12)</f>
        <v>10</v>
      </c>
      <c r="K467">
        <v>1</v>
      </c>
      <c r="L467" t="s">
        <v>4143</v>
      </c>
      <c r="M467">
        <v>2021</v>
      </c>
      <c r="O467" s="47">
        <v>44470</v>
      </c>
      <c r="Q467" s="16">
        <v>282.37</v>
      </c>
      <c r="R467">
        <f t="shared" si="7"/>
        <v>282370</v>
      </c>
    </row>
    <row r="468" spans="1:18" ht="15" thickBot="1" x14ac:dyDescent="0.35">
      <c r="A468" s="47">
        <v>44469</v>
      </c>
      <c r="B468" s="18">
        <v>78.52</v>
      </c>
      <c r="C468" s="16">
        <v>78.459999999999994</v>
      </c>
      <c r="D468" s="16">
        <v>79.11</v>
      </c>
      <c r="E468" s="16">
        <v>77.599999999999994</v>
      </c>
      <c r="F468" s="50">
        <v>20510</v>
      </c>
      <c r="G468" s="19">
        <v>-1.5E-3</v>
      </c>
      <c r="I468" s="14" t="s">
        <v>4154</v>
      </c>
      <c r="J468" cm="1">
        <f t="array" ref="J468">_xlfn.IFS(I468="Jan",1,I468="Feb",2,I468="Mar",3,I468="Apr",4,I468="May",5,I468="Jun",6,I468="Jul",7,I468="Aug",8,I468="Sep",9,I468="Oct",10,I468="Nov",11,I468="Dec",12)</f>
        <v>9</v>
      </c>
      <c r="K468">
        <v>30</v>
      </c>
      <c r="L468" t="s">
        <v>4143</v>
      </c>
      <c r="M468">
        <v>2021</v>
      </c>
      <c r="O468" s="47">
        <v>44469</v>
      </c>
      <c r="Q468" s="16">
        <v>20.51</v>
      </c>
      <c r="R468">
        <f t="shared" si="7"/>
        <v>20510</v>
      </c>
    </row>
    <row r="469" spans="1:18" ht="15" thickBot="1" x14ac:dyDescent="0.35">
      <c r="A469" s="47">
        <v>44468</v>
      </c>
      <c r="B469" s="18">
        <v>78.64</v>
      </c>
      <c r="C469" s="16">
        <v>78.25</v>
      </c>
      <c r="D469" s="16">
        <v>79.400000000000006</v>
      </c>
      <c r="E469" s="16">
        <v>77.5</v>
      </c>
      <c r="F469" s="50">
        <v>97970</v>
      </c>
      <c r="G469" s="19">
        <v>-5.7000000000000002E-3</v>
      </c>
      <c r="I469" s="14" t="s">
        <v>4154</v>
      </c>
      <c r="J469" cm="1">
        <f t="array" ref="J469">_xlfn.IFS(I469="Jan",1,I469="Feb",2,I469="Mar",3,I469="Apr",4,I469="May",5,I469="Jun",6,I469="Jul",7,I469="Aug",8,I469="Sep",9,I469="Oct",10,I469="Nov",11,I469="Dec",12)</f>
        <v>9</v>
      </c>
      <c r="K469">
        <v>29</v>
      </c>
      <c r="L469" t="s">
        <v>4143</v>
      </c>
      <c r="M469">
        <v>2021</v>
      </c>
      <c r="O469" s="47">
        <v>44468</v>
      </c>
      <c r="Q469" s="16">
        <v>97.97</v>
      </c>
      <c r="R469">
        <f t="shared" si="7"/>
        <v>97970</v>
      </c>
    </row>
    <row r="470" spans="1:18" ht="15" thickBot="1" x14ac:dyDescent="0.35">
      <c r="A470" s="47">
        <v>44467</v>
      </c>
      <c r="B470" s="18">
        <v>79.09</v>
      </c>
      <c r="C470" s="16">
        <v>79.400000000000006</v>
      </c>
      <c r="D470" s="16">
        <v>80.75</v>
      </c>
      <c r="E470" s="16">
        <v>78.099999999999994</v>
      </c>
      <c r="F470" s="50">
        <v>132330</v>
      </c>
      <c r="G470" s="19">
        <v>-5.4999999999999997E-3</v>
      </c>
      <c r="I470" s="14" t="s">
        <v>4154</v>
      </c>
      <c r="J470" cm="1">
        <f t="array" ref="J470">_xlfn.IFS(I470="Jan",1,I470="Feb",2,I470="Mar",3,I470="Apr",4,I470="May",5,I470="Jun",6,I470="Jul",7,I470="Aug",8,I470="Sep",9,I470="Oct",10,I470="Nov",11,I470="Dec",12)</f>
        <v>9</v>
      </c>
      <c r="K470">
        <v>28</v>
      </c>
      <c r="L470" t="s">
        <v>4143</v>
      </c>
      <c r="M470">
        <v>2021</v>
      </c>
      <c r="O470" s="47">
        <v>44467</v>
      </c>
      <c r="Q470" s="16">
        <v>132.33000000000001</v>
      </c>
      <c r="R470">
        <f t="shared" si="7"/>
        <v>132330</v>
      </c>
    </row>
    <row r="471" spans="1:18" ht="15" thickBot="1" x14ac:dyDescent="0.35">
      <c r="A471" s="47">
        <v>44466</v>
      </c>
      <c r="B471" s="15">
        <v>79.53</v>
      </c>
      <c r="C471" s="16">
        <v>78.25</v>
      </c>
      <c r="D471" s="16">
        <v>79.900000000000006</v>
      </c>
      <c r="E471" s="16">
        <v>78.209999999999994</v>
      </c>
      <c r="F471" s="50">
        <v>231130</v>
      </c>
      <c r="G471" s="17">
        <v>1.84E-2</v>
      </c>
      <c r="I471" s="14" t="s">
        <v>4154</v>
      </c>
      <c r="J471" cm="1">
        <f t="array" ref="J471">_xlfn.IFS(I471="Jan",1,I471="Feb",2,I471="Mar",3,I471="Apr",4,I471="May",5,I471="Jun",6,I471="Jul",7,I471="Aug",8,I471="Sep",9,I471="Oct",10,I471="Nov",11,I471="Dec",12)</f>
        <v>9</v>
      </c>
      <c r="K471">
        <v>27</v>
      </c>
      <c r="L471" t="s">
        <v>4143</v>
      </c>
      <c r="M471">
        <v>2021</v>
      </c>
      <c r="O471" s="47">
        <v>44466</v>
      </c>
      <c r="Q471" s="16">
        <v>231.13</v>
      </c>
      <c r="R471">
        <f t="shared" si="7"/>
        <v>231130</v>
      </c>
    </row>
    <row r="472" spans="1:18" ht="15" thickBot="1" x14ac:dyDescent="0.35">
      <c r="A472" s="47">
        <v>44463</v>
      </c>
      <c r="B472" s="15">
        <v>78.09</v>
      </c>
      <c r="C472" s="16">
        <v>77.260000000000005</v>
      </c>
      <c r="D472" s="16">
        <v>78.239999999999995</v>
      </c>
      <c r="E472" s="16">
        <v>76.849999999999994</v>
      </c>
      <c r="F472" s="50">
        <v>163230</v>
      </c>
      <c r="G472" s="17">
        <v>1.09E-2</v>
      </c>
      <c r="I472" s="14" t="s">
        <v>4154</v>
      </c>
      <c r="J472" cm="1">
        <f t="array" ref="J472">_xlfn.IFS(I472="Jan",1,I472="Feb",2,I472="Mar",3,I472="Apr",4,I472="May",5,I472="Jun",6,I472="Jul",7,I472="Aug",8,I472="Sep",9,I472="Oct",10,I472="Nov",11,I472="Dec",12)</f>
        <v>9</v>
      </c>
      <c r="K472">
        <v>24</v>
      </c>
      <c r="L472" t="s">
        <v>4143</v>
      </c>
      <c r="M472">
        <v>2021</v>
      </c>
      <c r="O472" s="47">
        <v>44463</v>
      </c>
      <c r="Q472" s="16">
        <v>163.22999999999999</v>
      </c>
      <c r="R472">
        <f t="shared" si="7"/>
        <v>163230</v>
      </c>
    </row>
    <row r="473" spans="1:18" ht="15" thickBot="1" x14ac:dyDescent="0.35">
      <c r="A473" s="47">
        <v>44462</v>
      </c>
      <c r="B473" s="15">
        <v>77.25</v>
      </c>
      <c r="C473" s="16">
        <v>75.900000000000006</v>
      </c>
      <c r="D473" s="16">
        <v>77.349999999999994</v>
      </c>
      <c r="E473" s="16">
        <v>75.599999999999994</v>
      </c>
      <c r="F473" s="50">
        <v>226590</v>
      </c>
      <c r="G473" s="17">
        <v>1.3899999999999999E-2</v>
      </c>
      <c r="I473" s="14" t="s">
        <v>4154</v>
      </c>
      <c r="J473" cm="1">
        <f t="array" ref="J473">_xlfn.IFS(I473="Jan",1,I473="Feb",2,I473="Mar",3,I473="Apr",4,I473="May",5,I473="Jun",6,I473="Jul",7,I473="Aug",8,I473="Sep",9,I473="Oct",10,I473="Nov",11,I473="Dec",12)</f>
        <v>9</v>
      </c>
      <c r="K473">
        <v>23</v>
      </c>
      <c r="L473" t="s">
        <v>4143</v>
      </c>
      <c r="M473">
        <v>2021</v>
      </c>
      <c r="O473" s="47">
        <v>44462</v>
      </c>
      <c r="Q473" s="16">
        <v>226.59</v>
      </c>
      <c r="R473">
        <f t="shared" si="7"/>
        <v>226590</v>
      </c>
    </row>
    <row r="474" spans="1:18" ht="15" thickBot="1" x14ac:dyDescent="0.35">
      <c r="A474" s="47">
        <v>44461</v>
      </c>
      <c r="B474" s="15">
        <v>76.19</v>
      </c>
      <c r="C474" s="16">
        <v>74.56</v>
      </c>
      <c r="D474" s="16">
        <v>76.260000000000005</v>
      </c>
      <c r="E474" s="16">
        <v>74.489999999999995</v>
      </c>
      <c r="F474" s="50">
        <v>255750</v>
      </c>
      <c r="G474" s="17">
        <v>2.46E-2</v>
      </c>
      <c r="I474" s="14" t="s">
        <v>4154</v>
      </c>
      <c r="J474" cm="1">
        <f t="array" ref="J474">_xlfn.IFS(I474="Jan",1,I474="Feb",2,I474="Mar",3,I474="Apr",4,I474="May",5,I474="Jun",6,I474="Jul",7,I474="Aug",8,I474="Sep",9,I474="Oct",10,I474="Nov",11,I474="Dec",12)</f>
        <v>9</v>
      </c>
      <c r="K474">
        <v>22</v>
      </c>
      <c r="L474" t="s">
        <v>4143</v>
      </c>
      <c r="M474">
        <v>2021</v>
      </c>
      <c r="O474" s="47">
        <v>44461</v>
      </c>
      <c r="Q474" s="16">
        <v>255.75</v>
      </c>
      <c r="R474">
        <f t="shared" si="7"/>
        <v>255750</v>
      </c>
    </row>
    <row r="475" spans="1:18" ht="15" thickBot="1" x14ac:dyDescent="0.35">
      <c r="A475" s="47">
        <v>44460</v>
      </c>
      <c r="B475" s="15">
        <v>74.36</v>
      </c>
      <c r="C475" s="16">
        <v>74.33</v>
      </c>
      <c r="D475" s="16">
        <v>75.180000000000007</v>
      </c>
      <c r="E475" s="16">
        <v>73.260000000000005</v>
      </c>
      <c r="F475" s="50">
        <v>258709.99999999997</v>
      </c>
      <c r="G475" s="17">
        <v>6.0000000000000001E-3</v>
      </c>
      <c r="I475" s="14" t="s">
        <v>4154</v>
      </c>
      <c r="J475" cm="1">
        <f t="array" ref="J475">_xlfn.IFS(I475="Jan",1,I475="Feb",2,I475="Mar",3,I475="Apr",4,I475="May",5,I475="Jun",6,I475="Jul",7,I475="Aug",8,I475="Sep",9,I475="Oct",10,I475="Nov",11,I475="Dec",12)</f>
        <v>9</v>
      </c>
      <c r="K475">
        <v>21</v>
      </c>
      <c r="L475" t="s">
        <v>4143</v>
      </c>
      <c r="M475">
        <v>2021</v>
      </c>
      <c r="O475" s="47">
        <v>44460</v>
      </c>
      <c r="Q475" s="16">
        <v>258.70999999999998</v>
      </c>
      <c r="R475">
        <f t="shared" si="7"/>
        <v>258709.99999999997</v>
      </c>
    </row>
    <row r="476" spans="1:18" ht="15" thickBot="1" x14ac:dyDescent="0.35">
      <c r="A476" s="47">
        <v>44459</v>
      </c>
      <c r="B476" s="18">
        <v>73.92</v>
      </c>
      <c r="C476" s="16">
        <v>75.33</v>
      </c>
      <c r="D476" s="16">
        <v>75.400000000000006</v>
      </c>
      <c r="E476" s="16">
        <v>73.52</v>
      </c>
      <c r="F476" s="50">
        <v>313750</v>
      </c>
      <c r="G476" s="19">
        <v>-1.8800000000000001E-2</v>
      </c>
      <c r="I476" s="14" t="s">
        <v>4154</v>
      </c>
      <c r="J476" cm="1">
        <f t="array" ref="J476">_xlfn.IFS(I476="Jan",1,I476="Feb",2,I476="Mar",3,I476="Apr",4,I476="May",5,I476="Jun",6,I476="Jul",7,I476="Aug",8,I476="Sep",9,I476="Oct",10,I476="Nov",11,I476="Dec",12)</f>
        <v>9</v>
      </c>
      <c r="K476">
        <v>20</v>
      </c>
      <c r="L476" t="s">
        <v>4143</v>
      </c>
      <c r="M476">
        <v>2021</v>
      </c>
      <c r="O476" s="47">
        <v>44459</v>
      </c>
      <c r="Q476" s="16">
        <v>313.75</v>
      </c>
      <c r="R476">
        <f t="shared" si="7"/>
        <v>313750</v>
      </c>
    </row>
    <row r="477" spans="1:18" ht="15" thickBot="1" x14ac:dyDescent="0.35">
      <c r="A477" s="47">
        <v>44456</v>
      </c>
      <c r="B477" s="18">
        <v>75.34</v>
      </c>
      <c r="C477" s="16">
        <v>75.680000000000007</v>
      </c>
      <c r="D477" s="16">
        <v>75.78</v>
      </c>
      <c r="E477" s="16">
        <v>74.58</v>
      </c>
      <c r="F477" s="50">
        <v>254860</v>
      </c>
      <c r="G477" s="19">
        <v>-4.4000000000000003E-3</v>
      </c>
      <c r="I477" s="14" t="s">
        <v>4154</v>
      </c>
      <c r="J477" cm="1">
        <f t="array" ref="J477">_xlfn.IFS(I477="Jan",1,I477="Feb",2,I477="Mar",3,I477="Apr",4,I477="May",5,I477="Jun",6,I477="Jul",7,I477="Aug",8,I477="Sep",9,I477="Oct",10,I477="Nov",11,I477="Dec",12)</f>
        <v>9</v>
      </c>
      <c r="K477">
        <v>17</v>
      </c>
      <c r="L477" t="s">
        <v>4143</v>
      </c>
      <c r="M477">
        <v>2021</v>
      </c>
      <c r="O477" s="47">
        <v>44456</v>
      </c>
      <c r="Q477" s="16">
        <v>254.86</v>
      </c>
      <c r="R477">
        <f t="shared" si="7"/>
        <v>254860</v>
      </c>
    </row>
    <row r="478" spans="1:18" ht="15" thickBot="1" x14ac:dyDescent="0.35">
      <c r="A478" s="47">
        <v>44455</v>
      </c>
      <c r="B478" s="15">
        <v>75.67</v>
      </c>
      <c r="C478" s="16">
        <v>75.459999999999994</v>
      </c>
      <c r="D478" s="16">
        <v>75.87</v>
      </c>
      <c r="E478" s="16">
        <v>74.48</v>
      </c>
      <c r="F478" s="50">
        <v>236510</v>
      </c>
      <c r="G478" s="17">
        <v>2.8E-3</v>
      </c>
      <c r="I478" s="14" t="s">
        <v>4154</v>
      </c>
      <c r="J478" cm="1">
        <f t="array" ref="J478">_xlfn.IFS(I478="Jan",1,I478="Feb",2,I478="Mar",3,I478="Apr",4,I478="May",5,I478="Jun",6,I478="Jul",7,I478="Aug",8,I478="Sep",9,I478="Oct",10,I478="Nov",11,I478="Dec",12)</f>
        <v>9</v>
      </c>
      <c r="K478">
        <v>16</v>
      </c>
      <c r="L478" t="s">
        <v>4143</v>
      </c>
      <c r="M478">
        <v>2021</v>
      </c>
      <c r="O478" s="47">
        <v>44455</v>
      </c>
      <c r="Q478" s="16">
        <v>236.51</v>
      </c>
      <c r="R478">
        <f t="shared" si="7"/>
        <v>236510</v>
      </c>
    </row>
    <row r="479" spans="1:18" ht="15" thickBot="1" x14ac:dyDescent="0.35">
      <c r="A479" s="47">
        <v>44454</v>
      </c>
      <c r="B479" s="15">
        <v>75.459999999999994</v>
      </c>
      <c r="C479" s="16">
        <v>73.92</v>
      </c>
      <c r="D479" s="16">
        <v>76.13</v>
      </c>
      <c r="E479" s="16">
        <v>73.78</v>
      </c>
      <c r="F479" s="50">
        <v>289450</v>
      </c>
      <c r="G479" s="17">
        <v>2.53E-2</v>
      </c>
      <c r="I479" s="14" t="s">
        <v>4154</v>
      </c>
      <c r="J479" cm="1">
        <f t="array" ref="J479">_xlfn.IFS(I479="Jan",1,I479="Feb",2,I479="Mar",3,I479="Apr",4,I479="May",5,I479="Jun",6,I479="Jul",7,I479="Aug",8,I479="Sep",9,I479="Oct",10,I479="Nov",11,I479="Dec",12)</f>
        <v>9</v>
      </c>
      <c r="K479">
        <v>15</v>
      </c>
      <c r="L479" t="s">
        <v>4143</v>
      </c>
      <c r="M479">
        <v>2021</v>
      </c>
      <c r="O479" s="47">
        <v>44454</v>
      </c>
      <c r="Q479" s="16">
        <v>289.45</v>
      </c>
      <c r="R479">
        <f t="shared" si="7"/>
        <v>289450</v>
      </c>
    </row>
    <row r="480" spans="1:18" ht="15" thickBot="1" x14ac:dyDescent="0.35">
      <c r="A480" s="47">
        <v>44453</v>
      </c>
      <c r="B480" s="15">
        <v>73.599999999999994</v>
      </c>
      <c r="C480" s="16">
        <v>73.62</v>
      </c>
      <c r="D480" s="16">
        <v>74.28</v>
      </c>
      <c r="E480" s="16">
        <v>73.08</v>
      </c>
      <c r="F480" s="50">
        <v>278580</v>
      </c>
      <c r="G480" s="17">
        <v>1.1999999999999999E-3</v>
      </c>
      <c r="I480" s="14" t="s">
        <v>4154</v>
      </c>
      <c r="J480" cm="1">
        <f t="array" ref="J480">_xlfn.IFS(I480="Jan",1,I480="Feb",2,I480="Mar",3,I480="Apr",4,I480="May",5,I480="Jun",6,I480="Jul",7,I480="Aug",8,I480="Sep",9,I480="Oct",10,I480="Nov",11,I480="Dec",12)</f>
        <v>9</v>
      </c>
      <c r="K480">
        <v>14</v>
      </c>
      <c r="L480" t="s">
        <v>4143</v>
      </c>
      <c r="M480">
        <v>2021</v>
      </c>
      <c r="O480" s="47">
        <v>44453</v>
      </c>
      <c r="Q480" s="16">
        <v>278.58</v>
      </c>
      <c r="R480">
        <f t="shared" si="7"/>
        <v>278580</v>
      </c>
    </row>
    <row r="481" spans="1:18" ht="15" thickBot="1" x14ac:dyDescent="0.35">
      <c r="A481" s="47">
        <v>44452</v>
      </c>
      <c r="B481" s="15">
        <v>73.510000000000005</v>
      </c>
      <c r="C481" s="16">
        <v>72.88</v>
      </c>
      <c r="D481" s="16">
        <v>73.92</v>
      </c>
      <c r="E481" s="16">
        <v>72.69</v>
      </c>
      <c r="F481" s="50">
        <v>244730</v>
      </c>
      <c r="G481" s="17">
        <v>8.0999999999999996E-3</v>
      </c>
      <c r="I481" s="14" t="s">
        <v>4154</v>
      </c>
      <c r="J481" cm="1">
        <f t="array" ref="J481">_xlfn.IFS(I481="Jan",1,I481="Feb",2,I481="Mar",3,I481="Apr",4,I481="May",5,I481="Jun",6,I481="Jul",7,I481="Aug",8,I481="Sep",9,I481="Oct",10,I481="Nov",11,I481="Dec",12)</f>
        <v>9</v>
      </c>
      <c r="K481">
        <v>13</v>
      </c>
      <c r="L481" t="s">
        <v>4143</v>
      </c>
      <c r="M481">
        <v>2021</v>
      </c>
      <c r="O481" s="47">
        <v>44452</v>
      </c>
      <c r="Q481" s="16">
        <v>244.73</v>
      </c>
      <c r="R481">
        <f t="shared" si="7"/>
        <v>244730</v>
      </c>
    </row>
    <row r="482" spans="1:18" ht="15" thickBot="1" x14ac:dyDescent="0.35">
      <c r="A482" s="47">
        <v>44449</v>
      </c>
      <c r="B482" s="15">
        <v>72.92</v>
      </c>
      <c r="C482" s="16">
        <v>71.37</v>
      </c>
      <c r="D482" s="16">
        <v>73.150000000000006</v>
      </c>
      <c r="E482" s="16">
        <v>70.94</v>
      </c>
      <c r="F482" s="50">
        <v>250510</v>
      </c>
      <c r="G482" s="17">
        <v>2.06E-2</v>
      </c>
      <c r="I482" s="14" t="s">
        <v>4154</v>
      </c>
      <c r="J482" cm="1">
        <f t="array" ref="J482">_xlfn.IFS(I482="Jan",1,I482="Feb",2,I482="Mar",3,I482="Apr",4,I482="May",5,I482="Jun",6,I482="Jul",7,I482="Aug",8,I482="Sep",9,I482="Oct",10,I482="Nov",11,I482="Dec",12)</f>
        <v>9</v>
      </c>
      <c r="K482">
        <v>10</v>
      </c>
      <c r="L482" t="s">
        <v>4143</v>
      </c>
      <c r="M482">
        <v>2021</v>
      </c>
      <c r="O482" s="47">
        <v>44449</v>
      </c>
      <c r="Q482" s="16">
        <v>250.51</v>
      </c>
      <c r="R482">
        <f t="shared" si="7"/>
        <v>250510</v>
      </c>
    </row>
    <row r="483" spans="1:18" ht="15" thickBot="1" x14ac:dyDescent="0.35">
      <c r="A483" s="47">
        <v>44448</v>
      </c>
      <c r="B483" s="18">
        <v>71.45</v>
      </c>
      <c r="C483" s="16">
        <v>72.61</v>
      </c>
      <c r="D483" s="16">
        <v>73.2</v>
      </c>
      <c r="E483" s="16">
        <v>70.88</v>
      </c>
      <c r="F483" s="50">
        <v>377810</v>
      </c>
      <c r="G483" s="19">
        <v>-1.5800000000000002E-2</v>
      </c>
      <c r="I483" s="14" t="s">
        <v>4154</v>
      </c>
      <c r="J483" cm="1">
        <f t="array" ref="J483">_xlfn.IFS(I483="Jan",1,I483="Feb",2,I483="Mar",3,I483="Apr",4,I483="May",5,I483="Jun",6,I483="Jul",7,I483="Aug",8,I483="Sep",9,I483="Oct",10,I483="Nov",11,I483="Dec",12)</f>
        <v>9</v>
      </c>
      <c r="K483">
        <v>9</v>
      </c>
      <c r="L483" t="s">
        <v>4143</v>
      </c>
      <c r="M483">
        <v>2021</v>
      </c>
      <c r="O483" s="47">
        <v>44448</v>
      </c>
      <c r="Q483" s="16">
        <v>377.81</v>
      </c>
      <c r="R483">
        <f t="shared" si="7"/>
        <v>377810</v>
      </c>
    </row>
    <row r="484" spans="1:18" ht="15" thickBot="1" x14ac:dyDescent="0.35">
      <c r="A484" s="47">
        <v>44447</v>
      </c>
      <c r="B484" s="15">
        <v>72.599999999999994</v>
      </c>
      <c r="C484" s="16">
        <v>71.64</v>
      </c>
      <c r="D484" s="16">
        <v>72.95</v>
      </c>
      <c r="E484" s="16">
        <v>71.55</v>
      </c>
      <c r="F484" s="50">
        <v>325360</v>
      </c>
      <c r="G484" s="17">
        <v>1.2699999999999999E-2</v>
      </c>
      <c r="I484" s="14" t="s">
        <v>4154</v>
      </c>
      <c r="J484" cm="1">
        <f t="array" ref="J484">_xlfn.IFS(I484="Jan",1,I484="Feb",2,I484="Mar",3,I484="Apr",4,I484="May",5,I484="Jun",6,I484="Jul",7,I484="Aug",8,I484="Sep",9,I484="Oct",10,I484="Nov",11,I484="Dec",12)</f>
        <v>9</v>
      </c>
      <c r="K484">
        <v>8</v>
      </c>
      <c r="L484" t="s">
        <v>4143</v>
      </c>
      <c r="M484">
        <v>2021</v>
      </c>
      <c r="O484" s="47">
        <v>44447</v>
      </c>
      <c r="Q484" s="16">
        <v>325.36</v>
      </c>
      <c r="R484">
        <f t="shared" si="7"/>
        <v>325360</v>
      </c>
    </row>
    <row r="485" spans="1:18" ht="15" thickBot="1" x14ac:dyDescent="0.35">
      <c r="A485" s="47">
        <v>44446</v>
      </c>
      <c r="B485" s="18">
        <v>71.69</v>
      </c>
      <c r="C485" s="16">
        <v>72.290000000000006</v>
      </c>
      <c r="D485" s="16">
        <v>72.81</v>
      </c>
      <c r="E485" s="16">
        <v>71.099999999999994</v>
      </c>
      <c r="F485" s="50">
        <v>257399.99999999997</v>
      </c>
      <c r="G485" s="19">
        <v>-7.3000000000000001E-3</v>
      </c>
      <c r="I485" s="14" t="s">
        <v>4154</v>
      </c>
      <c r="J485" cm="1">
        <f t="array" ref="J485">_xlfn.IFS(I485="Jan",1,I485="Feb",2,I485="Mar",3,I485="Apr",4,I485="May",5,I485="Jun",6,I485="Jul",7,I485="Aug",8,I485="Sep",9,I485="Oct",10,I485="Nov",11,I485="Dec",12)</f>
        <v>9</v>
      </c>
      <c r="K485">
        <v>7</v>
      </c>
      <c r="L485" t="s">
        <v>4143</v>
      </c>
      <c r="M485">
        <v>2021</v>
      </c>
      <c r="O485" s="47">
        <v>44446</v>
      </c>
      <c r="Q485" s="16">
        <v>257.39999999999998</v>
      </c>
      <c r="R485">
        <f t="shared" si="7"/>
        <v>257399.99999999997</v>
      </c>
    </row>
    <row r="486" spans="1:18" ht="15" thickBot="1" x14ac:dyDescent="0.35">
      <c r="A486" s="47">
        <v>44445</v>
      </c>
      <c r="B486" s="18">
        <v>72.22</v>
      </c>
      <c r="C486" s="16">
        <v>72.569999999999993</v>
      </c>
      <c r="D486" s="16">
        <v>72.78</v>
      </c>
      <c r="E486" s="16">
        <v>71.510000000000005</v>
      </c>
      <c r="F486" s="50">
        <v>127870</v>
      </c>
      <c r="G486" s="19">
        <v>-5.4000000000000003E-3</v>
      </c>
      <c r="I486" s="14" t="s">
        <v>4154</v>
      </c>
      <c r="J486" cm="1">
        <f t="array" ref="J486">_xlfn.IFS(I486="Jan",1,I486="Feb",2,I486="Mar",3,I486="Apr",4,I486="May",5,I486="Jun",6,I486="Jul",7,I486="Aug",8,I486="Sep",9,I486="Oct",10,I486="Nov",11,I486="Dec",12)</f>
        <v>9</v>
      </c>
      <c r="K486">
        <v>6</v>
      </c>
      <c r="L486" t="s">
        <v>4143</v>
      </c>
      <c r="M486">
        <v>2021</v>
      </c>
      <c r="O486" s="47">
        <v>44445</v>
      </c>
      <c r="Q486" s="16">
        <v>127.87</v>
      </c>
      <c r="R486">
        <f t="shared" si="7"/>
        <v>127870</v>
      </c>
    </row>
    <row r="487" spans="1:18" ht="15" thickBot="1" x14ac:dyDescent="0.35">
      <c r="A487" s="47">
        <v>44442</v>
      </c>
      <c r="B487" s="18">
        <v>72.61</v>
      </c>
      <c r="C487" s="16">
        <v>72.86</v>
      </c>
      <c r="D487" s="16">
        <v>73.69</v>
      </c>
      <c r="E487" s="16">
        <v>72.400000000000006</v>
      </c>
      <c r="F487" s="50">
        <v>211420</v>
      </c>
      <c r="G487" s="19">
        <v>-5.7999999999999996E-3</v>
      </c>
      <c r="I487" s="14" t="s">
        <v>4154</v>
      </c>
      <c r="J487" cm="1">
        <f t="array" ref="J487">_xlfn.IFS(I487="Jan",1,I487="Feb",2,I487="Mar",3,I487="Apr",4,I487="May",5,I487="Jun",6,I487="Jul",7,I487="Aug",8,I487="Sep",9,I487="Oct",10,I487="Nov",11,I487="Dec",12)</f>
        <v>9</v>
      </c>
      <c r="K487">
        <v>3</v>
      </c>
      <c r="L487" t="s">
        <v>4143</v>
      </c>
      <c r="M487">
        <v>2021</v>
      </c>
      <c r="O487" s="47">
        <v>44442</v>
      </c>
      <c r="Q487" s="16">
        <v>211.42</v>
      </c>
      <c r="R487">
        <f t="shared" si="7"/>
        <v>211420</v>
      </c>
    </row>
    <row r="488" spans="1:18" ht="15" thickBot="1" x14ac:dyDescent="0.35">
      <c r="A488" s="47">
        <v>44441</v>
      </c>
      <c r="B488" s="15">
        <v>73.03</v>
      </c>
      <c r="C488" s="16">
        <v>71.31</v>
      </c>
      <c r="D488" s="16">
        <v>73.47</v>
      </c>
      <c r="E488" s="16">
        <v>70.92</v>
      </c>
      <c r="F488" s="50">
        <v>255420</v>
      </c>
      <c r="G488" s="17">
        <v>2.01E-2</v>
      </c>
      <c r="I488" s="14" t="s">
        <v>4154</v>
      </c>
      <c r="J488" cm="1">
        <f t="array" ref="J488">_xlfn.IFS(I488="Jan",1,I488="Feb",2,I488="Mar",3,I488="Apr",4,I488="May",5,I488="Jun",6,I488="Jul",7,I488="Aug",8,I488="Sep",9,I488="Oct",10,I488="Nov",11,I488="Dec",12)</f>
        <v>9</v>
      </c>
      <c r="K488">
        <v>2</v>
      </c>
      <c r="L488" t="s">
        <v>4143</v>
      </c>
      <c r="M488">
        <v>2021</v>
      </c>
      <c r="O488" s="47">
        <v>44441</v>
      </c>
      <c r="Q488" s="16">
        <v>255.42</v>
      </c>
      <c r="R488">
        <f t="shared" si="7"/>
        <v>255420</v>
      </c>
    </row>
    <row r="489" spans="1:18" ht="15" thickBot="1" x14ac:dyDescent="0.35">
      <c r="A489" s="47">
        <v>44440</v>
      </c>
      <c r="B489" s="18">
        <v>71.59</v>
      </c>
      <c r="C489" s="16">
        <v>71.680000000000007</v>
      </c>
      <c r="D489" s="16">
        <v>72.38</v>
      </c>
      <c r="E489" s="16">
        <v>70.42</v>
      </c>
      <c r="F489" s="50">
        <v>282490</v>
      </c>
      <c r="G489" s="19">
        <v>-1.9199999999999998E-2</v>
      </c>
      <c r="I489" s="14" t="s">
        <v>4154</v>
      </c>
      <c r="J489" cm="1">
        <f t="array" ref="J489">_xlfn.IFS(I489="Jan",1,I489="Feb",2,I489="Mar",3,I489="Apr",4,I489="May",5,I489="Jun",6,I489="Jul",7,I489="Aug",8,I489="Sep",9,I489="Oct",10,I489="Nov",11,I489="Dec",12)</f>
        <v>9</v>
      </c>
      <c r="K489">
        <v>1</v>
      </c>
      <c r="L489" t="s">
        <v>4143</v>
      </c>
      <c r="M489">
        <v>2021</v>
      </c>
      <c r="O489" s="47">
        <v>44440</v>
      </c>
      <c r="Q489" s="16">
        <v>282.49</v>
      </c>
      <c r="R489">
        <f t="shared" si="7"/>
        <v>282490</v>
      </c>
    </row>
    <row r="490" spans="1:18" ht="15" thickBot="1" x14ac:dyDescent="0.35">
      <c r="A490" s="47">
        <v>44439</v>
      </c>
      <c r="B490" s="18">
        <v>72.989999999999995</v>
      </c>
      <c r="C490" s="16">
        <v>73.14</v>
      </c>
      <c r="D490" s="16">
        <v>73.52</v>
      </c>
      <c r="E490" s="16">
        <v>72.62</v>
      </c>
      <c r="F490" s="50">
        <v>12590</v>
      </c>
      <c r="G490" s="19">
        <v>-5.7000000000000002E-3</v>
      </c>
      <c r="I490" s="14" t="s">
        <v>4155</v>
      </c>
      <c r="J490" cm="1">
        <f t="array" ref="J490">_xlfn.IFS(I490="Jan",1,I490="Feb",2,I490="Mar",3,I490="Apr",4,I490="May",5,I490="Jun",6,I490="Jul",7,I490="Aug",8,I490="Sep",9,I490="Oct",10,I490="Nov",11,I490="Dec",12)</f>
        <v>8</v>
      </c>
      <c r="K490">
        <v>31</v>
      </c>
      <c r="L490" t="s">
        <v>4143</v>
      </c>
      <c r="M490">
        <v>2021</v>
      </c>
      <c r="O490" s="47">
        <v>44439</v>
      </c>
      <c r="Q490" s="16">
        <v>12.59</v>
      </c>
      <c r="R490">
        <f t="shared" si="7"/>
        <v>12590</v>
      </c>
    </row>
    <row r="491" spans="1:18" ht="15" thickBot="1" x14ac:dyDescent="0.35">
      <c r="A491" s="47">
        <v>44438</v>
      </c>
      <c r="B491" s="15">
        <v>73.41</v>
      </c>
      <c r="C491" s="16">
        <v>73.25</v>
      </c>
      <c r="D491" s="16">
        <v>73.69</v>
      </c>
      <c r="E491" s="16">
        <v>72</v>
      </c>
      <c r="F491" s="50">
        <v>68660</v>
      </c>
      <c r="G491" s="17">
        <v>9.7999999999999997E-3</v>
      </c>
      <c r="I491" s="14" t="s">
        <v>4155</v>
      </c>
      <c r="J491" cm="1">
        <f t="array" ref="J491">_xlfn.IFS(I491="Jan",1,I491="Feb",2,I491="Mar",3,I491="Apr",4,I491="May",5,I491="Jun",6,I491="Jul",7,I491="Aug",8,I491="Sep",9,I491="Oct",10,I491="Nov",11,I491="Dec",12)</f>
        <v>8</v>
      </c>
      <c r="K491">
        <v>30</v>
      </c>
      <c r="L491" t="s">
        <v>4143</v>
      </c>
      <c r="M491">
        <v>2021</v>
      </c>
      <c r="O491" s="47">
        <v>44438</v>
      </c>
      <c r="Q491" s="16">
        <v>68.66</v>
      </c>
      <c r="R491">
        <f t="shared" si="7"/>
        <v>68660</v>
      </c>
    </row>
    <row r="492" spans="1:18" ht="15" thickBot="1" x14ac:dyDescent="0.35">
      <c r="A492" s="47">
        <v>44435</v>
      </c>
      <c r="B492" s="15">
        <v>72.7</v>
      </c>
      <c r="C492" s="16">
        <v>71.53</v>
      </c>
      <c r="D492" s="16">
        <v>72.760000000000005</v>
      </c>
      <c r="E492" s="16">
        <v>71.17</v>
      </c>
      <c r="F492" s="50">
        <v>92200</v>
      </c>
      <c r="G492" s="17">
        <v>2.29E-2</v>
      </c>
      <c r="I492" s="14" t="s">
        <v>4155</v>
      </c>
      <c r="J492" cm="1">
        <f t="array" ref="J492">_xlfn.IFS(I492="Jan",1,I492="Feb",2,I492="Mar",3,I492="Apr",4,I492="May",5,I492="Jun",6,I492="Jul",7,I492="Aug",8,I492="Sep",9,I492="Oct",10,I492="Nov",11,I492="Dec",12)</f>
        <v>8</v>
      </c>
      <c r="K492">
        <v>27</v>
      </c>
      <c r="L492" t="s">
        <v>4143</v>
      </c>
      <c r="M492">
        <v>2021</v>
      </c>
      <c r="O492" s="47">
        <v>44435</v>
      </c>
      <c r="Q492" s="16">
        <v>92.2</v>
      </c>
      <c r="R492">
        <f t="shared" si="7"/>
        <v>92200</v>
      </c>
    </row>
    <row r="493" spans="1:18" ht="15" thickBot="1" x14ac:dyDescent="0.35">
      <c r="A493" s="47">
        <v>44434</v>
      </c>
      <c r="B493" s="18">
        <v>71.069999999999993</v>
      </c>
      <c r="C493" s="16">
        <v>71.94</v>
      </c>
      <c r="D493" s="16">
        <v>72.13</v>
      </c>
      <c r="E493" s="16">
        <v>70.66</v>
      </c>
      <c r="F493" s="50">
        <v>179570</v>
      </c>
      <c r="G493" s="19">
        <v>-1.6299999999999999E-2</v>
      </c>
      <c r="I493" s="14" t="s">
        <v>4155</v>
      </c>
      <c r="J493" cm="1">
        <f t="array" ref="J493">_xlfn.IFS(I493="Jan",1,I493="Feb",2,I493="Mar",3,I493="Apr",4,I493="May",5,I493="Jun",6,I493="Jul",7,I493="Aug",8,I493="Sep",9,I493="Oct",10,I493="Nov",11,I493="Dec",12)</f>
        <v>8</v>
      </c>
      <c r="K493">
        <v>26</v>
      </c>
      <c r="L493" t="s">
        <v>4143</v>
      </c>
      <c r="M493">
        <v>2021</v>
      </c>
      <c r="O493" s="47">
        <v>44434</v>
      </c>
      <c r="Q493" s="16">
        <v>179.57</v>
      </c>
      <c r="R493">
        <f t="shared" si="7"/>
        <v>179570</v>
      </c>
    </row>
    <row r="494" spans="1:18" ht="15" thickBot="1" x14ac:dyDescent="0.35">
      <c r="A494" s="47">
        <v>44433</v>
      </c>
      <c r="B494" s="15">
        <v>72.25</v>
      </c>
      <c r="C494" s="16">
        <v>71</v>
      </c>
      <c r="D494" s="16">
        <v>72.42</v>
      </c>
      <c r="E494" s="16">
        <v>70.5</v>
      </c>
      <c r="F494" s="50">
        <v>242070</v>
      </c>
      <c r="G494" s="17">
        <v>1.6899999999999998E-2</v>
      </c>
      <c r="I494" s="14" t="s">
        <v>4155</v>
      </c>
      <c r="J494" cm="1">
        <f t="array" ref="J494">_xlfn.IFS(I494="Jan",1,I494="Feb",2,I494="Mar",3,I494="Apr",4,I494="May",5,I494="Jun",6,I494="Jul",7,I494="Aug",8,I494="Sep",9,I494="Oct",10,I494="Nov",11,I494="Dec",12)</f>
        <v>8</v>
      </c>
      <c r="K494">
        <v>25</v>
      </c>
      <c r="L494" t="s">
        <v>4143</v>
      </c>
      <c r="M494">
        <v>2021</v>
      </c>
      <c r="O494" s="47">
        <v>44433</v>
      </c>
      <c r="Q494" s="16">
        <v>242.07</v>
      </c>
      <c r="R494">
        <f t="shared" si="7"/>
        <v>242070</v>
      </c>
    </row>
    <row r="495" spans="1:18" ht="15" thickBot="1" x14ac:dyDescent="0.35">
      <c r="A495" s="47">
        <v>44432</v>
      </c>
      <c r="B495" s="15">
        <v>71.05</v>
      </c>
      <c r="C495" s="16">
        <v>68.66</v>
      </c>
      <c r="D495" s="16">
        <v>71.27</v>
      </c>
      <c r="E495" s="16">
        <v>68.53</v>
      </c>
      <c r="F495" s="50">
        <v>301300</v>
      </c>
      <c r="G495" s="17">
        <v>3.3500000000000002E-2</v>
      </c>
      <c r="I495" s="14" t="s">
        <v>4155</v>
      </c>
      <c r="J495" cm="1">
        <f t="array" ref="J495">_xlfn.IFS(I495="Jan",1,I495="Feb",2,I495="Mar",3,I495="Apr",4,I495="May",5,I495="Jun",6,I495="Jul",7,I495="Aug",8,I495="Sep",9,I495="Oct",10,I495="Nov",11,I495="Dec",12)</f>
        <v>8</v>
      </c>
      <c r="K495">
        <v>24</v>
      </c>
      <c r="L495" t="s">
        <v>4143</v>
      </c>
      <c r="M495">
        <v>2021</v>
      </c>
      <c r="O495" s="47">
        <v>44432</v>
      </c>
      <c r="Q495" s="16">
        <v>301.3</v>
      </c>
      <c r="R495">
        <f t="shared" si="7"/>
        <v>301300</v>
      </c>
    </row>
    <row r="496" spans="1:18" ht="15" thickBot="1" x14ac:dyDescent="0.35">
      <c r="A496" s="47">
        <v>44431</v>
      </c>
      <c r="B496" s="15">
        <v>68.75</v>
      </c>
      <c r="C496" s="16">
        <v>64.97</v>
      </c>
      <c r="D496" s="16">
        <v>68.900000000000006</v>
      </c>
      <c r="E496" s="16">
        <v>64.599999999999994</v>
      </c>
      <c r="F496" s="50">
        <v>271560</v>
      </c>
      <c r="G496" s="17">
        <v>5.4800000000000001E-2</v>
      </c>
      <c r="I496" s="14" t="s">
        <v>4155</v>
      </c>
      <c r="J496" cm="1">
        <f t="array" ref="J496">_xlfn.IFS(I496="Jan",1,I496="Feb",2,I496="Mar",3,I496="Apr",4,I496="May",5,I496="Jun",6,I496="Jul",7,I496="Aug",8,I496="Sep",9,I496="Oct",10,I496="Nov",11,I496="Dec",12)</f>
        <v>8</v>
      </c>
      <c r="K496">
        <v>23</v>
      </c>
      <c r="L496" t="s">
        <v>4143</v>
      </c>
      <c r="M496">
        <v>2021</v>
      </c>
      <c r="O496" s="47">
        <v>44431</v>
      </c>
      <c r="Q496" s="16">
        <v>271.56</v>
      </c>
      <c r="R496">
        <f t="shared" si="7"/>
        <v>271560</v>
      </c>
    </row>
    <row r="497" spans="1:18" ht="15" thickBot="1" x14ac:dyDescent="0.35">
      <c r="A497" s="47">
        <v>44428</v>
      </c>
      <c r="B497" s="18">
        <v>65.180000000000007</v>
      </c>
      <c r="C497" s="16">
        <v>66.540000000000006</v>
      </c>
      <c r="D497" s="16">
        <v>66.930000000000007</v>
      </c>
      <c r="E497" s="16">
        <v>64.94</v>
      </c>
      <c r="F497" s="50">
        <v>254450</v>
      </c>
      <c r="G497" s="19">
        <v>-1.9099999999999999E-2</v>
      </c>
      <c r="I497" s="14" t="s">
        <v>4155</v>
      </c>
      <c r="J497" cm="1">
        <f t="array" ref="J497">_xlfn.IFS(I497="Jan",1,I497="Feb",2,I497="Mar",3,I497="Apr",4,I497="May",5,I497="Jun",6,I497="Jul",7,I497="Aug",8,I497="Sep",9,I497="Oct",10,I497="Nov",11,I497="Dec",12)</f>
        <v>8</v>
      </c>
      <c r="K497">
        <v>20</v>
      </c>
      <c r="L497" t="s">
        <v>4143</v>
      </c>
      <c r="M497">
        <v>2021</v>
      </c>
      <c r="O497" s="47">
        <v>44428</v>
      </c>
      <c r="Q497" s="16">
        <v>254.45</v>
      </c>
      <c r="R497">
        <f t="shared" si="7"/>
        <v>254450</v>
      </c>
    </row>
    <row r="498" spans="1:18" ht="15" thickBot="1" x14ac:dyDescent="0.35">
      <c r="A498" s="47">
        <v>44427</v>
      </c>
      <c r="B498" s="18">
        <v>66.45</v>
      </c>
      <c r="C498" s="16">
        <v>67.569999999999993</v>
      </c>
      <c r="D498" s="16">
        <v>67.64</v>
      </c>
      <c r="E498" s="16">
        <v>65.569999999999993</v>
      </c>
      <c r="F498" s="50">
        <v>345970</v>
      </c>
      <c r="G498" s="19">
        <v>-2.6100000000000002E-2</v>
      </c>
      <c r="I498" s="14" t="s">
        <v>4155</v>
      </c>
      <c r="J498" cm="1">
        <f t="array" ref="J498">_xlfn.IFS(I498="Jan",1,I498="Feb",2,I498="Mar",3,I498="Apr",4,I498="May",5,I498="Jun",6,I498="Jul",7,I498="Aug",8,I498="Sep",9,I498="Oct",10,I498="Nov",11,I498="Dec",12)</f>
        <v>8</v>
      </c>
      <c r="K498">
        <v>19</v>
      </c>
      <c r="L498" t="s">
        <v>4143</v>
      </c>
      <c r="M498">
        <v>2021</v>
      </c>
      <c r="O498" s="47">
        <v>44427</v>
      </c>
      <c r="Q498" s="16">
        <v>345.97</v>
      </c>
      <c r="R498">
        <f t="shared" si="7"/>
        <v>345970</v>
      </c>
    </row>
    <row r="499" spans="1:18" ht="15" thickBot="1" x14ac:dyDescent="0.35">
      <c r="A499" s="47">
        <v>44426</v>
      </c>
      <c r="B499" s="18">
        <v>68.23</v>
      </c>
      <c r="C499" s="16">
        <v>68.959999999999994</v>
      </c>
      <c r="D499" s="16">
        <v>70.040000000000006</v>
      </c>
      <c r="E499" s="16">
        <v>67.23</v>
      </c>
      <c r="F499" s="50">
        <v>316980</v>
      </c>
      <c r="G499" s="19">
        <v>-1.1599999999999999E-2</v>
      </c>
      <c r="I499" s="14" t="s">
        <v>4155</v>
      </c>
      <c r="J499" cm="1">
        <f t="array" ref="J499">_xlfn.IFS(I499="Jan",1,I499="Feb",2,I499="Mar",3,I499="Apr",4,I499="May",5,I499="Jun",6,I499="Jul",7,I499="Aug",8,I499="Sep",9,I499="Oct",10,I499="Nov",11,I499="Dec",12)</f>
        <v>8</v>
      </c>
      <c r="K499">
        <v>18</v>
      </c>
      <c r="L499" t="s">
        <v>4143</v>
      </c>
      <c r="M499">
        <v>2021</v>
      </c>
      <c r="O499" s="47">
        <v>44426</v>
      </c>
      <c r="Q499" s="16">
        <v>316.98</v>
      </c>
      <c r="R499">
        <f t="shared" si="7"/>
        <v>316980</v>
      </c>
    </row>
    <row r="500" spans="1:18" ht="15" thickBot="1" x14ac:dyDescent="0.35">
      <c r="A500" s="47">
        <v>44425</v>
      </c>
      <c r="B500" s="18">
        <v>69.03</v>
      </c>
      <c r="C500" s="16">
        <v>69.77</v>
      </c>
      <c r="D500" s="16">
        <v>70</v>
      </c>
      <c r="E500" s="16">
        <v>68.819999999999993</v>
      </c>
      <c r="F500" s="50">
        <v>239960</v>
      </c>
      <c r="G500" s="19">
        <v>-6.8999999999999999E-3</v>
      </c>
      <c r="I500" s="14" t="s">
        <v>4155</v>
      </c>
      <c r="J500" cm="1">
        <f t="array" ref="J500">_xlfn.IFS(I500="Jan",1,I500="Feb",2,I500="Mar",3,I500="Apr",4,I500="May",5,I500="Jun",6,I500="Jul",7,I500="Aug",8,I500="Sep",9,I500="Oct",10,I500="Nov",11,I500="Dec",12)</f>
        <v>8</v>
      </c>
      <c r="K500">
        <v>17</v>
      </c>
      <c r="L500" t="s">
        <v>4143</v>
      </c>
      <c r="M500">
        <v>2021</v>
      </c>
      <c r="O500" s="47">
        <v>44425</v>
      </c>
      <c r="Q500" s="16">
        <v>239.96</v>
      </c>
      <c r="R500">
        <f t="shared" si="7"/>
        <v>239960</v>
      </c>
    </row>
    <row r="501" spans="1:18" ht="15" thickBot="1" x14ac:dyDescent="0.35">
      <c r="A501" s="47">
        <v>44424</v>
      </c>
      <c r="B501" s="18">
        <v>69.510000000000005</v>
      </c>
      <c r="C501" s="16">
        <v>70.05</v>
      </c>
      <c r="D501" s="16">
        <v>70.45</v>
      </c>
      <c r="E501" s="16">
        <v>68.14</v>
      </c>
      <c r="F501" s="50">
        <v>294020</v>
      </c>
      <c r="G501" s="19">
        <v>-1.5299999999999999E-2</v>
      </c>
      <c r="I501" s="14" t="s">
        <v>4155</v>
      </c>
      <c r="J501" cm="1">
        <f t="array" ref="J501">_xlfn.IFS(I501="Jan",1,I501="Feb",2,I501="Mar",3,I501="Apr",4,I501="May",5,I501="Jun",6,I501="Jul",7,I501="Aug",8,I501="Sep",9,I501="Oct",10,I501="Nov",11,I501="Dec",12)</f>
        <v>8</v>
      </c>
      <c r="K501">
        <v>16</v>
      </c>
      <c r="L501" t="s">
        <v>4143</v>
      </c>
      <c r="M501">
        <v>2021</v>
      </c>
      <c r="O501" s="47">
        <v>44424</v>
      </c>
      <c r="Q501" s="16">
        <v>294.02</v>
      </c>
      <c r="R501">
        <f t="shared" si="7"/>
        <v>294020</v>
      </c>
    </row>
    <row r="502" spans="1:18" ht="15" thickBot="1" x14ac:dyDescent="0.35">
      <c r="A502" s="47">
        <v>44421</v>
      </c>
      <c r="B502" s="18">
        <v>70.59</v>
      </c>
      <c r="C502" s="16">
        <v>71.12</v>
      </c>
      <c r="D502" s="16">
        <v>71.38</v>
      </c>
      <c r="E502" s="16">
        <v>70</v>
      </c>
      <c r="F502" s="50">
        <v>202420</v>
      </c>
      <c r="G502" s="19">
        <v>-1.01E-2</v>
      </c>
      <c r="I502" s="14" t="s">
        <v>4155</v>
      </c>
      <c r="J502" cm="1">
        <f t="array" ref="J502">_xlfn.IFS(I502="Jan",1,I502="Feb",2,I502="Mar",3,I502="Apr",4,I502="May",5,I502="Jun",6,I502="Jul",7,I502="Aug",8,I502="Sep",9,I502="Oct",10,I502="Nov",11,I502="Dec",12)</f>
        <v>8</v>
      </c>
      <c r="K502">
        <v>13</v>
      </c>
      <c r="L502" t="s">
        <v>4143</v>
      </c>
      <c r="M502">
        <v>2021</v>
      </c>
      <c r="O502" s="47">
        <v>44421</v>
      </c>
      <c r="Q502" s="16">
        <v>202.42</v>
      </c>
      <c r="R502">
        <f t="shared" si="7"/>
        <v>202420</v>
      </c>
    </row>
    <row r="503" spans="1:18" ht="15" thickBot="1" x14ac:dyDescent="0.35">
      <c r="A503" s="47">
        <v>44420</v>
      </c>
      <c r="B503" s="18">
        <v>71.31</v>
      </c>
      <c r="C503" s="16">
        <v>71.569999999999993</v>
      </c>
      <c r="D503" s="16">
        <v>71.900000000000006</v>
      </c>
      <c r="E503" s="16">
        <v>70.67</v>
      </c>
      <c r="F503" s="50">
        <v>224990</v>
      </c>
      <c r="G503" s="19">
        <v>-1.8E-3</v>
      </c>
      <c r="I503" s="14" t="s">
        <v>4155</v>
      </c>
      <c r="J503" cm="1">
        <f t="array" ref="J503">_xlfn.IFS(I503="Jan",1,I503="Feb",2,I503="Mar",3,I503="Apr",4,I503="May",5,I503="Jun",6,I503="Jul",7,I503="Aug",8,I503="Sep",9,I503="Oct",10,I503="Nov",11,I503="Dec",12)</f>
        <v>8</v>
      </c>
      <c r="K503">
        <v>12</v>
      </c>
      <c r="L503" t="s">
        <v>4143</v>
      </c>
      <c r="M503">
        <v>2021</v>
      </c>
      <c r="O503" s="47">
        <v>44420</v>
      </c>
      <c r="Q503" s="16">
        <v>224.99</v>
      </c>
      <c r="R503">
        <f t="shared" si="7"/>
        <v>224990</v>
      </c>
    </row>
    <row r="504" spans="1:18" ht="15" thickBot="1" x14ac:dyDescent="0.35">
      <c r="A504" s="47">
        <v>44419</v>
      </c>
      <c r="B504" s="15">
        <v>71.44</v>
      </c>
      <c r="C504" s="16">
        <v>70.83</v>
      </c>
      <c r="D504" s="16">
        <v>71.72</v>
      </c>
      <c r="E504" s="16">
        <v>69.069999999999993</v>
      </c>
      <c r="F504" s="50">
        <v>324040</v>
      </c>
      <c r="G504" s="17">
        <v>1.15E-2</v>
      </c>
      <c r="I504" s="14" t="s">
        <v>4155</v>
      </c>
      <c r="J504" cm="1">
        <f t="array" ref="J504">_xlfn.IFS(I504="Jan",1,I504="Feb",2,I504="Mar",3,I504="Apr",4,I504="May",5,I504="Jun",6,I504="Jul",7,I504="Aug",8,I504="Sep",9,I504="Oct",10,I504="Nov",11,I504="Dec",12)</f>
        <v>8</v>
      </c>
      <c r="K504">
        <v>11</v>
      </c>
      <c r="L504" t="s">
        <v>4143</v>
      </c>
      <c r="M504">
        <v>2021</v>
      </c>
      <c r="O504" s="47">
        <v>44419</v>
      </c>
      <c r="Q504" s="16">
        <v>324.04000000000002</v>
      </c>
      <c r="R504">
        <f t="shared" si="7"/>
        <v>324040</v>
      </c>
    </row>
    <row r="505" spans="1:18" ht="15" thickBot="1" x14ac:dyDescent="0.35">
      <c r="A505" s="47">
        <v>44418</v>
      </c>
      <c r="B505" s="15">
        <v>70.63</v>
      </c>
      <c r="C505" s="16">
        <v>69.349999999999994</v>
      </c>
      <c r="D505" s="16">
        <v>71.239999999999995</v>
      </c>
      <c r="E505" s="16">
        <v>68.94</v>
      </c>
      <c r="F505" s="50">
        <v>246130</v>
      </c>
      <c r="G505" s="17">
        <v>2.3E-2</v>
      </c>
      <c r="I505" s="14" t="s">
        <v>4155</v>
      </c>
      <c r="J505" cm="1">
        <f t="array" ref="J505">_xlfn.IFS(I505="Jan",1,I505="Feb",2,I505="Mar",3,I505="Apr",4,I505="May",5,I505="Jun",6,I505="Jul",7,I505="Aug",8,I505="Sep",9,I505="Oct",10,I505="Nov",11,I505="Dec",12)</f>
        <v>8</v>
      </c>
      <c r="K505">
        <v>10</v>
      </c>
      <c r="L505" t="s">
        <v>4143</v>
      </c>
      <c r="M505">
        <v>2021</v>
      </c>
      <c r="O505" s="47">
        <v>44418</v>
      </c>
      <c r="Q505" s="16">
        <v>246.13</v>
      </c>
      <c r="R505">
        <f t="shared" si="7"/>
        <v>246130</v>
      </c>
    </row>
    <row r="506" spans="1:18" ht="15" thickBot="1" x14ac:dyDescent="0.35">
      <c r="A506" s="47">
        <v>44417</v>
      </c>
      <c r="B506" s="18">
        <v>69.040000000000006</v>
      </c>
      <c r="C506" s="16">
        <v>70.260000000000005</v>
      </c>
      <c r="D506" s="16">
        <v>70.260000000000005</v>
      </c>
      <c r="E506" s="16">
        <v>67.599999999999994</v>
      </c>
      <c r="F506" s="50">
        <v>353680</v>
      </c>
      <c r="G506" s="19">
        <v>-2.35E-2</v>
      </c>
      <c r="I506" s="14" t="s">
        <v>4155</v>
      </c>
      <c r="J506" cm="1">
        <f t="array" ref="J506">_xlfn.IFS(I506="Jan",1,I506="Feb",2,I506="Mar",3,I506="Apr",4,I506="May",5,I506="Jun",6,I506="Jul",7,I506="Aug",8,I506="Sep",9,I506="Oct",10,I506="Nov",11,I506="Dec",12)</f>
        <v>8</v>
      </c>
      <c r="K506">
        <v>9</v>
      </c>
      <c r="L506" t="s">
        <v>4143</v>
      </c>
      <c r="M506">
        <v>2021</v>
      </c>
      <c r="O506" s="47">
        <v>44417</v>
      </c>
      <c r="Q506" s="16">
        <v>353.68</v>
      </c>
      <c r="R506">
        <f t="shared" si="7"/>
        <v>353680</v>
      </c>
    </row>
    <row r="507" spans="1:18" ht="15" thickBot="1" x14ac:dyDescent="0.35">
      <c r="A507" s="47">
        <v>44414</v>
      </c>
      <c r="B507" s="18">
        <v>70.7</v>
      </c>
      <c r="C507" s="16">
        <v>71.2</v>
      </c>
      <c r="D507" s="16">
        <v>72.430000000000007</v>
      </c>
      <c r="E507" s="16">
        <v>70.28</v>
      </c>
      <c r="F507" s="50">
        <v>298960</v>
      </c>
      <c r="G507" s="19">
        <v>-8.3000000000000001E-3</v>
      </c>
      <c r="I507" s="14" t="s">
        <v>4155</v>
      </c>
      <c r="J507" cm="1">
        <f t="array" ref="J507">_xlfn.IFS(I507="Jan",1,I507="Feb",2,I507="Mar",3,I507="Apr",4,I507="May",5,I507="Jun",6,I507="Jul",7,I507="Aug",8,I507="Sep",9,I507="Oct",10,I507="Nov",11,I507="Dec",12)</f>
        <v>8</v>
      </c>
      <c r="K507">
        <v>6</v>
      </c>
      <c r="L507" t="s">
        <v>4143</v>
      </c>
      <c r="M507">
        <v>2021</v>
      </c>
      <c r="O507" s="47">
        <v>44414</v>
      </c>
      <c r="Q507" s="16">
        <v>298.95999999999998</v>
      </c>
      <c r="R507">
        <f t="shared" si="7"/>
        <v>298960</v>
      </c>
    </row>
    <row r="508" spans="1:18" ht="15" thickBot="1" x14ac:dyDescent="0.35">
      <c r="A508" s="47">
        <v>44413</v>
      </c>
      <c r="B508" s="15">
        <v>71.290000000000006</v>
      </c>
      <c r="C508" s="16">
        <v>70.27</v>
      </c>
      <c r="D508" s="16">
        <v>71.5</v>
      </c>
      <c r="E508" s="16">
        <v>69.75</v>
      </c>
      <c r="F508" s="50">
        <v>261050</v>
      </c>
      <c r="G508" s="17">
        <v>1.29E-2</v>
      </c>
      <c r="I508" s="14" t="s">
        <v>4155</v>
      </c>
      <c r="J508" cm="1">
        <f t="array" ref="J508">_xlfn.IFS(I508="Jan",1,I508="Feb",2,I508="Mar",3,I508="Apr",4,I508="May",5,I508="Jun",6,I508="Jul",7,I508="Aug",8,I508="Sep",9,I508="Oct",10,I508="Nov",11,I508="Dec",12)</f>
        <v>8</v>
      </c>
      <c r="K508">
        <v>5</v>
      </c>
      <c r="L508" t="s">
        <v>4143</v>
      </c>
      <c r="M508">
        <v>2021</v>
      </c>
      <c r="O508" s="47">
        <v>44413</v>
      </c>
      <c r="Q508" s="16">
        <v>261.05</v>
      </c>
      <c r="R508">
        <f t="shared" si="7"/>
        <v>261050</v>
      </c>
    </row>
    <row r="509" spans="1:18" ht="15" thickBot="1" x14ac:dyDescent="0.35">
      <c r="A509" s="47">
        <v>44412</v>
      </c>
      <c r="B509" s="18">
        <v>70.38</v>
      </c>
      <c r="C509" s="16">
        <v>72.33</v>
      </c>
      <c r="D509" s="16">
        <v>72.83</v>
      </c>
      <c r="E509" s="16">
        <v>70.11</v>
      </c>
      <c r="F509" s="50">
        <v>370130</v>
      </c>
      <c r="G509" s="19">
        <v>-2.8000000000000001E-2</v>
      </c>
      <c r="I509" s="14" t="s">
        <v>4155</v>
      </c>
      <c r="J509" cm="1">
        <f t="array" ref="J509">_xlfn.IFS(I509="Jan",1,I509="Feb",2,I509="Mar",3,I509="Apr",4,I509="May",5,I509="Jun",6,I509="Jul",7,I509="Aug",8,I509="Sep",9,I509="Oct",10,I509="Nov",11,I509="Dec",12)</f>
        <v>8</v>
      </c>
      <c r="K509">
        <v>4</v>
      </c>
      <c r="L509" t="s">
        <v>4143</v>
      </c>
      <c r="M509">
        <v>2021</v>
      </c>
      <c r="O509" s="47">
        <v>44412</v>
      </c>
      <c r="Q509" s="16">
        <v>370.13</v>
      </c>
      <c r="R509">
        <f t="shared" si="7"/>
        <v>370130</v>
      </c>
    </row>
    <row r="510" spans="1:18" ht="15" thickBot="1" x14ac:dyDescent="0.35">
      <c r="A510" s="47">
        <v>44411</v>
      </c>
      <c r="B510" s="18">
        <v>72.41</v>
      </c>
      <c r="C510" s="16">
        <v>73.08</v>
      </c>
      <c r="D510" s="16">
        <v>73.55</v>
      </c>
      <c r="E510" s="16">
        <v>71.05</v>
      </c>
      <c r="F510" s="50">
        <v>303730</v>
      </c>
      <c r="G510" s="19">
        <v>-6.6E-3</v>
      </c>
      <c r="I510" s="14" t="s">
        <v>4155</v>
      </c>
      <c r="J510" cm="1">
        <f t="array" ref="J510">_xlfn.IFS(I510="Jan",1,I510="Feb",2,I510="Mar",3,I510="Apr",4,I510="May",5,I510="Jun",6,I510="Jul",7,I510="Aug",8,I510="Sep",9,I510="Oct",10,I510="Nov",11,I510="Dec",12)</f>
        <v>8</v>
      </c>
      <c r="K510">
        <v>3</v>
      </c>
      <c r="L510" t="s">
        <v>4143</v>
      </c>
      <c r="M510">
        <v>2021</v>
      </c>
      <c r="O510" s="47">
        <v>44411</v>
      </c>
      <c r="Q510" s="16">
        <v>303.73</v>
      </c>
      <c r="R510">
        <f t="shared" si="7"/>
        <v>303730</v>
      </c>
    </row>
    <row r="511" spans="1:18" ht="15" thickBot="1" x14ac:dyDescent="0.35">
      <c r="A511" s="47">
        <v>44410</v>
      </c>
      <c r="B511" s="18">
        <v>72.89</v>
      </c>
      <c r="C511" s="16">
        <v>75.39</v>
      </c>
      <c r="D511" s="16">
        <v>75.39</v>
      </c>
      <c r="E511" s="16">
        <v>72.31</v>
      </c>
      <c r="F511" s="50">
        <v>304870</v>
      </c>
      <c r="G511" s="19">
        <v>-4.5100000000000001E-2</v>
      </c>
      <c r="I511" s="14" t="s">
        <v>4155</v>
      </c>
      <c r="J511" cm="1">
        <f t="array" ref="J511">_xlfn.IFS(I511="Jan",1,I511="Feb",2,I511="Mar",3,I511="Apr",4,I511="May",5,I511="Jun",6,I511="Jul",7,I511="Aug",8,I511="Sep",9,I511="Oct",10,I511="Nov",11,I511="Dec",12)</f>
        <v>8</v>
      </c>
      <c r="K511">
        <v>2</v>
      </c>
      <c r="L511" t="s">
        <v>4143</v>
      </c>
      <c r="M511">
        <v>2021</v>
      </c>
      <c r="O511" s="47">
        <v>44410</v>
      </c>
      <c r="Q511" s="16">
        <v>304.87</v>
      </c>
      <c r="R511">
        <f t="shared" si="7"/>
        <v>304870</v>
      </c>
    </row>
    <row r="512" spans="1:18" ht="15" thickBot="1" x14ac:dyDescent="0.35">
      <c r="A512" s="47">
        <v>44407</v>
      </c>
      <c r="B512" s="15">
        <v>76.33</v>
      </c>
      <c r="C512" s="16">
        <v>75.81</v>
      </c>
      <c r="D512" s="16">
        <v>76.38</v>
      </c>
      <c r="E512" s="16">
        <v>75.38</v>
      </c>
      <c r="F512" s="50">
        <v>14390</v>
      </c>
      <c r="G512" s="17">
        <v>3.7000000000000002E-3</v>
      </c>
      <c r="I512" s="14" t="s">
        <v>4144</v>
      </c>
      <c r="J512" cm="1">
        <f t="array" ref="J512">_xlfn.IFS(I512="Jan",1,I512="Feb",2,I512="Mar",3,I512="Apr",4,I512="May",5,I512="Jun",6,I512="Jul",7,I512="Aug",8,I512="Sep",9,I512="Oct",10,I512="Nov",11,I512="Dec",12)</f>
        <v>7</v>
      </c>
      <c r="K512">
        <v>30</v>
      </c>
      <c r="L512" t="s">
        <v>4143</v>
      </c>
      <c r="M512">
        <v>2021</v>
      </c>
      <c r="O512" s="47">
        <v>44407</v>
      </c>
      <c r="Q512" s="16">
        <v>14.39</v>
      </c>
      <c r="R512">
        <f t="shared" si="7"/>
        <v>14390</v>
      </c>
    </row>
    <row r="513" spans="1:18" ht="15" thickBot="1" x14ac:dyDescent="0.35">
      <c r="A513" s="47">
        <v>44406</v>
      </c>
      <c r="B513" s="15">
        <v>76.05</v>
      </c>
      <c r="C513" s="16">
        <v>74.760000000000005</v>
      </c>
      <c r="D513" s="16">
        <v>76.150000000000006</v>
      </c>
      <c r="E513" s="16">
        <v>74.63</v>
      </c>
      <c r="F513" s="50">
        <v>78270</v>
      </c>
      <c r="G513" s="17">
        <v>1.7500000000000002E-2</v>
      </c>
      <c r="I513" s="14" t="s">
        <v>4144</v>
      </c>
      <c r="J513" cm="1">
        <f t="array" ref="J513">_xlfn.IFS(I513="Jan",1,I513="Feb",2,I513="Mar",3,I513="Apr",4,I513="May",5,I513="Jun",6,I513="Jul",7,I513="Aug",8,I513="Sep",9,I513="Oct",10,I513="Nov",11,I513="Dec",12)</f>
        <v>7</v>
      </c>
      <c r="K513">
        <v>29</v>
      </c>
      <c r="L513" t="s">
        <v>4143</v>
      </c>
      <c r="M513">
        <v>2021</v>
      </c>
      <c r="O513" s="47">
        <v>44406</v>
      </c>
      <c r="Q513" s="16">
        <v>78.27</v>
      </c>
      <c r="R513">
        <f t="shared" si="7"/>
        <v>78270</v>
      </c>
    </row>
    <row r="514" spans="1:18" ht="15" thickBot="1" x14ac:dyDescent="0.35">
      <c r="A514" s="47">
        <v>44405</v>
      </c>
      <c r="B514" s="15">
        <v>74.739999999999995</v>
      </c>
      <c r="C514" s="16">
        <v>74.77</v>
      </c>
      <c r="D514" s="16">
        <v>75.319999999999993</v>
      </c>
      <c r="E514" s="16">
        <v>74.42</v>
      </c>
      <c r="F514" s="50">
        <v>111620</v>
      </c>
      <c r="G514" s="17">
        <v>3.5000000000000001E-3</v>
      </c>
      <c r="I514" s="14" t="s">
        <v>4144</v>
      </c>
      <c r="J514" cm="1">
        <f t="array" ref="J514">_xlfn.IFS(I514="Jan",1,I514="Feb",2,I514="Mar",3,I514="Apr",4,I514="May",5,I514="Jun",6,I514="Jul",7,I514="Aug",8,I514="Sep",9,I514="Oct",10,I514="Nov",11,I514="Dec",12)</f>
        <v>7</v>
      </c>
      <c r="K514">
        <v>28</v>
      </c>
      <c r="L514" t="s">
        <v>4143</v>
      </c>
      <c r="M514">
        <v>2021</v>
      </c>
      <c r="O514" s="47">
        <v>44405</v>
      </c>
      <c r="Q514" s="16">
        <v>111.62</v>
      </c>
      <c r="R514">
        <f t="shared" si="7"/>
        <v>111620</v>
      </c>
    </row>
    <row r="515" spans="1:18" ht="15" thickBot="1" x14ac:dyDescent="0.35">
      <c r="A515" s="47">
        <v>44404</v>
      </c>
      <c r="B515" s="18">
        <v>74.48</v>
      </c>
      <c r="C515" s="16">
        <v>74.67</v>
      </c>
      <c r="D515" s="16">
        <v>75.05</v>
      </c>
      <c r="E515" s="16">
        <v>74.02</v>
      </c>
      <c r="F515" s="50">
        <v>181940</v>
      </c>
      <c r="G515" s="19">
        <v>-2.9999999999999997E-4</v>
      </c>
      <c r="I515" s="14" t="s">
        <v>4144</v>
      </c>
      <c r="J515" cm="1">
        <f t="array" ref="J515">_xlfn.IFS(I515="Jan",1,I515="Feb",2,I515="Mar",3,I515="Apr",4,I515="May",5,I515="Jun",6,I515="Jul",7,I515="Aug",8,I515="Sep",9,I515="Oct",10,I515="Nov",11,I515="Dec",12)</f>
        <v>7</v>
      </c>
      <c r="K515">
        <v>27</v>
      </c>
      <c r="L515" t="s">
        <v>4143</v>
      </c>
      <c r="M515">
        <v>2021</v>
      </c>
      <c r="O515" s="47">
        <v>44404</v>
      </c>
      <c r="Q515" s="16">
        <v>181.94</v>
      </c>
      <c r="R515">
        <f t="shared" ref="R515:R578" si="8">Q515*1000</f>
        <v>181940</v>
      </c>
    </row>
    <row r="516" spans="1:18" ht="15" thickBot="1" x14ac:dyDescent="0.35">
      <c r="A516" s="47">
        <v>44403</v>
      </c>
      <c r="B516" s="15">
        <v>74.5</v>
      </c>
      <c r="C516" s="16">
        <v>74.12</v>
      </c>
      <c r="D516" s="16">
        <v>74.84</v>
      </c>
      <c r="E516" s="16">
        <v>72.75</v>
      </c>
      <c r="F516" s="50">
        <v>210640</v>
      </c>
      <c r="G516" s="17">
        <v>5.4000000000000003E-3</v>
      </c>
      <c r="I516" s="14" t="s">
        <v>4144</v>
      </c>
      <c r="J516" cm="1">
        <f t="array" ref="J516">_xlfn.IFS(I516="Jan",1,I516="Feb",2,I516="Mar",3,I516="Apr",4,I516="May",5,I516="Jun",6,I516="Jul",7,I516="Aug",8,I516="Sep",9,I516="Oct",10,I516="Nov",11,I516="Dec",12)</f>
        <v>7</v>
      </c>
      <c r="K516">
        <v>26</v>
      </c>
      <c r="L516" t="s">
        <v>4143</v>
      </c>
      <c r="M516">
        <v>2021</v>
      </c>
      <c r="O516" s="47">
        <v>44403</v>
      </c>
      <c r="Q516" s="16">
        <v>210.64</v>
      </c>
      <c r="R516">
        <f t="shared" si="8"/>
        <v>210640</v>
      </c>
    </row>
    <row r="517" spans="1:18" ht="15" thickBot="1" x14ac:dyDescent="0.35">
      <c r="A517" s="47">
        <v>44400</v>
      </c>
      <c r="B517" s="15">
        <v>74.099999999999994</v>
      </c>
      <c r="C517" s="16">
        <v>73.56</v>
      </c>
      <c r="D517" s="16">
        <v>74.22</v>
      </c>
      <c r="E517" s="16">
        <v>73.319999999999993</v>
      </c>
      <c r="F517" s="50">
        <v>181660</v>
      </c>
      <c r="G517" s="17">
        <v>4.1999999999999997E-3</v>
      </c>
      <c r="I517" s="14" t="s">
        <v>4144</v>
      </c>
      <c r="J517" cm="1">
        <f t="array" ref="J517">_xlfn.IFS(I517="Jan",1,I517="Feb",2,I517="Mar",3,I517="Apr",4,I517="May",5,I517="Jun",6,I517="Jul",7,I517="Aug",8,I517="Sep",9,I517="Oct",10,I517="Nov",11,I517="Dec",12)</f>
        <v>7</v>
      </c>
      <c r="K517">
        <v>23</v>
      </c>
      <c r="L517" t="s">
        <v>4143</v>
      </c>
      <c r="M517">
        <v>2021</v>
      </c>
      <c r="O517" s="47">
        <v>44400</v>
      </c>
      <c r="Q517" s="16">
        <v>181.66</v>
      </c>
      <c r="R517">
        <f t="shared" si="8"/>
        <v>181660</v>
      </c>
    </row>
    <row r="518" spans="1:18" ht="15" thickBot="1" x14ac:dyDescent="0.35">
      <c r="A518" s="47">
        <v>44399</v>
      </c>
      <c r="B518" s="15">
        <v>73.790000000000006</v>
      </c>
      <c r="C518" s="16">
        <v>72.239999999999995</v>
      </c>
      <c r="D518" s="16">
        <v>73.900000000000006</v>
      </c>
      <c r="E518" s="16">
        <v>71.739999999999995</v>
      </c>
      <c r="F518" s="50">
        <v>251600</v>
      </c>
      <c r="G518" s="17">
        <v>2.1600000000000001E-2</v>
      </c>
      <c r="I518" s="14" t="s">
        <v>4144</v>
      </c>
      <c r="J518" cm="1">
        <f t="array" ref="J518">_xlfn.IFS(I518="Jan",1,I518="Feb",2,I518="Mar",3,I518="Apr",4,I518="May",5,I518="Jun",6,I518="Jul",7,I518="Aug",8,I518="Sep",9,I518="Oct",10,I518="Nov",11,I518="Dec",12)</f>
        <v>7</v>
      </c>
      <c r="K518">
        <v>22</v>
      </c>
      <c r="L518" t="s">
        <v>4143</v>
      </c>
      <c r="M518">
        <v>2021</v>
      </c>
      <c r="O518" s="47">
        <v>44399</v>
      </c>
      <c r="Q518" s="16">
        <v>251.6</v>
      </c>
      <c r="R518">
        <f t="shared" si="8"/>
        <v>251600</v>
      </c>
    </row>
    <row r="519" spans="1:18" ht="15" thickBot="1" x14ac:dyDescent="0.35">
      <c r="A519" s="47">
        <v>44398</v>
      </c>
      <c r="B519" s="15">
        <v>72.23</v>
      </c>
      <c r="C519" s="16">
        <v>68.92</v>
      </c>
      <c r="D519" s="16">
        <v>72.38</v>
      </c>
      <c r="E519" s="16">
        <v>68.63</v>
      </c>
      <c r="F519" s="50">
        <v>306320</v>
      </c>
      <c r="G519" s="17">
        <v>4.1500000000000002E-2</v>
      </c>
      <c r="I519" s="14" t="s">
        <v>4144</v>
      </c>
      <c r="J519" cm="1">
        <f t="array" ref="J519">_xlfn.IFS(I519="Jan",1,I519="Feb",2,I519="Mar",3,I519="Apr",4,I519="May",5,I519="Jun",6,I519="Jul",7,I519="Aug",8,I519="Sep",9,I519="Oct",10,I519="Nov",11,I519="Dec",12)</f>
        <v>7</v>
      </c>
      <c r="K519">
        <v>21</v>
      </c>
      <c r="L519" t="s">
        <v>4143</v>
      </c>
      <c r="M519">
        <v>2021</v>
      </c>
      <c r="O519" s="47">
        <v>44398</v>
      </c>
      <c r="Q519" s="16">
        <v>306.32</v>
      </c>
      <c r="R519">
        <f t="shared" si="8"/>
        <v>306320</v>
      </c>
    </row>
    <row r="520" spans="1:18" ht="15" thickBot="1" x14ac:dyDescent="0.35">
      <c r="A520" s="47">
        <v>44397</v>
      </c>
      <c r="B520" s="15">
        <v>69.349999999999994</v>
      </c>
      <c r="C520" s="16">
        <v>68.989999999999995</v>
      </c>
      <c r="D520" s="16">
        <v>69.73</v>
      </c>
      <c r="E520" s="16">
        <v>67.44</v>
      </c>
      <c r="F520" s="50">
        <v>316480</v>
      </c>
      <c r="G520" s="17">
        <v>1.06E-2</v>
      </c>
      <c r="I520" s="14" t="s">
        <v>4144</v>
      </c>
      <c r="J520" cm="1">
        <f t="array" ref="J520">_xlfn.IFS(I520="Jan",1,I520="Feb",2,I520="Mar",3,I520="Apr",4,I520="May",5,I520="Jun",6,I520="Jul",7,I520="Aug",8,I520="Sep",9,I520="Oct",10,I520="Nov",11,I520="Dec",12)</f>
        <v>7</v>
      </c>
      <c r="K520">
        <v>20</v>
      </c>
      <c r="L520" t="s">
        <v>4143</v>
      </c>
      <c r="M520">
        <v>2021</v>
      </c>
      <c r="O520" s="47">
        <v>44397</v>
      </c>
      <c r="Q520" s="16">
        <v>316.48</v>
      </c>
      <c r="R520">
        <f t="shared" si="8"/>
        <v>316480</v>
      </c>
    </row>
    <row r="521" spans="1:18" ht="15" thickBot="1" x14ac:dyDescent="0.35">
      <c r="A521" s="47">
        <v>44396</v>
      </c>
      <c r="B521" s="18">
        <v>68.62</v>
      </c>
      <c r="C521" s="16">
        <v>72.86</v>
      </c>
      <c r="D521" s="16">
        <v>73.34</v>
      </c>
      <c r="E521" s="16">
        <v>67.75</v>
      </c>
      <c r="F521" s="50">
        <v>510920</v>
      </c>
      <c r="G521" s="19">
        <v>-6.7500000000000004E-2</v>
      </c>
      <c r="I521" s="14" t="s">
        <v>4144</v>
      </c>
      <c r="J521" cm="1">
        <f t="array" ref="J521">_xlfn.IFS(I521="Jan",1,I521="Feb",2,I521="Mar",3,I521="Apr",4,I521="May",5,I521="Jun",6,I521="Jul",7,I521="Aug",8,I521="Sep",9,I521="Oct",10,I521="Nov",11,I521="Dec",12)</f>
        <v>7</v>
      </c>
      <c r="K521">
        <v>19</v>
      </c>
      <c r="L521" t="s">
        <v>4143</v>
      </c>
      <c r="M521">
        <v>2021</v>
      </c>
      <c r="O521" s="47">
        <v>44396</v>
      </c>
      <c r="Q521" s="16">
        <v>510.92</v>
      </c>
      <c r="R521">
        <f t="shared" si="8"/>
        <v>510920</v>
      </c>
    </row>
    <row r="522" spans="1:18" ht="15" thickBot="1" x14ac:dyDescent="0.35">
      <c r="A522" s="47">
        <v>44393</v>
      </c>
      <c r="B522" s="15">
        <v>73.59</v>
      </c>
      <c r="C522" s="16">
        <v>73.180000000000007</v>
      </c>
      <c r="D522" s="16">
        <v>74.09</v>
      </c>
      <c r="E522" s="16">
        <v>72.34</v>
      </c>
      <c r="F522" s="50">
        <v>292660</v>
      </c>
      <c r="G522" s="17">
        <v>1.6000000000000001E-3</v>
      </c>
      <c r="I522" s="14" t="s">
        <v>4144</v>
      </c>
      <c r="J522" cm="1">
        <f t="array" ref="J522">_xlfn.IFS(I522="Jan",1,I522="Feb",2,I522="Mar",3,I522="Apr",4,I522="May",5,I522="Jun",6,I522="Jul",7,I522="Aug",8,I522="Sep",9,I522="Oct",10,I522="Nov",11,I522="Dec",12)</f>
        <v>7</v>
      </c>
      <c r="K522">
        <v>16</v>
      </c>
      <c r="L522" t="s">
        <v>4143</v>
      </c>
      <c r="M522">
        <v>2021</v>
      </c>
      <c r="O522" s="47">
        <v>44393</v>
      </c>
      <c r="Q522" s="16">
        <v>292.66000000000003</v>
      </c>
      <c r="R522">
        <f t="shared" si="8"/>
        <v>292660</v>
      </c>
    </row>
    <row r="523" spans="1:18" ht="15" thickBot="1" x14ac:dyDescent="0.35">
      <c r="A523" s="47">
        <v>44392</v>
      </c>
      <c r="B523" s="18">
        <v>73.47</v>
      </c>
      <c r="C523" s="16">
        <v>74.5</v>
      </c>
      <c r="D523" s="16">
        <v>74.59</v>
      </c>
      <c r="E523" s="16">
        <v>73.19</v>
      </c>
      <c r="F523" s="50">
        <v>322330</v>
      </c>
      <c r="G523" s="19">
        <v>-1.7299999999999999E-2</v>
      </c>
      <c r="I523" s="14" t="s">
        <v>4144</v>
      </c>
      <c r="J523" cm="1">
        <f t="array" ref="J523">_xlfn.IFS(I523="Jan",1,I523="Feb",2,I523="Mar",3,I523="Apr",4,I523="May",5,I523="Jun",6,I523="Jul",7,I523="Aug",8,I523="Sep",9,I523="Oct",10,I523="Nov",11,I523="Dec",12)</f>
        <v>7</v>
      </c>
      <c r="K523">
        <v>15</v>
      </c>
      <c r="L523" t="s">
        <v>4143</v>
      </c>
      <c r="M523">
        <v>2021</v>
      </c>
      <c r="O523" s="47">
        <v>44392</v>
      </c>
      <c r="Q523" s="16">
        <v>322.33</v>
      </c>
      <c r="R523">
        <f t="shared" si="8"/>
        <v>322330</v>
      </c>
    </row>
    <row r="524" spans="1:18" ht="15" thickBot="1" x14ac:dyDescent="0.35">
      <c r="A524" s="47">
        <v>44391</v>
      </c>
      <c r="B524" s="18">
        <v>74.760000000000005</v>
      </c>
      <c r="C524" s="16">
        <v>76.28</v>
      </c>
      <c r="D524" s="16">
        <v>76.72</v>
      </c>
      <c r="E524" s="16">
        <v>73.790000000000006</v>
      </c>
      <c r="F524" s="50">
        <v>376940</v>
      </c>
      <c r="G524" s="19">
        <v>-2.2599999999999999E-2</v>
      </c>
      <c r="I524" s="14" t="s">
        <v>4144</v>
      </c>
      <c r="J524" cm="1">
        <f t="array" ref="J524">_xlfn.IFS(I524="Jan",1,I524="Feb",2,I524="Mar",3,I524="Apr",4,I524="May",5,I524="Jun",6,I524="Jul",7,I524="Aug",8,I524="Sep",9,I524="Oct",10,I524="Nov",11,I524="Dec",12)</f>
        <v>7</v>
      </c>
      <c r="K524">
        <v>14</v>
      </c>
      <c r="L524" t="s">
        <v>4143</v>
      </c>
      <c r="M524">
        <v>2021</v>
      </c>
      <c r="O524" s="47">
        <v>44391</v>
      </c>
      <c r="Q524" s="16">
        <v>376.94</v>
      </c>
      <c r="R524">
        <f t="shared" si="8"/>
        <v>376940</v>
      </c>
    </row>
    <row r="525" spans="1:18" ht="15" thickBot="1" x14ac:dyDescent="0.35">
      <c r="A525" s="47">
        <v>44390</v>
      </c>
      <c r="B525" s="15">
        <v>76.489999999999995</v>
      </c>
      <c r="C525" s="16">
        <v>75.25</v>
      </c>
      <c r="D525" s="16">
        <v>76.599999999999994</v>
      </c>
      <c r="E525" s="16">
        <v>74.930000000000007</v>
      </c>
      <c r="F525" s="50">
        <v>275910</v>
      </c>
      <c r="G525" s="17">
        <v>1.77E-2</v>
      </c>
      <c r="I525" s="14" t="s">
        <v>4144</v>
      </c>
      <c r="J525" cm="1">
        <f t="array" ref="J525">_xlfn.IFS(I525="Jan",1,I525="Feb",2,I525="Mar",3,I525="Apr",4,I525="May",5,I525="Jun",6,I525="Jul",7,I525="Aug",8,I525="Sep",9,I525="Oct",10,I525="Nov",11,I525="Dec",12)</f>
        <v>7</v>
      </c>
      <c r="K525">
        <v>13</v>
      </c>
      <c r="L525" t="s">
        <v>4143</v>
      </c>
      <c r="M525">
        <v>2021</v>
      </c>
      <c r="O525" s="47">
        <v>44390</v>
      </c>
      <c r="Q525" s="16">
        <v>275.91000000000003</v>
      </c>
      <c r="R525">
        <f t="shared" si="8"/>
        <v>275910</v>
      </c>
    </row>
    <row r="526" spans="1:18" ht="15" thickBot="1" x14ac:dyDescent="0.35">
      <c r="A526" s="47">
        <v>44389</v>
      </c>
      <c r="B526" s="18">
        <v>75.16</v>
      </c>
      <c r="C526" s="16">
        <v>75.790000000000006</v>
      </c>
      <c r="D526" s="16">
        <v>75.84</v>
      </c>
      <c r="E526" s="16">
        <v>74.23</v>
      </c>
      <c r="F526" s="50">
        <v>262300</v>
      </c>
      <c r="G526" s="19">
        <v>-5.1999999999999998E-3</v>
      </c>
      <c r="I526" s="14" t="s">
        <v>4144</v>
      </c>
      <c r="J526" cm="1">
        <f t="array" ref="J526">_xlfn.IFS(I526="Jan",1,I526="Feb",2,I526="Mar",3,I526="Apr",4,I526="May",5,I526="Jun",6,I526="Jul",7,I526="Aug",8,I526="Sep",9,I526="Oct",10,I526="Nov",11,I526="Dec",12)</f>
        <v>7</v>
      </c>
      <c r="K526">
        <v>12</v>
      </c>
      <c r="L526" t="s">
        <v>4143</v>
      </c>
      <c r="M526">
        <v>2021</v>
      </c>
      <c r="O526" s="47">
        <v>44389</v>
      </c>
      <c r="Q526" s="16">
        <v>262.3</v>
      </c>
      <c r="R526">
        <f t="shared" si="8"/>
        <v>262300</v>
      </c>
    </row>
    <row r="527" spans="1:18" ht="15" thickBot="1" x14ac:dyDescent="0.35">
      <c r="A527" s="47">
        <v>44386</v>
      </c>
      <c r="B527" s="15">
        <v>75.55</v>
      </c>
      <c r="C527" s="16">
        <v>74.39</v>
      </c>
      <c r="D527" s="16">
        <v>75.8</v>
      </c>
      <c r="E527" s="16">
        <v>73.8</v>
      </c>
      <c r="F527" s="50">
        <v>248180</v>
      </c>
      <c r="G527" s="17">
        <v>1.9300000000000001E-2</v>
      </c>
      <c r="I527" s="14" t="s">
        <v>4144</v>
      </c>
      <c r="J527" cm="1">
        <f t="array" ref="J527">_xlfn.IFS(I527="Jan",1,I527="Feb",2,I527="Mar",3,I527="Apr",4,I527="May",5,I527="Jun",6,I527="Jul",7,I527="Aug",8,I527="Sep",9,I527="Oct",10,I527="Nov",11,I527="Dec",12)</f>
        <v>7</v>
      </c>
      <c r="K527">
        <v>9</v>
      </c>
      <c r="L527" t="s">
        <v>4143</v>
      </c>
      <c r="M527">
        <v>2021</v>
      </c>
      <c r="O527" s="47">
        <v>44386</v>
      </c>
      <c r="Q527" s="16">
        <v>248.18</v>
      </c>
      <c r="R527">
        <f t="shared" si="8"/>
        <v>248180</v>
      </c>
    </row>
    <row r="528" spans="1:18" ht="15" thickBot="1" x14ac:dyDescent="0.35">
      <c r="A528" s="47">
        <v>44385</v>
      </c>
      <c r="B528" s="15">
        <v>74.12</v>
      </c>
      <c r="C528" s="16">
        <v>73.349999999999994</v>
      </c>
      <c r="D528" s="16">
        <v>74.400000000000006</v>
      </c>
      <c r="E528" s="16">
        <v>72.11</v>
      </c>
      <c r="F528" s="50">
        <v>314340</v>
      </c>
      <c r="G528" s="17">
        <v>9.4000000000000004E-3</v>
      </c>
      <c r="I528" s="14" t="s">
        <v>4144</v>
      </c>
      <c r="J528" cm="1">
        <f t="array" ref="J528">_xlfn.IFS(I528="Jan",1,I528="Feb",2,I528="Mar",3,I528="Apr",4,I528="May",5,I528="Jun",6,I528="Jul",7,I528="Aug",8,I528="Sep",9,I528="Oct",10,I528="Nov",11,I528="Dec",12)</f>
        <v>7</v>
      </c>
      <c r="K528">
        <v>8</v>
      </c>
      <c r="L528" t="s">
        <v>4143</v>
      </c>
      <c r="M528">
        <v>2021</v>
      </c>
      <c r="O528" s="47">
        <v>44385</v>
      </c>
      <c r="Q528" s="16">
        <v>314.33999999999997</v>
      </c>
      <c r="R528">
        <f t="shared" si="8"/>
        <v>314340</v>
      </c>
    </row>
    <row r="529" spans="1:18" ht="15" thickBot="1" x14ac:dyDescent="0.35">
      <c r="A529" s="47">
        <v>44384</v>
      </c>
      <c r="B529" s="18">
        <v>73.430000000000007</v>
      </c>
      <c r="C529" s="16">
        <v>74.69</v>
      </c>
      <c r="D529" s="16">
        <v>75.989999999999995</v>
      </c>
      <c r="E529" s="16">
        <v>72.599999999999994</v>
      </c>
      <c r="F529" s="50">
        <v>387430</v>
      </c>
      <c r="G529" s="19">
        <v>-1.4800000000000001E-2</v>
      </c>
      <c r="I529" s="14" t="s">
        <v>4144</v>
      </c>
      <c r="J529" cm="1">
        <f t="array" ref="J529">_xlfn.IFS(I529="Jan",1,I529="Feb",2,I529="Mar",3,I529="Apr",4,I529="May",5,I529="Jun",6,I529="Jul",7,I529="Aug",8,I529="Sep",9,I529="Oct",10,I529="Nov",11,I529="Dec",12)</f>
        <v>7</v>
      </c>
      <c r="K529">
        <v>7</v>
      </c>
      <c r="L529" t="s">
        <v>4143</v>
      </c>
      <c r="M529">
        <v>2021</v>
      </c>
      <c r="O529" s="47">
        <v>44384</v>
      </c>
      <c r="Q529" s="16">
        <v>387.43</v>
      </c>
      <c r="R529">
        <f t="shared" si="8"/>
        <v>387430</v>
      </c>
    </row>
    <row r="530" spans="1:18" ht="15" thickBot="1" x14ac:dyDescent="0.35">
      <c r="A530" s="47">
        <v>44383</v>
      </c>
      <c r="B530" s="18">
        <v>74.53</v>
      </c>
      <c r="C530" s="16">
        <v>77.06</v>
      </c>
      <c r="D530" s="16">
        <v>77.84</v>
      </c>
      <c r="E530" s="16">
        <v>74.13</v>
      </c>
      <c r="F530" s="50">
        <v>410700</v>
      </c>
      <c r="G530" s="19">
        <v>-3.4099999999999998E-2</v>
      </c>
      <c r="I530" s="14" t="s">
        <v>4144</v>
      </c>
      <c r="J530" cm="1">
        <f t="array" ref="J530">_xlfn.IFS(I530="Jan",1,I530="Feb",2,I530="Mar",3,I530="Apr",4,I530="May",5,I530="Jun",6,I530="Jul",7,I530="Aug",8,I530="Sep",9,I530="Oct",10,I530="Nov",11,I530="Dec",12)</f>
        <v>7</v>
      </c>
      <c r="K530">
        <v>6</v>
      </c>
      <c r="L530" t="s">
        <v>4143</v>
      </c>
      <c r="M530">
        <v>2021</v>
      </c>
      <c r="O530" s="47">
        <v>44383</v>
      </c>
      <c r="Q530" s="16">
        <v>410.7</v>
      </c>
      <c r="R530">
        <f t="shared" si="8"/>
        <v>410700</v>
      </c>
    </row>
    <row r="531" spans="1:18" ht="15" thickBot="1" x14ac:dyDescent="0.35">
      <c r="A531" s="47">
        <v>44382</v>
      </c>
      <c r="B531" s="15">
        <v>77.16</v>
      </c>
      <c r="C531" s="16">
        <v>76.23</v>
      </c>
      <c r="D531" s="16">
        <v>77.260000000000005</v>
      </c>
      <c r="E531" s="16">
        <v>75.7</v>
      </c>
      <c r="F531" s="50">
        <v>157220</v>
      </c>
      <c r="G531" s="17">
        <v>1.2999999999999999E-2</v>
      </c>
      <c r="I531" s="14" t="s">
        <v>4144</v>
      </c>
      <c r="J531" cm="1">
        <f t="array" ref="J531">_xlfn.IFS(I531="Jan",1,I531="Feb",2,I531="Mar",3,I531="Apr",4,I531="May",5,I531="Jun",6,I531="Jul",7,I531="Aug",8,I531="Sep",9,I531="Oct",10,I531="Nov",11,I531="Dec",12)</f>
        <v>7</v>
      </c>
      <c r="K531">
        <v>5</v>
      </c>
      <c r="L531" t="s">
        <v>4143</v>
      </c>
      <c r="M531">
        <v>2021</v>
      </c>
      <c r="O531" s="47">
        <v>44382</v>
      </c>
      <c r="Q531" s="16">
        <v>157.22</v>
      </c>
      <c r="R531">
        <f t="shared" si="8"/>
        <v>157220</v>
      </c>
    </row>
    <row r="532" spans="1:18" ht="15" thickBot="1" x14ac:dyDescent="0.35">
      <c r="A532" s="47">
        <v>44379</v>
      </c>
      <c r="B532" s="15">
        <v>76.17</v>
      </c>
      <c r="C532" s="16">
        <v>75.64</v>
      </c>
      <c r="D532" s="16">
        <v>76.430000000000007</v>
      </c>
      <c r="E532" s="16">
        <v>75.209999999999994</v>
      </c>
      <c r="F532" s="50">
        <v>236220</v>
      </c>
      <c r="G532" s="17">
        <v>4.4000000000000003E-3</v>
      </c>
      <c r="I532" s="14" t="s">
        <v>4144</v>
      </c>
      <c r="J532" cm="1">
        <f t="array" ref="J532">_xlfn.IFS(I532="Jan",1,I532="Feb",2,I532="Mar",3,I532="Apr",4,I532="May",5,I532="Jun",6,I532="Jul",7,I532="Aug",8,I532="Sep",9,I532="Oct",10,I532="Nov",11,I532="Dec",12)</f>
        <v>7</v>
      </c>
      <c r="K532">
        <v>2</v>
      </c>
      <c r="L532" t="s">
        <v>4143</v>
      </c>
      <c r="M532">
        <v>2021</v>
      </c>
      <c r="O532" s="47">
        <v>44379</v>
      </c>
      <c r="Q532" s="16">
        <v>236.22</v>
      </c>
      <c r="R532">
        <f t="shared" si="8"/>
        <v>236220</v>
      </c>
    </row>
    <row r="533" spans="1:18" ht="15" thickBot="1" x14ac:dyDescent="0.35">
      <c r="A533" s="47">
        <v>44378</v>
      </c>
      <c r="B533" s="15">
        <v>75.84</v>
      </c>
      <c r="C533" s="16">
        <v>74.69</v>
      </c>
      <c r="D533" s="16">
        <v>76.739999999999995</v>
      </c>
      <c r="E533" s="16">
        <v>74.55</v>
      </c>
      <c r="F533" s="50">
        <v>405160</v>
      </c>
      <c r="G533" s="17">
        <v>9.4999999999999998E-3</v>
      </c>
      <c r="I533" s="14" t="s">
        <v>4144</v>
      </c>
      <c r="J533" cm="1">
        <f t="array" ref="J533">_xlfn.IFS(I533="Jan",1,I533="Feb",2,I533="Mar",3,I533="Apr",4,I533="May",5,I533="Jun",6,I533="Jul",7,I533="Aug",8,I533="Sep",9,I533="Oct",10,I533="Nov",11,I533="Dec",12)</f>
        <v>7</v>
      </c>
      <c r="K533">
        <v>1</v>
      </c>
      <c r="L533" t="s">
        <v>4143</v>
      </c>
      <c r="M533">
        <v>2021</v>
      </c>
      <c r="O533" s="47">
        <v>44378</v>
      </c>
      <c r="Q533" s="16">
        <v>405.16</v>
      </c>
      <c r="R533">
        <f t="shared" si="8"/>
        <v>405160</v>
      </c>
    </row>
    <row r="534" spans="1:18" ht="15" thickBot="1" x14ac:dyDescent="0.35">
      <c r="A534" s="47">
        <v>44377</v>
      </c>
      <c r="B534" s="15">
        <v>75.13</v>
      </c>
      <c r="C534" s="16">
        <v>75.180000000000007</v>
      </c>
      <c r="D534" s="16">
        <v>75.599999999999994</v>
      </c>
      <c r="E534" s="16">
        <v>74.39</v>
      </c>
      <c r="F534" s="50">
        <v>15060</v>
      </c>
      <c r="G534" s="17">
        <v>4.8999999999999998E-3</v>
      </c>
      <c r="I534" s="14" t="s">
        <v>4145</v>
      </c>
      <c r="J534" cm="1">
        <f t="array" ref="J534">_xlfn.IFS(I534="Jan",1,I534="Feb",2,I534="Mar",3,I534="Apr",4,I534="May",5,I534="Jun",6,I534="Jul",7,I534="Aug",8,I534="Sep",9,I534="Oct",10,I534="Nov",11,I534="Dec",12)</f>
        <v>6</v>
      </c>
      <c r="K534">
        <v>30</v>
      </c>
      <c r="L534" t="s">
        <v>4143</v>
      </c>
      <c r="M534">
        <v>2021</v>
      </c>
      <c r="O534" s="47">
        <v>44377</v>
      </c>
      <c r="Q534" s="16">
        <v>15.06</v>
      </c>
      <c r="R534">
        <f t="shared" si="8"/>
        <v>15060</v>
      </c>
    </row>
    <row r="535" spans="1:18" ht="15" thickBot="1" x14ac:dyDescent="0.35">
      <c r="A535" s="47">
        <v>44376</v>
      </c>
      <c r="B535" s="15">
        <v>74.760000000000005</v>
      </c>
      <c r="C535" s="16">
        <v>74.67</v>
      </c>
      <c r="D535" s="16">
        <v>75.510000000000005</v>
      </c>
      <c r="E535" s="16">
        <v>73.900000000000006</v>
      </c>
      <c r="F535" s="50">
        <v>94940</v>
      </c>
      <c r="G535" s="17">
        <v>1.1000000000000001E-3</v>
      </c>
      <c r="I535" s="14" t="s">
        <v>4145</v>
      </c>
      <c r="J535" cm="1">
        <f t="array" ref="J535">_xlfn.IFS(I535="Jan",1,I535="Feb",2,I535="Mar",3,I535="Apr",4,I535="May",5,I535="Jun",6,I535="Jul",7,I535="Aug",8,I535="Sep",9,I535="Oct",10,I535="Nov",11,I535="Dec",12)</f>
        <v>6</v>
      </c>
      <c r="K535">
        <v>29</v>
      </c>
      <c r="L535" t="s">
        <v>4143</v>
      </c>
      <c r="M535">
        <v>2021</v>
      </c>
      <c r="O535" s="47">
        <v>44376</v>
      </c>
      <c r="Q535" s="16">
        <v>94.94</v>
      </c>
      <c r="R535">
        <f t="shared" si="8"/>
        <v>94940</v>
      </c>
    </row>
    <row r="536" spans="1:18" ht="15" thickBot="1" x14ac:dyDescent="0.35">
      <c r="A536" s="47">
        <v>44375</v>
      </c>
      <c r="B536" s="18">
        <v>74.680000000000007</v>
      </c>
      <c r="C536" s="16">
        <v>75.989999999999995</v>
      </c>
      <c r="D536" s="16">
        <v>76.599999999999994</v>
      </c>
      <c r="E536" s="16">
        <v>74.510000000000005</v>
      </c>
      <c r="F536" s="50">
        <v>142110</v>
      </c>
      <c r="G536" s="19">
        <v>-1.9699999999999999E-2</v>
      </c>
      <c r="I536" s="14" t="s">
        <v>4145</v>
      </c>
      <c r="J536" cm="1">
        <f t="array" ref="J536">_xlfn.IFS(I536="Jan",1,I536="Feb",2,I536="Mar",3,I536="Apr",4,I536="May",5,I536="Jun",6,I536="Jul",7,I536="Aug",8,I536="Sep",9,I536="Oct",10,I536="Nov",11,I536="Dec",12)</f>
        <v>6</v>
      </c>
      <c r="K536">
        <v>28</v>
      </c>
      <c r="L536" t="s">
        <v>4143</v>
      </c>
      <c r="M536">
        <v>2021</v>
      </c>
      <c r="O536" s="47">
        <v>44375</v>
      </c>
      <c r="Q536" s="16">
        <v>142.11000000000001</v>
      </c>
      <c r="R536">
        <f t="shared" si="8"/>
        <v>142110</v>
      </c>
    </row>
    <row r="537" spans="1:18" ht="15" thickBot="1" x14ac:dyDescent="0.35">
      <c r="A537" s="47">
        <v>44372</v>
      </c>
      <c r="B537" s="15">
        <v>76.180000000000007</v>
      </c>
      <c r="C537" s="16">
        <v>75.540000000000006</v>
      </c>
      <c r="D537" s="16">
        <v>76.209999999999994</v>
      </c>
      <c r="E537" s="16">
        <v>74.95</v>
      </c>
      <c r="F537" s="50">
        <v>172410</v>
      </c>
      <c r="G537" s="17">
        <v>8.2000000000000007E-3</v>
      </c>
      <c r="I537" s="14" t="s">
        <v>4145</v>
      </c>
      <c r="J537" cm="1">
        <f t="array" ref="J537">_xlfn.IFS(I537="Jan",1,I537="Feb",2,I537="Mar",3,I537="Apr",4,I537="May",5,I537="Jun",6,I537="Jul",7,I537="Aug",8,I537="Sep",9,I537="Oct",10,I537="Nov",11,I537="Dec",12)</f>
        <v>6</v>
      </c>
      <c r="K537">
        <v>25</v>
      </c>
      <c r="L537" t="s">
        <v>4143</v>
      </c>
      <c r="M537">
        <v>2021</v>
      </c>
      <c r="O537" s="47">
        <v>44372</v>
      </c>
      <c r="Q537" s="16">
        <v>172.41</v>
      </c>
      <c r="R537">
        <f t="shared" si="8"/>
        <v>172410</v>
      </c>
    </row>
    <row r="538" spans="1:18" ht="15" thickBot="1" x14ac:dyDescent="0.35">
      <c r="A538" s="47">
        <v>44371</v>
      </c>
      <c r="B538" s="15">
        <v>75.56</v>
      </c>
      <c r="C538" s="16">
        <v>75.3</v>
      </c>
      <c r="D538" s="16">
        <v>75.78</v>
      </c>
      <c r="E538" s="16">
        <v>74.510000000000005</v>
      </c>
      <c r="F538" s="50">
        <v>165050</v>
      </c>
      <c r="G538" s="17">
        <v>4.8999999999999998E-3</v>
      </c>
      <c r="I538" s="14" t="s">
        <v>4145</v>
      </c>
      <c r="J538" cm="1">
        <f t="array" ref="J538">_xlfn.IFS(I538="Jan",1,I538="Feb",2,I538="Mar",3,I538="Apr",4,I538="May",5,I538="Jun",6,I538="Jul",7,I538="Aug",8,I538="Sep",9,I538="Oct",10,I538="Nov",11,I538="Dec",12)</f>
        <v>6</v>
      </c>
      <c r="K538">
        <v>24</v>
      </c>
      <c r="L538" t="s">
        <v>4143</v>
      </c>
      <c r="M538">
        <v>2021</v>
      </c>
      <c r="O538" s="47">
        <v>44371</v>
      </c>
      <c r="Q538" s="16">
        <v>165.05</v>
      </c>
      <c r="R538">
        <f t="shared" si="8"/>
        <v>165050</v>
      </c>
    </row>
    <row r="539" spans="1:18" ht="15" thickBot="1" x14ac:dyDescent="0.35">
      <c r="A539" s="47">
        <v>44370</v>
      </c>
      <c r="B539" s="15">
        <v>75.19</v>
      </c>
      <c r="C539" s="16">
        <v>74.75</v>
      </c>
      <c r="D539" s="16">
        <v>76.02</v>
      </c>
      <c r="E539" s="16">
        <v>74.7</v>
      </c>
      <c r="F539" s="50">
        <v>229040</v>
      </c>
      <c r="G539" s="17">
        <v>5.1000000000000004E-3</v>
      </c>
      <c r="I539" s="14" t="s">
        <v>4145</v>
      </c>
      <c r="J539" cm="1">
        <f t="array" ref="J539">_xlfn.IFS(I539="Jan",1,I539="Feb",2,I539="Mar",3,I539="Apr",4,I539="May",5,I539="Jun",6,I539="Jul",7,I539="Aug",8,I539="Sep",9,I539="Oct",10,I539="Nov",11,I539="Dec",12)</f>
        <v>6</v>
      </c>
      <c r="K539">
        <v>23</v>
      </c>
      <c r="L539" t="s">
        <v>4143</v>
      </c>
      <c r="M539">
        <v>2021</v>
      </c>
      <c r="O539" s="47">
        <v>44370</v>
      </c>
      <c r="Q539" s="16">
        <v>229.04</v>
      </c>
      <c r="R539">
        <f t="shared" si="8"/>
        <v>229040</v>
      </c>
    </row>
    <row r="540" spans="1:18" ht="15" thickBot="1" x14ac:dyDescent="0.35">
      <c r="A540" s="47">
        <v>44369</v>
      </c>
      <c r="B540" s="18">
        <v>74.81</v>
      </c>
      <c r="C540" s="16">
        <v>74.88</v>
      </c>
      <c r="D540" s="16">
        <v>75.3</v>
      </c>
      <c r="E540" s="16">
        <v>74.319999999999993</v>
      </c>
      <c r="F540" s="50">
        <v>294720</v>
      </c>
      <c r="G540" s="19">
        <v>-1.1999999999999999E-3</v>
      </c>
      <c r="I540" s="14" t="s">
        <v>4145</v>
      </c>
      <c r="J540" cm="1">
        <f t="array" ref="J540">_xlfn.IFS(I540="Jan",1,I540="Feb",2,I540="Mar",3,I540="Apr",4,I540="May",5,I540="Jun",6,I540="Jul",7,I540="Aug",8,I540="Sep",9,I540="Oct",10,I540="Nov",11,I540="Dec",12)</f>
        <v>6</v>
      </c>
      <c r="K540">
        <v>22</v>
      </c>
      <c r="L540" t="s">
        <v>4143</v>
      </c>
      <c r="M540">
        <v>2021</v>
      </c>
      <c r="O540" s="47">
        <v>44369</v>
      </c>
      <c r="Q540" s="16">
        <v>294.72000000000003</v>
      </c>
      <c r="R540">
        <f t="shared" si="8"/>
        <v>294720</v>
      </c>
    </row>
    <row r="541" spans="1:18" ht="15" thickBot="1" x14ac:dyDescent="0.35">
      <c r="A541" s="47">
        <v>44368</v>
      </c>
      <c r="B541" s="15">
        <v>74.900000000000006</v>
      </c>
      <c r="C541" s="16">
        <v>73.33</v>
      </c>
      <c r="D541" s="16">
        <v>74.95</v>
      </c>
      <c r="E541" s="16">
        <v>72.98</v>
      </c>
      <c r="F541" s="50">
        <v>265470</v>
      </c>
      <c r="G541" s="17">
        <v>1.89E-2</v>
      </c>
      <c r="I541" s="14" t="s">
        <v>4145</v>
      </c>
      <c r="J541" cm="1">
        <f t="array" ref="J541">_xlfn.IFS(I541="Jan",1,I541="Feb",2,I541="Mar",3,I541="Apr",4,I541="May",5,I541="Jun",6,I541="Jul",7,I541="Aug",8,I541="Sep",9,I541="Oct",10,I541="Nov",11,I541="Dec",12)</f>
        <v>6</v>
      </c>
      <c r="K541">
        <v>21</v>
      </c>
      <c r="L541" t="s">
        <v>4143</v>
      </c>
      <c r="M541">
        <v>2021</v>
      </c>
      <c r="O541" s="47">
        <v>44368</v>
      </c>
      <c r="Q541" s="16">
        <v>265.47000000000003</v>
      </c>
      <c r="R541">
        <f t="shared" si="8"/>
        <v>265470</v>
      </c>
    </row>
    <row r="542" spans="1:18" ht="15" thickBot="1" x14ac:dyDescent="0.35">
      <c r="A542" s="47">
        <v>44365</v>
      </c>
      <c r="B542" s="15">
        <v>73.510000000000005</v>
      </c>
      <c r="C542" s="16">
        <v>73</v>
      </c>
      <c r="D542" s="16">
        <v>73.760000000000005</v>
      </c>
      <c r="E542" s="16">
        <v>72.180000000000007</v>
      </c>
      <c r="F542" s="50">
        <v>231550</v>
      </c>
      <c r="G542" s="17">
        <v>5.8999999999999999E-3</v>
      </c>
      <c r="I542" s="14" t="s">
        <v>4145</v>
      </c>
      <c r="J542" cm="1">
        <f t="array" ref="J542">_xlfn.IFS(I542="Jan",1,I542="Feb",2,I542="Mar",3,I542="Apr",4,I542="May",5,I542="Jun",6,I542="Jul",7,I542="Aug",8,I542="Sep",9,I542="Oct",10,I542="Nov",11,I542="Dec",12)</f>
        <v>6</v>
      </c>
      <c r="K542">
        <v>18</v>
      </c>
      <c r="L542" t="s">
        <v>4143</v>
      </c>
      <c r="M542">
        <v>2021</v>
      </c>
      <c r="O542" s="47">
        <v>44365</v>
      </c>
      <c r="Q542" s="16">
        <v>231.55</v>
      </c>
      <c r="R542">
        <f t="shared" si="8"/>
        <v>231550</v>
      </c>
    </row>
    <row r="543" spans="1:18" ht="15" thickBot="1" x14ac:dyDescent="0.35">
      <c r="A543" s="47">
        <v>44364</v>
      </c>
      <c r="B543" s="18">
        <v>73.08</v>
      </c>
      <c r="C543" s="16">
        <v>73.8</v>
      </c>
      <c r="D543" s="16">
        <v>74.5</v>
      </c>
      <c r="E543" s="16">
        <v>72.010000000000005</v>
      </c>
      <c r="F543" s="50">
        <v>336640</v>
      </c>
      <c r="G543" s="19">
        <v>-1.7600000000000001E-2</v>
      </c>
      <c r="I543" s="14" t="s">
        <v>4145</v>
      </c>
      <c r="J543" cm="1">
        <f t="array" ref="J543">_xlfn.IFS(I543="Jan",1,I543="Feb",2,I543="Mar",3,I543="Apr",4,I543="May",5,I543="Jun",6,I543="Jul",7,I543="Aug",8,I543="Sep",9,I543="Oct",10,I543="Nov",11,I543="Dec",12)</f>
        <v>6</v>
      </c>
      <c r="K543">
        <v>17</v>
      </c>
      <c r="L543" t="s">
        <v>4143</v>
      </c>
      <c r="M543">
        <v>2021</v>
      </c>
      <c r="O543" s="47">
        <v>44364</v>
      </c>
      <c r="Q543" s="16">
        <v>336.64</v>
      </c>
      <c r="R543">
        <f t="shared" si="8"/>
        <v>336640</v>
      </c>
    </row>
    <row r="544" spans="1:18" ht="15" thickBot="1" x14ac:dyDescent="0.35">
      <c r="A544" s="47">
        <v>44363</v>
      </c>
      <c r="B544" s="15">
        <v>74.39</v>
      </c>
      <c r="C544" s="16">
        <v>74.260000000000005</v>
      </c>
      <c r="D544" s="16">
        <v>74.959999999999994</v>
      </c>
      <c r="E544" s="16">
        <v>73.86</v>
      </c>
      <c r="F544" s="50">
        <v>306090</v>
      </c>
      <c r="G544" s="17">
        <v>5.4000000000000003E-3</v>
      </c>
      <c r="I544" s="14" t="s">
        <v>4145</v>
      </c>
      <c r="J544" cm="1">
        <f t="array" ref="J544">_xlfn.IFS(I544="Jan",1,I544="Feb",2,I544="Mar",3,I544="Apr",4,I544="May",5,I544="Jun",6,I544="Jul",7,I544="Aug",8,I544="Sep",9,I544="Oct",10,I544="Nov",11,I544="Dec",12)</f>
        <v>6</v>
      </c>
      <c r="K544">
        <v>16</v>
      </c>
      <c r="L544" t="s">
        <v>4143</v>
      </c>
      <c r="M544">
        <v>2021</v>
      </c>
      <c r="O544" s="47">
        <v>44363</v>
      </c>
      <c r="Q544" s="16">
        <v>306.08999999999997</v>
      </c>
      <c r="R544">
        <f t="shared" si="8"/>
        <v>306090</v>
      </c>
    </row>
    <row r="545" spans="1:18" ht="15" thickBot="1" x14ac:dyDescent="0.35">
      <c r="A545" s="47">
        <v>44362</v>
      </c>
      <c r="B545" s="15">
        <v>73.989999999999995</v>
      </c>
      <c r="C545" s="16">
        <v>73.03</v>
      </c>
      <c r="D545" s="16">
        <v>74.33</v>
      </c>
      <c r="E545" s="16">
        <v>72.790000000000006</v>
      </c>
      <c r="F545" s="50">
        <v>228620</v>
      </c>
      <c r="G545" s="17">
        <v>1.55E-2</v>
      </c>
      <c r="I545" s="14" t="s">
        <v>4145</v>
      </c>
      <c r="J545" cm="1">
        <f t="array" ref="J545">_xlfn.IFS(I545="Jan",1,I545="Feb",2,I545="Mar",3,I545="Apr",4,I545="May",5,I545="Jun",6,I545="Jul",7,I545="Aug",8,I545="Sep",9,I545="Oct",10,I545="Nov",11,I545="Dec",12)</f>
        <v>6</v>
      </c>
      <c r="K545">
        <v>15</v>
      </c>
      <c r="L545" t="s">
        <v>4143</v>
      </c>
      <c r="M545">
        <v>2021</v>
      </c>
      <c r="O545" s="47">
        <v>44362</v>
      </c>
      <c r="Q545" s="16">
        <v>228.62</v>
      </c>
      <c r="R545">
        <f t="shared" si="8"/>
        <v>228620</v>
      </c>
    </row>
    <row r="546" spans="1:18" ht="15" thickBot="1" x14ac:dyDescent="0.35">
      <c r="A546" s="47">
        <v>44361</v>
      </c>
      <c r="B546" s="15">
        <v>72.86</v>
      </c>
      <c r="C546" s="16">
        <v>72.7</v>
      </c>
      <c r="D546" s="16">
        <v>73.64</v>
      </c>
      <c r="E546" s="16">
        <v>72.59</v>
      </c>
      <c r="F546" s="50">
        <v>200720</v>
      </c>
      <c r="G546" s="17">
        <v>2.3E-3</v>
      </c>
      <c r="I546" s="14" t="s">
        <v>4145</v>
      </c>
      <c r="J546" cm="1">
        <f t="array" ref="J546">_xlfn.IFS(I546="Jan",1,I546="Feb",2,I546="Mar",3,I546="Apr",4,I546="May",5,I546="Jun",6,I546="Jul",7,I546="Aug",8,I546="Sep",9,I546="Oct",10,I546="Nov",11,I546="Dec",12)</f>
        <v>6</v>
      </c>
      <c r="K546">
        <v>14</v>
      </c>
      <c r="L546" t="s">
        <v>4143</v>
      </c>
      <c r="M546">
        <v>2021</v>
      </c>
      <c r="O546" s="47">
        <v>44361</v>
      </c>
      <c r="Q546" s="16">
        <v>200.72</v>
      </c>
      <c r="R546">
        <f t="shared" si="8"/>
        <v>200720</v>
      </c>
    </row>
    <row r="547" spans="1:18" ht="15" thickBot="1" x14ac:dyDescent="0.35">
      <c r="A547" s="47">
        <v>44358</v>
      </c>
      <c r="B547" s="15">
        <v>72.69</v>
      </c>
      <c r="C547" s="16">
        <v>72.41</v>
      </c>
      <c r="D547" s="16">
        <v>73.09</v>
      </c>
      <c r="E547" s="16">
        <v>71.88</v>
      </c>
      <c r="F547" s="50">
        <v>276480</v>
      </c>
      <c r="G547" s="17">
        <v>2.3E-3</v>
      </c>
      <c r="I547" s="14" t="s">
        <v>4145</v>
      </c>
      <c r="J547" cm="1">
        <f t="array" ref="J547">_xlfn.IFS(I547="Jan",1,I547="Feb",2,I547="Mar",3,I547="Apr",4,I547="May",5,I547="Jun",6,I547="Jul",7,I547="Aug",8,I547="Sep",9,I547="Oct",10,I547="Nov",11,I547="Dec",12)</f>
        <v>6</v>
      </c>
      <c r="K547">
        <v>11</v>
      </c>
      <c r="L547" t="s">
        <v>4143</v>
      </c>
      <c r="M547">
        <v>2021</v>
      </c>
      <c r="O547" s="47">
        <v>44358</v>
      </c>
      <c r="Q547" s="16">
        <v>276.48</v>
      </c>
      <c r="R547">
        <f t="shared" si="8"/>
        <v>276480</v>
      </c>
    </row>
    <row r="548" spans="1:18" ht="15" thickBot="1" x14ac:dyDescent="0.35">
      <c r="A548" s="47">
        <v>44357</v>
      </c>
      <c r="B548" s="15">
        <v>72.52</v>
      </c>
      <c r="C548" s="16">
        <v>72.03</v>
      </c>
      <c r="D548" s="16">
        <v>72.930000000000007</v>
      </c>
      <c r="E548" s="16">
        <v>70.95</v>
      </c>
      <c r="F548" s="50">
        <v>346580</v>
      </c>
      <c r="G548" s="17">
        <v>4.1999999999999997E-3</v>
      </c>
      <c r="I548" s="14" t="s">
        <v>4145</v>
      </c>
      <c r="J548" cm="1">
        <f t="array" ref="J548">_xlfn.IFS(I548="Jan",1,I548="Feb",2,I548="Mar",3,I548="Apr",4,I548="May",5,I548="Jun",6,I548="Jul",7,I548="Aug",8,I548="Sep",9,I548="Oct",10,I548="Nov",11,I548="Dec",12)</f>
        <v>6</v>
      </c>
      <c r="K548">
        <v>10</v>
      </c>
      <c r="L548" t="s">
        <v>4143</v>
      </c>
      <c r="M548">
        <v>2021</v>
      </c>
      <c r="O548" s="47">
        <v>44357</v>
      </c>
      <c r="Q548" s="16">
        <v>346.58</v>
      </c>
      <c r="R548">
        <f t="shared" si="8"/>
        <v>346580</v>
      </c>
    </row>
    <row r="549" spans="1:18" ht="15" thickBot="1" x14ac:dyDescent="0.35">
      <c r="A549" s="47">
        <v>44356</v>
      </c>
      <c r="B549" s="18">
        <v>72.22</v>
      </c>
      <c r="C549" s="16">
        <v>72.17</v>
      </c>
      <c r="D549" s="16">
        <v>72.87</v>
      </c>
      <c r="E549" s="16">
        <v>71.819999999999993</v>
      </c>
      <c r="F549" s="50">
        <v>266370</v>
      </c>
      <c r="G549" s="19">
        <v>0</v>
      </c>
      <c r="I549" s="14" t="s">
        <v>4145</v>
      </c>
      <c r="J549" cm="1">
        <f t="array" ref="J549">_xlfn.IFS(I549="Jan",1,I549="Feb",2,I549="Mar",3,I549="Apr",4,I549="May",5,I549="Jun",6,I549="Jul",7,I549="Aug",8,I549="Sep",9,I549="Oct",10,I549="Nov",11,I549="Dec",12)</f>
        <v>6</v>
      </c>
      <c r="K549">
        <v>9</v>
      </c>
      <c r="L549" t="s">
        <v>4143</v>
      </c>
      <c r="M549">
        <v>2021</v>
      </c>
      <c r="O549" s="47">
        <v>44356</v>
      </c>
      <c r="Q549" s="16">
        <v>266.37</v>
      </c>
      <c r="R549">
        <f t="shared" si="8"/>
        <v>266370</v>
      </c>
    </row>
    <row r="550" spans="1:18" ht="15" thickBot="1" x14ac:dyDescent="0.35">
      <c r="A550" s="47">
        <v>44355</v>
      </c>
      <c r="B550" s="15">
        <v>72.22</v>
      </c>
      <c r="C550" s="16">
        <v>71.42</v>
      </c>
      <c r="D550" s="16">
        <v>72.42</v>
      </c>
      <c r="E550" s="16">
        <v>70.709999999999994</v>
      </c>
      <c r="F550" s="50">
        <v>285230</v>
      </c>
      <c r="G550" s="17">
        <v>1.0200000000000001E-2</v>
      </c>
      <c r="I550" s="14" t="s">
        <v>4145</v>
      </c>
      <c r="J550" cm="1">
        <f t="array" ref="J550">_xlfn.IFS(I550="Jan",1,I550="Feb",2,I550="Mar",3,I550="Apr",4,I550="May",5,I550="Jun",6,I550="Jul",7,I550="Aug",8,I550="Sep",9,I550="Oct",10,I550="Nov",11,I550="Dec",12)</f>
        <v>6</v>
      </c>
      <c r="K550">
        <v>8</v>
      </c>
      <c r="L550" t="s">
        <v>4143</v>
      </c>
      <c r="M550">
        <v>2021</v>
      </c>
      <c r="O550" s="47">
        <v>44355</v>
      </c>
      <c r="Q550" s="16">
        <v>285.23</v>
      </c>
      <c r="R550">
        <f t="shared" si="8"/>
        <v>285230</v>
      </c>
    </row>
    <row r="551" spans="1:18" ht="15" thickBot="1" x14ac:dyDescent="0.35">
      <c r="A551" s="47">
        <v>44354</v>
      </c>
      <c r="B551" s="18">
        <v>71.489999999999995</v>
      </c>
      <c r="C551" s="16">
        <v>71.819999999999993</v>
      </c>
      <c r="D551" s="16">
        <v>72.27</v>
      </c>
      <c r="E551" s="16">
        <v>71.099999999999994</v>
      </c>
      <c r="F551" s="50">
        <v>224330</v>
      </c>
      <c r="G551" s="19">
        <v>-5.5999999999999999E-3</v>
      </c>
      <c r="I551" s="14" t="s">
        <v>4145</v>
      </c>
      <c r="J551" cm="1">
        <f t="array" ref="J551">_xlfn.IFS(I551="Jan",1,I551="Feb",2,I551="Mar",3,I551="Apr",4,I551="May",5,I551="Jun",6,I551="Jul",7,I551="Aug",8,I551="Sep",9,I551="Oct",10,I551="Nov",11,I551="Dec",12)</f>
        <v>6</v>
      </c>
      <c r="K551">
        <v>7</v>
      </c>
      <c r="L551" t="s">
        <v>4143</v>
      </c>
      <c r="M551">
        <v>2021</v>
      </c>
      <c r="O551" s="47">
        <v>44354</v>
      </c>
      <c r="Q551" s="16">
        <v>224.33</v>
      </c>
      <c r="R551">
        <f t="shared" si="8"/>
        <v>224330</v>
      </c>
    </row>
    <row r="552" spans="1:18" ht="15" thickBot="1" x14ac:dyDescent="0.35">
      <c r="A552" s="47">
        <v>44351</v>
      </c>
      <c r="B552" s="15">
        <v>71.89</v>
      </c>
      <c r="C552" s="16">
        <v>71.25</v>
      </c>
      <c r="D552" s="16">
        <v>72.17</v>
      </c>
      <c r="E552" s="16">
        <v>70.73</v>
      </c>
      <c r="F552" s="50">
        <v>222000</v>
      </c>
      <c r="G552" s="17">
        <v>8.0999999999999996E-3</v>
      </c>
      <c r="I552" s="14" t="s">
        <v>4145</v>
      </c>
      <c r="J552" cm="1">
        <f t="array" ref="J552">_xlfn.IFS(I552="Jan",1,I552="Feb",2,I552="Mar",3,I552="Apr",4,I552="May",5,I552="Jun",6,I552="Jul",7,I552="Aug",8,I552="Sep",9,I552="Oct",10,I552="Nov",11,I552="Dec",12)</f>
        <v>6</v>
      </c>
      <c r="K552">
        <v>4</v>
      </c>
      <c r="L552" t="s">
        <v>4143</v>
      </c>
      <c r="M552">
        <v>2021</v>
      </c>
      <c r="O552" s="47">
        <v>44351</v>
      </c>
      <c r="Q552" s="16">
        <v>222</v>
      </c>
      <c r="R552">
        <f t="shared" si="8"/>
        <v>222000</v>
      </c>
    </row>
    <row r="553" spans="1:18" ht="15" thickBot="1" x14ac:dyDescent="0.35">
      <c r="A553" s="47">
        <v>44350</v>
      </c>
      <c r="B553" s="18">
        <v>71.31</v>
      </c>
      <c r="C553" s="16">
        <v>71.27</v>
      </c>
      <c r="D553" s="16">
        <v>71.989999999999995</v>
      </c>
      <c r="E553" s="16">
        <v>70.66</v>
      </c>
      <c r="F553" s="50">
        <v>229790</v>
      </c>
      <c r="G553" s="19">
        <v>-5.9999999999999995E-4</v>
      </c>
      <c r="I553" s="14" t="s">
        <v>4145</v>
      </c>
      <c r="J553" cm="1">
        <f t="array" ref="J553">_xlfn.IFS(I553="Jan",1,I553="Feb",2,I553="Mar",3,I553="Apr",4,I553="May",5,I553="Jun",6,I553="Jul",7,I553="Aug",8,I553="Sep",9,I553="Oct",10,I553="Nov",11,I553="Dec",12)</f>
        <v>6</v>
      </c>
      <c r="K553">
        <v>3</v>
      </c>
      <c r="L553" t="s">
        <v>4143</v>
      </c>
      <c r="M553">
        <v>2021</v>
      </c>
      <c r="O553" s="47">
        <v>44350</v>
      </c>
      <c r="Q553" s="16">
        <v>229.79</v>
      </c>
      <c r="R553">
        <f t="shared" si="8"/>
        <v>229790</v>
      </c>
    </row>
    <row r="554" spans="1:18" ht="15" thickBot="1" x14ac:dyDescent="0.35">
      <c r="A554" s="47">
        <v>44349</v>
      </c>
      <c r="B554" s="15">
        <v>71.349999999999994</v>
      </c>
      <c r="C554" s="16">
        <v>70.55</v>
      </c>
      <c r="D554" s="16">
        <v>71.48</v>
      </c>
      <c r="E554" s="16">
        <v>70.349999999999994</v>
      </c>
      <c r="F554" s="50">
        <v>221630</v>
      </c>
      <c r="G554" s="17">
        <v>1.5699999999999999E-2</v>
      </c>
      <c r="I554" s="14" t="s">
        <v>4145</v>
      </c>
      <c r="J554" cm="1">
        <f t="array" ref="J554">_xlfn.IFS(I554="Jan",1,I554="Feb",2,I554="Mar",3,I554="Apr",4,I554="May",5,I554="Jun",6,I554="Jul",7,I554="Aug",8,I554="Sep",9,I554="Oct",10,I554="Nov",11,I554="Dec",12)</f>
        <v>6</v>
      </c>
      <c r="K554">
        <v>2</v>
      </c>
      <c r="L554" t="s">
        <v>4143</v>
      </c>
      <c r="M554">
        <v>2021</v>
      </c>
      <c r="O554" s="47">
        <v>44349</v>
      </c>
      <c r="Q554" s="16">
        <v>221.63</v>
      </c>
      <c r="R554">
        <f t="shared" si="8"/>
        <v>221630</v>
      </c>
    </row>
    <row r="555" spans="1:18" ht="15" thickBot="1" x14ac:dyDescent="0.35">
      <c r="A555" s="47">
        <v>44348</v>
      </c>
      <c r="B555" s="15">
        <v>70.25</v>
      </c>
      <c r="C555" s="16">
        <v>69.39</v>
      </c>
      <c r="D555" s="16">
        <v>71.34</v>
      </c>
      <c r="E555" s="16">
        <v>69.290000000000006</v>
      </c>
      <c r="F555" s="50">
        <v>302490</v>
      </c>
      <c r="G555" s="17">
        <v>1.34E-2</v>
      </c>
      <c r="I555" s="14" t="s">
        <v>4145</v>
      </c>
      <c r="J555" cm="1">
        <f t="array" ref="J555">_xlfn.IFS(I555="Jan",1,I555="Feb",2,I555="Mar",3,I555="Apr",4,I555="May",5,I555="Jun",6,I555="Jul",7,I555="Aug",8,I555="Sep",9,I555="Oct",10,I555="Nov",11,I555="Dec",12)</f>
        <v>6</v>
      </c>
      <c r="K555">
        <v>1</v>
      </c>
      <c r="L555" t="s">
        <v>4143</v>
      </c>
      <c r="M555">
        <v>2021</v>
      </c>
      <c r="O555" s="47">
        <v>44348</v>
      </c>
      <c r="Q555" s="16">
        <v>302.49</v>
      </c>
      <c r="R555">
        <f t="shared" si="8"/>
        <v>302490</v>
      </c>
    </row>
    <row r="556" spans="1:18" ht="15" thickBot="1" x14ac:dyDescent="0.35">
      <c r="A556" s="47">
        <v>44347</v>
      </c>
      <c r="B556" s="18">
        <v>69.319999999999993</v>
      </c>
      <c r="C556" s="16">
        <v>68.98</v>
      </c>
      <c r="D556" s="16">
        <v>69.819999999999993</v>
      </c>
      <c r="E556" s="16">
        <v>68.75</v>
      </c>
      <c r="F556" s="50">
        <v>80180</v>
      </c>
      <c r="G556" s="19">
        <v>-4.4999999999999997E-3</v>
      </c>
      <c r="I556" s="14" t="s">
        <v>4146</v>
      </c>
      <c r="J556" cm="1">
        <f t="array" ref="J556">_xlfn.IFS(I556="Jan",1,I556="Feb",2,I556="Mar",3,I556="Apr",4,I556="May",5,I556="Jun",6,I556="Jul",7,I556="Aug",8,I556="Sep",9,I556="Oct",10,I556="Nov",11,I556="Dec",12)</f>
        <v>5</v>
      </c>
      <c r="K556">
        <v>31</v>
      </c>
      <c r="L556" t="s">
        <v>4143</v>
      </c>
      <c r="M556">
        <v>2021</v>
      </c>
      <c r="O556" s="47">
        <v>44347</v>
      </c>
      <c r="Q556" s="16">
        <v>80.180000000000007</v>
      </c>
      <c r="R556">
        <f t="shared" si="8"/>
        <v>80180</v>
      </c>
    </row>
    <row r="557" spans="1:18" ht="15" thickBot="1" x14ac:dyDescent="0.35">
      <c r="A557" s="47">
        <v>44344</v>
      </c>
      <c r="B557" s="15">
        <v>69.63</v>
      </c>
      <c r="C557" s="16">
        <v>69.69</v>
      </c>
      <c r="D557" s="16">
        <v>69.92</v>
      </c>
      <c r="E557" s="16">
        <v>69.260000000000005</v>
      </c>
      <c r="F557" s="50">
        <v>21260</v>
      </c>
      <c r="G557" s="17">
        <v>2.3999999999999998E-3</v>
      </c>
      <c r="I557" s="14" t="s">
        <v>4146</v>
      </c>
      <c r="J557" cm="1">
        <f t="array" ref="J557">_xlfn.IFS(I557="Jan",1,I557="Feb",2,I557="Mar",3,I557="Apr",4,I557="May",5,I557="Jun",6,I557="Jul",7,I557="Aug",8,I557="Sep",9,I557="Oct",10,I557="Nov",11,I557="Dec",12)</f>
        <v>5</v>
      </c>
      <c r="K557">
        <v>28</v>
      </c>
      <c r="L557" t="s">
        <v>4143</v>
      </c>
      <c r="M557">
        <v>2021</v>
      </c>
      <c r="O557" s="47">
        <v>44344</v>
      </c>
      <c r="Q557" s="16">
        <v>21.26</v>
      </c>
      <c r="R557">
        <f t="shared" si="8"/>
        <v>21260</v>
      </c>
    </row>
    <row r="558" spans="1:18" ht="15" thickBot="1" x14ac:dyDescent="0.35">
      <c r="A558" s="47">
        <v>44343</v>
      </c>
      <c r="B558" s="15">
        <v>69.459999999999994</v>
      </c>
      <c r="C558" s="16">
        <v>68.78</v>
      </c>
      <c r="D558" s="16">
        <v>69.510000000000005</v>
      </c>
      <c r="E558" s="16">
        <v>68.11</v>
      </c>
      <c r="F558" s="50">
        <v>86510</v>
      </c>
      <c r="G558" s="17">
        <v>8.6E-3</v>
      </c>
      <c r="I558" s="14" t="s">
        <v>4146</v>
      </c>
      <c r="J558" cm="1">
        <f t="array" ref="J558">_xlfn.IFS(I558="Jan",1,I558="Feb",2,I558="Mar",3,I558="Apr",4,I558="May",5,I558="Jun",6,I558="Jul",7,I558="Aug",8,I558="Sep",9,I558="Oct",10,I558="Nov",11,I558="Dec",12)</f>
        <v>5</v>
      </c>
      <c r="K558">
        <v>27</v>
      </c>
      <c r="L558" t="s">
        <v>4143</v>
      </c>
      <c r="M558">
        <v>2021</v>
      </c>
      <c r="O558" s="47">
        <v>44343</v>
      </c>
      <c r="Q558" s="16">
        <v>86.51</v>
      </c>
      <c r="R558">
        <f t="shared" si="8"/>
        <v>86510</v>
      </c>
    </row>
    <row r="559" spans="1:18" ht="15" thickBot="1" x14ac:dyDescent="0.35">
      <c r="A559" s="47">
        <v>44342</v>
      </c>
      <c r="B559" s="15">
        <v>68.87</v>
      </c>
      <c r="C559" s="16">
        <v>68.55</v>
      </c>
      <c r="D559" s="16">
        <v>69.17</v>
      </c>
      <c r="E559" s="16">
        <v>68.02</v>
      </c>
      <c r="F559" s="50">
        <v>134620</v>
      </c>
      <c r="G559" s="17">
        <v>3.2000000000000002E-3</v>
      </c>
      <c r="I559" s="14" t="s">
        <v>4146</v>
      </c>
      <c r="J559" cm="1">
        <f t="array" ref="J559">_xlfn.IFS(I559="Jan",1,I559="Feb",2,I559="Mar",3,I559="Apr",4,I559="May",5,I559="Jun",6,I559="Jul",7,I559="Aug",8,I559="Sep",9,I559="Oct",10,I559="Nov",11,I559="Dec",12)</f>
        <v>5</v>
      </c>
      <c r="K559">
        <v>26</v>
      </c>
      <c r="L559" t="s">
        <v>4143</v>
      </c>
      <c r="M559">
        <v>2021</v>
      </c>
      <c r="O559" s="47">
        <v>44342</v>
      </c>
      <c r="Q559" s="16">
        <v>134.62</v>
      </c>
      <c r="R559">
        <f t="shared" si="8"/>
        <v>134620</v>
      </c>
    </row>
    <row r="560" spans="1:18" ht="15" thickBot="1" x14ac:dyDescent="0.35">
      <c r="A560" s="47">
        <v>44341</v>
      </c>
      <c r="B560" s="15">
        <v>68.650000000000006</v>
      </c>
      <c r="C560" s="16">
        <v>68.47</v>
      </c>
      <c r="D560" s="16">
        <v>68.900000000000006</v>
      </c>
      <c r="E560" s="16">
        <v>67.83</v>
      </c>
      <c r="F560" s="50">
        <v>183130</v>
      </c>
      <c r="G560" s="17">
        <v>2.8E-3</v>
      </c>
      <c r="I560" s="14" t="s">
        <v>4146</v>
      </c>
      <c r="J560" cm="1">
        <f t="array" ref="J560">_xlfn.IFS(I560="Jan",1,I560="Feb",2,I560="Mar",3,I560="Apr",4,I560="May",5,I560="Jun",6,I560="Jul",7,I560="Aug",8,I560="Sep",9,I560="Oct",10,I560="Nov",11,I560="Dec",12)</f>
        <v>5</v>
      </c>
      <c r="K560">
        <v>25</v>
      </c>
      <c r="L560" t="s">
        <v>4143</v>
      </c>
      <c r="M560">
        <v>2021</v>
      </c>
      <c r="O560" s="47">
        <v>44341</v>
      </c>
      <c r="Q560" s="16">
        <v>183.13</v>
      </c>
      <c r="R560">
        <f t="shared" si="8"/>
        <v>183130</v>
      </c>
    </row>
    <row r="561" spans="1:18" ht="15" thickBot="1" x14ac:dyDescent="0.35">
      <c r="A561" s="47">
        <v>44340</v>
      </c>
      <c r="B561" s="15">
        <v>68.459999999999994</v>
      </c>
      <c r="C561" s="16">
        <v>66.72</v>
      </c>
      <c r="D561" s="16">
        <v>68.64</v>
      </c>
      <c r="E561" s="16">
        <v>66.459999999999994</v>
      </c>
      <c r="F561" s="50">
        <v>227250</v>
      </c>
      <c r="G561" s="17">
        <v>3.04E-2</v>
      </c>
      <c r="I561" s="14" t="s">
        <v>4146</v>
      </c>
      <c r="J561" cm="1">
        <f t="array" ref="J561">_xlfn.IFS(I561="Jan",1,I561="Feb",2,I561="Mar",3,I561="Apr",4,I561="May",5,I561="Jun",6,I561="Jul",7,I561="Aug",8,I561="Sep",9,I561="Oct",10,I561="Nov",11,I561="Dec",12)</f>
        <v>5</v>
      </c>
      <c r="K561">
        <v>24</v>
      </c>
      <c r="L561" t="s">
        <v>4143</v>
      </c>
      <c r="M561">
        <v>2021</v>
      </c>
      <c r="O561" s="47">
        <v>44340</v>
      </c>
      <c r="Q561" s="16">
        <v>227.25</v>
      </c>
      <c r="R561">
        <f t="shared" si="8"/>
        <v>227250</v>
      </c>
    </row>
    <row r="562" spans="1:18" ht="15" thickBot="1" x14ac:dyDescent="0.35">
      <c r="A562" s="47">
        <v>44337</v>
      </c>
      <c r="B562" s="15">
        <v>66.44</v>
      </c>
      <c r="C562" s="16">
        <v>65.22</v>
      </c>
      <c r="D562" s="16">
        <v>66.94</v>
      </c>
      <c r="E562" s="16">
        <v>64.569999999999993</v>
      </c>
      <c r="F562" s="50">
        <v>257640</v>
      </c>
      <c r="G562" s="17">
        <v>2.0400000000000001E-2</v>
      </c>
      <c r="I562" s="14" t="s">
        <v>4146</v>
      </c>
      <c r="J562" cm="1">
        <f t="array" ref="J562">_xlfn.IFS(I562="Jan",1,I562="Feb",2,I562="Mar",3,I562="Apr",4,I562="May",5,I562="Jun",6,I562="Jul",7,I562="Aug",8,I562="Sep",9,I562="Oct",10,I562="Nov",11,I562="Dec",12)</f>
        <v>5</v>
      </c>
      <c r="K562">
        <v>21</v>
      </c>
      <c r="L562" t="s">
        <v>4143</v>
      </c>
      <c r="M562">
        <v>2021</v>
      </c>
      <c r="O562" s="47">
        <v>44337</v>
      </c>
      <c r="Q562" s="16">
        <v>257.64</v>
      </c>
      <c r="R562">
        <f t="shared" si="8"/>
        <v>257640</v>
      </c>
    </row>
    <row r="563" spans="1:18" ht="15" thickBot="1" x14ac:dyDescent="0.35">
      <c r="A563" s="47">
        <v>44336</v>
      </c>
      <c r="B563" s="18">
        <v>65.11</v>
      </c>
      <c r="C563" s="16">
        <v>66.63</v>
      </c>
      <c r="D563" s="16">
        <v>67.17</v>
      </c>
      <c r="E563" s="16">
        <v>64.8</v>
      </c>
      <c r="F563" s="50">
        <v>388160</v>
      </c>
      <c r="G563" s="19">
        <v>-2.3300000000000001E-2</v>
      </c>
      <c r="I563" s="14" t="s">
        <v>4146</v>
      </c>
      <c r="J563" cm="1">
        <f t="array" ref="J563">_xlfn.IFS(I563="Jan",1,I563="Feb",2,I563="Mar",3,I563="Apr",4,I563="May",5,I563="Jun",6,I563="Jul",7,I563="Aug",8,I563="Sep",9,I563="Oct",10,I563="Nov",11,I563="Dec",12)</f>
        <v>5</v>
      </c>
      <c r="K563">
        <v>20</v>
      </c>
      <c r="L563" t="s">
        <v>4143</v>
      </c>
      <c r="M563">
        <v>2021</v>
      </c>
      <c r="O563" s="47">
        <v>44336</v>
      </c>
      <c r="Q563" s="16">
        <v>388.16</v>
      </c>
      <c r="R563">
        <f t="shared" si="8"/>
        <v>388160</v>
      </c>
    </row>
    <row r="564" spans="1:18" ht="15" thickBot="1" x14ac:dyDescent="0.35">
      <c r="A564" s="47">
        <v>44335</v>
      </c>
      <c r="B564" s="18">
        <v>66.66</v>
      </c>
      <c r="C564" s="16">
        <v>68.41</v>
      </c>
      <c r="D564" s="16">
        <v>68.459999999999994</v>
      </c>
      <c r="E564" s="16">
        <v>65.3</v>
      </c>
      <c r="F564" s="50">
        <v>386890</v>
      </c>
      <c r="G564" s="19">
        <v>-2.98E-2</v>
      </c>
      <c r="I564" s="14" t="s">
        <v>4146</v>
      </c>
      <c r="J564" cm="1">
        <f t="array" ref="J564">_xlfn.IFS(I564="Jan",1,I564="Feb",2,I564="Mar",3,I564="Apr",4,I564="May",5,I564="Jun",6,I564="Jul",7,I564="Aug",8,I564="Sep",9,I564="Oct",10,I564="Nov",11,I564="Dec",12)</f>
        <v>5</v>
      </c>
      <c r="K564">
        <v>19</v>
      </c>
      <c r="L564" t="s">
        <v>4143</v>
      </c>
      <c r="M564">
        <v>2021</v>
      </c>
      <c r="O564" s="47">
        <v>44335</v>
      </c>
      <c r="Q564" s="16">
        <v>386.89</v>
      </c>
      <c r="R564">
        <f t="shared" si="8"/>
        <v>386890</v>
      </c>
    </row>
    <row r="565" spans="1:18" ht="15" thickBot="1" x14ac:dyDescent="0.35">
      <c r="A565" s="47">
        <v>44334</v>
      </c>
      <c r="B565" s="18">
        <v>68.709999999999994</v>
      </c>
      <c r="C565" s="16">
        <v>69.61</v>
      </c>
      <c r="D565" s="16">
        <v>70.239999999999995</v>
      </c>
      <c r="E565" s="16">
        <v>67.28</v>
      </c>
      <c r="F565" s="50">
        <v>378020</v>
      </c>
      <c r="G565" s="19">
        <v>-1.0800000000000001E-2</v>
      </c>
      <c r="I565" s="14" t="s">
        <v>4146</v>
      </c>
      <c r="J565" cm="1">
        <f t="array" ref="J565">_xlfn.IFS(I565="Jan",1,I565="Feb",2,I565="Mar",3,I565="Apr",4,I565="May",5,I565="Jun",6,I565="Jul",7,I565="Aug",8,I565="Sep",9,I565="Oct",10,I565="Nov",11,I565="Dec",12)</f>
        <v>5</v>
      </c>
      <c r="K565">
        <v>18</v>
      </c>
      <c r="L565" t="s">
        <v>4143</v>
      </c>
      <c r="M565">
        <v>2021</v>
      </c>
      <c r="O565" s="47">
        <v>44334</v>
      </c>
      <c r="Q565" s="16">
        <v>378.02</v>
      </c>
      <c r="R565">
        <f t="shared" si="8"/>
        <v>378020</v>
      </c>
    </row>
    <row r="566" spans="1:18" ht="15" thickBot="1" x14ac:dyDescent="0.35">
      <c r="A566" s="47">
        <v>44333</v>
      </c>
      <c r="B566" s="15">
        <v>69.459999999999994</v>
      </c>
      <c r="C566" s="16">
        <v>68.92</v>
      </c>
      <c r="D566" s="16">
        <v>69.62</v>
      </c>
      <c r="E566" s="16">
        <v>68.180000000000007</v>
      </c>
      <c r="F566" s="50">
        <v>230780</v>
      </c>
      <c r="G566" s="17">
        <v>1.09E-2</v>
      </c>
      <c r="I566" s="14" t="s">
        <v>4146</v>
      </c>
      <c r="J566" cm="1">
        <f t="array" ref="J566">_xlfn.IFS(I566="Jan",1,I566="Feb",2,I566="Mar",3,I566="Apr",4,I566="May",5,I566="Jun",6,I566="Jul",7,I566="Aug",8,I566="Sep",9,I566="Oct",10,I566="Nov",11,I566="Dec",12)</f>
        <v>5</v>
      </c>
      <c r="K566">
        <v>17</v>
      </c>
      <c r="L566" t="s">
        <v>4143</v>
      </c>
      <c r="M566">
        <v>2021</v>
      </c>
      <c r="O566" s="47">
        <v>44333</v>
      </c>
      <c r="Q566" s="16">
        <v>230.78</v>
      </c>
      <c r="R566">
        <f t="shared" si="8"/>
        <v>230780</v>
      </c>
    </row>
    <row r="567" spans="1:18" ht="15" thickBot="1" x14ac:dyDescent="0.35">
      <c r="A567" s="47">
        <v>44330</v>
      </c>
      <c r="B567" s="15">
        <v>68.709999999999994</v>
      </c>
      <c r="C567" s="16">
        <v>67</v>
      </c>
      <c r="D567" s="16">
        <v>68.89</v>
      </c>
      <c r="E567" s="16">
        <v>66.5</v>
      </c>
      <c r="F567" s="50">
        <v>286130</v>
      </c>
      <c r="G567" s="17">
        <v>2.4799999999999999E-2</v>
      </c>
      <c r="I567" s="14" t="s">
        <v>4146</v>
      </c>
      <c r="J567" cm="1">
        <f t="array" ref="J567">_xlfn.IFS(I567="Jan",1,I567="Feb",2,I567="Mar",3,I567="Apr",4,I567="May",5,I567="Jun",6,I567="Jul",7,I567="Aug",8,I567="Sep",9,I567="Oct",10,I567="Nov",11,I567="Dec",12)</f>
        <v>5</v>
      </c>
      <c r="K567">
        <v>14</v>
      </c>
      <c r="L567" t="s">
        <v>4143</v>
      </c>
      <c r="M567">
        <v>2021</v>
      </c>
      <c r="O567" s="47">
        <v>44330</v>
      </c>
      <c r="Q567" s="16">
        <v>286.13</v>
      </c>
      <c r="R567">
        <f t="shared" si="8"/>
        <v>286130</v>
      </c>
    </row>
    <row r="568" spans="1:18" ht="15" thickBot="1" x14ac:dyDescent="0.35">
      <c r="A568" s="47">
        <v>44329</v>
      </c>
      <c r="B568" s="18">
        <v>67.05</v>
      </c>
      <c r="C568" s="16">
        <v>68.88</v>
      </c>
      <c r="D568" s="16">
        <v>69.040000000000006</v>
      </c>
      <c r="E568" s="16">
        <v>66.48</v>
      </c>
      <c r="F568" s="50">
        <v>312000</v>
      </c>
      <c r="G568" s="19">
        <v>-3.27E-2</v>
      </c>
      <c r="I568" s="14" t="s">
        <v>4146</v>
      </c>
      <c r="J568" cm="1">
        <f t="array" ref="J568">_xlfn.IFS(I568="Jan",1,I568="Feb",2,I568="Mar",3,I568="Apr",4,I568="May",5,I568="Jun",6,I568="Jul",7,I568="Aug",8,I568="Sep",9,I568="Oct",10,I568="Nov",11,I568="Dec",12)</f>
        <v>5</v>
      </c>
      <c r="K568">
        <v>13</v>
      </c>
      <c r="L568" t="s">
        <v>4143</v>
      </c>
      <c r="M568">
        <v>2021</v>
      </c>
      <c r="O568" s="47">
        <v>44329</v>
      </c>
      <c r="Q568" s="16">
        <v>312</v>
      </c>
      <c r="R568">
        <f t="shared" si="8"/>
        <v>312000</v>
      </c>
    </row>
    <row r="569" spans="1:18" ht="15" thickBot="1" x14ac:dyDescent="0.35">
      <c r="A569" s="47">
        <v>44328</v>
      </c>
      <c r="B569" s="15">
        <v>69.319999999999993</v>
      </c>
      <c r="C569" s="16">
        <v>68.78</v>
      </c>
      <c r="D569" s="16">
        <v>69.900000000000006</v>
      </c>
      <c r="E569" s="16">
        <v>68.180000000000007</v>
      </c>
      <c r="F569" s="50">
        <v>310300</v>
      </c>
      <c r="G569" s="17">
        <v>1.12E-2</v>
      </c>
      <c r="I569" s="14" t="s">
        <v>4146</v>
      </c>
      <c r="J569" cm="1">
        <f t="array" ref="J569">_xlfn.IFS(I569="Jan",1,I569="Feb",2,I569="Mar",3,I569="Apr",4,I569="May",5,I569="Jun",6,I569="Jul",7,I569="Aug",8,I569="Sep",9,I569="Oct",10,I569="Nov",11,I569="Dec",12)</f>
        <v>5</v>
      </c>
      <c r="K569">
        <v>12</v>
      </c>
      <c r="L569" t="s">
        <v>4143</v>
      </c>
      <c r="M569">
        <v>2021</v>
      </c>
      <c r="O569" s="47">
        <v>44328</v>
      </c>
      <c r="Q569" s="16">
        <v>310.3</v>
      </c>
      <c r="R569">
        <f t="shared" si="8"/>
        <v>310300</v>
      </c>
    </row>
    <row r="570" spans="1:18" ht="15" thickBot="1" x14ac:dyDescent="0.35">
      <c r="A570" s="47">
        <v>44327</v>
      </c>
      <c r="B570" s="15">
        <v>68.55</v>
      </c>
      <c r="C570" s="16">
        <v>68.290000000000006</v>
      </c>
      <c r="D570" s="16">
        <v>68.75</v>
      </c>
      <c r="E570" s="16">
        <v>67.13</v>
      </c>
      <c r="F570" s="50">
        <v>321860</v>
      </c>
      <c r="G570" s="17">
        <v>3.3999999999999998E-3</v>
      </c>
      <c r="I570" s="14" t="s">
        <v>4146</v>
      </c>
      <c r="J570" cm="1">
        <f t="array" ref="J570">_xlfn.IFS(I570="Jan",1,I570="Feb",2,I570="Mar",3,I570="Apr",4,I570="May",5,I570="Jun",6,I570="Jul",7,I570="Aug",8,I570="Sep",9,I570="Oct",10,I570="Nov",11,I570="Dec",12)</f>
        <v>5</v>
      </c>
      <c r="K570">
        <v>11</v>
      </c>
      <c r="L570" t="s">
        <v>4143</v>
      </c>
      <c r="M570">
        <v>2021</v>
      </c>
      <c r="O570" s="47">
        <v>44327</v>
      </c>
      <c r="Q570" s="16">
        <v>321.86</v>
      </c>
      <c r="R570">
        <f t="shared" si="8"/>
        <v>321860</v>
      </c>
    </row>
    <row r="571" spans="1:18" ht="15" thickBot="1" x14ac:dyDescent="0.35">
      <c r="A571" s="47">
        <v>44326</v>
      </c>
      <c r="B571" s="15">
        <v>68.319999999999993</v>
      </c>
      <c r="C571" s="16">
        <v>68.739999999999995</v>
      </c>
      <c r="D571" s="16">
        <v>69.2</v>
      </c>
      <c r="E571" s="16">
        <v>67.41</v>
      </c>
      <c r="F571" s="50">
        <v>265600</v>
      </c>
      <c r="G571" s="17">
        <v>5.9999999999999995E-4</v>
      </c>
      <c r="I571" s="14" t="s">
        <v>4146</v>
      </c>
      <c r="J571" cm="1">
        <f t="array" ref="J571">_xlfn.IFS(I571="Jan",1,I571="Feb",2,I571="Mar",3,I571="Apr",4,I571="May",5,I571="Jun",6,I571="Jul",7,I571="Aug",8,I571="Sep",9,I571="Oct",10,I571="Nov",11,I571="Dec",12)</f>
        <v>5</v>
      </c>
      <c r="K571">
        <v>10</v>
      </c>
      <c r="L571" t="s">
        <v>4143</v>
      </c>
      <c r="M571">
        <v>2021</v>
      </c>
      <c r="O571" s="47">
        <v>44326</v>
      </c>
      <c r="Q571" s="16">
        <v>265.60000000000002</v>
      </c>
      <c r="R571">
        <f t="shared" si="8"/>
        <v>265600</v>
      </c>
    </row>
    <row r="572" spans="1:18" ht="15" thickBot="1" x14ac:dyDescent="0.35">
      <c r="A572" s="47">
        <v>44323</v>
      </c>
      <c r="B572" s="15">
        <v>68.28</v>
      </c>
      <c r="C572" s="16">
        <v>68.260000000000005</v>
      </c>
      <c r="D572" s="16">
        <v>68.650000000000006</v>
      </c>
      <c r="E572" s="16">
        <v>67.39</v>
      </c>
      <c r="F572" s="50">
        <v>262580</v>
      </c>
      <c r="G572" s="17">
        <v>2.8E-3</v>
      </c>
      <c r="I572" s="14" t="s">
        <v>4146</v>
      </c>
      <c r="J572" cm="1">
        <f t="array" ref="J572">_xlfn.IFS(I572="Jan",1,I572="Feb",2,I572="Mar",3,I572="Apr",4,I572="May",5,I572="Jun",6,I572="Jul",7,I572="Aug",8,I572="Sep",9,I572="Oct",10,I572="Nov",11,I572="Dec",12)</f>
        <v>5</v>
      </c>
      <c r="K572">
        <v>7</v>
      </c>
      <c r="L572" t="s">
        <v>4143</v>
      </c>
      <c r="M572">
        <v>2021</v>
      </c>
      <c r="O572" s="47">
        <v>44323</v>
      </c>
      <c r="Q572" s="16">
        <v>262.58</v>
      </c>
      <c r="R572">
        <f t="shared" si="8"/>
        <v>262580</v>
      </c>
    </row>
    <row r="573" spans="1:18" ht="15" thickBot="1" x14ac:dyDescent="0.35">
      <c r="A573" s="47">
        <v>44322</v>
      </c>
      <c r="B573" s="18">
        <v>68.09</v>
      </c>
      <c r="C573" s="16">
        <v>68.47</v>
      </c>
      <c r="D573" s="16">
        <v>69.37</v>
      </c>
      <c r="E573" s="16">
        <v>67.930000000000007</v>
      </c>
      <c r="F573" s="50">
        <v>273280</v>
      </c>
      <c r="G573" s="19">
        <v>-1.26E-2</v>
      </c>
      <c r="I573" s="14" t="s">
        <v>4146</v>
      </c>
      <c r="J573" cm="1">
        <f t="array" ref="J573">_xlfn.IFS(I573="Jan",1,I573="Feb",2,I573="Mar",3,I573="Apr",4,I573="May",5,I573="Jun",6,I573="Jul",7,I573="Aug",8,I573="Sep",9,I573="Oct",10,I573="Nov",11,I573="Dec",12)</f>
        <v>5</v>
      </c>
      <c r="K573">
        <v>6</v>
      </c>
      <c r="L573" t="s">
        <v>4143</v>
      </c>
      <c r="M573">
        <v>2021</v>
      </c>
      <c r="O573" s="47">
        <v>44322</v>
      </c>
      <c r="Q573" s="16">
        <v>273.27999999999997</v>
      </c>
      <c r="R573">
        <f t="shared" si="8"/>
        <v>273280</v>
      </c>
    </row>
    <row r="574" spans="1:18" ht="15" thickBot="1" x14ac:dyDescent="0.35">
      <c r="A574" s="47">
        <v>44321</v>
      </c>
      <c r="B574" s="15">
        <v>68.959999999999994</v>
      </c>
      <c r="C574" s="16">
        <v>69.349999999999994</v>
      </c>
      <c r="D574" s="16">
        <v>69.95</v>
      </c>
      <c r="E574" s="16">
        <v>68.349999999999994</v>
      </c>
      <c r="F574" s="50">
        <v>283730</v>
      </c>
      <c r="G574" s="17">
        <v>1.1999999999999999E-3</v>
      </c>
      <c r="I574" s="14" t="s">
        <v>4146</v>
      </c>
      <c r="J574" cm="1">
        <f t="array" ref="J574">_xlfn.IFS(I574="Jan",1,I574="Feb",2,I574="Mar",3,I574="Apr",4,I574="May",5,I574="Jun",6,I574="Jul",7,I574="Aug",8,I574="Sep",9,I574="Oct",10,I574="Nov",11,I574="Dec",12)</f>
        <v>5</v>
      </c>
      <c r="K574">
        <v>5</v>
      </c>
      <c r="L574" t="s">
        <v>4143</v>
      </c>
      <c r="M574">
        <v>2021</v>
      </c>
      <c r="O574" s="47">
        <v>44321</v>
      </c>
      <c r="Q574" s="16">
        <v>283.73</v>
      </c>
      <c r="R574">
        <f t="shared" si="8"/>
        <v>283730</v>
      </c>
    </row>
    <row r="575" spans="1:18" ht="15" thickBot="1" x14ac:dyDescent="0.35">
      <c r="A575" s="47">
        <v>44320</v>
      </c>
      <c r="B575" s="15">
        <v>68.88</v>
      </c>
      <c r="C575" s="16">
        <v>67.75</v>
      </c>
      <c r="D575" s="16">
        <v>69.5</v>
      </c>
      <c r="E575" s="16">
        <v>67.37</v>
      </c>
      <c r="F575" s="50">
        <v>249640</v>
      </c>
      <c r="G575" s="17">
        <v>1.95E-2</v>
      </c>
      <c r="I575" s="14" t="s">
        <v>4146</v>
      </c>
      <c r="J575" cm="1">
        <f t="array" ref="J575">_xlfn.IFS(I575="Jan",1,I575="Feb",2,I575="Mar",3,I575="Apr",4,I575="May",5,I575="Jun",6,I575="Jul",7,I575="Aug",8,I575="Sep",9,I575="Oct",10,I575="Nov",11,I575="Dec",12)</f>
        <v>5</v>
      </c>
      <c r="K575">
        <v>4</v>
      </c>
      <c r="L575" t="s">
        <v>4143</v>
      </c>
      <c r="M575">
        <v>2021</v>
      </c>
      <c r="O575" s="47">
        <v>44320</v>
      </c>
      <c r="Q575" s="16">
        <v>249.64</v>
      </c>
      <c r="R575">
        <f t="shared" si="8"/>
        <v>249640</v>
      </c>
    </row>
    <row r="576" spans="1:18" ht="15" thickBot="1" x14ac:dyDescent="0.35">
      <c r="A576" s="47">
        <v>44319</v>
      </c>
      <c r="B576" s="15">
        <v>67.56</v>
      </c>
      <c r="C576" s="16">
        <v>66.7</v>
      </c>
      <c r="D576" s="16">
        <v>67.819999999999993</v>
      </c>
      <c r="E576" s="16">
        <v>66.099999999999994</v>
      </c>
      <c r="F576" s="50">
        <v>148710</v>
      </c>
      <c r="G576" s="17">
        <v>4.5999999999999999E-3</v>
      </c>
      <c r="I576" s="14" t="s">
        <v>4146</v>
      </c>
      <c r="J576" cm="1">
        <f t="array" ref="J576">_xlfn.IFS(I576="Jan",1,I576="Feb",2,I576="Mar",3,I576="Apr",4,I576="May",5,I576="Jun",6,I576="Jul",7,I576="Aug",8,I576="Sep",9,I576="Oct",10,I576="Nov",11,I576="Dec",12)</f>
        <v>5</v>
      </c>
      <c r="K576">
        <v>3</v>
      </c>
      <c r="L576" t="s">
        <v>4143</v>
      </c>
      <c r="M576">
        <v>2021</v>
      </c>
      <c r="O576" s="47">
        <v>44319</v>
      </c>
      <c r="Q576" s="16">
        <v>148.71</v>
      </c>
      <c r="R576">
        <f t="shared" si="8"/>
        <v>148710</v>
      </c>
    </row>
    <row r="577" spans="1:18" ht="15" thickBot="1" x14ac:dyDescent="0.35">
      <c r="A577" s="47">
        <v>44316</v>
      </c>
      <c r="B577" s="18">
        <v>67.25</v>
      </c>
      <c r="C577" s="16">
        <v>68.33</v>
      </c>
      <c r="D577" s="16">
        <v>68.400000000000006</v>
      </c>
      <c r="E577" s="16">
        <v>67.06</v>
      </c>
      <c r="F577" s="50">
        <v>14840</v>
      </c>
      <c r="G577" s="19">
        <v>-1.9099999999999999E-2</v>
      </c>
      <c r="I577" s="14" t="s">
        <v>4147</v>
      </c>
      <c r="J577" cm="1">
        <f t="array" ref="J577">_xlfn.IFS(I577="Jan",1,I577="Feb",2,I577="Mar",3,I577="Apr",4,I577="May",5,I577="Jun",6,I577="Jul",7,I577="Aug",8,I577="Sep",9,I577="Oct",10,I577="Nov",11,I577="Dec",12)</f>
        <v>4</v>
      </c>
      <c r="K577">
        <v>30</v>
      </c>
      <c r="L577" t="s">
        <v>4143</v>
      </c>
      <c r="M577">
        <v>2021</v>
      </c>
      <c r="O577" s="47">
        <v>44316</v>
      </c>
      <c r="Q577" s="16">
        <v>14.84</v>
      </c>
      <c r="R577">
        <f t="shared" si="8"/>
        <v>14840</v>
      </c>
    </row>
    <row r="578" spans="1:18" ht="15" thickBot="1" x14ac:dyDescent="0.35">
      <c r="A578" s="47">
        <v>44315</v>
      </c>
      <c r="B578" s="15">
        <v>68.56</v>
      </c>
      <c r="C578" s="16">
        <v>67.180000000000007</v>
      </c>
      <c r="D578" s="16">
        <v>68.95</v>
      </c>
      <c r="E578" s="16">
        <v>67.13</v>
      </c>
      <c r="F578" s="50">
        <v>91520</v>
      </c>
      <c r="G578" s="17">
        <v>1.9199999999999998E-2</v>
      </c>
      <c r="I578" s="14" t="s">
        <v>4147</v>
      </c>
      <c r="J578" cm="1">
        <f t="array" ref="J578">_xlfn.IFS(I578="Jan",1,I578="Feb",2,I578="Mar",3,I578="Apr",4,I578="May",5,I578="Jun",6,I578="Jul",7,I578="Aug",8,I578="Sep",9,I578="Oct",10,I578="Nov",11,I578="Dec",12)</f>
        <v>4</v>
      </c>
      <c r="K578">
        <v>29</v>
      </c>
      <c r="L578" t="s">
        <v>4143</v>
      </c>
      <c r="M578">
        <v>2021</v>
      </c>
      <c r="O578" s="47">
        <v>44315</v>
      </c>
      <c r="Q578" s="16">
        <v>91.52</v>
      </c>
      <c r="R578">
        <f t="shared" si="8"/>
        <v>91520</v>
      </c>
    </row>
    <row r="579" spans="1:18" ht="15" thickBot="1" x14ac:dyDescent="0.35">
      <c r="A579" s="47">
        <v>44314</v>
      </c>
      <c r="B579" s="15">
        <v>67.27</v>
      </c>
      <c r="C579" s="16">
        <v>66.58</v>
      </c>
      <c r="D579" s="16">
        <v>67.849999999999994</v>
      </c>
      <c r="E579" s="16">
        <v>66.13</v>
      </c>
      <c r="F579" s="50">
        <v>148950</v>
      </c>
      <c r="G579" s="17">
        <v>1.2800000000000001E-2</v>
      </c>
      <c r="I579" s="14" t="s">
        <v>4147</v>
      </c>
      <c r="J579" cm="1">
        <f t="array" ref="J579">_xlfn.IFS(I579="Jan",1,I579="Feb",2,I579="Mar",3,I579="Apr",4,I579="May",5,I579="Jun",6,I579="Jul",7,I579="Aug",8,I579="Sep",9,I579="Oct",10,I579="Nov",11,I579="Dec",12)</f>
        <v>4</v>
      </c>
      <c r="K579">
        <v>28</v>
      </c>
      <c r="L579" t="s">
        <v>4143</v>
      </c>
      <c r="M579">
        <v>2021</v>
      </c>
      <c r="O579" s="47">
        <v>44314</v>
      </c>
      <c r="Q579" s="16">
        <v>148.94999999999999</v>
      </c>
      <c r="R579">
        <f t="shared" ref="R579:R642" si="9">Q579*1000</f>
        <v>148950</v>
      </c>
    </row>
    <row r="580" spans="1:18" ht="15" thickBot="1" x14ac:dyDescent="0.35">
      <c r="A580" s="47">
        <v>44313</v>
      </c>
      <c r="B580" s="15">
        <v>66.42</v>
      </c>
      <c r="C580" s="16">
        <v>65.760000000000005</v>
      </c>
      <c r="D580" s="16">
        <v>66.8</v>
      </c>
      <c r="E580" s="16">
        <v>65.66</v>
      </c>
      <c r="F580" s="50">
        <v>222920</v>
      </c>
      <c r="G580" s="17">
        <v>1.17E-2</v>
      </c>
      <c r="I580" s="14" t="s">
        <v>4147</v>
      </c>
      <c r="J580" cm="1">
        <f t="array" ref="J580">_xlfn.IFS(I580="Jan",1,I580="Feb",2,I580="Mar",3,I580="Apr",4,I580="May",5,I580="Jun",6,I580="Jul",7,I580="Aug",8,I580="Sep",9,I580="Oct",10,I580="Nov",11,I580="Dec",12)</f>
        <v>4</v>
      </c>
      <c r="K580">
        <v>27</v>
      </c>
      <c r="L580" t="s">
        <v>4143</v>
      </c>
      <c r="M580">
        <v>2021</v>
      </c>
      <c r="O580" s="47">
        <v>44313</v>
      </c>
      <c r="Q580" s="16">
        <v>222.92</v>
      </c>
      <c r="R580">
        <f t="shared" si="9"/>
        <v>222920</v>
      </c>
    </row>
    <row r="581" spans="1:18" ht="15" thickBot="1" x14ac:dyDescent="0.35">
      <c r="A581" s="47">
        <v>44312</v>
      </c>
      <c r="B581" s="18">
        <v>65.650000000000006</v>
      </c>
      <c r="C581" s="16">
        <v>66.099999999999994</v>
      </c>
      <c r="D581" s="16">
        <v>66.260000000000005</v>
      </c>
      <c r="E581" s="16">
        <v>64.569999999999993</v>
      </c>
      <c r="F581" s="50">
        <v>257579.99999999997</v>
      </c>
      <c r="G581" s="19">
        <v>-7.0000000000000001E-3</v>
      </c>
      <c r="I581" s="14" t="s">
        <v>4147</v>
      </c>
      <c r="J581" cm="1">
        <f t="array" ref="J581">_xlfn.IFS(I581="Jan",1,I581="Feb",2,I581="Mar",3,I581="Apr",4,I581="May",5,I581="Jun",6,I581="Jul",7,I581="Aug",8,I581="Sep",9,I581="Oct",10,I581="Nov",11,I581="Dec",12)</f>
        <v>4</v>
      </c>
      <c r="K581">
        <v>26</v>
      </c>
      <c r="L581" t="s">
        <v>4143</v>
      </c>
      <c r="M581">
        <v>2021</v>
      </c>
      <c r="O581" s="47">
        <v>44312</v>
      </c>
      <c r="Q581" s="16">
        <v>257.58</v>
      </c>
      <c r="R581">
        <f t="shared" si="9"/>
        <v>257579.99999999997</v>
      </c>
    </row>
    <row r="582" spans="1:18" ht="15" thickBot="1" x14ac:dyDescent="0.35">
      <c r="A582" s="47">
        <v>44309</v>
      </c>
      <c r="B582" s="15">
        <v>66.11</v>
      </c>
      <c r="C582" s="16">
        <v>65.8</v>
      </c>
      <c r="D582" s="16">
        <v>66.3</v>
      </c>
      <c r="E582" s="16">
        <v>65.16</v>
      </c>
      <c r="F582" s="50">
        <v>187900</v>
      </c>
      <c r="G582" s="17">
        <v>1.09E-2</v>
      </c>
      <c r="I582" s="14" t="s">
        <v>4147</v>
      </c>
      <c r="J582" cm="1">
        <f t="array" ref="J582">_xlfn.IFS(I582="Jan",1,I582="Feb",2,I582="Mar",3,I582="Apr",4,I582="May",5,I582="Jun",6,I582="Jul",7,I582="Aug",8,I582="Sep",9,I582="Oct",10,I582="Nov",11,I582="Dec",12)</f>
        <v>4</v>
      </c>
      <c r="K582">
        <v>23</v>
      </c>
      <c r="L582" t="s">
        <v>4143</v>
      </c>
      <c r="M582">
        <v>2021</v>
      </c>
      <c r="O582" s="47">
        <v>44309</v>
      </c>
      <c r="Q582" s="16">
        <v>187.9</v>
      </c>
      <c r="R582">
        <f t="shared" si="9"/>
        <v>187900</v>
      </c>
    </row>
    <row r="583" spans="1:18" ht="15" thickBot="1" x14ac:dyDescent="0.35">
      <c r="A583" s="47">
        <v>44308</v>
      </c>
      <c r="B583" s="15">
        <v>65.400000000000006</v>
      </c>
      <c r="C583" s="16">
        <v>65.13</v>
      </c>
      <c r="D583" s="16">
        <v>65.83</v>
      </c>
      <c r="E583" s="16">
        <v>64.58</v>
      </c>
      <c r="F583" s="50">
        <v>242470</v>
      </c>
      <c r="G583" s="17">
        <v>1.1999999999999999E-3</v>
      </c>
      <c r="I583" s="14" t="s">
        <v>4147</v>
      </c>
      <c r="J583" cm="1">
        <f t="array" ref="J583">_xlfn.IFS(I583="Jan",1,I583="Feb",2,I583="Mar",3,I583="Apr",4,I583="May",5,I583="Jun",6,I583="Jul",7,I583="Aug",8,I583="Sep",9,I583="Oct",10,I583="Nov",11,I583="Dec",12)</f>
        <v>4</v>
      </c>
      <c r="K583">
        <v>22</v>
      </c>
      <c r="L583" t="s">
        <v>4143</v>
      </c>
      <c r="M583">
        <v>2021</v>
      </c>
      <c r="O583" s="47">
        <v>44308</v>
      </c>
      <c r="Q583" s="16">
        <v>242.47</v>
      </c>
      <c r="R583">
        <f t="shared" si="9"/>
        <v>242470</v>
      </c>
    </row>
    <row r="584" spans="1:18" ht="15" thickBot="1" x14ac:dyDescent="0.35">
      <c r="A584" s="47">
        <v>44307</v>
      </c>
      <c r="B584" s="18">
        <v>65.319999999999993</v>
      </c>
      <c r="C584" s="16">
        <v>66.22</v>
      </c>
      <c r="D584" s="16">
        <v>66.52</v>
      </c>
      <c r="E584" s="16">
        <v>64.959999999999994</v>
      </c>
      <c r="F584" s="50">
        <v>260880</v>
      </c>
      <c r="G584" s="19">
        <v>-1.8800000000000001E-2</v>
      </c>
      <c r="I584" s="14" t="s">
        <v>4147</v>
      </c>
      <c r="J584" cm="1">
        <f t="array" ref="J584">_xlfn.IFS(I584="Jan",1,I584="Feb",2,I584="Mar",3,I584="Apr",4,I584="May",5,I584="Jun",6,I584="Jul",7,I584="Aug",8,I584="Sep",9,I584="Oct",10,I584="Nov",11,I584="Dec",12)</f>
        <v>4</v>
      </c>
      <c r="K584">
        <v>21</v>
      </c>
      <c r="L584" t="s">
        <v>4143</v>
      </c>
      <c r="M584">
        <v>2021</v>
      </c>
      <c r="O584" s="47">
        <v>44307</v>
      </c>
      <c r="Q584" s="16">
        <v>260.88</v>
      </c>
      <c r="R584">
        <f t="shared" si="9"/>
        <v>260880</v>
      </c>
    </row>
    <row r="585" spans="1:18" ht="15" thickBot="1" x14ac:dyDescent="0.35">
      <c r="A585" s="47">
        <v>44306</v>
      </c>
      <c r="B585" s="18">
        <v>66.569999999999993</v>
      </c>
      <c r="C585" s="16">
        <v>67.2</v>
      </c>
      <c r="D585" s="16">
        <v>68.08</v>
      </c>
      <c r="E585" s="16">
        <v>65.510000000000005</v>
      </c>
      <c r="F585" s="50">
        <v>328240</v>
      </c>
      <c r="G585" s="19">
        <v>-7.1999999999999998E-3</v>
      </c>
      <c r="I585" s="14" t="s">
        <v>4147</v>
      </c>
      <c r="J585" cm="1">
        <f t="array" ref="J585">_xlfn.IFS(I585="Jan",1,I585="Feb",2,I585="Mar",3,I585="Apr",4,I585="May",5,I585="Jun",6,I585="Jul",7,I585="Aug",8,I585="Sep",9,I585="Oct",10,I585="Nov",11,I585="Dec",12)</f>
        <v>4</v>
      </c>
      <c r="K585">
        <v>20</v>
      </c>
      <c r="L585" t="s">
        <v>4143</v>
      </c>
      <c r="M585">
        <v>2021</v>
      </c>
      <c r="O585" s="47">
        <v>44306</v>
      </c>
      <c r="Q585" s="16">
        <v>328.24</v>
      </c>
      <c r="R585">
        <f t="shared" si="9"/>
        <v>328240</v>
      </c>
    </row>
    <row r="586" spans="1:18" ht="15" thickBot="1" x14ac:dyDescent="0.35">
      <c r="A586" s="47">
        <v>44305</v>
      </c>
      <c r="B586" s="15">
        <v>67.05</v>
      </c>
      <c r="C586" s="16">
        <v>66.7</v>
      </c>
      <c r="D586" s="16">
        <v>67.23</v>
      </c>
      <c r="E586" s="16">
        <v>66.17</v>
      </c>
      <c r="F586" s="50">
        <v>193810</v>
      </c>
      <c r="G586" s="17">
        <v>4.1999999999999997E-3</v>
      </c>
      <c r="I586" s="14" t="s">
        <v>4147</v>
      </c>
      <c r="J586" cm="1">
        <f t="array" ref="J586">_xlfn.IFS(I586="Jan",1,I586="Feb",2,I586="Mar",3,I586="Apr",4,I586="May",5,I586="Jun",6,I586="Jul",7,I586="Aug",8,I586="Sep",9,I586="Oct",10,I586="Nov",11,I586="Dec",12)</f>
        <v>4</v>
      </c>
      <c r="K586">
        <v>19</v>
      </c>
      <c r="L586" t="s">
        <v>4143</v>
      </c>
      <c r="M586">
        <v>2021</v>
      </c>
      <c r="O586" s="47">
        <v>44305</v>
      </c>
      <c r="Q586" s="16">
        <v>193.81</v>
      </c>
      <c r="R586">
        <f t="shared" si="9"/>
        <v>193810</v>
      </c>
    </row>
    <row r="587" spans="1:18" ht="15" thickBot="1" x14ac:dyDescent="0.35">
      <c r="A587" s="47">
        <v>44302</v>
      </c>
      <c r="B587" s="18">
        <v>66.77</v>
      </c>
      <c r="C587" s="16">
        <v>66.86</v>
      </c>
      <c r="D587" s="16">
        <v>67.38</v>
      </c>
      <c r="E587" s="16">
        <v>66.44</v>
      </c>
      <c r="F587" s="50">
        <v>212200</v>
      </c>
      <c r="G587" s="19">
        <v>-2.5000000000000001E-3</v>
      </c>
      <c r="I587" s="14" t="s">
        <v>4147</v>
      </c>
      <c r="J587" cm="1">
        <f t="array" ref="J587">_xlfn.IFS(I587="Jan",1,I587="Feb",2,I587="Mar",3,I587="Apr",4,I587="May",5,I587="Jun",6,I587="Jul",7,I587="Aug",8,I587="Sep",9,I587="Oct",10,I587="Nov",11,I587="Dec",12)</f>
        <v>4</v>
      </c>
      <c r="K587">
        <v>16</v>
      </c>
      <c r="L587" t="s">
        <v>4143</v>
      </c>
      <c r="M587">
        <v>2021</v>
      </c>
      <c r="O587" s="47">
        <v>44302</v>
      </c>
      <c r="Q587" s="16">
        <v>212.2</v>
      </c>
      <c r="R587">
        <f t="shared" si="9"/>
        <v>212200</v>
      </c>
    </row>
    <row r="588" spans="1:18" ht="15" thickBot="1" x14ac:dyDescent="0.35">
      <c r="A588" s="47">
        <v>44301</v>
      </c>
      <c r="B588" s="15">
        <v>66.94</v>
      </c>
      <c r="C588" s="16">
        <v>66.38</v>
      </c>
      <c r="D588" s="16">
        <v>67.03</v>
      </c>
      <c r="E588" s="16">
        <v>65.95</v>
      </c>
      <c r="F588" s="50">
        <v>240310</v>
      </c>
      <c r="G588" s="17">
        <v>5.4000000000000003E-3</v>
      </c>
      <c r="I588" s="14" t="s">
        <v>4147</v>
      </c>
      <c r="J588" cm="1">
        <f t="array" ref="J588">_xlfn.IFS(I588="Jan",1,I588="Feb",2,I588="Mar",3,I588="Apr",4,I588="May",5,I588="Jun",6,I588="Jul",7,I588="Aug",8,I588="Sep",9,I588="Oct",10,I588="Nov",11,I588="Dec",12)</f>
        <v>4</v>
      </c>
      <c r="K588">
        <v>15</v>
      </c>
      <c r="L588" t="s">
        <v>4143</v>
      </c>
      <c r="M588">
        <v>2021</v>
      </c>
      <c r="O588" s="47">
        <v>44301</v>
      </c>
      <c r="Q588" s="16">
        <v>240.31</v>
      </c>
      <c r="R588">
        <f t="shared" si="9"/>
        <v>240310</v>
      </c>
    </row>
    <row r="589" spans="1:18" ht="15" thickBot="1" x14ac:dyDescent="0.35">
      <c r="A589" s="47">
        <v>44300</v>
      </c>
      <c r="B589" s="15">
        <v>66.58</v>
      </c>
      <c r="C589" s="16">
        <v>64.010000000000005</v>
      </c>
      <c r="D589" s="16">
        <v>66.900000000000006</v>
      </c>
      <c r="E589" s="16">
        <v>63.88</v>
      </c>
      <c r="F589" s="50">
        <v>323040</v>
      </c>
      <c r="G589" s="17">
        <v>4.5699999999999998E-2</v>
      </c>
      <c r="I589" s="14" t="s">
        <v>4147</v>
      </c>
      <c r="J589" cm="1">
        <f t="array" ref="J589">_xlfn.IFS(I589="Jan",1,I589="Feb",2,I589="Mar",3,I589="Apr",4,I589="May",5,I589="Jun",6,I589="Jul",7,I589="Aug",8,I589="Sep",9,I589="Oct",10,I589="Nov",11,I589="Dec",12)</f>
        <v>4</v>
      </c>
      <c r="K589">
        <v>14</v>
      </c>
      <c r="L589" t="s">
        <v>4143</v>
      </c>
      <c r="M589">
        <v>2021</v>
      </c>
      <c r="O589" s="47">
        <v>44300</v>
      </c>
      <c r="Q589" s="16">
        <v>323.04000000000002</v>
      </c>
      <c r="R589">
        <f t="shared" si="9"/>
        <v>323040</v>
      </c>
    </row>
    <row r="590" spans="1:18" ht="15" thickBot="1" x14ac:dyDescent="0.35">
      <c r="A590" s="47">
        <v>44299</v>
      </c>
      <c r="B590" s="15">
        <v>63.67</v>
      </c>
      <c r="C590" s="16">
        <v>63.24</v>
      </c>
      <c r="D590" s="16">
        <v>64.19</v>
      </c>
      <c r="E590" s="16">
        <v>63.18</v>
      </c>
      <c r="F590" s="50">
        <v>242410</v>
      </c>
      <c r="G590" s="17">
        <v>6.1999999999999998E-3</v>
      </c>
      <c r="I590" s="14" t="s">
        <v>4147</v>
      </c>
      <c r="J590" cm="1">
        <f t="array" ref="J590">_xlfn.IFS(I590="Jan",1,I590="Feb",2,I590="Mar",3,I590="Apr",4,I590="May",5,I590="Jun",6,I590="Jul",7,I590="Aug",8,I590="Sep",9,I590="Oct",10,I590="Nov",11,I590="Dec",12)</f>
        <v>4</v>
      </c>
      <c r="K590">
        <v>13</v>
      </c>
      <c r="L590" t="s">
        <v>4143</v>
      </c>
      <c r="M590">
        <v>2021</v>
      </c>
      <c r="O590" s="47">
        <v>44299</v>
      </c>
      <c r="Q590" s="16">
        <v>242.41</v>
      </c>
      <c r="R590">
        <f t="shared" si="9"/>
        <v>242410</v>
      </c>
    </row>
    <row r="591" spans="1:18" ht="15" thickBot="1" x14ac:dyDescent="0.35">
      <c r="A591" s="47">
        <v>44298</v>
      </c>
      <c r="B591" s="15">
        <v>63.28</v>
      </c>
      <c r="C591" s="16">
        <v>63.03</v>
      </c>
      <c r="D591" s="16">
        <v>64.31</v>
      </c>
      <c r="E591" s="16">
        <v>62.41</v>
      </c>
      <c r="F591" s="50">
        <v>257839.99999999997</v>
      </c>
      <c r="G591" s="17">
        <v>5.1999999999999998E-3</v>
      </c>
      <c r="I591" s="14" t="s">
        <v>4147</v>
      </c>
      <c r="J591" cm="1">
        <f t="array" ref="J591">_xlfn.IFS(I591="Jan",1,I591="Feb",2,I591="Mar",3,I591="Apr",4,I591="May",5,I591="Jun",6,I591="Jul",7,I591="Aug",8,I591="Sep",9,I591="Oct",10,I591="Nov",11,I591="Dec",12)</f>
        <v>4</v>
      </c>
      <c r="K591">
        <v>12</v>
      </c>
      <c r="L591" t="s">
        <v>4143</v>
      </c>
      <c r="M591">
        <v>2021</v>
      </c>
      <c r="O591" s="47">
        <v>44298</v>
      </c>
      <c r="Q591" s="16">
        <v>257.83999999999997</v>
      </c>
      <c r="R591">
        <f t="shared" si="9"/>
        <v>257839.99999999997</v>
      </c>
    </row>
    <row r="592" spans="1:18" ht="15" thickBot="1" x14ac:dyDescent="0.35">
      <c r="A592" s="47">
        <v>44295</v>
      </c>
      <c r="B592" s="18">
        <v>62.95</v>
      </c>
      <c r="C592" s="16">
        <v>63.28</v>
      </c>
      <c r="D592" s="16">
        <v>63.49</v>
      </c>
      <c r="E592" s="16">
        <v>62.57</v>
      </c>
      <c r="F592" s="50">
        <v>216240</v>
      </c>
      <c r="G592" s="19">
        <v>-4.0000000000000001E-3</v>
      </c>
      <c r="I592" s="14" t="s">
        <v>4147</v>
      </c>
      <c r="J592" cm="1">
        <f t="array" ref="J592">_xlfn.IFS(I592="Jan",1,I592="Feb",2,I592="Mar",3,I592="Apr",4,I592="May",5,I592="Jun",6,I592="Jul",7,I592="Aug",8,I592="Sep",9,I592="Oct",10,I592="Nov",11,I592="Dec",12)</f>
        <v>4</v>
      </c>
      <c r="K592">
        <v>9</v>
      </c>
      <c r="L592" t="s">
        <v>4143</v>
      </c>
      <c r="M592">
        <v>2021</v>
      </c>
      <c r="O592" s="47">
        <v>44295</v>
      </c>
      <c r="Q592" s="16">
        <v>216.24</v>
      </c>
      <c r="R592">
        <f t="shared" si="9"/>
        <v>216240</v>
      </c>
    </row>
    <row r="593" spans="1:18" ht="15" thickBot="1" x14ac:dyDescent="0.35">
      <c r="A593" s="47">
        <v>44294</v>
      </c>
      <c r="B593" s="15">
        <v>63.2</v>
      </c>
      <c r="C593" s="16">
        <v>63.02</v>
      </c>
      <c r="D593" s="16">
        <v>63.43</v>
      </c>
      <c r="E593" s="16">
        <v>62.38</v>
      </c>
      <c r="F593" s="50">
        <v>265180</v>
      </c>
      <c r="G593" s="17">
        <v>5.9999999999999995E-4</v>
      </c>
      <c r="I593" s="14" t="s">
        <v>4147</v>
      </c>
      <c r="J593" cm="1">
        <f t="array" ref="J593">_xlfn.IFS(I593="Jan",1,I593="Feb",2,I593="Mar",3,I593="Apr",4,I593="May",5,I593="Jun",6,I593="Jul",7,I593="Aug",8,I593="Sep",9,I593="Oct",10,I593="Nov",11,I593="Dec",12)</f>
        <v>4</v>
      </c>
      <c r="K593">
        <v>8</v>
      </c>
      <c r="L593" t="s">
        <v>4143</v>
      </c>
      <c r="M593">
        <v>2021</v>
      </c>
      <c r="O593" s="47">
        <v>44294</v>
      </c>
      <c r="Q593" s="16">
        <v>265.18</v>
      </c>
      <c r="R593">
        <f t="shared" si="9"/>
        <v>265180</v>
      </c>
    </row>
    <row r="594" spans="1:18" ht="15" thickBot="1" x14ac:dyDescent="0.35">
      <c r="A594" s="47">
        <v>44293</v>
      </c>
      <c r="B594" s="15">
        <v>63.16</v>
      </c>
      <c r="C594" s="16">
        <v>62.6</v>
      </c>
      <c r="D594" s="16">
        <v>63.55</v>
      </c>
      <c r="E594" s="16">
        <v>61.6</v>
      </c>
      <c r="F594" s="50">
        <v>321390</v>
      </c>
      <c r="G594" s="17">
        <v>6.7000000000000002E-3</v>
      </c>
      <c r="I594" s="14" t="s">
        <v>4147</v>
      </c>
      <c r="J594" cm="1">
        <f t="array" ref="J594">_xlfn.IFS(I594="Jan",1,I594="Feb",2,I594="Mar",3,I594="Apr",4,I594="May",5,I594="Jun",6,I594="Jul",7,I594="Aug",8,I594="Sep",9,I594="Oct",10,I594="Nov",11,I594="Dec",12)</f>
        <v>4</v>
      </c>
      <c r="K594">
        <v>7</v>
      </c>
      <c r="L594" t="s">
        <v>4143</v>
      </c>
      <c r="M594">
        <v>2021</v>
      </c>
      <c r="O594" s="47">
        <v>44293</v>
      </c>
      <c r="Q594" s="16">
        <v>321.39</v>
      </c>
      <c r="R594">
        <f t="shared" si="9"/>
        <v>321390</v>
      </c>
    </row>
    <row r="595" spans="1:18" ht="15" thickBot="1" x14ac:dyDescent="0.35">
      <c r="A595" s="47">
        <v>44292</v>
      </c>
      <c r="B595" s="15">
        <v>62.74</v>
      </c>
      <c r="C595" s="16">
        <v>62.32</v>
      </c>
      <c r="D595" s="16">
        <v>64.28</v>
      </c>
      <c r="E595" s="16">
        <v>62.08</v>
      </c>
      <c r="F595" s="50">
        <v>307870</v>
      </c>
      <c r="G595" s="17">
        <v>9.4999999999999998E-3</v>
      </c>
      <c r="I595" s="14" t="s">
        <v>4147</v>
      </c>
      <c r="J595" cm="1">
        <f t="array" ref="J595">_xlfn.IFS(I595="Jan",1,I595="Feb",2,I595="Mar",3,I595="Apr",4,I595="May",5,I595="Jun",6,I595="Jul",7,I595="Aug",8,I595="Sep",9,I595="Oct",10,I595="Nov",11,I595="Dec",12)</f>
        <v>4</v>
      </c>
      <c r="K595">
        <v>6</v>
      </c>
      <c r="L595" t="s">
        <v>4143</v>
      </c>
      <c r="M595">
        <v>2021</v>
      </c>
      <c r="O595" s="47">
        <v>44292</v>
      </c>
      <c r="Q595" s="16">
        <v>307.87</v>
      </c>
      <c r="R595">
        <f t="shared" si="9"/>
        <v>307870</v>
      </c>
    </row>
    <row r="596" spans="1:18" ht="15" thickBot="1" x14ac:dyDescent="0.35">
      <c r="A596" s="47">
        <v>44291</v>
      </c>
      <c r="B596" s="18">
        <v>62.15</v>
      </c>
      <c r="C596" s="16">
        <v>64.569999999999993</v>
      </c>
      <c r="D596" s="16">
        <v>64.81</v>
      </c>
      <c r="E596" s="16">
        <v>61.25</v>
      </c>
      <c r="F596" s="50">
        <v>231780</v>
      </c>
      <c r="G596" s="19">
        <v>-4.1799999999999997E-2</v>
      </c>
      <c r="I596" s="14" t="s">
        <v>4147</v>
      </c>
      <c r="J596" cm="1">
        <f t="array" ref="J596">_xlfn.IFS(I596="Jan",1,I596="Feb",2,I596="Mar",3,I596="Apr",4,I596="May",5,I596="Jun",6,I596="Jul",7,I596="Aug",8,I596="Sep",9,I596="Oct",10,I596="Nov",11,I596="Dec",12)</f>
        <v>4</v>
      </c>
      <c r="K596">
        <v>5</v>
      </c>
      <c r="L596" t="s">
        <v>4143</v>
      </c>
      <c r="M596">
        <v>2021</v>
      </c>
      <c r="O596" s="47">
        <v>44291</v>
      </c>
      <c r="Q596" s="16">
        <v>231.78</v>
      </c>
      <c r="R596">
        <f t="shared" si="9"/>
        <v>231780</v>
      </c>
    </row>
    <row r="597" spans="1:18" ht="15" thickBot="1" x14ac:dyDescent="0.35">
      <c r="A597" s="47">
        <v>44287</v>
      </c>
      <c r="B597" s="15">
        <v>64.86</v>
      </c>
      <c r="C597" s="16">
        <v>63.12</v>
      </c>
      <c r="D597" s="16">
        <v>65.17</v>
      </c>
      <c r="E597" s="16">
        <v>62.38</v>
      </c>
      <c r="F597" s="50">
        <v>480370</v>
      </c>
      <c r="G597" s="17">
        <v>2.0799999999999999E-2</v>
      </c>
      <c r="I597" s="14" t="s">
        <v>4147</v>
      </c>
      <c r="J597" cm="1">
        <f t="array" ref="J597">_xlfn.IFS(I597="Jan",1,I597="Feb",2,I597="Mar",3,I597="Apr",4,I597="May",5,I597="Jun",6,I597="Jul",7,I597="Aug",8,I597="Sep",9,I597="Oct",10,I597="Nov",11,I597="Dec",12)</f>
        <v>4</v>
      </c>
      <c r="K597">
        <v>1</v>
      </c>
      <c r="L597" t="s">
        <v>4143</v>
      </c>
      <c r="M597">
        <v>2021</v>
      </c>
      <c r="O597" s="47">
        <v>44287</v>
      </c>
      <c r="Q597" s="16">
        <v>480.37</v>
      </c>
      <c r="R597">
        <f t="shared" si="9"/>
        <v>480370</v>
      </c>
    </row>
    <row r="598" spans="1:18" ht="15" thickBot="1" x14ac:dyDescent="0.35">
      <c r="A598" s="47">
        <v>44286</v>
      </c>
      <c r="B598" s="18">
        <v>63.54</v>
      </c>
      <c r="C598" s="16">
        <v>64.13</v>
      </c>
      <c r="D598" s="16">
        <v>64.790000000000006</v>
      </c>
      <c r="E598" s="16">
        <v>63.53</v>
      </c>
      <c r="F598" s="50">
        <v>9700</v>
      </c>
      <c r="G598" s="19">
        <v>-9.4000000000000004E-3</v>
      </c>
      <c r="I598" s="14" t="s">
        <v>4148</v>
      </c>
      <c r="J598" cm="1">
        <f t="array" ref="J598">_xlfn.IFS(I598="Jan",1,I598="Feb",2,I598="Mar",3,I598="Apr",4,I598="May",5,I598="Jun",6,I598="Jul",7,I598="Aug",8,I598="Sep",9,I598="Oct",10,I598="Nov",11,I598="Dec",12)</f>
        <v>3</v>
      </c>
      <c r="K598">
        <v>31</v>
      </c>
      <c r="L598" t="s">
        <v>4143</v>
      </c>
      <c r="M598">
        <v>2021</v>
      </c>
      <c r="O598" s="47">
        <v>44286</v>
      </c>
      <c r="Q598" s="16">
        <v>9.6999999999999993</v>
      </c>
      <c r="R598">
        <f t="shared" si="9"/>
        <v>9700</v>
      </c>
    </row>
    <row r="599" spans="1:18" ht="15" thickBot="1" x14ac:dyDescent="0.35">
      <c r="A599" s="47">
        <v>44285</v>
      </c>
      <c r="B599" s="18">
        <v>64.14</v>
      </c>
      <c r="C599" s="16">
        <v>65.2</v>
      </c>
      <c r="D599" s="16">
        <v>65.41</v>
      </c>
      <c r="E599" s="16">
        <v>63.52</v>
      </c>
      <c r="F599" s="50">
        <v>74360</v>
      </c>
      <c r="G599" s="19">
        <v>-1.29E-2</v>
      </c>
      <c r="I599" s="14" t="s">
        <v>4148</v>
      </c>
      <c r="J599" cm="1">
        <f t="array" ref="J599">_xlfn.IFS(I599="Jan",1,I599="Feb",2,I599="Mar",3,I599="Apr",4,I599="May",5,I599="Jun",6,I599="Jul",7,I599="Aug",8,I599="Sep",9,I599="Oct",10,I599="Nov",11,I599="Dec",12)</f>
        <v>3</v>
      </c>
      <c r="K599">
        <v>30</v>
      </c>
      <c r="L599" t="s">
        <v>4143</v>
      </c>
      <c r="M599">
        <v>2021</v>
      </c>
      <c r="O599" s="47">
        <v>44285</v>
      </c>
      <c r="Q599" s="16">
        <v>74.36</v>
      </c>
      <c r="R599">
        <f t="shared" si="9"/>
        <v>74360</v>
      </c>
    </row>
    <row r="600" spans="1:18" ht="15" thickBot="1" x14ac:dyDescent="0.35">
      <c r="A600" s="47">
        <v>44284</v>
      </c>
      <c r="B600" s="15">
        <v>64.98</v>
      </c>
      <c r="C600" s="16">
        <v>64.58</v>
      </c>
      <c r="D600" s="16">
        <v>65.459999999999994</v>
      </c>
      <c r="E600" s="16">
        <v>63.13</v>
      </c>
      <c r="F600" s="50">
        <v>91750</v>
      </c>
      <c r="G600" s="17">
        <v>6.3E-3</v>
      </c>
      <c r="I600" s="14" t="s">
        <v>4148</v>
      </c>
      <c r="J600" cm="1">
        <f t="array" ref="J600">_xlfn.IFS(I600="Jan",1,I600="Feb",2,I600="Mar",3,I600="Apr",4,I600="May",5,I600="Jun",6,I600="Jul",7,I600="Aug",8,I600="Sep",9,I600="Oct",10,I600="Nov",11,I600="Dec",12)</f>
        <v>3</v>
      </c>
      <c r="K600">
        <v>29</v>
      </c>
      <c r="L600" t="s">
        <v>4143</v>
      </c>
      <c r="M600">
        <v>2021</v>
      </c>
      <c r="O600" s="47">
        <v>44284</v>
      </c>
      <c r="Q600" s="16">
        <v>91.75</v>
      </c>
      <c r="R600">
        <f t="shared" si="9"/>
        <v>91750</v>
      </c>
    </row>
    <row r="601" spans="1:18" ht="15" thickBot="1" x14ac:dyDescent="0.35">
      <c r="A601" s="47">
        <v>44281</v>
      </c>
      <c r="B601" s="15">
        <v>64.569999999999993</v>
      </c>
      <c r="C601" s="16">
        <v>62.01</v>
      </c>
      <c r="D601" s="16">
        <v>64.89</v>
      </c>
      <c r="E601" s="16">
        <v>61.85</v>
      </c>
      <c r="F601" s="50">
        <v>147740</v>
      </c>
      <c r="G601" s="17">
        <v>4.2299999999999997E-2</v>
      </c>
      <c r="I601" s="14" t="s">
        <v>4148</v>
      </c>
      <c r="J601" cm="1">
        <f t="array" ref="J601">_xlfn.IFS(I601="Jan",1,I601="Feb",2,I601="Mar",3,I601="Apr",4,I601="May",5,I601="Jun",6,I601="Jul",7,I601="Aug",8,I601="Sep",9,I601="Oct",10,I601="Nov",11,I601="Dec",12)</f>
        <v>3</v>
      </c>
      <c r="K601">
        <v>26</v>
      </c>
      <c r="L601" t="s">
        <v>4143</v>
      </c>
      <c r="M601">
        <v>2021</v>
      </c>
      <c r="O601" s="47">
        <v>44281</v>
      </c>
      <c r="Q601" s="16">
        <v>147.74</v>
      </c>
      <c r="R601">
        <f t="shared" si="9"/>
        <v>147740</v>
      </c>
    </row>
    <row r="602" spans="1:18" ht="15" thickBot="1" x14ac:dyDescent="0.35">
      <c r="A602" s="47">
        <v>44280</v>
      </c>
      <c r="B602" s="18">
        <v>61.95</v>
      </c>
      <c r="C602" s="16">
        <v>63.99</v>
      </c>
      <c r="D602" s="16">
        <v>64.19</v>
      </c>
      <c r="E602" s="16">
        <v>60.98</v>
      </c>
      <c r="F602" s="50">
        <v>202580</v>
      </c>
      <c r="G602" s="19">
        <v>-3.8199999999999998E-2</v>
      </c>
      <c r="I602" s="14" t="s">
        <v>4148</v>
      </c>
      <c r="J602" cm="1">
        <f t="array" ref="J602">_xlfn.IFS(I602="Jan",1,I602="Feb",2,I602="Mar",3,I602="Apr",4,I602="May",5,I602="Jun",6,I602="Jul",7,I602="Aug",8,I602="Sep",9,I602="Oct",10,I602="Nov",11,I602="Dec",12)</f>
        <v>3</v>
      </c>
      <c r="K602">
        <v>25</v>
      </c>
      <c r="L602" t="s">
        <v>4143</v>
      </c>
      <c r="M602">
        <v>2021</v>
      </c>
      <c r="O602" s="47">
        <v>44280</v>
      </c>
      <c r="Q602" s="16">
        <v>202.58</v>
      </c>
      <c r="R602">
        <f t="shared" si="9"/>
        <v>202580</v>
      </c>
    </row>
    <row r="603" spans="1:18" ht="15" thickBot="1" x14ac:dyDescent="0.35">
      <c r="A603" s="47">
        <v>44279</v>
      </c>
      <c r="B603" s="15">
        <v>64.41</v>
      </c>
      <c r="C603" s="16">
        <v>60.5</v>
      </c>
      <c r="D603" s="16">
        <v>64.569999999999993</v>
      </c>
      <c r="E603" s="16">
        <v>60.47</v>
      </c>
      <c r="F603" s="50">
        <v>255120</v>
      </c>
      <c r="G603" s="17">
        <v>5.9499999999999997E-2</v>
      </c>
      <c r="I603" s="14" t="s">
        <v>4148</v>
      </c>
      <c r="J603" cm="1">
        <f t="array" ref="J603">_xlfn.IFS(I603="Jan",1,I603="Feb",2,I603="Mar",3,I603="Apr",4,I603="May",5,I603="Jun",6,I603="Jul",7,I603="Aug",8,I603="Sep",9,I603="Oct",10,I603="Nov",11,I603="Dec",12)</f>
        <v>3</v>
      </c>
      <c r="K603">
        <v>24</v>
      </c>
      <c r="L603" t="s">
        <v>4143</v>
      </c>
      <c r="M603">
        <v>2021</v>
      </c>
      <c r="O603" s="47">
        <v>44279</v>
      </c>
      <c r="Q603" s="16">
        <v>255.12</v>
      </c>
      <c r="R603">
        <f t="shared" si="9"/>
        <v>255120</v>
      </c>
    </row>
    <row r="604" spans="1:18" ht="15" thickBot="1" x14ac:dyDescent="0.35">
      <c r="A604" s="47">
        <v>44278</v>
      </c>
      <c r="B604" s="18">
        <v>60.79</v>
      </c>
      <c r="C604" s="16">
        <v>64.3</v>
      </c>
      <c r="D604" s="16">
        <v>64.3</v>
      </c>
      <c r="E604" s="16">
        <v>60.27</v>
      </c>
      <c r="F604" s="50">
        <v>392600</v>
      </c>
      <c r="G604" s="19">
        <v>-5.9299999999999999E-2</v>
      </c>
      <c r="I604" s="14" t="s">
        <v>4148</v>
      </c>
      <c r="J604" cm="1">
        <f t="array" ref="J604">_xlfn.IFS(I604="Jan",1,I604="Feb",2,I604="Mar",3,I604="Apr",4,I604="May",5,I604="Jun",6,I604="Jul",7,I604="Aug",8,I604="Sep",9,I604="Oct",10,I604="Nov",11,I604="Dec",12)</f>
        <v>3</v>
      </c>
      <c r="K604">
        <v>23</v>
      </c>
      <c r="L604" t="s">
        <v>4143</v>
      </c>
      <c r="M604">
        <v>2021</v>
      </c>
      <c r="O604" s="47">
        <v>44278</v>
      </c>
      <c r="Q604" s="16">
        <v>392.6</v>
      </c>
      <c r="R604">
        <f t="shared" si="9"/>
        <v>392600</v>
      </c>
    </row>
    <row r="605" spans="1:18" ht="15" thickBot="1" x14ac:dyDescent="0.35">
      <c r="A605" s="47">
        <v>44277</v>
      </c>
      <c r="B605" s="15">
        <v>64.62</v>
      </c>
      <c r="C605" s="16">
        <v>64.53</v>
      </c>
      <c r="D605" s="16">
        <v>65.12</v>
      </c>
      <c r="E605" s="16">
        <v>63.45</v>
      </c>
      <c r="F605" s="50">
        <v>236340</v>
      </c>
      <c r="G605" s="17">
        <v>1.4E-3</v>
      </c>
      <c r="I605" s="14" t="s">
        <v>4148</v>
      </c>
      <c r="J605" cm="1">
        <f t="array" ref="J605">_xlfn.IFS(I605="Jan",1,I605="Feb",2,I605="Mar",3,I605="Apr",4,I605="May",5,I605="Jun",6,I605="Jul",7,I605="Aug",8,I605="Sep",9,I605="Oct",10,I605="Nov",11,I605="Dec",12)</f>
        <v>3</v>
      </c>
      <c r="K605">
        <v>22</v>
      </c>
      <c r="L605" t="s">
        <v>4143</v>
      </c>
      <c r="M605">
        <v>2021</v>
      </c>
      <c r="O605" s="47">
        <v>44277</v>
      </c>
      <c r="Q605" s="16">
        <v>236.34</v>
      </c>
      <c r="R605">
        <f t="shared" si="9"/>
        <v>236340</v>
      </c>
    </row>
    <row r="606" spans="1:18" ht="15" thickBot="1" x14ac:dyDescent="0.35">
      <c r="A606" s="47">
        <v>44274</v>
      </c>
      <c r="B606" s="15">
        <v>64.53</v>
      </c>
      <c r="C606" s="16">
        <v>62.99</v>
      </c>
      <c r="D606" s="16">
        <v>64.95</v>
      </c>
      <c r="E606" s="16">
        <v>62.07</v>
      </c>
      <c r="F606" s="50">
        <v>446110</v>
      </c>
      <c r="G606" s="17">
        <v>1.9800000000000002E-2</v>
      </c>
      <c r="I606" s="14" t="s">
        <v>4148</v>
      </c>
      <c r="J606" cm="1">
        <f t="array" ref="J606">_xlfn.IFS(I606="Jan",1,I606="Feb",2,I606="Mar",3,I606="Apr",4,I606="May",5,I606="Jun",6,I606="Jul",7,I606="Aug",8,I606="Sep",9,I606="Oct",10,I606="Nov",11,I606="Dec",12)</f>
        <v>3</v>
      </c>
      <c r="K606">
        <v>19</v>
      </c>
      <c r="L606" t="s">
        <v>4143</v>
      </c>
      <c r="M606">
        <v>2021</v>
      </c>
      <c r="O606" s="47">
        <v>44274</v>
      </c>
      <c r="Q606" s="16">
        <v>446.11</v>
      </c>
      <c r="R606">
        <f t="shared" si="9"/>
        <v>446110</v>
      </c>
    </row>
    <row r="607" spans="1:18" ht="15" thickBot="1" x14ac:dyDescent="0.35">
      <c r="A607" s="47">
        <v>44273</v>
      </c>
      <c r="B607" s="18">
        <v>63.28</v>
      </c>
      <c r="C607" s="16">
        <v>67.77</v>
      </c>
      <c r="D607" s="16">
        <v>68.150000000000006</v>
      </c>
      <c r="E607" s="16">
        <v>61.45</v>
      </c>
      <c r="F607" s="50">
        <v>516080.00000000006</v>
      </c>
      <c r="G607" s="19">
        <v>-6.9400000000000003E-2</v>
      </c>
      <c r="I607" s="14" t="s">
        <v>4148</v>
      </c>
      <c r="J607" cm="1">
        <f t="array" ref="J607">_xlfn.IFS(I607="Jan",1,I607="Feb",2,I607="Mar",3,I607="Apr",4,I607="May",5,I607="Jun",6,I607="Jul",7,I607="Aug",8,I607="Sep",9,I607="Oct",10,I607="Nov",11,I607="Dec",12)</f>
        <v>3</v>
      </c>
      <c r="K607">
        <v>18</v>
      </c>
      <c r="L607" t="s">
        <v>4143</v>
      </c>
      <c r="M607">
        <v>2021</v>
      </c>
      <c r="O607" s="47">
        <v>44273</v>
      </c>
      <c r="Q607" s="16">
        <v>516.08000000000004</v>
      </c>
      <c r="R607">
        <f t="shared" si="9"/>
        <v>516080.00000000006</v>
      </c>
    </row>
    <row r="608" spans="1:18" ht="15" thickBot="1" x14ac:dyDescent="0.35">
      <c r="A608" s="47">
        <v>44272</v>
      </c>
      <c r="B608" s="18">
        <v>68</v>
      </c>
      <c r="C608" s="16">
        <v>68.39</v>
      </c>
      <c r="D608" s="16">
        <v>68.89</v>
      </c>
      <c r="E608" s="16">
        <v>66.959999999999994</v>
      </c>
      <c r="F608" s="50">
        <v>309760</v>
      </c>
      <c r="G608" s="19">
        <v>-5.7000000000000002E-3</v>
      </c>
      <c r="I608" s="14" t="s">
        <v>4148</v>
      </c>
      <c r="J608" cm="1">
        <f t="array" ref="J608">_xlfn.IFS(I608="Jan",1,I608="Feb",2,I608="Mar",3,I608="Apr",4,I608="May",5,I608="Jun",6,I608="Jul",7,I608="Aug",8,I608="Sep",9,I608="Oct",10,I608="Nov",11,I608="Dec",12)</f>
        <v>3</v>
      </c>
      <c r="K608">
        <v>17</v>
      </c>
      <c r="L608" t="s">
        <v>4143</v>
      </c>
      <c r="M608">
        <v>2021</v>
      </c>
      <c r="O608" s="47">
        <v>44272</v>
      </c>
      <c r="Q608" s="16">
        <v>309.76</v>
      </c>
      <c r="R608">
        <f t="shared" si="9"/>
        <v>309760</v>
      </c>
    </row>
    <row r="609" spans="1:18" ht="15" thickBot="1" x14ac:dyDescent="0.35">
      <c r="A609" s="47">
        <v>44271</v>
      </c>
      <c r="B609" s="18">
        <v>68.39</v>
      </c>
      <c r="C609" s="16">
        <v>68.81</v>
      </c>
      <c r="D609" s="16">
        <v>68.94</v>
      </c>
      <c r="E609" s="16">
        <v>67.36</v>
      </c>
      <c r="F609" s="50">
        <v>248990</v>
      </c>
      <c r="G609" s="19">
        <v>-7.1000000000000004E-3</v>
      </c>
      <c r="I609" s="14" t="s">
        <v>4148</v>
      </c>
      <c r="J609" cm="1">
        <f t="array" ref="J609">_xlfn.IFS(I609="Jan",1,I609="Feb",2,I609="Mar",3,I609="Apr",4,I609="May",5,I609="Jun",6,I609="Jul",7,I609="Aug",8,I609="Sep",9,I609="Oct",10,I609="Nov",11,I609="Dec",12)</f>
        <v>3</v>
      </c>
      <c r="K609">
        <v>16</v>
      </c>
      <c r="L609" t="s">
        <v>4143</v>
      </c>
      <c r="M609">
        <v>2021</v>
      </c>
      <c r="O609" s="47">
        <v>44271</v>
      </c>
      <c r="Q609" s="16">
        <v>248.99</v>
      </c>
      <c r="R609">
        <f t="shared" si="9"/>
        <v>248990</v>
      </c>
    </row>
    <row r="610" spans="1:18" ht="15" thickBot="1" x14ac:dyDescent="0.35">
      <c r="A610" s="47">
        <v>44270</v>
      </c>
      <c r="B610" s="18">
        <v>68.88</v>
      </c>
      <c r="C610" s="16">
        <v>69.08</v>
      </c>
      <c r="D610" s="16">
        <v>70.03</v>
      </c>
      <c r="E610" s="16">
        <v>67.819999999999993</v>
      </c>
      <c r="F610" s="50">
        <v>262600</v>
      </c>
      <c r="G610" s="19">
        <v>-4.8999999999999998E-3</v>
      </c>
      <c r="I610" s="14" t="s">
        <v>4148</v>
      </c>
      <c r="J610" cm="1">
        <f t="array" ref="J610">_xlfn.IFS(I610="Jan",1,I610="Feb",2,I610="Mar",3,I610="Apr",4,I610="May",5,I610="Jun",6,I610="Jul",7,I610="Aug",8,I610="Sep",9,I610="Oct",10,I610="Nov",11,I610="Dec",12)</f>
        <v>3</v>
      </c>
      <c r="K610">
        <v>15</v>
      </c>
      <c r="L610" t="s">
        <v>4143</v>
      </c>
      <c r="M610">
        <v>2021</v>
      </c>
      <c r="O610" s="47">
        <v>44270</v>
      </c>
      <c r="Q610" s="16">
        <v>262.60000000000002</v>
      </c>
      <c r="R610">
        <f t="shared" si="9"/>
        <v>262600</v>
      </c>
    </row>
    <row r="611" spans="1:18" ht="15" thickBot="1" x14ac:dyDescent="0.35">
      <c r="A611" s="47">
        <v>44267</v>
      </c>
      <c r="B611" s="18">
        <v>69.22</v>
      </c>
      <c r="C611" s="16">
        <v>69.59</v>
      </c>
      <c r="D611" s="16">
        <v>69.900000000000006</v>
      </c>
      <c r="E611" s="16">
        <v>69.03</v>
      </c>
      <c r="F611" s="50">
        <v>251540</v>
      </c>
      <c r="G611" s="19">
        <v>-5.8999999999999999E-3</v>
      </c>
      <c r="I611" s="14" t="s">
        <v>4148</v>
      </c>
      <c r="J611" cm="1">
        <f t="array" ref="J611">_xlfn.IFS(I611="Jan",1,I611="Feb",2,I611="Mar",3,I611="Apr",4,I611="May",5,I611="Jun",6,I611="Jul",7,I611="Aug",8,I611="Sep",9,I611="Oct",10,I611="Nov",11,I611="Dec",12)</f>
        <v>3</v>
      </c>
      <c r="K611">
        <v>12</v>
      </c>
      <c r="L611" t="s">
        <v>4143</v>
      </c>
      <c r="M611">
        <v>2021</v>
      </c>
      <c r="O611" s="47">
        <v>44267</v>
      </c>
      <c r="Q611" s="16">
        <v>251.54</v>
      </c>
      <c r="R611">
        <f t="shared" si="9"/>
        <v>251540</v>
      </c>
    </row>
    <row r="612" spans="1:18" ht="15" thickBot="1" x14ac:dyDescent="0.35">
      <c r="A612" s="47">
        <v>44266</v>
      </c>
      <c r="B612" s="15">
        <v>69.63</v>
      </c>
      <c r="C612" s="16">
        <v>68.45</v>
      </c>
      <c r="D612" s="16">
        <v>69.84</v>
      </c>
      <c r="E612" s="16">
        <v>67.989999999999995</v>
      </c>
      <c r="F612" s="50">
        <v>289610</v>
      </c>
      <c r="G612" s="17">
        <v>2.5499999999999998E-2</v>
      </c>
      <c r="I612" s="14" t="s">
        <v>4148</v>
      </c>
      <c r="J612" cm="1">
        <f t="array" ref="J612">_xlfn.IFS(I612="Jan",1,I612="Feb",2,I612="Mar",3,I612="Apr",4,I612="May",5,I612="Jun",6,I612="Jul",7,I612="Aug",8,I612="Sep",9,I612="Oct",10,I612="Nov",11,I612="Dec",12)</f>
        <v>3</v>
      </c>
      <c r="K612">
        <v>11</v>
      </c>
      <c r="L612" t="s">
        <v>4143</v>
      </c>
      <c r="M612">
        <v>2021</v>
      </c>
      <c r="O612" s="47">
        <v>44266</v>
      </c>
      <c r="Q612" s="16">
        <v>289.61</v>
      </c>
      <c r="R612">
        <f t="shared" si="9"/>
        <v>289610</v>
      </c>
    </row>
    <row r="613" spans="1:18" ht="15" thickBot="1" x14ac:dyDescent="0.35">
      <c r="A613" s="47">
        <v>44265</v>
      </c>
      <c r="B613" s="15">
        <v>67.900000000000006</v>
      </c>
      <c r="C613" s="16">
        <v>67.459999999999994</v>
      </c>
      <c r="D613" s="16">
        <v>68.42</v>
      </c>
      <c r="E613" s="16">
        <v>66.5</v>
      </c>
      <c r="F613" s="50">
        <v>361940</v>
      </c>
      <c r="G613" s="17">
        <v>5.5999999999999999E-3</v>
      </c>
      <c r="I613" s="14" t="s">
        <v>4148</v>
      </c>
      <c r="J613" cm="1">
        <f t="array" ref="J613">_xlfn.IFS(I613="Jan",1,I613="Feb",2,I613="Mar",3,I613="Apr",4,I613="May",5,I613="Jun",6,I613="Jul",7,I613="Aug",8,I613="Sep",9,I613="Oct",10,I613="Nov",11,I613="Dec",12)</f>
        <v>3</v>
      </c>
      <c r="K613">
        <v>10</v>
      </c>
      <c r="L613" t="s">
        <v>4143</v>
      </c>
      <c r="M613">
        <v>2021</v>
      </c>
      <c r="O613" s="47">
        <v>44265</v>
      </c>
      <c r="Q613" s="16">
        <v>361.94</v>
      </c>
      <c r="R613">
        <f t="shared" si="9"/>
        <v>361940</v>
      </c>
    </row>
    <row r="614" spans="1:18" ht="15" thickBot="1" x14ac:dyDescent="0.35">
      <c r="A614" s="47">
        <v>44264</v>
      </c>
      <c r="B614" s="18">
        <v>67.52</v>
      </c>
      <c r="C614" s="16">
        <v>68.13</v>
      </c>
      <c r="D614" s="16">
        <v>69.33</v>
      </c>
      <c r="E614" s="16">
        <v>67.12</v>
      </c>
      <c r="F614" s="50">
        <v>302610</v>
      </c>
      <c r="G614" s="19">
        <v>-1.06E-2</v>
      </c>
      <c r="I614" s="14" t="s">
        <v>4148</v>
      </c>
      <c r="J614" cm="1">
        <f t="array" ref="J614">_xlfn.IFS(I614="Jan",1,I614="Feb",2,I614="Mar",3,I614="Apr",4,I614="May",5,I614="Jun",6,I614="Jul",7,I614="Aug",8,I614="Sep",9,I614="Oct",10,I614="Nov",11,I614="Dec",12)</f>
        <v>3</v>
      </c>
      <c r="K614">
        <v>9</v>
      </c>
      <c r="L614" t="s">
        <v>4143</v>
      </c>
      <c r="M614">
        <v>2021</v>
      </c>
      <c r="O614" s="47">
        <v>44264</v>
      </c>
      <c r="Q614" s="16">
        <v>302.61</v>
      </c>
      <c r="R614">
        <f t="shared" si="9"/>
        <v>302610</v>
      </c>
    </row>
    <row r="615" spans="1:18" ht="15" thickBot="1" x14ac:dyDescent="0.35">
      <c r="A615" s="47">
        <v>44263</v>
      </c>
      <c r="B615" s="18">
        <v>68.239999999999995</v>
      </c>
      <c r="C615" s="16">
        <v>69.97</v>
      </c>
      <c r="D615" s="16">
        <v>71.38</v>
      </c>
      <c r="E615" s="16">
        <v>67.8</v>
      </c>
      <c r="F615" s="50">
        <v>352590</v>
      </c>
      <c r="G615" s="19">
        <v>-1.61E-2</v>
      </c>
      <c r="I615" s="14" t="s">
        <v>4148</v>
      </c>
      <c r="J615" cm="1">
        <f t="array" ref="J615">_xlfn.IFS(I615="Jan",1,I615="Feb",2,I615="Mar",3,I615="Apr",4,I615="May",5,I615="Jun",6,I615="Jul",7,I615="Aug",8,I615="Sep",9,I615="Oct",10,I615="Nov",11,I615="Dec",12)</f>
        <v>3</v>
      </c>
      <c r="K615">
        <v>8</v>
      </c>
      <c r="L615" t="s">
        <v>4143</v>
      </c>
      <c r="M615">
        <v>2021</v>
      </c>
      <c r="O615" s="47">
        <v>44263</v>
      </c>
      <c r="Q615" s="16">
        <v>352.59</v>
      </c>
      <c r="R615">
        <f t="shared" si="9"/>
        <v>352590</v>
      </c>
    </row>
    <row r="616" spans="1:18" ht="15" thickBot="1" x14ac:dyDescent="0.35">
      <c r="A616" s="47">
        <v>44260</v>
      </c>
      <c r="B616" s="15">
        <v>69.36</v>
      </c>
      <c r="C616" s="16">
        <v>67.16</v>
      </c>
      <c r="D616" s="16">
        <v>69.69</v>
      </c>
      <c r="E616" s="16">
        <v>66.67</v>
      </c>
      <c r="F616" s="50">
        <v>361760</v>
      </c>
      <c r="G616" s="17">
        <v>3.9300000000000002E-2</v>
      </c>
      <c r="I616" s="14" t="s">
        <v>4148</v>
      </c>
      <c r="J616" cm="1">
        <f t="array" ref="J616">_xlfn.IFS(I616="Jan",1,I616="Feb",2,I616="Mar",3,I616="Apr",4,I616="May",5,I616="Jun",6,I616="Jul",7,I616="Aug",8,I616="Sep",9,I616="Oct",10,I616="Nov",11,I616="Dec",12)</f>
        <v>3</v>
      </c>
      <c r="K616">
        <v>5</v>
      </c>
      <c r="L616" t="s">
        <v>4143</v>
      </c>
      <c r="M616">
        <v>2021</v>
      </c>
      <c r="O616" s="47">
        <v>44260</v>
      </c>
      <c r="Q616" s="16">
        <v>361.76</v>
      </c>
      <c r="R616">
        <f t="shared" si="9"/>
        <v>361760</v>
      </c>
    </row>
    <row r="617" spans="1:18" ht="15" thickBot="1" x14ac:dyDescent="0.35">
      <c r="A617" s="47">
        <v>44259</v>
      </c>
      <c r="B617" s="15">
        <v>66.739999999999995</v>
      </c>
      <c r="C617" s="16">
        <v>64.099999999999994</v>
      </c>
      <c r="D617" s="16">
        <v>67.75</v>
      </c>
      <c r="E617" s="16">
        <v>63.33</v>
      </c>
      <c r="F617" s="50">
        <v>510680</v>
      </c>
      <c r="G617" s="17">
        <v>4.1700000000000001E-2</v>
      </c>
      <c r="I617" s="14" t="s">
        <v>4148</v>
      </c>
      <c r="J617" cm="1">
        <f t="array" ref="J617">_xlfn.IFS(I617="Jan",1,I617="Feb",2,I617="Mar",3,I617="Apr",4,I617="May",5,I617="Jun",6,I617="Jul",7,I617="Aug",8,I617="Sep",9,I617="Oct",10,I617="Nov",11,I617="Dec",12)</f>
        <v>3</v>
      </c>
      <c r="K617">
        <v>4</v>
      </c>
      <c r="L617" t="s">
        <v>4143</v>
      </c>
      <c r="M617">
        <v>2021</v>
      </c>
      <c r="O617" s="47">
        <v>44259</v>
      </c>
      <c r="Q617" s="16">
        <v>510.68</v>
      </c>
      <c r="R617">
        <f t="shared" si="9"/>
        <v>510680</v>
      </c>
    </row>
    <row r="618" spans="1:18" ht="15" thickBot="1" x14ac:dyDescent="0.35">
      <c r="A618" s="47">
        <v>44258</v>
      </c>
      <c r="B618" s="15">
        <v>64.069999999999993</v>
      </c>
      <c r="C618" s="16">
        <v>62.38</v>
      </c>
      <c r="D618" s="16">
        <v>64.7</v>
      </c>
      <c r="E618" s="16">
        <v>62.38</v>
      </c>
      <c r="F618" s="50">
        <v>341670</v>
      </c>
      <c r="G618" s="17">
        <v>2.1899999999999999E-2</v>
      </c>
      <c r="I618" s="14" t="s">
        <v>4148</v>
      </c>
      <c r="J618" cm="1">
        <f t="array" ref="J618">_xlfn.IFS(I618="Jan",1,I618="Feb",2,I618="Mar",3,I618="Apr",4,I618="May",5,I618="Jun",6,I618="Jul",7,I618="Aug",8,I618="Sep",9,I618="Oct",10,I618="Nov",11,I618="Dec",12)</f>
        <v>3</v>
      </c>
      <c r="K618">
        <v>3</v>
      </c>
      <c r="L618" t="s">
        <v>4143</v>
      </c>
      <c r="M618">
        <v>2021</v>
      </c>
      <c r="O618" s="47">
        <v>44258</v>
      </c>
      <c r="Q618" s="16">
        <v>341.67</v>
      </c>
      <c r="R618">
        <f t="shared" si="9"/>
        <v>341670</v>
      </c>
    </row>
    <row r="619" spans="1:18" ht="15" thickBot="1" x14ac:dyDescent="0.35">
      <c r="A619" s="47">
        <v>44257</v>
      </c>
      <c r="B619" s="18">
        <v>62.7</v>
      </c>
      <c r="C619" s="16">
        <v>63.12</v>
      </c>
      <c r="D619" s="16">
        <v>64.13</v>
      </c>
      <c r="E619" s="16">
        <v>62.38</v>
      </c>
      <c r="F619" s="50">
        <v>367120</v>
      </c>
      <c r="G619" s="19">
        <v>-1.55E-2</v>
      </c>
      <c r="I619" s="14" t="s">
        <v>4148</v>
      </c>
      <c r="J619" cm="1">
        <f t="array" ref="J619">_xlfn.IFS(I619="Jan",1,I619="Feb",2,I619="Mar",3,I619="Apr",4,I619="May",5,I619="Jun",6,I619="Jul",7,I619="Aug",8,I619="Sep",9,I619="Oct",10,I619="Nov",11,I619="Dec",12)</f>
        <v>3</v>
      </c>
      <c r="K619">
        <v>2</v>
      </c>
      <c r="L619" t="s">
        <v>4143</v>
      </c>
      <c r="M619">
        <v>2021</v>
      </c>
      <c r="O619" s="47">
        <v>44257</v>
      </c>
      <c r="Q619" s="16">
        <v>367.12</v>
      </c>
      <c r="R619">
        <f t="shared" si="9"/>
        <v>367120</v>
      </c>
    </row>
    <row r="620" spans="1:18" ht="15" thickBot="1" x14ac:dyDescent="0.35">
      <c r="A620" s="47">
        <v>44256</v>
      </c>
      <c r="B620" s="18">
        <v>63.69</v>
      </c>
      <c r="C620" s="16">
        <v>64.849999999999994</v>
      </c>
      <c r="D620" s="16">
        <v>65.930000000000007</v>
      </c>
      <c r="E620" s="16">
        <v>63.17</v>
      </c>
      <c r="F620" s="50">
        <v>291910</v>
      </c>
      <c r="G620" s="19">
        <v>-3.6900000000000002E-2</v>
      </c>
      <c r="I620" s="14" t="s">
        <v>4148</v>
      </c>
      <c r="J620" cm="1">
        <f t="array" ref="J620">_xlfn.IFS(I620="Jan",1,I620="Feb",2,I620="Mar",3,I620="Apr",4,I620="May",5,I620="Jun",6,I620="Jul",7,I620="Aug",8,I620="Sep",9,I620="Oct",10,I620="Nov",11,I620="Dec",12)</f>
        <v>3</v>
      </c>
      <c r="K620">
        <v>1</v>
      </c>
      <c r="L620" t="s">
        <v>4143</v>
      </c>
      <c r="M620">
        <v>2021</v>
      </c>
      <c r="O620" s="47">
        <v>44256</v>
      </c>
      <c r="Q620" s="16">
        <v>291.91000000000003</v>
      </c>
      <c r="R620">
        <f t="shared" si="9"/>
        <v>291910</v>
      </c>
    </row>
    <row r="621" spans="1:18" ht="15" thickBot="1" x14ac:dyDescent="0.35">
      <c r="A621" s="47">
        <v>44253</v>
      </c>
      <c r="B621" s="18">
        <v>66.13</v>
      </c>
      <c r="C621" s="16">
        <v>66.89</v>
      </c>
      <c r="D621" s="16">
        <v>66.900000000000006</v>
      </c>
      <c r="E621" s="16">
        <v>65.72</v>
      </c>
      <c r="F621" s="50">
        <v>16100.000000000002</v>
      </c>
      <c r="G621" s="19">
        <v>-1.12E-2</v>
      </c>
      <c r="I621" s="14" t="s">
        <v>4149</v>
      </c>
      <c r="J621" cm="1">
        <f t="array" ref="J621">_xlfn.IFS(I621="Jan",1,I621="Feb",2,I621="Mar",3,I621="Apr",4,I621="May",5,I621="Jun",6,I621="Jul",7,I621="Aug",8,I621="Sep",9,I621="Oct",10,I621="Nov",11,I621="Dec",12)</f>
        <v>2</v>
      </c>
      <c r="K621">
        <v>26</v>
      </c>
      <c r="L621" t="s">
        <v>4143</v>
      </c>
      <c r="M621">
        <v>2021</v>
      </c>
      <c r="O621" s="47">
        <v>44253</v>
      </c>
      <c r="Q621" s="16">
        <v>16.100000000000001</v>
      </c>
      <c r="R621">
        <f t="shared" si="9"/>
        <v>16100.000000000002</v>
      </c>
    </row>
    <row r="622" spans="1:18" ht="15" thickBot="1" x14ac:dyDescent="0.35">
      <c r="A622" s="47">
        <v>44252</v>
      </c>
      <c r="B622" s="18">
        <v>66.88</v>
      </c>
      <c r="C622" s="16">
        <v>67.2</v>
      </c>
      <c r="D622" s="16">
        <v>67.7</v>
      </c>
      <c r="E622" s="16">
        <v>66.48</v>
      </c>
      <c r="F622" s="50">
        <v>109650</v>
      </c>
      <c r="G622" s="19">
        <v>-2.3999999999999998E-3</v>
      </c>
      <c r="I622" s="14" t="s">
        <v>4149</v>
      </c>
      <c r="J622" cm="1">
        <f t="array" ref="J622">_xlfn.IFS(I622="Jan",1,I622="Feb",2,I622="Mar",3,I622="Apr",4,I622="May",5,I622="Jun",6,I622="Jul",7,I622="Aug",8,I622="Sep",9,I622="Oct",10,I622="Nov",11,I622="Dec",12)</f>
        <v>2</v>
      </c>
      <c r="K622">
        <v>25</v>
      </c>
      <c r="L622" t="s">
        <v>4143</v>
      </c>
      <c r="M622">
        <v>2021</v>
      </c>
      <c r="O622" s="47">
        <v>44252</v>
      </c>
      <c r="Q622" s="16">
        <v>109.65</v>
      </c>
      <c r="R622">
        <f t="shared" si="9"/>
        <v>109650</v>
      </c>
    </row>
    <row r="623" spans="1:18" ht="15" thickBot="1" x14ac:dyDescent="0.35">
      <c r="A623" s="47">
        <v>44251</v>
      </c>
      <c r="B623" s="15">
        <v>67.040000000000006</v>
      </c>
      <c r="C623" s="16">
        <v>65.06</v>
      </c>
      <c r="D623" s="16">
        <v>67.31</v>
      </c>
      <c r="E623" s="16">
        <v>64.8</v>
      </c>
      <c r="F623" s="50">
        <v>129710.00000000001</v>
      </c>
      <c r="G623" s="17">
        <v>2.5499999999999998E-2</v>
      </c>
      <c r="I623" s="14" t="s">
        <v>4149</v>
      </c>
      <c r="J623" cm="1">
        <f t="array" ref="J623">_xlfn.IFS(I623="Jan",1,I623="Feb",2,I623="Mar",3,I623="Apr",4,I623="May",5,I623="Jun",6,I623="Jul",7,I623="Aug",8,I623="Sep",9,I623="Oct",10,I623="Nov",11,I623="Dec",12)</f>
        <v>2</v>
      </c>
      <c r="K623">
        <v>24</v>
      </c>
      <c r="L623" t="s">
        <v>4143</v>
      </c>
      <c r="M623">
        <v>2021</v>
      </c>
      <c r="O623" s="47">
        <v>44251</v>
      </c>
      <c r="Q623" s="16">
        <v>129.71</v>
      </c>
      <c r="R623">
        <f t="shared" si="9"/>
        <v>129710.00000000001</v>
      </c>
    </row>
    <row r="624" spans="1:18" ht="15" thickBot="1" x14ac:dyDescent="0.35">
      <c r="A624" s="47">
        <v>44250</v>
      </c>
      <c r="B624" s="15">
        <v>65.37</v>
      </c>
      <c r="C624" s="16">
        <v>65.510000000000005</v>
      </c>
      <c r="D624" s="16">
        <v>66.790000000000006</v>
      </c>
      <c r="E624" s="16">
        <v>64.47</v>
      </c>
      <c r="F624" s="50">
        <v>231180</v>
      </c>
      <c r="G624" s="17">
        <v>2E-3</v>
      </c>
      <c r="I624" s="14" t="s">
        <v>4149</v>
      </c>
      <c r="J624" cm="1">
        <f t="array" ref="J624">_xlfn.IFS(I624="Jan",1,I624="Feb",2,I624="Mar",3,I624="Apr",4,I624="May",5,I624="Jun",6,I624="Jul",7,I624="Aug",8,I624="Sep",9,I624="Oct",10,I624="Nov",11,I624="Dec",12)</f>
        <v>2</v>
      </c>
      <c r="K624">
        <v>23</v>
      </c>
      <c r="L624" t="s">
        <v>4143</v>
      </c>
      <c r="M624">
        <v>2021</v>
      </c>
      <c r="O624" s="47">
        <v>44250</v>
      </c>
      <c r="Q624" s="16">
        <v>231.18</v>
      </c>
      <c r="R624">
        <f t="shared" si="9"/>
        <v>231180</v>
      </c>
    </row>
    <row r="625" spans="1:18" ht="15" thickBot="1" x14ac:dyDescent="0.35">
      <c r="A625" s="47">
        <v>44249</v>
      </c>
      <c r="B625" s="15">
        <v>65.239999999999995</v>
      </c>
      <c r="C625" s="16">
        <v>62.68</v>
      </c>
      <c r="D625" s="16">
        <v>65.849999999999994</v>
      </c>
      <c r="E625" s="16">
        <v>62.55</v>
      </c>
      <c r="F625" s="50">
        <v>213750</v>
      </c>
      <c r="G625" s="17">
        <v>3.6999999999999998E-2</v>
      </c>
      <c r="I625" s="14" t="s">
        <v>4149</v>
      </c>
      <c r="J625" cm="1">
        <f t="array" ref="J625">_xlfn.IFS(I625="Jan",1,I625="Feb",2,I625="Mar",3,I625="Apr",4,I625="May",5,I625="Jun",6,I625="Jul",7,I625="Aug",8,I625="Sep",9,I625="Oct",10,I625="Nov",11,I625="Dec",12)</f>
        <v>2</v>
      </c>
      <c r="K625">
        <v>22</v>
      </c>
      <c r="L625" t="s">
        <v>4143</v>
      </c>
      <c r="M625">
        <v>2021</v>
      </c>
      <c r="O625" s="47">
        <v>44249</v>
      </c>
      <c r="Q625" s="16">
        <v>213.75</v>
      </c>
      <c r="R625">
        <f t="shared" si="9"/>
        <v>213750</v>
      </c>
    </row>
    <row r="626" spans="1:18" ht="15" thickBot="1" x14ac:dyDescent="0.35">
      <c r="A626" s="47">
        <v>44246</v>
      </c>
      <c r="B626" s="18">
        <v>62.91</v>
      </c>
      <c r="C626" s="16">
        <v>63.3</v>
      </c>
      <c r="D626" s="16">
        <v>63.94</v>
      </c>
      <c r="E626" s="16">
        <v>62.09</v>
      </c>
      <c r="F626" s="50">
        <v>305830</v>
      </c>
      <c r="G626" s="19">
        <v>-1.6E-2</v>
      </c>
      <c r="I626" s="14" t="s">
        <v>4149</v>
      </c>
      <c r="J626" cm="1">
        <f t="array" ref="J626">_xlfn.IFS(I626="Jan",1,I626="Feb",2,I626="Mar",3,I626="Apr",4,I626="May",5,I626="Jun",6,I626="Jul",7,I626="Aug",8,I626="Sep",9,I626="Oct",10,I626="Nov",11,I626="Dec",12)</f>
        <v>2</v>
      </c>
      <c r="K626">
        <v>19</v>
      </c>
      <c r="L626" t="s">
        <v>4143</v>
      </c>
      <c r="M626">
        <v>2021</v>
      </c>
      <c r="O626" s="47">
        <v>44246</v>
      </c>
      <c r="Q626" s="16">
        <v>305.83</v>
      </c>
      <c r="R626">
        <f t="shared" si="9"/>
        <v>305830</v>
      </c>
    </row>
    <row r="627" spans="1:18" ht="15" thickBot="1" x14ac:dyDescent="0.35">
      <c r="A627" s="47">
        <v>44245</v>
      </c>
      <c r="B627" s="18">
        <v>63.93</v>
      </c>
      <c r="C627" s="16">
        <v>65.02</v>
      </c>
      <c r="D627" s="16">
        <v>65.52</v>
      </c>
      <c r="E627" s="16">
        <v>63.22</v>
      </c>
      <c r="F627" s="50">
        <v>420560</v>
      </c>
      <c r="G627" s="19">
        <v>-6.4000000000000003E-3</v>
      </c>
      <c r="I627" s="14" t="s">
        <v>4149</v>
      </c>
      <c r="J627" cm="1">
        <f t="array" ref="J627">_xlfn.IFS(I627="Jan",1,I627="Feb",2,I627="Mar",3,I627="Apr",4,I627="May",5,I627="Jun",6,I627="Jul",7,I627="Aug",8,I627="Sep",9,I627="Oct",10,I627="Nov",11,I627="Dec",12)</f>
        <v>2</v>
      </c>
      <c r="K627">
        <v>18</v>
      </c>
      <c r="L627" t="s">
        <v>4143</v>
      </c>
      <c r="M627">
        <v>2021</v>
      </c>
      <c r="O627" s="47">
        <v>44245</v>
      </c>
      <c r="Q627" s="16">
        <v>420.56</v>
      </c>
      <c r="R627">
        <f t="shared" si="9"/>
        <v>420560</v>
      </c>
    </row>
    <row r="628" spans="1:18" ht="15" thickBot="1" x14ac:dyDescent="0.35">
      <c r="A628" s="47">
        <v>44244</v>
      </c>
      <c r="B628" s="15">
        <v>64.34</v>
      </c>
      <c r="C628" s="16">
        <v>63.15</v>
      </c>
      <c r="D628" s="16">
        <v>64.959999999999994</v>
      </c>
      <c r="E628" s="16">
        <v>62.73</v>
      </c>
      <c r="F628" s="50">
        <v>391260</v>
      </c>
      <c r="G628" s="17">
        <v>1.5599999999999999E-2</v>
      </c>
      <c r="I628" s="14" t="s">
        <v>4149</v>
      </c>
      <c r="J628" cm="1">
        <f t="array" ref="J628">_xlfn.IFS(I628="Jan",1,I628="Feb",2,I628="Mar",3,I628="Apr",4,I628="May",5,I628="Jun",6,I628="Jul",7,I628="Aug",8,I628="Sep",9,I628="Oct",10,I628="Nov",11,I628="Dec",12)</f>
        <v>2</v>
      </c>
      <c r="K628">
        <v>17</v>
      </c>
      <c r="L628" t="s">
        <v>4143</v>
      </c>
      <c r="M628">
        <v>2021</v>
      </c>
      <c r="O628" s="47">
        <v>44244</v>
      </c>
      <c r="Q628" s="16">
        <v>391.26</v>
      </c>
      <c r="R628">
        <f t="shared" si="9"/>
        <v>391260</v>
      </c>
    </row>
    <row r="629" spans="1:18" ht="15" thickBot="1" x14ac:dyDescent="0.35">
      <c r="A629" s="47">
        <v>44243</v>
      </c>
      <c r="B629" s="15">
        <v>63.35</v>
      </c>
      <c r="C629" s="16">
        <v>63.47</v>
      </c>
      <c r="D629" s="16">
        <v>63.7</v>
      </c>
      <c r="E629" s="16">
        <v>62.69</v>
      </c>
      <c r="F629" s="50">
        <v>284670</v>
      </c>
      <c r="G629" s="17">
        <v>8.0000000000000004E-4</v>
      </c>
      <c r="I629" s="14" t="s">
        <v>4149</v>
      </c>
      <c r="J629" cm="1">
        <f t="array" ref="J629">_xlfn.IFS(I629="Jan",1,I629="Feb",2,I629="Mar",3,I629="Apr",4,I629="May",5,I629="Jun",6,I629="Jul",7,I629="Aug",8,I629="Sep",9,I629="Oct",10,I629="Nov",11,I629="Dec",12)</f>
        <v>2</v>
      </c>
      <c r="K629">
        <v>16</v>
      </c>
      <c r="L629" t="s">
        <v>4143</v>
      </c>
      <c r="M629">
        <v>2021</v>
      </c>
      <c r="O629" s="47">
        <v>44243</v>
      </c>
      <c r="Q629" s="16">
        <v>284.67</v>
      </c>
      <c r="R629">
        <f t="shared" si="9"/>
        <v>284670</v>
      </c>
    </row>
    <row r="630" spans="1:18" ht="15" thickBot="1" x14ac:dyDescent="0.35">
      <c r="A630" s="47">
        <v>44242</v>
      </c>
      <c r="B630" s="15">
        <v>63.3</v>
      </c>
      <c r="C630" s="16">
        <v>62.83</v>
      </c>
      <c r="D630" s="16">
        <v>63.76</v>
      </c>
      <c r="E630" s="16">
        <v>62.82</v>
      </c>
      <c r="F630" s="50">
        <v>220380</v>
      </c>
      <c r="G630" s="17">
        <v>1.3899999999999999E-2</v>
      </c>
      <c r="I630" s="14" t="s">
        <v>4149</v>
      </c>
      <c r="J630" cm="1">
        <f t="array" ref="J630">_xlfn.IFS(I630="Jan",1,I630="Feb",2,I630="Mar",3,I630="Apr",4,I630="May",5,I630="Jun",6,I630="Jul",7,I630="Aug",8,I630="Sep",9,I630="Oct",10,I630="Nov",11,I630="Dec",12)</f>
        <v>2</v>
      </c>
      <c r="K630">
        <v>15</v>
      </c>
      <c r="L630" t="s">
        <v>4143</v>
      </c>
      <c r="M630">
        <v>2021</v>
      </c>
      <c r="O630" s="47">
        <v>44242</v>
      </c>
      <c r="Q630" s="16">
        <v>220.38</v>
      </c>
      <c r="R630">
        <f t="shared" si="9"/>
        <v>220380</v>
      </c>
    </row>
    <row r="631" spans="1:18" ht="15" thickBot="1" x14ac:dyDescent="0.35">
      <c r="A631" s="47">
        <v>44239</v>
      </c>
      <c r="B631" s="15">
        <v>62.43</v>
      </c>
      <c r="C631" s="16">
        <v>60.82</v>
      </c>
      <c r="D631" s="16">
        <v>62.83</v>
      </c>
      <c r="E631" s="16">
        <v>60.35</v>
      </c>
      <c r="F631" s="50">
        <v>307720</v>
      </c>
      <c r="G631" s="17">
        <v>2.1100000000000001E-2</v>
      </c>
      <c r="I631" s="14" t="s">
        <v>4149</v>
      </c>
      <c r="J631" cm="1">
        <f t="array" ref="J631">_xlfn.IFS(I631="Jan",1,I631="Feb",2,I631="Mar",3,I631="Apr",4,I631="May",5,I631="Jun",6,I631="Jul",7,I631="Aug",8,I631="Sep",9,I631="Oct",10,I631="Nov",11,I631="Dec",12)</f>
        <v>2</v>
      </c>
      <c r="K631">
        <v>12</v>
      </c>
      <c r="L631" t="s">
        <v>4143</v>
      </c>
      <c r="M631">
        <v>2021</v>
      </c>
      <c r="O631" s="47">
        <v>44239</v>
      </c>
      <c r="Q631" s="16">
        <v>307.72000000000003</v>
      </c>
      <c r="R631">
        <f t="shared" si="9"/>
        <v>307720</v>
      </c>
    </row>
    <row r="632" spans="1:18" ht="15" thickBot="1" x14ac:dyDescent="0.35">
      <c r="A632" s="47">
        <v>44238</v>
      </c>
      <c r="B632" s="18">
        <v>61.14</v>
      </c>
      <c r="C632" s="16">
        <v>61.01</v>
      </c>
      <c r="D632" s="16">
        <v>61.5</v>
      </c>
      <c r="E632" s="16">
        <v>60.72</v>
      </c>
      <c r="F632" s="50">
        <v>209690</v>
      </c>
      <c r="G632" s="19">
        <v>-5.4000000000000003E-3</v>
      </c>
      <c r="I632" s="14" t="s">
        <v>4149</v>
      </c>
      <c r="J632" cm="1">
        <f t="array" ref="J632">_xlfn.IFS(I632="Jan",1,I632="Feb",2,I632="Mar",3,I632="Apr",4,I632="May",5,I632="Jun",6,I632="Jul",7,I632="Aug",8,I632="Sep",9,I632="Oct",10,I632="Nov",11,I632="Dec",12)</f>
        <v>2</v>
      </c>
      <c r="K632">
        <v>11</v>
      </c>
      <c r="L632" t="s">
        <v>4143</v>
      </c>
      <c r="M632">
        <v>2021</v>
      </c>
      <c r="O632" s="47">
        <v>44238</v>
      </c>
      <c r="Q632" s="16">
        <v>209.69</v>
      </c>
      <c r="R632">
        <f t="shared" si="9"/>
        <v>209690</v>
      </c>
    </row>
    <row r="633" spans="1:18" ht="15" thickBot="1" x14ac:dyDescent="0.35">
      <c r="A633" s="47">
        <v>44237</v>
      </c>
      <c r="B633" s="15">
        <v>61.47</v>
      </c>
      <c r="C633" s="16">
        <v>61.21</v>
      </c>
      <c r="D633" s="16">
        <v>61.69</v>
      </c>
      <c r="E633" s="16">
        <v>60.87</v>
      </c>
      <c r="F633" s="50">
        <v>287710</v>
      </c>
      <c r="G633" s="17">
        <v>6.1999999999999998E-3</v>
      </c>
      <c r="I633" s="14" t="s">
        <v>4149</v>
      </c>
      <c r="J633" cm="1">
        <f t="array" ref="J633">_xlfn.IFS(I633="Jan",1,I633="Feb",2,I633="Mar",3,I633="Apr",4,I633="May",5,I633="Jun",6,I633="Jul",7,I633="Aug",8,I633="Sep",9,I633="Oct",10,I633="Nov",11,I633="Dec",12)</f>
        <v>2</v>
      </c>
      <c r="K633">
        <v>10</v>
      </c>
      <c r="L633" t="s">
        <v>4143</v>
      </c>
      <c r="M633">
        <v>2021</v>
      </c>
      <c r="O633" s="47">
        <v>44237</v>
      </c>
      <c r="Q633" s="16">
        <v>287.70999999999998</v>
      </c>
      <c r="R633">
        <f t="shared" si="9"/>
        <v>287710</v>
      </c>
    </row>
    <row r="634" spans="1:18" ht="15" thickBot="1" x14ac:dyDescent="0.35">
      <c r="A634" s="47">
        <v>44236</v>
      </c>
      <c r="B634" s="15">
        <v>61.09</v>
      </c>
      <c r="C634" s="16">
        <v>60.8</v>
      </c>
      <c r="D634" s="16">
        <v>61.34</v>
      </c>
      <c r="E634" s="16">
        <v>60.05</v>
      </c>
      <c r="F634" s="50">
        <v>319500</v>
      </c>
      <c r="G634" s="17">
        <v>8.8000000000000005E-3</v>
      </c>
      <c r="I634" s="14" t="s">
        <v>4149</v>
      </c>
      <c r="J634" cm="1">
        <f t="array" ref="J634">_xlfn.IFS(I634="Jan",1,I634="Feb",2,I634="Mar",3,I634="Apr",4,I634="May",5,I634="Jun",6,I634="Jul",7,I634="Aug",8,I634="Sep",9,I634="Oct",10,I634="Nov",11,I634="Dec",12)</f>
        <v>2</v>
      </c>
      <c r="K634">
        <v>9</v>
      </c>
      <c r="L634" t="s">
        <v>4143</v>
      </c>
      <c r="M634">
        <v>2021</v>
      </c>
      <c r="O634" s="47">
        <v>44236</v>
      </c>
      <c r="Q634" s="16">
        <v>319.5</v>
      </c>
      <c r="R634">
        <f t="shared" si="9"/>
        <v>319500</v>
      </c>
    </row>
    <row r="635" spans="1:18" ht="15" thickBot="1" x14ac:dyDescent="0.35">
      <c r="A635" s="47">
        <v>44235</v>
      </c>
      <c r="B635" s="15">
        <v>60.56</v>
      </c>
      <c r="C635" s="16">
        <v>59.43</v>
      </c>
      <c r="D635" s="16">
        <v>60.72</v>
      </c>
      <c r="E635" s="16">
        <v>59.43</v>
      </c>
      <c r="F635" s="50">
        <v>269310</v>
      </c>
      <c r="G635" s="17">
        <v>2.06E-2</v>
      </c>
      <c r="I635" s="14" t="s">
        <v>4149</v>
      </c>
      <c r="J635" cm="1">
        <f t="array" ref="J635">_xlfn.IFS(I635="Jan",1,I635="Feb",2,I635="Mar",3,I635="Apr",4,I635="May",5,I635="Jun",6,I635="Jul",7,I635="Aug",8,I635="Sep",9,I635="Oct",10,I635="Nov",11,I635="Dec",12)</f>
        <v>2</v>
      </c>
      <c r="K635">
        <v>8</v>
      </c>
      <c r="L635" t="s">
        <v>4143</v>
      </c>
      <c r="M635">
        <v>2021</v>
      </c>
      <c r="O635" s="47">
        <v>44235</v>
      </c>
      <c r="Q635" s="16">
        <v>269.31</v>
      </c>
      <c r="R635">
        <f t="shared" si="9"/>
        <v>269310</v>
      </c>
    </row>
    <row r="636" spans="1:18" ht="15" thickBot="1" x14ac:dyDescent="0.35">
      <c r="A636" s="47">
        <v>44232</v>
      </c>
      <c r="B636" s="15">
        <v>59.34</v>
      </c>
      <c r="C636" s="16">
        <v>59.17</v>
      </c>
      <c r="D636" s="16">
        <v>59.79</v>
      </c>
      <c r="E636" s="16">
        <v>59.08</v>
      </c>
      <c r="F636" s="50">
        <v>229420</v>
      </c>
      <c r="G636" s="17">
        <v>8.5000000000000006E-3</v>
      </c>
      <c r="I636" s="14" t="s">
        <v>4149</v>
      </c>
      <c r="J636" cm="1">
        <f t="array" ref="J636">_xlfn.IFS(I636="Jan",1,I636="Feb",2,I636="Mar",3,I636="Apr",4,I636="May",5,I636="Jun",6,I636="Jul",7,I636="Aug",8,I636="Sep",9,I636="Oct",10,I636="Nov",11,I636="Dec",12)</f>
        <v>2</v>
      </c>
      <c r="K636">
        <v>5</v>
      </c>
      <c r="L636" t="s">
        <v>4143</v>
      </c>
      <c r="M636">
        <v>2021</v>
      </c>
      <c r="O636" s="47">
        <v>44232</v>
      </c>
      <c r="Q636" s="16">
        <v>229.42</v>
      </c>
      <c r="R636">
        <f t="shared" si="9"/>
        <v>229420</v>
      </c>
    </row>
    <row r="637" spans="1:18" ht="15" thickBot="1" x14ac:dyDescent="0.35">
      <c r="A637" s="47">
        <v>44231</v>
      </c>
      <c r="B637" s="15">
        <v>58.84</v>
      </c>
      <c r="C637" s="16">
        <v>58.59</v>
      </c>
      <c r="D637" s="16">
        <v>59.12</v>
      </c>
      <c r="E637" s="16">
        <v>58.04</v>
      </c>
      <c r="F637" s="50">
        <v>244070</v>
      </c>
      <c r="G637" s="17">
        <v>6.4999999999999997E-3</v>
      </c>
      <c r="I637" s="14" t="s">
        <v>4149</v>
      </c>
      <c r="J637" cm="1">
        <f t="array" ref="J637">_xlfn.IFS(I637="Jan",1,I637="Feb",2,I637="Mar",3,I637="Apr",4,I637="May",5,I637="Jun",6,I637="Jul",7,I637="Aug",8,I637="Sep",9,I637="Oct",10,I637="Nov",11,I637="Dec",12)</f>
        <v>2</v>
      </c>
      <c r="K637">
        <v>4</v>
      </c>
      <c r="L637" t="s">
        <v>4143</v>
      </c>
      <c r="M637">
        <v>2021</v>
      </c>
      <c r="O637" s="47">
        <v>44231</v>
      </c>
      <c r="Q637" s="16">
        <v>244.07</v>
      </c>
      <c r="R637">
        <f t="shared" si="9"/>
        <v>244070</v>
      </c>
    </row>
    <row r="638" spans="1:18" ht="15" thickBot="1" x14ac:dyDescent="0.35">
      <c r="A638" s="47">
        <v>44230</v>
      </c>
      <c r="B638" s="15">
        <v>58.46</v>
      </c>
      <c r="C638" s="16">
        <v>57.85</v>
      </c>
      <c r="D638" s="16">
        <v>58.94</v>
      </c>
      <c r="E638" s="16">
        <v>57.5</v>
      </c>
      <c r="F638" s="50">
        <v>276860</v>
      </c>
      <c r="G638" s="17">
        <v>1.7399999999999999E-2</v>
      </c>
      <c r="I638" s="14" t="s">
        <v>4149</v>
      </c>
      <c r="J638" cm="1">
        <f t="array" ref="J638">_xlfn.IFS(I638="Jan",1,I638="Feb",2,I638="Mar",3,I638="Apr",4,I638="May",5,I638="Jun",6,I638="Jul",7,I638="Aug",8,I638="Sep",9,I638="Oct",10,I638="Nov",11,I638="Dec",12)</f>
        <v>2</v>
      </c>
      <c r="K638">
        <v>3</v>
      </c>
      <c r="L638" t="s">
        <v>4143</v>
      </c>
      <c r="M638">
        <v>2021</v>
      </c>
      <c r="O638" s="47">
        <v>44230</v>
      </c>
      <c r="Q638" s="16">
        <v>276.86</v>
      </c>
      <c r="R638">
        <f t="shared" si="9"/>
        <v>276860</v>
      </c>
    </row>
    <row r="639" spans="1:18" ht="15" thickBot="1" x14ac:dyDescent="0.35">
      <c r="A639" s="47">
        <v>44229</v>
      </c>
      <c r="B639" s="15">
        <v>57.46</v>
      </c>
      <c r="C639" s="16">
        <v>56.35</v>
      </c>
      <c r="D639" s="16">
        <v>58.05</v>
      </c>
      <c r="E639" s="16">
        <v>56.33</v>
      </c>
      <c r="F639" s="50">
        <v>337680</v>
      </c>
      <c r="G639" s="17">
        <v>1.9699999999999999E-2</v>
      </c>
      <c r="I639" s="14" t="s">
        <v>4149</v>
      </c>
      <c r="J639" cm="1">
        <f t="array" ref="J639">_xlfn.IFS(I639="Jan",1,I639="Feb",2,I639="Mar",3,I639="Apr",4,I639="May",5,I639="Jun",6,I639="Jul",7,I639="Aug",8,I639="Sep",9,I639="Oct",10,I639="Nov",11,I639="Dec",12)</f>
        <v>2</v>
      </c>
      <c r="K639">
        <v>2</v>
      </c>
      <c r="L639" t="s">
        <v>4143</v>
      </c>
      <c r="M639">
        <v>2021</v>
      </c>
      <c r="O639" s="47">
        <v>44229</v>
      </c>
      <c r="Q639" s="16">
        <v>337.68</v>
      </c>
      <c r="R639">
        <f t="shared" si="9"/>
        <v>337680</v>
      </c>
    </row>
    <row r="640" spans="1:18" ht="15" thickBot="1" x14ac:dyDescent="0.35">
      <c r="A640" s="47">
        <v>44228</v>
      </c>
      <c r="B640" s="15">
        <v>56.35</v>
      </c>
      <c r="C640" s="16">
        <v>54.91</v>
      </c>
      <c r="D640" s="16">
        <v>56.53</v>
      </c>
      <c r="E640" s="16">
        <v>54.6</v>
      </c>
      <c r="F640" s="50">
        <v>288250</v>
      </c>
      <c r="G640" s="17">
        <v>8.3999999999999995E-3</v>
      </c>
      <c r="I640" s="14" t="s">
        <v>4149</v>
      </c>
      <c r="J640" cm="1">
        <f t="array" ref="J640">_xlfn.IFS(I640="Jan",1,I640="Feb",2,I640="Mar",3,I640="Apr",4,I640="May",5,I640="Jun",6,I640="Jul",7,I640="Aug",8,I640="Sep",9,I640="Oct",10,I640="Nov",11,I640="Dec",12)</f>
        <v>2</v>
      </c>
      <c r="K640">
        <v>1</v>
      </c>
      <c r="L640" t="s">
        <v>4143</v>
      </c>
      <c r="M640">
        <v>2021</v>
      </c>
      <c r="O640" s="47">
        <v>44228</v>
      </c>
      <c r="Q640" s="16">
        <v>288.25</v>
      </c>
      <c r="R640">
        <f t="shared" si="9"/>
        <v>288250</v>
      </c>
    </row>
    <row r="641" spans="1:18" ht="15" thickBot="1" x14ac:dyDescent="0.35">
      <c r="A641" s="47">
        <v>44225</v>
      </c>
      <c r="B641" s="15">
        <v>55.88</v>
      </c>
      <c r="C641" s="16">
        <v>55.52</v>
      </c>
      <c r="D641" s="16">
        <v>56.37</v>
      </c>
      <c r="E641" s="16">
        <v>55.31</v>
      </c>
      <c r="F641" s="50">
        <v>19940</v>
      </c>
      <c r="G641" s="17">
        <v>6.3E-3</v>
      </c>
      <c r="I641" s="14" t="s">
        <v>4150</v>
      </c>
      <c r="J641" cm="1">
        <f t="array" ref="J641">_xlfn.IFS(I641="Jan",1,I641="Feb",2,I641="Mar",3,I641="Apr",4,I641="May",5,I641="Jun",6,I641="Jul",7,I641="Aug",8,I641="Sep",9,I641="Oct",10,I641="Nov",11,I641="Dec",12)</f>
        <v>1</v>
      </c>
      <c r="K641">
        <v>29</v>
      </c>
      <c r="L641" t="s">
        <v>4143</v>
      </c>
      <c r="M641">
        <v>2021</v>
      </c>
      <c r="O641" s="47">
        <v>44225</v>
      </c>
      <c r="Q641" s="16">
        <v>19.940000000000001</v>
      </c>
      <c r="R641">
        <f t="shared" si="9"/>
        <v>19940</v>
      </c>
    </row>
    <row r="642" spans="1:18" ht="15" thickBot="1" x14ac:dyDescent="0.35">
      <c r="A642" s="47">
        <v>44224</v>
      </c>
      <c r="B642" s="18">
        <v>55.53</v>
      </c>
      <c r="C642" s="16">
        <v>55.41</v>
      </c>
      <c r="D642" s="16">
        <v>56.59</v>
      </c>
      <c r="E642" s="16">
        <v>55.31</v>
      </c>
      <c r="F642" s="50">
        <v>122480</v>
      </c>
      <c r="G642" s="19">
        <v>-5.0000000000000001E-3</v>
      </c>
      <c r="I642" s="14" t="s">
        <v>4150</v>
      </c>
      <c r="J642" cm="1">
        <f t="array" ref="J642">_xlfn.IFS(I642="Jan",1,I642="Feb",2,I642="Mar",3,I642="Apr",4,I642="May",5,I642="Jun",6,I642="Jul",7,I642="Aug",8,I642="Sep",9,I642="Oct",10,I642="Nov",11,I642="Dec",12)</f>
        <v>1</v>
      </c>
      <c r="K642">
        <v>28</v>
      </c>
      <c r="L642" t="s">
        <v>4143</v>
      </c>
      <c r="M642">
        <v>2021</v>
      </c>
      <c r="O642" s="47">
        <v>44224</v>
      </c>
      <c r="Q642" s="16">
        <v>122.48</v>
      </c>
      <c r="R642">
        <f t="shared" si="9"/>
        <v>122480</v>
      </c>
    </row>
    <row r="643" spans="1:18" ht="15" thickBot="1" x14ac:dyDescent="0.35">
      <c r="A643" s="47">
        <v>44223</v>
      </c>
      <c r="B643" s="18">
        <v>55.81</v>
      </c>
      <c r="C643" s="16">
        <v>56.05</v>
      </c>
      <c r="D643" s="16">
        <v>56.49</v>
      </c>
      <c r="E643" s="16">
        <v>55.2</v>
      </c>
      <c r="F643" s="50">
        <v>132410</v>
      </c>
      <c r="G643" s="19">
        <v>-1.8E-3</v>
      </c>
      <c r="I643" s="14" t="s">
        <v>4150</v>
      </c>
      <c r="J643" cm="1">
        <f t="array" ref="J643">_xlfn.IFS(I643="Jan",1,I643="Feb",2,I643="Mar",3,I643="Apr",4,I643="May",5,I643="Jun",6,I643="Jul",7,I643="Aug",8,I643="Sep",9,I643="Oct",10,I643="Nov",11,I643="Dec",12)</f>
        <v>1</v>
      </c>
      <c r="K643">
        <v>27</v>
      </c>
      <c r="L643" t="s">
        <v>4143</v>
      </c>
      <c r="M643">
        <v>2021</v>
      </c>
      <c r="O643" s="47">
        <v>44223</v>
      </c>
      <c r="Q643" s="16">
        <v>132.41</v>
      </c>
      <c r="R643">
        <f t="shared" ref="R643:R706" si="10">Q643*1000</f>
        <v>132410</v>
      </c>
    </row>
    <row r="644" spans="1:18" ht="15" thickBot="1" x14ac:dyDescent="0.35">
      <c r="A644" s="47">
        <v>44222</v>
      </c>
      <c r="B644" s="15">
        <v>55.91</v>
      </c>
      <c r="C644" s="16">
        <v>55.93</v>
      </c>
      <c r="D644" s="16">
        <v>56.34</v>
      </c>
      <c r="E644" s="16">
        <v>55.39</v>
      </c>
      <c r="F644" s="50">
        <v>163200</v>
      </c>
      <c r="G644" s="17">
        <v>5.0000000000000001E-4</v>
      </c>
      <c r="I644" s="14" t="s">
        <v>4150</v>
      </c>
      <c r="J644" cm="1">
        <f t="array" ref="J644">_xlfn.IFS(I644="Jan",1,I644="Feb",2,I644="Mar",3,I644="Apr",4,I644="May",5,I644="Jun",6,I644="Jul",7,I644="Aug",8,I644="Sep",9,I644="Oct",10,I644="Nov",11,I644="Dec",12)</f>
        <v>1</v>
      </c>
      <c r="K644">
        <v>26</v>
      </c>
      <c r="L644" t="s">
        <v>4143</v>
      </c>
      <c r="M644">
        <v>2021</v>
      </c>
      <c r="O644" s="47">
        <v>44222</v>
      </c>
      <c r="Q644" s="16">
        <v>163.19999999999999</v>
      </c>
      <c r="R644">
        <f t="shared" si="10"/>
        <v>163200</v>
      </c>
    </row>
    <row r="645" spans="1:18" ht="15" thickBot="1" x14ac:dyDescent="0.35">
      <c r="A645" s="47">
        <v>44221</v>
      </c>
      <c r="B645" s="15">
        <v>55.88</v>
      </c>
      <c r="C645" s="16">
        <v>55.26</v>
      </c>
      <c r="D645" s="16">
        <v>56.02</v>
      </c>
      <c r="E645" s="16">
        <v>55.07</v>
      </c>
      <c r="F645" s="50">
        <v>198270</v>
      </c>
      <c r="G645" s="17">
        <v>8.5000000000000006E-3</v>
      </c>
      <c r="I645" s="14" t="s">
        <v>4150</v>
      </c>
      <c r="J645" cm="1">
        <f t="array" ref="J645">_xlfn.IFS(I645="Jan",1,I645="Feb",2,I645="Mar",3,I645="Apr",4,I645="May",5,I645="Jun",6,I645="Jul",7,I645="Aug",8,I645="Sep",9,I645="Oct",10,I645="Nov",11,I645="Dec",12)</f>
        <v>1</v>
      </c>
      <c r="K645">
        <v>25</v>
      </c>
      <c r="L645" t="s">
        <v>4143</v>
      </c>
      <c r="M645">
        <v>2021</v>
      </c>
      <c r="O645" s="47">
        <v>44221</v>
      </c>
      <c r="Q645" s="16">
        <v>198.27</v>
      </c>
      <c r="R645">
        <f t="shared" si="10"/>
        <v>198270</v>
      </c>
    </row>
    <row r="646" spans="1:18" ht="15" thickBot="1" x14ac:dyDescent="0.35">
      <c r="A646" s="47">
        <v>44218</v>
      </c>
      <c r="B646" s="18">
        <v>55.41</v>
      </c>
      <c r="C646" s="16">
        <v>56</v>
      </c>
      <c r="D646" s="16">
        <v>56.03</v>
      </c>
      <c r="E646" s="16">
        <v>54.48</v>
      </c>
      <c r="F646" s="50">
        <v>269370</v>
      </c>
      <c r="G646" s="19">
        <v>-1.23E-2</v>
      </c>
      <c r="I646" s="14" t="s">
        <v>4150</v>
      </c>
      <c r="J646" cm="1">
        <f t="array" ref="J646">_xlfn.IFS(I646="Jan",1,I646="Feb",2,I646="Mar",3,I646="Apr",4,I646="May",5,I646="Jun",6,I646="Jul",7,I646="Aug",8,I646="Sep",9,I646="Oct",10,I646="Nov",11,I646="Dec",12)</f>
        <v>1</v>
      </c>
      <c r="K646">
        <v>22</v>
      </c>
      <c r="L646" t="s">
        <v>4143</v>
      </c>
      <c r="M646">
        <v>2021</v>
      </c>
      <c r="O646" s="47">
        <v>44218</v>
      </c>
      <c r="Q646" s="16">
        <v>269.37</v>
      </c>
      <c r="R646">
        <f t="shared" si="10"/>
        <v>269370</v>
      </c>
    </row>
    <row r="647" spans="1:18" ht="15" thickBot="1" x14ac:dyDescent="0.35">
      <c r="A647" s="47">
        <v>44217</v>
      </c>
      <c r="B647" s="15">
        <v>56.1</v>
      </c>
      <c r="C647" s="16">
        <v>55.82</v>
      </c>
      <c r="D647" s="16">
        <v>56.24</v>
      </c>
      <c r="E647" s="16">
        <v>55.49</v>
      </c>
      <c r="F647" s="50">
        <v>254590</v>
      </c>
      <c r="G647" s="17">
        <v>4.0000000000000002E-4</v>
      </c>
      <c r="I647" s="14" t="s">
        <v>4150</v>
      </c>
      <c r="J647" cm="1">
        <f t="array" ref="J647">_xlfn.IFS(I647="Jan",1,I647="Feb",2,I647="Mar",3,I647="Apr",4,I647="May",5,I647="Jun",6,I647="Jul",7,I647="Aug",8,I647="Sep",9,I647="Oct",10,I647="Nov",11,I647="Dec",12)</f>
        <v>1</v>
      </c>
      <c r="K647">
        <v>21</v>
      </c>
      <c r="L647" t="s">
        <v>4143</v>
      </c>
      <c r="M647">
        <v>2021</v>
      </c>
      <c r="O647" s="47">
        <v>44217</v>
      </c>
      <c r="Q647" s="16">
        <v>254.59</v>
      </c>
      <c r="R647">
        <f t="shared" si="10"/>
        <v>254590</v>
      </c>
    </row>
    <row r="648" spans="1:18" ht="15" thickBot="1" x14ac:dyDescent="0.35">
      <c r="A648" s="47">
        <v>44216</v>
      </c>
      <c r="B648" s="15">
        <v>56.08</v>
      </c>
      <c r="C648" s="16">
        <v>56.07</v>
      </c>
      <c r="D648" s="16">
        <v>56.64</v>
      </c>
      <c r="E648" s="16">
        <v>55.66</v>
      </c>
      <c r="F648" s="50">
        <v>310890</v>
      </c>
      <c r="G648" s="17">
        <v>3.2000000000000002E-3</v>
      </c>
      <c r="I648" s="14" t="s">
        <v>4150</v>
      </c>
      <c r="J648" cm="1">
        <f t="array" ref="J648">_xlfn.IFS(I648="Jan",1,I648="Feb",2,I648="Mar",3,I648="Apr",4,I648="May",5,I648="Jun",6,I648="Jul",7,I648="Aug",8,I648="Sep",9,I648="Oct",10,I648="Nov",11,I648="Dec",12)</f>
        <v>1</v>
      </c>
      <c r="K648">
        <v>20</v>
      </c>
      <c r="L648" t="s">
        <v>4143</v>
      </c>
      <c r="M648">
        <v>2021</v>
      </c>
      <c r="O648" s="47">
        <v>44216</v>
      </c>
      <c r="Q648" s="16">
        <v>310.89</v>
      </c>
      <c r="R648">
        <f t="shared" si="10"/>
        <v>310890</v>
      </c>
    </row>
    <row r="649" spans="1:18" ht="15" thickBot="1" x14ac:dyDescent="0.35">
      <c r="A649" s="47">
        <v>44215</v>
      </c>
      <c r="B649" s="15">
        <v>55.9</v>
      </c>
      <c r="C649" s="16">
        <v>55.01</v>
      </c>
      <c r="D649" s="16">
        <v>56.08</v>
      </c>
      <c r="E649" s="16">
        <v>54.89</v>
      </c>
      <c r="F649" s="50">
        <v>261100.00000000003</v>
      </c>
      <c r="G649" s="17">
        <v>2.1000000000000001E-2</v>
      </c>
      <c r="I649" s="14" t="s">
        <v>4150</v>
      </c>
      <c r="J649" cm="1">
        <f t="array" ref="J649">_xlfn.IFS(I649="Jan",1,I649="Feb",2,I649="Mar",3,I649="Apr",4,I649="May",5,I649="Jun",6,I649="Jul",7,I649="Aug",8,I649="Sep",9,I649="Oct",10,I649="Nov",11,I649="Dec",12)</f>
        <v>1</v>
      </c>
      <c r="K649">
        <v>19</v>
      </c>
      <c r="L649" t="s">
        <v>4143</v>
      </c>
      <c r="M649">
        <v>2021</v>
      </c>
      <c r="O649" s="47">
        <v>44215</v>
      </c>
      <c r="Q649" s="16">
        <v>261.10000000000002</v>
      </c>
      <c r="R649">
        <f t="shared" si="10"/>
        <v>261100.00000000003</v>
      </c>
    </row>
    <row r="650" spans="1:18" ht="15" thickBot="1" x14ac:dyDescent="0.35">
      <c r="A650" s="47">
        <v>44214</v>
      </c>
      <c r="B650" s="18">
        <v>54.75</v>
      </c>
      <c r="C650" s="16">
        <v>54.75</v>
      </c>
      <c r="D650" s="16">
        <v>55.21</v>
      </c>
      <c r="E650" s="16">
        <v>54.49</v>
      </c>
      <c r="F650" s="50">
        <v>142870</v>
      </c>
      <c r="G650" s="19">
        <v>-6.4000000000000003E-3</v>
      </c>
      <c r="I650" s="14" t="s">
        <v>4150</v>
      </c>
      <c r="J650" cm="1">
        <f t="array" ref="J650">_xlfn.IFS(I650="Jan",1,I650="Feb",2,I650="Mar",3,I650="Apr",4,I650="May",5,I650="Jun",6,I650="Jul",7,I650="Aug",8,I650="Sep",9,I650="Oct",10,I650="Nov",11,I650="Dec",12)</f>
        <v>1</v>
      </c>
      <c r="K650">
        <v>18</v>
      </c>
      <c r="L650" t="s">
        <v>4143</v>
      </c>
      <c r="M650">
        <v>2021</v>
      </c>
      <c r="O650" s="47">
        <v>44214</v>
      </c>
      <c r="Q650" s="16">
        <v>142.87</v>
      </c>
      <c r="R650">
        <f t="shared" si="10"/>
        <v>142870</v>
      </c>
    </row>
    <row r="651" spans="1:18" ht="15" thickBot="1" x14ac:dyDescent="0.35">
      <c r="A651" s="47">
        <v>44211</v>
      </c>
      <c r="B651" s="18">
        <v>55.1</v>
      </c>
      <c r="C651" s="16">
        <v>56.41</v>
      </c>
      <c r="D651" s="16">
        <v>56.5</v>
      </c>
      <c r="E651" s="16">
        <v>54.64</v>
      </c>
      <c r="F651" s="50">
        <v>298410</v>
      </c>
      <c r="G651" s="19">
        <v>-2.3400000000000001E-2</v>
      </c>
      <c r="I651" s="14" t="s">
        <v>4150</v>
      </c>
      <c r="J651" cm="1">
        <f t="array" ref="J651">_xlfn.IFS(I651="Jan",1,I651="Feb",2,I651="Mar",3,I651="Apr",4,I651="May",5,I651="Jun",6,I651="Jul",7,I651="Aug",8,I651="Sep",9,I651="Oct",10,I651="Nov",11,I651="Dec",12)</f>
        <v>1</v>
      </c>
      <c r="K651">
        <v>15</v>
      </c>
      <c r="L651" t="s">
        <v>4143</v>
      </c>
      <c r="M651">
        <v>2021</v>
      </c>
      <c r="O651" s="47">
        <v>44211</v>
      </c>
      <c r="Q651" s="16">
        <v>298.41000000000003</v>
      </c>
      <c r="R651">
        <f t="shared" si="10"/>
        <v>298410</v>
      </c>
    </row>
    <row r="652" spans="1:18" ht="15" thickBot="1" x14ac:dyDescent="0.35">
      <c r="A652" s="47">
        <v>44210</v>
      </c>
      <c r="B652" s="15">
        <v>56.42</v>
      </c>
      <c r="C652" s="16">
        <v>55.93</v>
      </c>
      <c r="D652" s="16">
        <v>56.57</v>
      </c>
      <c r="E652" s="16">
        <v>55.24</v>
      </c>
      <c r="F652" s="50">
        <v>331290</v>
      </c>
      <c r="G652" s="17">
        <v>6.4000000000000003E-3</v>
      </c>
      <c r="I652" s="14" t="s">
        <v>4150</v>
      </c>
      <c r="J652" cm="1">
        <f t="array" ref="J652">_xlfn.IFS(I652="Jan",1,I652="Feb",2,I652="Mar",3,I652="Apr",4,I652="May",5,I652="Jun",6,I652="Jul",7,I652="Aug",8,I652="Sep",9,I652="Oct",10,I652="Nov",11,I652="Dec",12)</f>
        <v>1</v>
      </c>
      <c r="K652">
        <v>14</v>
      </c>
      <c r="L652" t="s">
        <v>4143</v>
      </c>
      <c r="M652">
        <v>2021</v>
      </c>
      <c r="O652" s="47">
        <v>44210</v>
      </c>
      <c r="Q652" s="16">
        <v>331.29</v>
      </c>
      <c r="R652">
        <f t="shared" si="10"/>
        <v>331290</v>
      </c>
    </row>
    <row r="653" spans="1:18" ht="15" thickBot="1" x14ac:dyDescent="0.35">
      <c r="A653" s="47">
        <v>44209</v>
      </c>
      <c r="B653" s="18">
        <v>56.06</v>
      </c>
      <c r="C653" s="16">
        <v>56.83</v>
      </c>
      <c r="D653" s="16">
        <v>57.42</v>
      </c>
      <c r="E653" s="16">
        <v>55.77</v>
      </c>
      <c r="F653" s="50">
        <v>324300</v>
      </c>
      <c r="G653" s="19">
        <v>-9.1999999999999998E-3</v>
      </c>
      <c r="I653" s="14" t="s">
        <v>4150</v>
      </c>
      <c r="J653" cm="1">
        <f t="array" ref="J653">_xlfn.IFS(I653="Jan",1,I653="Feb",2,I653="Mar",3,I653="Apr",4,I653="May",5,I653="Jun",6,I653="Jul",7,I653="Aug",8,I653="Sep",9,I653="Oct",10,I653="Nov",11,I653="Dec",12)</f>
        <v>1</v>
      </c>
      <c r="K653">
        <v>13</v>
      </c>
      <c r="L653" t="s">
        <v>4143</v>
      </c>
      <c r="M653">
        <v>2021</v>
      </c>
      <c r="O653" s="47">
        <v>44209</v>
      </c>
      <c r="Q653" s="16">
        <v>324.3</v>
      </c>
      <c r="R653">
        <f t="shared" si="10"/>
        <v>324300</v>
      </c>
    </row>
    <row r="654" spans="1:18" ht="15" thickBot="1" x14ac:dyDescent="0.35">
      <c r="A654" s="47">
        <v>44208</v>
      </c>
      <c r="B654" s="15">
        <v>56.58</v>
      </c>
      <c r="C654" s="16">
        <v>55.66</v>
      </c>
      <c r="D654" s="16">
        <v>56.79</v>
      </c>
      <c r="E654" s="16">
        <v>55.51</v>
      </c>
      <c r="F654" s="50">
        <v>288140</v>
      </c>
      <c r="G654" s="17">
        <v>1.6500000000000001E-2</v>
      </c>
      <c r="I654" s="14" t="s">
        <v>4150</v>
      </c>
      <c r="J654" cm="1">
        <f t="array" ref="J654">_xlfn.IFS(I654="Jan",1,I654="Feb",2,I654="Mar",3,I654="Apr",4,I654="May",5,I654="Jun",6,I654="Jul",7,I654="Aug",8,I654="Sep",9,I654="Oct",10,I654="Nov",11,I654="Dec",12)</f>
        <v>1</v>
      </c>
      <c r="K654">
        <v>12</v>
      </c>
      <c r="L654" t="s">
        <v>4143</v>
      </c>
      <c r="M654">
        <v>2021</v>
      </c>
      <c r="O654" s="47">
        <v>44208</v>
      </c>
      <c r="Q654" s="16">
        <v>288.14</v>
      </c>
      <c r="R654">
        <f t="shared" si="10"/>
        <v>288140</v>
      </c>
    </row>
    <row r="655" spans="1:18" ht="15" thickBot="1" x14ac:dyDescent="0.35">
      <c r="A655" s="47">
        <v>44207</v>
      </c>
      <c r="B655" s="18">
        <v>55.66</v>
      </c>
      <c r="C655" s="16">
        <v>56.24</v>
      </c>
      <c r="D655" s="16">
        <v>56.39</v>
      </c>
      <c r="E655" s="16">
        <v>54.99</v>
      </c>
      <c r="F655" s="50">
        <v>295070</v>
      </c>
      <c r="G655" s="19">
        <v>-5.8999999999999999E-3</v>
      </c>
      <c r="I655" s="14" t="s">
        <v>4150</v>
      </c>
      <c r="J655" cm="1">
        <f t="array" ref="J655">_xlfn.IFS(I655="Jan",1,I655="Feb",2,I655="Mar",3,I655="Apr",4,I655="May",5,I655="Jun",6,I655="Jul",7,I655="Aug",8,I655="Sep",9,I655="Oct",10,I655="Nov",11,I655="Dec",12)</f>
        <v>1</v>
      </c>
      <c r="K655">
        <v>11</v>
      </c>
      <c r="L655" t="s">
        <v>4143</v>
      </c>
      <c r="M655">
        <v>2021</v>
      </c>
      <c r="O655" s="47">
        <v>44207</v>
      </c>
      <c r="Q655" s="16">
        <v>295.07</v>
      </c>
      <c r="R655">
        <f t="shared" si="10"/>
        <v>295070</v>
      </c>
    </row>
    <row r="656" spans="1:18" ht="15" thickBot="1" x14ac:dyDescent="0.35">
      <c r="A656" s="47">
        <v>44204</v>
      </c>
      <c r="B656" s="15">
        <v>55.99</v>
      </c>
      <c r="C656" s="16">
        <v>54.56</v>
      </c>
      <c r="D656" s="16">
        <v>56.36</v>
      </c>
      <c r="E656" s="16">
        <v>54.34</v>
      </c>
      <c r="F656" s="50">
        <v>336650</v>
      </c>
      <c r="G656" s="17">
        <v>2.9600000000000001E-2</v>
      </c>
      <c r="I656" s="14" t="s">
        <v>4150</v>
      </c>
      <c r="J656" cm="1">
        <f t="array" ref="J656">_xlfn.IFS(I656="Jan",1,I656="Feb",2,I656="Mar",3,I656="Apr",4,I656="May",5,I656="Jun",6,I656="Jul",7,I656="Aug",8,I656="Sep",9,I656="Oct",10,I656="Nov",11,I656="Dec",12)</f>
        <v>1</v>
      </c>
      <c r="K656">
        <v>8</v>
      </c>
      <c r="L656" t="s">
        <v>4143</v>
      </c>
      <c r="M656">
        <v>2021</v>
      </c>
      <c r="O656" s="47">
        <v>44204</v>
      </c>
      <c r="Q656" s="16">
        <v>336.65</v>
      </c>
      <c r="R656">
        <f t="shared" si="10"/>
        <v>336650</v>
      </c>
    </row>
    <row r="657" spans="1:18" ht="15" thickBot="1" x14ac:dyDescent="0.35">
      <c r="A657" s="47">
        <v>44203</v>
      </c>
      <c r="B657" s="15">
        <v>54.38</v>
      </c>
      <c r="C657" s="16">
        <v>54.13</v>
      </c>
      <c r="D657" s="16">
        <v>54.9</v>
      </c>
      <c r="E657" s="16">
        <v>53.94</v>
      </c>
      <c r="F657" s="50">
        <v>267190</v>
      </c>
      <c r="G657" s="17">
        <v>1.5E-3</v>
      </c>
      <c r="I657" s="14" t="s">
        <v>4150</v>
      </c>
      <c r="J657" cm="1">
        <f t="array" ref="J657">_xlfn.IFS(I657="Jan",1,I657="Feb",2,I657="Mar",3,I657="Apr",4,I657="May",5,I657="Jun",6,I657="Jul",7,I657="Aug",8,I657="Sep",9,I657="Oct",10,I657="Nov",11,I657="Dec",12)</f>
        <v>1</v>
      </c>
      <c r="K657">
        <v>7</v>
      </c>
      <c r="L657" t="s">
        <v>4143</v>
      </c>
      <c r="M657">
        <v>2021</v>
      </c>
      <c r="O657" s="47">
        <v>44203</v>
      </c>
      <c r="Q657" s="16">
        <v>267.19</v>
      </c>
      <c r="R657">
        <f t="shared" si="10"/>
        <v>267190</v>
      </c>
    </row>
    <row r="658" spans="1:18" ht="15" thickBot="1" x14ac:dyDescent="0.35">
      <c r="A658" s="47">
        <v>44202</v>
      </c>
      <c r="B658" s="15">
        <v>54.3</v>
      </c>
      <c r="C658" s="16">
        <v>53.52</v>
      </c>
      <c r="D658" s="16">
        <v>54.73</v>
      </c>
      <c r="E658" s="16">
        <v>53.02</v>
      </c>
      <c r="F658" s="50">
        <v>414410</v>
      </c>
      <c r="G658" s="17">
        <v>1.3100000000000001E-2</v>
      </c>
      <c r="I658" s="14" t="s">
        <v>4150</v>
      </c>
      <c r="J658" cm="1">
        <f t="array" ref="J658">_xlfn.IFS(I658="Jan",1,I658="Feb",2,I658="Mar",3,I658="Apr",4,I658="May",5,I658="Jun",6,I658="Jul",7,I658="Aug",8,I658="Sep",9,I658="Oct",10,I658="Nov",11,I658="Dec",12)</f>
        <v>1</v>
      </c>
      <c r="K658">
        <v>6</v>
      </c>
      <c r="L658" t="s">
        <v>4143</v>
      </c>
      <c r="M658">
        <v>2021</v>
      </c>
      <c r="O658" s="47">
        <v>44202</v>
      </c>
      <c r="Q658" s="16">
        <v>414.41</v>
      </c>
      <c r="R658">
        <f t="shared" si="10"/>
        <v>414410</v>
      </c>
    </row>
    <row r="659" spans="1:18" ht="15" thickBot="1" x14ac:dyDescent="0.35">
      <c r="A659" s="47">
        <v>44201</v>
      </c>
      <c r="B659" s="15">
        <v>53.6</v>
      </c>
      <c r="C659" s="16">
        <v>50.95</v>
      </c>
      <c r="D659" s="16">
        <v>53.9</v>
      </c>
      <c r="E659" s="16">
        <v>50.7</v>
      </c>
      <c r="F659" s="50">
        <v>455350</v>
      </c>
      <c r="G659" s="17">
        <v>4.9099999999999998E-2</v>
      </c>
      <c r="I659" s="14" t="s">
        <v>4150</v>
      </c>
      <c r="J659" cm="1">
        <f t="array" ref="J659">_xlfn.IFS(I659="Jan",1,I659="Feb",2,I659="Mar",3,I659="Apr",4,I659="May",5,I659="Jun",6,I659="Jul",7,I659="Aug",8,I659="Sep",9,I659="Oct",10,I659="Nov",11,I659="Dec",12)</f>
        <v>1</v>
      </c>
      <c r="K659">
        <v>5</v>
      </c>
      <c r="L659" t="s">
        <v>4143</v>
      </c>
      <c r="M659">
        <v>2021</v>
      </c>
      <c r="O659" s="47">
        <v>44201</v>
      </c>
      <c r="Q659" s="16">
        <v>455.35</v>
      </c>
      <c r="R659">
        <f t="shared" si="10"/>
        <v>455350</v>
      </c>
    </row>
    <row r="660" spans="1:18" ht="15" thickBot="1" x14ac:dyDescent="0.35">
      <c r="A660" s="47">
        <v>44200</v>
      </c>
      <c r="B660" s="18">
        <v>51.09</v>
      </c>
      <c r="C660" s="16">
        <v>51.5</v>
      </c>
      <c r="D660" s="16">
        <v>53.33</v>
      </c>
      <c r="E660" s="16">
        <v>50.56</v>
      </c>
      <c r="F660" s="50">
        <v>382900</v>
      </c>
      <c r="G660" s="19">
        <v>-1.37E-2</v>
      </c>
      <c r="I660" s="14" t="s">
        <v>4150</v>
      </c>
      <c r="J660" cm="1">
        <f t="array" ref="J660">_xlfn.IFS(I660="Jan",1,I660="Feb",2,I660="Mar",3,I660="Apr",4,I660="May",5,I660="Jun",6,I660="Jul",7,I660="Aug",8,I660="Sep",9,I660="Oct",10,I660="Nov",11,I660="Dec",12)</f>
        <v>1</v>
      </c>
      <c r="K660">
        <v>4</v>
      </c>
      <c r="L660" t="s">
        <v>4143</v>
      </c>
      <c r="M660">
        <v>2021</v>
      </c>
      <c r="O660" s="47">
        <v>44200</v>
      </c>
      <c r="Q660" s="16">
        <v>382.9</v>
      </c>
      <c r="R660">
        <f t="shared" si="10"/>
        <v>382900</v>
      </c>
    </row>
    <row r="661" spans="1:18" ht="15" thickBot="1" x14ac:dyDescent="0.35">
      <c r="A661" s="47">
        <v>44196</v>
      </c>
      <c r="B661" s="15">
        <v>51.8</v>
      </c>
      <c r="C661" s="16">
        <v>51.49</v>
      </c>
      <c r="D661" s="16">
        <v>51.84</v>
      </c>
      <c r="E661" s="16">
        <v>50.9</v>
      </c>
      <c r="F661" s="50">
        <v>133220</v>
      </c>
      <c r="G661" s="17">
        <v>8.9999999999999993E-3</v>
      </c>
      <c r="I661" s="14" t="s">
        <v>4151</v>
      </c>
      <c r="J661" cm="1">
        <f t="array" ref="J661">_xlfn.IFS(I661="Jan",1,I661="Feb",2,I661="Mar",3,I661="Apr",4,I661="May",5,I661="Jun",6,I661="Jul",7,I661="Aug",8,I661="Sep",9,I661="Oct",10,I661="Nov",11,I661="Dec",12)</f>
        <v>12</v>
      </c>
      <c r="K661">
        <v>31</v>
      </c>
      <c r="L661" t="s">
        <v>4143</v>
      </c>
      <c r="M661">
        <v>2020</v>
      </c>
      <c r="O661" s="47">
        <v>44196</v>
      </c>
      <c r="Q661" s="16">
        <v>133.22</v>
      </c>
      <c r="R661">
        <f t="shared" si="10"/>
        <v>133220</v>
      </c>
    </row>
    <row r="662" spans="1:18" ht="15" thickBot="1" x14ac:dyDescent="0.35">
      <c r="A662" s="47">
        <v>44195</v>
      </c>
      <c r="B662" s="15">
        <v>51.34</v>
      </c>
      <c r="C662" s="16">
        <v>51.32</v>
      </c>
      <c r="D662" s="16">
        <v>51.56</v>
      </c>
      <c r="E662" s="16">
        <v>51.04</v>
      </c>
      <c r="F662" s="50">
        <v>17630</v>
      </c>
      <c r="G662" s="17">
        <v>4.8999999999999998E-3</v>
      </c>
      <c r="I662" s="14" t="s">
        <v>4151</v>
      </c>
      <c r="J662" cm="1">
        <f t="array" ref="J662">_xlfn.IFS(I662="Jan",1,I662="Feb",2,I662="Mar",3,I662="Apr",4,I662="May",5,I662="Jun",6,I662="Jul",7,I662="Aug",8,I662="Sep",9,I662="Oct",10,I662="Nov",11,I662="Dec",12)</f>
        <v>12</v>
      </c>
      <c r="K662">
        <v>30</v>
      </c>
      <c r="L662" t="s">
        <v>4143</v>
      </c>
      <c r="M662">
        <v>2020</v>
      </c>
      <c r="O662" s="47">
        <v>44195</v>
      </c>
      <c r="Q662" s="16">
        <v>17.63</v>
      </c>
      <c r="R662">
        <f t="shared" si="10"/>
        <v>17630</v>
      </c>
    </row>
    <row r="663" spans="1:18" ht="15" thickBot="1" x14ac:dyDescent="0.35">
      <c r="A663" s="47">
        <v>44194</v>
      </c>
      <c r="B663" s="15">
        <v>51.09</v>
      </c>
      <c r="C663" s="16">
        <v>51.02</v>
      </c>
      <c r="D663" s="16">
        <v>51.63</v>
      </c>
      <c r="E663" s="16">
        <v>50.86</v>
      </c>
      <c r="F663" s="50">
        <v>91330</v>
      </c>
      <c r="G663" s="17">
        <v>4.4999999999999997E-3</v>
      </c>
      <c r="I663" s="14" t="s">
        <v>4151</v>
      </c>
      <c r="J663" cm="1">
        <f t="array" ref="J663">_xlfn.IFS(I663="Jan",1,I663="Feb",2,I663="Mar",3,I663="Apr",4,I663="May",5,I663="Jun",6,I663="Jul",7,I663="Aug",8,I663="Sep",9,I663="Oct",10,I663="Nov",11,I663="Dec",12)</f>
        <v>12</v>
      </c>
      <c r="K663">
        <v>29</v>
      </c>
      <c r="L663" t="s">
        <v>4143</v>
      </c>
      <c r="M663">
        <v>2020</v>
      </c>
      <c r="O663" s="47">
        <v>44194</v>
      </c>
      <c r="Q663" s="16">
        <v>91.33</v>
      </c>
      <c r="R663">
        <f t="shared" si="10"/>
        <v>91330</v>
      </c>
    </row>
    <row r="664" spans="1:18" ht="15" thickBot="1" x14ac:dyDescent="0.35">
      <c r="A664" s="47">
        <v>44193</v>
      </c>
      <c r="B664" s="18">
        <v>50.86</v>
      </c>
      <c r="C664" s="16">
        <v>51.25</v>
      </c>
      <c r="D664" s="16">
        <v>52.02</v>
      </c>
      <c r="E664" s="16">
        <v>50.53</v>
      </c>
      <c r="F664" s="50">
        <v>81060</v>
      </c>
      <c r="G664" s="19">
        <v>-8.3999999999999995E-3</v>
      </c>
      <c r="I664" s="14" t="s">
        <v>4151</v>
      </c>
      <c r="J664" cm="1">
        <f t="array" ref="J664">_xlfn.IFS(I664="Jan",1,I664="Feb",2,I664="Mar",3,I664="Apr",4,I664="May",5,I664="Jun",6,I664="Jul",7,I664="Aug",8,I664="Sep",9,I664="Oct",10,I664="Nov",11,I664="Dec",12)</f>
        <v>12</v>
      </c>
      <c r="K664">
        <v>28</v>
      </c>
      <c r="L664" t="s">
        <v>4143</v>
      </c>
      <c r="M664">
        <v>2020</v>
      </c>
      <c r="O664" s="47">
        <v>44193</v>
      </c>
      <c r="Q664" s="16">
        <v>81.06</v>
      </c>
      <c r="R664">
        <f t="shared" si="10"/>
        <v>81060</v>
      </c>
    </row>
    <row r="665" spans="1:18" ht="15" thickBot="1" x14ac:dyDescent="0.35">
      <c r="A665" s="47">
        <v>44189</v>
      </c>
      <c r="B665" s="15">
        <v>51.29</v>
      </c>
      <c r="C665" s="16">
        <v>51.11</v>
      </c>
      <c r="D665" s="16">
        <v>51.77</v>
      </c>
      <c r="E665" s="16">
        <v>50.62</v>
      </c>
      <c r="F665" s="50">
        <v>96690</v>
      </c>
      <c r="G665" s="17">
        <v>1.8E-3</v>
      </c>
      <c r="I665" s="14" t="s">
        <v>4151</v>
      </c>
      <c r="J665" cm="1">
        <f t="array" ref="J665">_xlfn.IFS(I665="Jan",1,I665="Feb",2,I665="Mar",3,I665="Apr",4,I665="May",5,I665="Jun",6,I665="Jul",7,I665="Aug",8,I665="Sep",9,I665="Oct",10,I665="Nov",11,I665="Dec",12)</f>
        <v>12</v>
      </c>
      <c r="K665">
        <v>24</v>
      </c>
      <c r="L665" t="s">
        <v>4143</v>
      </c>
      <c r="M665">
        <v>2020</v>
      </c>
      <c r="O665" s="47">
        <v>44189</v>
      </c>
      <c r="Q665" s="16">
        <v>96.69</v>
      </c>
      <c r="R665">
        <f t="shared" si="10"/>
        <v>96690</v>
      </c>
    </row>
    <row r="666" spans="1:18" ht="15" thickBot="1" x14ac:dyDescent="0.35">
      <c r="A666" s="47">
        <v>44188</v>
      </c>
      <c r="B666" s="15">
        <v>51.2</v>
      </c>
      <c r="C666" s="16">
        <v>49.7</v>
      </c>
      <c r="D666" s="16">
        <v>51.59</v>
      </c>
      <c r="E666" s="16">
        <v>49.2</v>
      </c>
      <c r="F666" s="50">
        <v>182630</v>
      </c>
      <c r="G666" s="17">
        <v>2.24E-2</v>
      </c>
      <c r="I666" s="14" t="s">
        <v>4151</v>
      </c>
      <c r="J666" cm="1">
        <f t="array" ref="J666">_xlfn.IFS(I666="Jan",1,I666="Feb",2,I666="Mar",3,I666="Apr",4,I666="May",5,I666="Jun",6,I666="Jul",7,I666="Aug",8,I666="Sep",9,I666="Oct",10,I666="Nov",11,I666="Dec",12)</f>
        <v>12</v>
      </c>
      <c r="K666">
        <v>23</v>
      </c>
      <c r="L666" t="s">
        <v>4143</v>
      </c>
      <c r="M666">
        <v>2020</v>
      </c>
      <c r="O666" s="47">
        <v>44188</v>
      </c>
      <c r="Q666" s="16">
        <v>182.63</v>
      </c>
      <c r="R666">
        <f t="shared" si="10"/>
        <v>182630</v>
      </c>
    </row>
    <row r="667" spans="1:18" ht="15" thickBot="1" x14ac:dyDescent="0.35">
      <c r="A667" s="47">
        <v>44187</v>
      </c>
      <c r="B667" s="18">
        <v>50.08</v>
      </c>
      <c r="C667" s="16">
        <v>50.65</v>
      </c>
      <c r="D667" s="16">
        <v>50.86</v>
      </c>
      <c r="E667" s="16">
        <v>49.56</v>
      </c>
      <c r="F667" s="50">
        <v>194100</v>
      </c>
      <c r="G667" s="19">
        <v>-1.6299999999999999E-2</v>
      </c>
      <c r="I667" s="14" t="s">
        <v>4151</v>
      </c>
      <c r="J667" cm="1">
        <f t="array" ref="J667">_xlfn.IFS(I667="Jan",1,I667="Feb",2,I667="Mar",3,I667="Apr",4,I667="May",5,I667="Jun",6,I667="Jul",7,I667="Aug",8,I667="Sep",9,I667="Oct",10,I667="Nov",11,I667="Dec",12)</f>
        <v>12</v>
      </c>
      <c r="K667">
        <v>22</v>
      </c>
      <c r="L667" t="s">
        <v>4143</v>
      </c>
      <c r="M667">
        <v>2020</v>
      </c>
      <c r="O667" s="47">
        <v>44187</v>
      </c>
      <c r="Q667" s="16">
        <v>194.1</v>
      </c>
      <c r="R667">
        <f t="shared" si="10"/>
        <v>194100</v>
      </c>
    </row>
    <row r="668" spans="1:18" ht="15" thickBot="1" x14ac:dyDescent="0.35">
      <c r="A668" s="47">
        <v>44186</v>
      </c>
      <c r="B668" s="18">
        <v>50.91</v>
      </c>
      <c r="C668" s="16">
        <v>52.22</v>
      </c>
      <c r="D668" s="16">
        <v>52.32</v>
      </c>
      <c r="E668" s="16">
        <v>49.2</v>
      </c>
      <c r="F668" s="50">
        <v>288740</v>
      </c>
      <c r="G668" s="19">
        <v>-2.58E-2</v>
      </c>
      <c r="I668" s="14" t="s">
        <v>4151</v>
      </c>
      <c r="J668" cm="1">
        <f t="array" ref="J668">_xlfn.IFS(I668="Jan",1,I668="Feb",2,I668="Mar",3,I668="Apr",4,I668="May",5,I668="Jun",6,I668="Jul",7,I668="Aug",8,I668="Sep",9,I668="Oct",10,I668="Nov",11,I668="Dec",12)</f>
        <v>12</v>
      </c>
      <c r="K668">
        <v>21</v>
      </c>
      <c r="L668" t="s">
        <v>4143</v>
      </c>
      <c r="M668">
        <v>2020</v>
      </c>
      <c r="O668" s="47">
        <v>44186</v>
      </c>
      <c r="Q668" s="16">
        <v>288.74</v>
      </c>
      <c r="R668">
        <f t="shared" si="10"/>
        <v>288740</v>
      </c>
    </row>
    <row r="669" spans="1:18" ht="15" thickBot="1" x14ac:dyDescent="0.35">
      <c r="A669" s="47">
        <v>44183</v>
      </c>
      <c r="B669" s="15">
        <v>52.26</v>
      </c>
      <c r="C669" s="16">
        <v>51.43</v>
      </c>
      <c r="D669" s="16">
        <v>52.48</v>
      </c>
      <c r="E669" s="16">
        <v>51.13</v>
      </c>
      <c r="F669" s="50">
        <v>246120</v>
      </c>
      <c r="G669" s="17">
        <v>1.4800000000000001E-2</v>
      </c>
      <c r="I669" s="14" t="s">
        <v>4151</v>
      </c>
      <c r="J669" cm="1">
        <f t="array" ref="J669">_xlfn.IFS(I669="Jan",1,I669="Feb",2,I669="Mar",3,I669="Apr",4,I669="May",5,I669="Jun",6,I669="Jul",7,I669="Aug",8,I669="Sep",9,I669="Oct",10,I669="Nov",11,I669="Dec",12)</f>
        <v>12</v>
      </c>
      <c r="K669">
        <v>18</v>
      </c>
      <c r="L669" t="s">
        <v>4143</v>
      </c>
      <c r="M669">
        <v>2020</v>
      </c>
      <c r="O669" s="47">
        <v>44183</v>
      </c>
      <c r="Q669" s="16">
        <v>246.12</v>
      </c>
      <c r="R669">
        <f t="shared" si="10"/>
        <v>246120</v>
      </c>
    </row>
    <row r="670" spans="1:18" ht="15" thickBot="1" x14ac:dyDescent="0.35">
      <c r="A670" s="47">
        <v>44182</v>
      </c>
      <c r="B670" s="15">
        <v>51.5</v>
      </c>
      <c r="C670" s="16">
        <v>51.12</v>
      </c>
      <c r="D670" s="16">
        <v>51.9</v>
      </c>
      <c r="E670" s="16">
        <v>51.08</v>
      </c>
      <c r="F670" s="50">
        <v>233880</v>
      </c>
      <c r="G670" s="17">
        <v>8.2000000000000007E-3</v>
      </c>
      <c r="I670" s="14" t="s">
        <v>4151</v>
      </c>
      <c r="J670" cm="1">
        <f t="array" ref="J670">_xlfn.IFS(I670="Jan",1,I670="Feb",2,I670="Mar",3,I670="Apr",4,I670="May",5,I670="Jun",6,I670="Jul",7,I670="Aug",8,I670="Sep",9,I670="Oct",10,I670="Nov",11,I670="Dec",12)</f>
        <v>12</v>
      </c>
      <c r="K670">
        <v>17</v>
      </c>
      <c r="L670" t="s">
        <v>4143</v>
      </c>
      <c r="M670">
        <v>2020</v>
      </c>
      <c r="O670" s="47">
        <v>44182</v>
      </c>
      <c r="Q670" s="16">
        <v>233.88</v>
      </c>
      <c r="R670">
        <f t="shared" si="10"/>
        <v>233880</v>
      </c>
    </row>
    <row r="671" spans="1:18" ht="15" thickBot="1" x14ac:dyDescent="0.35">
      <c r="A671" s="47">
        <v>44181</v>
      </c>
      <c r="B671" s="15">
        <v>51.08</v>
      </c>
      <c r="C671" s="16">
        <v>50.64</v>
      </c>
      <c r="D671" s="16">
        <v>51.2</v>
      </c>
      <c r="E671" s="16">
        <v>50.34</v>
      </c>
      <c r="F671" s="50">
        <v>222740</v>
      </c>
      <c r="G671" s="17">
        <v>6.3E-3</v>
      </c>
      <c r="I671" s="14" t="s">
        <v>4151</v>
      </c>
      <c r="J671" cm="1">
        <f t="array" ref="J671">_xlfn.IFS(I671="Jan",1,I671="Feb",2,I671="Mar",3,I671="Apr",4,I671="May",5,I671="Jun",6,I671="Jul",7,I671="Aug",8,I671="Sep",9,I671="Oct",10,I671="Nov",11,I671="Dec",12)</f>
        <v>12</v>
      </c>
      <c r="K671">
        <v>16</v>
      </c>
      <c r="L671" t="s">
        <v>4143</v>
      </c>
      <c r="M671">
        <v>2020</v>
      </c>
      <c r="O671" s="47">
        <v>44181</v>
      </c>
      <c r="Q671" s="16">
        <v>222.74</v>
      </c>
      <c r="R671">
        <f t="shared" si="10"/>
        <v>222740</v>
      </c>
    </row>
    <row r="672" spans="1:18" ht="15" thickBot="1" x14ac:dyDescent="0.35">
      <c r="A672" s="47">
        <v>44180</v>
      </c>
      <c r="B672" s="15">
        <v>50.76</v>
      </c>
      <c r="C672" s="16">
        <v>50.3</v>
      </c>
      <c r="D672" s="16">
        <v>50.89</v>
      </c>
      <c r="E672" s="16">
        <v>49.78</v>
      </c>
      <c r="F672" s="50">
        <v>190550</v>
      </c>
      <c r="G672" s="17">
        <v>9.2999999999999992E-3</v>
      </c>
      <c r="I672" s="14" t="s">
        <v>4151</v>
      </c>
      <c r="J672" cm="1">
        <f t="array" ref="J672">_xlfn.IFS(I672="Jan",1,I672="Feb",2,I672="Mar",3,I672="Apr",4,I672="May",5,I672="Jun",6,I672="Jul",7,I672="Aug",8,I672="Sep",9,I672="Oct",10,I672="Nov",11,I672="Dec",12)</f>
        <v>12</v>
      </c>
      <c r="K672">
        <v>15</v>
      </c>
      <c r="L672" t="s">
        <v>4143</v>
      </c>
      <c r="M672">
        <v>2020</v>
      </c>
      <c r="O672" s="47">
        <v>44180</v>
      </c>
      <c r="Q672" s="16">
        <v>190.55</v>
      </c>
      <c r="R672">
        <f t="shared" si="10"/>
        <v>190550</v>
      </c>
    </row>
    <row r="673" spans="1:18" ht="15" thickBot="1" x14ac:dyDescent="0.35">
      <c r="A673" s="47">
        <v>44179</v>
      </c>
      <c r="B673" s="15">
        <v>50.29</v>
      </c>
      <c r="C673" s="16">
        <v>50.05</v>
      </c>
      <c r="D673" s="16">
        <v>50.8</v>
      </c>
      <c r="E673" s="16">
        <v>49.13</v>
      </c>
      <c r="F673" s="50">
        <v>236960</v>
      </c>
      <c r="G673" s="17">
        <v>6.4000000000000003E-3</v>
      </c>
      <c r="I673" s="14" t="s">
        <v>4151</v>
      </c>
      <c r="J673" cm="1">
        <f t="array" ref="J673">_xlfn.IFS(I673="Jan",1,I673="Feb",2,I673="Mar",3,I673="Apr",4,I673="May",5,I673="Jun",6,I673="Jul",7,I673="Aug",8,I673="Sep",9,I673="Oct",10,I673="Nov",11,I673="Dec",12)</f>
        <v>12</v>
      </c>
      <c r="K673">
        <v>14</v>
      </c>
      <c r="L673" t="s">
        <v>4143</v>
      </c>
      <c r="M673">
        <v>2020</v>
      </c>
      <c r="O673" s="47">
        <v>44179</v>
      </c>
      <c r="Q673" s="16">
        <v>236.96</v>
      </c>
      <c r="R673">
        <f t="shared" si="10"/>
        <v>236960</v>
      </c>
    </row>
    <row r="674" spans="1:18" ht="15" thickBot="1" x14ac:dyDescent="0.35">
      <c r="A674" s="47">
        <v>44176</v>
      </c>
      <c r="B674" s="18">
        <v>49.97</v>
      </c>
      <c r="C674" s="16">
        <v>50.45</v>
      </c>
      <c r="D674" s="16">
        <v>50.74</v>
      </c>
      <c r="E674" s="16">
        <v>49.74</v>
      </c>
      <c r="F674" s="50">
        <v>231870</v>
      </c>
      <c r="G674" s="19">
        <v>-5.5999999999999999E-3</v>
      </c>
      <c r="I674" s="14" t="s">
        <v>4151</v>
      </c>
      <c r="J674" cm="1">
        <f t="array" ref="J674">_xlfn.IFS(I674="Jan",1,I674="Feb",2,I674="Mar",3,I674="Apr",4,I674="May",5,I674="Jun",6,I674="Jul",7,I674="Aug",8,I674="Sep",9,I674="Oct",10,I674="Nov",11,I674="Dec",12)</f>
        <v>12</v>
      </c>
      <c r="K674">
        <v>11</v>
      </c>
      <c r="L674" t="s">
        <v>4143</v>
      </c>
      <c r="M674">
        <v>2020</v>
      </c>
      <c r="O674" s="47">
        <v>44176</v>
      </c>
      <c r="Q674" s="16">
        <v>231.87</v>
      </c>
      <c r="R674">
        <f t="shared" si="10"/>
        <v>231870</v>
      </c>
    </row>
    <row r="675" spans="1:18" ht="15" thickBot="1" x14ac:dyDescent="0.35">
      <c r="A675" s="47">
        <v>44175</v>
      </c>
      <c r="B675" s="15">
        <v>50.25</v>
      </c>
      <c r="C675" s="16">
        <v>49</v>
      </c>
      <c r="D675" s="16">
        <v>51.06</v>
      </c>
      <c r="E675" s="16">
        <v>48.86</v>
      </c>
      <c r="F675" s="50">
        <v>288730</v>
      </c>
      <c r="G675" s="17">
        <v>2.8400000000000002E-2</v>
      </c>
      <c r="I675" s="14" t="s">
        <v>4151</v>
      </c>
      <c r="J675" cm="1">
        <f t="array" ref="J675">_xlfn.IFS(I675="Jan",1,I675="Feb",2,I675="Mar",3,I675="Apr",4,I675="May",5,I675="Jun",6,I675="Jul",7,I675="Aug",8,I675="Sep",9,I675="Oct",10,I675="Nov",11,I675="Dec",12)</f>
        <v>12</v>
      </c>
      <c r="K675">
        <v>10</v>
      </c>
      <c r="L675" t="s">
        <v>4143</v>
      </c>
      <c r="M675">
        <v>2020</v>
      </c>
      <c r="O675" s="47">
        <v>44175</v>
      </c>
      <c r="Q675" s="16">
        <v>288.73</v>
      </c>
      <c r="R675">
        <f t="shared" si="10"/>
        <v>288730</v>
      </c>
    </row>
    <row r="676" spans="1:18" ht="15" thickBot="1" x14ac:dyDescent="0.35">
      <c r="A676" s="47">
        <v>44174</v>
      </c>
      <c r="B676" s="15">
        <v>48.86</v>
      </c>
      <c r="C676" s="16">
        <v>48.84</v>
      </c>
      <c r="D676" s="16">
        <v>49.55</v>
      </c>
      <c r="E676" s="16">
        <v>48.4</v>
      </c>
      <c r="F676" s="50">
        <v>267790</v>
      </c>
      <c r="G676" s="17">
        <v>4.0000000000000002E-4</v>
      </c>
      <c r="I676" s="14" t="s">
        <v>4151</v>
      </c>
      <c r="J676" cm="1">
        <f t="array" ref="J676">_xlfn.IFS(I676="Jan",1,I676="Feb",2,I676="Mar",3,I676="Apr",4,I676="May",5,I676="Jun",6,I676="Jul",7,I676="Aug",8,I676="Sep",9,I676="Oct",10,I676="Nov",11,I676="Dec",12)</f>
        <v>12</v>
      </c>
      <c r="K676">
        <v>9</v>
      </c>
      <c r="L676" t="s">
        <v>4143</v>
      </c>
      <c r="M676">
        <v>2020</v>
      </c>
      <c r="O676" s="47">
        <v>44174</v>
      </c>
      <c r="Q676" s="16">
        <v>267.79000000000002</v>
      </c>
      <c r="R676">
        <f t="shared" si="10"/>
        <v>267790</v>
      </c>
    </row>
    <row r="677" spans="1:18" ht="15" thickBot="1" x14ac:dyDescent="0.35">
      <c r="A677" s="47">
        <v>44173</v>
      </c>
      <c r="B677" s="15">
        <v>48.84</v>
      </c>
      <c r="C677" s="16">
        <v>48.58</v>
      </c>
      <c r="D677" s="16">
        <v>49</v>
      </c>
      <c r="E677" s="16">
        <v>48.09</v>
      </c>
      <c r="F677" s="50">
        <v>225240</v>
      </c>
      <c r="G677" s="17">
        <v>1E-3</v>
      </c>
      <c r="I677" s="14" t="s">
        <v>4151</v>
      </c>
      <c r="J677" cm="1">
        <f t="array" ref="J677">_xlfn.IFS(I677="Jan",1,I677="Feb",2,I677="Mar",3,I677="Apr",4,I677="May",5,I677="Jun",6,I677="Jul",7,I677="Aug",8,I677="Sep",9,I677="Oct",10,I677="Nov",11,I677="Dec",12)</f>
        <v>12</v>
      </c>
      <c r="K677">
        <v>8</v>
      </c>
      <c r="L677" t="s">
        <v>4143</v>
      </c>
      <c r="M677">
        <v>2020</v>
      </c>
      <c r="O677" s="47">
        <v>44173</v>
      </c>
      <c r="Q677" s="16">
        <v>225.24</v>
      </c>
      <c r="R677">
        <f t="shared" si="10"/>
        <v>225240</v>
      </c>
    </row>
    <row r="678" spans="1:18" ht="15" thickBot="1" x14ac:dyDescent="0.35">
      <c r="A678" s="47">
        <v>44172</v>
      </c>
      <c r="B678" s="18">
        <v>48.79</v>
      </c>
      <c r="C678" s="16">
        <v>49.23</v>
      </c>
      <c r="D678" s="16">
        <v>49.43</v>
      </c>
      <c r="E678" s="16">
        <v>48.4</v>
      </c>
      <c r="F678" s="50">
        <v>207510</v>
      </c>
      <c r="G678" s="19">
        <v>-9.2999999999999992E-3</v>
      </c>
      <c r="I678" s="14" t="s">
        <v>4151</v>
      </c>
      <c r="J678" cm="1">
        <f t="array" ref="J678">_xlfn.IFS(I678="Jan",1,I678="Feb",2,I678="Mar",3,I678="Apr",4,I678="May",5,I678="Jun",6,I678="Jul",7,I678="Aug",8,I678="Sep",9,I678="Oct",10,I678="Nov",11,I678="Dec",12)</f>
        <v>12</v>
      </c>
      <c r="K678">
        <v>7</v>
      </c>
      <c r="L678" t="s">
        <v>4143</v>
      </c>
      <c r="M678">
        <v>2020</v>
      </c>
      <c r="O678" s="47">
        <v>44172</v>
      </c>
      <c r="Q678" s="16">
        <v>207.51</v>
      </c>
      <c r="R678">
        <f t="shared" si="10"/>
        <v>207510</v>
      </c>
    </row>
    <row r="679" spans="1:18" ht="15" thickBot="1" x14ac:dyDescent="0.35">
      <c r="A679" s="47">
        <v>44169</v>
      </c>
      <c r="B679" s="15">
        <v>49.25</v>
      </c>
      <c r="C679" s="16">
        <v>48.96</v>
      </c>
      <c r="D679" s="16">
        <v>49.92</v>
      </c>
      <c r="E679" s="16">
        <v>48.84</v>
      </c>
      <c r="F679" s="50">
        <v>253640</v>
      </c>
      <c r="G679" s="17">
        <v>1.11E-2</v>
      </c>
      <c r="I679" s="14" t="s">
        <v>4151</v>
      </c>
      <c r="J679" cm="1">
        <f t="array" ref="J679">_xlfn.IFS(I679="Jan",1,I679="Feb",2,I679="Mar",3,I679="Apr",4,I679="May",5,I679="Jun",6,I679="Jul",7,I679="Aug",8,I679="Sep",9,I679="Oct",10,I679="Nov",11,I679="Dec",12)</f>
        <v>12</v>
      </c>
      <c r="K679">
        <v>4</v>
      </c>
      <c r="L679" t="s">
        <v>4143</v>
      </c>
      <c r="M679">
        <v>2020</v>
      </c>
      <c r="O679" s="47">
        <v>44169</v>
      </c>
      <c r="Q679" s="16">
        <v>253.64</v>
      </c>
      <c r="R679">
        <f t="shared" si="10"/>
        <v>253640</v>
      </c>
    </row>
    <row r="680" spans="1:18" ht="15" thickBot="1" x14ac:dyDescent="0.35">
      <c r="A680" s="47">
        <v>44168</v>
      </c>
      <c r="B680" s="15">
        <v>48.71</v>
      </c>
      <c r="C680" s="16">
        <v>48</v>
      </c>
      <c r="D680" s="16">
        <v>48.94</v>
      </c>
      <c r="E680" s="16">
        <v>47.67</v>
      </c>
      <c r="F680" s="50">
        <v>274730</v>
      </c>
      <c r="G680" s="17">
        <v>9.4999999999999998E-3</v>
      </c>
      <c r="I680" s="14" t="s">
        <v>4151</v>
      </c>
      <c r="J680" cm="1">
        <f t="array" ref="J680">_xlfn.IFS(I680="Jan",1,I680="Feb",2,I680="Mar",3,I680="Apr",4,I680="May",5,I680="Jun",6,I680="Jul",7,I680="Aug",8,I680="Sep",9,I680="Oct",10,I680="Nov",11,I680="Dec",12)</f>
        <v>12</v>
      </c>
      <c r="K680">
        <v>3</v>
      </c>
      <c r="L680" t="s">
        <v>4143</v>
      </c>
      <c r="M680">
        <v>2020</v>
      </c>
      <c r="O680" s="47">
        <v>44168</v>
      </c>
      <c r="Q680" s="16">
        <v>274.73</v>
      </c>
      <c r="R680">
        <f t="shared" si="10"/>
        <v>274730</v>
      </c>
    </row>
    <row r="681" spans="1:18" ht="15" thickBot="1" x14ac:dyDescent="0.35">
      <c r="A681" s="47">
        <v>44167</v>
      </c>
      <c r="B681" s="15">
        <v>48.25</v>
      </c>
      <c r="C681" s="16">
        <v>47.05</v>
      </c>
      <c r="D681" s="16">
        <v>48.76</v>
      </c>
      <c r="E681" s="16">
        <v>46.82</v>
      </c>
      <c r="F681" s="50">
        <v>285740</v>
      </c>
      <c r="G681" s="17">
        <v>1.7500000000000002E-2</v>
      </c>
      <c r="I681" s="14" t="s">
        <v>4151</v>
      </c>
      <c r="J681" cm="1">
        <f t="array" ref="J681">_xlfn.IFS(I681="Jan",1,I681="Feb",2,I681="Mar",3,I681="Apr",4,I681="May",5,I681="Jun",6,I681="Jul",7,I681="Aug",8,I681="Sep",9,I681="Oct",10,I681="Nov",11,I681="Dec",12)</f>
        <v>12</v>
      </c>
      <c r="K681">
        <v>2</v>
      </c>
      <c r="L681" t="s">
        <v>4143</v>
      </c>
      <c r="M681">
        <v>2020</v>
      </c>
      <c r="O681" s="47">
        <v>44167</v>
      </c>
      <c r="Q681" s="16">
        <v>285.74</v>
      </c>
      <c r="R681">
        <f t="shared" si="10"/>
        <v>285740</v>
      </c>
    </row>
    <row r="682" spans="1:18" ht="15" thickBot="1" x14ac:dyDescent="0.35">
      <c r="A682" s="47">
        <v>44166</v>
      </c>
      <c r="B682" s="18">
        <v>47.42</v>
      </c>
      <c r="C682" s="16">
        <v>47.79</v>
      </c>
      <c r="D682" s="16">
        <v>48.3</v>
      </c>
      <c r="E682" s="16">
        <v>46.88</v>
      </c>
      <c r="F682" s="50">
        <v>258690</v>
      </c>
      <c r="G682" s="19">
        <v>-3.5999999999999999E-3</v>
      </c>
      <c r="I682" s="14" t="s">
        <v>4151</v>
      </c>
      <c r="J682" cm="1">
        <f t="array" ref="J682">_xlfn.IFS(I682="Jan",1,I682="Feb",2,I682="Mar",3,I682="Apr",4,I682="May",5,I682="Jun",6,I682="Jul",7,I682="Aug",8,I682="Sep",9,I682="Oct",10,I682="Nov",11,I682="Dec",12)</f>
        <v>12</v>
      </c>
      <c r="K682">
        <v>1</v>
      </c>
      <c r="L682" t="s">
        <v>4143</v>
      </c>
      <c r="M682">
        <v>2020</v>
      </c>
      <c r="O682" s="47">
        <v>44166</v>
      </c>
      <c r="Q682" s="16">
        <v>258.69</v>
      </c>
      <c r="R682">
        <f t="shared" si="10"/>
        <v>258690</v>
      </c>
    </row>
    <row r="683" spans="1:18" ht="15" thickBot="1" x14ac:dyDescent="0.35">
      <c r="A683" s="47">
        <v>44165</v>
      </c>
      <c r="B683" s="18">
        <v>47.59</v>
      </c>
      <c r="C683" s="16">
        <v>47.91</v>
      </c>
      <c r="D683" s="16">
        <v>47.99</v>
      </c>
      <c r="E683" s="16">
        <v>46.85</v>
      </c>
      <c r="F683" s="50">
        <v>20680</v>
      </c>
      <c r="G683" s="19">
        <v>-1.2200000000000001E-2</v>
      </c>
      <c r="I683" s="14" t="s">
        <v>4152</v>
      </c>
      <c r="J683" cm="1">
        <f t="array" ref="J683">_xlfn.IFS(I683="Jan",1,I683="Feb",2,I683="Mar",3,I683="Apr",4,I683="May",5,I683="Jun",6,I683="Jul",7,I683="Aug",8,I683="Sep",9,I683="Oct",10,I683="Nov",11,I683="Dec",12)</f>
        <v>11</v>
      </c>
      <c r="K683">
        <v>30</v>
      </c>
      <c r="L683" t="s">
        <v>4143</v>
      </c>
      <c r="M683">
        <v>2020</v>
      </c>
      <c r="O683" s="47">
        <v>44165</v>
      </c>
      <c r="Q683" s="16">
        <v>20.68</v>
      </c>
      <c r="R683">
        <f t="shared" si="10"/>
        <v>20680</v>
      </c>
    </row>
    <row r="684" spans="1:18" ht="15" thickBot="1" x14ac:dyDescent="0.35">
      <c r="A684" s="47">
        <v>44162</v>
      </c>
      <c r="B684" s="15">
        <v>48.18</v>
      </c>
      <c r="C684" s="16">
        <v>47.81</v>
      </c>
      <c r="D684" s="16">
        <v>48.44</v>
      </c>
      <c r="E684" s="16">
        <v>47.34</v>
      </c>
      <c r="F684" s="50">
        <v>87750</v>
      </c>
      <c r="G684" s="17">
        <v>7.9000000000000008E-3</v>
      </c>
      <c r="I684" s="14" t="s">
        <v>4152</v>
      </c>
      <c r="J684" cm="1">
        <f t="array" ref="J684">_xlfn.IFS(I684="Jan",1,I684="Feb",2,I684="Mar",3,I684="Apr",4,I684="May",5,I684="Jun",6,I684="Jul",7,I684="Aug",8,I684="Sep",9,I684="Oct",10,I684="Nov",11,I684="Dec",12)</f>
        <v>11</v>
      </c>
      <c r="K684">
        <v>27</v>
      </c>
      <c r="L684" t="s">
        <v>4143</v>
      </c>
      <c r="M684">
        <v>2020</v>
      </c>
      <c r="O684" s="47">
        <v>44162</v>
      </c>
      <c r="Q684" s="16">
        <v>87.75</v>
      </c>
      <c r="R684">
        <f t="shared" si="10"/>
        <v>87750</v>
      </c>
    </row>
    <row r="685" spans="1:18" ht="15" thickBot="1" x14ac:dyDescent="0.35">
      <c r="A685" s="47">
        <v>44161</v>
      </c>
      <c r="B685" s="18">
        <v>47.8</v>
      </c>
      <c r="C685" s="16">
        <v>48.76</v>
      </c>
      <c r="D685" s="16">
        <v>49.09</v>
      </c>
      <c r="E685" s="16">
        <v>47.53</v>
      </c>
      <c r="F685" s="50">
        <v>88760</v>
      </c>
      <c r="G685" s="19">
        <v>-1.67E-2</v>
      </c>
      <c r="I685" s="14" t="s">
        <v>4152</v>
      </c>
      <c r="J685" cm="1">
        <f t="array" ref="J685">_xlfn.IFS(I685="Jan",1,I685="Feb",2,I685="Mar",3,I685="Apr",4,I685="May",5,I685="Jun",6,I685="Jul",7,I685="Aug",8,I685="Sep",9,I685="Oct",10,I685="Nov",11,I685="Dec",12)</f>
        <v>11</v>
      </c>
      <c r="K685">
        <v>26</v>
      </c>
      <c r="L685" t="s">
        <v>4143</v>
      </c>
      <c r="M685">
        <v>2020</v>
      </c>
      <c r="O685" s="47">
        <v>44161</v>
      </c>
      <c r="Q685" s="16">
        <v>88.76</v>
      </c>
      <c r="R685">
        <f t="shared" si="10"/>
        <v>88760</v>
      </c>
    </row>
    <row r="686" spans="1:18" ht="15" thickBot="1" x14ac:dyDescent="0.35">
      <c r="A686" s="47">
        <v>44160</v>
      </c>
      <c r="B686" s="15">
        <v>48.61</v>
      </c>
      <c r="C686" s="16">
        <v>47.8</v>
      </c>
      <c r="D686" s="16">
        <v>49.06</v>
      </c>
      <c r="E686" s="16">
        <v>47.72</v>
      </c>
      <c r="F686" s="50">
        <v>231030</v>
      </c>
      <c r="G686" s="17">
        <v>1.5699999999999999E-2</v>
      </c>
      <c r="I686" s="14" t="s">
        <v>4152</v>
      </c>
      <c r="J686" cm="1">
        <f t="array" ref="J686">_xlfn.IFS(I686="Jan",1,I686="Feb",2,I686="Mar",3,I686="Apr",4,I686="May",5,I686="Jun",6,I686="Jul",7,I686="Aug",8,I686="Sep",9,I686="Oct",10,I686="Nov",11,I686="Dec",12)</f>
        <v>11</v>
      </c>
      <c r="K686">
        <v>25</v>
      </c>
      <c r="L686" t="s">
        <v>4143</v>
      </c>
      <c r="M686">
        <v>2020</v>
      </c>
      <c r="O686" s="47">
        <v>44160</v>
      </c>
      <c r="Q686" s="16">
        <v>231.03</v>
      </c>
      <c r="R686">
        <f t="shared" si="10"/>
        <v>231030</v>
      </c>
    </row>
    <row r="687" spans="1:18" ht="15" thickBot="1" x14ac:dyDescent="0.35">
      <c r="A687" s="47">
        <v>44159</v>
      </c>
      <c r="B687" s="15">
        <v>47.86</v>
      </c>
      <c r="C687" s="16">
        <v>45.9</v>
      </c>
      <c r="D687" s="16">
        <v>48.03</v>
      </c>
      <c r="E687" s="16">
        <v>45.89</v>
      </c>
      <c r="F687" s="50">
        <v>263240</v>
      </c>
      <c r="G687" s="17">
        <v>3.9100000000000003E-2</v>
      </c>
      <c r="I687" s="14" t="s">
        <v>4152</v>
      </c>
      <c r="J687" cm="1">
        <f t="array" ref="J687">_xlfn.IFS(I687="Jan",1,I687="Feb",2,I687="Mar",3,I687="Apr",4,I687="May",5,I687="Jun",6,I687="Jul",7,I687="Aug",8,I687="Sep",9,I687="Oct",10,I687="Nov",11,I687="Dec",12)</f>
        <v>11</v>
      </c>
      <c r="K687">
        <v>24</v>
      </c>
      <c r="L687" t="s">
        <v>4143</v>
      </c>
      <c r="M687">
        <v>2020</v>
      </c>
      <c r="O687" s="47">
        <v>44159</v>
      </c>
      <c r="Q687" s="16">
        <v>263.24</v>
      </c>
      <c r="R687">
        <f t="shared" si="10"/>
        <v>263240</v>
      </c>
    </row>
    <row r="688" spans="1:18" ht="15" thickBot="1" x14ac:dyDescent="0.35">
      <c r="A688" s="47">
        <v>44158</v>
      </c>
      <c r="B688" s="15">
        <v>46.06</v>
      </c>
      <c r="C688" s="16">
        <v>45.08</v>
      </c>
      <c r="D688" s="16">
        <v>46.12</v>
      </c>
      <c r="E688" s="16">
        <v>44.89</v>
      </c>
      <c r="F688" s="50">
        <v>267250</v>
      </c>
      <c r="G688" s="17">
        <v>2.4500000000000001E-2</v>
      </c>
      <c r="I688" s="14" t="s">
        <v>4152</v>
      </c>
      <c r="J688" cm="1">
        <f t="array" ref="J688">_xlfn.IFS(I688="Jan",1,I688="Feb",2,I688="Mar",3,I688="Apr",4,I688="May",5,I688="Jun",6,I688="Jul",7,I688="Aug",8,I688="Sep",9,I688="Oct",10,I688="Nov",11,I688="Dec",12)</f>
        <v>11</v>
      </c>
      <c r="K688">
        <v>23</v>
      </c>
      <c r="L688" t="s">
        <v>4143</v>
      </c>
      <c r="M688">
        <v>2020</v>
      </c>
      <c r="O688" s="47">
        <v>44158</v>
      </c>
      <c r="Q688" s="16">
        <v>267.25</v>
      </c>
      <c r="R688">
        <f t="shared" si="10"/>
        <v>267250</v>
      </c>
    </row>
    <row r="689" spans="1:18" ht="15" thickBot="1" x14ac:dyDescent="0.35">
      <c r="A689" s="47">
        <v>44155</v>
      </c>
      <c r="B689" s="15">
        <v>44.96</v>
      </c>
      <c r="C689" s="16">
        <v>44.15</v>
      </c>
      <c r="D689" s="16">
        <v>45.24</v>
      </c>
      <c r="E689" s="16">
        <v>44.05</v>
      </c>
      <c r="F689" s="50">
        <v>264010</v>
      </c>
      <c r="G689" s="17">
        <v>1.72E-2</v>
      </c>
      <c r="I689" s="14" t="s">
        <v>4152</v>
      </c>
      <c r="J689" cm="1">
        <f t="array" ref="J689">_xlfn.IFS(I689="Jan",1,I689="Feb",2,I689="Mar",3,I689="Apr",4,I689="May",5,I689="Jun",6,I689="Jul",7,I689="Aug",8,I689="Sep",9,I689="Oct",10,I689="Nov",11,I689="Dec",12)</f>
        <v>11</v>
      </c>
      <c r="K689">
        <v>20</v>
      </c>
      <c r="L689" t="s">
        <v>4143</v>
      </c>
      <c r="M689">
        <v>2020</v>
      </c>
      <c r="O689" s="47">
        <v>44155</v>
      </c>
      <c r="Q689" s="16">
        <v>264.01</v>
      </c>
      <c r="R689">
        <f t="shared" si="10"/>
        <v>264010</v>
      </c>
    </row>
    <row r="690" spans="1:18" ht="15" thickBot="1" x14ac:dyDescent="0.35">
      <c r="A690" s="47">
        <v>44154</v>
      </c>
      <c r="B690" s="18">
        <v>44.2</v>
      </c>
      <c r="C690" s="16">
        <v>43.96</v>
      </c>
      <c r="D690" s="16">
        <v>44.57</v>
      </c>
      <c r="E690" s="16">
        <v>43.79</v>
      </c>
      <c r="F690" s="50">
        <v>210300</v>
      </c>
      <c r="G690" s="19">
        <v>-3.2000000000000002E-3</v>
      </c>
      <c r="I690" s="14" t="s">
        <v>4152</v>
      </c>
      <c r="J690" cm="1">
        <f t="array" ref="J690">_xlfn.IFS(I690="Jan",1,I690="Feb",2,I690="Mar",3,I690="Apr",4,I690="May",5,I690="Jun",6,I690="Jul",7,I690="Aug",8,I690="Sep",9,I690="Oct",10,I690="Nov",11,I690="Dec",12)</f>
        <v>11</v>
      </c>
      <c r="K690">
        <v>19</v>
      </c>
      <c r="L690" t="s">
        <v>4143</v>
      </c>
      <c r="M690">
        <v>2020</v>
      </c>
      <c r="O690" s="47">
        <v>44154</v>
      </c>
      <c r="Q690" s="16">
        <v>210.3</v>
      </c>
      <c r="R690">
        <f t="shared" si="10"/>
        <v>210300</v>
      </c>
    </row>
    <row r="691" spans="1:18" ht="15" thickBot="1" x14ac:dyDescent="0.35">
      <c r="A691" s="47">
        <v>44153</v>
      </c>
      <c r="B691" s="15">
        <v>44.34</v>
      </c>
      <c r="C691" s="16">
        <v>43.75</v>
      </c>
      <c r="D691" s="16">
        <v>44.89</v>
      </c>
      <c r="E691" s="16">
        <v>43.48</v>
      </c>
      <c r="F691" s="50">
        <v>242880</v>
      </c>
      <c r="G691" s="17">
        <v>1.35E-2</v>
      </c>
      <c r="I691" s="14" t="s">
        <v>4152</v>
      </c>
      <c r="J691" cm="1">
        <f t="array" ref="J691">_xlfn.IFS(I691="Jan",1,I691="Feb",2,I691="Mar",3,I691="Apr",4,I691="May",5,I691="Jun",6,I691="Jul",7,I691="Aug",8,I691="Sep",9,I691="Oct",10,I691="Nov",11,I691="Dec",12)</f>
        <v>11</v>
      </c>
      <c r="K691">
        <v>18</v>
      </c>
      <c r="L691" t="s">
        <v>4143</v>
      </c>
      <c r="M691">
        <v>2020</v>
      </c>
      <c r="O691" s="47">
        <v>44153</v>
      </c>
      <c r="Q691" s="16">
        <v>242.88</v>
      </c>
      <c r="R691">
        <f t="shared" si="10"/>
        <v>242880</v>
      </c>
    </row>
    <row r="692" spans="1:18" ht="15" thickBot="1" x14ac:dyDescent="0.35">
      <c r="A692" s="47">
        <v>44152</v>
      </c>
      <c r="B692" s="18">
        <v>43.75</v>
      </c>
      <c r="C692" s="16">
        <v>43.89</v>
      </c>
      <c r="D692" s="16">
        <v>44.25</v>
      </c>
      <c r="E692" s="16">
        <v>43.08</v>
      </c>
      <c r="F692" s="50">
        <v>226350</v>
      </c>
      <c r="G692" s="19">
        <v>-1.6000000000000001E-3</v>
      </c>
      <c r="I692" s="14" t="s">
        <v>4152</v>
      </c>
      <c r="J692" cm="1">
        <f t="array" ref="J692">_xlfn.IFS(I692="Jan",1,I692="Feb",2,I692="Mar",3,I692="Apr",4,I692="May",5,I692="Jun",6,I692="Jul",7,I692="Aug",8,I692="Sep",9,I692="Oct",10,I692="Nov",11,I692="Dec",12)</f>
        <v>11</v>
      </c>
      <c r="K692">
        <v>17</v>
      </c>
      <c r="L692" t="s">
        <v>4143</v>
      </c>
      <c r="M692">
        <v>2020</v>
      </c>
      <c r="O692" s="47">
        <v>44152</v>
      </c>
      <c r="Q692" s="16">
        <v>226.35</v>
      </c>
      <c r="R692">
        <f t="shared" si="10"/>
        <v>226350</v>
      </c>
    </row>
    <row r="693" spans="1:18" ht="15" thickBot="1" x14ac:dyDescent="0.35">
      <c r="A693" s="47">
        <v>44151</v>
      </c>
      <c r="B693" s="15">
        <v>43.82</v>
      </c>
      <c r="C693" s="16">
        <v>42.71</v>
      </c>
      <c r="D693" s="16">
        <v>44.67</v>
      </c>
      <c r="E693" s="16">
        <v>42.71</v>
      </c>
      <c r="F693" s="50">
        <v>268430</v>
      </c>
      <c r="G693" s="17">
        <v>2.4299999999999999E-2</v>
      </c>
      <c r="I693" s="14" t="s">
        <v>4152</v>
      </c>
      <c r="J693" cm="1">
        <f t="array" ref="J693">_xlfn.IFS(I693="Jan",1,I693="Feb",2,I693="Mar",3,I693="Apr",4,I693="May",5,I693="Jun",6,I693="Jul",7,I693="Aug",8,I693="Sep",9,I693="Oct",10,I693="Nov",11,I693="Dec",12)</f>
        <v>11</v>
      </c>
      <c r="K693">
        <v>16</v>
      </c>
      <c r="L693" t="s">
        <v>4143</v>
      </c>
      <c r="M693">
        <v>2020</v>
      </c>
      <c r="O693" s="47">
        <v>44151</v>
      </c>
      <c r="Q693" s="16">
        <v>268.43</v>
      </c>
      <c r="R693">
        <f t="shared" si="10"/>
        <v>268430</v>
      </c>
    </row>
    <row r="694" spans="1:18" ht="15" thickBot="1" x14ac:dyDescent="0.35">
      <c r="A694" s="47">
        <v>44148</v>
      </c>
      <c r="B694" s="18">
        <v>42.78</v>
      </c>
      <c r="C694" s="16">
        <v>43.2</v>
      </c>
      <c r="D694" s="16">
        <v>43.34</v>
      </c>
      <c r="E694" s="16">
        <v>42.63</v>
      </c>
      <c r="F694" s="50">
        <v>216740</v>
      </c>
      <c r="G694" s="19">
        <v>-1.72E-2</v>
      </c>
      <c r="I694" s="14" t="s">
        <v>4152</v>
      </c>
      <c r="J694" cm="1">
        <f t="array" ref="J694">_xlfn.IFS(I694="Jan",1,I694="Feb",2,I694="Mar",3,I694="Apr",4,I694="May",5,I694="Jun",6,I694="Jul",7,I694="Aug",8,I694="Sep",9,I694="Oct",10,I694="Nov",11,I694="Dec",12)</f>
        <v>11</v>
      </c>
      <c r="K694">
        <v>13</v>
      </c>
      <c r="L694" t="s">
        <v>4143</v>
      </c>
      <c r="M694">
        <v>2020</v>
      </c>
      <c r="O694" s="47">
        <v>44148</v>
      </c>
      <c r="Q694" s="16">
        <v>216.74</v>
      </c>
      <c r="R694">
        <f t="shared" si="10"/>
        <v>216740</v>
      </c>
    </row>
    <row r="695" spans="1:18" ht="15" thickBot="1" x14ac:dyDescent="0.35">
      <c r="A695" s="47">
        <v>44147</v>
      </c>
      <c r="B695" s="18">
        <v>43.53</v>
      </c>
      <c r="C695" s="16">
        <v>43.73</v>
      </c>
      <c r="D695" s="16">
        <v>44.5</v>
      </c>
      <c r="E695" s="16">
        <v>43.26</v>
      </c>
      <c r="F695" s="50">
        <v>266040</v>
      </c>
      <c r="G695" s="19">
        <v>-6.1999999999999998E-3</v>
      </c>
      <c r="I695" s="14" t="s">
        <v>4152</v>
      </c>
      <c r="J695" cm="1">
        <f t="array" ref="J695">_xlfn.IFS(I695="Jan",1,I695="Feb",2,I695="Mar",3,I695="Apr",4,I695="May",5,I695="Jun",6,I695="Jul",7,I695="Aug",8,I695="Sep",9,I695="Oct",10,I695="Nov",11,I695="Dec",12)</f>
        <v>11</v>
      </c>
      <c r="K695">
        <v>12</v>
      </c>
      <c r="L695" t="s">
        <v>4143</v>
      </c>
      <c r="M695">
        <v>2020</v>
      </c>
      <c r="O695" s="47">
        <v>44147</v>
      </c>
      <c r="Q695" s="16">
        <v>266.04000000000002</v>
      </c>
      <c r="R695">
        <f t="shared" si="10"/>
        <v>266040</v>
      </c>
    </row>
    <row r="696" spans="1:18" ht="15" thickBot="1" x14ac:dyDescent="0.35">
      <c r="A696" s="47">
        <v>44146</v>
      </c>
      <c r="B696" s="15">
        <v>43.8</v>
      </c>
      <c r="C696" s="16">
        <v>43.77</v>
      </c>
      <c r="D696" s="16">
        <v>45.3</v>
      </c>
      <c r="E696" s="16">
        <v>43.6</v>
      </c>
      <c r="F696" s="50">
        <v>346770</v>
      </c>
      <c r="G696" s="17">
        <v>4.4000000000000003E-3</v>
      </c>
      <c r="I696" s="14" t="s">
        <v>4152</v>
      </c>
      <c r="J696" cm="1">
        <f t="array" ref="J696">_xlfn.IFS(I696="Jan",1,I696="Feb",2,I696="Mar",3,I696="Apr",4,I696="May",5,I696="Jun",6,I696="Jul",7,I696="Aug",8,I696="Sep",9,I696="Oct",10,I696="Nov",11,I696="Dec",12)</f>
        <v>11</v>
      </c>
      <c r="K696">
        <v>11</v>
      </c>
      <c r="L696" t="s">
        <v>4143</v>
      </c>
      <c r="M696">
        <v>2020</v>
      </c>
      <c r="O696" s="47">
        <v>44146</v>
      </c>
      <c r="Q696" s="16">
        <v>346.77</v>
      </c>
      <c r="R696">
        <f t="shared" si="10"/>
        <v>346770</v>
      </c>
    </row>
    <row r="697" spans="1:18" ht="15" thickBot="1" x14ac:dyDescent="0.35">
      <c r="A697" s="47">
        <v>44145</v>
      </c>
      <c r="B697" s="15">
        <v>43.61</v>
      </c>
      <c r="C697" s="16">
        <v>41.75</v>
      </c>
      <c r="D697" s="16">
        <v>44.11</v>
      </c>
      <c r="E697" s="16">
        <v>41.71</v>
      </c>
      <c r="F697" s="50">
        <v>315250</v>
      </c>
      <c r="G697" s="17">
        <v>2.8500000000000001E-2</v>
      </c>
      <c r="I697" s="14" t="s">
        <v>4152</v>
      </c>
      <c r="J697" cm="1">
        <f t="array" ref="J697">_xlfn.IFS(I697="Jan",1,I697="Feb",2,I697="Mar",3,I697="Apr",4,I697="May",5,I697="Jun",6,I697="Jul",7,I697="Aug",8,I697="Sep",9,I697="Oct",10,I697="Nov",11,I697="Dec",12)</f>
        <v>11</v>
      </c>
      <c r="K697">
        <v>10</v>
      </c>
      <c r="L697" t="s">
        <v>4143</v>
      </c>
      <c r="M697">
        <v>2020</v>
      </c>
      <c r="O697" s="47">
        <v>44145</v>
      </c>
      <c r="Q697" s="16">
        <v>315.25</v>
      </c>
      <c r="R697">
        <f t="shared" si="10"/>
        <v>315250</v>
      </c>
    </row>
    <row r="698" spans="1:18" ht="15" thickBot="1" x14ac:dyDescent="0.35">
      <c r="A698" s="47">
        <v>44144</v>
      </c>
      <c r="B698" s="15">
        <v>42.4</v>
      </c>
      <c r="C698" s="16">
        <v>39.65</v>
      </c>
      <c r="D698" s="16">
        <v>43.48</v>
      </c>
      <c r="E698" s="16">
        <v>39.46</v>
      </c>
      <c r="F698" s="50">
        <v>393050</v>
      </c>
      <c r="G698" s="17">
        <v>7.4800000000000005E-2</v>
      </c>
      <c r="I698" s="14" t="s">
        <v>4152</v>
      </c>
      <c r="J698" cm="1">
        <f t="array" ref="J698">_xlfn.IFS(I698="Jan",1,I698="Feb",2,I698="Mar",3,I698="Apr",4,I698="May",5,I698="Jun",6,I698="Jul",7,I698="Aug",8,I698="Sep",9,I698="Oct",10,I698="Nov",11,I698="Dec",12)</f>
        <v>11</v>
      </c>
      <c r="K698">
        <v>9</v>
      </c>
      <c r="L698" t="s">
        <v>4143</v>
      </c>
      <c r="M698">
        <v>2020</v>
      </c>
      <c r="O698" s="47">
        <v>44144</v>
      </c>
      <c r="Q698" s="16">
        <v>393.05</v>
      </c>
      <c r="R698">
        <f t="shared" si="10"/>
        <v>393050</v>
      </c>
    </row>
    <row r="699" spans="1:18" ht="15" thickBot="1" x14ac:dyDescent="0.35">
      <c r="A699" s="47">
        <v>44141</v>
      </c>
      <c r="B699" s="18">
        <v>39.450000000000003</v>
      </c>
      <c r="C699" s="16">
        <v>40.630000000000003</v>
      </c>
      <c r="D699" s="16">
        <v>40.69</v>
      </c>
      <c r="E699" s="16">
        <v>39.340000000000003</v>
      </c>
      <c r="F699" s="50">
        <v>255440</v>
      </c>
      <c r="G699" s="19">
        <v>-3.6200000000000003E-2</v>
      </c>
      <c r="I699" s="14" t="s">
        <v>4152</v>
      </c>
      <c r="J699" cm="1">
        <f t="array" ref="J699">_xlfn.IFS(I699="Jan",1,I699="Feb",2,I699="Mar",3,I699="Apr",4,I699="May",5,I699="Jun",6,I699="Jul",7,I699="Aug",8,I699="Sep",9,I699="Oct",10,I699="Nov",11,I699="Dec",12)</f>
        <v>11</v>
      </c>
      <c r="K699">
        <v>6</v>
      </c>
      <c r="L699" t="s">
        <v>4143</v>
      </c>
      <c r="M699">
        <v>2020</v>
      </c>
      <c r="O699" s="47">
        <v>44141</v>
      </c>
      <c r="Q699" s="16">
        <v>255.44</v>
      </c>
      <c r="R699">
        <f t="shared" si="10"/>
        <v>255440</v>
      </c>
    </row>
    <row r="700" spans="1:18" ht="15" thickBot="1" x14ac:dyDescent="0.35">
      <c r="A700" s="47">
        <v>44140</v>
      </c>
      <c r="B700" s="18">
        <v>40.93</v>
      </c>
      <c r="C700" s="16">
        <v>40.96</v>
      </c>
      <c r="D700" s="16">
        <v>41.53</v>
      </c>
      <c r="E700" s="16">
        <v>40.33</v>
      </c>
      <c r="F700" s="50">
        <v>219200</v>
      </c>
      <c r="G700" s="19">
        <v>-7.3000000000000001E-3</v>
      </c>
      <c r="I700" s="14" t="s">
        <v>4152</v>
      </c>
      <c r="J700" cm="1">
        <f t="array" ref="J700">_xlfn.IFS(I700="Jan",1,I700="Feb",2,I700="Mar",3,I700="Apr",4,I700="May",5,I700="Jun",6,I700="Jul",7,I700="Aug",8,I700="Sep",9,I700="Oct",10,I700="Nov",11,I700="Dec",12)</f>
        <v>11</v>
      </c>
      <c r="K700">
        <v>5</v>
      </c>
      <c r="L700" t="s">
        <v>4143</v>
      </c>
      <c r="M700">
        <v>2020</v>
      </c>
      <c r="O700" s="47">
        <v>44140</v>
      </c>
      <c r="Q700" s="16">
        <v>219.2</v>
      </c>
      <c r="R700">
        <f t="shared" si="10"/>
        <v>219200</v>
      </c>
    </row>
    <row r="701" spans="1:18" ht="15" thickBot="1" x14ac:dyDescent="0.35">
      <c r="A701" s="47">
        <v>44139</v>
      </c>
      <c r="B701" s="15">
        <v>41.23</v>
      </c>
      <c r="C701" s="16">
        <v>40.130000000000003</v>
      </c>
      <c r="D701" s="16">
        <v>41.33</v>
      </c>
      <c r="E701" s="16">
        <v>39.42</v>
      </c>
      <c r="F701" s="50">
        <v>250870</v>
      </c>
      <c r="G701" s="17">
        <v>3.8300000000000001E-2</v>
      </c>
      <c r="I701" s="14" t="s">
        <v>4152</v>
      </c>
      <c r="J701" cm="1">
        <f t="array" ref="J701">_xlfn.IFS(I701="Jan",1,I701="Feb",2,I701="Mar",3,I701="Apr",4,I701="May",5,I701="Jun",6,I701="Jul",7,I701="Aug",8,I701="Sep",9,I701="Oct",10,I701="Nov",11,I701="Dec",12)</f>
        <v>11</v>
      </c>
      <c r="K701">
        <v>4</v>
      </c>
      <c r="L701" t="s">
        <v>4143</v>
      </c>
      <c r="M701">
        <v>2020</v>
      </c>
      <c r="O701" s="47">
        <v>44139</v>
      </c>
      <c r="Q701" s="16">
        <v>250.87</v>
      </c>
      <c r="R701">
        <f t="shared" si="10"/>
        <v>250870</v>
      </c>
    </row>
    <row r="702" spans="1:18" ht="15" thickBot="1" x14ac:dyDescent="0.35">
      <c r="A702" s="47">
        <v>44138</v>
      </c>
      <c r="B702" s="15">
        <v>39.71</v>
      </c>
      <c r="C702" s="16">
        <v>39.26</v>
      </c>
      <c r="D702" s="16">
        <v>40.450000000000003</v>
      </c>
      <c r="E702" s="16">
        <v>38.65</v>
      </c>
      <c r="F702" s="50">
        <v>278630</v>
      </c>
      <c r="G702" s="17">
        <v>1.9E-2</v>
      </c>
      <c r="I702" s="14" t="s">
        <v>4152</v>
      </c>
      <c r="J702" cm="1">
        <f t="array" ref="J702">_xlfn.IFS(I702="Jan",1,I702="Feb",2,I702="Mar",3,I702="Apr",4,I702="May",5,I702="Jun",6,I702="Jul",7,I702="Aug",8,I702="Sep",9,I702="Oct",10,I702="Nov",11,I702="Dec",12)</f>
        <v>11</v>
      </c>
      <c r="K702">
        <v>3</v>
      </c>
      <c r="L702" t="s">
        <v>4143</v>
      </c>
      <c r="M702">
        <v>2020</v>
      </c>
      <c r="O702" s="47">
        <v>44138</v>
      </c>
      <c r="Q702" s="16">
        <v>278.63</v>
      </c>
      <c r="R702">
        <f t="shared" si="10"/>
        <v>278630</v>
      </c>
    </row>
    <row r="703" spans="1:18" ht="15" thickBot="1" x14ac:dyDescent="0.35">
      <c r="A703" s="47">
        <v>44137</v>
      </c>
      <c r="B703" s="15">
        <v>38.97</v>
      </c>
      <c r="C703" s="16">
        <v>37.369999999999997</v>
      </c>
      <c r="D703" s="16">
        <v>39.36</v>
      </c>
      <c r="E703" s="16">
        <v>35.74</v>
      </c>
      <c r="F703" s="50">
        <v>326070</v>
      </c>
      <c r="G703" s="17">
        <v>4.0300000000000002E-2</v>
      </c>
      <c r="I703" s="14" t="s">
        <v>4152</v>
      </c>
      <c r="J703" cm="1">
        <f t="array" ref="J703">_xlfn.IFS(I703="Jan",1,I703="Feb",2,I703="Mar",3,I703="Apr",4,I703="May",5,I703="Jun",6,I703="Jul",7,I703="Aug",8,I703="Sep",9,I703="Oct",10,I703="Nov",11,I703="Dec",12)</f>
        <v>11</v>
      </c>
      <c r="K703">
        <v>2</v>
      </c>
      <c r="L703" t="s">
        <v>4143</v>
      </c>
      <c r="M703">
        <v>2020</v>
      </c>
      <c r="O703" s="47">
        <v>44137</v>
      </c>
      <c r="Q703" s="16">
        <v>326.07</v>
      </c>
      <c r="R703">
        <f t="shared" si="10"/>
        <v>326070</v>
      </c>
    </row>
    <row r="704" spans="1:18" ht="15" thickBot="1" x14ac:dyDescent="0.35">
      <c r="A704" s="47">
        <v>44134</v>
      </c>
      <c r="B704" s="18">
        <v>37.46</v>
      </c>
      <c r="C704" s="16">
        <v>37.5</v>
      </c>
      <c r="D704" s="16">
        <v>38.1</v>
      </c>
      <c r="E704" s="16">
        <v>36.799999999999997</v>
      </c>
      <c r="F704" s="50">
        <v>20190</v>
      </c>
      <c r="G704" s="19">
        <v>-5.0000000000000001E-3</v>
      </c>
      <c r="I704" s="14" t="s">
        <v>4153</v>
      </c>
      <c r="J704" cm="1">
        <f t="array" ref="J704">_xlfn.IFS(I704="Jan",1,I704="Feb",2,I704="Mar",3,I704="Apr",4,I704="May",5,I704="Jun",6,I704="Jul",7,I704="Aug",8,I704="Sep",9,I704="Oct",10,I704="Nov",11,I704="Dec",12)</f>
        <v>10</v>
      </c>
      <c r="K704">
        <v>30</v>
      </c>
      <c r="L704" t="s">
        <v>4143</v>
      </c>
      <c r="M704">
        <v>2020</v>
      </c>
      <c r="O704" s="47">
        <v>44134</v>
      </c>
      <c r="Q704" s="16">
        <v>20.190000000000001</v>
      </c>
      <c r="R704">
        <f t="shared" si="10"/>
        <v>20190</v>
      </c>
    </row>
    <row r="705" spans="1:18" ht="15" thickBot="1" x14ac:dyDescent="0.35">
      <c r="A705" s="47">
        <v>44133</v>
      </c>
      <c r="B705" s="18">
        <v>37.65</v>
      </c>
      <c r="C705" s="16">
        <v>39.159999999999997</v>
      </c>
      <c r="D705" s="16">
        <v>39.450000000000003</v>
      </c>
      <c r="E705" s="16">
        <v>36.64</v>
      </c>
      <c r="F705" s="50">
        <v>112490</v>
      </c>
      <c r="G705" s="19">
        <v>-3.7600000000000001E-2</v>
      </c>
      <c r="I705" s="14" t="s">
        <v>4153</v>
      </c>
      <c r="J705" cm="1">
        <f t="array" ref="J705">_xlfn.IFS(I705="Jan",1,I705="Feb",2,I705="Mar",3,I705="Apr",4,I705="May",5,I705="Jun",6,I705="Jul",7,I705="Aug",8,I705="Sep",9,I705="Oct",10,I705="Nov",11,I705="Dec",12)</f>
        <v>10</v>
      </c>
      <c r="K705">
        <v>29</v>
      </c>
      <c r="L705" t="s">
        <v>4143</v>
      </c>
      <c r="M705">
        <v>2020</v>
      </c>
      <c r="O705" s="47">
        <v>44133</v>
      </c>
      <c r="Q705" s="16">
        <v>112.49</v>
      </c>
      <c r="R705">
        <f t="shared" si="10"/>
        <v>112490</v>
      </c>
    </row>
    <row r="706" spans="1:18" ht="15" thickBot="1" x14ac:dyDescent="0.35">
      <c r="A706" s="47">
        <v>44132</v>
      </c>
      <c r="B706" s="18">
        <v>39.119999999999997</v>
      </c>
      <c r="C706" s="16">
        <v>40.61</v>
      </c>
      <c r="D706" s="16">
        <v>40.700000000000003</v>
      </c>
      <c r="E706" s="16">
        <v>38.75</v>
      </c>
      <c r="F706" s="50">
        <v>163830</v>
      </c>
      <c r="G706" s="19">
        <v>-5.0500000000000003E-2</v>
      </c>
      <c r="I706" s="14" t="s">
        <v>4153</v>
      </c>
      <c r="J706" cm="1">
        <f t="array" ref="J706">_xlfn.IFS(I706="Jan",1,I706="Feb",2,I706="Mar",3,I706="Apr",4,I706="May",5,I706="Jun",6,I706="Jul",7,I706="Aug",8,I706="Sep",9,I706="Oct",10,I706="Nov",11,I706="Dec",12)</f>
        <v>10</v>
      </c>
      <c r="K706">
        <v>28</v>
      </c>
      <c r="L706" t="s">
        <v>4143</v>
      </c>
      <c r="M706">
        <v>2020</v>
      </c>
      <c r="O706" s="47">
        <v>44132</v>
      </c>
      <c r="Q706" s="16">
        <v>163.83000000000001</v>
      </c>
      <c r="R706">
        <f t="shared" si="10"/>
        <v>163830</v>
      </c>
    </row>
    <row r="707" spans="1:18" ht="15" thickBot="1" x14ac:dyDescent="0.35">
      <c r="A707" s="47">
        <v>44131</v>
      </c>
      <c r="B707" s="15">
        <v>41.2</v>
      </c>
      <c r="C707" s="16">
        <v>40.5</v>
      </c>
      <c r="D707" s="16">
        <v>41.47</v>
      </c>
      <c r="E707" s="16">
        <v>40.4</v>
      </c>
      <c r="F707" s="50">
        <v>207540</v>
      </c>
      <c r="G707" s="17">
        <v>1.83E-2</v>
      </c>
      <c r="I707" s="14" t="s">
        <v>4153</v>
      </c>
      <c r="J707" cm="1">
        <f t="array" ref="J707">_xlfn.IFS(I707="Jan",1,I707="Feb",2,I707="Mar",3,I707="Apr",4,I707="May",5,I707="Jun",6,I707="Jul",7,I707="Aug",8,I707="Sep",9,I707="Oct",10,I707="Nov",11,I707="Dec",12)</f>
        <v>10</v>
      </c>
      <c r="K707">
        <v>27</v>
      </c>
      <c r="L707" t="s">
        <v>4143</v>
      </c>
      <c r="M707">
        <v>2020</v>
      </c>
      <c r="O707" s="47">
        <v>44131</v>
      </c>
      <c r="Q707" s="16">
        <v>207.54</v>
      </c>
      <c r="R707">
        <f t="shared" ref="R707:R770" si="11">Q707*1000</f>
        <v>207540</v>
      </c>
    </row>
    <row r="708" spans="1:18" ht="15" thickBot="1" x14ac:dyDescent="0.35">
      <c r="A708" s="47">
        <v>44130</v>
      </c>
      <c r="B708" s="18">
        <v>40.46</v>
      </c>
      <c r="C708" s="16">
        <v>41.53</v>
      </c>
      <c r="D708" s="16">
        <v>41.63</v>
      </c>
      <c r="E708" s="16">
        <v>40.22</v>
      </c>
      <c r="F708" s="50">
        <v>210530</v>
      </c>
      <c r="G708" s="19">
        <v>-3.1399999999999997E-2</v>
      </c>
      <c r="I708" s="14" t="s">
        <v>4153</v>
      </c>
      <c r="J708" cm="1">
        <f t="array" ref="J708">_xlfn.IFS(I708="Jan",1,I708="Feb",2,I708="Mar",3,I708="Apr",4,I708="May",5,I708="Jun",6,I708="Jul",7,I708="Aug",8,I708="Sep",9,I708="Oct",10,I708="Nov",11,I708="Dec",12)</f>
        <v>10</v>
      </c>
      <c r="K708">
        <v>26</v>
      </c>
      <c r="L708" t="s">
        <v>4143</v>
      </c>
      <c r="M708">
        <v>2020</v>
      </c>
      <c r="O708" s="47">
        <v>44130</v>
      </c>
      <c r="Q708" s="16">
        <v>210.53</v>
      </c>
      <c r="R708">
        <f t="shared" si="11"/>
        <v>210530</v>
      </c>
    </row>
    <row r="709" spans="1:18" ht="15" thickBot="1" x14ac:dyDescent="0.35">
      <c r="A709" s="47">
        <v>44127</v>
      </c>
      <c r="B709" s="18">
        <v>41.77</v>
      </c>
      <c r="C709" s="16">
        <v>42.4</v>
      </c>
      <c r="D709" s="16">
        <v>42.8</v>
      </c>
      <c r="E709" s="16">
        <v>41.5</v>
      </c>
      <c r="F709" s="50">
        <v>205210</v>
      </c>
      <c r="G709" s="19">
        <v>-1.6299999999999999E-2</v>
      </c>
      <c r="I709" s="14" t="s">
        <v>4153</v>
      </c>
      <c r="J709" cm="1">
        <f t="array" ref="J709">_xlfn.IFS(I709="Jan",1,I709="Feb",2,I709="Mar",3,I709="Apr",4,I709="May",5,I709="Jun",6,I709="Jul",7,I709="Aug",8,I709="Sep",9,I709="Oct",10,I709="Nov",11,I709="Dec",12)</f>
        <v>10</v>
      </c>
      <c r="K709">
        <v>23</v>
      </c>
      <c r="L709" t="s">
        <v>4143</v>
      </c>
      <c r="M709">
        <v>2020</v>
      </c>
      <c r="O709" s="47">
        <v>44127</v>
      </c>
      <c r="Q709" s="16">
        <v>205.21</v>
      </c>
      <c r="R709">
        <f t="shared" si="11"/>
        <v>205210</v>
      </c>
    </row>
    <row r="710" spans="1:18" ht="15" thickBot="1" x14ac:dyDescent="0.35">
      <c r="A710" s="47">
        <v>44126</v>
      </c>
      <c r="B710" s="15">
        <v>42.46</v>
      </c>
      <c r="C710" s="16">
        <v>41.59</v>
      </c>
      <c r="D710" s="16">
        <v>42.79</v>
      </c>
      <c r="E710" s="16">
        <v>41.46</v>
      </c>
      <c r="F710" s="50">
        <v>257200</v>
      </c>
      <c r="G710" s="17">
        <v>1.7500000000000002E-2</v>
      </c>
      <c r="I710" s="14" t="s">
        <v>4153</v>
      </c>
      <c r="J710" cm="1">
        <f t="array" ref="J710">_xlfn.IFS(I710="Jan",1,I710="Feb",2,I710="Mar",3,I710="Apr",4,I710="May",5,I710="Jun",6,I710="Jul",7,I710="Aug",8,I710="Sep",9,I710="Oct",10,I710="Nov",11,I710="Dec",12)</f>
        <v>10</v>
      </c>
      <c r="K710">
        <v>22</v>
      </c>
      <c r="L710" t="s">
        <v>4143</v>
      </c>
      <c r="M710">
        <v>2020</v>
      </c>
      <c r="O710" s="47">
        <v>44126</v>
      </c>
      <c r="Q710" s="16">
        <v>257.2</v>
      </c>
      <c r="R710">
        <f t="shared" si="11"/>
        <v>257200</v>
      </c>
    </row>
    <row r="711" spans="1:18" ht="15" thickBot="1" x14ac:dyDescent="0.35">
      <c r="A711" s="47">
        <v>44125</v>
      </c>
      <c r="B711" s="18">
        <v>41.73</v>
      </c>
      <c r="C711" s="16">
        <v>42.91</v>
      </c>
      <c r="D711" s="16">
        <v>43.04</v>
      </c>
      <c r="E711" s="16">
        <v>41.45</v>
      </c>
      <c r="F711" s="50">
        <v>268880</v>
      </c>
      <c r="G711" s="19">
        <v>-3.3099999999999997E-2</v>
      </c>
      <c r="I711" s="14" t="s">
        <v>4153</v>
      </c>
      <c r="J711" cm="1">
        <f t="array" ref="J711">_xlfn.IFS(I711="Jan",1,I711="Feb",2,I711="Mar",3,I711="Apr",4,I711="May",5,I711="Jun",6,I711="Jul",7,I711="Aug",8,I711="Sep",9,I711="Oct",10,I711="Nov",11,I711="Dec",12)</f>
        <v>10</v>
      </c>
      <c r="K711">
        <v>21</v>
      </c>
      <c r="L711" t="s">
        <v>4143</v>
      </c>
      <c r="M711">
        <v>2020</v>
      </c>
      <c r="O711" s="47">
        <v>44125</v>
      </c>
      <c r="Q711" s="16">
        <v>268.88</v>
      </c>
      <c r="R711">
        <f t="shared" si="11"/>
        <v>268880</v>
      </c>
    </row>
    <row r="712" spans="1:18" ht="15" thickBot="1" x14ac:dyDescent="0.35">
      <c r="A712" s="47">
        <v>44124</v>
      </c>
      <c r="B712" s="15">
        <v>43.16</v>
      </c>
      <c r="C712" s="16">
        <v>42.45</v>
      </c>
      <c r="D712" s="16">
        <v>43.3</v>
      </c>
      <c r="E712" s="16">
        <v>42.19</v>
      </c>
      <c r="F712" s="50">
        <v>252050</v>
      </c>
      <c r="G712" s="17">
        <v>1.2699999999999999E-2</v>
      </c>
      <c r="I712" s="14" t="s">
        <v>4153</v>
      </c>
      <c r="J712" cm="1">
        <f t="array" ref="J712">_xlfn.IFS(I712="Jan",1,I712="Feb",2,I712="Mar",3,I712="Apr",4,I712="May",5,I712="Jun",6,I712="Jul",7,I712="Aug",8,I712="Sep",9,I712="Oct",10,I712="Nov",11,I712="Dec",12)</f>
        <v>10</v>
      </c>
      <c r="K712">
        <v>20</v>
      </c>
      <c r="L712" t="s">
        <v>4143</v>
      </c>
      <c r="M712">
        <v>2020</v>
      </c>
      <c r="O712" s="47">
        <v>44124</v>
      </c>
      <c r="Q712" s="16">
        <v>252.05</v>
      </c>
      <c r="R712">
        <f t="shared" si="11"/>
        <v>252050</v>
      </c>
    </row>
    <row r="713" spans="1:18" ht="15" thickBot="1" x14ac:dyDescent="0.35">
      <c r="A713" s="47">
        <v>44123</v>
      </c>
      <c r="B713" s="18">
        <v>42.62</v>
      </c>
      <c r="C713" s="16">
        <v>42.69</v>
      </c>
      <c r="D713" s="16">
        <v>43.23</v>
      </c>
      <c r="E713" s="16">
        <v>42.36</v>
      </c>
      <c r="F713" s="50">
        <v>209060</v>
      </c>
      <c r="G713" s="19">
        <v>-7.1999999999999998E-3</v>
      </c>
      <c r="I713" s="14" t="s">
        <v>4153</v>
      </c>
      <c r="J713" cm="1">
        <f t="array" ref="J713">_xlfn.IFS(I713="Jan",1,I713="Feb",2,I713="Mar",3,I713="Apr",4,I713="May",5,I713="Jun",6,I713="Jul",7,I713="Aug",8,I713="Sep",9,I713="Oct",10,I713="Nov",11,I713="Dec",12)</f>
        <v>10</v>
      </c>
      <c r="K713">
        <v>19</v>
      </c>
      <c r="L713" t="s">
        <v>4143</v>
      </c>
      <c r="M713">
        <v>2020</v>
      </c>
      <c r="O713" s="47">
        <v>44123</v>
      </c>
      <c r="Q713" s="16">
        <v>209.06</v>
      </c>
      <c r="R713">
        <f t="shared" si="11"/>
        <v>209060</v>
      </c>
    </row>
    <row r="714" spans="1:18" ht="15" thickBot="1" x14ac:dyDescent="0.35">
      <c r="A714" s="47">
        <v>44120</v>
      </c>
      <c r="B714" s="18">
        <v>42.93</v>
      </c>
      <c r="C714" s="16">
        <v>43.1</v>
      </c>
      <c r="D714" s="16">
        <v>43.21</v>
      </c>
      <c r="E714" s="16">
        <v>42.27</v>
      </c>
      <c r="F714" s="50">
        <v>197160</v>
      </c>
      <c r="G714" s="19">
        <v>-5.3E-3</v>
      </c>
      <c r="I714" s="14" t="s">
        <v>4153</v>
      </c>
      <c r="J714" cm="1">
        <f t="array" ref="J714">_xlfn.IFS(I714="Jan",1,I714="Feb",2,I714="Mar",3,I714="Apr",4,I714="May",5,I714="Jun",6,I714="Jul",7,I714="Aug",8,I714="Sep",9,I714="Oct",10,I714="Nov",11,I714="Dec",12)</f>
        <v>10</v>
      </c>
      <c r="K714">
        <v>16</v>
      </c>
      <c r="L714" t="s">
        <v>4143</v>
      </c>
      <c r="M714">
        <v>2020</v>
      </c>
      <c r="O714" s="47">
        <v>44120</v>
      </c>
      <c r="Q714" s="16">
        <v>197.16</v>
      </c>
      <c r="R714">
        <f t="shared" si="11"/>
        <v>197160</v>
      </c>
    </row>
    <row r="715" spans="1:18" ht="15" thickBot="1" x14ac:dyDescent="0.35">
      <c r="A715" s="47">
        <v>44119</v>
      </c>
      <c r="B715" s="18">
        <v>43.16</v>
      </c>
      <c r="C715" s="16">
        <v>43.45</v>
      </c>
      <c r="D715" s="16">
        <v>43.48</v>
      </c>
      <c r="E715" s="16">
        <v>41.56</v>
      </c>
      <c r="F715" s="50">
        <v>295280</v>
      </c>
      <c r="G715" s="19">
        <v>-3.7000000000000002E-3</v>
      </c>
      <c r="I715" s="14" t="s">
        <v>4153</v>
      </c>
      <c r="J715" cm="1">
        <f t="array" ref="J715">_xlfn.IFS(I715="Jan",1,I715="Feb",2,I715="Mar",3,I715="Apr",4,I715="May",5,I715="Jun",6,I715="Jul",7,I715="Aug",8,I715="Sep",9,I715="Oct",10,I715="Nov",11,I715="Dec",12)</f>
        <v>10</v>
      </c>
      <c r="K715">
        <v>15</v>
      </c>
      <c r="L715" t="s">
        <v>4143</v>
      </c>
      <c r="M715">
        <v>2020</v>
      </c>
      <c r="O715" s="47">
        <v>44119</v>
      </c>
      <c r="Q715" s="16">
        <v>295.27999999999997</v>
      </c>
      <c r="R715">
        <f t="shared" si="11"/>
        <v>295280</v>
      </c>
    </row>
    <row r="716" spans="1:18" ht="15" thickBot="1" x14ac:dyDescent="0.35">
      <c r="A716" s="47">
        <v>44118</v>
      </c>
      <c r="B716" s="15">
        <v>43.32</v>
      </c>
      <c r="C716" s="16">
        <v>42.43</v>
      </c>
      <c r="D716" s="16">
        <v>43.45</v>
      </c>
      <c r="E716" s="16">
        <v>42.13</v>
      </c>
      <c r="F716" s="50">
        <v>279120</v>
      </c>
      <c r="G716" s="17">
        <v>2.0500000000000001E-2</v>
      </c>
      <c r="I716" s="14" t="s">
        <v>4153</v>
      </c>
      <c r="J716" cm="1">
        <f t="array" ref="J716">_xlfn.IFS(I716="Jan",1,I716="Feb",2,I716="Mar",3,I716="Apr",4,I716="May",5,I716="Jun",6,I716="Jul",7,I716="Aug",8,I716="Sep",9,I716="Oct",10,I716="Nov",11,I716="Dec",12)</f>
        <v>10</v>
      </c>
      <c r="K716">
        <v>14</v>
      </c>
      <c r="L716" t="s">
        <v>4143</v>
      </c>
      <c r="M716">
        <v>2020</v>
      </c>
      <c r="O716" s="47">
        <v>44118</v>
      </c>
      <c r="Q716" s="16">
        <v>279.12</v>
      </c>
      <c r="R716">
        <f t="shared" si="11"/>
        <v>279120</v>
      </c>
    </row>
    <row r="717" spans="1:18" ht="15" thickBot="1" x14ac:dyDescent="0.35">
      <c r="A717" s="47">
        <v>44117</v>
      </c>
      <c r="B717" s="15">
        <v>42.45</v>
      </c>
      <c r="C717" s="16">
        <v>41.81</v>
      </c>
      <c r="D717" s="16">
        <v>42.68</v>
      </c>
      <c r="E717" s="16">
        <v>41.66</v>
      </c>
      <c r="F717" s="50">
        <v>227850</v>
      </c>
      <c r="G717" s="17">
        <v>1.7500000000000002E-2</v>
      </c>
      <c r="I717" s="14" t="s">
        <v>4153</v>
      </c>
      <c r="J717" cm="1">
        <f t="array" ref="J717">_xlfn.IFS(I717="Jan",1,I717="Feb",2,I717="Mar",3,I717="Apr",4,I717="May",5,I717="Jun",6,I717="Jul",7,I717="Aug",8,I717="Sep",9,I717="Oct",10,I717="Nov",11,I717="Dec",12)</f>
        <v>10</v>
      </c>
      <c r="K717">
        <v>13</v>
      </c>
      <c r="L717" t="s">
        <v>4143</v>
      </c>
      <c r="M717">
        <v>2020</v>
      </c>
      <c r="O717" s="47">
        <v>44117</v>
      </c>
      <c r="Q717" s="16">
        <v>227.85</v>
      </c>
      <c r="R717">
        <f t="shared" si="11"/>
        <v>227850</v>
      </c>
    </row>
    <row r="718" spans="1:18" ht="15" thickBot="1" x14ac:dyDescent="0.35">
      <c r="A718" s="47">
        <v>44116</v>
      </c>
      <c r="B718" s="18">
        <v>41.72</v>
      </c>
      <c r="C718" s="16">
        <v>42.6</v>
      </c>
      <c r="D718" s="16">
        <v>42.71</v>
      </c>
      <c r="E718" s="16">
        <v>41.36</v>
      </c>
      <c r="F718" s="50">
        <v>238870</v>
      </c>
      <c r="G718" s="19">
        <v>-2.64E-2</v>
      </c>
      <c r="I718" s="14" t="s">
        <v>4153</v>
      </c>
      <c r="J718" cm="1">
        <f t="array" ref="J718">_xlfn.IFS(I718="Jan",1,I718="Feb",2,I718="Mar",3,I718="Apr",4,I718="May",5,I718="Jun",6,I718="Jul",7,I718="Aug",8,I718="Sep",9,I718="Oct",10,I718="Nov",11,I718="Dec",12)</f>
        <v>10</v>
      </c>
      <c r="K718">
        <v>12</v>
      </c>
      <c r="L718" t="s">
        <v>4143</v>
      </c>
      <c r="M718">
        <v>2020</v>
      </c>
      <c r="O718" s="47">
        <v>44116</v>
      </c>
      <c r="Q718" s="16">
        <v>238.87</v>
      </c>
      <c r="R718">
        <f t="shared" si="11"/>
        <v>238870</v>
      </c>
    </row>
    <row r="719" spans="1:18" ht="15" thickBot="1" x14ac:dyDescent="0.35">
      <c r="A719" s="47">
        <v>44113</v>
      </c>
      <c r="B719" s="18">
        <v>42.85</v>
      </c>
      <c r="C719" s="16">
        <v>43.36</v>
      </c>
      <c r="D719" s="16">
        <v>43.57</v>
      </c>
      <c r="E719" s="16">
        <v>42.61</v>
      </c>
      <c r="F719" s="50">
        <v>254620</v>
      </c>
      <c r="G719" s="19">
        <v>-1.1299999999999999E-2</v>
      </c>
      <c r="I719" s="14" t="s">
        <v>4153</v>
      </c>
      <c r="J719" cm="1">
        <f t="array" ref="J719">_xlfn.IFS(I719="Jan",1,I719="Feb",2,I719="Mar",3,I719="Apr",4,I719="May",5,I719="Jun",6,I719="Jul",7,I719="Aug",8,I719="Sep",9,I719="Oct",10,I719="Nov",11,I719="Dec",12)</f>
        <v>10</v>
      </c>
      <c r="K719">
        <v>9</v>
      </c>
      <c r="L719" t="s">
        <v>4143</v>
      </c>
      <c r="M719">
        <v>2020</v>
      </c>
      <c r="O719" s="47">
        <v>44113</v>
      </c>
      <c r="Q719" s="16">
        <v>254.62</v>
      </c>
      <c r="R719">
        <f t="shared" si="11"/>
        <v>254620</v>
      </c>
    </row>
    <row r="720" spans="1:18" ht="15" thickBot="1" x14ac:dyDescent="0.35">
      <c r="A720" s="47">
        <v>44112</v>
      </c>
      <c r="B720" s="15">
        <v>43.34</v>
      </c>
      <c r="C720" s="16">
        <v>42.15</v>
      </c>
      <c r="D720" s="16">
        <v>43.47</v>
      </c>
      <c r="E720" s="16">
        <v>41.86</v>
      </c>
      <c r="F720" s="50">
        <v>266260</v>
      </c>
      <c r="G720" s="17">
        <v>3.2199999999999999E-2</v>
      </c>
      <c r="I720" s="14" t="s">
        <v>4153</v>
      </c>
      <c r="J720" cm="1">
        <f t="array" ref="J720">_xlfn.IFS(I720="Jan",1,I720="Feb",2,I720="Mar",3,I720="Apr",4,I720="May",5,I720="Jun",6,I720="Jul",7,I720="Aug",8,I720="Sep",9,I720="Oct",10,I720="Nov",11,I720="Dec",12)</f>
        <v>10</v>
      </c>
      <c r="K720">
        <v>8</v>
      </c>
      <c r="L720" t="s">
        <v>4143</v>
      </c>
      <c r="M720">
        <v>2020</v>
      </c>
      <c r="O720" s="47">
        <v>44112</v>
      </c>
      <c r="Q720" s="16">
        <v>266.26</v>
      </c>
      <c r="R720">
        <f t="shared" si="11"/>
        <v>266260</v>
      </c>
    </row>
    <row r="721" spans="1:18" ht="15" thickBot="1" x14ac:dyDescent="0.35">
      <c r="A721" s="47">
        <v>44111</v>
      </c>
      <c r="B721" s="18">
        <v>41.99</v>
      </c>
      <c r="C721" s="16">
        <v>41.85</v>
      </c>
      <c r="D721" s="16">
        <v>42.42</v>
      </c>
      <c r="E721" s="16">
        <v>41.36</v>
      </c>
      <c r="F721" s="50">
        <v>241200</v>
      </c>
      <c r="G721" s="19">
        <v>-1.55E-2</v>
      </c>
      <c r="I721" s="14" t="s">
        <v>4153</v>
      </c>
      <c r="J721" cm="1">
        <f t="array" ref="J721">_xlfn.IFS(I721="Jan",1,I721="Feb",2,I721="Mar",3,I721="Apr",4,I721="May",5,I721="Jun",6,I721="Jul",7,I721="Aug",8,I721="Sep",9,I721="Oct",10,I721="Nov",11,I721="Dec",12)</f>
        <v>10</v>
      </c>
      <c r="K721">
        <v>7</v>
      </c>
      <c r="L721" t="s">
        <v>4143</v>
      </c>
      <c r="M721">
        <v>2020</v>
      </c>
      <c r="O721" s="47">
        <v>44111</v>
      </c>
      <c r="Q721" s="16">
        <v>241.2</v>
      </c>
      <c r="R721">
        <f t="shared" si="11"/>
        <v>241200</v>
      </c>
    </row>
    <row r="722" spans="1:18" ht="15" thickBot="1" x14ac:dyDescent="0.35">
      <c r="A722" s="47">
        <v>44110</v>
      </c>
      <c r="B722" s="15">
        <v>42.65</v>
      </c>
      <c r="C722" s="16">
        <v>41.41</v>
      </c>
      <c r="D722" s="16">
        <v>42.84</v>
      </c>
      <c r="E722" s="16">
        <v>41.22</v>
      </c>
      <c r="F722" s="50">
        <v>291680</v>
      </c>
      <c r="G722" s="17">
        <v>3.2899999999999999E-2</v>
      </c>
      <c r="I722" s="14" t="s">
        <v>4153</v>
      </c>
      <c r="J722" cm="1">
        <f t="array" ref="J722">_xlfn.IFS(I722="Jan",1,I722="Feb",2,I722="Mar",3,I722="Apr",4,I722="May",5,I722="Jun",6,I722="Jul",7,I722="Aug",8,I722="Sep",9,I722="Oct",10,I722="Nov",11,I722="Dec",12)</f>
        <v>10</v>
      </c>
      <c r="K722">
        <v>6</v>
      </c>
      <c r="L722" t="s">
        <v>4143</v>
      </c>
      <c r="M722">
        <v>2020</v>
      </c>
      <c r="O722" s="47">
        <v>44110</v>
      </c>
      <c r="Q722" s="16">
        <v>291.68</v>
      </c>
      <c r="R722">
        <f t="shared" si="11"/>
        <v>291680</v>
      </c>
    </row>
    <row r="723" spans="1:18" ht="15" thickBot="1" x14ac:dyDescent="0.35">
      <c r="A723" s="47">
        <v>44109</v>
      </c>
      <c r="B723" s="15">
        <v>41.29</v>
      </c>
      <c r="C723" s="16">
        <v>39.19</v>
      </c>
      <c r="D723" s="16">
        <v>41.78</v>
      </c>
      <c r="E723" s="16">
        <v>39.14</v>
      </c>
      <c r="F723" s="50">
        <v>273760</v>
      </c>
      <c r="G723" s="17">
        <v>5.1400000000000001E-2</v>
      </c>
      <c r="I723" s="14" t="s">
        <v>4153</v>
      </c>
      <c r="J723" cm="1">
        <f t="array" ref="J723">_xlfn.IFS(I723="Jan",1,I723="Feb",2,I723="Mar",3,I723="Apr",4,I723="May",5,I723="Jun",6,I723="Jul",7,I723="Aug",8,I723="Sep",9,I723="Oct",10,I723="Nov",11,I723="Dec",12)</f>
        <v>10</v>
      </c>
      <c r="K723">
        <v>5</v>
      </c>
      <c r="L723" t="s">
        <v>4143</v>
      </c>
      <c r="M723">
        <v>2020</v>
      </c>
      <c r="O723" s="47">
        <v>44109</v>
      </c>
      <c r="Q723" s="16">
        <v>273.76</v>
      </c>
      <c r="R723">
        <f t="shared" si="11"/>
        <v>273760</v>
      </c>
    </row>
    <row r="724" spans="1:18" ht="15" thickBot="1" x14ac:dyDescent="0.35">
      <c r="A724" s="47">
        <v>44106</v>
      </c>
      <c r="B724" s="18">
        <v>39.270000000000003</v>
      </c>
      <c r="C724" s="16">
        <v>40.65</v>
      </c>
      <c r="D724" s="16">
        <v>40.770000000000003</v>
      </c>
      <c r="E724" s="16">
        <v>38.79</v>
      </c>
      <c r="F724" s="50">
        <v>337410</v>
      </c>
      <c r="G724" s="19">
        <v>-4.0599999999999997E-2</v>
      </c>
      <c r="I724" s="14" t="s">
        <v>4153</v>
      </c>
      <c r="J724" cm="1">
        <f t="array" ref="J724">_xlfn.IFS(I724="Jan",1,I724="Feb",2,I724="Mar",3,I724="Apr",4,I724="May",5,I724="Jun",6,I724="Jul",7,I724="Aug",8,I724="Sep",9,I724="Oct",10,I724="Nov",11,I724="Dec",12)</f>
        <v>10</v>
      </c>
      <c r="K724">
        <v>2</v>
      </c>
      <c r="L724" t="s">
        <v>4143</v>
      </c>
      <c r="M724">
        <v>2020</v>
      </c>
      <c r="O724" s="47">
        <v>44106</v>
      </c>
      <c r="Q724" s="16">
        <v>337.41</v>
      </c>
      <c r="R724">
        <f t="shared" si="11"/>
        <v>337410</v>
      </c>
    </row>
    <row r="725" spans="1:18" ht="15" thickBot="1" x14ac:dyDescent="0.35">
      <c r="A725" s="47">
        <v>44105</v>
      </c>
      <c r="B725" s="18">
        <v>40.93</v>
      </c>
      <c r="C725" s="16">
        <v>42.17</v>
      </c>
      <c r="D725" s="16">
        <v>42.56</v>
      </c>
      <c r="E725" s="16">
        <v>39.92</v>
      </c>
      <c r="F725" s="50">
        <v>338720</v>
      </c>
      <c r="G725" s="19">
        <v>-5.0000000000000001E-4</v>
      </c>
      <c r="I725" s="14" t="s">
        <v>4153</v>
      </c>
      <c r="J725" cm="1">
        <f t="array" ref="J725">_xlfn.IFS(I725="Jan",1,I725="Feb",2,I725="Mar",3,I725="Apr",4,I725="May",5,I725="Jun",6,I725="Jul",7,I725="Aug",8,I725="Sep",9,I725="Oct",10,I725="Nov",11,I725="Dec",12)</f>
        <v>10</v>
      </c>
      <c r="K725">
        <v>1</v>
      </c>
      <c r="L725" t="s">
        <v>4143</v>
      </c>
      <c r="M725">
        <v>2020</v>
      </c>
      <c r="O725" s="47">
        <v>44105</v>
      </c>
      <c r="Q725" s="16">
        <v>338.72</v>
      </c>
      <c r="R725">
        <f t="shared" si="11"/>
        <v>338720</v>
      </c>
    </row>
    <row r="726" spans="1:18" ht="15" thickBot="1" x14ac:dyDescent="0.35">
      <c r="A726" s="47">
        <v>44104</v>
      </c>
      <c r="B726" s="18">
        <v>40.950000000000003</v>
      </c>
      <c r="C726" s="16">
        <v>40.659999999999997</v>
      </c>
      <c r="D726" s="16">
        <v>40.98</v>
      </c>
      <c r="E726" s="16">
        <v>40.299999999999997</v>
      </c>
      <c r="F726" s="50">
        <v>19380</v>
      </c>
      <c r="G726" s="19">
        <v>-1.9E-3</v>
      </c>
      <c r="I726" s="14" t="s">
        <v>4154</v>
      </c>
      <c r="J726" cm="1">
        <f t="array" ref="J726">_xlfn.IFS(I726="Jan",1,I726="Feb",2,I726="Mar",3,I726="Apr",4,I726="May",5,I726="Jun",6,I726="Jul",7,I726="Aug",8,I726="Sep",9,I726="Oct",10,I726="Nov",11,I726="Dec",12)</f>
        <v>9</v>
      </c>
      <c r="K726">
        <v>30</v>
      </c>
      <c r="L726" t="s">
        <v>4143</v>
      </c>
      <c r="M726">
        <v>2020</v>
      </c>
      <c r="O726" s="47">
        <v>44104</v>
      </c>
      <c r="Q726" s="16">
        <v>19.38</v>
      </c>
      <c r="R726">
        <f t="shared" si="11"/>
        <v>19380</v>
      </c>
    </row>
    <row r="727" spans="1:18" ht="15" thickBot="1" x14ac:dyDescent="0.35">
      <c r="A727" s="47">
        <v>44103</v>
      </c>
      <c r="B727" s="18">
        <v>41.03</v>
      </c>
      <c r="C727" s="16">
        <v>42.47</v>
      </c>
      <c r="D727" s="16">
        <v>42.52</v>
      </c>
      <c r="E727" s="16">
        <v>40.43</v>
      </c>
      <c r="F727" s="50">
        <v>91600</v>
      </c>
      <c r="G727" s="19">
        <v>-3.3000000000000002E-2</v>
      </c>
      <c r="I727" s="14" t="s">
        <v>4154</v>
      </c>
      <c r="J727" cm="1">
        <f t="array" ref="J727">_xlfn.IFS(I727="Jan",1,I727="Feb",2,I727="Mar",3,I727="Apr",4,I727="May",5,I727="Jun",6,I727="Jul",7,I727="Aug",8,I727="Sep",9,I727="Oct",10,I727="Nov",11,I727="Dec",12)</f>
        <v>9</v>
      </c>
      <c r="K727">
        <v>29</v>
      </c>
      <c r="L727" t="s">
        <v>4143</v>
      </c>
      <c r="M727">
        <v>2020</v>
      </c>
      <c r="O727" s="47">
        <v>44103</v>
      </c>
      <c r="Q727" s="16">
        <v>91.6</v>
      </c>
      <c r="R727">
        <f t="shared" si="11"/>
        <v>91600</v>
      </c>
    </row>
    <row r="728" spans="1:18" ht="15" thickBot="1" x14ac:dyDescent="0.35">
      <c r="A728" s="47">
        <v>44102</v>
      </c>
      <c r="B728" s="15">
        <v>42.43</v>
      </c>
      <c r="C728" s="16">
        <v>41.87</v>
      </c>
      <c r="D728" s="16">
        <v>42.62</v>
      </c>
      <c r="E728" s="16">
        <v>41.48</v>
      </c>
      <c r="F728" s="50">
        <v>91820</v>
      </c>
      <c r="G728" s="17">
        <v>1.2200000000000001E-2</v>
      </c>
      <c r="I728" s="14" t="s">
        <v>4154</v>
      </c>
      <c r="J728" cm="1">
        <f t="array" ref="J728">_xlfn.IFS(I728="Jan",1,I728="Feb",2,I728="Mar",3,I728="Apr",4,I728="May",5,I728="Jun",6,I728="Jul",7,I728="Aug",8,I728="Sep",9,I728="Oct",10,I728="Nov",11,I728="Dec",12)</f>
        <v>9</v>
      </c>
      <c r="K728">
        <v>28</v>
      </c>
      <c r="L728" t="s">
        <v>4143</v>
      </c>
      <c r="M728">
        <v>2020</v>
      </c>
      <c r="O728" s="47">
        <v>44102</v>
      </c>
      <c r="Q728" s="16">
        <v>91.82</v>
      </c>
      <c r="R728">
        <f t="shared" si="11"/>
        <v>91820</v>
      </c>
    </row>
    <row r="729" spans="1:18" ht="15" thickBot="1" x14ac:dyDescent="0.35">
      <c r="A729" s="47">
        <v>44099</v>
      </c>
      <c r="B729" s="18">
        <v>41.92</v>
      </c>
      <c r="C729" s="16">
        <v>41.85</v>
      </c>
      <c r="D729" s="16">
        <v>42.33</v>
      </c>
      <c r="E729" s="16">
        <v>41.52</v>
      </c>
      <c r="F729" s="50">
        <v>129400</v>
      </c>
      <c r="G729" s="19">
        <v>-5.0000000000000001E-4</v>
      </c>
      <c r="I729" s="14" t="s">
        <v>4154</v>
      </c>
      <c r="J729" cm="1">
        <f t="array" ref="J729">_xlfn.IFS(I729="Jan",1,I729="Feb",2,I729="Mar",3,I729="Apr",4,I729="May",5,I729="Jun",6,I729="Jul",7,I729="Aug",8,I729="Sep",9,I729="Oct",10,I729="Nov",11,I729="Dec",12)</f>
        <v>9</v>
      </c>
      <c r="K729">
        <v>25</v>
      </c>
      <c r="L729" t="s">
        <v>4143</v>
      </c>
      <c r="M729">
        <v>2020</v>
      </c>
      <c r="O729" s="47">
        <v>44099</v>
      </c>
      <c r="Q729" s="16">
        <v>129.4</v>
      </c>
      <c r="R729">
        <f t="shared" si="11"/>
        <v>129400</v>
      </c>
    </row>
    <row r="730" spans="1:18" ht="15" thickBot="1" x14ac:dyDescent="0.35">
      <c r="A730" s="47">
        <v>44098</v>
      </c>
      <c r="B730" s="15">
        <v>41.94</v>
      </c>
      <c r="C730" s="16">
        <v>41.36</v>
      </c>
      <c r="D730" s="16">
        <v>42.02</v>
      </c>
      <c r="E730" s="16">
        <v>41.27</v>
      </c>
      <c r="F730" s="50">
        <v>162930</v>
      </c>
      <c r="G730" s="17">
        <v>4.1000000000000003E-3</v>
      </c>
      <c r="I730" s="14" t="s">
        <v>4154</v>
      </c>
      <c r="J730" cm="1">
        <f t="array" ref="J730">_xlfn.IFS(I730="Jan",1,I730="Feb",2,I730="Mar",3,I730="Apr",4,I730="May",5,I730="Jun",6,I730="Jul",7,I730="Aug",8,I730="Sep",9,I730="Oct",10,I730="Nov",11,I730="Dec",12)</f>
        <v>9</v>
      </c>
      <c r="K730">
        <v>24</v>
      </c>
      <c r="L730" t="s">
        <v>4143</v>
      </c>
      <c r="M730">
        <v>2020</v>
      </c>
      <c r="O730" s="47">
        <v>44098</v>
      </c>
      <c r="Q730" s="16">
        <v>162.93</v>
      </c>
      <c r="R730">
        <f t="shared" si="11"/>
        <v>162930</v>
      </c>
    </row>
    <row r="731" spans="1:18" ht="15" thickBot="1" x14ac:dyDescent="0.35">
      <c r="A731" s="47">
        <v>44097</v>
      </c>
      <c r="B731" s="15">
        <v>41.77</v>
      </c>
      <c r="C731" s="16">
        <v>41.67</v>
      </c>
      <c r="D731" s="16">
        <v>42.62</v>
      </c>
      <c r="E731" s="16">
        <v>41.21</v>
      </c>
      <c r="F731" s="50">
        <v>183880</v>
      </c>
      <c r="G731" s="17">
        <v>1.1999999999999999E-3</v>
      </c>
      <c r="I731" s="14" t="s">
        <v>4154</v>
      </c>
      <c r="J731" cm="1">
        <f t="array" ref="J731">_xlfn.IFS(I731="Jan",1,I731="Feb",2,I731="Mar",3,I731="Apr",4,I731="May",5,I731="Jun",6,I731="Jul",7,I731="Aug",8,I731="Sep",9,I731="Oct",10,I731="Nov",11,I731="Dec",12)</f>
        <v>9</v>
      </c>
      <c r="K731">
        <v>23</v>
      </c>
      <c r="L731" t="s">
        <v>4143</v>
      </c>
      <c r="M731">
        <v>2020</v>
      </c>
      <c r="O731" s="47">
        <v>44097</v>
      </c>
      <c r="Q731" s="16">
        <v>183.88</v>
      </c>
      <c r="R731">
        <f t="shared" si="11"/>
        <v>183880</v>
      </c>
    </row>
    <row r="732" spans="1:18" ht="15" thickBot="1" x14ac:dyDescent="0.35">
      <c r="A732" s="47">
        <v>44096</v>
      </c>
      <c r="B732" s="15">
        <v>41.72</v>
      </c>
      <c r="C732" s="16">
        <v>41.79</v>
      </c>
      <c r="D732" s="16">
        <v>42.2</v>
      </c>
      <c r="E732" s="16">
        <v>41.21</v>
      </c>
      <c r="F732" s="50">
        <v>210740</v>
      </c>
      <c r="G732" s="17">
        <v>6.7999999999999996E-3</v>
      </c>
      <c r="I732" s="14" t="s">
        <v>4154</v>
      </c>
      <c r="J732" cm="1">
        <f t="array" ref="J732">_xlfn.IFS(I732="Jan",1,I732="Feb",2,I732="Mar",3,I732="Apr",4,I732="May",5,I732="Jun",6,I732="Jul",7,I732="Aug",8,I732="Sep",9,I732="Oct",10,I732="Nov",11,I732="Dec",12)</f>
        <v>9</v>
      </c>
      <c r="K732">
        <v>22</v>
      </c>
      <c r="L732" t="s">
        <v>4143</v>
      </c>
      <c r="M732">
        <v>2020</v>
      </c>
      <c r="O732" s="47">
        <v>44096</v>
      </c>
      <c r="Q732" s="16">
        <v>210.74</v>
      </c>
      <c r="R732">
        <f t="shared" si="11"/>
        <v>210740</v>
      </c>
    </row>
    <row r="733" spans="1:18" ht="15" thickBot="1" x14ac:dyDescent="0.35">
      <c r="A733" s="47">
        <v>44095</v>
      </c>
      <c r="B733" s="18">
        <v>41.44</v>
      </c>
      <c r="C733" s="16">
        <v>43.01</v>
      </c>
      <c r="D733" s="16">
        <v>43.3</v>
      </c>
      <c r="E733" s="16">
        <v>40.96</v>
      </c>
      <c r="F733" s="50">
        <v>217360</v>
      </c>
      <c r="G733" s="19">
        <v>-3.9600000000000003E-2</v>
      </c>
      <c r="I733" s="14" t="s">
        <v>4154</v>
      </c>
      <c r="J733" cm="1">
        <f t="array" ref="J733">_xlfn.IFS(I733="Jan",1,I733="Feb",2,I733="Mar",3,I733="Apr",4,I733="May",5,I733="Jun",6,I733="Jul",7,I733="Aug",8,I733="Sep",9,I733="Oct",10,I733="Nov",11,I733="Dec",12)</f>
        <v>9</v>
      </c>
      <c r="K733">
        <v>21</v>
      </c>
      <c r="L733" t="s">
        <v>4143</v>
      </c>
      <c r="M733">
        <v>2020</v>
      </c>
      <c r="O733" s="47">
        <v>44095</v>
      </c>
      <c r="Q733" s="16">
        <v>217.36</v>
      </c>
      <c r="R733">
        <f t="shared" si="11"/>
        <v>217360</v>
      </c>
    </row>
    <row r="734" spans="1:18" ht="15" thickBot="1" x14ac:dyDescent="0.35">
      <c r="A734" s="47">
        <v>44092</v>
      </c>
      <c r="B734" s="18">
        <v>43.15</v>
      </c>
      <c r="C734" s="16">
        <v>43.22</v>
      </c>
      <c r="D734" s="16">
        <v>43.8</v>
      </c>
      <c r="E734" s="16">
        <v>42.53</v>
      </c>
      <c r="F734" s="50">
        <v>204660</v>
      </c>
      <c r="G734" s="19">
        <v>-3.5000000000000001E-3</v>
      </c>
      <c r="I734" s="14" t="s">
        <v>4154</v>
      </c>
      <c r="J734" cm="1">
        <f t="array" ref="J734">_xlfn.IFS(I734="Jan",1,I734="Feb",2,I734="Mar",3,I734="Apr",4,I734="May",5,I734="Jun",6,I734="Jul",7,I734="Aug",8,I734="Sep",9,I734="Oct",10,I734="Nov",11,I734="Dec",12)</f>
        <v>9</v>
      </c>
      <c r="K734">
        <v>18</v>
      </c>
      <c r="L734" t="s">
        <v>4143</v>
      </c>
      <c r="M734">
        <v>2020</v>
      </c>
      <c r="O734" s="47">
        <v>44092</v>
      </c>
      <c r="Q734" s="16">
        <v>204.66</v>
      </c>
      <c r="R734">
        <f t="shared" si="11"/>
        <v>204660</v>
      </c>
    </row>
    <row r="735" spans="1:18" ht="15" thickBot="1" x14ac:dyDescent="0.35">
      <c r="A735" s="47">
        <v>44091</v>
      </c>
      <c r="B735" s="15">
        <v>43.3</v>
      </c>
      <c r="C735" s="16">
        <v>42.32</v>
      </c>
      <c r="D735" s="16">
        <v>43.5</v>
      </c>
      <c r="E735" s="16">
        <v>41.5</v>
      </c>
      <c r="F735" s="50">
        <v>237400</v>
      </c>
      <c r="G735" s="17">
        <v>2.5600000000000001E-2</v>
      </c>
      <c r="I735" s="14" t="s">
        <v>4154</v>
      </c>
      <c r="J735" cm="1">
        <f t="array" ref="J735">_xlfn.IFS(I735="Jan",1,I735="Feb",2,I735="Mar",3,I735="Apr",4,I735="May",5,I735="Jun",6,I735="Jul",7,I735="Aug",8,I735="Sep",9,I735="Oct",10,I735="Nov",11,I735="Dec",12)</f>
        <v>9</v>
      </c>
      <c r="K735">
        <v>17</v>
      </c>
      <c r="L735" t="s">
        <v>4143</v>
      </c>
      <c r="M735">
        <v>2020</v>
      </c>
      <c r="O735" s="47">
        <v>44091</v>
      </c>
      <c r="Q735" s="16">
        <v>237.4</v>
      </c>
      <c r="R735">
        <f t="shared" si="11"/>
        <v>237400</v>
      </c>
    </row>
    <row r="736" spans="1:18" ht="15" thickBot="1" x14ac:dyDescent="0.35">
      <c r="A736" s="47">
        <v>44090</v>
      </c>
      <c r="B736" s="15">
        <v>42.22</v>
      </c>
      <c r="C736" s="16">
        <v>40.72</v>
      </c>
      <c r="D736" s="16">
        <v>42.44</v>
      </c>
      <c r="E736" s="16">
        <v>40.590000000000003</v>
      </c>
      <c r="F736" s="50">
        <v>237250</v>
      </c>
      <c r="G736" s="17">
        <v>4.1700000000000001E-2</v>
      </c>
      <c r="I736" s="14" t="s">
        <v>4154</v>
      </c>
      <c r="J736" cm="1">
        <f t="array" ref="J736">_xlfn.IFS(I736="Jan",1,I736="Feb",2,I736="Mar",3,I736="Apr",4,I736="May",5,I736="Jun",6,I736="Jul",7,I736="Aug",8,I736="Sep",9,I736="Oct",10,I736="Nov",11,I736="Dec",12)</f>
        <v>9</v>
      </c>
      <c r="K736">
        <v>16</v>
      </c>
      <c r="L736" t="s">
        <v>4143</v>
      </c>
      <c r="M736">
        <v>2020</v>
      </c>
      <c r="O736" s="47">
        <v>44090</v>
      </c>
      <c r="Q736" s="16">
        <v>237.25</v>
      </c>
      <c r="R736">
        <f t="shared" si="11"/>
        <v>237250</v>
      </c>
    </row>
    <row r="737" spans="1:18" ht="15" thickBot="1" x14ac:dyDescent="0.35">
      <c r="A737" s="47">
        <v>44089</v>
      </c>
      <c r="B737" s="15">
        <v>40.53</v>
      </c>
      <c r="C737" s="16">
        <v>39.700000000000003</v>
      </c>
      <c r="D737" s="16">
        <v>40.82</v>
      </c>
      <c r="E737" s="16">
        <v>39.39</v>
      </c>
      <c r="F737" s="50">
        <v>214800</v>
      </c>
      <c r="G737" s="17">
        <v>2.3199999999999998E-2</v>
      </c>
      <c r="I737" s="14" t="s">
        <v>4154</v>
      </c>
      <c r="J737" cm="1">
        <f t="array" ref="J737">_xlfn.IFS(I737="Jan",1,I737="Feb",2,I737="Mar",3,I737="Apr",4,I737="May",5,I737="Jun",6,I737="Jul",7,I737="Aug",8,I737="Sep",9,I737="Oct",10,I737="Nov",11,I737="Dec",12)</f>
        <v>9</v>
      </c>
      <c r="K737">
        <v>15</v>
      </c>
      <c r="L737" t="s">
        <v>4143</v>
      </c>
      <c r="M737">
        <v>2020</v>
      </c>
      <c r="O737" s="47">
        <v>44089</v>
      </c>
      <c r="Q737" s="16">
        <v>214.8</v>
      </c>
      <c r="R737">
        <f t="shared" si="11"/>
        <v>214800</v>
      </c>
    </row>
    <row r="738" spans="1:18" ht="15" thickBot="1" x14ac:dyDescent="0.35">
      <c r="A738" s="47">
        <v>44088</v>
      </c>
      <c r="B738" s="18">
        <v>39.61</v>
      </c>
      <c r="C738" s="16">
        <v>39.78</v>
      </c>
      <c r="D738" s="16">
        <v>40.090000000000003</v>
      </c>
      <c r="E738" s="16">
        <v>39.299999999999997</v>
      </c>
      <c r="F738" s="50">
        <v>200090</v>
      </c>
      <c r="G738" s="19">
        <v>-5.4999999999999997E-3</v>
      </c>
      <c r="I738" s="14" t="s">
        <v>4154</v>
      </c>
      <c r="J738" cm="1">
        <f t="array" ref="J738">_xlfn.IFS(I738="Jan",1,I738="Feb",2,I738="Mar",3,I738="Apr",4,I738="May",5,I738="Jun",6,I738="Jul",7,I738="Aug",8,I738="Sep",9,I738="Oct",10,I738="Nov",11,I738="Dec",12)</f>
        <v>9</v>
      </c>
      <c r="K738">
        <v>14</v>
      </c>
      <c r="L738" t="s">
        <v>4143</v>
      </c>
      <c r="M738">
        <v>2020</v>
      </c>
      <c r="O738" s="47">
        <v>44088</v>
      </c>
      <c r="Q738" s="16">
        <v>200.09</v>
      </c>
      <c r="R738">
        <f t="shared" si="11"/>
        <v>200090</v>
      </c>
    </row>
    <row r="739" spans="1:18" ht="15" thickBot="1" x14ac:dyDescent="0.35">
      <c r="A739" s="47">
        <v>44085</v>
      </c>
      <c r="B739" s="18">
        <v>39.83</v>
      </c>
      <c r="C739" s="16">
        <v>39.96</v>
      </c>
      <c r="D739" s="16">
        <v>40.340000000000003</v>
      </c>
      <c r="E739" s="16">
        <v>39.380000000000003</v>
      </c>
      <c r="F739" s="50">
        <v>211880</v>
      </c>
      <c r="G739" s="19">
        <v>-5.7000000000000002E-3</v>
      </c>
      <c r="I739" s="14" t="s">
        <v>4154</v>
      </c>
      <c r="J739" cm="1">
        <f t="array" ref="J739">_xlfn.IFS(I739="Jan",1,I739="Feb",2,I739="Mar",3,I739="Apr",4,I739="May",5,I739="Jun",6,I739="Jul",7,I739="Aug",8,I739="Sep",9,I739="Oct",10,I739="Nov",11,I739="Dec",12)</f>
        <v>9</v>
      </c>
      <c r="K739">
        <v>11</v>
      </c>
      <c r="L739" t="s">
        <v>4143</v>
      </c>
      <c r="M739">
        <v>2020</v>
      </c>
      <c r="O739" s="47">
        <v>44085</v>
      </c>
      <c r="Q739" s="16">
        <v>211.88</v>
      </c>
      <c r="R739">
        <f t="shared" si="11"/>
        <v>211880</v>
      </c>
    </row>
    <row r="740" spans="1:18" ht="15" thickBot="1" x14ac:dyDescent="0.35">
      <c r="A740" s="47">
        <v>44084</v>
      </c>
      <c r="B740" s="18">
        <v>40.06</v>
      </c>
      <c r="C740" s="16">
        <v>40.58</v>
      </c>
      <c r="D740" s="16">
        <v>40.96</v>
      </c>
      <c r="E740" s="16">
        <v>39.71</v>
      </c>
      <c r="F740" s="50">
        <v>208860</v>
      </c>
      <c r="G740" s="19">
        <v>-1.7899999999999999E-2</v>
      </c>
      <c r="I740" s="14" t="s">
        <v>4154</v>
      </c>
      <c r="J740" cm="1">
        <f t="array" ref="J740">_xlfn.IFS(I740="Jan",1,I740="Feb",2,I740="Mar",3,I740="Apr",4,I740="May",5,I740="Jun",6,I740="Jul",7,I740="Aug",8,I740="Sep",9,I740="Oct",10,I740="Nov",11,I740="Dec",12)</f>
        <v>9</v>
      </c>
      <c r="K740">
        <v>10</v>
      </c>
      <c r="L740" t="s">
        <v>4143</v>
      </c>
      <c r="M740">
        <v>2020</v>
      </c>
      <c r="O740" s="47">
        <v>44084</v>
      </c>
      <c r="Q740" s="16">
        <v>208.86</v>
      </c>
      <c r="R740">
        <f t="shared" si="11"/>
        <v>208860</v>
      </c>
    </row>
    <row r="741" spans="1:18" ht="15" thickBot="1" x14ac:dyDescent="0.35">
      <c r="A741" s="47">
        <v>44083</v>
      </c>
      <c r="B741" s="15">
        <v>40.79</v>
      </c>
      <c r="C741" s="16">
        <v>39.65</v>
      </c>
      <c r="D741" s="16">
        <v>41.2</v>
      </c>
      <c r="E741" s="16">
        <v>39.369999999999997</v>
      </c>
      <c r="F741" s="50">
        <v>278220</v>
      </c>
      <c r="G741" s="17">
        <v>2.5399999999999999E-2</v>
      </c>
      <c r="I741" s="14" t="s">
        <v>4154</v>
      </c>
      <c r="J741" cm="1">
        <f t="array" ref="J741">_xlfn.IFS(I741="Jan",1,I741="Feb",2,I741="Mar",3,I741="Apr",4,I741="May",5,I741="Jun",6,I741="Jul",7,I741="Aug",8,I741="Sep",9,I741="Oct",10,I741="Nov",11,I741="Dec",12)</f>
        <v>9</v>
      </c>
      <c r="K741">
        <v>9</v>
      </c>
      <c r="L741" t="s">
        <v>4143</v>
      </c>
      <c r="M741">
        <v>2020</v>
      </c>
      <c r="O741" s="47">
        <v>44083</v>
      </c>
      <c r="Q741" s="16">
        <v>278.22000000000003</v>
      </c>
      <c r="R741">
        <f t="shared" si="11"/>
        <v>278220</v>
      </c>
    </row>
    <row r="742" spans="1:18" ht="15" thickBot="1" x14ac:dyDescent="0.35">
      <c r="A742" s="47">
        <v>44082</v>
      </c>
      <c r="B742" s="18">
        <v>39.78</v>
      </c>
      <c r="C742" s="16">
        <v>42.08</v>
      </c>
      <c r="D742" s="16">
        <v>42.23</v>
      </c>
      <c r="E742" s="16">
        <v>39.31</v>
      </c>
      <c r="F742" s="50">
        <v>363530</v>
      </c>
      <c r="G742" s="19">
        <v>-5.3100000000000001E-2</v>
      </c>
      <c r="I742" s="14" t="s">
        <v>4154</v>
      </c>
      <c r="J742" cm="1">
        <f t="array" ref="J742">_xlfn.IFS(I742="Jan",1,I742="Feb",2,I742="Mar",3,I742="Apr",4,I742="May",5,I742="Jun",6,I742="Jul",7,I742="Aug",8,I742="Sep",9,I742="Oct",10,I742="Nov",11,I742="Dec",12)</f>
        <v>9</v>
      </c>
      <c r="K742">
        <v>8</v>
      </c>
      <c r="L742" t="s">
        <v>4143</v>
      </c>
      <c r="M742">
        <v>2020</v>
      </c>
      <c r="O742" s="47">
        <v>44082</v>
      </c>
      <c r="Q742" s="16">
        <v>363.53</v>
      </c>
      <c r="R742">
        <f t="shared" si="11"/>
        <v>363530</v>
      </c>
    </row>
    <row r="743" spans="1:18" ht="15" thickBot="1" x14ac:dyDescent="0.35">
      <c r="A743" s="47">
        <v>44081</v>
      </c>
      <c r="B743" s="18">
        <v>42.01</v>
      </c>
      <c r="C743" s="16">
        <v>42.2</v>
      </c>
      <c r="D743" s="16">
        <v>42.43</v>
      </c>
      <c r="E743" s="16">
        <v>41.51</v>
      </c>
      <c r="F743" s="50">
        <v>122980</v>
      </c>
      <c r="G743" s="19">
        <v>-1.52E-2</v>
      </c>
      <c r="I743" s="14" t="s">
        <v>4154</v>
      </c>
      <c r="J743" cm="1">
        <f t="array" ref="J743">_xlfn.IFS(I743="Jan",1,I743="Feb",2,I743="Mar",3,I743="Apr",4,I743="May",5,I743="Jun",6,I743="Jul",7,I743="Aug",8,I743="Sep",9,I743="Oct",10,I743="Nov",11,I743="Dec",12)</f>
        <v>9</v>
      </c>
      <c r="K743">
        <v>7</v>
      </c>
      <c r="L743" t="s">
        <v>4143</v>
      </c>
      <c r="M743">
        <v>2020</v>
      </c>
      <c r="O743" s="47">
        <v>44081</v>
      </c>
      <c r="Q743" s="16">
        <v>122.98</v>
      </c>
      <c r="R743">
        <f t="shared" si="11"/>
        <v>122980</v>
      </c>
    </row>
    <row r="744" spans="1:18" ht="15" thickBot="1" x14ac:dyDescent="0.35">
      <c r="A744" s="47">
        <v>44078</v>
      </c>
      <c r="B744" s="18">
        <v>42.66</v>
      </c>
      <c r="C744" s="16">
        <v>43.76</v>
      </c>
      <c r="D744" s="16">
        <v>44.54</v>
      </c>
      <c r="E744" s="16">
        <v>42.3</v>
      </c>
      <c r="F744" s="50">
        <v>270960</v>
      </c>
      <c r="G744" s="19">
        <v>-3.2000000000000001E-2</v>
      </c>
      <c r="I744" s="14" t="s">
        <v>4154</v>
      </c>
      <c r="J744" cm="1">
        <f t="array" ref="J744">_xlfn.IFS(I744="Jan",1,I744="Feb",2,I744="Mar",3,I744="Apr",4,I744="May",5,I744="Jun",6,I744="Jul",7,I744="Aug",8,I744="Sep",9,I744="Oct",10,I744="Nov",11,I744="Dec",12)</f>
        <v>9</v>
      </c>
      <c r="K744">
        <v>4</v>
      </c>
      <c r="L744" t="s">
        <v>4143</v>
      </c>
      <c r="M744">
        <v>2020</v>
      </c>
      <c r="O744" s="47">
        <v>44078</v>
      </c>
      <c r="Q744" s="16">
        <v>270.95999999999998</v>
      </c>
      <c r="R744">
        <f t="shared" si="11"/>
        <v>270960</v>
      </c>
    </row>
    <row r="745" spans="1:18" ht="15" thickBot="1" x14ac:dyDescent="0.35">
      <c r="A745" s="47">
        <v>44077</v>
      </c>
      <c r="B745" s="18">
        <v>44.07</v>
      </c>
      <c r="C745" s="16">
        <v>44.65</v>
      </c>
      <c r="D745" s="16">
        <v>44.65</v>
      </c>
      <c r="E745" s="16">
        <v>43.15</v>
      </c>
      <c r="F745" s="50">
        <v>274930</v>
      </c>
      <c r="G745" s="19">
        <v>-8.0999999999999996E-3</v>
      </c>
      <c r="I745" s="14" t="s">
        <v>4154</v>
      </c>
      <c r="J745" cm="1">
        <f t="array" ref="J745">_xlfn.IFS(I745="Jan",1,I745="Feb",2,I745="Mar",3,I745="Apr",4,I745="May",5,I745="Jun",6,I745="Jul",7,I745="Aug",8,I745="Sep",9,I745="Oct",10,I745="Nov",11,I745="Dec",12)</f>
        <v>9</v>
      </c>
      <c r="K745">
        <v>3</v>
      </c>
      <c r="L745" t="s">
        <v>4143</v>
      </c>
      <c r="M745">
        <v>2020</v>
      </c>
      <c r="O745" s="47">
        <v>44077</v>
      </c>
      <c r="Q745" s="16">
        <v>274.93</v>
      </c>
      <c r="R745">
        <f t="shared" si="11"/>
        <v>274930</v>
      </c>
    </row>
    <row r="746" spans="1:18" ht="15" thickBot="1" x14ac:dyDescent="0.35">
      <c r="A746" s="47">
        <v>44076</v>
      </c>
      <c r="B746" s="18">
        <v>44.43</v>
      </c>
      <c r="C746" s="16">
        <v>45.83</v>
      </c>
      <c r="D746" s="16">
        <v>46.05</v>
      </c>
      <c r="E746" s="16">
        <v>44.2</v>
      </c>
      <c r="F746" s="50">
        <v>260140</v>
      </c>
      <c r="G746" s="19">
        <v>-2.52E-2</v>
      </c>
      <c r="I746" s="14" t="s">
        <v>4154</v>
      </c>
      <c r="J746" cm="1">
        <f t="array" ref="J746">_xlfn.IFS(I746="Jan",1,I746="Feb",2,I746="Mar",3,I746="Apr",4,I746="May",5,I746="Jun",6,I746="Jul",7,I746="Aug",8,I746="Sep",9,I746="Oct",10,I746="Nov",11,I746="Dec",12)</f>
        <v>9</v>
      </c>
      <c r="K746">
        <v>2</v>
      </c>
      <c r="L746" t="s">
        <v>4143</v>
      </c>
      <c r="M746">
        <v>2020</v>
      </c>
      <c r="O746" s="47">
        <v>44076</v>
      </c>
      <c r="Q746" s="16">
        <v>260.14</v>
      </c>
      <c r="R746">
        <f t="shared" si="11"/>
        <v>260140</v>
      </c>
    </row>
    <row r="747" spans="1:18" ht="15" thickBot="1" x14ac:dyDescent="0.35">
      <c r="A747" s="47">
        <v>44075</v>
      </c>
      <c r="B747" s="15">
        <v>45.58</v>
      </c>
      <c r="C747" s="16">
        <v>45.6</v>
      </c>
      <c r="D747" s="16">
        <v>46.22</v>
      </c>
      <c r="E747" s="16">
        <v>45.47</v>
      </c>
      <c r="F747" s="50">
        <v>206720</v>
      </c>
      <c r="G747" s="17">
        <v>6.6E-3</v>
      </c>
      <c r="I747" s="14" t="s">
        <v>4154</v>
      </c>
      <c r="J747" cm="1">
        <f t="array" ref="J747">_xlfn.IFS(I747="Jan",1,I747="Feb",2,I747="Mar",3,I747="Apr",4,I747="May",5,I747="Jun",6,I747="Jul",7,I747="Aug",8,I747="Sep",9,I747="Oct",10,I747="Nov",11,I747="Dec",12)</f>
        <v>9</v>
      </c>
      <c r="K747">
        <v>1</v>
      </c>
      <c r="L747" t="s">
        <v>4143</v>
      </c>
      <c r="M747">
        <v>2020</v>
      </c>
      <c r="O747" s="47">
        <v>44075</v>
      </c>
      <c r="Q747" s="16">
        <v>206.72</v>
      </c>
      <c r="R747">
        <f t="shared" si="11"/>
        <v>206720</v>
      </c>
    </row>
    <row r="748" spans="1:18" ht="15" thickBot="1" x14ac:dyDescent="0.35">
      <c r="A748" s="47">
        <v>44074</v>
      </c>
      <c r="B748" s="15">
        <v>45.28</v>
      </c>
      <c r="C748" s="16">
        <v>45.8</v>
      </c>
      <c r="D748" s="16">
        <v>46.53</v>
      </c>
      <c r="E748" s="16">
        <v>45.21</v>
      </c>
      <c r="F748" s="50">
        <v>174310</v>
      </c>
      <c r="G748" s="17">
        <v>5.1000000000000004E-3</v>
      </c>
      <c r="I748" s="14" t="s">
        <v>4155</v>
      </c>
      <c r="J748" cm="1">
        <f t="array" ref="J748">_xlfn.IFS(I748="Jan",1,I748="Feb",2,I748="Mar",3,I748="Apr",4,I748="May",5,I748="Jun",6,I748="Jul",7,I748="Aug",8,I748="Sep",9,I748="Oct",10,I748="Nov",11,I748="Dec",12)</f>
        <v>8</v>
      </c>
      <c r="K748">
        <v>31</v>
      </c>
      <c r="L748" t="s">
        <v>4143</v>
      </c>
      <c r="M748">
        <v>2020</v>
      </c>
      <c r="O748" s="47">
        <v>44074</v>
      </c>
      <c r="Q748" s="16">
        <v>174.31</v>
      </c>
      <c r="R748">
        <f t="shared" si="11"/>
        <v>174310</v>
      </c>
    </row>
    <row r="749" spans="1:18" ht="15" thickBot="1" x14ac:dyDescent="0.35">
      <c r="A749" s="47">
        <v>44071</v>
      </c>
      <c r="B749" s="18">
        <v>45.05</v>
      </c>
      <c r="C749" s="16">
        <v>45.1</v>
      </c>
      <c r="D749" s="16">
        <v>45.3</v>
      </c>
      <c r="E749" s="16">
        <v>44.8</v>
      </c>
      <c r="F749" s="50">
        <v>21140</v>
      </c>
      <c r="G749" s="19">
        <v>-8.9999999999999998E-4</v>
      </c>
      <c r="I749" s="14" t="s">
        <v>4155</v>
      </c>
      <c r="J749" cm="1">
        <f t="array" ref="J749">_xlfn.IFS(I749="Jan",1,I749="Feb",2,I749="Mar",3,I749="Apr",4,I749="May",5,I749="Jun",6,I749="Jul",7,I749="Aug",8,I749="Sep",9,I749="Oct",10,I749="Nov",11,I749="Dec",12)</f>
        <v>8</v>
      </c>
      <c r="K749">
        <v>28</v>
      </c>
      <c r="L749" t="s">
        <v>4143</v>
      </c>
      <c r="M749">
        <v>2020</v>
      </c>
      <c r="O749" s="47">
        <v>44071</v>
      </c>
      <c r="Q749" s="16">
        <v>21.14</v>
      </c>
      <c r="R749">
        <f t="shared" si="11"/>
        <v>21140</v>
      </c>
    </row>
    <row r="750" spans="1:18" ht="15" thickBot="1" x14ac:dyDescent="0.35">
      <c r="A750" s="47">
        <v>44070</v>
      </c>
      <c r="B750" s="18">
        <v>45.09</v>
      </c>
      <c r="C750" s="16">
        <v>45.7</v>
      </c>
      <c r="D750" s="16">
        <v>45.87</v>
      </c>
      <c r="E750" s="16">
        <v>44.56</v>
      </c>
      <c r="F750" s="50">
        <v>102260</v>
      </c>
      <c r="G750" s="19">
        <v>-1.21E-2</v>
      </c>
      <c r="I750" s="14" t="s">
        <v>4155</v>
      </c>
      <c r="J750" cm="1">
        <f t="array" ref="J750">_xlfn.IFS(I750="Jan",1,I750="Feb",2,I750="Mar",3,I750="Apr",4,I750="May",5,I750="Jun",6,I750="Jul",7,I750="Aug",8,I750="Sep",9,I750="Oct",10,I750="Nov",11,I750="Dec",12)</f>
        <v>8</v>
      </c>
      <c r="K750">
        <v>27</v>
      </c>
      <c r="L750" t="s">
        <v>4143</v>
      </c>
      <c r="M750">
        <v>2020</v>
      </c>
      <c r="O750" s="47">
        <v>44070</v>
      </c>
      <c r="Q750" s="16">
        <v>102.26</v>
      </c>
      <c r="R750">
        <f t="shared" si="11"/>
        <v>102260</v>
      </c>
    </row>
    <row r="751" spans="1:18" ht="15" thickBot="1" x14ac:dyDescent="0.35">
      <c r="A751" s="47">
        <v>44069</v>
      </c>
      <c r="B751" s="18">
        <v>45.64</v>
      </c>
      <c r="C751" s="16">
        <v>45.97</v>
      </c>
      <c r="D751" s="16">
        <v>46.1</v>
      </c>
      <c r="E751" s="16">
        <v>45.54</v>
      </c>
      <c r="F751" s="50">
        <v>132510</v>
      </c>
      <c r="G751" s="19">
        <v>-4.7999999999999996E-3</v>
      </c>
      <c r="I751" s="14" t="s">
        <v>4155</v>
      </c>
      <c r="J751" cm="1">
        <f t="array" ref="J751">_xlfn.IFS(I751="Jan",1,I751="Feb",2,I751="Mar",3,I751="Apr",4,I751="May",5,I751="Jun",6,I751="Jul",7,I751="Aug",8,I751="Sep",9,I751="Oct",10,I751="Nov",11,I751="Dec",12)</f>
        <v>8</v>
      </c>
      <c r="K751">
        <v>26</v>
      </c>
      <c r="L751" t="s">
        <v>4143</v>
      </c>
      <c r="M751">
        <v>2020</v>
      </c>
      <c r="O751" s="47">
        <v>44069</v>
      </c>
      <c r="Q751" s="16">
        <v>132.51</v>
      </c>
      <c r="R751">
        <f t="shared" si="11"/>
        <v>132510</v>
      </c>
    </row>
    <row r="752" spans="1:18" ht="15" thickBot="1" x14ac:dyDescent="0.35">
      <c r="A752" s="47">
        <v>44068</v>
      </c>
      <c r="B752" s="15">
        <v>45.86</v>
      </c>
      <c r="C752" s="16">
        <v>45.12</v>
      </c>
      <c r="D752" s="16">
        <v>46.07</v>
      </c>
      <c r="E752" s="16">
        <v>45.08</v>
      </c>
      <c r="F752" s="50">
        <v>178310</v>
      </c>
      <c r="G752" s="17">
        <v>1.6199999999999999E-2</v>
      </c>
      <c r="I752" s="14" t="s">
        <v>4155</v>
      </c>
      <c r="J752" cm="1">
        <f t="array" ref="J752">_xlfn.IFS(I752="Jan",1,I752="Feb",2,I752="Mar",3,I752="Apr",4,I752="May",5,I752="Jun",6,I752="Jul",7,I752="Aug",8,I752="Sep",9,I752="Oct",10,I752="Nov",11,I752="Dec",12)</f>
        <v>8</v>
      </c>
      <c r="K752">
        <v>25</v>
      </c>
      <c r="L752" t="s">
        <v>4143</v>
      </c>
      <c r="M752">
        <v>2020</v>
      </c>
      <c r="O752" s="47">
        <v>44068</v>
      </c>
      <c r="Q752" s="16">
        <v>178.31</v>
      </c>
      <c r="R752">
        <f t="shared" si="11"/>
        <v>178310</v>
      </c>
    </row>
    <row r="753" spans="1:18" ht="15" thickBot="1" x14ac:dyDescent="0.35">
      <c r="A753" s="47">
        <v>44067</v>
      </c>
      <c r="B753" s="15">
        <v>45.13</v>
      </c>
      <c r="C753" s="16">
        <v>44.5</v>
      </c>
      <c r="D753" s="16">
        <v>45.18</v>
      </c>
      <c r="E753" s="16">
        <v>44.29</v>
      </c>
      <c r="F753" s="50">
        <v>176640</v>
      </c>
      <c r="G753" s="17">
        <v>1.7600000000000001E-2</v>
      </c>
      <c r="I753" s="14" t="s">
        <v>4155</v>
      </c>
      <c r="J753" cm="1">
        <f t="array" ref="J753">_xlfn.IFS(I753="Jan",1,I753="Feb",2,I753="Mar",3,I753="Apr",4,I753="May",5,I753="Jun",6,I753="Jul",7,I753="Aug",8,I753="Sep",9,I753="Oct",10,I753="Nov",11,I753="Dec",12)</f>
        <v>8</v>
      </c>
      <c r="K753">
        <v>24</v>
      </c>
      <c r="L753" t="s">
        <v>4143</v>
      </c>
      <c r="M753">
        <v>2020</v>
      </c>
      <c r="O753" s="47">
        <v>44067</v>
      </c>
      <c r="Q753" s="16">
        <v>176.64</v>
      </c>
      <c r="R753">
        <f t="shared" si="11"/>
        <v>176640</v>
      </c>
    </row>
    <row r="754" spans="1:18" ht="15" thickBot="1" x14ac:dyDescent="0.35">
      <c r="A754" s="47">
        <v>44064</v>
      </c>
      <c r="B754" s="18">
        <v>44.35</v>
      </c>
      <c r="C754" s="16">
        <v>45.03</v>
      </c>
      <c r="D754" s="16">
        <v>45.08</v>
      </c>
      <c r="E754" s="16">
        <v>43.59</v>
      </c>
      <c r="F754" s="50">
        <v>221990</v>
      </c>
      <c r="G754" s="19">
        <v>-1.2200000000000001E-2</v>
      </c>
      <c r="I754" s="14" t="s">
        <v>4155</v>
      </c>
      <c r="J754" cm="1">
        <f t="array" ref="J754">_xlfn.IFS(I754="Jan",1,I754="Feb",2,I754="Mar",3,I754="Apr",4,I754="May",5,I754="Jun",6,I754="Jul",7,I754="Aug",8,I754="Sep",9,I754="Oct",10,I754="Nov",11,I754="Dec",12)</f>
        <v>8</v>
      </c>
      <c r="K754">
        <v>21</v>
      </c>
      <c r="L754" t="s">
        <v>4143</v>
      </c>
      <c r="M754">
        <v>2020</v>
      </c>
      <c r="O754" s="47">
        <v>44064</v>
      </c>
      <c r="Q754" s="16">
        <v>221.99</v>
      </c>
      <c r="R754">
        <f t="shared" si="11"/>
        <v>221990</v>
      </c>
    </row>
    <row r="755" spans="1:18" ht="15" thickBot="1" x14ac:dyDescent="0.35">
      <c r="A755" s="47">
        <v>44063</v>
      </c>
      <c r="B755" s="18">
        <v>44.9</v>
      </c>
      <c r="C755" s="16">
        <v>45.14</v>
      </c>
      <c r="D755" s="16">
        <v>45.18</v>
      </c>
      <c r="E755" s="16">
        <v>44.02</v>
      </c>
      <c r="F755" s="50">
        <v>249740</v>
      </c>
      <c r="G755" s="19">
        <v>-1.04E-2</v>
      </c>
      <c r="I755" s="14" t="s">
        <v>4155</v>
      </c>
      <c r="J755" cm="1">
        <f t="array" ref="J755">_xlfn.IFS(I755="Jan",1,I755="Feb",2,I755="Mar",3,I755="Apr",4,I755="May",5,I755="Jun",6,I755="Jul",7,I755="Aug",8,I755="Sep",9,I755="Oct",10,I755="Nov",11,I755="Dec",12)</f>
        <v>8</v>
      </c>
      <c r="K755">
        <v>20</v>
      </c>
      <c r="L755" t="s">
        <v>4143</v>
      </c>
      <c r="M755">
        <v>2020</v>
      </c>
      <c r="O755" s="47">
        <v>44063</v>
      </c>
      <c r="Q755" s="16">
        <v>249.74</v>
      </c>
      <c r="R755">
        <f t="shared" si="11"/>
        <v>249740</v>
      </c>
    </row>
    <row r="756" spans="1:18" ht="15" thickBot="1" x14ac:dyDescent="0.35">
      <c r="A756" s="47">
        <v>44062</v>
      </c>
      <c r="B756" s="18">
        <v>45.37</v>
      </c>
      <c r="C756" s="16">
        <v>45.17</v>
      </c>
      <c r="D756" s="16">
        <v>45.48</v>
      </c>
      <c r="E756" s="16">
        <v>44.81</v>
      </c>
      <c r="F756" s="50">
        <v>174880</v>
      </c>
      <c r="G756" s="19">
        <v>-2E-3</v>
      </c>
      <c r="I756" s="14" t="s">
        <v>4155</v>
      </c>
      <c r="J756" cm="1">
        <f t="array" ref="J756">_xlfn.IFS(I756="Jan",1,I756="Feb",2,I756="Mar",3,I756="Apr",4,I756="May",5,I756="Jun",6,I756="Jul",7,I756="Aug",8,I756="Sep",9,I756="Oct",10,I756="Nov",11,I756="Dec",12)</f>
        <v>8</v>
      </c>
      <c r="K756">
        <v>19</v>
      </c>
      <c r="L756" t="s">
        <v>4143</v>
      </c>
      <c r="M756">
        <v>2020</v>
      </c>
      <c r="O756" s="47">
        <v>44062</v>
      </c>
      <c r="Q756" s="16">
        <v>174.88</v>
      </c>
      <c r="R756">
        <f t="shared" si="11"/>
        <v>174880</v>
      </c>
    </row>
    <row r="757" spans="1:18" ht="15" thickBot="1" x14ac:dyDescent="0.35">
      <c r="A757" s="47">
        <v>44061</v>
      </c>
      <c r="B757" s="15">
        <v>45.46</v>
      </c>
      <c r="C757" s="16">
        <v>45.27</v>
      </c>
      <c r="D757" s="16">
        <v>45.55</v>
      </c>
      <c r="E757" s="16">
        <v>44.76</v>
      </c>
      <c r="F757" s="50">
        <v>181690</v>
      </c>
      <c r="G757" s="17">
        <v>2E-3</v>
      </c>
      <c r="I757" s="14" t="s">
        <v>4155</v>
      </c>
      <c r="J757" cm="1">
        <f t="array" ref="J757">_xlfn.IFS(I757="Jan",1,I757="Feb",2,I757="Mar",3,I757="Apr",4,I757="May",5,I757="Jun",6,I757="Jul",7,I757="Aug",8,I757="Sep",9,I757="Oct",10,I757="Nov",11,I757="Dec",12)</f>
        <v>8</v>
      </c>
      <c r="K757">
        <v>18</v>
      </c>
      <c r="L757" t="s">
        <v>4143</v>
      </c>
      <c r="M757">
        <v>2020</v>
      </c>
      <c r="O757" s="47">
        <v>44061</v>
      </c>
      <c r="Q757" s="16">
        <v>181.69</v>
      </c>
      <c r="R757">
        <f t="shared" si="11"/>
        <v>181690</v>
      </c>
    </row>
    <row r="758" spans="1:18" ht="15" thickBot="1" x14ac:dyDescent="0.35">
      <c r="A758" s="47">
        <v>44060</v>
      </c>
      <c r="B758" s="15">
        <v>45.37</v>
      </c>
      <c r="C758" s="16">
        <v>44.86</v>
      </c>
      <c r="D758" s="16">
        <v>45.41</v>
      </c>
      <c r="E758" s="16">
        <v>44.53</v>
      </c>
      <c r="F758" s="50">
        <v>164230</v>
      </c>
      <c r="G758" s="17">
        <v>1.2699999999999999E-2</v>
      </c>
      <c r="I758" s="14" t="s">
        <v>4155</v>
      </c>
      <c r="J758" cm="1">
        <f t="array" ref="J758">_xlfn.IFS(I758="Jan",1,I758="Feb",2,I758="Mar",3,I758="Apr",4,I758="May",5,I758="Jun",6,I758="Jul",7,I758="Aug",8,I758="Sep",9,I758="Oct",10,I758="Nov",11,I758="Dec",12)</f>
        <v>8</v>
      </c>
      <c r="K758">
        <v>17</v>
      </c>
      <c r="L758" t="s">
        <v>4143</v>
      </c>
      <c r="M758">
        <v>2020</v>
      </c>
      <c r="O758" s="47">
        <v>44060</v>
      </c>
      <c r="Q758" s="16">
        <v>164.23</v>
      </c>
      <c r="R758">
        <f t="shared" si="11"/>
        <v>164230</v>
      </c>
    </row>
    <row r="759" spans="1:18" ht="15" thickBot="1" x14ac:dyDescent="0.35">
      <c r="A759" s="47">
        <v>44057</v>
      </c>
      <c r="B759" s="18">
        <v>44.8</v>
      </c>
      <c r="C759" s="16">
        <v>45.29</v>
      </c>
      <c r="D759" s="16">
        <v>45.29</v>
      </c>
      <c r="E759" s="16">
        <v>44.47</v>
      </c>
      <c r="F759" s="50">
        <v>151460</v>
      </c>
      <c r="G759" s="19">
        <v>-3.5999999999999999E-3</v>
      </c>
      <c r="I759" s="14" t="s">
        <v>4155</v>
      </c>
      <c r="J759" cm="1">
        <f t="array" ref="J759">_xlfn.IFS(I759="Jan",1,I759="Feb",2,I759="Mar",3,I759="Apr",4,I759="May",5,I759="Jun",6,I759="Jul",7,I759="Aug",8,I759="Sep",9,I759="Oct",10,I759="Nov",11,I759="Dec",12)</f>
        <v>8</v>
      </c>
      <c r="K759">
        <v>14</v>
      </c>
      <c r="L759" t="s">
        <v>4143</v>
      </c>
      <c r="M759">
        <v>2020</v>
      </c>
      <c r="O759" s="47">
        <v>44057</v>
      </c>
      <c r="Q759" s="16">
        <v>151.46</v>
      </c>
      <c r="R759">
        <f t="shared" si="11"/>
        <v>151460</v>
      </c>
    </row>
    <row r="760" spans="1:18" ht="15" thickBot="1" x14ac:dyDescent="0.35">
      <c r="A760" s="47">
        <v>44056</v>
      </c>
      <c r="B760" s="18">
        <v>44.96</v>
      </c>
      <c r="C760" s="16">
        <v>45.32</v>
      </c>
      <c r="D760" s="16">
        <v>45.58</v>
      </c>
      <c r="E760" s="16">
        <v>44.82</v>
      </c>
      <c r="F760" s="50">
        <v>148410</v>
      </c>
      <c r="G760" s="19">
        <v>-1.03E-2</v>
      </c>
      <c r="I760" s="14" t="s">
        <v>4155</v>
      </c>
      <c r="J760" cm="1">
        <f t="array" ref="J760">_xlfn.IFS(I760="Jan",1,I760="Feb",2,I760="Mar",3,I760="Apr",4,I760="May",5,I760="Jun",6,I760="Jul",7,I760="Aug",8,I760="Sep",9,I760="Oct",10,I760="Nov",11,I760="Dec",12)</f>
        <v>8</v>
      </c>
      <c r="K760">
        <v>13</v>
      </c>
      <c r="L760" t="s">
        <v>4143</v>
      </c>
      <c r="M760">
        <v>2020</v>
      </c>
      <c r="O760" s="47">
        <v>44056</v>
      </c>
      <c r="Q760" s="16">
        <v>148.41</v>
      </c>
      <c r="R760">
        <f t="shared" si="11"/>
        <v>148410</v>
      </c>
    </row>
    <row r="761" spans="1:18" ht="15" thickBot="1" x14ac:dyDescent="0.35">
      <c r="A761" s="47">
        <v>44055</v>
      </c>
      <c r="B761" s="15">
        <v>45.43</v>
      </c>
      <c r="C761" s="16">
        <v>44.62</v>
      </c>
      <c r="D761" s="16">
        <v>45.63</v>
      </c>
      <c r="E761" s="16">
        <v>44.49</v>
      </c>
      <c r="F761" s="50">
        <v>166480</v>
      </c>
      <c r="G761" s="17">
        <v>2.0899999999999998E-2</v>
      </c>
      <c r="I761" s="14" t="s">
        <v>4155</v>
      </c>
      <c r="J761" cm="1">
        <f t="array" ref="J761">_xlfn.IFS(I761="Jan",1,I761="Feb",2,I761="Mar",3,I761="Apr",4,I761="May",5,I761="Jun",6,I761="Jul",7,I761="Aug",8,I761="Sep",9,I761="Oct",10,I761="Nov",11,I761="Dec",12)</f>
        <v>8</v>
      </c>
      <c r="K761">
        <v>12</v>
      </c>
      <c r="L761" t="s">
        <v>4143</v>
      </c>
      <c r="M761">
        <v>2020</v>
      </c>
      <c r="O761" s="47">
        <v>44055</v>
      </c>
      <c r="Q761" s="16">
        <v>166.48</v>
      </c>
      <c r="R761">
        <f t="shared" si="11"/>
        <v>166480</v>
      </c>
    </row>
    <row r="762" spans="1:18" ht="15" thickBot="1" x14ac:dyDescent="0.35">
      <c r="A762" s="47">
        <v>44054</v>
      </c>
      <c r="B762" s="18">
        <v>44.5</v>
      </c>
      <c r="C762" s="16">
        <v>45.05</v>
      </c>
      <c r="D762" s="16">
        <v>45.79</v>
      </c>
      <c r="E762" s="16">
        <v>44.39</v>
      </c>
      <c r="F762" s="50">
        <v>202740</v>
      </c>
      <c r="G762" s="19">
        <v>-1.09E-2</v>
      </c>
      <c r="I762" s="14" t="s">
        <v>4155</v>
      </c>
      <c r="J762" cm="1">
        <f t="array" ref="J762">_xlfn.IFS(I762="Jan",1,I762="Feb",2,I762="Mar",3,I762="Apr",4,I762="May",5,I762="Jun",6,I762="Jul",7,I762="Aug",8,I762="Sep",9,I762="Oct",10,I762="Nov",11,I762="Dec",12)</f>
        <v>8</v>
      </c>
      <c r="K762">
        <v>11</v>
      </c>
      <c r="L762" t="s">
        <v>4143</v>
      </c>
      <c r="M762">
        <v>2020</v>
      </c>
      <c r="O762" s="47">
        <v>44054</v>
      </c>
      <c r="Q762" s="16">
        <v>202.74</v>
      </c>
      <c r="R762">
        <f t="shared" si="11"/>
        <v>202740</v>
      </c>
    </row>
    <row r="763" spans="1:18" ht="15" thickBot="1" x14ac:dyDescent="0.35">
      <c r="A763" s="47">
        <v>44053</v>
      </c>
      <c r="B763" s="15">
        <v>44.99</v>
      </c>
      <c r="C763" s="16">
        <v>44.66</v>
      </c>
      <c r="D763" s="16">
        <v>45.26</v>
      </c>
      <c r="E763" s="16">
        <v>44.37</v>
      </c>
      <c r="F763" s="50">
        <v>135300</v>
      </c>
      <c r="G763" s="17">
        <v>1.3299999999999999E-2</v>
      </c>
      <c r="I763" s="14" t="s">
        <v>4155</v>
      </c>
      <c r="J763" cm="1">
        <f t="array" ref="J763">_xlfn.IFS(I763="Jan",1,I763="Feb",2,I763="Mar",3,I763="Apr",4,I763="May",5,I763="Jun",6,I763="Jul",7,I763="Aug",8,I763="Sep",9,I763="Oct",10,I763="Nov",11,I763="Dec",12)</f>
        <v>8</v>
      </c>
      <c r="K763">
        <v>10</v>
      </c>
      <c r="L763" t="s">
        <v>4143</v>
      </c>
      <c r="M763">
        <v>2020</v>
      </c>
      <c r="O763" s="47">
        <v>44053</v>
      </c>
      <c r="Q763" s="16">
        <v>135.30000000000001</v>
      </c>
      <c r="R763">
        <f t="shared" si="11"/>
        <v>135300</v>
      </c>
    </row>
    <row r="764" spans="1:18" ht="15" thickBot="1" x14ac:dyDescent="0.35">
      <c r="A764" s="47">
        <v>44050</v>
      </c>
      <c r="B764" s="18">
        <v>44.4</v>
      </c>
      <c r="C764" s="16">
        <v>45.15</v>
      </c>
      <c r="D764" s="16">
        <v>45.3</v>
      </c>
      <c r="E764" s="16">
        <v>44.27</v>
      </c>
      <c r="F764" s="50">
        <v>171720</v>
      </c>
      <c r="G764" s="19">
        <v>-1.5299999999999999E-2</v>
      </c>
      <c r="I764" s="14" t="s">
        <v>4155</v>
      </c>
      <c r="J764" cm="1">
        <f t="array" ref="J764">_xlfn.IFS(I764="Jan",1,I764="Feb",2,I764="Mar",3,I764="Apr",4,I764="May",5,I764="Jun",6,I764="Jul",7,I764="Aug",8,I764="Sep",9,I764="Oct",10,I764="Nov",11,I764="Dec",12)</f>
        <v>8</v>
      </c>
      <c r="K764">
        <v>7</v>
      </c>
      <c r="L764" t="s">
        <v>4143</v>
      </c>
      <c r="M764">
        <v>2020</v>
      </c>
      <c r="O764" s="47">
        <v>44050</v>
      </c>
      <c r="Q764" s="16">
        <v>171.72</v>
      </c>
      <c r="R764">
        <f t="shared" si="11"/>
        <v>171720</v>
      </c>
    </row>
    <row r="765" spans="1:18" ht="15" thickBot="1" x14ac:dyDescent="0.35">
      <c r="A765" s="47">
        <v>44049</v>
      </c>
      <c r="B765" s="18">
        <v>45.09</v>
      </c>
      <c r="C765" s="16">
        <v>45.32</v>
      </c>
      <c r="D765" s="16">
        <v>45.71</v>
      </c>
      <c r="E765" s="16">
        <v>44.85</v>
      </c>
      <c r="F765" s="50">
        <v>184520</v>
      </c>
      <c r="G765" s="19">
        <v>-1.8E-3</v>
      </c>
      <c r="I765" s="14" t="s">
        <v>4155</v>
      </c>
      <c r="J765" cm="1">
        <f t="array" ref="J765">_xlfn.IFS(I765="Jan",1,I765="Feb",2,I765="Mar",3,I765="Apr",4,I765="May",5,I765="Jun",6,I765="Jul",7,I765="Aug",8,I765="Sep",9,I765="Oct",10,I765="Nov",11,I765="Dec",12)</f>
        <v>8</v>
      </c>
      <c r="K765">
        <v>6</v>
      </c>
      <c r="L765" t="s">
        <v>4143</v>
      </c>
      <c r="M765">
        <v>2020</v>
      </c>
      <c r="O765" s="47">
        <v>44049</v>
      </c>
      <c r="Q765" s="16">
        <v>184.52</v>
      </c>
      <c r="R765">
        <f t="shared" si="11"/>
        <v>184520</v>
      </c>
    </row>
    <row r="766" spans="1:18" ht="15" thickBot="1" x14ac:dyDescent="0.35">
      <c r="A766" s="47">
        <v>44048</v>
      </c>
      <c r="B766" s="15">
        <v>45.17</v>
      </c>
      <c r="C766" s="16">
        <v>44.28</v>
      </c>
      <c r="D766" s="16">
        <v>46.23</v>
      </c>
      <c r="E766" s="16">
        <v>44.24</v>
      </c>
      <c r="F766" s="50">
        <v>246980</v>
      </c>
      <c r="G766" s="17">
        <v>1.67E-2</v>
      </c>
      <c r="I766" s="14" t="s">
        <v>4155</v>
      </c>
      <c r="J766" cm="1">
        <f t="array" ref="J766">_xlfn.IFS(I766="Jan",1,I766="Feb",2,I766="Mar",3,I766="Apr",4,I766="May",5,I766="Jun",6,I766="Jul",7,I766="Aug",8,I766="Sep",9,I766="Oct",10,I766="Nov",11,I766="Dec",12)</f>
        <v>8</v>
      </c>
      <c r="K766">
        <v>5</v>
      </c>
      <c r="L766" t="s">
        <v>4143</v>
      </c>
      <c r="M766">
        <v>2020</v>
      </c>
      <c r="O766" s="47">
        <v>44048</v>
      </c>
      <c r="Q766" s="16">
        <v>246.98</v>
      </c>
      <c r="R766">
        <f t="shared" si="11"/>
        <v>246980</v>
      </c>
    </row>
    <row r="767" spans="1:18" ht="15" thickBot="1" x14ac:dyDescent="0.35">
      <c r="A767" s="47">
        <v>44047</v>
      </c>
      <c r="B767" s="15">
        <v>44.43</v>
      </c>
      <c r="C767" s="16">
        <v>43.84</v>
      </c>
      <c r="D767" s="16">
        <v>44.82</v>
      </c>
      <c r="E767" s="16">
        <v>43.24</v>
      </c>
      <c r="F767" s="50">
        <v>227120</v>
      </c>
      <c r="G767" s="17">
        <v>6.3E-3</v>
      </c>
      <c r="I767" s="14" t="s">
        <v>4155</v>
      </c>
      <c r="J767" cm="1">
        <f t="array" ref="J767">_xlfn.IFS(I767="Jan",1,I767="Feb",2,I767="Mar",3,I767="Apr",4,I767="May",5,I767="Jun",6,I767="Jul",7,I767="Aug",8,I767="Sep",9,I767="Oct",10,I767="Nov",11,I767="Dec",12)</f>
        <v>8</v>
      </c>
      <c r="K767">
        <v>4</v>
      </c>
      <c r="L767" t="s">
        <v>4143</v>
      </c>
      <c r="M767">
        <v>2020</v>
      </c>
      <c r="O767" s="47">
        <v>44047</v>
      </c>
      <c r="Q767" s="16">
        <v>227.12</v>
      </c>
      <c r="R767">
        <f t="shared" si="11"/>
        <v>227120</v>
      </c>
    </row>
    <row r="768" spans="1:18" ht="15" thickBot="1" x14ac:dyDescent="0.35">
      <c r="A768" s="47">
        <v>44046</v>
      </c>
      <c r="B768" s="15">
        <v>44.15</v>
      </c>
      <c r="C768" s="16">
        <v>43.53</v>
      </c>
      <c r="D768" s="16">
        <v>44.46</v>
      </c>
      <c r="E768" s="16">
        <v>42.89</v>
      </c>
      <c r="F768" s="50">
        <v>198700</v>
      </c>
      <c r="G768" s="17">
        <v>1.9599999999999999E-2</v>
      </c>
      <c r="I768" s="14" t="s">
        <v>4155</v>
      </c>
      <c r="J768" cm="1">
        <f t="array" ref="J768">_xlfn.IFS(I768="Jan",1,I768="Feb",2,I768="Mar",3,I768="Apr",4,I768="May",5,I768="Jun",6,I768="Jul",7,I768="Aug",8,I768="Sep",9,I768="Oct",10,I768="Nov",11,I768="Dec",12)</f>
        <v>8</v>
      </c>
      <c r="K768">
        <v>3</v>
      </c>
      <c r="L768" t="s">
        <v>4143</v>
      </c>
      <c r="M768">
        <v>2020</v>
      </c>
      <c r="O768" s="47">
        <v>44046</v>
      </c>
      <c r="Q768" s="16">
        <v>198.7</v>
      </c>
      <c r="R768">
        <f t="shared" si="11"/>
        <v>198700</v>
      </c>
    </row>
    <row r="769" spans="1:18" ht="15" thickBot="1" x14ac:dyDescent="0.35">
      <c r="A769" s="47">
        <v>44043</v>
      </c>
      <c r="B769" s="15">
        <v>43.3</v>
      </c>
      <c r="C769" s="16">
        <v>43.29</v>
      </c>
      <c r="D769" s="16">
        <v>43.44</v>
      </c>
      <c r="E769" s="16">
        <v>43.05</v>
      </c>
      <c r="F769" s="50">
        <v>14420</v>
      </c>
      <c r="G769" s="17">
        <v>8.3999999999999995E-3</v>
      </c>
      <c r="I769" s="14" t="s">
        <v>4144</v>
      </c>
      <c r="J769" cm="1">
        <f t="array" ref="J769">_xlfn.IFS(I769="Jan",1,I769="Feb",2,I769="Mar",3,I769="Apr",4,I769="May",5,I769="Jun",6,I769="Jul",7,I769="Aug",8,I769="Sep",9,I769="Oct",10,I769="Nov",11,I769="Dec",12)</f>
        <v>7</v>
      </c>
      <c r="K769">
        <v>31</v>
      </c>
      <c r="L769" t="s">
        <v>4143</v>
      </c>
      <c r="M769">
        <v>2020</v>
      </c>
      <c r="O769" s="47">
        <v>44043</v>
      </c>
      <c r="Q769" s="16">
        <v>14.42</v>
      </c>
      <c r="R769">
        <f t="shared" si="11"/>
        <v>14420</v>
      </c>
    </row>
    <row r="770" spans="1:18" ht="15" thickBot="1" x14ac:dyDescent="0.35">
      <c r="A770" s="47">
        <v>44042</v>
      </c>
      <c r="B770" s="18">
        <v>42.94</v>
      </c>
      <c r="C770" s="16">
        <v>43.73</v>
      </c>
      <c r="D770" s="16">
        <v>43.8</v>
      </c>
      <c r="E770" s="16">
        <v>41.38</v>
      </c>
      <c r="F770" s="50">
        <v>63200</v>
      </c>
      <c r="G770" s="19">
        <v>-1.8499999999999999E-2</v>
      </c>
      <c r="I770" s="14" t="s">
        <v>4144</v>
      </c>
      <c r="J770" cm="1">
        <f t="array" ref="J770">_xlfn.IFS(I770="Jan",1,I770="Feb",2,I770="Mar",3,I770="Apr",4,I770="May",5,I770="Jun",6,I770="Jul",7,I770="Aug",8,I770="Sep",9,I770="Oct",10,I770="Nov",11,I770="Dec",12)</f>
        <v>7</v>
      </c>
      <c r="K770">
        <v>30</v>
      </c>
      <c r="L770" t="s">
        <v>4143</v>
      </c>
      <c r="M770">
        <v>2020</v>
      </c>
      <c r="O770" s="47">
        <v>44042</v>
      </c>
      <c r="Q770" s="16">
        <v>63.2</v>
      </c>
      <c r="R770">
        <f t="shared" si="11"/>
        <v>63200</v>
      </c>
    </row>
    <row r="771" spans="1:18" ht="15" thickBot="1" x14ac:dyDescent="0.35">
      <c r="A771" s="47">
        <v>44041</v>
      </c>
      <c r="B771" s="15">
        <v>43.75</v>
      </c>
      <c r="C771" s="16">
        <v>43.31</v>
      </c>
      <c r="D771" s="16">
        <v>43.95</v>
      </c>
      <c r="E771" s="16">
        <v>43.2</v>
      </c>
      <c r="F771" s="50">
        <v>64920</v>
      </c>
      <c r="G771" s="17">
        <v>1.23E-2</v>
      </c>
      <c r="I771" s="14" t="s">
        <v>4144</v>
      </c>
      <c r="J771" cm="1">
        <f t="array" ref="J771">_xlfn.IFS(I771="Jan",1,I771="Feb",2,I771="Mar",3,I771="Apr",4,I771="May",5,I771="Jun",6,I771="Jul",7,I771="Aug",8,I771="Sep",9,I771="Oct",10,I771="Nov",11,I771="Dec",12)</f>
        <v>7</v>
      </c>
      <c r="K771">
        <v>29</v>
      </c>
      <c r="L771" t="s">
        <v>4143</v>
      </c>
      <c r="M771">
        <v>2020</v>
      </c>
      <c r="O771" s="47">
        <v>44041</v>
      </c>
      <c r="Q771" s="16">
        <v>64.92</v>
      </c>
      <c r="R771">
        <f t="shared" ref="R771:R834" si="12">Q771*1000</f>
        <v>64920</v>
      </c>
    </row>
    <row r="772" spans="1:18" ht="15" thickBot="1" x14ac:dyDescent="0.35">
      <c r="A772" s="47">
        <v>44040</v>
      </c>
      <c r="B772" s="18">
        <v>43.22</v>
      </c>
      <c r="C772" s="16">
        <v>43.55</v>
      </c>
      <c r="D772" s="16">
        <v>43.84</v>
      </c>
      <c r="E772" s="16">
        <v>43</v>
      </c>
      <c r="F772" s="50">
        <v>107340</v>
      </c>
      <c r="G772" s="19">
        <v>-4.4000000000000003E-3</v>
      </c>
      <c r="I772" s="14" t="s">
        <v>4144</v>
      </c>
      <c r="J772" cm="1">
        <f t="array" ref="J772">_xlfn.IFS(I772="Jan",1,I772="Feb",2,I772="Mar",3,I772="Apr",4,I772="May",5,I772="Jun",6,I772="Jul",7,I772="Aug",8,I772="Sep",9,I772="Oct",10,I772="Nov",11,I772="Dec",12)</f>
        <v>7</v>
      </c>
      <c r="K772">
        <v>28</v>
      </c>
      <c r="L772" t="s">
        <v>4143</v>
      </c>
      <c r="M772">
        <v>2020</v>
      </c>
      <c r="O772" s="47">
        <v>44040</v>
      </c>
      <c r="Q772" s="16">
        <v>107.34</v>
      </c>
      <c r="R772">
        <f t="shared" si="12"/>
        <v>107340</v>
      </c>
    </row>
    <row r="773" spans="1:18" ht="15" thickBot="1" x14ac:dyDescent="0.35">
      <c r="A773" s="47">
        <v>44039</v>
      </c>
      <c r="B773" s="15">
        <v>43.41</v>
      </c>
      <c r="C773" s="16">
        <v>43.35</v>
      </c>
      <c r="D773" s="16">
        <v>43.77</v>
      </c>
      <c r="E773" s="16">
        <v>42.39</v>
      </c>
      <c r="F773" s="50">
        <v>174750</v>
      </c>
      <c r="G773" s="17">
        <v>1.6000000000000001E-3</v>
      </c>
      <c r="I773" s="14" t="s">
        <v>4144</v>
      </c>
      <c r="J773" cm="1">
        <f t="array" ref="J773">_xlfn.IFS(I773="Jan",1,I773="Feb",2,I773="Mar",3,I773="Apr",4,I773="May",5,I773="Jun",6,I773="Jul",7,I773="Aug",8,I773="Sep",9,I773="Oct",10,I773="Nov",11,I773="Dec",12)</f>
        <v>7</v>
      </c>
      <c r="K773">
        <v>27</v>
      </c>
      <c r="L773" t="s">
        <v>4143</v>
      </c>
      <c r="M773">
        <v>2020</v>
      </c>
      <c r="O773" s="47">
        <v>44039</v>
      </c>
      <c r="Q773" s="16">
        <v>174.75</v>
      </c>
      <c r="R773">
        <f t="shared" si="12"/>
        <v>174750</v>
      </c>
    </row>
    <row r="774" spans="1:18" ht="15" thickBot="1" x14ac:dyDescent="0.35">
      <c r="A774" s="47">
        <v>44036</v>
      </c>
      <c r="B774" s="15">
        <v>43.34</v>
      </c>
      <c r="C774" s="16">
        <v>43.27</v>
      </c>
      <c r="D774" s="16">
        <v>43.9</v>
      </c>
      <c r="E774" s="16">
        <v>42.79</v>
      </c>
      <c r="F774" s="50">
        <v>191050</v>
      </c>
      <c r="G774" s="17">
        <v>6.9999999999999999E-4</v>
      </c>
      <c r="I774" s="14" t="s">
        <v>4144</v>
      </c>
      <c r="J774" cm="1">
        <f t="array" ref="J774">_xlfn.IFS(I774="Jan",1,I774="Feb",2,I774="Mar",3,I774="Apr",4,I774="May",5,I774="Jun",6,I774="Jul",7,I774="Aug",8,I774="Sep",9,I774="Oct",10,I774="Nov",11,I774="Dec",12)</f>
        <v>7</v>
      </c>
      <c r="K774">
        <v>24</v>
      </c>
      <c r="L774" t="s">
        <v>4143</v>
      </c>
      <c r="M774">
        <v>2020</v>
      </c>
      <c r="O774" s="47">
        <v>44036</v>
      </c>
      <c r="Q774" s="16">
        <v>191.05</v>
      </c>
      <c r="R774">
        <f t="shared" si="12"/>
        <v>191050</v>
      </c>
    </row>
    <row r="775" spans="1:18" ht="15" thickBot="1" x14ac:dyDescent="0.35">
      <c r="A775" s="47">
        <v>44035</v>
      </c>
      <c r="B775" s="18">
        <v>43.31</v>
      </c>
      <c r="C775" s="16">
        <v>44.1</v>
      </c>
      <c r="D775" s="16">
        <v>44.77</v>
      </c>
      <c r="E775" s="16">
        <v>43.13</v>
      </c>
      <c r="F775" s="50">
        <v>262240</v>
      </c>
      <c r="G775" s="19">
        <v>-2.2100000000000002E-2</v>
      </c>
      <c r="I775" s="14" t="s">
        <v>4144</v>
      </c>
      <c r="J775" cm="1">
        <f t="array" ref="J775">_xlfn.IFS(I775="Jan",1,I775="Feb",2,I775="Mar",3,I775="Apr",4,I775="May",5,I775="Jun",6,I775="Jul",7,I775="Aug",8,I775="Sep",9,I775="Oct",10,I775="Nov",11,I775="Dec",12)</f>
        <v>7</v>
      </c>
      <c r="K775">
        <v>23</v>
      </c>
      <c r="L775" t="s">
        <v>4143</v>
      </c>
      <c r="M775">
        <v>2020</v>
      </c>
      <c r="O775" s="47">
        <v>44035</v>
      </c>
      <c r="Q775" s="16">
        <v>262.24</v>
      </c>
      <c r="R775">
        <f t="shared" si="12"/>
        <v>262240</v>
      </c>
    </row>
    <row r="776" spans="1:18" ht="15" thickBot="1" x14ac:dyDescent="0.35">
      <c r="A776" s="47">
        <v>44034</v>
      </c>
      <c r="B776" s="18">
        <v>44.29</v>
      </c>
      <c r="C776" s="16">
        <v>44.03</v>
      </c>
      <c r="D776" s="16">
        <v>44.4</v>
      </c>
      <c r="E776" s="16">
        <v>43.62</v>
      </c>
      <c r="F776" s="50">
        <v>202160</v>
      </c>
      <c r="G776" s="19">
        <v>-6.9999999999999999E-4</v>
      </c>
      <c r="I776" s="14" t="s">
        <v>4144</v>
      </c>
      <c r="J776" cm="1">
        <f t="array" ref="J776">_xlfn.IFS(I776="Jan",1,I776="Feb",2,I776="Mar",3,I776="Apr",4,I776="May",5,I776="Jun",6,I776="Jul",7,I776="Aug",8,I776="Sep",9,I776="Oct",10,I776="Nov",11,I776="Dec",12)</f>
        <v>7</v>
      </c>
      <c r="K776">
        <v>22</v>
      </c>
      <c r="L776" t="s">
        <v>4143</v>
      </c>
      <c r="M776">
        <v>2020</v>
      </c>
      <c r="O776" s="47">
        <v>44034</v>
      </c>
      <c r="Q776" s="16">
        <v>202.16</v>
      </c>
      <c r="R776">
        <f t="shared" si="12"/>
        <v>202160</v>
      </c>
    </row>
    <row r="777" spans="1:18" ht="15" thickBot="1" x14ac:dyDescent="0.35">
      <c r="A777" s="47">
        <v>44033</v>
      </c>
      <c r="B777" s="15">
        <v>44.32</v>
      </c>
      <c r="C777" s="16">
        <v>43.17</v>
      </c>
      <c r="D777" s="16">
        <v>44.89</v>
      </c>
      <c r="E777" s="16">
        <v>43.16</v>
      </c>
      <c r="F777" s="50">
        <v>229780</v>
      </c>
      <c r="G777" s="17">
        <v>2.4E-2</v>
      </c>
      <c r="I777" s="14" t="s">
        <v>4144</v>
      </c>
      <c r="J777" cm="1">
        <f t="array" ref="J777">_xlfn.IFS(I777="Jan",1,I777="Feb",2,I777="Mar",3,I777="Apr",4,I777="May",5,I777="Jun",6,I777="Jul",7,I777="Aug",8,I777="Sep",9,I777="Oct",10,I777="Nov",11,I777="Dec",12)</f>
        <v>7</v>
      </c>
      <c r="K777">
        <v>21</v>
      </c>
      <c r="L777" t="s">
        <v>4143</v>
      </c>
      <c r="M777">
        <v>2020</v>
      </c>
      <c r="O777" s="47">
        <v>44033</v>
      </c>
      <c r="Q777" s="16">
        <v>229.78</v>
      </c>
      <c r="R777">
        <f t="shared" si="12"/>
        <v>229780</v>
      </c>
    </row>
    <row r="778" spans="1:18" ht="15" thickBot="1" x14ac:dyDescent="0.35">
      <c r="A778" s="47">
        <v>44032</v>
      </c>
      <c r="B778" s="15">
        <v>43.28</v>
      </c>
      <c r="C778" s="16">
        <v>43.08</v>
      </c>
      <c r="D778" s="16">
        <v>43.45</v>
      </c>
      <c r="E778" s="16">
        <v>42.36</v>
      </c>
      <c r="F778" s="50">
        <v>179430</v>
      </c>
      <c r="G778" s="17">
        <v>3.2000000000000002E-3</v>
      </c>
      <c r="I778" s="14" t="s">
        <v>4144</v>
      </c>
      <c r="J778" cm="1">
        <f t="array" ref="J778">_xlfn.IFS(I778="Jan",1,I778="Feb",2,I778="Mar",3,I778="Apr",4,I778="May",5,I778="Jun",6,I778="Jul",7,I778="Aug",8,I778="Sep",9,I778="Oct",10,I778="Nov",11,I778="Dec",12)</f>
        <v>7</v>
      </c>
      <c r="K778">
        <v>20</v>
      </c>
      <c r="L778" t="s">
        <v>4143</v>
      </c>
      <c r="M778">
        <v>2020</v>
      </c>
      <c r="O778" s="47">
        <v>44032</v>
      </c>
      <c r="Q778" s="16">
        <v>179.43</v>
      </c>
      <c r="R778">
        <f t="shared" si="12"/>
        <v>179430</v>
      </c>
    </row>
    <row r="779" spans="1:18" ht="15" thickBot="1" x14ac:dyDescent="0.35">
      <c r="A779" s="47">
        <v>44029</v>
      </c>
      <c r="B779" s="18">
        <v>43.14</v>
      </c>
      <c r="C779" s="16">
        <v>43.4</v>
      </c>
      <c r="D779" s="16">
        <v>43.45</v>
      </c>
      <c r="E779" s="16">
        <v>42.64</v>
      </c>
      <c r="F779" s="50">
        <v>162400</v>
      </c>
      <c r="G779" s="19">
        <v>-5.3E-3</v>
      </c>
      <c r="I779" s="14" t="s">
        <v>4144</v>
      </c>
      <c r="J779" cm="1">
        <f t="array" ref="J779">_xlfn.IFS(I779="Jan",1,I779="Feb",2,I779="Mar",3,I779="Apr",4,I779="May",5,I779="Jun",6,I779="Jul",7,I779="Aug",8,I779="Sep",9,I779="Oct",10,I779="Nov",11,I779="Dec",12)</f>
        <v>7</v>
      </c>
      <c r="K779">
        <v>17</v>
      </c>
      <c r="L779" t="s">
        <v>4143</v>
      </c>
      <c r="M779">
        <v>2020</v>
      </c>
      <c r="O779" s="47">
        <v>44029</v>
      </c>
      <c r="Q779" s="16">
        <v>162.4</v>
      </c>
      <c r="R779">
        <f t="shared" si="12"/>
        <v>162400</v>
      </c>
    </row>
    <row r="780" spans="1:18" ht="15" thickBot="1" x14ac:dyDescent="0.35">
      <c r="A780" s="47">
        <v>44028</v>
      </c>
      <c r="B780" s="18">
        <v>43.37</v>
      </c>
      <c r="C780" s="16">
        <v>43.71</v>
      </c>
      <c r="D780" s="16">
        <v>43.8</v>
      </c>
      <c r="E780" s="16">
        <v>43.14</v>
      </c>
      <c r="F780" s="50">
        <v>172160</v>
      </c>
      <c r="G780" s="19">
        <v>-9.5999999999999992E-3</v>
      </c>
      <c r="I780" s="14" t="s">
        <v>4144</v>
      </c>
      <c r="J780" cm="1">
        <f t="array" ref="J780">_xlfn.IFS(I780="Jan",1,I780="Feb",2,I780="Mar",3,I780="Apr",4,I780="May",5,I780="Jun",6,I780="Jul",7,I780="Aug",8,I780="Sep",9,I780="Oct",10,I780="Nov",11,I780="Dec",12)</f>
        <v>7</v>
      </c>
      <c r="K780">
        <v>16</v>
      </c>
      <c r="L780" t="s">
        <v>4143</v>
      </c>
      <c r="M780">
        <v>2020</v>
      </c>
      <c r="O780" s="47">
        <v>44028</v>
      </c>
      <c r="Q780" s="16">
        <v>172.16</v>
      </c>
      <c r="R780">
        <f t="shared" si="12"/>
        <v>172160</v>
      </c>
    </row>
    <row r="781" spans="1:18" ht="15" thickBot="1" x14ac:dyDescent="0.35">
      <c r="A781" s="47">
        <v>44027</v>
      </c>
      <c r="B781" s="15">
        <v>43.79</v>
      </c>
      <c r="C781" s="16">
        <v>43.07</v>
      </c>
      <c r="D781" s="16">
        <v>43.85</v>
      </c>
      <c r="E781" s="16">
        <v>42.7</v>
      </c>
      <c r="F781" s="50">
        <v>232180</v>
      </c>
      <c r="G781" s="17">
        <v>2.07E-2</v>
      </c>
      <c r="I781" s="14" t="s">
        <v>4144</v>
      </c>
      <c r="J781" cm="1">
        <f t="array" ref="J781">_xlfn.IFS(I781="Jan",1,I781="Feb",2,I781="Mar",3,I781="Apr",4,I781="May",5,I781="Jun",6,I781="Jul",7,I781="Aug",8,I781="Sep",9,I781="Oct",10,I781="Nov",11,I781="Dec",12)</f>
        <v>7</v>
      </c>
      <c r="K781">
        <v>15</v>
      </c>
      <c r="L781" t="s">
        <v>4143</v>
      </c>
      <c r="M781">
        <v>2020</v>
      </c>
      <c r="O781" s="47">
        <v>44027</v>
      </c>
      <c r="Q781" s="16">
        <v>232.18</v>
      </c>
      <c r="R781">
        <f t="shared" si="12"/>
        <v>232180</v>
      </c>
    </row>
    <row r="782" spans="1:18" ht="15" thickBot="1" x14ac:dyDescent="0.35">
      <c r="A782" s="47">
        <v>44026</v>
      </c>
      <c r="B782" s="15">
        <v>42.9</v>
      </c>
      <c r="C782" s="16">
        <v>42.24</v>
      </c>
      <c r="D782" s="16">
        <v>43.22</v>
      </c>
      <c r="E782" s="16">
        <v>41.8</v>
      </c>
      <c r="F782" s="50">
        <v>221120</v>
      </c>
      <c r="G782" s="17">
        <v>4.1999999999999997E-3</v>
      </c>
      <c r="I782" s="14" t="s">
        <v>4144</v>
      </c>
      <c r="J782" cm="1">
        <f t="array" ref="J782">_xlfn.IFS(I782="Jan",1,I782="Feb",2,I782="Mar",3,I782="Apr",4,I782="May",5,I782="Jun",6,I782="Jul",7,I782="Aug",8,I782="Sep",9,I782="Oct",10,I782="Nov",11,I782="Dec",12)</f>
        <v>7</v>
      </c>
      <c r="K782">
        <v>14</v>
      </c>
      <c r="L782" t="s">
        <v>4143</v>
      </c>
      <c r="M782">
        <v>2020</v>
      </c>
      <c r="O782" s="47">
        <v>44026</v>
      </c>
      <c r="Q782" s="16">
        <v>221.12</v>
      </c>
      <c r="R782">
        <f t="shared" si="12"/>
        <v>221120</v>
      </c>
    </row>
    <row r="783" spans="1:18" ht="15" thickBot="1" x14ac:dyDescent="0.35">
      <c r="A783" s="47">
        <v>44025</v>
      </c>
      <c r="B783" s="18">
        <v>42.72</v>
      </c>
      <c r="C783" s="16">
        <v>43.12</v>
      </c>
      <c r="D783" s="16">
        <v>43.34</v>
      </c>
      <c r="E783" s="16">
        <v>42.14</v>
      </c>
      <c r="F783" s="50">
        <v>200310</v>
      </c>
      <c r="G783" s="19">
        <v>-1.2E-2</v>
      </c>
      <c r="I783" s="14" t="s">
        <v>4144</v>
      </c>
      <c r="J783" cm="1">
        <f t="array" ref="J783">_xlfn.IFS(I783="Jan",1,I783="Feb",2,I783="Mar",3,I783="Apr",4,I783="May",5,I783="Jun",6,I783="Jul",7,I783="Aug",8,I783="Sep",9,I783="Oct",10,I783="Nov",11,I783="Dec",12)</f>
        <v>7</v>
      </c>
      <c r="K783">
        <v>13</v>
      </c>
      <c r="L783" t="s">
        <v>4143</v>
      </c>
      <c r="M783">
        <v>2020</v>
      </c>
      <c r="O783" s="47">
        <v>44025</v>
      </c>
      <c r="Q783" s="16">
        <v>200.31</v>
      </c>
      <c r="R783">
        <f t="shared" si="12"/>
        <v>200310</v>
      </c>
    </row>
    <row r="784" spans="1:18" ht="15" thickBot="1" x14ac:dyDescent="0.35">
      <c r="A784" s="47">
        <v>44022</v>
      </c>
      <c r="B784" s="15">
        <v>43.24</v>
      </c>
      <c r="C784" s="16">
        <v>42.36</v>
      </c>
      <c r="D784" s="16">
        <v>43.42</v>
      </c>
      <c r="E784" s="16">
        <v>41.32</v>
      </c>
      <c r="F784" s="50">
        <v>214050</v>
      </c>
      <c r="G784" s="17">
        <v>2.1000000000000001E-2</v>
      </c>
      <c r="I784" s="14" t="s">
        <v>4144</v>
      </c>
      <c r="J784" cm="1">
        <f t="array" ref="J784">_xlfn.IFS(I784="Jan",1,I784="Feb",2,I784="Mar",3,I784="Apr",4,I784="May",5,I784="Jun",6,I784="Jul",7,I784="Aug",8,I784="Sep",9,I784="Oct",10,I784="Nov",11,I784="Dec",12)</f>
        <v>7</v>
      </c>
      <c r="K784">
        <v>10</v>
      </c>
      <c r="L784" t="s">
        <v>4143</v>
      </c>
      <c r="M784">
        <v>2020</v>
      </c>
      <c r="O784" s="47">
        <v>44022</v>
      </c>
      <c r="Q784" s="16">
        <v>214.05</v>
      </c>
      <c r="R784">
        <f t="shared" si="12"/>
        <v>214050</v>
      </c>
    </row>
    <row r="785" spans="1:18" ht="15" thickBot="1" x14ac:dyDescent="0.35">
      <c r="A785" s="47">
        <v>44021</v>
      </c>
      <c r="B785" s="18">
        <v>42.35</v>
      </c>
      <c r="C785" s="16">
        <v>43.3</v>
      </c>
      <c r="D785" s="16">
        <v>43.5</v>
      </c>
      <c r="E785" s="16">
        <v>41.94</v>
      </c>
      <c r="F785" s="50">
        <v>237750</v>
      </c>
      <c r="G785" s="19">
        <v>-2.1700000000000001E-2</v>
      </c>
      <c r="I785" s="14" t="s">
        <v>4144</v>
      </c>
      <c r="J785" cm="1">
        <f t="array" ref="J785">_xlfn.IFS(I785="Jan",1,I785="Feb",2,I785="Mar",3,I785="Apr",4,I785="May",5,I785="Jun",6,I785="Jul",7,I785="Aug",8,I785="Sep",9,I785="Oct",10,I785="Nov",11,I785="Dec",12)</f>
        <v>7</v>
      </c>
      <c r="K785">
        <v>9</v>
      </c>
      <c r="L785" t="s">
        <v>4143</v>
      </c>
      <c r="M785">
        <v>2020</v>
      </c>
      <c r="O785" s="47">
        <v>44021</v>
      </c>
      <c r="Q785" s="16">
        <v>237.75</v>
      </c>
      <c r="R785">
        <f t="shared" si="12"/>
        <v>237750</v>
      </c>
    </row>
    <row r="786" spans="1:18" ht="15" thickBot="1" x14ac:dyDescent="0.35">
      <c r="A786" s="47">
        <v>44020</v>
      </c>
      <c r="B786" s="15">
        <v>43.29</v>
      </c>
      <c r="C786" s="16">
        <v>42.81</v>
      </c>
      <c r="D786" s="16">
        <v>43.47</v>
      </c>
      <c r="E786" s="16">
        <v>42.75</v>
      </c>
      <c r="F786" s="50">
        <v>185140</v>
      </c>
      <c r="G786" s="17">
        <v>4.8999999999999998E-3</v>
      </c>
      <c r="I786" s="14" t="s">
        <v>4144</v>
      </c>
      <c r="J786" cm="1">
        <f t="array" ref="J786">_xlfn.IFS(I786="Jan",1,I786="Feb",2,I786="Mar",3,I786="Apr",4,I786="May",5,I786="Jun",6,I786="Jul",7,I786="Aug",8,I786="Sep",9,I786="Oct",10,I786="Nov",11,I786="Dec",12)</f>
        <v>7</v>
      </c>
      <c r="K786">
        <v>8</v>
      </c>
      <c r="L786" t="s">
        <v>4143</v>
      </c>
      <c r="M786">
        <v>2020</v>
      </c>
      <c r="O786" s="47">
        <v>44020</v>
      </c>
      <c r="Q786" s="16">
        <v>185.14</v>
      </c>
      <c r="R786">
        <f t="shared" si="12"/>
        <v>185140</v>
      </c>
    </row>
    <row r="787" spans="1:18" ht="15" thickBot="1" x14ac:dyDescent="0.35">
      <c r="A787" s="47">
        <v>44019</v>
      </c>
      <c r="B787" s="18">
        <v>43.08</v>
      </c>
      <c r="C787" s="16">
        <v>43.13</v>
      </c>
      <c r="D787" s="16">
        <v>43.45</v>
      </c>
      <c r="E787" s="16">
        <v>42.46</v>
      </c>
      <c r="F787" s="50">
        <v>183230</v>
      </c>
      <c r="G787" s="19">
        <v>-5.0000000000000001E-4</v>
      </c>
      <c r="I787" s="14" t="s">
        <v>4144</v>
      </c>
      <c r="J787" cm="1">
        <f t="array" ref="J787">_xlfn.IFS(I787="Jan",1,I787="Feb",2,I787="Mar",3,I787="Apr",4,I787="May",5,I787="Jun",6,I787="Jul",7,I787="Aug",8,I787="Sep",9,I787="Oct",10,I787="Nov",11,I787="Dec",12)</f>
        <v>7</v>
      </c>
      <c r="K787">
        <v>7</v>
      </c>
      <c r="L787" t="s">
        <v>4143</v>
      </c>
      <c r="M787">
        <v>2020</v>
      </c>
      <c r="O787" s="47">
        <v>44019</v>
      </c>
      <c r="Q787" s="16">
        <v>183.23</v>
      </c>
      <c r="R787">
        <f t="shared" si="12"/>
        <v>183230</v>
      </c>
    </row>
    <row r="788" spans="1:18" ht="15" thickBot="1" x14ac:dyDescent="0.35">
      <c r="A788" s="47">
        <v>44018</v>
      </c>
      <c r="B788" s="15">
        <v>43.1</v>
      </c>
      <c r="C788" s="16">
        <v>42.79</v>
      </c>
      <c r="D788" s="16">
        <v>43.71</v>
      </c>
      <c r="E788" s="16">
        <v>42.74</v>
      </c>
      <c r="F788" s="50">
        <v>185020</v>
      </c>
      <c r="G788" s="17">
        <v>7.0000000000000001E-3</v>
      </c>
      <c r="I788" s="14" t="s">
        <v>4144</v>
      </c>
      <c r="J788" cm="1">
        <f t="array" ref="J788">_xlfn.IFS(I788="Jan",1,I788="Feb",2,I788="Mar",3,I788="Apr",4,I788="May",5,I788="Jun",6,I788="Jul",7,I788="Aug",8,I788="Sep",9,I788="Oct",10,I788="Nov",11,I788="Dec",12)</f>
        <v>7</v>
      </c>
      <c r="K788">
        <v>6</v>
      </c>
      <c r="L788" t="s">
        <v>4143</v>
      </c>
      <c r="M788">
        <v>2020</v>
      </c>
      <c r="O788" s="47">
        <v>44018</v>
      </c>
      <c r="Q788" s="16">
        <v>185.02</v>
      </c>
      <c r="R788">
        <f t="shared" si="12"/>
        <v>185020</v>
      </c>
    </row>
    <row r="789" spans="1:18" ht="15" thickBot="1" x14ac:dyDescent="0.35">
      <c r="A789" s="47">
        <v>44015</v>
      </c>
      <c r="B789" s="18">
        <v>42.8</v>
      </c>
      <c r="C789" s="16">
        <v>42.76</v>
      </c>
      <c r="D789" s="16">
        <v>42.99</v>
      </c>
      <c r="E789" s="16">
        <v>42.32</v>
      </c>
      <c r="F789" s="50">
        <v>96780</v>
      </c>
      <c r="G789" s="19">
        <v>-7.9000000000000008E-3</v>
      </c>
      <c r="I789" s="14" t="s">
        <v>4144</v>
      </c>
      <c r="J789" cm="1">
        <f t="array" ref="J789">_xlfn.IFS(I789="Jan",1,I789="Feb",2,I789="Mar",3,I789="Apr",4,I789="May",5,I789="Jun",6,I789="Jul",7,I789="Aug",8,I789="Sep",9,I789="Oct",10,I789="Nov",11,I789="Dec",12)</f>
        <v>7</v>
      </c>
      <c r="K789">
        <v>3</v>
      </c>
      <c r="L789" t="s">
        <v>4143</v>
      </c>
      <c r="M789">
        <v>2020</v>
      </c>
      <c r="O789" s="47">
        <v>44015</v>
      </c>
      <c r="Q789" s="16">
        <v>96.78</v>
      </c>
      <c r="R789">
        <f t="shared" si="12"/>
        <v>96780</v>
      </c>
    </row>
    <row r="790" spans="1:18" ht="15" thickBot="1" x14ac:dyDescent="0.35">
      <c r="A790" s="47">
        <v>44014</v>
      </c>
      <c r="B790" s="15">
        <v>43.14</v>
      </c>
      <c r="C790" s="16">
        <v>41.84</v>
      </c>
      <c r="D790" s="16">
        <v>43.23</v>
      </c>
      <c r="E790" s="16">
        <v>41.73</v>
      </c>
      <c r="F790" s="50">
        <v>196690</v>
      </c>
      <c r="G790" s="17">
        <v>2.64E-2</v>
      </c>
      <c r="I790" s="14" t="s">
        <v>4144</v>
      </c>
      <c r="J790" cm="1">
        <f t="array" ref="J790">_xlfn.IFS(I790="Jan",1,I790="Feb",2,I790="Mar",3,I790="Apr",4,I790="May",5,I790="Jun",6,I790="Jul",7,I790="Aug",8,I790="Sep",9,I790="Oct",10,I790="Nov",11,I790="Dec",12)</f>
        <v>7</v>
      </c>
      <c r="K790">
        <v>2</v>
      </c>
      <c r="L790" t="s">
        <v>4143</v>
      </c>
      <c r="M790">
        <v>2020</v>
      </c>
      <c r="O790" s="47">
        <v>44014</v>
      </c>
      <c r="Q790" s="16">
        <v>196.69</v>
      </c>
      <c r="R790">
        <f t="shared" si="12"/>
        <v>196690</v>
      </c>
    </row>
    <row r="791" spans="1:18" ht="15" thickBot="1" x14ac:dyDescent="0.35">
      <c r="A791" s="47">
        <v>44013</v>
      </c>
      <c r="B791" s="15">
        <v>42.03</v>
      </c>
      <c r="C791" s="16">
        <v>41.58</v>
      </c>
      <c r="D791" s="16">
        <v>42.62</v>
      </c>
      <c r="E791" s="16">
        <v>41.03</v>
      </c>
      <c r="F791" s="50">
        <v>252520</v>
      </c>
      <c r="G791" s="17">
        <v>2.1399999999999999E-2</v>
      </c>
      <c r="I791" s="14" t="s">
        <v>4144</v>
      </c>
      <c r="J791" cm="1">
        <f t="array" ref="J791">_xlfn.IFS(I791="Jan",1,I791="Feb",2,I791="Mar",3,I791="Apr",4,I791="May",5,I791="Jun",6,I791="Jul",7,I791="Aug",8,I791="Sep",9,I791="Oct",10,I791="Nov",11,I791="Dec",12)</f>
        <v>7</v>
      </c>
      <c r="K791">
        <v>1</v>
      </c>
      <c r="L791" t="s">
        <v>4143</v>
      </c>
      <c r="M791">
        <v>2020</v>
      </c>
      <c r="O791" s="47">
        <v>44013</v>
      </c>
      <c r="Q791" s="16">
        <v>252.52</v>
      </c>
      <c r="R791">
        <f t="shared" si="12"/>
        <v>252520</v>
      </c>
    </row>
    <row r="792" spans="1:18" ht="15" thickBot="1" x14ac:dyDescent="0.35">
      <c r="A792" s="47">
        <v>44012</v>
      </c>
      <c r="B792" s="18">
        <v>41.15</v>
      </c>
      <c r="C792" s="16">
        <v>41.33</v>
      </c>
      <c r="D792" s="16">
        <v>41.62</v>
      </c>
      <c r="E792" s="16">
        <v>40.9</v>
      </c>
      <c r="F792" s="50">
        <v>12600</v>
      </c>
      <c r="G792" s="19">
        <v>-1.34E-2</v>
      </c>
      <c r="I792" s="14" t="s">
        <v>4145</v>
      </c>
      <c r="J792" cm="1">
        <f t="array" ref="J792">_xlfn.IFS(I792="Jan",1,I792="Feb",2,I792="Mar",3,I792="Apr",4,I792="May",5,I792="Jun",6,I792="Jul",7,I792="Aug",8,I792="Sep",9,I792="Oct",10,I792="Nov",11,I792="Dec",12)</f>
        <v>6</v>
      </c>
      <c r="K792">
        <v>30</v>
      </c>
      <c r="L792" t="s">
        <v>4143</v>
      </c>
      <c r="M792">
        <v>2020</v>
      </c>
      <c r="O792" s="47">
        <v>44012</v>
      </c>
      <c r="Q792" s="16">
        <v>12.6</v>
      </c>
      <c r="R792">
        <f t="shared" si="12"/>
        <v>12600</v>
      </c>
    </row>
    <row r="793" spans="1:18" ht="15" thickBot="1" x14ac:dyDescent="0.35">
      <c r="A793" s="47">
        <v>44011</v>
      </c>
      <c r="B793" s="15">
        <v>41.71</v>
      </c>
      <c r="C793" s="16">
        <v>40.56</v>
      </c>
      <c r="D793" s="16">
        <v>41.95</v>
      </c>
      <c r="E793" s="16">
        <v>40.04</v>
      </c>
      <c r="F793" s="50">
        <v>86780</v>
      </c>
      <c r="G793" s="17">
        <v>1.6799999999999999E-2</v>
      </c>
      <c r="I793" s="14" t="s">
        <v>4145</v>
      </c>
      <c r="J793" cm="1">
        <f t="array" ref="J793">_xlfn.IFS(I793="Jan",1,I793="Feb",2,I793="Mar",3,I793="Apr",4,I793="May",5,I793="Jun",6,I793="Jul",7,I793="Aug",8,I793="Sep",9,I793="Oct",10,I793="Nov",11,I793="Dec",12)</f>
        <v>6</v>
      </c>
      <c r="K793">
        <v>29</v>
      </c>
      <c r="L793" t="s">
        <v>4143</v>
      </c>
      <c r="M793">
        <v>2020</v>
      </c>
      <c r="O793" s="47">
        <v>44011</v>
      </c>
      <c r="Q793" s="16">
        <v>86.78</v>
      </c>
      <c r="R793">
        <f t="shared" si="12"/>
        <v>86780</v>
      </c>
    </row>
    <row r="794" spans="1:18" ht="15" thickBot="1" x14ac:dyDescent="0.35">
      <c r="A794" s="47">
        <v>44008</v>
      </c>
      <c r="B794" s="18">
        <v>41.02</v>
      </c>
      <c r="C794" s="16">
        <v>41.44</v>
      </c>
      <c r="D794" s="16">
        <v>41.81</v>
      </c>
      <c r="E794" s="16">
        <v>40.29</v>
      </c>
      <c r="F794" s="50">
        <v>120320</v>
      </c>
      <c r="G794" s="19">
        <v>-6.9999999999999999E-4</v>
      </c>
      <c r="I794" s="14" t="s">
        <v>4145</v>
      </c>
      <c r="J794" cm="1">
        <f t="array" ref="J794">_xlfn.IFS(I794="Jan",1,I794="Feb",2,I794="Mar",3,I794="Apr",4,I794="May",5,I794="Jun",6,I794="Jul",7,I794="Aug",8,I794="Sep",9,I794="Oct",10,I794="Nov",11,I794="Dec",12)</f>
        <v>6</v>
      </c>
      <c r="K794">
        <v>26</v>
      </c>
      <c r="L794" t="s">
        <v>4143</v>
      </c>
      <c r="M794">
        <v>2020</v>
      </c>
      <c r="O794" s="47">
        <v>44008</v>
      </c>
      <c r="Q794" s="16">
        <v>120.32</v>
      </c>
      <c r="R794">
        <f t="shared" si="12"/>
        <v>120320</v>
      </c>
    </row>
    <row r="795" spans="1:18" ht="15" thickBot="1" x14ac:dyDescent="0.35">
      <c r="A795" s="47">
        <v>44007</v>
      </c>
      <c r="B795" s="15">
        <v>41.05</v>
      </c>
      <c r="C795" s="16">
        <v>40.35</v>
      </c>
      <c r="D795" s="16">
        <v>41.64</v>
      </c>
      <c r="E795" s="16">
        <v>39.47</v>
      </c>
      <c r="F795" s="50">
        <v>166050</v>
      </c>
      <c r="G795" s="17">
        <v>1.84E-2</v>
      </c>
      <c r="I795" s="14" t="s">
        <v>4145</v>
      </c>
      <c r="J795" cm="1">
        <f t="array" ref="J795">_xlfn.IFS(I795="Jan",1,I795="Feb",2,I795="Mar",3,I795="Apr",4,I795="May",5,I795="Jun",6,I795="Jul",7,I795="Aug",8,I795="Sep",9,I795="Oct",10,I795="Nov",11,I795="Dec",12)</f>
        <v>6</v>
      </c>
      <c r="K795">
        <v>25</v>
      </c>
      <c r="L795" t="s">
        <v>4143</v>
      </c>
      <c r="M795">
        <v>2020</v>
      </c>
      <c r="O795" s="47">
        <v>44007</v>
      </c>
      <c r="Q795" s="16">
        <v>166.05</v>
      </c>
      <c r="R795">
        <f t="shared" si="12"/>
        <v>166050</v>
      </c>
    </row>
    <row r="796" spans="1:18" ht="15" thickBot="1" x14ac:dyDescent="0.35">
      <c r="A796" s="47">
        <v>44006</v>
      </c>
      <c r="B796" s="18">
        <v>40.31</v>
      </c>
      <c r="C796" s="16">
        <v>42.45</v>
      </c>
      <c r="D796" s="16">
        <v>42.89</v>
      </c>
      <c r="E796" s="16">
        <v>39.630000000000003</v>
      </c>
      <c r="F796" s="50">
        <v>195720</v>
      </c>
      <c r="G796" s="19">
        <v>-5.4399999999999997E-2</v>
      </c>
      <c r="I796" s="14" t="s">
        <v>4145</v>
      </c>
      <c r="J796" cm="1">
        <f t="array" ref="J796">_xlfn.IFS(I796="Jan",1,I796="Feb",2,I796="Mar",3,I796="Apr",4,I796="May",5,I796="Jun",6,I796="Jul",7,I796="Aug",8,I796="Sep",9,I796="Oct",10,I796="Nov",11,I796="Dec",12)</f>
        <v>6</v>
      </c>
      <c r="K796">
        <v>24</v>
      </c>
      <c r="L796" t="s">
        <v>4143</v>
      </c>
      <c r="M796">
        <v>2020</v>
      </c>
      <c r="O796" s="47">
        <v>44006</v>
      </c>
      <c r="Q796" s="16">
        <v>195.72</v>
      </c>
      <c r="R796">
        <f t="shared" si="12"/>
        <v>195720</v>
      </c>
    </row>
    <row r="797" spans="1:18" ht="15" thickBot="1" x14ac:dyDescent="0.35">
      <c r="A797" s="47">
        <v>44005</v>
      </c>
      <c r="B797" s="18">
        <v>42.63</v>
      </c>
      <c r="C797" s="16">
        <v>43.21</v>
      </c>
      <c r="D797" s="16">
        <v>43.93</v>
      </c>
      <c r="E797" s="16">
        <v>42.21</v>
      </c>
      <c r="F797" s="50">
        <v>183030</v>
      </c>
      <c r="G797" s="19">
        <v>-1.04E-2</v>
      </c>
      <c r="I797" s="14" t="s">
        <v>4145</v>
      </c>
      <c r="J797" cm="1">
        <f t="array" ref="J797">_xlfn.IFS(I797="Jan",1,I797="Feb",2,I797="Mar",3,I797="Apr",4,I797="May",5,I797="Jun",6,I797="Jul",7,I797="Aug",8,I797="Sep",9,I797="Oct",10,I797="Nov",11,I797="Dec",12)</f>
        <v>6</v>
      </c>
      <c r="K797">
        <v>23</v>
      </c>
      <c r="L797" t="s">
        <v>4143</v>
      </c>
      <c r="M797">
        <v>2020</v>
      </c>
      <c r="O797" s="47">
        <v>44005</v>
      </c>
      <c r="Q797" s="16">
        <v>183.03</v>
      </c>
      <c r="R797">
        <f t="shared" si="12"/>
        <v>183030</v>
      </c>
    </row>
    <row r="798" spans="1:18" ht="15" thickBot="1" x14ac:dyDescent="0.35">
      <c r="A798" s="47">
        <v>44004</v>
      </c>
      <c r="B798" s="15">
        <v>43.08</v>
      </c>
      <c r="C798" s="16">
        <v>41.74</v>
      </c>
      <c r="D798" s="16">
        <v>43.18</v>
      </c>
      <c r="E798" s="16">
        <v>41.58</v>
      </c>
      <c r="F798" s="50">
        <v>187650</v>
      </c>
      <c r="G798" s="17">
        <v>2.1100000000000001E-2</v>
      </c>
      <c r="I798" s="14" t="s">
        <v>4145</v>
      </c>
      <c r="J798" cm="1">
        <f t="array" ref="J798">_xlfn.IFS(I798="Jan",1,I798="Feb",2,I798="Mar",3,I798="Apr",4,I798="May",5,I798="Jun",6,I798="Jul",7,I798="Aug",8,I798="Sep",9,I798="Oct",10,I798="Nov",11,I798="Dec",12)</f>
        <v>6</v>
      </c>
      <c r="K798">
        <v>22</v>
      </c>
      <c r="L798" t="s">
        <v>4143</v>
      </c>
      <c r="M798">
        <v>2020</v>
      </c>
      <c r="O798" s="47">
        <v>44004</v>
      </c>
      <c r="Q798" s="16">
        <v>187.65</v>
      </c>
      <c r="R798">
        <f t="shared" si="12"/>
        <v>187650</v>
      </c>
    </row>
    <row r="799" spans="1:18" ht="15" thickBot="1" x14ac:dyDescent="0.35">
      <c r="A799" s="47">
        <v>44001</v>
      </c>
      <c r="B799" s="15">
        <v>42.19</v>
      </c>
      <c r="C799" s="16">
        <v>41.72</v>
      </c>
      <c r="D799" s="16">
        <v>42.92</v>
      </c>
      <c r="E799" s="16">
        <v>41.03</v>
      </c>
      <c r="F799" s="50">
        <v>217490</v>
      </c>
      <c r="G799" s="17">
        <v>1.6400000000000001E-2</v>
      </c>
      <c r="I799" s="14" t="s">
        <v>4145</v>
      </c>
      <c r="J799" cm="1">
        <f t="array" ref="J799">_xlfn.IFS(I799="Jan",1,I799="Feb",2,I799="Mar",3,I799="Apr",4,I799="May",5,I799="Jun",6,I799="Jul",7,I799="Aug",8,I799="Sep",9,I799="Oct",10,I799="Nov",11,I799="Dec",12)</f>
        <v>6</v>
      </c>
      <c r="K799">
        <v>19</v>
      </c>
      <c r="L799" t="s">
        <v>4143</v>
      </c>
      <c r="M799">
        <v>2020</v>
      </c>
      <c r="O799" s="47">
        <v>44001</v>
      </c>
      <c r="Q799" s="16">
        <v>217.49</v>
      </c>
      <c r="R799">
        <f t="shared" si="12"/>
        <v>217490</v>
      </c>
    </row>
    <row r="800" spans="1:18" ht="15" thickBot="1" x14ac:dyDescent="0.35">
      <c r="A800" s="47">
        <v>44000</v>
      </c>
      <c r="B800" s="15">
        <v>41.51</v>
      </c>
      <c r="C800" s="16">
        <v>40.43</v>
      </c>
      <c r="D800" s="16">
        <v>41.64</v>
      </c>
      <c r="E800" s="16">
        <v>40.06</v>
      </c>
      <c r="F800" s="50">
        <v>175790</v>
      </c>
      <c r="G800" s="17">
        <v>1.9699999999999999E-2</v>
      </c>
      <c r="I800" s="14" t="s">
        <v>4145</v>
      </c>
      <c r="J800" cm="1">
        <f t="array" ref="J800">_xlfn.IFS(I800="Jan",1,I800="Feb",2,I800="Mar",3,I800="Apr",4,I800="May",5,I800="Jun",6,I800="Jul",7,I800="Aug",8,I800="Sep",9,I800="Oct",10,I800="Nov",11,I800="Dec",12)</f>
        <v>6</v>
      </c>
      <c r="K800">
        <v>18</v>
      </c>
      <c r="L800" t="s">
        <v>4143</v>
      </c>
      <c r="M800">
        <v>2020</v>
      </c>
      <c r="O800" s="47">
        <v>44000</v>
      </c>
      <c r="Q800" s="16">
        <v>175.79</v>
      </c>
      <c r="R800">
        <f t="shared" si="12"/>
        <v>175790</v>
      </c>
    </row>
    <row r="801" spans="1:18" ht="15" thickBot="1" x14ac:dyDescent="0.35">
      <c r="A801" s="47">
        <v>43999</v>
      </c>
      <c r="B801" s="18">
        <v>40.71</v>
      </c>
      <c r="C801" s="16">
        <v>40.61</v>
      </c>
      <c r="D801" s="16">
        <v>41.46</v>
      </c>
      <c r="E801" s="16">
        <v>40.03</v>
      </c>
      <c r="F801" s="50">
        <v>175240</v>
      </c>
      <c r="G801" s="19">
        <v>-6.1000000000000004E-3</v>
      </c>
      <c r="I801" s="14" t="s">
        <v>4145</v>
      </c>
      <c r="J801" cm="1">
        <f t="array" ref="J801">_xlfn.IFS(I801="Jan",1,I801="Feb",2,I801="Mar",3,I801="Apr",4,I801="May",5,I801="Jun",6,I801="Jul",7,I801="Aug",8,I801="Sep",9,I801="Oct",10,I801="Nov",11,I801="Dec",12)</f>
        <v>6</v>
      </c>
      <c r="K801">
        <v>17</v>
      </c>
      <c r="L801" t="s">
        <v>4143</v>
      </c>
      <c r="M801">
        <v>2020</v>
      </c>
      <c r="O801" s="47">
        <v>43999</v>
      </c>
      <c r="Q801" s="16">
        <v>175.24</v>
      </c>
      <c r="R801">
        <f t="shared" si="12"/>
        <v>175240</v>
      </c>
    </row>
    <row r="802" spans="1:18" ht="15" thickBot="1" x14ac:dyDescent="0.35">
      <c r="A802" s="47">
        <v>43998</v>
      </c>
      <c r="B802" s="15">
        <v>40.96</v>
      </c>
      <c r="C802" s="16">
        <v>39.94</v>
      </c>
      <c r="D802" s="16">
        <v>41.65</v>
      </c>
      <c r="E802" s="16">
        <v>38.950000000000003</v>
      </c>
      <c r="F802" s="50">
        <v>248580</v>
      </c>
      <c r="G802" s="17">
        <v>3.1199999999999999E-2</v>
      </c>
      <c r="I802" s="14" t="s">
        <v>4145</v>
      </c>
      <c r="J802" cm="1">
        <f t="array" ref="J802">_xlfn.IFS(I802="Jan",1,I802="Feb",2,I802="Mar",3,I802="Apr",4,I802="May",5,I802="Jun",6,I802="Jul",7,I802="Aug",8,I802="Sep",9,I802="Oct",10,I802="Nov",11,I802="Dec",12)</f>
        <v>6</v>
      </c>
      <c r="K802">
        <v>16</v>
      </c>
      <c r="L802" t="s">
        <v>4143</v>
      </c>
      <c r="M802">
        <v>2020</v>
      </c>
      <c r="O802" s="47">
        <v>43998</v>
      </c>
      <c r="Q802" s="16">
        <v>248.58</v>
      </c>
      <c r="R802">
        <f t="shared" si="12"/>
        <v>248580</v>
      </c>
    </row>
    <row r="803" spans="1:18" ht="15" thickBot="1" x14ac:dyDescent="0.35">
      <c r="A803" s="47">
        <v>43997</v>
      </c>
      <c r="B803" s="15">
        <v>39.72</v>
      </c>
      <c r="C803" s="16">
        <v>38.799999999999997</v>
      </c>
      <c r="D803" s="16">
        <v>39.9</v>
      </c>
      <c r="E803" s="16">
        <v>37.24</v>
      </c>
      <c r="F803" s="50">
        <v>215420</v>
      </c>
      <c r="G803" s="17">
        <v>2.5600000000000001E-2</v>
      </c>
      <c r="I803" s="14" t="s">
        <v>4145</v>
      </c>
      <c r="J803" cm="1">
        <f t="array" ref="J803">_xlfn.IFS(I803="Jan",1,I803="Feb",2,I803="Mar",3,I803="Apr",4,I803="May",5,I803="Jun",6,I803="Jul",7,I803="Aug",8,I803="Sep",9,I803="Oct",10,I803="Nov",11,I803="Dec",12)</f>
        <v>6</v>
      </c>
      <c r="K803">
        <v>15</v>
      </c>
      <c r="L803" t="s">
        <v>4143</v>
      </c>
      <c r="M803">
        <v>2020</v>
      </c>
      <c r="O803" s="47">
        <v>43997</v>
      </c>
      <c r="Q803" s="16">
        <v>215.42</v>
      </c>
      <c r="R803">
        <f t="shared" si="12"/>
        <v>215420</v>
      </c>
    </row>
    <row r="804" spans="1:18" ht="15" thickBot="1" x14ac:dyDescent="0.35">
      <c r="A804" s="47">
        <v>43994</v>
      </c>
      <c r="B804" s="15">
        <v>38.729999999999997</v>
      </c>
      <c r="C804" s="16">
        <v>37.880000000000003</v>
      </c>
      <c r="D804" s="16">
        <v>39.450000000000003</v>
      </c>
      <c r="E804" s="16">
        <v>37.01</v>
      </c>
      <c r="F804" s="50">
        <v>237890</v>
      </c>
      <c r="G804" s="17">
        <v>4.7000000000000002E-3</v>
      </c>
      <c r="I804" s="14" t="s">
        <v>4145</v>
      </c>
      <c r="J804" cm="1">
        <f t="array" ref="J804">_xlfn.IFS(I804="Jan",1,I804="Feb",2,I804="Mar",3,I804="Apr",4,I804="May",5,I804="Jun",6,I804="Jul",7,I804="Aug",8,I804="Sep",9,I804="Oct",10,I804="Nov",11,I804="Dec",12)</f>
        <v>6</v>
      </c>
      <c r="K804">
        <v>12</v>
      </c>
      <c r="L804" t="s">
        <v>4143</v>
      </c>
      <c r="M804">
        <v>2020</v>
      </c>
      <c r="O804" s="47">
        <v>43994</v>
      </c>
      <c r="Q804" s="16">
        <v>237.89</v>
      </c>
      <c r="R804">
        <f t="shared" si="12"/>
        <v>237890</v>
      </c>
    </row>
    <row r="805" spans="1:18" ht="15" thickBot="1" x14ac:dyDescent="0.35">
      <c r="A805" s="47">
        <v>43993</v>
      </c>
      <c r="B805" s="18">
        <v>38.549999999999997</v>
      </c>
      <c r="C805" s="16">
        <v>40.950000000000003</v>
      </c>
      <c r="D805" s="16">
        <v>41.01</v>
      </c>
      <c r="E805" s="16">
        <v>37.82</v>
      </c>
      <c r="F805" s="50">
        <v>290170</v>
      </c>
      <c r="G805" s="19">
        <v>-7.6200000000000004E-2</v>
      </c>
      <c r="I805" s="14" t="s">
        <v>4145</v>
      </c>
      <c r="J805" cm="1">
        <f t="array" ref="J805">_xlfn.IFS(I805="Jan",1,I805="Feb",2,I805="Mar",3,I805="Apr",4,I805="May",5,I805="Jun",6,I805="Jul",7,I805="Aug",8,I805="Sep",9,I805="Oct",10,I805="Nov",11,I805="Dec",12)</f>
        <v>6</v>
      </c>
      <c r="K805">
        <v>11</v>
      </c>
      <c r="L805" t="s">
        <v>4143</v>
      </c>
      <c r="M805">
        <v>2020</v>
      </c>
      <c r="O805" s="47">
        <v>43993</v>
      </c>
      <c r="Q805" s="16">
        <v>290.17</v>
      </c>
      <c r="R805">
        <f t="shared" si="12"/>
        <v>290170</v>
      </c>
    </row>
    <row r="806" spans="1:18" ht="15" thickBot="1" x14ac:dyDescent="0.35">
      <c r="A806" s="47">
        <v>43992</v>
      </c>
      <c r="B806" s="15">
        <v>41.73</v>
      </c>
      <c r="C806" s="16">
        <v>40.72</v>
      </c>
      <c r="D806" s="16">
        <v>41.99</v>
      </c>
      <c r="E806" s="16">
        <v>40.14</v>
      </c>
      <c r="F806" s="50">
        <v>234190</v>
      </c>
      <c r="G806" s="17">
        <v>1.34E-2</v>
      </c>
      <c r="I806" s="14" t="s">
        <v>4145</v>
      </c>
      <c r="J806" cm="1">
        <f t="array" ref="J806">_xlfn.IFS(I806="Jan",1,I806="Feb",2,I806="Mar",3,I806="Apr",4,I806="May",5,I806="Jun",6,I806="Jul",7,I806="Aug",8,I806="Sep",9,I806="Oct",10,I806="Nov",11,I806="Dec",12)</f>
        <v>6</v>
      </c>
      <c r="K806">
        <v>10</v>
      </c>
      <c r="L806" t="s">
        <v>4143</v>
      </c>
      <c r="M806">
        <v>2020</v>
      </c>
      <c r="O806" s="47">
        <v>43992</v>
      </c>
      <c r="Q806" s="16">
        <v>234.19</v>
      </c>
      <c r="R806">
        <f t="shared" si="12"/>
        <v>234190</v>
      </c>
    </row>
    <row r="807" spans="1:18" ht="15" thickBot="1" x14ac:dyDescent="0.35">
      <c r="A807" s="47">
        <v>43991</v>
      </c>
      <c r="B807" s="15">
        <v>41.18</v>
      </c>
      <c r="C807" s="16">
        <v>41.1</v>
      </c>
      <c r="D807" s="16">
        <v>41.45</v>
      </c>
      <c r="E807" s="16">
        <v>39.85</v>
      </c>
      <c r="F807" s="50">
        <v>222360</v>
      </c>
      <c r="G807" s="17">
        <v>9.2999999999999992E-3</v>
      </c>
      <c r="I807" s="14" t="s">
        <v>4145</v>
      </c>
      <c r="J807" cm="1">
        <f t="array" ref="J807">_xlfn.IFS(I807="Jan",1,I807="Feb",2,I807="Mar",3,I807="Apr",4,I807="May",5,I807="Jun",6,I807="Jul",7,I807="Aug",8,I807="Sep",9,I807="Oct",10,I807="Nov",11,I807="Dec",12)</f>
        <v>6</v>
      </c>
      <c r="K807">
        <v>9</v>
      </c>
      <c r="L807" t="s">
        <v>4143</v>
      </c>
      <c r="M807">
        <v>2020</v>
      </c>
      <c r="O807" s="47">
        <v>43991</v>
      </c>
      <c r="Q807" s="16">
        <v>222.36</v>
      </c>
      <c r="R807">
        <f t="shared" si="12"/>
        <v>222360</v>
      </c>
    </row>
    <row r="808" spans="1:18" ht="15" thickBot="1" x14ac:dyDescent="0.35">
      <c r="A808" s="47">
        <v>43990</v>
      </c>
      <c r="B808" s="18">
        <v>40.799999999999997</v>
      </c>
      <c r="C808" s="16">
        <v>42.4</v>
      </c>
      <c r="D808" s="16">
        <v>43.41</v>
      </c>
      <c r="E808" s="16">
        <v>40.68</v>
      </c>
      <c r="F808" s="50">
        <v>227880</v>
      </c>
      <c r="G808" s="19">
        <v>-3.5499999999999997E-2</v>
      </c>
      <c r="I808" s="14" t="s">
        <v>4145</v>
      </c>
      <c r="J808" cm="1">
        <f t="array" ref="J808">_xlfn.IFS(I808="Jan",1,I808="Feb",2,I808="Mar",3,I808="Apr",4,I808="May",5,I808="Jun",6,I808="Jul",7,I808="Aug",8,I808="Sep",9,I808="Oct",10,I808="Nov",11,I808="Dec",12)</f>
        <v>6</v>
      </c>
      <c r="K808">
        <v>8</v>
      </c>
      <c r="L808" t="s">
        <v>4143</v>
      </c>
      <c r="M808">
        <v>2020</v>
      </c>
      <c r="O808" s="47">
        <v>43990</v>
      </c>
      <c r="Q808" s="16">
        <v>227.88</v>
      </c>
      <c r="R808">
        <f t="shared" si="12"/>
        <v>227880</v>
      </c>
    </row>
    <row r="809" spans="1:18" ht="15" thickBot="1" x14ac:dyDescent="0.35">
      <c r="A809" s="47">
        <v>43987</v>
      </c>
      <c r="B809" s="15">
        <v>42.3</v>
      </c>
      <c r="C809" s="16">
        <v>39.840000000000003</v>
      </c>
      <c r="D809" s="16">
        <v>42.48</v>
      </c>
      <c r="E809" s="16">
        <v>39.72</v>
      </c>
      <c r="F809" s="50">
        <v>250310</v>
      </c>
      <c r="G809" s="17">
        <v>5.7799999999999997E-2</v>
      </c>
      <c r="I809" s="14" t="s">
        <v>4145</v>
      </c>
      <c r="J809" cm="1">
        <f t="array" ref="J809">_xlfn.IFS(I809="Jan",1,I809="Feb",2,I809="Mar",3,I809="Apr",4,I809="May",5,I809="Jun",6,I809="Jul",7,I809="Aug",8,I809="Sep",9,I809="Oct",10,I809="Nov",11,I809="Dec",12)</f>
        <v>6</v>
      </c>
      <c r="K809">
        <v>5</v>
      </c>
      <c r="L809" t="s">
        <v>4143</v>
      </c>
      <c r="M809">
        <v>2020</v>
      </c>
      <c r="O809" s="47">
        <v>43987</v>
      </c>
      <c r="Q809" s="16">
        <v>250.31</v>
      </c>
      <c r="R809">
        <f t="shared" si="12"/>
        <v>250310</v>
      </c>
    </row>
    <row r="810" spans="1:18" ht="15" thickBot="1" x14ac:dyDescent="0.35">
      <c r="A810" s="47">
        <v>43986</v>
      </c>
      <c r="B810" s="15">
        <v>39.99</v>
      </c>
      <c r="C810" s="16">
        <v>39.6</v>
      </c>
      <c r="D810" s="16">
        <v>40.1</v>
      </c>
      <c r="E810" s="16">
        <v>39.04</v>
      </c>
      <c r="F810" s="50">
        <v>172610</v>
      </c>
      <c r="G810" s="17">
        <v>5.0000000000000001E-3</v>
      </c>
      <c r="I810" s="14" t="s">
        <v>4145</v>
      </c>
      <c r="J810" cm="1">
        <f t="array" ref="J810">_xlfn.IFS(I810="Jan",1,I810="Feb",2,I810="Mar",3,I810="Apr",4,I810="May",5,I810="Jun",6,I810="Jul",7,I810="Aug",8,I810="Sep",9,I810="Oct",10,I810="Nov",11,I810="Dec",12)</f>
        <v>6</v>
      </c>
      <c r="K810">
        <v>4</v>
      </c>
      <c r="L810" t="s">
        <v>4143</v>
      </c>
      <c r="M810">
        <v>2020</v>
      </c>
      <c r="O810" s="47">
        <v>43986</v>
      </c>
      <c r="Q810" s="16">
        <v>172.61</v>
      </c>
      <c r="R810">
        <f t="shared" si="12"/>
        <v>172610</v>
      </c>
    </row>
    <row r="811" spans="1:18" ht="15" thickBot="1" x14ac:dyDescent="0.35">
      <c r="A811" s="47">
        <v>43985</v>
      </c>
      <c r="B811" s="15">
        <v>39.79</v>
      </c>
      <c r="C811" s="16">
        <v>39.75</v>
      </c>
      <c r="D811" s="16">
        <v>40.53</v>
      </c>
      <c r="E811" s="16">
        <v>38.76</v>
      </c>
      <c r="F811" s="50">
        <v>239430</v>
      </c>
      <c r="G811" s="17">
        <v>5.5999999999999999E-3</v>
      </c>
      <c r="I811" s="14" t="s">
        <v>4145</v>
      </c>
      <c r="J811" cm="1">
        <f t="array" ref="J811">_xlfn.IFS(I811="Jan",1,I811="Feb",2,I811="Mar",3,I811="Apr",4,I811="May",5,I811="Jun",6,I811="Jul",7,I811="Aug",8,I811="Sep",9,I811="Oct",10,I811="Nov",11,I811="Dec",12)</f>
        <v>6</v>
      </c>
      <c r="K811">
        <v>3</v>
      </c>
      <c r="L811" t="s">
        <v>4143</v>
      </c>
      <c r="M811">
        <v>2020</v>
      </c>
      <c r="O811" s="47">
        <v>43985</v>
      </c>
      <c r="Q811" s="16">
        <v>239.43</v>
      </c>
      <c r="R811">
        <f t="shared" si="12"/>
        <v>239430</v>
      </c>
    </row>
    <row r="812" spans="1:18" ht="15" thickBot="1" x14ac:dyDescent="0.35">
      <c r="A812" s="47">
        <v>43984</v>
      </c>
      <c r="B812" s="15">
        <v>39.57</v>
      </c>
      <c r="C812" s="16">
        <v>38.340000000000003</v>
      </c>
      <c r="D812" s="16">
        <v>39.75</v>
      </c>
      <c r="E812" s="16">
        <v>38.26</v>
      </c>
      <c r="F812" s="50">
        <v>205220</v>
      </c>
      <c r="G812" s="17">
        <v>3.2599999999999997E-2</v>
      </c>
      <c r="I812" s="14" t="s">
        <v>4145</v>
      </c>
      <c r="J812" cm="1">
        <f t="array" ref="J812">_xlfn.IFS(I812="Jan",1,I812="Feb",2,I812="Mar",3,I812="Apr",4,I812="May",5,I812="Jun",6,I812="Jul",7,I812="Aug",8,I812="Sep",9,I812="Oct",10,I812="Nov",11,I812="Dec",12)</f>
        <v>6</v>
      </c>
      <c r="K812">
        <v>2</v>
      </c>
      <c r="L812" t="s">
        <v>4143</v>
      </c>
      <c r="M812">
        <v>2020</v>
      </c>
      <c r="O812" s="47">
        <v>43984</v>
      </c>
      <c r="Q812" s="16">
        <v>205.22</v>
      </c>
      <c r="R812">
        <f t="shared" si="12"/>
        <v>205220</v>
      </c>
    </row>
    <row r="813" spans="1:18" ht="15" thickBot="1" x14ac:dyDescent="0.35">
      <c r="A813" s="47">
        <v>43983</v>
      </c>
      <c r="B813" s="15">
        <v>38.32</v>
      </c>
      <c r="C813" s="16">
        <v>37.56</v>
      </c>
      <c r="D813" s="16">
        <v>38.68</v>
      </c>
      <c r="E813" s="16">
        <v>37.18</v>
      </c>
      <c r="F813" s="50">
        <v>212780</v>
      </c>
      <c r="G813" s="17">
        <v>8.4599999999999995E-2</v>
      </c>
      <c r="I813" s="14" t="s">
        <v>4145</v>
      </c>
      <c r="J813" cm="1">
        <f t="array" ref="J813">_xlfn.IFS(I813="Jan",1,I813="Feb",2,I813="Mar",3,I813="Apr",4,I813="May",5,I813="Jun",6,I813="Jul",7,I813="Aug",8,I813="Sep",9,I813="Oct",10,I813="Nov",11,I813="Dec",12)</f>
        <v>6</v>
      </c>
      <c r="K813">
        <v>1</v>
      </c>
      <c r="L813" t="s">
        <v>4143</v>
      </c>
      <c r="M813">
        <v>2020</v>
      </c>
      <c r="O813" s="47">
        <v>43983</v>
      </c>
      <c r="Q813" s="16">
        <v>212.78</v>
      </c>
      <c r="R813">
        <f t="shared" si="12"/>
        <v>212780</v>
      </c>
    </row>
    <row r="814" spans="1:18" ht="15" thickBot="1" x14ac:dyDescent="0.35">
      <c r="A814" s="47">
        <v>43980</v>
      </c>
      <c r="B814" s="15">
        <v>35.33</v>
      </c>
      <c r="C814" s="16">
        <v>35.15</v>
      </c>
      <c r="D814" s="16">
        <v>35.369999999999997</v>
      </c>
      <c r="E814" s="16">
        <v>34.06</v>
      </c>
      <c r="F814" s="50">
        <v>14710</v>
      </c>
      <c r="G814" s="17">
        <v>1.1000000000000001E-3</v>
      </c>
      <c r="I814" s="14" t="s">
        <v>4146</v>
      </c>
      <c r="J814" cm="1">
        <f t="array" ref="J814">_xlfn.IFS(I814="Jan",1,I814="Feb",2,I814="Mar",3,I814="Apr",4,I814="May",5,I814="Jun",6,I814="Jul",7,I814="Aug",8,I814="Sep",9,I814="Oct",10,I814="Nov",11,I814="Dec",12)</f>
        <v>5</v>
      </c>
      <c r="K814">
        <v>29</v>
      </c>
      <c r="L814" t="s">
        <v>4143</v>
      </c>
      <c r="M814">
        <v>2020</v>
      </c>
      <c r="O814" s="47">
        <v>43980</v>
      </c>
      <c r="Q814" s="16">
        <v>14.71</v>
      </c>
      <c r="R814">
        <f t="shared" si="12"/>
        <v>14710</v>
      </c>
    </row>
    <row r="815" spans="1:18" ht="15" thickBot="1" x14ac:dyDescent="0.35">
      <c r="A815" s="47">
        <v>43979</v>
      </c>
      <c r="B815" s="15">
        <v>35.29</v>
      </c>
      <c r="C815" s="16">
        <v>33.92</v>
      </c>
      <c r="D815" s="16">
        <v>35.950000000000003</v>
      </c>
      <c r="E815" s="16">
        <v>33.619999999999997</v>
      </c>
      <c r="F815" s="50">
        <v>70990</v>
      </c>
      <c r="G815" s="17">
        <v>1.5800000000000002E-2</v>
      </c>
      <c r="I815" s="14" t="s">
        <v>4146</v>
      </c>
      <c r="J815" cm="1">
        <f t="array" ref="J815">_xlfn.IFS(I815="Jan",1,I815="Feb",2,I815="Mar",3,I815="Apr",4,I815="May",5,I815="Jun",6,I815="Jul",7,I815="Aug",8,I815="Sep",9,I815="Oct",10,I815="Nov",11,I815="Dec",12)</f>
        <v>5</v>
      </c>
      <c r="K815">
        <v>28</v>
      </c>
      <c r="L815" t="s">
        <v>4143</v>
      </c>
      <c r="M815">
        <v>2020</v>
      </c>
      <c r="O815" s="47">
        <v>43979</v>
      </c>
      <c r="Q815" s="16">
        <v>70.989999999999995</v>
      </c>
      <c r="R815">
        <f t="shared" si="12"/>
        <v>70990</v>
      </c>
    </row>
    <row r="816" spans="1:18" ht="15" thickBot="1" x14ac:dyDescent="0.35">
      <c r="A816" s="47">
        <v>43978</v>
      </c>
      <c r="B816" s="18">
        <v>34.74</v>
      </c>
      <c r="C816" s="16">
        <v>35.93</v>
      </c>
      <c r="D816" s="16">
        <v>36.159999999999997</v>
      </c>
      <c r="E816" s="16">
        <v>33.979999999999997</v>
      </c>
      <c r="F816" s="50">
        <v>112250</v>
      </c>
      <c r="G816" s="19">
        <v>-3.95E-2</v>
      </c>
      <c r="I816" s="14" t="s">
        <v>4146</v>
      </c>
      <c r="J816" cm="1">
        <f t="array" ref="J816">_xlfn.IFS(I816="Jan",1,I816="Feb",2,I816="Mar",3,I816="Apr",4,I816="May",5,I816="Jun",6,I816="Jul",7,I816="Aug",8,I816="Sep",9,I816="Oct",10,I816="Nov",11,I816="Dec",12)</f>
        <v>5</v>
      </c>
      <c r="K816">
        <v>27</v>
      </c>
      <c r="L816" t="s">
        <v>4143</v>
      </c>
      <c r="M816">
        <v>2020</v>
      </c>
      <c r="O816" s="47">
        <v>43978</v>
      </c>
      <c r="Q816" s="16">
        <v>112.25</v>
      </c>
      <c r="R816">
        <f t="shared" si="12"/>
        <v>112250</v>
      </c>
    </row>
    <row r="817" spans="1:18" ht="15" thickBot="1" x14ac:dyDescent="0.35">
      <c r="A817" s="47">
        <v>43977</v>
      </c>
      <c r="B817" s="15">
        <v>36.17</v>
      </c>
      <c r="C817" s="16">
        <v>35.659999999999997</v>
      </c>
      <c r="D817" s="16">
        <v>36.68</v>
      </c>
      <c r="E817" s="16">
        <v>35.26</v>
      </c>
      <c r="F817" s="50">
        <v>129979.99999999999</v>
      </c>
      <c r="G817" s="17">
        <v>1.7999999999999999E-2</v>
      </c>
      <c r="I817" s="14" t="s">
        <v>4146</v>
      </c>
      <c r="J817" cm="1">
        <f t="array" ref="J817">_xlfn.IFS(I817="Jan",1,I817="Feb",2,I817="Mar",3,I817="Apr",4,I817="May",5,I817="Jun",6,I817="Jul",7,I817="Aug",8,I817="Sep",9,I817="Oct",10,I817="Nov",11,I817="Dec",12)</f>
        <v>5</v>
      </c>
      <c r="K817">
        <v>26</v>
      </c>
      <c r="L817" t="s">
        <v>4143</v>
      </c>
      <c r="M817">
        <v>2020</v>
      </c>
      <c r="O817" s="47">
        <v>43977</v>
      </c>
      <c r="Q817" s="16">
        <v>129.97999999999999</v>
      </c>
      <c r="R817">
        <f t="shared" si="12"/>
        <v>129979.99999999999</v>
      </c>
    </row>
    <row r="818" spans="1:18" ht="15" thickBot="1" x14ac:dyDescent="0.35">
      <c r="A818" s="47">
        <v>43976</v>
      </c>
      <c r="B818" s="15">
        <v>35.53</v>
      </c>
      <c r="C818" s="16">
        <v>34.979999999999997</v>
      </c>
      <c r="D818" s="16">
        <v>35.97</v>
      </c>
      <c r="E818" s="16">
        <v>34.46</v>
      </c>
      <c r="F818" s="50">
        <v>28960</v>
      </c>
      <c r="G818" s="17">
        <v>1.14E-2</v>
      </c>
      <c r="I818" s="14" t="s">
        <v>4146</v>
      </c>
      <c r="J818" cm="1">
        <f t="array" ref="J818">_xlfn.IFS(I818="Jan",1,I818="Feb",2,I818="Mar",3,I818="Apr",4,I818="May",5,I818="Jun",6,I818="Jul",7,I818="Aug",8,I818="Sep",9,I818="Oct",10,I818="Nov",11,I818="Dec",12)</f>
        <v>5</v>
      </c>
      <c r="K818">
        <v>25</v>
      </c>
      <c r="L818" t="s">
        <v>4143</v>
      </c>
      <c r="M818">
        <v>2020</v>
      </c>
      <c r="O818" s="47">
        <v>43976</v>
      </c>
      <c r="Q818" s="16">
        <v>28.96</v>
      </c>
      <c r="R818">
        <f t="shared" si="12"/>
        <v>28960</v>
      </c>
    </row>
    <row r="819" spans="1:18" ht="15" thickBot="1" x14ac:dyDescent="0.35">
      <c r="A819" s="47">
        <v>43973</v>
      </c>
      <c r="B819" s="18">
        <v>35.130000000000003</v>
      </c>
      <c r="C819" s="16">
        <v>36.18</v>
      </c>
      <c r="D819" s="16">
        <v>36.229999999999997</v>
      </c>
      <c r="E819" s="16">
        <v>33.54</v>
      </c>
      <c r="F819" s="50">
        <v>174590</v>
      </c>
      <c r="G819" s="19">
        <v>-2.58E-2</v>
      </c>
      <c r="I819" s="14" t="s">
        <v>4146</v>
      </c>
      <c r="J819" cm="1">
        <f t="array" ref="J819">_xlfn.IFS(I819="Jan",1,I819="Feb",2,I819="Mar",3,I819="Apr",4,I819="May",5,I819="Jun",6,I819="Jul",7,I819="Aug",8,I819="Sep",9,I819="Oct",10,I819="Nov",11,I819="Dec",12)</f>
        <v>5</v>
      </c>
      <c r="K819">
        <v>22</v>
      </c>
      <c r="L819" t="s">
        <v>4143</v>
      </c>
      <c r="M819">
        <v>2020</v>
      </c>
      <c r="O819" s="47">
        <v>43973</v>
      </c>
      <c r="Q819" s="16">
        <v>174.59</v>
      </c>
      <c r="R819">
        <f t="shared" si="12"/>
        <v>174590</v>
      </c>
    </row>
    <row r="820" spans="1:18" ht="15" thickBot="1" x14ac:dyDescent="0.35">
      <c r="A820" s="47">
        <v>43972</v>
      </c>
      <c r="B820" s="15">
        <v>36.06</v>
      </c>
      <c r="C820" s="16">
        <v>35.82</v>
      </c>
      <c r="D820" s="16">
        <v>36.979999999999997</v>
      </c>
      <c r="E820" s="16">
        <v>35.75</v>
      </c>
      <c r="F820" s="50">
        <v>178550</v>
      </c>
      <c r="G820" s="17">
        <v>8.6999999999999994E-3</v>
      </c>
      <c r="I820" s="14" t="s">
        <v>4146</v>
      </c>
      <c r="J820" cm="1">
        <f t="array" ref="J820">_xlfn.IFS(I820="Jan",1,I820="Feb",2,I820="Mar",3,I820="Apr",4,I820="May",5,I820="Jun",6,I820="Jul",7,I820="Aug",8,I820="Sep",9,I820="Oct",10,I820="Nov",11,I820="Dec",12)</f>
        <v>5</v>
      </c>
      <c r="K820">
        <v>21</v>
      </c>
      <c r="L820" t="s">
        <v>4143</v>
      </c>
      <c r="M820">
        <v>2020</v>
      </c>
      <c r="O820" s="47">
        <v>43972</v>
      </c>
      <c r="Q820" s="16">
        <v>178.55</v>
      </c>
      <c r="R820">
        <f t="shared" si="12"/>
        <v>178550</v>
      </c>
    </row>
    <row r="821" spans="1:18" ht="15" thickBot="1" x14ac:dyDescent="0.35">
      <c r="A821" s="47">
        <v>43971</v>
      </c>
      <c r="B821" s="15">
        <v>35.75</v>
      </c>
      <c r="C821" s="16">
        <v>34.450000000000003</v>
      </c>
      <c r="D821" s="16">
        <v>36.46</v>
      </c>
      <c r="E821" s="16">
        <v>34.380000000000003</v>
      </c>
      <c r="F821" s="50">
        <v>191270</v>
      </c>
      <c r="G821" s="17">
        <v>3.1699999999999999E-2</v>
      </c>
      <c r="I821" s="14" t="s">
        <v>4146</v>
      </c>
      <c r="J821" cm="1">
        <f t="array" ref="J821">_xlfn.IFS(I821="Jan",1,I821="Feb",2,I821="Mar",3,I821="Apr",4,I821="May",5,I821="Jun",6,I821="Jul",7,I821="Aug",8,I821="Sep",9,I821="Oct",10,I821="Nov",11,I821="Dec",12)</f>
        <v>5</v>
      </c>
      <c r="K821">
        <v>20</v>
      </c>
      <c r="L821" t="s">
        <v>4143</v>
      </c>
      <c r="M821">
        <v>2020</v>
      </c>
      <c r="O821" s="47">
        <v>43971</v>
      </c>
      <c r="Q821" s="16">
        <v>191.27</v>
      </c>
      <c r="R821">
        <f t="shared" si="12"/>
        <v>191270</v>
      </c>
    </row>
    <row r="822" spans="1:18" ht="15" thickBot="1" x14ac:dyDescent="0.35">
      <c r="A822" s="47">
        <v>43970</v>
      </c>
      <c r="B822" s="18">
        <v>34.65</v>
      </c>
      <c r="C822" s="16">
        <v>35.659999999999997</v>
      </c>
      <c r="D822" s="16">
        <v>35.76</v>
      </c>
      <c r="E822" s="16">
        <v>34.200000000000003</v>
      </c>
      <c r="F822" s="50">
        <v>188930</v>
      </c>
      <c r="G822" s="19">
        <v>-4.5999999999999999E-3</v>
      </c>
      <c r="I822" s="14" t="s">
        <v>4146</v>
      </c>
      <c r="J822" cm="1">
        <f t="array" ref="J822">_xlfn.IFS(I822="Jan",1,I822="Feb",2,I822="Mar",3,I822="Apr",4,I822="May",5,I822="Jun",6,I822="Jul",7,I822="Aug",8,I822="Sep",9,I822="Oct",10,I822="Nov",11,I822="Dec",12)</f>
        <v>5</v>
      </c>
      <c r="K822">
        <v>19</v>
      </c>
      <c r="L822" t="s">
        <v>4143</v>
      </c>
      <c r="M822">
        <v>2020</v>
      </c>
      <c r="O822" s="47">
        <v>43970</v>
      </c>
      <c r="Q822" s="16">
        <v>188.93</v>
      </c>
      <c r="R822">
        <f t="shared" si="12"/>
        <v>188930</v>
      </c>
    </row>
    <row r="823" spans="1:18" ht="15" thickBot="1" x14ac:dyDescent="0.35">
      <c r="A823" s="47">
        <v>43969</v>
      </c>
      <c r="B823" s="15">
        <v>34.81</v>
      </c>
      <c r="C823" s="16">
        <v>32.78</v>
      </c>
      <c r="D823" s="16">
        <v>35.72</v>
      </c>
      <c r="E823" s="16">
        <v>32.69</v>
      </c>
      <c r="F823" s="50">
        <v>232250</v>
      </c>
      <c r="G823" s="17">
        <v>7.1099999999999997E-2</v>
      </c>
      <c r="I823" s="14" t="s">
        <v>4146</v>
      </c>
      <c r="J823" cm="1">
        <f t="array" ref="J823">_xlfn.IFS(I823="Jan",1,I823="Feb",2,I823="Mar",3,I823="Apr",4,I823="May",5,I823="Jun",6,I823="Jul",7,I823="Aug",8,I823="Sep",9,I823="Oct",10,I823="Nov",11,I823="Dec",12)</f>
        <v>5</v>
      </c>
      <c r="K823">
        <v>18</v>
      </c>
      <c r="L823" t="s">
        <v>4143</v>
      </c>
      <c r="M823">
        <v>2020</v>
      </c>
      <c r="O823" s="47">
        <v>43969</v>
      </c>
      <c r="Q823" s="16">
        <v>232.25</v>
      </c>
      <c r="R823">
        <f t="shared" si="12"/>
        <v>232250</v>
      </c>
    </row>
    <row r="824" spans="1:18" ht="15" thickBot="1" x14ac:dyDescent="0.35">
      <c r="A824" s="47">
        <v>43966</v>
      </c>
      <c r="B824" s="15">
        <v>32.5</v>
      </c>
      <c r="C824" s="16">
        <v>31.52</v>
      </c>
      <c r="D824" s="16">
        <v>32.909999999999997</v>
      </c>
      <c r="E824" s="16">
        <v>30.94</v>
      </c>
      <c r="F824" s="50">
        <v>211280</v>
      </c>
      <c r="G824" s="17">
        <v>4.3999999999999997E-2</v>
      </c>
      <c r="I824" s="14" t="s">
        <v>4146</v>
      </c>
      <c r="J824" cm="1">
        <f t="array" ref="J824">_xlfn.IFS(I824="Jan",1,I824="Feb",2,I824="Mar",3,I824="Apr",4,I824="May",5,I824="Jun",6,I824="Jul",7,I824="Aug",8,I824="Sep",9,I824="Oct",10,I824="Nov",11,I824="Dec",12)</f>
        <v>5</v>
      </c>
      <c r="K824">
        <v>15</v>
      </c>
      <c r="L824" t="s">
        <v>4143</v>
      </c>
      <c r="M824">
        <v>2020</v>
      </c>
      <c r="O824" s="47">
        <v>43966</v>
      </c>
      <c r="Q824" s="16">
        <v>211.28</v>
      </c>
      <c r="R824">
        <f t="shared" si="12"/>
        <v>211280</v>
      </c>
    </row>
    <row r="825" spans="1:18" ht="15" thickBot="1" x14ac:dyDescent="0.35">
      <c r="A825" s="47">
        <v>43965</v>
      </c>
      <c r="B825" s="15">
        <v>31.13</v>
      </c>
      <c r="C825" s="16">
        <v>29.52</v>
      </c>
      <c r="D825" s="16">
        <v>31.55</v>
      </c>
      <c r="E825" s="16">
        <v>28.88</v>
      </c>
      <c r="F825" s="50">
        <v>222210</v>
      </c>
      <c r="G825" s="17">
        <v>6.6500000000000004E-2</v>
      </c>
      <c r="I825" s="14" t="s">
        <v>4146</v>
      </c>
      <c r="J825" cm="1">
        <f t="array" ref="J825">_xlfn.IFS(I825="Jan",1,I825="Feb",2,I825="Mar",3,I825="Apr",4,I825="May",5,I825="Jun",6,I825="Jul",7,I825="Aug",8,I825="Sep",9,I825="Oct",10,I825="Nov",11,I825="Dec",12)</f>
        <v>5</v>
      </c>
      <c r="K825">
        <v>14</v>
      </c>
      <c r="L825" t="s">
        <v>4143</v>
      </c>
      <c r="M825">
        <v>2020</v>
      </c>
      <c r="O825" s="47">
        <v>43965</v>
      </c>
      <c r="Q825" s="16">
        <v>222.21</v>
      </c>
      <c r="R825">
        <f t="shared" si="12"/>
        <v>222210</v>
      </c>
    </row>
    <row r="826" spans="1:18" ht="15" thickBot="1" x14ac:dyDescent="0.35">
      <c r="A826" s="47">
        <v>43964</v>
      </c>
      <c r="B826" s="18">
        <v>29.19</v>
      </c>
      <c r="C826" s="16">
        <v>29.35</v>
      </c>
      <c r="D826" s="16">
        <v>30.55</v>
      </c>
      <c r="E826" s="16">
        <v>28.86</v>
      </c>
      <c r="F826" s="50">
        <v>221110</v>
      </c>
      <c r="G826" s="19">
        <v>-2.64E-2</v>
      </c>
      <c r="I826" s="14" t="s">
        <v>4146</v>
      </c>
      <c r="J826" cm="1">
        <f t="array" ref="J826">_xlfn.IFS(I826="Jan",1,I826="Feb",2,I826="Mar",3,I826="Apr",4,I826="May",5,I826="Jun",6,I826="Jul",7,I826="Aug",8,I826="Sep",9,I826="Oct",10,I826="Nov",11,I826="Dec",12)</f>
        <v>5</v>
      </c>
      <c r="K826">
        <v>13</v>
      </c>
      <c r="L826" t="s">
        <v>4143</v>
      </c>
      <c r="M826">
        <v>2020</v>
      </c>
      <c r="O826" s="47">
        <v>43964</v>
      </c>
      <c r="Q826" s="16">
        <v>221.11</v>
      </c>
      <c r="R826">
        <f t="shared" si="12"/>
        <v>221110</v>
      </c>
    </row>
    <row r="827" spans="1:18" ht="15" thickBot="1" x14ac:dyDescent="0.35">
      <c r="A827" s="47">
        <v>43963</v>
      </c>
      <c r="B827" s="15">
        <v>29.98</v>
      </c>
      <c r="C827" s="16">
        <v>30.07</v>
      </c>
      <c r="D827" s="16">
        <v>30.7</v>
      </c>
      <c r="E827" s="16">
        <v>29.35</v>
      </c>
      <c r="F827" s="50">
        <v>202470</v>
      </c>
      <c r="G827" s="17">
        <v>1.18E-2</v>
      </c>
      <c r="I827" s="14" t="s">
        <v>4146</v>
      </c>
      <c r="J827" cm="1">
        <f t="array" ref="J827">_xlfn.IFS(I827="Jan",1,I827="Feb",2,I827="Mar",3,I827="Apr",4,I827="May",5,I827="Jun",6,I827="Jul",7,I827="Aug",8,I827="Sep",9,I827="Oct",10,I827="Nov",11,I827="Dec",12)</f>
        <v>5</v>
      </c>
      <c r="K827">
        <v>12</v>
      </c>
      <c r="L827" t="s">
        <v>4143</v>
      </c>
      <c r="M827">
        <v>2020</v>
      </c>
      <c r="O827" s="47">
        <v>43963</v>
      </c>
      <c r="Q827" s="16">
        <v>202.47</v>
      </c>
      <c r="R827">
        <f t="shared" si="12"/>
        <v>202470</v>
      </c>
    </row>
    <row r="828" spans="1:18" ht="15" thickBot="1" x14ac:dyDescent="0.35">
      <c r="A828" s="47">
        <v>43962</v>
      </c>
      <c r="B828" s="18">
        <v>29.63</v>
      </c>
      <c r="C828" s="16">
        <v>30.7</v>
      </c>
      <c r="D828" s="16">
        <v>31.47</v>
      </c>
      <c r="E828" s="16">
        <v>29.35</v>
      </c>
      <c r="F828" s="50">
        <v>242210</v>
      </c>
      <c r="G828" s="19">
        <v>-4.3299999999999998E-2</v>
      </c>
      <c r="I828" s="14" t="s">
        <v>4146</v>
      </c>
      <c r="J828" cm="1">
        <f t="array" ref="J828">_xlfn.IFS(I828="Jan",1,I828="Feb",2,I828="Mar",3,I828="Apr",4,I828="May",5,I828="Jun",6,I828="Jul",7,I828="Aug",8,I828="Sep",9,I828="Oct",10,I828="Nov",11,I828="Dec",12)</f>
        <v>5</v>
      </c>
      <c r="K828">
        <v>11</v>
      </c>
      <c r="L828" t="s">
        <v>4143</v>
      </c>
      <c r="M828">
        <v>2020</v>
      </c>
      <c r="O828" s="47">
        <v>43962</v>
      </c>
      <c r="Q828" s="16">
        <v>242.21</v>
      </c>
      <c r="R828">
        <f t="shared" si="12"/>
        <v>242210</v>
      </c>
    </row>
    <row r="829" spans="1:18" ht="15" thickBot="1" x14ac:dyDescent="0.35">
      <c r="A829" s="47">
        <v>43959</v>
      </c>
      <c r="B829" s="15">
        <v>30.97</v>
      </c>
      <c r="C829" s="16">
        <v>29.6</v>
      </c>
      <c r="D829" s="16">
        <v>31.14</v>
      </c>
      <c r="E829" s="16">
        <v>29.43</v>
      </c>
      <c r="F829" s="50">
        <v>147300</v>
      </c>
      <c r="G829" s="17">
        <v>5.1299999999999998E-2</v>
      </c>
      <c r="I829" s="14" t="s">
        <v>4146</v>
      </c>
      <c r="J829" cm="1">
        <f t="array" ref="J829">_xlfn.IFS(I829="Jan",1,I829="Feb",2,I829="Mar",3,I829="Apr",4,I829="May",5,I829="Jun",6,I829="Jul",7,I829="Aug",8,I829="Sep",9,I829="Oct",10,I829="Nov",11,I829="Dec",12)</f>
        <v>5</v>
      </c>
      <c r="K829">
        <v>8</v>
      </c>
      <c r="L829" t="s">
        <v>4143</v>
      </c>
      <c r="M829">
        <v>2020</v>
      </c>
      <c r="O829" s="47">
        <v>43959</v>
      </c>
      <c r="Q829" s="16">
        <v>147.30000000000001</v>
      </c>
      <c r="R829">
        <f t="shared" si="12"/>
        <v>147300</v>
      </c>
    </row>
    <row r="830" spans="1:18" ht="15" thickBot="1" x14ac:dyDescent="0.35">
      <c r="A830" s="47">
        <v>43958</v>
      </c>
      <c r="B830" s="18">
        <v>29.46</v>
      </c>
      <c r="C830" s="16">
        <v>29.64</v>
      </c>
      <c r="D830" s="16">
        <v>31.84</v>
      </c>
      <c r="E830" s="16">
        <v>29.08</v>
      </c>
      <c r="F830" s="50">
        <v>259890</v>
      </c>
      <c r="G830" s="19">
        <v>-8.6999999999999994E-3</v>
      </c>
      <c r="I830" s="14" t="s">
        <v>4146</v>
      </c>
      <c r="J830" cm="1">
        <f t="array" ref="J830">_xlfn.IFS(I830="Jan",1,I830="Feb",2,I830="Mar",3,I830="Apr",4,I830="May",5,I830="Jun",6,I830="Jul",7,I830="Aug",8,I830="Sep",9,I830="Oct",10,I830="Nov",11,I830="Dec",12)</f>
        <v>5</v>
      </c>
      <c r="K830">
        <v>7</v>
      </c>
      <c r="L830" t="s">
        <v>4143</v>
      </c>
      <c r="M830">
        <v>2020</v>
      </c>
      <c r="O830" s="47">
        <v>43958</v>
      </c>
      <c r="Q830" s="16">
        <v>259.89</v>
      </c>
      <c r="R830">
        <f t="shared" si="12"/>
        <v>259890</v>
      </c>
    </row>
    <row r="831" spans="1:18" ht="15" thickBot="1" x14ac:dyDescent="0.35">
      <c r="A831" s="47">
        <v>43957</v>
      </c>
      <c r="B831" s="18">
        <v>29.72</v>
      </c>
      <c r="C831" s="16">
        <v>32.270000000000003</v>
      </c>
      <c r="D831" s="16">
        <v>32.270000000000003</v>
      </c>
      <c r="E831" s="16">
        <v>28.66</v>
      </c>
      <c r="F831" s="50">
        <v>268460</v>
      </c>
      <c r="G831" s="19">
        <v>-4.0399999999999998E-2</v>
      </c>
      <c r="I831" s="14" t="s">
        <v>4146</v>
      </c>
      <c r="J831" cm="1">
        <f t="array" ref="J831">_xlfn.IFS(I831="Jan",1,I831="Feb",2,I831="Mar",3,I831="Apr",4,I831="May",5,I831="Jun",6,I831="Jul",7,I831="Aug",8,I831="Sep",9,I831="Oct",10,I831="Nov",11,I831="Dec",12)</f>
        <v>5</v>
      </c>
      <c r="K831">
        <v>6</v>
      </c>
      <c r="L831" t="s">
        <v>4143</v>
      </c>
      <c r="M831">
        <v>2020</v>
      </c>
      <c r="O831" s="47">
        <v>43957</v>
      </c>
      <c r="Q831" s="16">
        <v>268.45999999999998</v>
      </c>
      <c r="R831">
        <f t="shared" si="12"/>
        <v>268460</v>
      </c>
    </row>
    <row r="832" spans="1:18" ht="15" thickBot="1" x14ac:dyDescent="0.35">
      <c r="A832" s="47">
        <v>43956</v>
      </c>
      <c r="B832" s="15">
        <v>30.97</v>
      </c>
      <c r="C832" s="16">
        <v>28.1</v>
      </c>
      <c r="D832" s="16">
        <v>32.06</v>
      </c>
      <c r="E832" s="16">
        <v>27.77</v>
      </c>
      <c r="F832" s="50">
        <v>267140</v>
      </c>
      <c r="G832" s="17">
        <v>0.1386</v>
      </c>
      <c r="I832" s="14" t="s">
        <v>4146</v>
      </c>
      <c r="J832" cm="1">
        <f t="array" ref="J832">_xlfn.IFS(I832="Jan",1,I832="Feb",2,I832="Mar",3,I832="Apr",4,I832="May",5,I832="Jun",6,I832="Jul",7,I832="Aug",8,I832="Sep",9,I832="Oct",10,I832="Nov",11,I832="Dec",12)</f>
        <v>5</v>
      </c>
      <c r="K832">
        <v>5</v>
      </c>
      <c r="L832" t="s">
        <v>4143</v>
      </c>
      <c r="M832">
        <v>2020</v>
      </c>
      <c r="O832" s="47">
        <v>43956</v>
      </c>
      <c r="Q832" s="16">
        <v>267.14</v>
      </c>
      <c r="R832">
        <f t="shared" si="12"/>
        <v>267140</v>
      </c>
    </row>
    <row r="833" spans="1:18" ht="15" thickBot="1" x14ac:dyDescent="0.35">
      <c r="A833" s="47">
        <v>43955</v>
      </c>
      <c r="B833" s="15">
        <v>27.2</v>
      </c>
      <c r="C833" s="16">
        <v>26.1</v>
      </c>
      <c r="D833" s="16">
        <v>28.08</v>
      </c>
      <c r="E833" s="16">
        <v>25.5</v>
      </c>
      <c r="F833" s="50">
        <v>215730</v>
      </c>
      <c r="G833" s="17">
        <v>2.87E-2</v>
      </c>
      <c r="I833" s="14" t="s">
        <v>4146</v>
      </c>
      <c r="J833" cm="1">
        <f t="array" ref="J833">_xlfn.IFS(I833="Jan",1,I833="Feb",2,I833="Mar",3,I833="Apr",4,I833="May",5,I833="Jun",6,I833="Jul",7,I833="Aug",8,I833="Sep",9,I833="Oct",10,I833="Nov",11,I833="Dec",12)</f>
        <v>5</v>
      </c>
      <c r="K833">
        <v>4</v>
      </c>
      <c r="L833" t="s">
        <v>4143</v>
      </c>
      <c r="M833">
        <v>2020</v>
      </c>
      <c r="O833" s="47">
        <v>43955</v>
      </c>
      <c r="Q833" s="16">
        <v>215.73</v>
      </c>
      <c r="R833">
        <f t="shared" si="12"/>
        <v>215730</v>
      </c>
    </row>
    <row r="834" spans="1:18" ht="15" thickBot="1" x14ac:dyDescent="0.35">
      <c r="A834" s="47">
        <v>43952</v>
      </c>
      <c r="B834" s="15">
        <v>26.44</v>
      </c>
      <c r="C834" s="16">
        <v>26.95</v>
      </c>
      <c r="D834" s="16">
        <v>27.88</v>
      </c>
      <c r="E834" s="16">
        <v>25.76</v>
      </c>
      <c r="F834" s="50">
        <v>216980</v>
      </c>
      <c r="G834" s="17">
        <v>4.6300000000000001E-2</v>
      </c>
      <c r="I834" s="14" t="s">
        <v>4146</v>
      </c>
      <c r="J834" cm="1">
        <f t="array" ref="J834">_xlfn.IFS(I834="Jan",1,I834="Feb",2,I834="Mar",3,I834="Apr",4,I834="May",5,I834="Jun",6,I834="Jul",7,I834="Aug",8,I834="Sep",9,I834="Oct",10,I834="Nov",11,I834="Dec",12)</f>
        <v>5</v>
      </c>
      <c r="K834">
        <v>1</v>
      </c>
      <c r="L834" t="s">
        <v>4143</v>
      </c>
      <c r="M834">
        <v>2020</v>
      </c>
      <c r="O834" s="47">
        <v>43952</v>
      </c>
      <c r="Q834" s="16">
        <v>216.98</v>
      </c>
      <c r="R834">
        <f t="shared" si="12"/>
        <v>216980</v>
      </c>
    </row>
    <row r="835" spans="1:18" ht="15" thickBot="1" x14ac:dyDescent="0.35">
      <c r="A835" s="47">
        <v>43951</v>
      </c>
      <c r="B835" s="15">
        <v>25.27</v>
      </c>
      <c r="C835" s="16">
        <v>22.87</v>
      </c>
      <c r="D835" s="16">
        <v>25.76</v>
      </c>
      <c r="E835" s="16">
        <v>22.87</v>
      </c>
      <c r="F835" s="50">
        <v>9690</v>
      </c>
      <c r="G835" s="17">
        <v>0.1211</v>
      </c>
      <c r="I835" s="14" t="s">
        <v>4147</v>
      </c>
      <c r="J835" cm="1">
        <f t="array" ref="J835">_xlfn.IFS(I835="Jan",1,I835="Feb",2,I835="Mar",3,I835="Apr",4,I835="May",5,I835="Jun",6,I835="Jul",7,I835="Aug",8,I835="Sep",9,I835="Oct",10,I835="Nov",11,I835="Dec",12)</f>
        <v>4</v>
      </c>
      <c r="K835">
        <v>30</v>
      </c>
      <c r="L835" t="s">
        <v>4143</v>
      </c>
      <c r="M835">
        <v>2020</v>
      </c>
      <c r="O835" s="47">
        <v>43951</v>
      </c>
      <c r="Q835" s="16">
        <v>9.69</v>
      </c>
      <c r="R835">
        <f t="shared" ref="R835:R898" si="13">Q835*1000</f>
        <v>9690</v>
      </c>
    </row>
    <row r="836" spans="1:18" ht="15" thickBot="1" x14ac:dyDescent="0.35">
      <c r="A836" s="47">
        <v>43950</v>
      </c>
      <c r="B836" s="15">
        <v>22.54</v>
      </c>
      <c r="C836" s="16">
        <v>20.66</v>
      </c>
      <c r="D836" s="16">
        <v>23.88</v>
      </c>
      <c r="E836" s="16">
        <v>20.53</v>
      </c>
      <c r="F836" s="50">
        <v>86550</v>
      </c>
      <c r="G836" s="17">
        <v>0.1017</v>
      </c>
      <c r="I836" s="14" t="s">
        <v>4147</v>
      </c>
      <c r="J836" cm="1">
        <f t="array" ref="J836">_xlfn.IFS(I836="Jan",1,I836="Feb",2,I836="Mar",3,I836="Apr",4,I836="May",5,I836="Jun",6,I836="Jul",7,I836="Aug",8,I836="Sep",9,I836="Oct",10,I836="Nov",11,I836="Dec",12)</f>
        <v>4</v>
      </c>
      <c r="K836">
        <v>29</v>
      </c>
      <c r="L836" t="s">
        <v>4143</v>
      </c>
      <c r="M836">
        <v>2020</v>
      </c>
      <c r="O836" s="47">
        <v>43950</v>
      </c>
      <c r="Q836" s="16">
        <v>86.55</v>
      </c>
      <c r="R836">
        <f t="shared" si="13"/>
        <v>86550</v>
      </c>
    </row>
    <row r="837" spans="1:18" ht="15" thickBot="1" x14ac:dyDescent="0.35">
      <c r="A837" s="47">
        <v>43949</v>
      </c>
      <c r="B837" s="15">
        <v>20.46</v>
      </c>
      <c r="C837" s="16">
        <v>19.899999999999999</v>
      </c>
      <c r="D837" s="16">
        <v>21.29</v>
      </c>
      <c r="E837" s="16">
        <v>18.73</v>
      </c>
      <c r="F837" s="50">
        <v>123220</v>
      </c>
      <c r="G837" s="17">
        <v>2.35E-2</v>
      </c>
      <c r="I837" s="14" t="s">
        <v>4147</v>
      </c>
      <c r="J837" cm="1">
        <f t="array" ref="J837">_xlfn.IFS(I837="Jan",1,I837="Feb",2,I837="Mar",3,I837="Apr",4,I837="May",5,I837="Jun",6,I837="Jul",7,I837="Aug",8,I837="Sep",9,I837="Oct",10,I837="Nov",11,I837="Dec",12)</f>
        <v>4</v>
      </c>
      <c r="K837">
        <v>28</v>
      </c>
      <c r="L837" t="s">
        <v>4143</v>
      </c>
      <c r="M837">
        <v>2020</v>
      </c>
      <c r="O837" s="47">
        <v>43949</v>
      </c>
      <c r="Q837" s="16">
        <v>123.22</v>
      </c>
      <c r="R837">
        <f t="shared" si="13"/>
        <v>123220</v>
      </c>
    </row>
    <row r="838" spans="1:18" ht="15" thickBot="1" x14ac:dyDescent="0.35">
      <c r="A838" s="47">
        <v>43948</v>
      </c>
      <c r="B838" s="18">
        <v>19.989999999999998</v>
      </c>
      <c r="C838" s="16">
        <v>21.55</v>
      </c>
      <c r="D838" s="16">
        <v>21.91</v>
      </c>
      <c r="E838" s="16">
        <v>19.11</v>
      </c>
      <c r="F838" s="50">
        <v>162390</v>
      </c>
      <c r="G838" s="19">
        <v>-6.7599999999999993E-2</v>
      </c>
      <c r="I838" s="14" t="s">
        <v>4147</v>
      </c>
      <c r="J838" cm="1">
        <f t="array" ref="J838">_xlfn.IFS(I838="Jan",1,I838="Feb",2,I838="Mar",3,I838="Apr",4,I838="May",5,I838="Jun",6,I838="Jul",7,I838="Aug",8,I838="Sep",9,I838="Oct",10,I838="Nov",11,I838="Dec",12)</f>
        <v>4</v>
      </c>
      <c r="K838">
        <v>27</v>
      </c>
      <c r="L838" t="s">
        <v>4143</v>
      </c>
      <c r="M838">
        <v>2020</v>
      </c>
      <c r="O838" s="47">
        <v>43948</v>
      </c>
      <c r="Q838" s="16">
        <v>162.38999999999999</v>
      </c>
      <c r="R838">
        <f t="shared" si="13"/>
        <v>162390</v>
      </c>
    </row>
    <row r="839" spans="1:18" ht="15" thickBot="1" x14ac:dyDescent="0.35">
      <c r="A839" s="47">
        <v>43945</v>
      </c>
      <c r="B839" s="15">
        <v>21.44</v>
      </c>
      <c r="C839" s="16">
        <v>21.93</v>
      </c>
      <c r="D839" s="16">
        <v>22.7</v>
      </c>
      <c r="E839" s="16">
        <v>20.5</v>
      </c>
      <c r="F839" s="50">
        <v>187000</v>
      </c>
      <c r="G839" s="17">
        <v>5.1999999999999998E-3</v>
      </c>
      <c r="I839" s="14" t="s">
        <v>4147</v>
      </c>
      <c r="J839" cm="1">
        <f t="array" ref="J839">_xlfn.IFS(I839="Jan",1,I839="Feb",2,I839="Mar",3,I839="Apr",4,I839="May",5,I839="Jun",6,I839="Jul",7,I839="Aug",8,I839="Sep",9,I839="Oct",10,I839="Nov",11,I839="Dec",12)</f>
        <v>4</v>
      </c>
      <c r="K839">
        <v>24</v>
      </c>
      <c r="L839" t="s">
        <v>4143</v>
      </c>
      <c r="M839">
        <v>2020</v>
      </c>
      <c r="O839" s="47">
        <v>43945</v>
      </c>
      <c r="Q839" s="16">
        <v>187</v>
      </c>
      <c r="R839">
        <f t="shared" si="13"/>
        <v>187000</v>
      </c>
    </row>
    <row r="840" spans="1:18" ht="15" thickBot="1" x14ac:dyDescent="0.35">
      <c r="A840" s="47">
        <v>43944</v>
      </c>
      <c r="B840" s="15">
        <v>21.33</v>
      </c>
      <c r="C840" s="16">
        <v>20.89</v>
      </c>
      <c r="D840" s="16">
        <v>23.22</v>
      </c>
      <c r="E840" s="16">
        <v>20.07</v>
      </c>
      <c r="F840" s="50">
        <v>256300</v>
      </c>
      <c r="G840" s="17">
        <v>4.7100000000000003E-2</v>
      </c>
      <c r="I840" s="14" t="s">
        <v>4147</v>
      </c>
      <c r="J840" cm="1">
        <f t="array" ref="J840">_xlfn.IFS(I840="Jan",1,I840="Feb",2,I840="Mar",3,I840="Apr",4,I840="May",5,I840="Jun",6,I840="Jul",7,I840="Aug",8,I840="Sep",9,I840="Oct",10,I840="Nov",11,I840="Dec",12)</f>
        <v>4</v>
      </c>
      <c r="K840">
        <v>23</v>
      </c>
      <c r="L840" t="s">
        <v>4143</v>
      </c>
      <c r="M840">
        <v>2020</v>
      </c>
      <c r="O840" s="47">
        <v>43944</v>
      </c>
      <c r="Q840" s="16">
        <v>256.3</v>
      </c>
      <c r="R840">
        <f t="shared" si="13"/>
        <v>256300</v>
      </c>
    </row>
    <row r="841" spans="1:18" ht="15" thickBot="1" x14ac:dyDescent="0.35">
      <c r="A841" s="47">
        <v>43943</v>
      </c>
      <c r="B841" s="15">
        <v>20.37</v>
      </c>
      <c r="C841" s="16">
        <v>20.23</v>
      </c>
      <c r="D841" s="16">
        <v>22.45</v>
      </c>
      <c r="E841" s="16">
        <v>15.98</v>
      </c>
      <c r="F841" s="50">
        <v>344760</v>
      </c>
      <c r="G841" s="17">
        <v>5.3800000000000001E-2</v>
      </c>
      <c r="I841" s="14" t="s">
        <v>4147</v>
      </c>
      <c r="J841" cm="1">
        <f t="array" ref="J841">_xlfn.IFS(I841="Jan",1,I841="Feb",2,I841="Mar",3,I841="Apr",4,I841="May",5,I841="Jun",6,I841="Jul",7,I841="Aug",8,I841="Sep",9,I841="Oct",10,I841="Nov",11,I841="Dec",12)</f>
        <v>4</v>
      </c>
      <c r="K841">
        <v>22</v>
      </c>
      <c r="L841" t="s">
        <v>4143</v>
      </c>
      <c r="M841">
        <v>2020</v>
      </c>
      <c r="O841" s="47">
        <v>43943</v>
      </c>
      <c r="Q841" s="16">
        <v>344.76</v>
      </c>
      <c r="R841">
        <f t="shared" si="13"/>
        <v>344760</v>
      </c>
    </row>
    <row r="842" spans="1:18" ht="15" thickBot="1" x14ac:dyDescent="0.35">
      <c r="A842" s="47">
        <v>43942</v>
      </c>
      <c r="B842" s="18">
        <v>19.329999999999998</v>
      </c>
      <c r="C842" s="16">
        <v>26.33</v>
      </c>
      <c r="D842" s="16">
        <v>26.5</v>
      </c>
      <c r="E842" s="16">
        <v>17.510000000000002</v>
      </c>
      <c r="F842" s="50">
        <v>637210</v>
      </c>
      <c r="G842" s="19">
        <v>-0.24399999999999999</v>
      </c>
      <c r="I842" s="14" t="s">
        <v>4147</v>
      </c>
      <c r="J842" cm="1">
        <f t="array" ref="J842">_xlfn.IFS(I842="Jan",1,I842="Feb",2,I842="Mar",3,I842="Apr",4,I842="May",5,I842="Jun",6,I842="Jul",7,I842="Aug",8,I842="Sep",9,I842="Oct",10,I842="Nov",11,I842="Dec",12)</f>
        <v>4</v>
      </c>
      <c r="K842">
        <v>21</v>
      </c>
      <c r="L842" t="s">
        <v>4143</v>
      </c>
      <c r="M842">
        <v>2020</v>
      </c>
      <c r="O842" s="47">
        <v>43942</v>
      </c>
      <c r="Q842" s="16">
        <v>637.21</v>
      </c>
      <c r="R842">
        <f t="shared" si="13"/>
        <v>637210</v>
      </c>
    </row>
    <row r="843" spans="1:18" ht="15" thickBot="1" x14ac:dyDescent="0.35">
      <c r="A843" s="47">
        <v>43941</v>
      </c>
      <c r="B843" s="18">
        <v>25.57</v>
      </c>
      <c r="C843" s="16">
        <v>28.05</v>
      </c>
      <c r="D843" s="16">
        <v>28.25</v>
      </c>
      <c r="E843" s="16">
        <v>25.37</v>
      </c>
      <c r="F843" s="50">
        <v>361830</v>
      </c>
      <c r="G843" s="19">
        <v>-8.9399999999999993E-2</v>
      </c>
      <c r="I843" s="14" t="s">
        <v>4147</v>
      </c>
      <c r="J843" cm="1">
        <f t="array" ref="J843">_xlfn.IFS(I843="Jan",1,I843="Feb",2,I843="Mar",3,I843="Apr",4,I843="May",5,I843="Jun",6,I843="Jul",7,I843="Aug",8,I843="Sep",9,I843="Oct",10,I843="Nov",11,I843="Dec",12)</f>
        <v>4</v>
      </c>
      <c r="K843">
        <v>20</v>
      </c>
      <c r="L843" t="s">
        <v>4143</v>
      </c>
      <c r="M843">
        <v>2020</v>
      </c>
      <c r="O843" s="47">
        <v>43941</v>
      </c>
      <c r="Q843" s="16">
        <v>361.83</v>
      </c>
      <c r="R843">
        <f t="shared" si="13"/>
        <v>361830</v>
      </c>
    </row>
    <row r="844" spans="1:18" ht="15" thickBot="1" x14ac:dyDescent="0.35">
      <c r="A844" s="47">
        <v>43938</v>
      </c>
      <c r="B844" s="15">
        <v>28.08</v>
      </c>
      <c r="C844" s="16">
        <v>28.66</v>
      </c>
      <c r="D844" s="16">
        <v>28.93</v>
      </c>
      <c r="E844" s="16">
        <v>27.58</v>
      </c>
      <c r="F844" s="50">
        <v>286170</v>
      </c>
      <c r="G844" s="17">
        <v>9.2999999999999992E-3</v>
      </c>
      <c r="I844" s="14" t="s">
        <v>4147</v>
      </c>
      <c r="J844" cm="1">
        <f t="array" ref="J844">_xlfn.IFS(I844="Jan",1,I844="Feb",2,I844="Mar",3,I844="Apr",4,I844="May",5,I844="Jun",6,I844="Jul",7,I844="Aug",8,I844="Sep",9,I844="Oct",10,I844="Nov",11,I844="Dec",12)</f>
        <v>4</v>
      </c>
      <c r="K844">
        <v>17</v>
      </c>
      <c r="L844" t="s">
        <v>4143</v>
      </c>
      <c r="M844">
        <v>2020</v>
      </c>
      <c r="O844" s="47">
        <v>43938</v>
      </c>
      <c r="Q844" s="16">
        <v>286.17</v>
      </c>
      <c r="R844">
        <f t="shared" si="13"/>
        <v>286170</v>
      </c>
    </row>
    <row r="845" spans="1:18" ht="15" thickBot="1" x14ac:dyDescent="0.35">
      <c r="A845" s="47">
        <v>43937</v>
      </c>
      <c r="B845" s="15">
        <v>27.82</v>
      </c>
      <c r="C845" s="16">
        <v>28.05</v>
      </c>
      <c r="D845" s="16">
        <v>29</v>
      </c>
      <c r="E845" s="16">
        <v>27.2</v>
      </c>
      <c r="F845" s="50">
        <v>272980</v>
      </c>
      <c r="G845" s="17">
        <v>4.7000000000000002E-3</v>
      </c>
      <c r="I845" s="14" t="s">
        <v>4147</v>
      </c>
      <c r="J845" cm="1">
        <f t="array" ref="J845">_xlfn.IFS(I845="Jan",1,I845="Feb",2,I845="Mar",3,I845="Apr",4,I845="May",5,I845="Jun",6,I845="Jul",7,I845="Aug",8,I845="Sep",9,I845="Oct",10,I845="Nov",11,I845="Dec",12)</f>
        <v>4</v>
      </c>
      <c r="K845">
        <v>16</v>
      </c>
      <c r="L845" t="s">
        <v>4143</v>
      </c>
      <c r="M845">
        <v>2020</v>
      </c>
      <c r="O845" s="47">
        <v>43937</v>
      </c>
      <c r="Q845" s="16">
        <v>272.98</v>
      </c>
      <c r="R845">
        <f t="shared" si="13"/>
        <v>272980</v>
      </c>
    </row>
    <row r="846" spans="1:18" ht="15" thickBot="1" x14ac:dyDescent="0.35">
      <c r="A846" s="47">
        <v>43936</v>
      </c>
      <c r="B846" s="18">
        <v>27.69</v>
      </c>
      <c r="C846" s="16">
        <v>30.26</v>
      </c>
      <c r="D846" s="16">
        <v>30.33</v>
      </c>
      <c r="E846" s="16">
        <v>27.16</v>
      </c>
      <c r="F846" s="50">
        <v>284340</v>
      </c>
      <c r="G846" s="19">
        <v>-6.4500000000000002E-2</v>
      </c>
      <c r="I846" s="14" t="s">
        <v>4147</v>
      </c>
      <c r="J846" cm="1">
        <f t="array" ref="J846">_xlfn.IFS(I846="Jan",1,I846="Feb",2,I846="Mar",3,I846="Apr",4,I846="May",5,I846="Jun",6,I846="Jul",7,I846="Aug",8,I846="Sep",9,I846="Oct",10,I846="Nov",11,I846="Dec",12)</f>
        <v>4</v>
      </c>
      <c r="K846">
        <v>15</v>
      </c>
      <c r="L846" t="s">
        <v>4143</v>
      </c>
      <c r="M846">
        <v>2020</v>
      </c>
      <c r="O846" s="47">
        <v>43936</v>
      </c>
      <c r="Q846" s="16">
        <v>284.33999999999997</v>
      </c>
      <c r="R846">
        <f t="shared" si="13"/>
        <v>284340</v>
      </c>
    </row>
    <row r="847" spans="1:18" ht="15" thickBot="1" x14ac:dyDescent="0.35">
      <c r="A847" s="47">
        <v>43935</v>
      </c>
      <c r="B847" s="18">
        <v>29.6</v>
      </c>
      <c r="C847" s="16">
        <v>32.25</v>
      </c>
      <c r="D847" s="16">
        <v>32.32</v>
      </c>
      <c r="E847" s="16">
        <v>29.38</v>
      </c>
      <c r="F847" s="50">
        <v>297550</v>
      </c>
      <c r="G847" s="19">
        <v>-6.7400000000000002E-2</v>
      </c>
      <c r="I847" s="14" t="s">
        <v>4147</v>
      </c>
      <c r="J847" cm="1">
        <f t="array" ref="J847">_xlfn.IFS(I847="Jan",1,I847="Feb",2,I847="Mar",3,I847="Apr",4,I847="May",5,I847="Jun",6,I847="Jul",7,I847="Aug",8,I847="Sep",9,I847="Oct",10,I847="Nov",11,I847="Dec",12)</f>
        <v>4</v>
      </c>
      <c r="K847">
        <v>14</v>
      </c>
      <c r="L847" t="s">
        <v>4143</v>
      </c>
      <c r="M847">
        <v>2020</v>
      </c>
      <c r="O847" s="47">
        <v>43935</v>
      </c>
      <c r="Q847" s="16">
        <v>297.55</v>
      </c>
      <c r="R847">
        <f t="shared" si="13"/>
        <v>297550</v>
      </c>
    </row>
    <row r="848" spans="1:18" ht="15" thickBot="1" x14ac:dyDescent="0.35">
      <c r="A848" s="47">
        <v>43934</v>
      </c>
      <c r="B848" s="15">
        <v>31.74</v>
      </c>
      <c r="C848" s="16">
        <v>33.99</v>
      </c>
      <c r="D848" s="16">
        <v>33.99</v>
      </c>
      <c r="E848" s="16">
        <v>30.63</v>
      </c>
      <c r="F848" s="50">
        <v>223290</v>
      </c>
      <c r="G848" s="17">
        <v>8.3000000000000001E-3</v>
      </c>
      <c r="I848" s="14" t="s">
        <v>4147</v>
      </c>
      <c r="J848" cm="1">
        <f t="array" ref="J848">_xlfn.IFS(I848="Jan",1,I848="Feb",2,I848="Mar",3,I848="Apr",4,I848="May",5,I848="Jun",6,I848="Jul",7,I848="Aug",8,I848="Sep",9,I848="Oct",10,I848="Nov",11,I848="Dec",12)</f>
        <v>4</v>
      </c>
      <c r="K848">
        <v>13</v>
      </c>
      <c r="L848" t="s">
        <v>4143</v>
      </c>
      <c r="M848">
        <v>2020</v>
      </c>
      <c r="O848" s="47">
        <v>43934</v>
      </c>
      <c r="Q848" s="16">
        <v>223.29</v>
      </c>
      <c r="R848">
        <f t="shared" si="13"/>
        <v>223290</v>
      </c>
    </row>
    <row r="849" spans="1:18" ht="15" thickBot="1" x14ac:dyDescent="0.35">
      <c r="A849" s="47">
        <v>43930</v>
      </c>
      <c r="B849" s="18">
        <v>31.48</v>
      </c>
      <c r="C849" s="16">
        <v>33.82</v>
      </c>
      <c r="D849" s="16">
        <v>36.4</v>
      </c>
      <c r="E849" s="16">
        <v>31.18</v>
      </c>
      <c r="F849" s="50">
        <v>493000</v>
      </c>
      <c r="G849" s="19">
        <v>-4.1399999999999999E-2</v>
      </c>
      <c r="I849" s="14" t="s">
        <v>4147</v>
      </c>
      <c r="J849" cm="1">
        <f t="array" ref="J849">_xlfn.IFS(I849="Jan",1,I849="Feb",2,I849="Mar",3,I849="Apr",4,I849="May",5,I849="Jun",6,I849="Jul",7,I849="Aug",8,I849="Sep",9,I849="Oct",10,I849="Nov",11,I849="Dec",12)</f>
        <v>4</v>
      </c>
      <c r="K849">
        <v>9</v>
      </c>
      <c r="L849" t="s">
        <v>4143</v>
      </c>
      <c r="M849">
        <v>2020</v>
      </c>
      <c r="O849" s="47">
        <v>43930</v>
      </c>
      <c r="Q849" s="16">
        <v>493</v>
      </c>
      <c r="R849">
        <f t="shared" si="13"/>
        <v>493000</v>
      </c>
    </row>
    <row r="850" spans="1:18" ht="15" thickBot="1" x14ac:dyDescent="0.35">
      <c r="A850" s="47">
        <v>43929</v>
      </c>
      <c r="B850" s="15">
        <v>32.840000000000003</v>
      </c>
      <c r="C850" s="16">
        <v>32.630000000000003</v>
      </c>
      <c r="D850" s="16">
        <v>33.869999999999997</v>
      </c>
      <c r="E850" s="16">
        <v>31.54</v>
      </c>
      <c r="F850" s="50">
        <v>320610</v>
      </c>
      <c r="G850" s="17">
        <v>3.04E-2</v>
      </c>
      <c r="I850" s="14" t="s">
        <v>4147</v>
      </c>
      <c r="J850" cm="1">
        <f t="array" ref="J850">_xlfn.IFS(I850="Jan",1,I850="Feb",2,I850="Mar",3,I850="Apr",4,I850="May",5,I850="Jun",6,I850="Jul",7,I850="Aug",8,I850="Sep",9,I850="Oct",10,I850="Nov",11,I850="Dec",12)</f>
        <v>4</v>
      </c>
      <c r="K850">
        <v>8</v>
      </c>
      <c r="L850" t="s">
        <v>4143</v>
      </c>
      <c r="M850">
        <v>2020</v>
      </c>
      <c r="O850" s="47">
        <v>43929</v>
      </c>
      <c r="Q850" s="16">
        <v>320.61</v>
      </c>
      <c r="R850">
        <f t="shared" si="13"/>
        <v>320610</v>
      </c>
    </row>
    <row r="851" spans="1:18" ht="15" thickBot="1" x14ac:dyDescent="0.35">
      <c r="A851" s="47">
        <v>43928</v>
      </c>
      <c r="B851" s="18">
        <v>31.87</v>
      </c>
      <c r="C851" s="16">
        <v>33.659999999999997</v>
      </c>
      <c r="D851" s="16">
        <v>34.18</v>
      </c>
      <c r="E851" s="16">
        <v>31.74</v>
      </c>
      <c r="F851" s="50">
        <v>303420</v>
      </c>
      <c r="G851" s="19">
        <v>-3.5700000000000003E-2</v>
      </c>
      <c r="I851" s="14" t="s">
        <v>4147</v>
      </c>
      <c r="J851" cm="1">
        <f t="array" ref="J851">_xlfn.IFS(I851="Jan",1,I851="Feb",2,I851="Mar",3,I851="Apr",4,I851="May",5,I851="Jun",6,I851="Jul",7,I851="Aug",8,I851="Sep",9,I851="Oct",10,I851="Nov",11,I851="Dec",12)</f>
        <v>4</v>
      </c>
      <c r="K851">
        <v>7</v>
      </c>
      <c r="L851" t="s">
        <v>4143</v>
      </c>
      <c r="M851">
        <v>2020</v>
      </c>
      <c r="O851" s="47">
        <v>43928</v>
      </c>
      <c r="Q851" s="16">
        <v>303.42</v>
      </c>
      <c r="R851">
        <f t="shared" si="13"/>
        <v>303420</v>
      </c>
    </row>
    <row r="852" spans="1:18" ht="15" thickBot="1" x14ac:dyDescent="0.35">
      <c r="A852" s="47">
        <v>43927</v>
      </c>
      <c r="B852" s="18">
        <v>33.049999999999997</v>
      </c>
      <c r="C852" s="16">
        <v>31.76</v>
      </c>
      <c r="D852" s="16">
        <v>34.24</v>
      </c>
      <c r="E852" s="16">
        <v>30.03</v>
      </c>
      <c r="F852" s="50">
        <v>296070</v>
      </c>
      <c r="G852" s="19">
        <v>-3.1099999999999999E-2</v>
      </c>
      <c r="I852" s="14" t="s">
        <v>4147</v>
      </c>
      <c r="J852" cm="1">
        <f t="array" ref="J852">_xlfn.IFS(I852="Jan",1,I852="Feb",2,I852="Mar",3,I852="Apr",4,I852="May",5,I852="Jun",6,I852="Jul",7,I852="Aug",8,I852="Sep",9,I852="Oct",10,I852="Nov",11,I852="Dec",12)</f>
        <v>4</v>
      </c>
      <c r="K852">
        <v>6</v>
      </c>
      <c r="L852" t="s">
        <v>4143</v>
      </c>
      <c r="M852">
        <v>2020</v>
      </c>
      <c r="O852" s="47">
        <v>43927</v>
      </c>
      <c r="Q852" s="16">
        <v>296.07</v>
      </c>
      <c r="R852">
        <f t="shared" si="13"/>
        <v>296070</v>
      </c>
    </row>
    <row r="853" spans="1:18" ht="15" thickBot="1" x14ac:dyDescent="0.35">
      <c r="A853" s="47">
        <v>43924</v>
      </c>
      <c r="B853" s="15">
        <v>34.11</v>
      </c>
      <c r="C853" s="16">
        <v>29.89</v>
      </c>
      <c r="D853" s="16">
        <v>35</v>
      </c>
      <c r="E853" s="16">
        <v>28.25</v>
      </c>
      <c r="F853" s="50">
        <v>541280</v>
      </c>
      <c r="G853" s="17">
        <v>0.13930000000000001</v>
      </c>
      <c r="I853" s="14" t="s">
        <v>4147</v>
      </c>
      <c r="J853" cm="1">
        <f t="array" ref="J853">_xlfn.IFS(I853="Jan",1,I853="Feb",2,I853="Mar",3,I853="Apr",4,I853="May",5,I853="Jun",6,I853="Jul",7,I853="Aug",8,I853="Sep",9,I853="Oct",10,I853="Nov",11,I853="Dec",12)</f>
        <v>4</v>
      </c>
      <c r="K853">
        <v>3</v>
      </c>
      <c r="L853" t="s">
        <v>4143</v>
      </c>
      <c r="M853">
        <v>2020</v>
      </c>
      <c r="O853" s="47">
        <v>43924</v>
      </c>
      <c r="Q853" s="16">
        <v>541.28</v>
      </c>
      <c r="R853">
        <f t="shared" si="13"/>
        <v>541280</v>
      </c>
    </row>
    <row r="854" spans="1:18" ht="15" thickBot="1" x14ac:dyDescent="0.35">
      <c r="A854" s="47">
        <v>43923</v>
      </c>
      <c r="B854" s="15">
        <v>29.94</v>
      </c>
      <c r="C854" s="16">
        <v>25.61</v>
      </c>
      <c r="D854" s="16">
        <v>36.29</v>
      </c>
      <c r="E854" s="16">
        <v>25.45</v>
      </c>
      <c r="F854" s="50">
        <v>612270</v>
      </c>
      <c r="G854" s="17">
        <v>0.2102</v>
      </c>
      <c r="I854" s="14" t="s">
        <v>4147</v>
      </c>
      <c r="J854" cm="1">
        <f t="array" ref="J854">_xlfn.IFS(I854="Jan",1,I854="Feb",2,I854="Mar",3,I854="Apr",4,I854="May",5,I854="Jun",6,I854="Jul",7,I854="Aug",8,I854="Sep",9,I854="Oct",10,I854="Nov",11,I854="Dec",12)</f>
        <v>4</v>
      </c>
      <c r="K854">
        <v>2</v>
      </c>
      <c r="L854" t="s">
        <v>4143</v>
      </c>
      <c r="M854">
        <v>2020</v>
      </c>
      <c r="O854" s="47">
        <v>43923</v>
      </c>
      <c r="Q854" s="16">
        <v>612.27</v>
      </c>
      <c r="R854">
        <f t="shared" si="13"/>
        <v>612270</v>
      </c>
    </row>
    <row r="855" spans="1:18" ht="15" thickBot="1" x14ac:dyDescent="0.35">
      <c r="A855" s="47">
        <v>43922</v>
      </c>
      <c r="B855" s="15">
        <v>24.74</v>
      </c>
      <c r="C855" s="16">
        <v>25.99</v>
      </c>
      <c r="D855" s="16">
        <v>26.28</v>
      </c>
      <c r="E855" s="16">
        <v>24.52</v>
      </c>
      <c r="F855" s="50">
        <v>347290</v>
      </c>
      <c r="G855" s="17">
        <v>8.7999999999999995E-2</v>
      </c>
      <c r="I855" s="14" t="s">
        <v>4147</v>
      </c>
      <c r="J855" cm="1">
        <f t="array" ref="J855">_xlfn.IFS(I855="Jan",1,I855="Feb",2,I855="Mar",3,I855="Apr",4,I855="May",5,I855="Jun",6,I855="Jul",7,I855="Aug",8,I855="Sep",9,I855="Oct",10,I855="Nov",11,I855="Dec",12)</f>
        <v>4</v>
      </c>
      <c r="K855">
        <v>1</v>
      </c>
      <c r="L855" t="s">
        <v>4143</v>
      </c>
      <c r="M855">
        <v>2020</v>
      </c>
      <c r="O855" s="47">
        <v>43922</v>
      </c>
      <c r="Q855" s="16">
        <v>347.29</v>
      </c>
      <c r="R855">
        <f t="shared" si="13"/>
        <v>347290</v>
      </c>
    </row>
    <row r="856" spans="1:18" ht="15" thickBot="1" x14ac:dyDescent="0.35">
      <c r="A856" s="47">
        <v>43921</v>
      </c>
      <c r="B856" s="18">
        <v>22.74</v>
      </c>
      <c r="C856" s="16">
        <v>23</v>
      </c>
      <c r="D856" s="16">
        <v>23.87</v>
      </c>
      <c r="E856" s="16">
        <v>22.59</v>
      </c>
      <c r="F856" s="50">
        <v>14770</v>
      </c>
      <c r="G856" s="19">
        <v>-8.9999999999999998E-4</v>
      </c>
      <c r="I856" s="14" t="s">
        <v>4148</v>
      </c>
      <c r="J856" cm="1">
        <f t="array" ref="J856">_xlfn.IFS(I856="Jan",1,I856="Feb",2,I856="Mar",3,I856="Apr",4,I856="May",5,I856="Jun",6,I856="Jul",7,I856="Aug",8,I856="Sep",9,I856="Oct",10,I856="Nov",11,I856="Dec",12)</f>
        <v>3</v>
      </c>
      <c r="K856">
        <v>31</v>
      </c>
      <c r="L856" t="s">
        <v>4143</v>
      </c>
      <c r="M856">
        <v>2020</v>
      </c>
      <c r="O856" s="47">
        <v>43921</v>
      </c>
      <c r="Q856" s="16">
        <v>14.77</v>
      </c>
      <c r="R856">
        <f t="shared" si="13"/>
        <v>14770</v>
      </c>
    </row>
    <row r="857" spans="1:18" ht="15" thickBot="1" x14ac:dyDescent="0.35">
      <c r="A857" s="47">
        <v>43920</v>
      </c>
      <c r="B857" s="18">
        <v>22.76</v>
      </c>
      <c r="C857" s="16">
        <v>23.85</v>
      </c>
      <c r="D857" s="16">
        <v>24.44</v>
      </c>
      <c r="E857" s="16">
        <v>21.65</v>
      </c>
      <c r="F857" s="50">
        <v>62080</v>
      </c>
      <c r="G857" s="19">
        <v>-8.6999999999999994E-2</v>
      </c>
      <c r="I857" s="14" t="s">
        <v>4148</v>
      </c>
      <c r="J857" cm="1">
        <f t="array" ref="J857">_xlfn.IFS(I857="Jan",1,I857="Feb",2,I857="Mar",3,I857="Apr",4,I857="May",5,I857="Jun",6,I857="Jul",7,I857="Aug",8,I857="Sep",9,I857="Oct",10,I857="Nov",11,I857="Dec",12)</f>
        <v>3</v>
      </c>
      <c r="K857">
        <v>30</v>
      </c>
      <c r="L857" t="s">
        <v>4143</v>
      </c>
      <c r="M857">
        <v>2020</v>
      </c>
      <c r="O857" s="47">
        <v>43920</v>
      </c>
      <c r="Q857" s="16">
        <v>62.08</v>
      </c>
      <c r="R857">
        <f t="shared" si="13"/>
        <v>62080</v>
      </c>
    </row>
    <row r="858" spans="1:18" ht="15" thickBot="1" x14ac:dyDescent="0.35">
      <c r="A858" s="47">
        <v>43917</v>
      </c>
      <c r="B858" s="18">
        <v>24.93</v>
      </c>
      <c r="C858" s="16">
        <v>26.68</v>
      </c>
      <c r="D858" s="16">
        <v>27</v>
      </c>
      <c r="E858" s="16">
        <v>24.13</v>
      </c>
      <c r="F858" s="50">
        <v>112740</v>
      </c>
      <c r="G858" s="19">
        <v>-5.3499999999999999E-2</v>
      </c>
      <c r="I858" s="14" t="s">
        <v>4148</v>
      </c>
      <c r="J858" cm="1">
        <f t="array" ref="J858">_xlfn.IFS(I858="Jan",1,I858="Feb",2,I858="Mar",3,I858="Apr",4,I858="May",5,I858="Jun",6,I858="Jul",7,I858="Aug",8,I858="Sep",9,I858="Oct",10,I858="Nov",11,I858="Dec",12)</f>
        <v>3</v>
      </c>
      <c r="K858">
        <v>27</v>
      </c>
      <c r="L858" t="s">
        <v>4143</v>
      </c>
      <c r="M858">
        <v>2020</v>
      </c>
      <c r="O858" s="47">
        <v>43917</v>
      </c>
      <c r="Q858" s="16">
        <v>112.74</v>
      </c>
      <c r="R858">
        <f t="shared" si="13"/>
        <v>112740</v>
      </c>
    </row>
    <row r="859" spans="1:18" ht="15" thickBot="1" x14ac:dyDescent="0.35">
      <c r="A859" s="47">
        <v>43916</v>
      </c>
      <c r="B859" s="18">
        <v>26.34</v>
      </c>
      <c r="C859" s="16">
        <v>27.35</v>
      </c>
      <c r="D859" s="16">
        <v>27.75</v>
      </c>
      <c r="E859" s="16">
        <v>26.03</v>
      </c>
      <c r="F859" s="50">
        <v>139180</v>
      </c>
      <c r="G859" s="19">
        <v>-3.8300000000000001E-2</v>
      </c>
      <c r="I859" s="14" t="s">
        <v>4148</v>
      </c>
      <c r="J859" cm="1">
        <f t="array" ref="J859">_xlfn.IFS(I859="Jan",1,I859="Feb",2,I859="Mar",3,I859="Apr",4,I859="May",5,I859="Jun",6,I859="Jul",7,I859="Aug",8,I859="Sep",9,I859="Oct",10,I859="Nov",11,I859="Dec",12)</f>
        <v>3</v>
      </c>
      <c r="K859">
        <v>26</v>
      </c>
      <c r="L859" t="s">
        <v>4143</v>
      </c>
      <c r="M859">
        <v>2020</v>
      </c>
      <c r="O859" s="47">
        <v>43916</v>
      </c>
      <c r="Q859" s="16">
        <v>139.18</v>
      </c>
      <c r="R859">
        <f t="shared" si="13"/>
        <v>139180</v>
      </c>
    </row>
    <row r="860" spans="1:18" ht="15" thickBot="1" x14ac:dyDescent="0.35">
      <c r="A860" s="47">
        <v>43915</v>
      </c>
      <c r="B860" s="15">
        <v>27.39</v>
      </c>
      <c r="C860" s="16">
        <v>27.8</v>
      </c>
      <c r="D860" s="16">
        <v>28.29</v>
      </c>
      <c r="E860" s="16">
        <v>25.68</v>
      </c>
      <c r="F860" s="50">
        <v>154940</v>
      </c>
      <c r="G860" s="17">
        <v>8.8000000000000005E-3</v>
      </c>
      <c r="I860" s="14" t="s">
        <v>4148</v>
      </c>
      <c r="J860" cm="1">
        <f t="array" ref="J860">_xlfn.IFS(I860="Jan",1,I860="Feb",2,I860="Mar",3,I860="Apr",4,I860="May",5,I860="Jun",6,I860="Jul",7,I860="Aug",8,I860="Sep",9,I860="Oct",10,I860="Nov",11,I860="Dec",12)</f>
        <v>3</v>
      </c>
      <c r="K860">
        <v>25</v>
      </c>
      <c r="L860" t="s">
        <v>4143</v>
      </c>
      <c r="M860">
        <v>2020</v>
      </c>
      <c r="O860" s="47">
        <v>43915</v>
      </c>
      <c r="Q860" s="16">
        <v>154.94</v>
      </c>
      <c r="R860">
        <f t="shared" si="13"/>
        <v>154940</v>
      </c>
    </row>
    <row r="861" spans="1:18" ht="15" thickBot="1" x14ac:dyDescent="0.35">
      <c r="A861" s="47">
        <v>43914</v>
      </c>
      <c r="B861" s="15">
        <v>27.15</v>
      </c>
      <c r="C861" s="16">
        <v>27.72</v>
      </c>
      <c r="D861" s="16">
        <v>28.65</v>
      </c>
      <c r="E861" s="16">
        <v>26.69</v>
      </c>
      <c r="F861" s="50">
        <v>198910</v>
      </c>
      <c r="G861" s="17">
        <v>4.4000000000000003E-3</v>
      </c>
      <c r="I861" s="14" t="s">
        <v>4148</v>
      </c>
      <c r="J861" cm="1">
        <f t="array" ref="J861">_xlfn.IFS(I861="Jan",1,I861="Feb",2,I861="Mar",3,I861="Apr",4,I861="May",5,I861="Jun",6,I861="Jul",7,I861="Aug",8,I861="Sep",9,I861="Oct",10,I861="Nov",11,I861="Dec",12)</f>
        <v>3</v>
      </c>
      <c r="K861">
        <v>24</v>
      </c>
      <c r="L861" t="s">
        <v>4143</v>
      </c>
      <c r="M861">
        <v>2020</v>
      </c>
      <c r="O861" s="47">
        <v>43914</v>
      </c>
      <c r="Q861" s="16">
        <v>198.91</v>
      </c>
      <c r="R861">
        <f t="shared" si="13"/>
        <v>198910</v>
      </c>
    </row>
    <row r="862" spans="1:18" ht="15" thickBot="1" x14ac:dyDescent="0.35">
      <c r="A862" s="47">
        <v>43913</v>
      </c>
      <c r="B862" s="15">
        <v>27.03</v>
      </c>
      <c r="C862" s="16">
        <v>26.75</v>
      </c>
      <c r="D862" s="16">
        <v>27.54</v>
      </c>
      <c r="E862" s="16">
        <v>24.68</v>
      </c>
      <c r="F862" s="50">
        <v>257589.99999999997</v>
      </c>
      <c r="G862" s="17">
        <v>1.9E-3</v>
      </c>
      <c r="I862" s="14" t="s">
        <v>4148</v>
      </c>
      <c r="J862" cm="1">
        <f t="array" ref="J862">_xlfn.IFS(I862="Jan",1,I862="Feb",2,I862="Mar",3,I862="Apr",4,I862="May",5,I862="Jun",6,I862="Jul",7,I862="Aug",8,I862="Sep",9,I862="Oct",10,I862="Nov",11,I862="Dec",12)</f>
        <v>3</v>
      </c>
      <c r="K862">
        <v>23</v>
      </c>
      <c r="L862" t="s">
        <v>4143</v>
      </c>
      <c r="M862">
        <v>2020</v>
      </c>
      <c r="O862" s="47">
        <v>43913</v>
      </c>
      <c r="Q862" s="16">
        <v>257.58999999999997</v>
      </c>
      <c r="R862">
        <f t="shared" si="13"/>
        <v>257589.99999999997</v>
      </c>
    </row>
    <row r="863" spans="1:18" ht="15" thickBot="1" x14ac:dyDescent="0.35">
      <c r="A863" s="47">
        <v>43910</v>
      </c>
      <c r="B863" s="18">
        <v>26.98</v>
      </c>
      <c r="C863" s="16">
        <v>28.1</v>
      </c>
      <c r="D863" s="16">
        <v>30.94</v>
      </c>
      <c r="E863" s="16">
        <v>26.81</v>
      </c>
      <c r="F863" s="50">
        <v>313840</v>
      </c>
      <c r="G863" s="19">
        <v>-5.2299999999999999E-2</v>
      </c>
      <c r="I863" s="14" t="s">
        <v>4148</v>
      </c>
      <c r="J863" cm="1">
        <f t="array" ref="J863">_xlfn.IFS(I863="Jan",1,I863="Feb",2,I863="Mar",3,I863="Apr",4,I863="May",5,I863="Jun",6,I863="Jul",7,I863="Aug",8,I863="Sep",9,I863="Oct",10,I863="Nov",11,I863="Dec",12)</f>
        <v>3</v>
      </c>
      <c r="K863">
        <v>20</v>
      </c>
      <c r="L863" t="s">
        <v>4143</v>
      </c>
      <c r="M863">
        <v>2020</v>
      </c>
      <c r="O863" s="47">
        <v>43910</v>
      </c>
      <c r="Q863" s="16">
        <v>313.83999999999997</v>
      </c>
      <c r="R863">
        <f t="shared" si="13"/>
        <v>313840</v>
      </c>
    </row>
    <row r="864" spans="1:18" ht="15" thickBot="1" x14ac:dyDescent="0.35">
      <c r="A864" s="47">
        <v>43909</v>
      </c>
      <c r="B864" s="15">
        <v>28.47</v>
      </c>
      <c r="C864" s="16">
        <v>27.19</v>
      </c>
      <c r="D864" s="16">
        <v>29.42</v>
      </c>
      <c r="E864" s="16">
        <v>24.96</v>
      </c>
      <c r="F864" s="50">
        <v>335720</v>
      </c>
      <c r="G864" s="17">
        <v>0.14430000000000001</v>
      </c>
      <c r="I864" s="14" t="s">
        <v>4148</v>
      </c>
      <c r="J864" cm="1">
        <f t="array" ref="J864">_xlfn.IFS(I864="Jan",1,I864="Feb",2,I864="Mar",3,I864="Apr",4,I864="May",5,I864="Jun",6,I864="Jul",7,I864="Aug",8,I864="Sep",9,I864="Oct",10,I864="Nov",11,I864="Dec",12)</f>
        <v>3</v>
      </c>
      <c r="K864">
        <v>19</v>
      </c>
      <c r="L864" t="s">
        <v>4143</v>
      </c>
      <c r="M864">
        <v>2020</v>
      </c>
      <c r="O864" s="47">
        <v>43909</v>
      </c>
      <c r="Q864" s="16">
        <v>335.72</v>
      </c>
      <c r="R864">
        <f t="shared" si="13"/>
        <v>335720</v>
      </c>
    </row>
    <row r="865" spans="1:18" ht="15" thickBot="1" x14ac:dyDescent="0.35">
      <c r="A865" s="47">
        <v>43908</v>
      </c>
      <c r="B865" s="18">
        <v>24.88</v>
      </c>
      <c r="C865" s="16">
        <v>28.4</v>
      </c>
      <c r="D865" s="16">
        <v>29.21</v>
      </c>
      <c r="E865" s="16">
        <v>24.52</v>
      </c>
      <c r="F865" s="50">
        <v>348400</v>
      </c>
      <c r="G865" s="19">
        <v>-0.13400000000000001</v>
      </c>
      <c r="I865" s="14" t="s">
        <v>4148</v>
      </c>
      <c r="J865" cm="1">
        <f t="array" ref="J865">_xlfn.IFS(I865="Jan",1,I865="Feb",2,I865="Mar",3,I865="Apr",4,I865="May",5,I865="Jun",6,I865="Jul",7,I865="Aug",8,I865="Sep",9,I865="Oct",10,I865="Nov",11,I865="Dec",12)</f>
        <v>3</v>
      </c>
      <c r="K865">
        <v>18</v>
      </c>
      <c r="L865" t="s">
        <v>4143</v>
      </c>
      <c r="M865">
        <v>2020</v>
      </c>
      <c r="O865" s="47">
        <v>43908</v>
      </c>
      <c r="Q865" s="16">
        <v>348.4</v>
      </c>
      <c r="R865">
        <f t="shared" si="13"/>
        <v>348400</v>
      </c>
    </row>
    <row r="866" spans="1:18" ht="15" thickBot="1" x14ac:dyDescent="0.35">
      <c r="A866" s="47">
        <v>43907</v>
      </c>
      <c r="B866" s="18">
        <v>28.73</v>
      </c>
      <c r="C866" s="16">
        <v>30.14</v>
      </c>
      <c r="D866" s="16">
        <v>31.25</v>
      </c>
      <c r="E866" s="16">
        <v>28.5</v>
      </c>
      <c r="F866" s="50">
        <v>270240</v>
      </c>
      <c r="G866" s="19">
        <v>-4.3900000000000002E-2</v>
      </c>
      <c r="I866" s="14" t="s">
        <v>4148</v>
      </c>
      <c r="J866" cm="1">
        <f t="array" ref="J866">_xlfn.IFS(I866="Jan",1,I866="Feb",2,I866="Mar",3,I866="Apr",4,I866="May",5,I866="Jun",6,I866="Jul",7,I866="Aug",8,I866="Sep",9,I866="Oct",10,I866="Nov",11,I866="Dec",12)</f>
        <v>3</v>
      </c>
      <c r="K866">
        <v>17</v>
      </c>
      <c r="L866" t="s">
        <v>4143</v>
      </c>
      <c r="M866">
        <v>2020</v>
      </c>
      <c r="O866" s="47">
        <v>43907</v>
      </c>
      <c r="Q866" s="16">
        <v>270.24</v>
      </c>
      <c r="R866">
        <f t="shared" si="13"/>
        <v>270240</v>
      </c>
    </row>
    <row r="867" spans="1:18" ht="15" thickBot="1" x14ac:dyDescent="0.35">
      <c r="A867" s="47">
        <v>43906</v>
      </c>
      <c r="B867" s="18">
        <v>30.05</v>
      </c>
      <c r="C867" s="16">
        <v>35.82</v>
      </c>
      <c r="D867" s="16">
        <v>35.840000000000003</v>
      </c>
      <c r="E867" s="16">
        <v>29.45</v>
      </c>
      <c r="F867" s="50">
        <v>330120</v>
      </c>
      <c r="G867" s="19">
        <v>-0.1123</v>
      </c>
      <c r="I867" s="14" t="s">
        <v>4148</v>
      </c>
      <c r="J867" cm="1">
        <f t="array" ref="J867">_xlfn.IFS(I867="Jan",1,I867="Feb",2,I867="Mar",3,I867="Apr",4,I867="May",5,I867="Jun",6,I867="Jul",7,I867="Aug",8,I867="Sep",9,I867="Oct",10,I867="Nov",11,I867="Dec",12)</f>
        <v>3</v>
      </c>
      <c r="K867">
        <v>16</v>
      </c>
      <c r="L867" t="s">
        <v>4143</v>
      </c>
      <c r="M867">
        <v>2020</v>
      </c>
      <c r="O867" s="47">
        <v>43906</v>
      </c>
      <c r="Q867" s="16">
        <v>330.12</v>
      </c>
      <c r="R867">
        <f t="shared" si="13"/>
        <v>330120</v>
      </c>
    </row>
    <row r="868" spans="1:18" ht="15" thickBot="1" x14ac:dyDescent="0.35">
      <c r="A868" s="47">
        <v>43903</v>
      </c>
      <c r="B868" s="15">
        <v>33.85</v>
      </c>
      <c r="C868" s="16">
        <v>32.85</v>
      </c>
      <c r="D868" s="16">
        <v>36.15</v>
      </c>
      <c r="E868" s="16">
        <v>32.5</v>
      </c>
      <c r="F868" s="50">
        <v>360630</v>
      </c>
      <c r="G868" s="17">
        <v>1.9E-2</v>
      </c>
      <c r="I868" s="14" t="s">
        <v>4148</v>
      </c>
      <c r="J868" cm="1">
        <f t="array" ref="J868">_xlfn.IFS(I868="Jan",1,I868="Feb",2,I868="Mar",3,I868="Apr",4,I868="May",5,I868="Jun",6,I868="Jul",7,I868="Aug",8,I868="Sep",9,I868="Oct",10,I868="Nov",11,I868="Dec",12)</f>
        <v>3</v>
      </c>
      <c r="K868">
        <v>13</v>
      </c>
      <c r="L868" t="s">
        <v>4143</v>
      </c>
      <c r="M868">
        <v>2020</v>
      </c>
      <c r="O868" s="47">
        <v>43903</v>
      </c>
      <c r="Q868" s="16">
        <v>360.63</v>
      </c>
      <c r="R868">
        <f t="shared" si="13"/>
        <v>360630</v>
      </c>
    </row>
    <row r="869" spans="1:18" ht="15" thickBot="1" x14ac:dyDescent="0.35">
      <c r="A869" s="47">
        <v>43902</v>
      </c>
      <c r="B869" s="18">
        <v>33.22</v>
      </c>
      <c r="C869" s="16">
        <v>35.99</v>
      </c>
      <c r="D869" s="16">
        <v>36.46</v>
      </c>
      <c r="E869" s="16">
        <v>32.5</v>
      </c>
      <c r="F869" s="50">
        <v>472740</v>
      </c>
      <c r="G869" s="19">
        <v>-7.1800000000000003E-2</v>
      </c>
      <c r="I869" s="14" t="s">
        <v>4148</v>
      </c>
      <c r="J869" cm="1">
        <f t="array" ref="J869">_xlfn.IFS(I869="Jan",1,I869="Feb",2,I869="Mar",3,I869="Apr",4,I869="May",5,I869="Jun",6,I869="Jul",7,I869="Aug",8,I869="Sep",9,I869="Oct",10,I869="Nov",11,I869="Dec",12)</f>
        <v>3</v>
      </c>
      <c r="K869">
        <v>12</v>
      </c>
      <c r="L869" t="s">
        <v>4143</v>
      </c>
      <c r="M869">
        <v>2020</v>
      </c>
      <c r="O869" s="47">
        <v>43902</v>
      </c>
      <c r="Q869" s="16">
        <v>472.74</v>
      </c>
      <c r="R869">
        <f t="shared" si="13"/>
        <v>472740</v>
      </c>
    </row>
    <row r="870" spans="1:18" ht="15" thickBot="1" x14ac:dyDescent="0.35">
      <c r="A870" s="47">
        <v>43901</v>
      </c>
      <c r="B870" s="18">
        <v>35.79</v>
      </c>
      <c r="C870" s="16">
        <v>37.270000000000003</v>
      </c>
      <c r="D870" s="16">
        <v>39.700000000000003</v>
      </c>
      <c r="E870" s="16">
        <v>35.35</v>
      </c>
      <c r="F870" s="50">
        <v>471770</v>
      </c>
      <c r="G870" s="19">
        <v>-3.8399999999999997E-2</v>
      </c>
      <c r="I870" s="14" t="s">
        <v>4148</v>
      </c>
      <c r="J870" cm="1">
        <f t="array" ref="J870">_xlfn.IFS(I870="Jan",1,I870="Feb",2,I870="Mar",3,I870="Apr",4,I870="May",5,I870="Jun",6,I870="Jul",7,I870="Aug",8,I870="Sep",9,I870="Oct",10,I870="Nov",11,I870="Dec",12)</f>
        <v>3</v>
      </c>
      <c r="K870">
        <v>11</v>
      </c>
      <c r="L870" t="s">
        <v>4143</v>
      </c>
      <c r="M870">
        <v>2020</v>
      </c>
      <c r="O870" s="47">
        <v>43901</v>
      </c>
      <c r="Q870" s="16">
        <v>471.77</v>
      </c>
      <c r="R870">
        <f t="shared" si="13"/>
        <v>471770</v>
      </c>
    </row>
    <row r="871" spans="1:18" ht="15" thickBot="1" x14ac:dyDescent="0.35">
      <c r="A871" s="47">
        <v>43900</v>
      </c>
      <c r="B871" s="15">
        <v>37.22</v>
      </c>
      <c r="C871" s="16">
        <v>35.840000000000003</v>
      </c>
      <c r="D871" s="16">
        <v>38.22</v>
      </c>
      <c r="E871" s="16">
        <v>35</v>
      </c>
      <c r="F871" s="50">
        <v>551290</v>
      </c>
      <c r="G871" s="17">
        <v>8.3199999999999996E-2</v>
      </c>
      <c r="I871" s="14" t="s">
        <v>4148</v>
      </c>
      <c r="J871" cm="1">
        <f t="array" ref="J871">_xlfn.IFS(I871="Jan",1,I871="Feb",2,I871="Mar",3,I871="Apr",4,I871="May",5,I871="Jun",6,I871="Jul",7,I871="Aug",8,I871="Sep",9,I871="Oct",10,I871="Nov",11,I871="Dec",12)</f>
        <v>3</v>
      </c>
      <c r="K871">
        <v>10</v>
      </c>
      <c r="L871" t="s">
        <v>4143</v>
      </c>
      <c r="M871">
        <v>2020</v>
      </c>
      <c r="O871" s="47">
        <v>43900</v>
      </c>
      <c r="Q871" s="16">
        <v>551.29</v>
      </c>
      <c r="R871">
        <f t="shared" si="13"/>
        <v>551290</v>
      </c>
    </row>
    <row r="872" spans="1:18" ht="15" thickBot="1" x14ac:dyDescent="0.35">
      <c r="A872" s="47">
        <v>43899</v>
      </c>
      <c r="B872" s="18">
        <v>34.36</v>
      </c>
      <c r="C872" s="16">
        <v>38.28</v>
      </c>
      <c r="D872" s="16">
        <v>38.340000000000003</v>
      </c>
      <c r="E872" s="16">
        <v>31.02</v>
      </c>
      <c r="F872" s="50">
        <v>779720</v>
      </c>
      <c r="G872" s="19">
        <v>-0.24099999999999999</v>
      </c>
      <c r="I872" s="14" t="s">
        <v>4148</v>
      </c>
      <c r="J872" cm="1">
        <f t="array" ref="J872">_xlfn.IFS(I872="Jan",1,I872="Feb",2,I872="Mar",3,I872="Apr",4,I872="May",5,I872="Jun",6,I872="Jul",7,I872="Aug",8,I872="Sep",9,I872="Oct",10,I872="Nov",11,I872="Dec",12)</f>
        <v>3</v>
      </c>
      <c r="K872">
        <v>9</v>
      </c>
      <c r="L872" t="s">
        <v>4143</v>
      </c>
      <c r="M872">
        <v>2020</v>
      </c>
      <c r="O872" s="47">
        <v>43899</v>
      </c>
      <c r="Q872" s="16">
        <v>779.72</v>
      </c>
      <c r="R872">
        <f t="shared" si="13"/>
        <v>779720</v>
      </c>
    </row>
    <row r="873" spans="1:18" ht="15" thickBot="1" x14ac:dyDescent="0.35">
      <c r="A873" s="47">
        <v>43896</v>
      </c>
      <c r="B873" s="18">
        <v>45.27</v>
      </c>
      <c r="C873" s="16">
        <v>50.25</v>
      </c>
      <c r="D873" s="16">
        <v>50.45</v>
      </c>
      <c r="E873" s="16">
        <v>45.18</v>
      </c>
      <c r="F873" s="50">
        <v>636390</v>
      </c>
      <c r="G873" s="19">
        <v>-9.4399999999999998E-2</v>
      </c>
      <c r="I873" s="14" t="s">
        <v>4148</v>
      </c>
      <c r="J873" cm="1">
        <f t="array" ref="J873">_xlfn.IFS(I873="Jan",1,I873="Feb",2,I873="Mar",3,I873="Apr",4,I873="May",5,I873="Jun",6,I873="Jul",7,I873="Aug",8,I873="Sep",9,I873="Oct",10,I873="Nov",11,I873="Dec",12)</f>
        <v>3</v>
      </c>
      <c r="K873">
        <v>6</v>
      </c>
      <c r="L873" t="s">
        <v>4143</v>
      </c>
      <c r="M873">
        <v>2020</v>
      </c>
      <c r="O873" s="47">
        <v>43896</v>
      </c>
      <c r="Q873" s="16">
        <v>636.39</v>
      </c>
      <c r="R873">
        <f t="shared" si="13"/>
        <v>636390</v>
      </c>
    </row>
    <row r="874" spans="1:18" ht="15" thickBot="1" x14ac:dyDescent="0.35">
      <c r="A874" s="47">
        <v>43895</v>
      </c>
      <c r="B874" s="18">
        <v>49.99</v>
      </c>
      <c r="C874" s="16">
        <v>51.66</v>
      </c>
      <c r="D874" s="16">
        <v>52.04</v>
      </c>
      <c r="E874" s="16">
        <v>49.7</v>
      </c>
      <c r="F874" s="50">
        <v>361040</v>
      </c>
      <c r="G874" s="19">
        <v>-2.23E-2</v>
      </c>
      <c r="I874" s="14" t="s">
        <v>4148</v>
      </c>
      <c r="J874" cm="1">
        <f t="array" ref="J874">_xlfn.IFS(I874="Jan",1,I874="Feb",2,I874="Mar",3,I874="Apr",4,I874="May",5,I874="Jun",6,I874="Jul",7,I874="Aug",8,I874="Sep",9,I874="Oct",10,I874="Nov",11,I874="Dec",12)</f>
        <v>3</v>
      </c>
      <c r="K874">
        <v>5</v>
      </c>
      <c r="L874" t="s">
        <v>4143</v>
      </c>
      <c r="M874">
        <v>2020</v>
      </c>
      <c r="O874" s="47">
        <v>43895</v>
      </c>
      <c r="Q874" s="16">
        <v>361.04</v>
      </c>
      <c r="R874">
        <f t="shared" si="13"/>
        <v>361040</v>
      </c>
    </row>
    <row r="875" spans="1:18" ht="15" thickBot="1" x14ac:dyDescent="0.35">
      <c r="A875" s="47">
        <v>43894</v>
      </c>
      <c r="B875" s="18">
        <v>51.13</v>
      </c>
      <c r="C875" s="16">
        <v>52.11</v>
      </c>
      <c r="D875" s="16">
        <v>53.03</v>
      </c>
      <c r="E875" s="16">
        <v>51.04</v>
      </c>
      <c r="F875" s="50">
        <v>363500</v>
      </c>
      <c r="G875" s="19">
        <v>-1.41E-2</v>
      </c>
      <c r="I875" s="14" t="s">
        <v>4148</v>
      </c>
      <c r="J875" cm="1">
        <f t="array" ref="J875">_xlfn.IFS(I875="Jan",1,I875="Feb",2,I875="Mar",3,I875="Apr",4,I875="May",5,I875="Jun",6,I875="Jul",7,I875="Aug",8,I875="Sep",9,I875="Oct",10,I875="Nov",11,I875="Dec",12)</f>
        <v>3</v>
      </c>
      <c r="K875">
        <v>4</v>
      </c>
      <c r="L875" t="s">
        <v>4143</v>
      </c>
      <c r="M875">
        <v>2020</v>
      </c>
      <c r="O875" s="47">
        <v>43894</v>
      </c>
      <c r="Q875" s="16">
        <v>363.5</v>
      </c>
      <c r="R875">
        <f t="shared" si="13"/>
        <v>363500</v>
      </c>
    </row>
    <row r="876" spans="1:18" ht="15" thickBot="1" x14ac:dyDescent="0.35">
      <c r="A876" s="47">
        <v>43893</v>
      </c>
      <c r="B876" s="18">
        <v>51.86</v>
      </c>
      <c r="C876" s="16">
        <v>53.47</v>
      </c>
      <c r="D876" s="16">
        <v>53.9</v>
      </c>
      <c r="E876" s="16">
        <v>51.22</v>
      </c>
      <c r="F876" s="50">
        <v>407550</v>
      </c>
      <c r="G876" s="19">
        <v>-8.0000000000000004E-4</v>
      </c>
      <c r="I876" s="14" t="s">
        <v>4148</v>
      </c>
      <c r="J876" cm="1">
        <f t="array" ref="J876">_xlfn.IFS(I876="Jan",1,I876="Feb",2,I876="Mar",3,I876="Apr",4,I876="May",5,I876="Jun",6,I876="Jul",7,I876="Aug",8,I876="Sep",9,I876="Oct",10,I876="Nov",11,I876="Dec",12)</f>
        <v>3</v>
      </c>
      <c r="K876">
        <v>3</v>
      </c>
      <c r="L876" t="s">
        <v>4143</v>
      </c>
      <c r="M876">
        <v>2020</v>
      </c>
      <c r="O876" s="47">
        <v>43893</v>
      </c>
      <c r="Q876" s="16">
        <v>407.55</v>
      </c>
      <c r="R876">
        <f t="shared" si="13"/>
        <v>407550</v>
      </c>
    </row>
    <row r="877" spans="1:18" ht="15" thickBot="1" x14ac:dyDescent="0.35">
      <c r="A877" s="47">
        <v>43892</v>
      </c>
      <c r="B877" s="15">
        <v>51.9</v>
      </c>
      <c r="C877" s="16">
        <v>48.95</v>
      </c>
      <c r="D877" s="16">
        <v>53.2</v>
      </c>
      <c r="E877" s="16">
        <v>48.4</v>
      </c>
      <c r="F877" s="50">
        <v>417560</v>
      </c>
      <c r="G877" s="17">
        <v>2.7300000000000001E-2</v>
      </c>
      <c r="I877" s="14" t="s">
        <v>4148</v>
      </c>
      <c r="J877" cm="1">
        <f t="array" ref="J877">_xlfn.IFS(I877="Jan",1,I877="Feb",2,I877="Mar",3,I877="Apr",4,I877="May",5,I877="Jun",6,I877="Jul",7,I877="Aug",8,I877="Sep",9,I877="Oct",10,I877="Nov",11,I877="Dec",12)</f>
        <v>3</v>
      </c>
      <c r="K877">
        <v>2</v>
      </c>
      <c r="L877" t="s">
        <v>4143</v>
      </c>
      <c r="M877">
        <v>2020</v>
      </c>
      <c r="O877" s="47">
        <v>43892</v>
      </c>
      <c r="Q877" s="16">
        <v>417.56</v>
      </c>
      <c r="R877">
        <f t="shared" si="13"/>
        <v>417560</v>
      </c>
    </row>
    <row r="878" spans="1:18" ht="15" thickBot="1" x14ac:dyDescent="0.35">
      <c r="A878" s="47">
        <v>43889</v>
      </c>
      <c r="B878" s="18">
        <v>50.52</v>
      </c>
      <c r="C878" s="16">
        <v>51.42</v>
      </c>
      <c r="D878" s="16">
        <v>51.52</v>
      </c>
      <c r="E878" s="16">
        <v>50.05</v>
      </c>
      <c r="F878" s="50">
        <v>20360</v>
      </c>
      <c r="G878" s="19">
        <v>-3.1800000000000002E-2</v>
      </c>
      <c r="I878" s="14" t="s">
        <v>4149</v>
      </c>
      <c r="J878" cm="1">
        <f t="array" ref="J878">_xlfn.IFS(I878="Jan",1,I878="Feb",2,I878="Mar",3,I878="Apr",4,I878="May",5,I878="Jun",6,I878="Jul",7,I878="Aug",8,I878="Sep",9,I878="Oct",10,I878="Nov",11,I878="Dec",12)</f>
        <v>2</v>
      </c>
      <c r="K878">
        <v>28</v>
      </c>
      <c r="L878" t="s">
        <v>4143</v>
      </c>
      <c r="M878">
        <v>2020</v>
      </c>
      <c r="O878" s="47">
        <v>43889</v>
      </c>
      <c r="Q878" s="16">
        <v>20.36</v>
      </c>
      <c r="R878">
        <f t="shared" si="13"/>
        <v>20360</v>
      </c>
    </row>
    <row r="879" spans="1:18" ht="15" thickBot="1" x14ac:dyDescent="0.35">
      <c r="A879" s="47">
        <v>43888</v>
      </c>
      <c r="B879" s="18">
        <v>52.18</v>
      </c>
      <c r="C879" s="16">
        <v>53.18</v>
      </c>
      <c r="D879" s="16">
        <v>53.25</v>
      </c>
      <c r="E879" s="16">
        <v>50.97</v>
      </c>
      <c r="F879" s="50">
        <v>112160</v>
      </c>
      <c r="G879" s="19">
        <v>-2.3400000000000001E-2</v>
      </c>
      <c r="I879" s="14" t="s">
        <v>4149</v>
      </c>
      <c r="J879" cm="1">
        <f t="array" ref="J879">_xlfn.IFS(I879="Jan",1,I879="Feb",2,I879="Mar",3,I879="Apr",4,I879="May",5,I879="Jun",6,I879="Jul",7,I879="Aug",8,I879="Sep",9,I879="Oct",10,I879="Nov",11,I879="Dec",12)</f>
        <v>2</v>
      </c>
      <c r="K879">
        <v>27</v>
      </c>
      <c r="L879" t="s">
        <v>4143</v>
      </c>
      <c r="M879">
        <v>2020</v>
      </c>
      <c r="O879" s="47">
        <v>43888</v>
      </c>
      <c r="Q879" s="16">
        <v>112.16</v>
      </c>
      <c r="R879">
        <f t="shared" si="13"/>
        <v>112160</v>
      </c>
    </row>
    <row r="880" spans="1:18" ht="15" thickBot="1" x14ac:dyDescent="0.35">
      <c r="A880" s="47">
        <v>43887</v>
      </c>
      <c r="B880" s="18">
        <v>53.43</v>
      </c>
      <c r="C880" s="16">
        <v>55.13</v>
      </c>
      <c r="D880" s="16">
        <v>55.45</v>
      </c>
      <c r="E880" s="16">
        <v>53.03</v>
      </c>
      <c r="F880" s="50">
        <v>171500</v>
      </c>
      <c r="G880" s="19">
        <v>-2.7699999999999999E-2</v>
      </c>
      <c r="I880" s="14" t="s">
        <v>4149</v>
      </c>
      <c r="J880" cm="1">
        <f t="array" ref="J880">_xlfn.IFS(I880="Jan",1,I880="Feb",2,I880="Mar",3,I880="Apr",4,I880="May",5,I880="Jun",6,I880="Jul",7,I880="Aug",8,I880="Sep",9,I880="Oct",10,I880="Nov",11,I880="Dec",12)</f>
        <v>2</v>
      </c>
      <c r="K880">
        <v>26</v>
      </c>
      <c r="L880" t="s">
        <v>4143</v>
      </c>
      <c r="M880">
        <v>2020</v>
      </c>
      <c r="O880" s="47">
        <v>43887</v>
      </c>
      <c r="Q880" s="16">
        <v>171.5</v>
      </c>
      <c r="R880">
        <f t="shared" si="13"/>
        <v>171500</v>
      </c>
    </row>
    <row r="881" spans="1:18" ht="15" thickBot="1" x14ac:dyDescent="0.35">
      <c r="A881" s="47">
        <v>43886</v>
      </c>
      <c r="B881" s="18">
        <v>54.95</v>
      </c>
      <c r="C881" s="16">
        <v>56.46</v>
      </c>
      <c r="D881" s="16">
        <v>56.98</v>
      </c>
      <c r="E881" s="16">
        <v>54.62</v>
      </c>
      <c r="F881" s="50">
        <v>210280</v>
      </c>
      <c r="G881" s="19">
        <v>-2.4E-2</v>
      </c>
      <c r="I881" s="14" t="s">
        <v>4149</v>
      </c>
      <c r="J881" cm="1">
        <f t="array" ref="J881">_xlfn.IFS(I881="Jan",1,I881="Feb",2,I881="Mar",3,I881="Apr",4,I881="May",5,I881="Jun",6,I881="Jul",7,I881="Aug",8,I881="Sep",9,I881="Oct",10,I881="Nov",11,I881="Dec",12)</f>
        <v>2</v>
      </c>
      <c r="K881">
        <v>25</v>
      </c>
      <c r="L881" t="s">
        <v>4143</v>
      </c>
      <c r="M881">
        <v>2020</v>
      </c>
      <c r="O881" s="47">
        <v>43886</v>
      </c>
      <c r="Q881" s="16">
        <v>210.28</v>
      </c>
      <c r="R881">
        <f t="shared" si="13"/>
        <v>210280</v>
      </c>
    </row>
    <row r="882" spans="1:18" ht="15" thickBot="1" x14ac:dyDescent="0.35">
      <c r="A882" s="47">
        <v>43885</v>
      </c>
      <c r="B882" s="18">
        <v>56.3</v>
      </c>
      <c r="C882" s="16">
        <v>57.85</v>
      </c>
      <c r="D882" s="16">
        <v>57.86</v>
      </c>
      <c r="E882" s="16">
        <v>55.13</v>
      </c>
      <c r="F882" s="50">
        <v>236330</v>
      </c>
      <c r="G882" s="19">
        <v>-3.7600000000000001E-2</v>
      </c>
      <c r="I882" s="14" t="s">
        <v>4149</v>
      </c>
      <c r="J882" cm="1">
        <f t="array" ref="J882">_xlfn.IFS(I882="Jan",1,I882="Feb",2,I882="Mar",3,I882="Apr",4,I882="May",5,I882="Jun",6,I882="Jul",7,I882="Aug",8,I882="Sep",9,I882="Oct",10,I882="Nov",11,I882="Dec",12)</f>
        <v>2</v>
      </c>
      <c r="K882">
        <v>24</v>
      </c>
      <c r="L882" t="s">
        <v>4143</v>
      </c>
      <c r="M882">
        <v>2020</v>
      </c>
      <c r="O882" s="47">
        <v>43885</v>
      </c>
      <c r="Q882" s="16">
        <v>236.33</v>
      </c>
      <c r="R882">
        <f t="shared" si="13"/>
        <v>236330</v>
      </c>
    </row>
    <row r="883" spans="1:18" ht="15" thickBot="1" x14ac:dyDescent="0.35">
      <c r="A883" s="47">
        <v>43882</v>
      </c>
      <c r="B883" s="18">
        <v>58.5</v>
      </c>
      <c r="C883" s="16">
        <v>59</v>
      </c>
      <c r="D883" s="16">
        <v>59.25</v>
      </c>
      <c r="E883" s="16">
        <v>57.73</v>
      </c>
      <c r="F883" s="50">
        <v>236490</v>
      </c>
      <c r="G883" s="19">
        <v>-1.37E-2</v>
      </c>
      <c r="I883" s="14" t="s">
        <v>4149</v>
      </c>
      <c r="J883" cm="1">
        <f t="array" ref="J883">_xlfn.IFS(I883="Jan",1,I883="Feb",2,I883="Mar",3,I883="Apr",4,I883="May",5,I883="Jun",6,I883="Jul",7,I883="Aug",8,I883="Sep",9,I883="Oct",10,I883="Nov",11,I883="Dec",12)</f>
        <v>2</v>
      </c>
      <c r="K883">
        <v>21</v>
      </c>
      <c r="L883" t="s">
        <v>4143</v>
      </c>
      <c r="M883">
        <v>2020</v>
      </c>
      <c r="O883" s="47">
        <v>43882</v>
      </c>
      <c r="Q883" s="16">
        <v>236.49</v>
      </c>
      <c r="R883">
        <f t="shared" si="13"/>
        <v>236490</v>
      </c>
    </row>
    <row r="884" spans="1:18" ht="15" thickBot="1" x14ac:dyDescent="0.35">
      <c r="A884" s="47">
        <v>43881</v>
      </c>
      <c r="B884" s="15">
        <v>59.31</v>
      </c>
      <c r="C884" s="16">
        <v>59.31</v>
      </c>
      <c r="D884" s="16">
        <v>60</v>
      </c>
      <c r="E884" s="16">
        <v>58.9</v>
      </c>
      <c r="F884" s="50">
        <v>268650</v>
      </c>
      <c r="G884" s="17">
        <v>3.2000000000000002E-3</v>
      </c>
      <c r="I884" s="14" t="s">
        <v>4149</v>
      </c>
      <c r="J884" cm="1">
        <f t="array" ref="J884">_xlfn.IFS(I884="Jan",1,I884="Feb",2,I884="Mar",3,I884="Apr",4,I884="May",5,I884="Jun",6,I884="Jul",7,I884="Aug",8,I884="Sep",9,I884="Oct",10,I884="Nov",11,I884="Dec",12)</f>
        <v>2</v>
      </c>
      <c r="K884">
        <v>20</v>
      </c>
      <c r="L884" t="s">
        <v>4143</v>
      </c>
      <c r="M884">
        <v>2020</v>
      </c>
      <c r="O884" s="47">
        <v>43881</v>
      </c>
      <c r="Q884" s="16">
        <v>268.64999999999998</v>
      </c>
      <c r="R884">
        <f t="shared" si="13"/>
        <v>268650</v>
      </c>
    </row>
    <row r="885" spans="1:18" ht="15" thickBot="1" x14ac:dyDescent="0.35">
      <c r="A885" s="47">
        <v>43880</v>
      </c>
      <c r="B885" s="15">
        <v>59.12</v>
      </c>
      <c r="C885" s="16">
        <v>57.6</v>
      </c>
      <c r="D885" s="16">
        <v>59.4</v>
      </c>
      <c r="E885" s="16">
        <v>57.51</v>
      </c>
      <c r="F885" s="50">
        <v>262150</v>
      </c>
      <c r="G885" s="17">
        <v>2.3699999999999999E-2</v>
      </c>
      <c r="I885" s="14" t="s">
        <v>4149</v>
      </c>
      <c r="J885" cm="1">
        <f t="array" ref="J885">_xlfn.IFS(I885="Jan",1,I885="Feb",2,I885="Mar",3,I885="Apr",4,I885="May",5,I885="Jun",6,I885="Jul",7,I885="Aug",8,I885="Sep",9,I885="Oct",10,I885="Nov",11,I885="Dec",12)</f>
        <v>2</v>
      </c>
      <c r="K885">
        <v>19</v>
      </c>
      <c r="L885" t="s">
        <v>4143</v>
      </c>
      <c r="M885">
        <v>2020</v>
      </c>
      <c r="O885" s="47">
        <v>43880</v>
      </c>
      <c r="Q885" s="16">
        <v>262.14999999999998</v>
      </c>
      <c r="R885">
        <f t="shared" si="13"/>
        <v>262150</v>
      </c>
    </row>
    <row r="886" spans="1:18" ht="15" thickBot="1" x14ac:dyDescent="0.35">
      <c r="A886" s="47">
        <v>43879</v>
      </c>
      <c r="B886" s="15">
        <v>57.75</v>
      </c>
      <c r="C886" s="16">
        <v>57.35</v>
      </c>
      <c r="D886" s="16">
        <v>57.83</v>
      </c>
      <c r="E886" s="16">
        <v>56.3</v>
      </c>
      <c r="F886" s="50">
        <v>249200</v>
      </c>
      <c r="G886" s="17">
        <v>1.4E-3</v>
      </c>
      <c r="I886" s="14" t="s">
        <v>4149</v>
      </c>
      <c r="J886" cm="1">
        <f t="array" ref="J886">_xlfn.IFS(I886="Jan",1,I886="Feb",2,I886="Mar",3,I886="Apr",4,I886="May",5,I886="Jun",6,I886="Jul",7,I886="Aug",8,I886="Sep",9,I886="Oct",10,I886="Nov",11,I886="Dec",12)</f>
        <v>2</v>
      </c>
      <c r="K886">
        <v>18</v>
      </c>
      <c r="L886" t="s">
        <v>4143</v>
      </c>
      <c r="M886">
        <v>2020</v>
      </c>
      <c r="O886" s="47">
        <v>43879</v>
      </c>
      <c r="Q886" s="16">
        <v>249.2</v>
      </c>
      <c r="R886">
        <f t="shared" si="13"/>
        <v>249200</v>
      </c>
    </row>
    <row r="887" spans="1:18" ht="15" thickBot="1" x14ac:dyDescent="0.35">
      <c r="A887" s="47">
        <v>43878</v>
      </c>
      <c r="B887" s="15">
        <v>57.67</v>
      </c>
      <c r="C887" s="16">
        <v>57.29</v>
      </c>
      <c r="D887" s="16">
        <v>57.7</v>
      </c>
      <c r="E887" s="16">
        <v>56.83</v>
      </c>
      <c r="F887" s="50">
        <v>115340</v>
      </c>
      <c r="G887" s="17">
        <v>6.1000000000000004E-3</v>
      </c>
      <c r="I887" s="14" t="s">
        <v>4149</v>
      </c>
      <c r="J887" cm="1">
        <f t="array" ref="J887">_xlfn.IFS(I887="Jan",1,I887="Feb",2,I887="Mar",3,I887="Apr",4,I887="May",5,I887="Jun",6,I887="Jul",7,I887="Aug",8,I887="Sep",9,I887="Oct",10,I887="Nov",11,I887="Dec",12)</f>
        <v>2</v>
      </c>
      <c r="K887">
        <v>17</v>
      </c>
      <c r="L887" t="s">
        <v>4143</v>
      </c>
      <c r="M887">
        <v>2020</v>
      </c>
      <c r="O887" s="47">
        <v>43878</v>
      </c>
      <c r="Q887" s="16">
        <v>115.34</v>
      </c>
      <c r="R887">
        <f t="shared" si="13"/>
        <v>115340</v>
      </c>
    </row>
    <row r="888" spans="1:18" ht="15" thickBot="1" x14ac:dyDescent="0.35">
      <c r="A888" s="47">
        <v>43875</v>
      </c>
      <c r="B888" s="15">
        <v>57.32</v>
      </c>
      <c r="C888" s="16">
        <v>56.41</v>
      </c>
      <c r="D888" s="16">
        <v>57.53</v>
      </c>
      <c r="E888" s="16">
        <v>56.15</v>
      </c>
      <c r="F888" s="50">
        <v>258140</v>
      </c>
      <c r="G888" s="17">
        <v>1.7399999999999999E-2</v>
      </c>
      <c r="I888" s="14" t="s">
        <v>4149</v>
      </c>
      <c r="J888" cm="1">
        <f t="array" ref="J888">_xlfn.IFS(I888="Jan",1,I888="Feb",2,I888="Mar",3,I888="Apr",4,I888="May",5,I888="Jun",6,I888="Jul",7,I888="Aug",8,I888="Sep",9,I888="Oct",10,I888="Nov",11,I888="Dec",12)</f>
        <v>2</v>
      </c>
      <c r="K888">
        <v>14</v>
      </c>
      <c r="L888" t="s">
        <v>4143</v>
      </c>
      <c r="M888">
        <v>2020</v>
      </c>
      <c r="O888" s="47">
        <v>43875</v>
      </c>
      <c r="Q888" s="16">
        <v>258.14</v>
      </c>
      <c r="R888">
        <f t="shared" si="13"/>
        <v>258140</v>
      </c>
    </row>
    <row r="889" spans="1:18" ht="15" thickBot="1" x14ac:dyDescent="0.35">
      <c r="A889" s="47">
        <v>43874</v>
      </c>
      <c r="B889" s="15">
        <v>56.34</v>
      </c>
      <c r="C889" s="16">
        <v>55.75</v>
      </c>
      <c r="D889" s="16">
        <v>56.83</v>
      </c>
      <c r="E889" s="16">
        <v>54.96</v>
      </c>
      <c r="F889" s="50">
        <v>325510</v>
      </c>
      <c r="G889" s="17">
        <v>9.9000000000000008E-3</v>
      </c>
      <c r="I889" s="14" t="s">
        <v>4149</v>
      </c>
      <c r="J889" cm="1">
        <f t="array" ref="J889">_xlfn.IFS(I889="Jan",1,I889="Feb",2,I889="Mar",3,I889="Apr",4,I889="May",5,I889="Jun",6,I889="Jul",7,I889="Aug",8,I889="Sep",9,I889="Oct",10,I889="Nov",11,I889="Dec",12)</f>
        <v>2</v>
      </c>
      <c r="K889">
        <v>13</v>
      </c>
      <c r="L889" t="s">
        <v>4143</v>
      </c>
      <c r="M889">
        <v>2020</v>
      </c>
      <c r="O889" s="47">
        <v>43874</v>
      </c>
      <c r="Q889" s="16">
        <v>325.51</v>
      </c>
      <c r="R889">
        <f t="shared" si="13"/>
        <v>325510</v>
      </c>
    </row>
    <row r="890" spans="1:18" ht="15" thickBot="1" x14ac:dyDescent="0.35">
      <c r="A890" s="47">
        <v>43873</v>
      </c>
      <c r="B890" s="15">
        <v>55.79</v>
      </c>
      <c r="C890" s="16">
        <v>54.41</v>
      </c>
      <c r="D890" s="16">
        <v>56.36</v>
      </c>
      <c r="E890" s="16">
        <v>54.39</v>
      </c>
      <c r="F890" s="50">
        <v>305450</v>
      </c>
      <c r="G890" s="17">
        <v>3.3000000000000002E-2</v>
      </c>
      <c r="I890" s="14" t="s">
        <v>4149</v>
      </c>
      <c r="J890" cm="1">
        <f t="array" ref="J890">_xlfn.IFS(I890="Jan",1,I890="Feb",2,I890="Mar",3,I890="Apr",4,I890="May",5,I890="Jun",6,I890="Jul",7,I890="Aug",8,I890="Sep",9,I890="Oct",10,I890="Nov",11,I890="Dec",12)</f>
        <v>2</v>
      </c>
      <c r="K890">
        <v>12</v>
      </c>
      <c r="L890" t="s">
        <v>4143</v>
      </c>
      <c r="M890">
        <v>2020</v>
      </c>
      <c r="O890" s="47">
        <v>43873</v>
      </c>
      <c r="Q890" s="16">
        <v>305.45</v>
      </c>
      <c r="R890">
        <f t="shared" si="13"/>
        <v>305450</v>
      </c>
    </row>
    <row r="891" spans="1:18" ht="15" thickBot="1" x14ac:dyDescent="0.35">
      <c r="A891" s="47">
        <v>43872</v>
      </c>
      <c r="B891" s="15">
        <v>54.01</v>
      </c>
      <c r="C891" s="16">
        <v>53.62</v>
      </c>
      <c r="D891" s="16">
        <v>54.69</v>
      </c>
      <c r="E891" s="16">
        <v>53.6</v>
      </c>
      <c r="F891" s="50">
        <v>272810</v>
      </c>
      <c r="G891" s="17">
        <v>1.3899999999999999E-2</v>
      </c>
      <c r="I891" s="14" t="s">
        <v>4149</v>
      </c>
      <c r="J891" cm="1">
        <f t="array" ref="J891">_xlfn.IFS(I891="Jan",1,I891="Feb",2,I891="Mar",3,I891="Apr",4,I891="May",5,I891="Jun",6,I891="Jul",7,I891="Aug",8,I891="Sep",9,I891="Oct",10,I891="Nov",11,I891="Dec",12)</f>
        <v>2</v>
      </c>
      <c r="K891">
        <v>11</v>
      </c>
      <c r="L891" t="s">
        <v>4143</v>
      </c>
      <c r="M891">
        <v>2020</v>
      </c>
      <c r="O891" s="47">
        <v>43872</v>
      </c>
      <c r="Q891" s="16">
        <v>272.81</v>
      </c>
      <c r="R891">
        <f t="shared" si="13"/>
        <v>272810</v>
      </c>
    </row>
    <row r="892" spans="1:18" ht="15" thickBot="1" x14ac:dyDescent="0.35">
      <c r="A892" s="47">
        <v>43871</v>
      </c>
      <c r="B892" s="18">
        <v>53.27</v>
      </c>
      <c r="C892" s="16">
        <v>54.2</v>
      </c>
      <c r="D892" s="16">
        <v>54.71</v>
      </c>
      <c r="E892" s="16">
        <v>53.11</v>
      </c>
      <c r="F892" s="50">
        <v>280180</v>
      </c>
      <c r="G892" s="19">
        <v>-2.1999999999999999E-2</v>
      </c>
      <c r="I892" s="14" t="s">
        <v>4149</v>
      </c>
      <c r="J892" cm="1">
        <f t="array" ref="J892">_xlfn.IFS(I892="Jan",1,I892="Feb",2,I892="Mar",3,I892="Apr",4,I892="May",5,I892="Jun",6,I892="Jul",7,I892="Aug",8,I892="Sep",9,I892="Oct",10,I892="Nov",11,I892="Dec",12)</f>
        <v>2</v>
      </c>
      <c r="K892">
        <v>10</v>
      </c>
      <c r="L892" t="s">
        <v>4143</v>
      </c>
      <c r="M892">
        <v>2020</v>
      </c>
      <c r="O892" s="47">
        <v>43871</v>
      </c>
      <c r="Q892" s="16">
        <v>280.18</v>
      </c>
      <c r="R892">
        <f t="shared" si="13"/>
        <v>280180</v>
      </c>
    </row>
    <row r="893" spans="1:18" ht="15" thickBot="1" x14ac:dyDescent="0.35">
      <c r="A893" s="47">
        <v>43868</v>
      </c>
      <c r="B893" s="18">
        <v>54.47</v>
      </c>
      <c r="C893" s="16">
        <v>55.14</v>
      </c>
      <c r="D893" s="16">
        <v>55.4</v>
      </c>
      <c r="E893" s="16">
        <v>54.21</v>
      </c>
      <c r="F893" s="50">
        <v>270800</v>
      </c>
      <c r="G893" s="19">
        <v>-8.3999999999999995E-3</v>
      </c>
      <c r="I893" s="14" t="s">
        <v>4149</v>
      </c>
      <c r="J893" cm="1">
        <f t="array" ref="J893">_xlfn.IFS(I893="Jan",1,I893="Feb",2,I893="Mar",3,I893="Apr",4,I893="May",5,I893="Jun",6,I893="Jul",7,I893="Aug",8,I893="Sep",9,I893="Oct",10,I893="Nov",11,I893="Dec",12)</f>
        <v>2</v>
      </c>
      <c r="K893">
        <v>7</v>
      </c>
      <c r="L893" t="s">
        <v>4143</v>
      </c>
      <c r="M893">
        <v>2020</v>
      </c>
      <c r="O893" s="47">
        <v>43868</v>
      </c>
      <c r="Q893" s="16">
        <v>270.8</v>
      </c>
      <c r="R893">
        <f t="shared" si="13"/>
        <v>270800</v>
      </c>
    </row>
    <row r="894" spans="1:18" ht="15" thickBot="1" x14ac:dyDescent="0.35">
      <c r="A894" s="47">
        <v>43867</v>
      </c>
      <c r="B894" s="18">
        <v>54.93</v>
      </c>
      <c r="C894" s="16">
        <v>55.56</v>
      </c>
      <c r="D894" s="16">
        <v>56.58</v>
      </c>
      <c r="E894" s="16">
        <v>54.25</v>
      </c>
      <c r="F894" s="50">
        <v>379870</v>
      </c>
      <c r="G894" s="19">
        <v>-6.3E-3</v>
      </c>
      <c r="I894" s="14" t="s">
        <v>4149</v>
      </c>
      <c r="J894" cm="1">
        <f t="array" ref="J894">_xlfn.IFS(I894="Jan",1,I894="Feb",2,I894="Mar",3,I894="Apr",4,I894="May",5,I894="Jun",6,I894="Jul",7,I894="Aug",8,I894="Sep",9,I894="Oct",10,I894="Nov",11,I894="Dec",12)</f>
        <v>2</v>
      </c>
      <c r="K894">
        <v>6</v>
      </c>
      <c r="L894" t="s">
        <v>4143</v>
      </c>
      <c r="M894">
        <v>2020</v>
      </c>
      <c r="O894" s="47">
        <v>43867</v>
      </c>
      <c r="Q894" s="16">
        <v>379.87</v>
      </c>
      <c r="R894">
        <f t="shared" si="13"/>
        <v>379870</v>
      </c>
    </row>
    <row r="895" spans="1:18" ht="15" thickBot="1" x14ac:dyDescent="0.35">
      <c r="A895" s="47">
        <v>43866</v>
      </c>
      <c r="B895" s="15">
        <v>55.28</v>
      </c>
      <c r="C895" s="16">
        <v>54.05</v>
      </c>
      <c r="D895" s="16">
        <v>56.46</v>
      </c>
      <c r="E895" s="16">
        <v>54.05</v>
      </c>
      <c r="F895" s="50">
        <v>412270</v>
      </c>
      <c r="G895" s="17">
        <v>2.4500000000000001E-2</v>
      </c>
      <c r="I895" s="14" t="s">
        <v>4149</v>
      </c>
      <c r="J895" cm="1">
        <f t="array" ref="J895">_xlfn.IFS(I895="Jan",1,I895="Feb",2,I895="Mar",3,I895="Apr",4,I895="May",5,I895="Jun",6,I895="Jul",7,I895="Aug",8,I895="Sep",9,I895="Oct",10,I895="Nov",11,I895="Dec",12)</f>
        <v>2</v>
      </c>
      <c r="K895">
        <v>5</v>
      </c>
      <c r="L895" t="s">
        <v>4143</v>
      </c>
      <c r="M895">
        <v>2020</v>
      </c>
      <c r="O895" s="47">
        <v>43866</v>
      </c>
      <c r="Q895" s="16">
        <v>412.27</v>
      </c>
      <c r="R895">
        <f t="shared" si="13"/>
        <v>412270</v>
      </c>
    </row>
    <row r="896" spans="1:18" ht="15" thickBot="1" x14ac:dyDescent="0.35">
      <c r="A896" s="47">
        <v>43865</v>
      </c>
      <c r="B896" s="18">
        <v>53.96</v>
      </c>
      <c r="C896" s="16">
        <v>54.33</v>
      </c>
      <c r="D896" s="16">
        <v>55.65</v>
      </c>
      <c r="E896" s="16">
        <v>53.69</v>
      </c>
      <c r="F896" s="50">
        <v>409860</v>
      </c>
      <c r="G896" s="19">
        <v>-8.9999999999999993E-3</v>
      </c>
      <c r="I896" s="14" t="s">
        <v>4149</v>
      </c>
      <c r="J896" cm="1">
        <f t="array" ref="J896">_xlfn.IFS(I896="Jan",1,I896="Feb",2,I896="Mar",3,I896="Apr",4,I896="May",5,I896="Jun",6,I896="Jul",7,I896="Aug",8,I896="Sep",9,I896="Oct",10,I896="Nov",11,I896="Dec",12)</f>
        <v>2</v>
      </c>
      <c r="K896">
        <v>4</v>
      </c>
      <c r="L896" t="s">
        <v>4143</v>
      </c>
      <c r="M896">
        <v>2020</v>
      </c>
      <c r="O896" s="47">
        <v>43865</v>
      </c>
      <c r="Q896" s="16">
        <v>409.86</v>
      </c>
      <c r="R896">
        <f t="shared" si="13"/>
        <v>409860</v>
      </c>
    </row>
    <row r="897" spans="1:18" ht="15" thickBot="1" x14ac:dyDescent="0.35">
      <c r="A897" s="47">
        <v>43864</v>
      </c>
      <c r="B897" s="18">
        <v>54.45</v>
      </c>
      <c r="C897" s="16">
        <v>56.16</v>
      </c>
      <c r="D897" s="16">
        <v>56.77</v>
      </c>
      <c r="E897" s="16">
        <v>54.08</v>
      </c>
      <c r="F897" s="50">
        <v>477220</v>
      </c>
      <c r="G897" s="19">
        <v>-6.3799999999999996E-2</v>
      </c>
      <c r="I897" s="14" t="s">
        <v>4149</v>
      </c>
      <c r="J897" cm="1">
        <f t="array" ref="J897">_xlfn.IFS(I897="Jan",1,I897="Feb",2,I897="Mar",3,I897="Apr",4,I897="May",5,I897="Jun",6,I897="Jul",7,I897="Aug",8,I897="Sep",9,I897="Oct",10,I897="Nov",11,I897="Dec",12)</f>
        <v>2</v>
      </c>
      <c r="K897">
        <v>3</v>
      </c>
      <c r="L897" t="s">
        <v>4143</v>
      </c>
      <c r="M897">
        <v>2020</v>
      </c>
      <c r="O897" s="47">
        <v>43864</v>
      </c>
      <c r="Q897" s="16">
        <v>477.22</v>
      </c>
      <c r="R897">
        <f t="shared" si="13"/>
        <v>477220</v>
      </c>
    </row>
    <row r="898" spans="1:18" ht="15" thickBot="1" x14ac:dyDescent="0.35">
      <c r="A898" s="47">
        <v>43861</v>
      </c>
      <c r="B898" s="18">
        <v>58.16</v>
      </c>
      <c r="C898" s="16">
        <v>59.3</v>
      </c>
      <c r="D898" s="16">
        <v>59.45</v>
      </c>
      <c r="E898" s="16">
        <v>57.94</v>
      </c>
      <c r="F898" s="50">
        <v>19600</v>
      </c>
      <c r="G898" s="19">
        <v>-2.2000000000000001E-3</v>
      </c>
      <c r="I898" s="14" t="s">
        <v>4150</v>
      </c>
      <c r="J898" cm="1">
        <f t="array" ref="J898">_xlfn.IFS(I898="Jan",1,I898="Feb",2,I898="Mar",3,I898="Apr",4,I898="May",5,I898="Jun",6,I898="Jul",7,I898="Aug",8,I898="Sep",9,I898="Oct",10,I898="Nov",11,I898="Dec",12)</f>
        <v>1</v>
      </c>
      <c r="K898">
        <v>31</v>
      </c>
      <c r="L898" t="s">
        <v>4143</v>
      </c>
      <c r="M898">
        <v>2020</v>
      </c>
      <c r="O898" s="47">
        <v>43861</v>
      </c>
      <c r="Q898" s="16">
        <v>19.600000000000001</v>
      </c>
      <c r="R898">
        <f t="shared" si="13"/>
        <v>19600</v>
      </c>
    </row>
    <row r="899" spans="1:18" ht="15" thickBot="1" x14ac:dyDescent="0.35">
      <c r="A899" s="47">
        <v>43860</v>
      </c>
      <c r="B899" s="18">
        <v>58.29</v>
      </c>
      <c r="C899" s="16">
        <v>59.6</v>
      </c>
      <c r="D899" s="16">
        <v>59.65</v>
      </c>
      <c r="E899" s="16">
        <v>57.71</v>
      </c>
      <c r="F899" s="50">
        <v>104270</v>
      </c>
      <c r="G899" s="19">
        <v>-2.5399999999999999E-2</v>
      </c>
      <c r="I899" s="14" t="s">
        <v>4150</v>
      </c>
      <c r="J899" cm="1">
        <f t="array" ref="J899">_xlfn.IFS(I899="Jan",1,I899="Feb",2,I899="Mar",3,I899="Apr",4,I899="May",5,I899="Jun",6,I899="Jul",7,I899="Aug",8,I899="Sep",9,I899="Oct",10,I899="Nov",11,I899="Dec",12)</f>
        <v>1</v>
      </c>
      <c r="K899">
        <v>30</v>
      </c>
      <c r="L899" t="s">
        <v>4143</v>
      </c>
      <c r="M899">
        <v>2020</v>
      </c>
      <c r="O899" s="47">
        <v>43860</v>
      </c>
      <c r="Q899" s="16">
        <v>104.27</v>
      </c>
      <c r="R899">
        <f t="shared" ref="R899:R962" si="14">Q899*1000</f>
        <v>104270</v>
      </c>
    </row>
    <row r="900" spans="1:18" ht="15" thickBot="1" x14ac:dyDescent="0.35">
      <c r="A900" s="47">
        <v>43859</v>
      </c>
      <c r="B900" s="15">
        <v>59.81</v>
      </c>
      <c r="C900" s="16">
        <v>59.86</v>
      </c>
      <c r="D900" s="16">
        <v>60.62</v>
      </c>
      <c r="E900" s="16">
        <v>59.26</v>
      </c>
      <c r="F900" s="50">
        <v>142680</v>
      </c>
      <c r="G900" s="17">
        <v>5.0000000000000001E-3</v>
      </c>
      <c r="I900" s="14" t="s">
        <v>4150</v>
      </c>
      <c r="J900" cm="1">
        <f t="array" ref="J900">_xlfn.IFS(I900="Jan",1,I900="Feb",2,I900="Mar",3,I900="Apr",4,I900="May",5,I900="Jun",6,I900="Jul",7,I900="Aug",8,I900="Sep",9,I900="Oct",10,I900="Nov",11,I900="Dec",12)</f>
        <v>1</v>
      </c>
      <c r="K900">
        <v>29</v>
      </c>
      <c r="L900" t="s">
        <v>4143</v>
      </c>
      <c r="M900">
        <v>2020</v>
      </c>
      <c r="O900" s="47">
        <v>43859</v>
      </c>
      <c r="Q900" s="16">
        <v>142.68</v>
      </c>
      <c r="R900">
        <f t="shared" si="14"/>
        <v>142680</v>
      </c>
    </row>
    <row r="901" spans="1:18" ht="15" thickBot="1" x14ac:dyDescent="0.35">
      <c r="A901" s="47">
        <v>43858</v>
      </c>
      <c r="B901" s="15">
        <v>59.51</v>
      </c>
      <c r="C901" s="16">
        <v>59.03</v>
      </c>
      <c r="D901" s="16">
        <v>60.12</v>
      </c>
      <c r="E901" s="16">
        <v>58.5</v>
      </c>
      <c r="F901" s="50">
        <v>248950</v>
      </c>
      <c r="G901" s="17">
        <v>3.2000000000000002E-3</v>
      </c>
      <c r="I901" s="14" t="s">
        <v>4150</v>
      </c>
      <c r="J901" cm="1">
        <f t="array" ref="J901">_xlfn.IFS(I901="Jan",1,I901="Feb",2,I901="Mar",3,I901="Apr",4,I901="May",5,I901="Jun",6,I901="Jul",7,I901="Aug",8,I901="Sep",9,I901="Oct",10,I901="Nov",11,I901="Dec",12)</f>
        <v>1</v>
      </c>
      <c r="K901">
        <v>28</v>
      </c>
      <c r="L901" t="s">
        <v>4143</v>
      </c>
      <c r="M901">
        <v>2020</v>
      </c>
      <c r="O901" s="47">
        <v>43858</v>
      </c>
      <c r="Q901" s="16">
        <v>248.95</v>
      </c>
      <c r="R901">
        <f t="shared" si="14"/>
        <v>248950</v>
      </c>
    </row>
    <row r="902" spans="1:18" ht="15" thickBot="1" x14ac:dyDescent="0.35">
      <c r="A902" s="47">
        <v>43857</v>
      </c>
      <c r="B902" s="18">
        <v>59.32</v>
      </c>
      <c r="C902" s="16">
        <v>60.23</v>
      </c>
      <c r="D902" s="16">
        <v>60.49</v>
      </c>
      <c r="E902" s="16">
        <v>58.5</v>
      </c>
      <c r="F902" s="50">
        <v>259769.99999999997</v>
      </c>
      <c r="G902" s="19">
        <v>-2.2599999999999999E-2</v>
      </c>
      <c r="I902" s="14" t="s">
        <v>4150</v>
      </c>
      <c r="J902" cm="1">
        <f t="array" ref="J902">_xlfn.IFS(I902="Jan",1,I902="Feb",2,I902="Mar",3,I902="Apr",4,I902="May",5,I902="Jun",6,I902="Jul",7,I902="Aug",8,I902="Sep",9,I902="Oct",10,I902="Nov",11,I902="Dec",12)</f>
        <v>1</v>
      </c>
      <c r="K902">
        <v>27</v>
      </c>
      <c r="L902" t="s">
        <v>4143</v>
      </c>
      <c r="M902">
        <v>2020</v>
      </c>
      <c r="O902" s="47">
        <v>43857</v>
      </c>
      <c r="Q902" s="16">
        <v>259.77</v>
      </c>
      <c r="R902">
        <f t="shared" si="14"/>
        <v>259769.99999999997</v>
      </c>
    </row>
    <row r="903" spans="1:18" ht="15" thickBot="1" x14ac:dyDescent="0.35">
      <c r="A903" s="47">
        <v>43854</v>
      </c>
      <c r="B903" s="18">
        <v>60.69</v>
      </c>
      <c r="C903" s="16">
        <v>62.01</v>
      </c>
      <c r="D903" s="16">
        <v>62.46</v>
      </c>
      <c r="E903" s="16">
        <v>60.25</v>
      </c>
      <c r="F903" s="50">
        <v>257950</v>
      </c>
      <c r="G903" s="19">
        <v>-2.18E-2</v>
      </c>
      <c r="I903" s="14" t="s">
        <v>4150</v>
      </c>
      <c r="J903" cm="1">
        <f t="array" ref="J903">_xlfn.IFS(I903="Jan",1,I903="Feb",2,I903="Mar",3,I903="Apr",4,I903="May",5,I903="Jun",6,I903="Jul",7,I903="Aug",8,I903="Sep",9,I903="Oct",10,I903="Nov",11,I903="Dec",12)</f>
        <v>1</v>
      </c>
      <c r="K903">
        <v>24</v>
      </c>
      <c r="L903" t="s">
        <v>4143</v>
      </c>
      <c r="M903">
        <v>2020</v>
      </c>
      <c r="O903" s="47">
        <v>43854</v>
      </c>
      <c r="Q903" s="16">
        <v>257.95</v>
      </c>
      <c r="R903">
        <f t="shared" si="14"/>
        <v>257950</v>
      </c>
    </row>
    <row r="904" spans="1:18" ht="15" thickBot="1" x14ac:dyDescent="0.35">
      <c r="A904" s="47">
        <v>43853</v>
      </c>
      <c r="B904" s="18">
        <v>62.04</v>
      </c>
      <c r="C904" s="16">
        <v>62.68</v>
      </c>
      <c r="D904" s="16">
        <v>62.69</v>
      </c>
      <c r="E904" s="16">
        <v>61.25</v>
      </c>
      <c r="F904" s="50">
        <v>361910</v>
      </c>
      <c r="G904" s="19">
        <v>-1.8499999999999999E-2</v>
      </c>
      <c r="I904" s="14" t="s">
        <v>4150</v>
      </c>
      <c r="J904" cm="1">
        <f t="array" ref="J904">_xlfn.IFS(I904="Jan",1,I904="Feb",2,I904="Mar",3,I904="Apr",4,I904="May",5,I904="Jun",6,I904="Jul",7,I904="Aug",8,I904="Sep",9,I904="Oct",10,I904="Nov",11,I904="Dec",12)</f>
        <v>1</v>
      </c>
      <c r="K904">
        <v>23</v>
      </c>
      <c r="L904" t="s">
        <v>4143</v>
      </c>
      <c r="M904">
        <v>2020</v>
      </c>
      <c r="O904" s="47">
        <v>43853</v>
      </c>
      <c r="Q904" s="16">
        <v>361.91</v>
      </c>
      <c r="R904">
        <f t="shared" si="14"/>
        <v>361910</v>
      </c>
    </row>
    <row r="905" spans="1:18" ht="15" thickBot="1" x14ac:dyDescent="0.35">
      <c r="A905" s="47">
        <v>43852</v>
      </c>
      <c r="B905" s="18">
        <v>63.21</v>
      </c>
      <c r="C905" s="16">
        <v>64.569999999999993</v>
      </c>
      <c r="D905" s="16">
        <v>64.58</v>
      </c>
      <c r="E905" s="16">
        <v>62.62</v>
      </c>
      <c r="F905" s="50">
        <v>273300</v>
      </c>
      <c r="G905" s="19">
        <v>-2.1399999999999999E-2</v>
      </c>
      <c r="I905" s="14" t="s">
        <v>4150</v>
      </c>
      <c r="J905" cm="1">
        <f t="array" ref="J905">_xlfn.IFS(I905="Jan",1,I905="Feb",2,I905="Mar",3,I905="Apr",4,I905="May",5,I905="Jun",6,I905="Jul",7,I905="Aug",8,I905="Sep",9,I905="Oct",10,I905="Nov",11,I905="Dec",12)</f>
        <v>1</v>
      </c>
      <c r="K905">
        <v>22</v>
      </c>
      <c r="L905" t="s">
        <v>4143</v>
      </c>
      <c r="M905">
        <v>2020</v>
      </c>
      <c r="O905" s="47">
        <v>43852</v>
      </c>
      <c r="Q905" s="16">
        <v>273.3</v>
      </c>
      <c r="R905">
        <f t="shared" si="14"/>
        <v>273300</v>
      </c>
    </row>
    <row r="906" spans="1:18" ht="15" thickBot="1" x14ac:dyDescent="0.35">
      <c r="A906" s="47">
        <v>43851</v>
      </c>
      <c r="B906" s="18">
        <v>64.59</v>
      </c>
      <c r="C906" s="16">
        <v>65.260000000000005</v>
      </c>
      <c r="D906" s="16">
        <v>65.349999999999994</v>
      </c>
      <c r="E906" s="16">
        <v>64.06</v>
      </c>
      <c r="F906" s="50">
        <v>248560</v>
      </c>
      <c r="G906" s="19">
        <v>-9.4000000000000004E-3</v>
      </c>
      <c r="I906" s="14" t="s">
        <v>4150</v>
      </c>
      <c r="J906" cm="1">
        <f t="array" ref="J906">_xlfn.IFS(I906="Jan",1,I906="Feb",2,I906="Mar",3,I906="Apr",4,I906="May",5,I906="Jun",6,I906="Jul",7,I906="Aug",8,I906="Sep",9,I906="Oct",10,I906="Nov",11,I906="Dec",12)</f>
        <v>1</v>
      </c>
      <c r="K906">
        <v>21</v>
      </c>
      <c r="L906" t="s">
        <v>4143</v>
      </c>
      <c r="M906">
        <v>2020</v>
      </c>
      <c r="O906" s="47">
        <v>43851</v>
      </c>
      <c r="Q906" s="16">
        <v>248.56</v>
      </c>
      <c r="R906">
        <f t="shared" si="14"/>
        <v>248560</v>
      </c>
    </row>
    <row r="907" spans="1:18" ht="15" thickBot="1" x14ac:dyDescent="0.35">
      <c r="A907" s="47">
        <v>43850</v>
      </c>
      <c r="B907" s="15">
        <v>65.2</v>
      </c>
      <c r="C907" s="16">
        <v>65.98</v>
      </c>
      <c r="D907" s="16">
        <v>66</v>
      </c>
      <c r="E907" s="16">
        <v>64.92</v>
      </c>
      <c r="F907" s="50">
        <v>154790</v>
      </c>
      <c r="G907" s="17">
        <v>5.4000000000000003E-3</v>
      </c>
      <c r="I907" s="14" t="s">
        <v>4150</v>
      </c>
      <c r="J907" cm="1">
        <f t="array" ref="J907">_xlfn.IFS(I907="Jan",1,I907="Feb",2,I907="Mar",3,I907="Apr",4,I907="May",5,I907="Jun",6,I907="Jul",7,I907="Aug",8,I907="Sep",9,I907="Oct",10,I907="Nov",11,I907="Dec",12)</f>
        <v>1</v>
      </c>
      <c r="K907">
        <v>20</v>
      </c>
      <c r="L907" t="s">
        <v>4143</v>
      </c>
      <c r="M907">
        <v>2020</v>
      </c>
      <c r="O907" s="47">
        <v>43850</v>
      </c>
      <c r="Q907" s="16">
        <v>154.79</v>
      </c>
      <c r="R907">
        <f t="shared" si="14"/>
        <v>154790</v>
      </c>
    </row>
    <row r="908" spans="1:18" ht="15" thickBot="1" x14ac:dyDescent="0.35">
      <c r="A908" s="47">
        <v>43847</v>
      </c>
      <c r="B908" s="15">
        <v>64.849999999999994</v>
      </c>
      <c r="C908" s="16">
        <v>64.69</v>
      </c>
      <c r="D908" s="16">
        <v>65.599999999999994</v>
      </c>
      <c r="E908" s="16">
        <v>64.48</v>
      </c>
      <c r="F908" s="50">
        <v>238640</v>
      </c>
      <c r="G908" s="17">
        <v>3.5999999999999999E-3</v>
      </c>
      <c r="I908" s="14" t="s">
        <v>4150</v>
      </c>
      <c r="J908" cm="1">
        <f t="array" ref="J908">_xlfn.IFS(I908="Jan",1,I908="Feb",2,I908="Mar",3,I908="Apr",4,I908="May",5,I908="Jun",6,I908="Jul",7,I908="Aug",8,I908="Sep",9,I908="Oct",10,I908="Nov",11,I908="Dec",12)</f>
        <v>1</v>
      </c>
      <c r="K908">
        <v>17</v>
      </c>
      <c r="L908" t="s">
        <v>4143</v>
      </c>
      <c r="M908">
        <v>2020</v>
      </c>
      <c r="O908" s="47">
        <v>43847</v>
      </c>
      <c r="Q908" s="16">
        <v>238.64</v>
      </c>
      <c r="R908">
        <f t="shared" si="14"/>
        <v>238640</v>
      </c>
    </row>
    <row r="909" spans="1:18" ht="15" thickBot="1" x14ac:dyDescent="0.35">
      <c r="A909" s="47">
        <v>43846</v>
      </c>
      <c r="B909" s="15">
        <v>64.62</v>
      </c>
      <c r="C909" s="16">
        <v>64.260000000000005</v>
      </c>
      <c r="D909" s="16">
        <v>64.97</v>
      </c>
      <c r="E909" s="16">
        <v>63.9</v>
      </c>
      <c r="F909" s="50">
        <v>220170</v>
      </c>
      <c r="G909" s="17">
        <v>9.7000000000000003E-3</v>
      </c>
      <c r="I909" s="14" t="s">
        <v>4150</v>
      </c>
      <c r="J909" cm="1">
        <f t="array" ref="J909">_xlfn.IFS(I909="Jan",1,I909="Feb",2,I909="Mar",3,I909="Apr",4,I909="May",5,I909="Jun",6,I909="Jul",7,I909="Aug",8,I909="Sep",9,I909="Oct",10,I909="Nov",11,I909="Dec",12)</f>
        <v>1</v>
      </c>
      <c r="K909">
        <v>16</v>
      </c>
      <c r="L909" t="s">
        <v>4143</v>
      </c>
      <c r="M909">
        <v>2020</v>
      </c>
      <c r="O909" s="47">
        <v>43846</v>
      </c>
      <c r="Q909" s="16">
        <v>220.17</v>
      </c>
      <c r="R909">
        <f t="shared" si="14"/>
        <v>220170</v>
      </c>
    </row>
    <row r="910" spans="1:18" ht="15" thickBot="1" x14ac:dyDescent="0.35">
      <c r="A910" s="47">
        <v>43845</v>
      </c>
      <c r="B910" s="18">
        <v>64</v>
      </c>
      <c r="C910" s="16">
        <v>64.44</v>
      </c>
      <c r="D910" s="16">
        <v>64.599999999999994</v>
      </c>
      <c r="E910" s="16">
        <v>63.55</v>
      </c>
      <c r="F910" s="50">
        <v>229530</v>
      </c>
      <c r="G910" s="19">
        <v>-7.6E-3</v>
      </c>
      <c r="I910" s="14" t="s">
        <v>4150</v>
      </c>
      <c r="J910" cm="1">
        <f t="array" ref="J910">_xlfn.IFS(I910="Jan",1,I910="Feb",2,I910="Mar",3,I910="Apr",4,I910="May",5,I910="Jun",6,I910="Jul",7,I910="Aug",8,I910="Sep",9,I910="Oct",10,I910="Nov",11,I910="Dec",12)</f>
        <v>1</v>
      </c>
      <c r="K910">
        <v>15</v>
      </c>
      <c r="L910" t="s">
        <v>4143</v>
      </c>
      <c r="M910">
        <v>2020</v>
      </c>
      <c r="O910" s="47">
        <v>43845</v>
      </c>
      <c r="Q910" s="16">
        <v>229.53</v>
      </c>
      <c r="R910">
        <f t="shared" si="14"/>
        <v>229530</v>
      </c>
    </row>
    <row r="911" spans="1:18" ht="15" thickBot="1" x14ac:dyDescent="0.35">
      <c r="A911" s="47">
        <v>43844</v>
      </c>
      <c r="B911" s="15">
        <v>64.489999999999995</v>
      </c>
      <c r="C911" s="16">
        <v>64.290000000000006</v>
      </c>
      <c r="D911" s="16">
        <v>65.05</v>
      </c>
      <c r="E911" s="16">
        <v>63.92</v>
      </c>
      <c r="F911" s="50">
        <v>270500</v>
      </c>
      <c r="G911" s="17">
        <v>4.4999999999999997E-3</v>
      </c>
      <c r="I911" s="14" t="s">
        <v>4150</v>
      </c>
      <c r="J911" cm="1">
        <f t="array" ref="J911">_xlfn.IFS(I911="Jan",1,I911="Feb",2,I911="Mar",3,I911="Apr",4,I911="May",5,I911="Jun",6,I911="Jul",7,I911="Aug",8,I911="Sep",9,I911="Oct",10,I911="Nov",11,I911="Dec",12)</f>
        <v>1</v>
      </c>
      <c r="K911">
        <v>14</v>
      </c>
      <c r="L911" t="s">
        <v>4143</v>
      </c>
      <c r="M911">
        <v>2020</v>
      </c>
      <c r="O911" s="47">
        <v>43844</v>
      </c>
      <c r="Q911" s="16">
        <v>270.5</v>
      </c>
      <c r="R911">
        <f t="shared" si="14"/>
        <v>270500</v>
      </c>
    </row>
    <row r="912" spans="1:18" ht="15" thickBot="1" x14ac:dyDescent="0.35">
      <c r="A912" s="47">
        <v>43843</v>
      </c>
      <c r="B912" s="18">
        <v>64.2</v>
      </c>
      <c r="C912" s="16">
        <v>65.13</v>
      </c>
      <c r="D912" s="16">
        <v>65.27</v>
      </c>
      <c r="E912" s="16">
        <v>63.92</v>
      </c>
      <c r="F912" s="50">
        <v>262470</v>
      </c>
      <c r="G912" s="19">
        <v>-1.2E-2</v>
      </c>
      <c r="I912" s="14" t="s">
        <v>4150</v>
      </c>
      <c r="J912" cm="1">
        <f t="array" ref="J912">_xlfn.IFS(I912="Jan",1,I912="Feb",2,I912="Mar",3,I912="Apr",4,I912="May",5,I912="Jun",6,I912="Jul",7,I912="Aug",8,I912="Sep",9,I912="Oct",10,I912="Nov",11,I912="Dec",12)</f>
        <v>1</v>
      </c>
      <c r="K912">
        <v>13</v>
      </c>
      <c r="L912" t="s">
        <v>4143</v>
      </c>
      <c r="M912">
        <v>2020</v>
      </c>
      <c r="O912" s="47">
        <v>43843</v>
      </c>
      <c r="Q912" s="16">
        <v>262.47000000000003</v>
      </c>
      <c r="R912">
        <f t="shared" si="14"/>
        <v>262470</v>
      </c>
    </row>
    <row r="913" spans="1:18" ht="15" thickBot="1" x14ac:dyDescent="0.35">
      <c r="A913" s="47">
        <v>43840</v>
      </c>
      <c r="B913" s="18">
        <v>64.98</v>
      </c>
      <c r="C913" s="16">
        <v>65.290000000000006</v>
      </c>
      <c r="D913" s="16">
        <v>65.66</v>
      </c>
      <c r="E913" s="16">
        <v>64.86</v>
      </c>
      <c r="F913" s="50">
        <v>272170</v>
      </c>
      <c r="G913" s="19">
        <v>-6.0000000000000001E-3</v>
      </c>
      <c r="I913" s="14" t="s">
        <v>4150</v>
      </c>
      <c r="J913" cm="1">
        <f t="array" ref="J913">_xlfn.IFS(I913="Jan",1,I913="Feb",2,I913="Mar",3,I913="Apr",4,I913="May",5,I913="Jun",6,I913="Jul",7,I913="Aug",8,I913="Sep",9,I913="Oct",10,I913="Nov",11,I913="Dec",12)</f>
        <v>1</v>
      </c>
      <c r="K913">
        <v>10</v>
      </c>
      <c r="L913" t="s">
        <v>4143</v>
      </c>
      <c r="M913">
        <v>2020</v>
      </c>
      <c r="O913" s="47">
        <v>43840</v>
      </c>
      <c r="Q913" s="16">
        <v>272.17</v>
      </c>
      <c r="R913">
        <f t="shared" si="14"/>
        <v>272170</v>
      </c>
    </row>
    <row r="914" spans="1:18" ht="15" thickBot="1" x14ac:dyDescent="0.35">
      <c r="A914" s="47">
        <v>43839</v>
      </c>
      <c r="B914" s="18">
        <v>65.37</v>
      </c>
      <c r="C914" s="16">
        <v>66</v>
      </c>
      <c r="D914" s="16">
        <v>66.099999999999994</v>
      </c>
      <c r="E914" s="16">
        <v>64.56</v>
      </c>
      <c r="F914" s="50">
        <v>364450</v>
      </c>
      <c r="G914" s="19">
        <v>-1.1000000000000001E-3</v>
      </c>
      <c r="I914" s="14" t="s">
        <v>4150</v>
      </c>
      <c r="J914" cm="1">
        <f t="array" ref="J914">_xlfn.IFS(I914="Jan",1,I914="Feb",2,I914="Mar",3,I914="Apr",4,I914="May",5,I914="Jun",6,I914="Jul",7,I914="Aug",8,I914="Sep",9,I914="Oct",10,I914="Nov",11,I914="Dec",12)</f>
        <v>1</v>
      </c>
      <c r="K914">
        <v>9</v>
      </c>
      <c r="L914" t="s">
        <v>4143</v>
      </c>
      <c r="M914">
        <v>2020</v>
      </c>
      <c r="O914" s="47">
        <v>43839</v>
      </c>
      <c r="Q914" s="16">
        <v>364.45</v>
      </c>
      <c r="R914">
        <f t="shared" si="14"/>
        <v>364450</v>
      </c>
    </row>
    <row r="915" spans="1:18" ht="15" thickBot="1" x14ac:dyDescent="0.35">
      <c r="A915" s="47">
        <v>43838</v>
      </c>
      <c r="B915" s="18">
        <v>65.44</v>
      </c>
      <c r="C915" s="16">
        <v>71.22</v>
      </c>
      <c r="D915" s="16">
        <v>71.75</v>
      </c>
      <c r="E915" s="16">
        <v>64.94</v>
      </c>
      <c r="F915" s="50">
        <v>560890</v>
      </c>
      <c r="G915" s="19">
        <v>-4.1500000000000002E-2</v>
      </c>
      <c r="I915" s="14" t="s">
        <v>4150</v>
      </c>
      <c r="J915" cm="1">
        <f t="array" ref="J915">_xlfn.IFS(I915="Jan",1,I915="Feb",2,I915="Mar",3,I915="Apr",4,I915="May",5,I915="Jun",6,I915="Jul",7,I915="Aug",8,I915="Sep",9,I915="Oct",10,I915="Nov",11,I915="Dec",12)</f>
        <v>1</v>
      </c>
      <c r="K915">
        <v>8</v>
      </c>
      <c r="L915" t="s">
        <v>4143</v>
      </c>
      <c r="M915">
        <v>2020</v>
      </c>
      <c r="O915" s="47">
        <v>43838</v>
      </c>
      <c r="Q915" s="16">
        <v>560.89</v>
      </c>
      <c r="R915">
        <f t="shared" si="14"/>
        <v>560890</v>
      </c>
    </row>
    <row r="916" spans="1:18" ht="15" thickBot="1" x14ac:dyDescent="0.35">
      <c r="A916" s="47">
        <v>43837</v>
      </c>
      <c r="B916" s="18">
        <v>68.27</v>
      </c>
      <c r="C916" s="16">
        <v>68.63</v>
      </c>
      <c r="D916" s="16">
        <v>68.75</v>
      </c>
      <c r="E916" s="16">
        <v>67.650000000000006</v>
      </c>
      <c r="F916" s="50">
        <v>284920</v>
      </c>
      <c r="G916" s="19">
        <v>-9.2999999999999992E-3</v>
      </c>
      <c r="I916" s="14" t="s">
        <v>4150</v>
      </c>
      <c r="J916" cm="1">
        <f t="array" ref="J916">_xlfn.IFS(I916="Jan",1,I916="Feb",2,I916="Mar",3,I916="Apr",4,I916="May",5,I916="Jun",6,I916="Jul",7,I916="Aug",8,I916="Sep",9,I916="Oct",10,I916="Nov",11,I916="Dec",12)</f>
        <v>1</v>
      </c>
      <c r="K916">
        <v>7</v>
      </c>
      <c r="L916" t="s">
        <v>4143</v>
      </c>
      <c r="M916">
        <v>2020</v>
      </c>
      <c r="O916" s="47">
        <v>43837</v>
      </c>
      <c r="Q916" s="16">
        <v>284.92</v>
      </c>
      <c r="R916">
        <f t="shared" si="14"/>
        <v>284920</v>
      </c>
    </row>
    <row r="917" spans="1:18" ht="15" thickBot="1" x14ac:dyDescent="0.35">
      <c r="A917" s="47">
        <v>43836</v>
      </c>
      <c r="B917" s="15">
        <v>68.91</v>
      </c>
      <c r="C917" s="16">
        <v>69.349999999999994</v>
      </c>
      <c r="D917" s="16">
        <v>70.739999999999995</v>
      </c>
      <c r="E917" s="16">
        <v>68.209999999999994</v>
      </c>
      <c r="F917" s="50">
        <v>341140</v>
      </c>
      <c r="G917" s="17">
        <v>4.4999999999999997E-3</v>
      </c>
      <c r="I917" s="14" t="s">
        <v>4150</v>
      </c>
      <c r="J917" cm="1">
        <f t="array" ref="J917">_xlfn.IFS(I917="Jan",1,I917="Feb",2,I917="Mar",3,I917="Apr",4,I917="May",5,I917="Jun",6,I917="Jul",7,I917="Aug",8,I917="Sep",9,I917="Oct",10,I917="Nov",11,I917="Dec",12)</f>
        <v>1</v>
      </c>
      <c r="K917">
        <v>6</v>
      </c>
      <c r="L917" t="s">
        <v>4143</v>
      </c>
      <c r="M917">
        <v>2020</v>
      </c>
      <c r="O917" s="47">
        <v>43836</v>
      </c>
      <c r="Q917" s="16">
        <v>341.14</v>
      </c>
      <c r="R917">
        <f t="shared" si="14"/>
        <v>341140</v>
      </c>
    </row>
    <row r="918" spans="1:18" ht="15" thickBot="1" x14ac:dyDescent="0.35">
      <c r="A918" s="47">
        <v>43833</v>
      </c>
      <c r="B918" s="15">
        <v>68.599999999999994</v>
      </c>
      <c r="C918" s="16">
        <v>66.28</v>
      </c>
      <c r="D918" s="16">
        <v>69.5</v>
      </c>
      <c r="E918" s="16">
        <v>66.22</v>
      </c>
      <c r="F918" s="50">
        <v>479700</v>
      </c>
      <c r="G918" s="17">
        <v>3.5499999999999997E-2</v>
      </c>
      <c r="I918" s="14" t="s">
        <v>4150</v>
      </c>
      <c r="J918" cm="1">
        <f t="array" ref="J918">_xlfn.IFS(I918="Jan",1,I918="Feb",2,I918="Mar",3,I918="Apr",4,I918="May",5,I918="Jun",6,I918="Jul",7,I918="Aug",8,I918="Sep",9,I918="Oct",10,I918="Nov",11,I918="Dec",12)</f>
        <v>1</v>
      </c>
      <c r="K918">
        <v>3</v>
      </c>
      <c r="L918" t="s">
        <v>4143</v>
      </c>
      <c r="M918">
        <v>2020</v>
      </c>
      <c r="O918" s="47">
        <v>43833</v>
      </c>
      <c r="Q918" s="16">
        <v>479.7</v>
      </c>
      <c r="R918">
        <f t="shared" si="14"/>
        <v>479700</v>
      </c>
    </row>
    <row r="919" spans="1:18" ht="15" thickBot="1" x14ac:dyDescent="0.35">
      <c r="A919" s="47">
        <v>43832</v>
      </c>
      <c r="B919" s="15">
        <v>66.25</v>
      </c>
      <c r="C919" s="16">
        <v>66.41</v>
      </c>
      <c r="D919" s="16">
        <v>66.58</v>
      </c>
      <c r="E919" s="16">
        <v>65.72</v>
      </c>
      <c r="F919" s="50">
        <v>205690</v>
      </c>
      <c r="G919" s="17">
        <v>3.8E-3</v>
      </c>
      <c r="I919" s="14" t="s">
        <v>4150</v>
      </c>
      <c r="J919" cm="1">
        <f t="array" ref="J919">_xlfn.IFS(I919="Jan",1,I919="Feb",2,I919="Mar",3,I919="Apr",4,I919="May",5,I919="Jun",6,I919="Jul",7,I919="Aug",8,I919="Sep",9,I919="Oct",10,I919="Nov",11,I919="Dec",12)</f>
        <v>1</v>
      </c>
      <c r="K919">
        <v>2</v>
      </c>
      <c r="L919" t="s">
        <v>4143</v>
      </c>
      <c r="M919">
        <v>2020</v>
      </c>
      <c r="O919" s="47">
        <v>43832</v>
      </c>
      <c r="Q919" s="16">
        <v>205.69</v>
      </c>
      <c r="R919">
        <f t="shared" si="14"/>
        <v>205690</v>
      </c>
    </row>
    <row r="920" spans="1:18" ht="15" thickBot="1" x14ac:dyDescent="0.35">
      <c r="A920" s="47">
        <v>43830</v>
      </c>
      <c r="B920" s="18">
        <v>66</v>
      </c>
      <c r="C920" s="16">
        <v>66.650000000000006</v>
      </c>
      <c r="D920" s="16">
        <v>66.930000000000007</v>
      </c>
      <c r="E920" s="16">
        <v>65.63</v>
      </c>
      <c r="F920" s="50">
        <v>171010</v>
      </c>
      <c r="G920" s="19">
        <v>-3.5700000000000003E-2</v>
      </c>
      <c r="I920" s="14" t="s">
        <v>4151</v>
      </c>
      <c r="J920" cm="1">
        <f t="array" ref="J920">_xlfn.IFS(I920="Jan",1,I920="Feb",2,I920="Mar",3,I920="Apr",4,I920="May",5,I920="Jun",6,I920="Jul",7,I920="Aug",8,I920="Sep",9,I920="Oct",10,I920="Nov",11,I920="Dec",12)</f>
        <v>12</v>
      </c>
      <c r="K920">
        <v>31</v>
      </c>
      <c r="L920" t="s">
        <v>4143</v>
      </c>
      <c r="M920">
        <v>2019</v>
      </c>
      <c r="O920" s="47">
        <v>43830</v>
      </c>
      <c r="Q920" s="16">
        <v>171.01</v>
      </c>
      <c r="R920">
        <f t="shared" si="14"/>
        <v>171010</v>
      </c>
    </row>
    <row r="921" spans="1:18" ht="15" thickBot="1" x14ac:dyDescent="0.35">
      <c r="A921" s="47">
        <v>43829</v>
      </c>
      <c r="B921" s="15">
        <v>68.44</v>
      </c>
      <c r="C921" s="16">
        <v>68.2</v>
      </c>
      <c r="D921" s="16">
        <v>68.989999999999995</v>
      </c>
      <c r="E921" s="16">
        <v>68.16</v>
      </c>
      <c r="F921" s="50">
        <v>29420</v>
      </c>
      <c r="G921" s="17">
        <v>4.1000000000000003E-3</v>
      </c>
      <c r="I921" s="14" t="s">
        <v>4151</v>
      </c>
      <c r="J921" cm="1">
        <f t="array" ref="J921">_xlfn.IFS(I921="Jan",1,I921="Feb",2,I921="Mar",3,I921="Apr",4,I921="May",5,I921="Jun",6,I921="Jul",7,I921="Aug",8,I921="Sep",9,I921="Oct",10,I921="Nov",11,I921="Dec",12)</f>
        <v>12</v>
      </c>
      <c r="K921">
        <v>30</v>
      </c>
      <c r="L921" t="s">
        <v>4143</v>
      </c>
      <c r="M921">
        <v>2019</v>
      </c>
      <c r="O921" s="47">
        <v>43829</v>
      </c>
      <c r="Q921" s="16">
        <v>29.42</v>
      </c>
      <c r="R921">
        <f t="shared" si="14"/>
        <v>29420</v>
      </c>
    </row>
    <row r="922" spans="1:18" ht="15" thickBot="1" x14ac:dyDescent="0.35">
      <c r="A922" s="47">
        <v>43826</v>
      </c>
      <c r="B922" s="15">
        <v>68.16</v>
      </c>
      <c r="C922" s="16">
        <v>67.91</v>
      </c>
      <c r="D922" s="16">
        <v>68.33</v>
      </c>
      <c r="E922" s="16">
        <v>67.569999999999993</v>
      </c>
      <c r="F922" s="50">
        <v>112220</v>
      </c>
      <c r="G922" s="17">
        <v>3.5000000000000001E-3</v>
      </c>
      <c r="I922" s="14" t="s">
        <v>4151</v>
      </c>
      <c r="J922" cm="1">
        <f t="array" ref="J922">_xlfn.IFS(I922="Jan",1,I922="Feb",2,I922="Mar",3,I922="Apr",4,I922="May",5,I922="Jun",6,I922="Jul",7,I922="Aug",8,I922="Sep",9,I922="Oct",10,I922="Nov",11,I922="Dec",12)</f>
        <v>12</v>
      </c>
      <c r="K922">
        <v>27</v>
      </c>
      <c r="L922" t="s">
        <v>4143</v>
      </c>
      <c r="M922">
        <v>2019</v>
      </c>
      <c r="O922" s="47">
        <v>43826</v>
      </c>
      <c r="Q922" s="16">
        <v>112.22</v>
      </c>
      <c r="R922">
        <f t="shared" si="14"/>
        <v>112220</v>
      </c>
    </row>
    <row r="923" spans="1:18" ht="15" thickBot="1" x14ac:dyDescent="0.35">
      <c r="A923" s="47">
        <v>43825</v>
      </c>
      <c r="B923" s="15">
        <v>67.92</v>
      </c>
      <c r="C923" s="16">
        <v>67.27</v>
      </c>
      <c r="D923" s="16">
        <v>67.989999999999995</v>
      </c>
      <c r="E923" s="16">
        <v>67.22</v>
      </c>
      <c r="F923" s="50">
        <v>69820</v>
      </c>
      <c r="G923" s="17">
        <v>1.0699999999999999E-2</v>
      </c>
      <c r="I923" s="14" t="s">
        <v>4151</v>
      </c>
      <c r="J923" cm="1">
        <f t="array" ref="J923">_xlfn.IFS(I923="Jan",1,I923="Feb",2,I923="Mar",3,I923="Apr",4,I923="May",5,I923="Jun",6,I923="Jul",7,I923="Aug",8,I923="Sep",9,I923="Oct",10,I923="Nov",11,I923="Dec",12)</f>
        <v>12</v>
      </c>
      <c r="K923">
        <v>26</v>
      </c>
      <c r="L923" t="s">
        <v>4143</v>
      </c>
      <c r="M923">
        <v>2019</v>
      </c>
      <c r="O923" s="47">
        <v>43825</v>
      </c>
      <c r="Q923" s="16">
        <v>69.819999999999993</v>
      </c>
      <c r="R923">
        <f t="shared" si="14"/>
        <v>69820</v>
      </c>
    </row>
    <row r="924" spans="1:18" ht="15" thickBot="1" x14ac:dyDescent="0.35">
      <c r="A924" s="47">
        <v>43823</v>
      </c>
      <c r="B924" s="15">
        <v>67.2</v>
      </c>
      <c r="C924" s="16">
        <v>66.44</v>
      </c>
      <c r="D924" s="16">
        <v>67.260000000000005</v>
      </c>
      <c r="E924" s="16">
        <v>66.36</v>
      </c>
      <c r="F924" s="50">
        <v>106430</v>
      </c>
      <c r="G924" s="17">
        <v>1.2200000000000001E-2</v>
      </c>
      <c r="I924" s="14" t="s">
        <v>4151</v>
      </c>
      <c r="J924" cm="1">
        <f t="array" ref="J924">_xlfn.IFS(I924="Jan",1,I924="Feb",2,I924="Mar",3,I924="Apr",4,I924="May",5,I924="Jun",6,I924="Jul",7,I924="Aug",8,I924="Sep",9,I924="Oct",10,I924="Nov",11,I924="Dec",12)</f>
        <v>12</v>
      </c>
      <c r="K924">
        <v>24</v>
      </c>
      <c r="L924" t="s">
        <v>4143</v>
      </c>
      <c r="M924">
        <v>2019</v>
      </c>
      <c r="O924" s="47">
        <v>43823</v>
      </c>
      <c r="Q924" s="16">
        <v>106.43</v>
      </c>
      <c r="R924">
        <f t="shared" si="14"/>
        <v>106430</v>
      </c>
    </row>
    <row r="925" spans="1:18" ht="15" thickBot="1" x14ac:dyDescent="0.35">
      <c r="A925" s="47">
        <v>43822</v>
      </c>
      <c r="B925" s="15">
        <v>66.39</v>
      </c>
      <c r="C925" s="16">
        <v>66.150000000000006</v>
      </c>
      <c r="D925" s="16">
        <v>66.62</v>
      </c>
      <c r="E925" s="16">
        <v>65.81</v>
      </c>
      <c r="F925" s="50">
        <v>131420</v>
      </c>
      <c r="G925" s="17">
        <v>3.8E-3</v>
      </c>
      <c r="I925" s="14" t="s">
        <v>4151</v>
      </c>
      <c r="J925" cm="1">
        <f t="array" ref="J925">_xlfn.IFS(I925="Jan",1,I925="Feb",2,I925="Mar",3,I925="Apr",4,I925="May",5,I925="Jun",6,I925="Jul",7,I925="Aug",8,I925="Sep",9,I925="Oct",10,I925="Nov",11,I925="Dec",12)</f>
        <v>12</v>
      </c>
      <c r="K925">
        <v>23</v>
      </c>
      <c r="L925" t="s">
        <v>4143</v>
      </c>
      <c r="M925">
        <v>2019</v>
      </c>
      <c r="O925" s="47">
        <v>43822</v>
      </c>
      <c r="Q925" s="16">
        <v>131.41999999999999</v>
      </c>
      <c r="R925">
        <f t="shared" si="14"/>
        <v>131420</v>
      </c>
    </row>
    <row r="926" spans="1:18" ht="15" thickBot="1" x14ac:dyDescent="0.35">
      <c r="A926" s="47">
        <v>43819</v>
      </c>
      <c r="B926" s="18">
        <v>66.14</v>
      </c>
      <c r="C926" s="16">
        <v>66.56</v>
      </c>
      <c r="D926" s="16">
        <v>66.72</v>
      </c>
      <c r="E926" s="16">
        <v>65.7</v>
      </c>
      <c r="F926" s="50">
        <v>217980</v>
      </c>
      <c r="G926" s="19">
        <v>-6.0000000000000001E-3</v>
      </c>
      <c r="I926" s="14" t="s">
        <v>4151</v>
      </c>
      <c r="J926" cm="1">
        <f t="array" ref="J926">_xlfn.IFS(I926="Jan",1,I926="Feb",2,I926="Mar",3,I926="Apr",4,I926="May",5,I926="Jun",6,I926="Jul",7,I926="Aug",8,I926="Sep",9,I926="Oct",10,I926="Nov",11,I926="Dec",12)</f>
        <v>12</v>
      </c>
      <c r="K926">
        <v>20</v>
      </c>
      <c r="L926" t="s">
        <v>4143</v>
      </c>
      <c r="M926">
        <v>2019</v>
      </c>
      <c r="O926" s="47">
        <v>43819</v>
      </c>
      <c r="Q926" s="16">
        <v>217.98</v>
      </c>
      <c r="R926">
        <f t="shared" si="14"/>
        <v>217980</v>
      </c>
    </row>
    <row r="927" spans="1:18" ht="15" thickBot="1" x14ac:dyDescent="0.35">
      <c r="A927" s="47">
        <v>43818</v>
      </c>
      <c r="B927" s="15">
        <v>66.540000000000006</v>
      </c>
      <c r="C927" s="16">
        <v>66.19</v>
      </c>
      <c r="D927" s="16">
        <v>66.78</v>
      </c>
      <c r="E927" s="16">
        <v>66.03</v>
      </c>
      <c r="F927" s="50">
        <v>249540</v>
      </c>
      <c r="G927" s="17">
        <v>5.5999999999999999E-3</v>
      </c>
      <c r="I927" s="14" t="s">
        <v>4151</v>
      </c>
      <c r="J927" cm="1">
        <f t="array" ref="J927">_xlfn.IFS(I927="Jan",1,I927="Feb",2,I927="Mar",3,I927="Apr",4,I927="May",5,I927="Jun",6,I927="Jul",7,I927="Aug",8,I927="Sep",9,I927="Oct",10,I927="Nov",11,I927="Dec",12)</f>
        <v>12</v>
      </c>
      <c r="K927">
        <v>19</v>
      </c>
      <c r="L927" t="s">
        <v>4143</v>
      </c>
      <c r="M927">
        <v>2019</v>
      </c>
      <c r="O927" s="47">
        <v>43818</v>
      </c>
      <c r="Q927" s="16">
        <v>249.54</v>
      </c>
      <c r="R927">
        <f t="shared" si="14"/>
        <v>249540</v>
      </c>
    </row>
    <row r="928" spans="1:18" ht="15" thickBot="1" x14ac:dyDescent="0.35">
      <c r="A928" s="47">
        <v>43817</v>
      </c>
      <c r="B928" s="15">
        <v>66.17</v>
      </c>
      <c r="C928" s="16">
        <v>65.84</v>
      </c>
      <c r="D928" s="16">
        <v>66.430000000000007</v>
      </c>
      <c r="E928" s="16">
        <v>65.56</v>
      </c>
      <c r="F928" s="50">
        <v>262340</v>
      </c>
      <c r="G928" s="17">
        <v>1.1000000000000001E-3</v>
      </c>
      <c r="I928" s="14" t="s">
        <v>4151</v>
      </c>
      <c r="J928" cm="1">
        <f t="array" ref="J928">_xlfn.IFS(I928="Jan",1,I928="Feb",2,I928="Mar",3,I928="Apr",4,I928="May",5,I928="Jun",6,I928="Jul",7,I928="Aug",8,I928="Sep",9,I928="Oct",10,I928="Nov",11,I928="Dec",12)</f>
        <v>12</v>
      </c>
      <c r="K928">
        <v>18</v>
      </c>
      <c r="L928" t="s">
        <v>4143</v>
      </c>
      <c r="M928">
        <v>2019</v>
      </c>
      <c r="O928" s="47">
        <v>43817</v>
      </c>
      <c r="Q928" s="16">
        <v>262.33999999999997</v>
      </c>
      <c r="R928">
        <f t="shared" si="14"/>
        <v>262340</v>
      </c>
    </row>
    <row r="929" spans="1:18" ht="15" thickBot="1" x14ac:dyDescent="0.35">
      <c r="A929" s="47">
        <v>43816</v>
      </c>
      <c r="B929" s="15">
        <v>66.099999999999994</v>
      </c>
      <c r="C929" s="16">
        <v>65.31</v>
      </c>
      <c r="D929" s="16">
        <v>66.239999999999995</v>
      </c>
      <c r="E929" s="16">
        <v>65.12</v>
      </c>
      <c r="F929" s="50">
        <v>245830</v>
      </c>
      <c r="G929" s="17">
        <v>1.1599999999999999E-2</v>
      </c>
      <c r="I929" s="14" t="s">
        <v>4151</v>
      </c>
      <c r="J929" cm="1">
        <f t="array" ref="J929">_xlfn.IFS(I929="Jan",1,I929="Feb",2,I929="Mar",3,I929="Apr",4,I929="May",5,I929="Jun",6,I929="Jul",7,I929="Aug",8,I929="Sep",9,I929="Oct",10,I929="Nov",11,I929="Dec",12)</f>
        <v>12</v>
      </c>
      <c r="K929">
        <v>17</v>
      </c>
      <c r="L929" t="s">
        <v>4143</v>
      </c>
      <c r="M929">
        <v>2019</v>
      </c>
      <c r="O929" s="47">
        <v>43816</v>
      </c>
      <c r="Q929" s="16">
        <v>245.83</v>
      </c>
      <c r="R929">
        <f t="shared" si="14"/>
        <v>245830</v>
      </c>
    </row>
    <row r="930" spans="1:18" ht="15" thickBot="1" x14ac:dyDescent="0.35">
      <c r="A930" s="47">
        <v>43815</v>
      </c>
      <c r="B930" s="15">
        <v>65.34</v>
      </c>
      <c r="C930" s="16">
        <v>65.05</v>
      </c>
      <c r="D930" s="16">
        <v>65.66</v>
      </c>
      <c r="E930" s="16">
        <v>64.88</v>
      </c>
      <c r="F930" s="50">
        <v>186090</v>
      </c>
      <c r="G930" s="17">
        <v>1.8E-3</v>
      </c>
      <c r="I930" s="14" t="s">
        <v>4151</v>
      </c>
      <c r="J930" cm="1">
        <f t="array" ref="J930">_xlfn.IFS(I930="Jan",1,I930="Feb",2,I930="Mar",3,I930="Apr",4,I930="May",5,I930="Jun",6,I930="Jul",7,I930="Aug",8,I930="Sep",9,I930="Oct",10,I930="Nov",11,I930="Dec",12)</f>
        <v>12</v>
      </c>
      <c r="K930">
        <v>16</v>
      </c>
      <c r="L930" t="s">
        <v>4143</v>
      </c>
      <c r="M930">
        <v>2019</v>
      </c>
      <c r="O930" s="47">
        <v>43815</v>
      </c>
      <c r="Q930" s="16">
        <v>186.09</v>
      </c>
      <c r="R930">
        <f t="shared" si="14"/>
        <v>186090</v>
      </c>
    </row>
    <row r="931" spans="1:18" ht="15" thickBot="1" x14ac:dyDescent="0.35">
      <c r="A931" s="47">
        <v>43812</v>
      </c>
      <c r="B931" s="15">
        <v>65.22</v>
      </c>
      <c r="C931" s="16">
        <v>64.56</v>
      </c>
      <c r="D931" s="16">
        <v>65.790000000000006</v>
      </c>
      <c r="E931" s="16">
        <v>64.5</v>
      </c>
      <c r="F931" s="50">
        <v>232750</v>
      </c>
      <c r="G931" s="17">
        <v>1.5900000000000001E-2</v>
      </c>
      <c r="I931" s="14" t="s">
        <v>4151</v>
      </c>
      <c r="J931" cm="1">
        <f t="array" ref="J931">_xlfn.IFS(I931="Jan",1,I931="Feb",2,I931="Mar",3,I931="Apr",4,I931="May",5,I931="Jun",6,I931="Jul",7,I931="Aug",8,I931="Sep",9,I931="Oct",10,I931="Nov",11,I931="Dec",12)</f>
        <v>12</v>
      </c>
      <c r="K931">
        <v>13</v>
      </c>
      <c r="L931" t="s">
        <v>4143</v>
      </c>
      <c r="M931">
        <v>2019</v>
      </c>
      <c r="O931" s="47">
        <v>43812</v>
      </c>
      <c r="Q931" s="16">
        <v>232.75</v>
      </c>
      <c r="R931">
        <f t="shared" si="14"/>
        <v>232750</v>
      </c>
    </row>
    <row r="932" spans="1:18" ht="15" thickBot="1" x14ac:dyDescent="0.35">
      <c r="A932" s="47">
        <v>43811</v>
      </c>
      <c r="B932" s="15">
        <v>64.2</v>
      </c>
      <c r="C932" s="16">
        <v>63.9</v>
      </c>
      <c r="D932" s="16">
        <v>64.849999999999994</v>
      </c>
      <c r="E932" s="16">
        <v>63.87</v>
      </c>
      <c r="F932" s="50">
        <v>238310</v>
      </c>
      <c r="G932" s="17">
        <v>7.4999999999999997E-3</v>
      </c>
      <c r="I932" s="14" t="s">
        <v>4151</v>
      </c>
      <c r="J932" cm="1">
        <f t="array" ref="J932">_xlfn.IFS(I932="Jan",1,I932="Feb",2,I932="Mar",3,I932="Apr",4,I932="May",5,I932="Jun",6,I932="Jul",7,I932="Aug",8,I932="Sep",9,I932="Oct",10,I932="Nov",11,I932="Dec",12)</f>
        <v>12</v>
      </c>
      <c r="K932">
        <v>12</v>
      </c>
      <c r="L932" t="s">
        <v>4143</v>
      </c>
      <c r="M932">
        <v>2019</v>
      </c>
      <c r="O932" s="47">
        <v>43811</v>
      </c>
      <c r="Q932" s="16">
        <v>238.31</v>
      </c>
      <c r="R932">
        <f t="shared" si="14"/>
        <v>238310</v>
      </c>
    </row>
    <row r="933" spans="1:18" ht="15" thickBot="1" x14ac:dyDescent="0.35">
      <c r="A933" s="47">
        <v>43810</v>
      </c>
      <c r="B933" s="18">
        <v>63.72</v>
      </c>
      <c r="C933" s="16">
        <v>64</v>
      </c>
      <c r="D933" s="16">
        <v>64.260000000000005</v>
      </c>
      <c r="E933" s="16">
        <v>63.01</v>
      </c>
      <c r="F933" s="50">
        <v>250140</v>
      </c>
      <c r="G933" s="19">
        <v>-9.5999999999999992E-3</v>
      </c>
      <c r="I933" s="14" t="s">
        <v>4151</v>
      </c>
      <c r="J933" cm="1">
        <f t="array" ref="J933">_xlfn.IFS(I933="Jan",1,I933="Feb",2,I933="Mar",3,I933="Apr",4,I933="May",5,I933="Jun",6,I933="Jul",7,I933="Aug",8,I933="Sep",9,I933="Oct",10,I933="Nov",11,I933="Dec",12)</f>
        <v>12</v>
      </c>
      <c r="K933">
        <v>11</v>
      </c>
      <c r="L933" t="s">
        <v>4143</v>
      </c>
      <c r="M933">
        <v>2019</v>
      </c>
      <c r="O933" s="47">
        <v>43810</v>
      </c>
      <c r="Q933" s="16">
        <v>250.14</v>
      </c>
      <c r="R933">
        <f t="shared" si="14"/>
        <v>250140</v>
      </c>
    </row>
    <row r="934" spans="1:18" ht="15" thickBot="1" x14ac:dyDescent="0.35">
      <c r="A934" s="47">
        <v>43809</v>
      </c>
      <c r="B934" s="15">
        <v>64.34</v>
      </c>
      <c r="C934" s="16">
        <v>64.03</v>
      </c>
      <c r="D934" s="16">
        <v>64.69</v>
      </c>
      <c r="E934" s="16">
        <v>63.78</v>
      </c>
      <c r="F934" s="50">
        <v>235190</v>
      </c>
      <c r="G934" s="17">
        <v>1.4E-3</v>
      </c>
      <c r="I934" s="14" t="s">
        <v>4151</v>
      </c>
      <c r="J934" cm="1">
        <f t="array" ref="J934">_xlfn.IFS(I934="Jan",1,I934="Feb",2,I934="Mar",3,I934="Apr",4,I934="May",5,I934="Jun",6,I934="Jul",7,I934="Aug",8,I934="Sep",9,I934="Oct",10,I934="Nov",11,I934="Dec",12)</f>
        <v>12</v>
      </c>
      <c r="K934">
        <v>10</v>
      </c>
      <c r="L934" t="s">
        <v>4143</v>
      </c>
      <c r="M934">
        <v>2019</v>
      </c>
      <c r="O934" s="47">
        <v>43809</v>
      </c>
      <c r="Q934" s="16">
        <v>235.19</v>
      </c>
      <c r="R934">
        <f t="shared" si="14"/>
        <v>235190</v>
      </c>
    </row>
    <row r="935" spans="1:18" ht="15" thickBot="1" x14ac:dyDescent="0.35">
      <c r="A935" s="47">
        <v>43808</v>
      </c>
      <c r="B935" s="18">
        <v>64.25</v>
      </c>
      <c r="C935" s="16">
        <v>64.290000000000006</v>
      </c>
      <c r="D935" s="16">
        <v>64.5</v>
      </c>
      <c r="E935" s="16">
        <v>63.61</v>
      </c>
      <c r="F935" s="50">
        <v>239770</v>
      </c>
      <c r="G935" s="19">
        <v>-2.2000000000000001E-3</v>
      </c>
      <c r="I935" s="14" t="s">
        <v>4151</v>
      </c>
      <c r="J935" cm="1">
        <f t="array" ref="J935">_xlfn.IFS(I935="Jan",1,I935="Feb",2,I935="Mar",3,I935="Apr",4,I935="May",5,I935="Jun",6,I935="Jul",7,I935="Aug",8,I935="Sep",9,I935="Oct",10,I935="Nov",11,I935="Dec",12)</f>
        <v>12</v>
      </c>
      <c r="K935">
        <v>9</v>
      </c>
      <c r="L935" t="s">
        <v>4143</v>
      </c>
      <c r="M935">
        <v>2019</v>
      </c>
      <c r="O935" s="47">
        <v>43808</v>
      </c>
      <c r="Q935" s="16">
        <v>239.77</v>
      </c>
      <c r="R935">
        <f t="shared" si="14"/>
        <v>239770</v>
      </c>
    </row>
    <row r="936" spans="1:18" ht="15" thickBot="1" x14ac:dyDescent="0.35">
      <c r="A936" s="47">
        <v>43805</v>
      </c>
      <c r="B936" s="15">
        <v>64.39</v>
      </c>
      <c r="C936" s="16">
        <v>63.41</v>
      </c>
      <c r="D936" s="16">
        <v>64.88</v>
      </c>
      <c r="E936" s="16">
        <v>62.83</v>
      </c>
      <c r="F936" s="50">
        <v>314600</v>
      </c>
      <c r="G936" s="17">
        <v>1.5800000000000002E-2</v>
      </c>
      <c r="I936" s="14" t="s">
        <v>4151</v>
      </c>
      <c r="J936" cm="1">
        <f t="array" ref="J936">_xlfn.IFS(I936="Jan",1,I936="Feb",2,I936="Mar",3,I936="Apr",4,I936="May",5,I936="Jun",6,I936="Jul",7,I936="Aug",8,I936="Sep",9,I936="Oct",10,I936="Nov",11,I936="Dec",12)</f>
        <v>12</v>
      </c>
      <c r="K936">
        <v>6</v>
      </c>
      <c r="L936" t="s">
        <v>4143</v>
      </c>
      <c r="M936">
        <v>2019</v>
      </c>
      <c r="O936" s="47">
        <v>43805</v>
      </c>
      <c r="Q936" s="16">
        <v>314.60000000000002</v>
      </c>
      <c r="R936">
        <f t="shared" si="14"/>
        <v>314600</v>
      </c>
    </row>
    <row r="937" spans="1:18" ht="15" thickBot="1" x14ac:dyDescent="0.35">
      <c r="A937" s="47">
        <v>43804</v>
      </c>
      <c r="B937" s="15">
        <v>63.39</v>
      </c>
      <c r="C937" s="16">
        <v>62.97</v>
      </c>
      <c r="D937" s="16">
        <v>63.91</v>
      </c>
      <c r="E937" s="16">
        <v>62.75</v>
      </c>
      <c r="F937" s="50">
        <v>294840</v>
      </c>
      <c r="G937" s="17">
        <v>6.1999999999999998E-3</v>
      </c>
      <c r="I937" s="14" t="s">
        <v>4151</v>
      </c>
      <c r="J937" cm="1">
        <f t="array" ref="J937">_xlfn.IFS(I937="Jan",1,I937="Feb",2,I937="Mar",3,I937="Apr",4,I937="May",5,I937="Jun",6,I937="Jul",7,I937="Aug",8,I937="Sep",9,I937="Oct",10,I937="Nov",11,I937="Dec",12)</f>
        <v>12</v>
      </c>
      <c r="K937">
        <v>5</v>
      </c>
      <c r="L937" t="s">
        <v>4143</v>
      </c>
      <c r="M937">
        <v>2019</v>
      </c>
      <c r="O937" s="47">
        <v>43804</v>
      </c>
      <c r="Q937" s="16">
        <v>294.83999999999997</v>
      </c>
      <c r="R937">
        <f t="shared" si="14"/>
        <v>294840</v>
      </c>
    </row>
    <row r="938" spans="1:18" ht="15" thickBot="1" x14ac:dyDescent="0.35">
      <c r="A938" s="47">
        <v>43803</v>
      </c>
      <c r="B938" s="15">
        <v>63</v>
      </c>
      <c r="C938" s="16">
        <v>61.08</v>
      </c>
      <c r="D938" s="16">
        <v>63.51</v>
      </c>
      <c r="E938" s="16">
        <v>61</v>
      </c>
      <c r="F938" s="50">
        <v>319040</v>
      </c>
      <c r="G938" s="17">
        <v>3.5799999999999998E-2</v>
      </c>
      <c r="I938" s="14" t="s">
        <v>4151</v>
      </c>
      <c r="J938" cm="1">
        <f t="array" ref="J938">_xlfn.IFS(I938="Jan",1,I938="Feb",2,I938="Mar",3,I938="Apr",4,I938="May",5,I938="Jun",6,I938="Jul",7,I938="Aug",8,I938="Sep",9,I938="Oct",10,I938="Nov",11,I938="Dec",12)</f>
        <v>12</v>
      </c>
      <c r="K938">
        <v>4</v>
      </c>
      <c r="L938" t="s">
        <v>4143</v>
      </c>
      <c r="M938">
        <v>2019</v>
      </c>
      <c r="O938" s="47">
        <v>43803</v>
      </c>
      <c r="Q938" s="16">
        <v>319.04000000000002</v>
      </c>
      <c r="R938">
        <f t="shared" si="14"/>
        <v>319040</v>
      </c>
    </row>
    <row r="939" spans="1:18" ht="15" thickBot="1" x14ac:dyDescent="0.35">
      <c r="A939" s="47">
        <v>43802</v>
      </c>
      <c r="B939" s="18">
        <v>60.82</v>
      </c>
      <c r="C939" s="16">
        <v>61.05</v>
      </c>
      <c r="D939" s="16">
        <v>61.58</v>
      </c>
      <c r="E939" s="16">
        <v>60.3</v>
      </c>
      <c r="F939" s="50">
        <v>248550</v>
      </c>
      <c r="G939" s="19">
        <v>-1.6000000000000001E-3</v>
      </c>
      <c r="I939" s="14" t="s">
        <v>4151</v>
      </c>
      <c r="J939" cm="1">
        <f t="array" ref="J939">_xlfn.IFS(I939="Jan",1,I939="Feb",2,I939="Mar",3,I939="Apr",4,I939="May",5,I939="Jun",6,I939="Jul",7,I939="Aug",8,I939="Sep",9,I939="Oct",10,I939="Nov",11,I939="Dec",12)</f>
        <v>12</v>
      </c>
      <c r="K939">
        <v>3</v>
      </c>
      <c r="L939" t="s">
        <v>4143</v>
      </c>
      <c r="M939">
        <v>2019</v>
      </c>
      <c r="O939" s="47">
        <v>43802</v>
      </c>
      <c r="Q939" s="16">
        <v>248.55</v>
      </c>
      <c r="R939">
        <f t="shared" si="14"/>
        <v>248550</v>
      </c>
    </row>
    <row r="940" spans="1:18" ht="15" thickBot="1" x14ac:dyDescent="0.35">
      <c r="A940" s="47">
        <v>43801</v>
      </c>
      <c r="B940" s="18">
        <v>60.92</v>
      </c>
      <c r="C940" s="16">
        <v>60.73</v>
      </c>
      <c r="D940" s="16">
        <v>62.09</v>
      </c>
      <c r="E940" s="16">
        <v>60.72</v>
      </c>
      <c r="F940" s="50">
        <v>297870</v>
      </c>
      <c r="G940" s="19">
        <v>-2.4199999999999999E-2</v>
      </c>
      <c r="I940" s="14" t="s">
        <v>4151</v>
      </c>
      <c r="J940" cm="1">
        <f t="array" ref="J940">_xlfn.IFS(I940="Jan",1,I940="Feb",2,I940="Mar",3,I940="Apr",4,I940="May",5,I940="Jun",6,I940="Jul",7,I940="Aug",8,I940="Sep",9,I940="Oct",10,I940="Nov",11,I940="Dec",12)</f>
        <v>12</v>
      </c>
      <c r="K940">
        <v>2</v>
      </c>
      <c r="L940" t="s">
        <v>4143</v>
      </c>
      <c r="M940">
        <v>2019</v>
      </c>
      <c r="O940" s="47">
        <v>43801</v>
      </c>
      <c r="Q940" s="16">
        <v>297.87</v>
      </c>
      <c r="R940">
        <f t="shared" si="14"/>
        <v>297870</v>
      </c>
    </row>
    <row r="941" spans="1:18" ht="15" thickBot="1" x14ac:dyDescent="0.35">
      <c r="A941" s="47">
        <v>43798</v>
      </c>
      <c r="B941" s="18">
        <v>62.43</v>
      </c>
      <c r="C941" s="16">
        <v>63.77</v>
      </c>
      <c r="D941" s="16">
        <v>63.86</v>
      </c>
      <c r="E941" s="16">
        <v>62.36</v>
      </c>
      <c r="F941" s="50">
        <v>19650</v>
      </c>
      <c r="G941" s="19">
        <v>-2.2499999999999999E-2</v>
      </c>
      <c r="I941" s="14" t="s">
        <v>4152</v>
      </c>
      <c r="J941" cm="1">
        <f t="array" ref="J941">_xlfn.IFS(I941="Jan",1,I941="Feb",2,I941="Mar",3,I941="Apr",4,I941="May",5,I941="Jun",6,I941="Jul",7,I941="Aug",8,I941="Sep",9,I941="Oct",10,I941="Nov",11,I941="Dec",12)</f>
        <v>11</v>
      </c>
      <c r="K941">
        <v>29</v>
      </c>
      <c r="L941" t="s">
        <v>4143</v>
      </c>
      <c r="M941">
        <v>2019</v>
      </c>
      <c r="O941" s="47">
        <v>43798</v>
      </c>
      <c r="Q941" s="16">
        <v>19.649999999999999</v>
      </c>
      <c r="R941">
        <f t="shared" si="14"/>
        <v>19650</v>
      </c>
    </row>
    <row r="942" spans="1:18" ht="15" thickBot="1" x14ac:dyDescent="0.35">
      <c r="A942" s="47">
        <v>43797</v>
      </c>
      <c r="B942" s="18">
        <v>63.87</v>
      </c>
      <c r="C942" s="16">
        <v>63.91</v>
      </c>
      <c r="D942" s="16">
        <v>64</v>
      </c>
      <c r="E942" s="16">
        <v>63.19</v>
      </c>
      <c r="F942" s="50">
        <v>96080</v>
      </c>
      <c r="G942" s="19">
        <v>-3.0000000000000001E-3</v>
      </c>
      <c r="I942" s="14" t="s">
        <v>4152</v>
      </c>
      <c r="J942" cm="1">
        <f t="array" ref="J942">_xlfn.IFS(I942="Jan",1,I942="Feb",2,I942="Mar",3,I942="Apr",4,I942="May",5,I942="Jun",6,I942="Jul",7,I942="Aug",8,I942="Sep",9,I942="Oct",10,I942="Nov",11,I942="Dec",12)</f>
        <v>11</v>
      </c>
      <c r="K942">
        <v>28</v>
      </c>
      <c r="L942" t="s">
        <v>4143</v>
      </c>
      <c r="M942">
        <v>2019</v>
      </c>
      <c r="O942" s="47">
        <v>43797</v>
      </c>
      <c r="Q942" s="16">
        <v>96.08</v>
      </c>
      <c r="R942">
        <f t="shared" si="14"/>
        <v>96080</v>
      </c>
    </row>
    <row r="943" spans="1:18" ht="15" thickBot="1" x14ac:dyDescent="0.35">
      <c r="A943" s="47">
        <v>43796</v>
      </c>
      <c r="B943" s="18">
        <v>64.06</v>
      </c>
      <c r="C943" s="16">
        <v>64.02</v>
      </c>
      <c r="D943" s="16">
        <v>64.599999999999994</v>
      </c>
      <c r="E943" s="16">
        <v>63.51</v>
      </c>
      <c r="F943" s="50">
        <v>125470</v>
      </c>
      <c r="G943" s="19">
        <v>-3.3E-3</v>
      </c>
      <c r="I943" s="14" t="s">
        <v>4152</v>
      </c>
      <c r="J943" cm="1">
        <f t="array" ref="J943">_xlfn.IFS(I943="Jan",1,I943="Feb",2,I943="Mar",3,I943="Apr",4,I943="May",5,I943="Jun",6,I943="Jul",7,I943="Aug",8,I943="Sep",9,I943="Oct",10,I943="Nov",11,I943="Dec",12)</f>
        <v>11</v>
      </c>
      <c r="K943">
        <v>27</v>
      </c>
      <c r="L943" t="s">
        <v>4143</v>
      </c>
      <c r="M943">
        <v>2019</v>
      </c>
      <c r="O943" s="47">
        <v>43796</v>
      </c>
      <c r="Q943" s="16">
        <v>125.47</v>
      </c>
      <c r="R943">
        <f t="shared" si="14"/>
        <v>125470</v>
      </c>
    </row>
    <row r="944" spans="1:18" ht="15" thickBot="1" x14ac:dyDescent="0.35">
      <c r="A944" s="47">
        <v>43795</v>
      </c>
      <c r="B944" s="15">
        <v>64.27</v>
      </c>
      <c r="C944" s="16">
        <v>63.7</v>
      </c>
      <c r="D944" s="16">
        <v>64.319999999999993</v>
      </c>
      <c r="E944" s="16">
        <v>63.44</v>
      </c>
      <c r="F944" s="50">
        <v>181100</v>
      </c>
      <c r="G944" s="17">
        <v>9.7000000000000003E-3</v>
      </c>
      <c r="I944" s="14" t="s">
        <v>4152</v>
      </c>
      <c r="J944" cm="1">
        <f t="array" ref="J944">_xlfn.IFS(I944="Jan",1,I944="Feb",2,I944="Mar",3,I944="Apr",4,I944="May",5,I944="Jun",6,I944="Jul",7,I944="Aug",8,I944="Sep",9,I944="Oct",10,I944="Nov",11,I944="Dec",12)</f>
        <v>11</v>
      </c>
      <c r="K944">
        <v>26</v>
      </c>
      <c r="L944" t="s">
        <v>4143</v>
      </c>
      <c r="M944">
        <v>2019</v>
      </c>
      <c r="O944" s="47">
        <v>43795</v>
      </c>
      <c r="Q944" s="16">
        <v>181.1</v>
      </c>
      <c r="R944">
        <f t="shared" si="14"/>
        <v>181100</v>
      </c>
    </row>
    <row r="945" spans="1:18" ht="15" thickBot="1" x14ac:dyDescent="0.35">
      <c r="A945" s="47">
        <v>43794</v>
      </c>
      <c r="B945" s="15">
        <v>63.65</v>
      </c>
      <c r="C945" s="16">
        <v>63.6</v>
      </c>
      <c r="D945" s="16">
        <v>63.8</v>
      </c>
      <c r="E945" s="16">
        <v>62.97</v>
      </c>
      <c r="F945" s="50">
        <v>212050</v>
      </c>
      <c r="G945" s="17">
        <v>4.1000000000000003E-3</v>
      </c>
      <c r="I945" s="14" t="s">
        <v>4152</v>
      </c>
      <c r="J945" cm="1">
        <f t="array" ref="J945">_xlfn.IFS(I945="Jan",1,I945="Feb",2,I945="Mar",3,I945="Apr",4,I945="May",5,I945="Jun",6,I945="Jul",7,I945="Aug",8,I945="Sep",9,I945="Oct",10,I945="Nov",11,I945="Dec",12)</f>
        <v>11</v>
      </c>
      <c r="K945">
        <v>25</v>
      </c>
      <c r="L945" t="s">
        <v>4143</v>
      </c>
      <c r="M945">
        <v>2019</v>
      </c>
      <c r="O945" s="47">
        <v>43794</v>
      </c>
      <c r="Q945" s="16">
        <v>212.05</v>
      </c>
      <c r="R945">
        <f t="shared" si="14"/>
        <v>212050</v>
      </c>
    </row>
    <row r="946" spans="1:18" ht="15" thickBot="1" x14ac:dyDescent="0.35">
      <c r="A946" s="47">
        <v>43791</v>
      </c>
      <c r="B946" s="18">
        <v>63.39</v>
      </c>
      <c r="C946" s="16">
        <v>63.62</v>
      </c>
      <c r="D946" s="16">
        <v>64.27</v>
      </c>
      <c r="E946" s="16">
        <v>62.98</v>
      </c>
      <c r="F946" s="50">
        <v>228740</v>
      </c>
      <c r="G946" s="19">
        <v>-9.1000000000000004E-3</v>
      </c>
      <c r="I946" s="14" t="s">
        <v>4152</v>
      </c>
      <c r="J946" cm="1">
        <f t="array" ref="J946">_xlfn.IFS(I946="Jan",1,I946="Feb",2,I946="Mar",3,I946="Apr",4,I946="May",5,I946="Jun",6,I946="Jul",7,I946="Aug",8,I946="Sep",9,I946="Oct",10,I946="Nov",11,I946="Dec",12)</f>
        <v>11</v>
      </c>
      <c r="K946">
        <v>22</v>
      </c>
      <c r="L946" t="s">
        <v>4143</v>
      </c>
      <c r="M946">
        <v>2019</v>
      </c>
      <c r="O946" s="47">
        <v>43791</v>
      </c>
      <c r="Q946" s="16">
        <v>228.74</v>
      </c>
      <c r="R946">
        <f t="shared" si="14"/>
        <v>228740</v>
      </c>
    </row>
    <row r="947" spans="1:18" ht="15" thickBot="1" x14ac:dyDescent="0.35">
      <c r="A947" s="47">
        <v>43790</v>
      </c>
      <c r="B947" s="15">
        <v>63.97</v>
      </c>
      <c r="C947" s="16">
        <v>62.22</v>
      </c>
      <c r="D947" s="16">
        <v>64.03</v>
      </c>
      <c r="E947" s="16">
        <v>61.92</v>
      </c>
      <c r="F947" s="50">
        <v>318490</v>
      </c>
      <c r="G947" s="17">
        <v>2.52E-2</v>
      </c>
      <c r="I947" s="14" t="s">
        <v>4152</v>
      </c>
      <c r="J947" cm="1">
        <f t="array" ref="J947">_xlfn.IFS(I947="Jan",1,I947="Feb",2,I947="Mar",3,I947="Apr",4,I947="May",5,I947="Jun",6,I947="Jul",7,I947="Aug",8,I947="Sep",9,I947="Oct",10,I947="Nov",11,I947="Dec",12)</f>
        <v>11</v>
      </c>
      <c r="K947">
        <v>21</v>
      </c>
      <c r="L947" t="s">
        <v>4143</v>
      </c>
      <c r="M947">
        <v>2019</v>
      </c>
      <c r="O947" s="47">
        <v>43790</v>
      </c>
      <c r="Q947" s="16">
        <v>318.49</v>
      </c>
      <c r="R947">
        <f t="shared" si="14"/>
        <v>318490</v>
      </c>
    </row>
    <row r="948" spans="1:18" ht="15" thickBot="1" x14ac:dyDescent="0.35">
      <c r="A948" s="47">
        <v>43789</v>
      </c>
      <c r="B948" s="15">
        <v>62.4</v>
      </c>
      <c r="C948" s="16">
        <v>60.94</v>
      </c>
      <c r="D948" s="16">
        <v>62.8</v>
      </c>
      <c r="E948" s="16">
        <v>60.3</v>
      </c>
      <c r="F948" s="50">
        <v>343310</v>
      </c>
      <c r="G948" s="17">
        <v>2.4500000000000001E-2</v>
      </c>
      <c r="I948" s="14" t="s">
        <v>4152</v>
      </c>
      <c r="J948" cm="1">
        <f t="array" ref="J948">_xlfn.IFS(I948="Jan",1,I948="Feb",2,I948="Mar",3,I948="Apr",4,I948="May",5,I948="Jun",6,I948="Jul",7,I948="Aug",8,I948="Sep",9,I948="Oct",10,I948="Nov",11,I948="Dec",12)</f>
        <v>11</v>
      </c>
      <c r="K948">
        <v>20</v>
      </c>
      <c r="L948" t="s">
        <v>4143</v>
      </c>
      <c r="M948">
        <v>2019</v>
      </c>
      <c r="O948" s="47">
        <v>43789</v>
      </c>
      <c r="Q948" s="16">
        <v>343.31</v>
      </c>
      <c r="R948">
        <f t="shared" si="14"/>
        <v>343310</v>
      </c>
    </row>
    <row r="949" spans="1:18" ht="15" thickBot="1" x14ac:dyDescent="0.35">
      <c r="A949" s="47">
        <v>43788</v>
      </c>
      <c r="B949" s="18">
        <v>60.91</v>
      </c>
      <c r="C949" s="16">
        <v>62.28</v>
      </c>
      <c r="D949" s="16">
        <v>62.57</v>
      </c>
      <c r="E949" s="16">
        <v>60.7</v>
      </c>
      <c r="F949" s="50">
        <v>296800</v>
      </c>
      <c r="G949" s="19">
        <v>-2.4500000000000001E-2</v>
      </c>
      <c r="I949" s="14" t="s">
        <v>4152</v>
      </c>
      <c r="J949" cm="1">
        <f t="array" ref="J949">_xlfn.IFS(I949="Jan",1,I949="Feb",2,I949="Mar",3,I949="Apr",4,I949="May",5,I949="Jun",6,I949="Jul",7,I949="Aug",8,I949="Sep",9,I949="Oct",10,I949="Nov",11,I949="Dec",12)</f>
        <v>11</v>
      </c>
      <c r="K949">
        <v>19</v>
      </c>
      <c r="L949" t="s">
        <v>4143</v>
      </c>
      <c r="M949">
        <v>2019</v>
      </c>
      <c r="O949" s="47">
        <v>43788</v>
      </c>
      <c r="Q949" s="16">
        <v>296.8</v>
      </c>
      <c r="R949">
        <f t="shared" si="14"/>
        <v>296800</v>
      </c>
    </row>
    <row r="950" spans="1:18" ht="15" thickBot="1" x14ac:dyDescent="0.35">
      <c r="A950" s="47">
        <v>43787</v>
      </c>
      <c r="B950" s="18">
        <v>62.44</v>
      </c>
      <c r="C950" s="16">
        <v>63.36</v>
      </c>
      <c r="D950" s="16">
        <v>63.57</v>
      </c>
      <c r="E950" s="16">
        <v>61.94</v>
      </c>
      <c r="F950" s="50">
        <v>228250</v>
      </c>
      <c r="G950" s="19">
        <v>-1.3599999999999999E-2</v>
      </c>
      <c r="I950" s="14" t="s">
        <v>4152</v>
      </c>
      <c r="J950" cm="1">
        <f t="array" ref="J950">_xlfn.IFS(I950="Jan",1,I950="Feb",2,I950="Mar",3,I950="Apr",4,I950="May",5,I950="Jun",6,I950="Jul",7,I950="Aug",8,I950="Sep",9,I950="Oct",10,I950="Nov",11,I950="Dec",12)</f>
        <v>11</v>
      </c>
      <c r="K950">
        <v>18</v>
      </c>
      <c r="L950" t="s">
        <v>4143</v>
      </c>
      <c r="M950">
        <v>2019</v>
      </c>
      <c r="O950" s="47">
        <v>43787</v>
      </c>
      <c r="Q950" s="16">
        <v>228.25</v>
      </c>
      <c r="R950">
        <f t="shared" si="14"/>
        <v>228250</v>
      </c>
    </row>
    <row r="951" spans="1:18" ht="15" thickBot="1" x14ac:dyDescent="0.35">
      <c r="A951" s="47">
        <v>43784</v>
      </c>
      <c r="B951" s="15">
        <v>63.3</v>
      </c>
      <c r="C951" s="16">
        <v>62.47</v>
      </c>
      <c r="D951" s="16">
        <v>63.65</v>
      </c>
      <c r="E951" s="16">
        <v>61.7</v>
      </c>
      <c r="F951" s="50">
        <v>255680</v>
      </c>
      <c r="G951" s="17">
        <v>1.6400000000000001E-2</v>
      </c>
      <c r="I951" s="14" t="s">
        <v>4152</v>
      </c>
      <c r="J951" cm="1">
        <f t="array" ref="J951">_xlfn.IFS(I951="Jan",1,I951="Feb",2,I951="Mar",3,I951="Apr",4,I951="May",5,I951="Jun",6,I951="Jul",7,I951="Aug",8,I951="Sep",9,I951="Oct",10,I951="Nov",11,I951="Dec",12)</f>
        <v>11</v>
      </c>
      <c r="K951">
        <v>15</v>
      </c>
      <c r="L951" t="s">
        <v>4143</v>
      </c>
      <c r="M951">
        <v>2019</v>
      </c>
      <c r="O951" s="47">
        <v>43784</v>
      </c>
      <c r="Q951" s="16">
        <v>255.68</v>
      </c>
      <c r="R951">
        <f t="shared" si="14"/>
        <v>255680</v>
      </c>
    </row>
    <row r="952" spans="1:18" ht="15" thickBot="1" x14ac:dyDescent="0.35">
      <c r="A952" s="47">
        <v>43783</v>
      </c>
      <c r="B952" s="18">
        <v>62.28</v>
      </c>
      <c r="C952" s="16">
        <v>62.61</v>
      </c>
      <c r="D952" s="16">
        <v>63.21</v>
      </c>
      <c r="E952" s="16">
        <v>62.15</v>
      </c>
      <c r="F952" s="50">
        <v>234780</v>
      </c>
      <c r="G952" s="19">
        <v>-1.4E-3</v>
      </c>
      <c r="I952" s="14" t="s">
        <v>4152</v>
      </c>
      <c r="J952" cm="1">
        <f t="array" ref="J952">_xlfn.IFS(I952="Jan",1,I952="Feb",2,I952="Mar",3,I952="Apr",4,I952="May",5,I952="Jun",6,I952="Jul",7,I952="Aug",8,I952="Sep",9,I952="Oct",10,I952="Nov",11,I952="Dec",12)</f>
        <v>11</v>
      </c>
      <c r="K952">
        <v>14</v>
      </c>
      <c r="L952" t="s">
        <v>4143</v>
      </c>
      <c r="M952">
        <v>2019</v>
      </c>
      <c r="O952" s="47">
        <v>43783</v>
      </c>
      <c r="Q952" s="16">
        <v>234.78</v>
      </c>
      <c r="R952">
        <f t="shared" si="14"/>
        <v>234780</v>
      </c>
    </row>
    <row r="953" spans="1:18" ht="15" thickBot="1" x14ac:dyDescent="0.35">
      <c r="A953" s="47">
        <v>43782</v>
      </c>
      <c r="B953" s="15">
        <v>62.37</v>
      </c>
      <c r="C953" s="16">
        <v>61.85</v>
      </c>
      <c r="D953" s="16">
        <v>62.74</v>
      </c>
      <c r="E953" s="16">
        <v>61.22</v>
      </c>
      <c r="F953" s="50">
        <v>273030</v>
      </c>
      <c r="G953" s="17">
        <v>5.0000000000000001E-3</v>
      </c>
      <c r="I953" s="14" t="s">
        <v>4152</v>
      </c>
      <c r="J953" cm="1">
        <f t="array" ref="J953">_xlfn.IFS(I953="Jan",1,I953="Feb",2,I953="Mar",3,I953="Apr",4,I953="May",5,I953="Jun",6,I953="Jul",7,I953="Aug",8,I953="Sep",9,I953="Oct",10,I953="Nov",11,I953="Dec",12)</f>
        <v>11</v>
      </c>
      <c r="K953">
        <v>13</v>
      </c>
      <c r="L953" t="s">
        <v>4143</v>
      </c>
      <c r="M953">
        <v>2019</v>
      </c>
      <c r="O953" s="47">
        <v>43782</v>
      </c>
      <c r="Q953" s="16">
        <v>273.02999999999997</v>
      </c>
      <c r="R953">
        <f t="shared" si="14"/>
        <v>273030</v>
      </c>
    </row>
    <row r="954" spans="1:18" ht="15" thickBot="1" x14ac:dyDescent="0.35">
      <c r="A954" s="47">
        <v>43781</v>
      </c>
      <c r="B954" s="18">
        <v>62.06</v>
      </c>
      <c r="C954" s="16">
        <v>62.11</v>
      </c>
      <c r="D954" s="16">
        <v>62.85</v>
      </c>
      <c r="E954" s="16">
        <v>61.82</v>
      </c>
      <c r="F954" s="50">
        <v>238170</v>
      </c>
      <c r="G954" s="19">
        <v>-1.9E-3</v>
      </c>
      <c r="I954" s="14" t="s">
        <v>4152</v>
      </c>
      <c r="J954" cm="1">
        <f t="array" ref="J954">_xlfn.IFS(I954="Jan",1,I954="Feb",2,I954="Mar",3,I954="Apr",4,I954="May",5,I954="Jun",6,I954="Jul",7,I954="Aug",8,I954="Sep",9,I954="Oct",10,I954="Nov",11,I954="Dec",12)</f>
        <v>11</v>
      </c>
      <c r="K954">
        <v>12</v>
      </c>
      <c r="L954" t="s">
        <v>4143</v>
      </c>
      <c r="M954">
        <v>2019</v>
      </c>
      <c r="O954" s="47">
        <v>43781</v>
      </c>
      <c r="Q954" s="16">
        <v>238.17</v>
      </c>
      <c r="R954">
        <f t="shared" si="14"/>
        <v>238170</v>
      </c>
    </row>
    <row r="955" spans="1:18" ht="15" thickBot="1" x14ac:dyDescent="0.35">
      <c r="A955" s="47">
        <v>43780</v>
      </c>
      <c r="B955" s="18">
        <v>62.18</v>
      </c>
      <c r="C955" s="16">
        <v>62.6</v>
      </c>
      <c r="D955" s="16">
        <v>62.76</v>
      </c>
      <c r="E955" s="16">
        <v>61.57</v>
      </c>
      <c r="F955" s="50">
        <v>213340</v>
      </c>
      <c r="G955" s="19">
        <v>-5.3E-3</v>
      </c>
      <c r="I955" s="14" t="s">
        <v>4152</v>
      </c>
      <c r="J955" cm="1">
        <f t="array" ref="J955">_xlfn.IFS(I955="Jan",1,I955="Feb",2,I955="Mar",3,I955="Apr",4,I955="May",5,I955="Jun",6,I955="Jul",7,I955="Aug",8,I955="Sep",9,I955="Oct",10,I955="Nov",11,I955="Dec",12)</f>
        <v>11</v>
      </c>
      <c r="K955">
        <v>11</v>
      </c>
      <c r="L955" t="s">
        <v>4143</v>
      </c>
      <c r="M955">
        <v>2019</v>
      </c>
      <c r="O955" s="47">
        <v>43780</v>
      </c>
      <c r="Q955" s="16">
        <v>213.34</v>
      </c>
      <c r="R955">
        <f t="shared" si="14"/>
        <v>213340</v>
      </c>
    </row>
    <row r="956" spans="1:18" ht="15" thickBot="1" x14ac:dyDescent="0.35">
      <c r="A956" s="47">
        <v>43777</v>
      </c>
      <c r="B956" s="15">
        <v>62.51</v>
      </c>
      <c r="C956" s="16">
        <v>62.29</v>
      </c>
      <c r="D956" s="16">
        <v>62.7</v>
      </c>
      <c r="E956" s="16">
        <v>60.66</v>
      </c>
      <c r="F956" s="50">
        <v>287670</v>
      </c>
      <c r="G956" s="17">
        <v>3.5000000000000001E-3</v>
      </c>
      <c r="I956" s="14" t="s">
        <v>4152</v>
      </c>
      <c r="J956" cm="1">
        <f t="array" ref="J956">_xlfn.IFS(I956="Jan",1,I956="Feb",2,I956="Mar",3,I956="Apr",4,I956="May",5,I956="Jun",6,I956="Jul",7,I956="Aug",8,I956="Sep",9,I956="Oct",10,I956="Nov",11,I956="Dec",12)</f>
        <v>11</v>
      </c>
      <c r="K956">
        <v>8</v>
      </c>
      <c r="L956" t="s">
        <v>4143</v>
      </c>
      <c r="M956">
        <v>2019</v>
      </c>
      <c r="O956" s="47">
        <v>43777</v>
      </c>
      <c r="Q956" s="16">
        <v>287.67</v>
      </c>
      <c r="R956">
        <f t="shared" si="14"/>
        <v>287670</v>
      </c>
    </row>
    <row r="957" spans="1:18" ht="15" thickBot="1" x14ac:dyDescent="0.35">
      <c r="A957" s="47">
        <v>43776</v>
      </c>
      <c r="B957" s="15">
        <v>62.29</v>
      </c>
      <c r="C957" s="16">
        <v>61.73</v>
      </c>
      <c r="D957" s="16">
        <v>62.89</v>
      </c>
      <c r="E957" s="16">
        <v>61.65</v>
      </c>
      <c r="F957" s="50">
        <v>261070</v>
      </c>
      <c r="G957" s="17">
        <v>8.8999999999999999E-3</v>
      </c>
      <c r="I957" s="14" t="s">
        <v>4152</v>
      </c>
      <c r="J957" cm="1">
        <f t="array" ref="J957">_xlfn.IFS(I957="Jan",1,I957="Feb",2,I957="Mar",3,I957="Apr",4,I957="May",5,I957="Jun",6,I957="Jul",7,I957="Aug",8,I957="Sep",9,I957="Oct",10,I957="Nov",11,I957="Dec",12)</f>
        <v>11</v>
      </c>
      <c r="K957">
        <v>7</v>
      </c>
      <c r="L957" t="s">
        <v>4143</v>
      </c>
      <c r="M957">
        <v>2019</v>
      </c>
      <c r="O957" s="47">
        <v>43776</v>
      </c>
      <c r="Q957" s="16">
        <v>261.07</v>
      </c>
      <c r="R957">
        <f t="shared" si="14"/>
        <v>261070</v>
      </c>
    </row>
    <row r="958" spans="1:18" ht="15" thickBot="1" x14ac:dyDescent="0.35">
      <c r="A958" s="47">
        <v>43775</v>
      </c>
      <c r="B958" s="18">
        <v>61.74</v>
      </c>
      <c r="C958" s="16">
        <v>62.78</v>
      </c>
      <c r="D958" s="16">
        <v>63.32</v>
      </c>
      <c r="E958" s="16">
        <v>61.59</v>
      </c>
      <c r="F958" s="50">
        <v>275940</v>
      </c>
      <c r="G958" s="19">
        <v>-1.9400000000000001E-2</v>
      </c>
      <c r="I958" s="14" t="s">
        <v>4152</v>
      </c>
      <c r="J958" cm="1">
        <f t="array" ref="J958">_xlfn.IFS(I958="Jan",1,I958="Feb",2,I958="Mar",3,I958="Apr",4,I958="May",5,I958="Jun",6,I958="Jul",7,I958="Aug",8,I958="Sep",9,I958="Oct",10,I958="Nov",11,I958="Dec",12)</f>
        <v>11</v>
      </c>
      <c r="K958">
        <v>6</v>
      </c>
      <c r="L958" t="s">
        <v>4143</v>
      </c>
      <c r="M958">
        <v>2019</v>
      </c>
      <c r="O958" s="47">
        <v>43775</v>
      </c>
      <c r="Q958" s="16">
        <v>275.94</v>
      </c>
      <c r="R958">
        <f t="shared" si="14"/>
        <v>275940</v>
      </c>
    </row>
    <row r="959" spans="1:18" ht="15" thickBot="1" x14ac:dyDescent="0.35">
      <c r="A959" s="47">
        <v>43774</v>
      </c>
      <c r="B959" s="15">
        <v>62.96</v>
      </c>
      <c r="C959" s="16">
        <v>62.04</v>
      </c>
      <c r="D959" s="16">
        <v>63.19</v>
      </c>
      <c r="E959" s="16">
        <v>61.85</v>
      </c>
      <c r="F959" s="50">
        <v>231670</v>
      </c>
      <c r="G959" s="17">
        <v>1.34E-2</v>
      </c>
      <c r="I959" s="14" t="s">
        <v>4152</v>
      </c>
      <c r="J959" cm="1">
        <f t="array" ref="J959">_xlfn.IFS(I959="Jan",1,I959="Feb",2,I959="Mar",3,I959="Apr",4,I959="May",5,I959="Jun",6,I959="Jul",7,I959="Aug",8,I959="Sep",9,I959="Oct",10,I959="Nov",11,I959="Dec",12)</f>
        <v>11</v>
      </c>
      <c r="K959">
        <v>5</v>
      </c>
      <c r="L959" t="s">
        <v>4143</v>
      </c>
      <c r="M959">
        <v>2019</v>
      </c>
      <c r="O959" s="47">
        <v>43774</v>
      </c>
      <c r="Q959" s="16">
        <v>231.67</v>
      </c>
      <c r="R959">
        <f t="shared" si="14"/>
        <v>231670</v>
      </c>
    </row>
    <row r="960" spans="1:18" ht="15" thickBot="1" x14ac:dyDescent="0.35">
      <c r="A960" s="47">
        <v>43773</v>
      </c>
      <c r="B960" s="15">
        <v>62.13</v>
      </c>
      <c r="C960" s="16">
        <v>61.8</v>
      </c>
      <c r="D960" s="16">
        <v>62.78</v>
      </c>
      <c r="E960" s="16">
        <v>61.28</v>
      </c>
      <c r="F960" s="50">
        <v>235380</v>
      </c>
      <c r="G960" s="17">
        <v>7.1000000000000004E-3</v>
      </c>
      <c r="I960" s="14" t="s">
        <v>4152</v>
      </c>
      <c r="J960" cm="1">
        <f t="array" ref="J960">_xlfn.IFS(I960="Jan",1,I960="Feb",2,I960="Mar",3,I960="Apr",4,I960="May",5,I960="Jun",6,I960="Jul",7,I960="Aug",8,I960="Sep",9,I960="Oct",10,I960="Nov",11,I960="Dec",12)</f>
        <v>11</v>
      </c>
      <c r="K960">
        <v>4</v>
      </c>
      <c r="L960" t="s">
        <v>4143</v>
      </c>
      <c r="M960">
        <v>2019</v>
      </c>
      <c r="O960" s="47">
        <v>43773</v>
      </c>
      <c r="Q960" s="16">
        <v>235.38</v>
      </c>
      <c r="R960">
        <f t="shared" si="14"/>
        <v>235380</v>
      </c>
    </row>
    <row r="961" spans="1:18" ht="15" thickBot="1" x14ac:dyDescent="0.35">
      <c r="A961" s="47">
        <v>43770</v>
      </c>
      <c r="B961" s="15">
        <v>61.69</v>
      </c>
      <c r="C961" s="16">
        <v>59.45</v>
      </c>
      <c r="D961" s="16">
        <v>61.82</v>
      </c>
      <c r="E961" s="16">
        <v>59.4</v>
      </c>
      <c r="F961" s="50">
        <v>236090</v>
      </c>
      <c r="G961" s="17">
        <v>2.4199999999999999E-2</v>
      </c>
      <c r="I961" s="14" t="s">
        <v>4152</v>
      </c>
      <c r="J961" cm="1">
        <f t="array" ref="J961">_xlfn.IFS(I961="Jan",1,I961="Feb",2,I961="Mar",3,I961="Apr",4,I961="May",5,I961="Jun",6,I961="Jul",7,I961="Aug",8,I961="Sep",9,I961="Oct",10,I961="Nov",11,I961="Dec",12)</f>
        <v>11</v>
      </c>
      <c r="K961">
        <v>1</v>
      </c>
      <c r="L961" t="s">
        <v>4143</v>
      </c>
      <c r="M961">
        <v>2019</v>
      </c>
      <c r="O961" s="47">
        <v>43770</v>
      </c>
      <c r="Q961" s="16">
        <v>236.09</v>
      </c>
      <c r="R961">
        <f t="shared" si="14"/>
        <v>236090</v>
      </c>
    </row>
    <row r="962" spans="1:18" ht="15" thickBot="1" x14ac:dyDescent="0.35">
      <c r="A962" s="47">
        <v>43769</v>
      </c>
      <c r="B962" s="18">
        <v>60.23</v>
      </c>
      <c r="C962" s="16">
        <v>60.57</v>
      </c>
      <c r="D962" s="16">
        <v>61.13</v>
      </c>
      <c r="E962" s="16">
        <v>60.07</v>
      </c>
      <c r="F962" s="50">
        <v>13900</v>
      </c>
      <c r="G962" s="19">
        <v>-6.3E-3</v>
      </c>
      <c r="I962" s="14" t="s">
        <v>4153</v>
      </c>
      <c r="J962" cm="1">
        <f t="array" ref="J962">_xlfn.IFS(I962="Jan",1,I962="Feb",2,I962="Mar",3,I962="Apr",4,I962="May",5,I962="Jun",6,I962="Jul",7,I962="Aug",8,I962="Sep",9,I962="Oct",10,I962="Nov",11,I962="Dec",12)</f>
        <v>10</v>
      </c>
      <c r="K962">
        <v>31</v>
      </c>
      <c r="L962" t="s">
        <v>4143</v>
      </c>
      <c r="M962">
        <v>2019</v>
      </c>
      <c r="O962" s="47">
        <v>43769</v>
      </c>
      <c r="Q962" s="16">
        <v>13.9</v>
      </c>
      <c r="R962">
        <f t="shared" si="14"/>
        <v>13900</v>
      </c>
    </row>
    <row r="963" spans="1:18" ht="15" thickBot="1" x14ac:dyDescent="0.35">
      <c r="A963" s="47">
        <v>43768</v>
      </c>
      <c r="B963" s="18">
        <v>60.61</v>
      </c>
      <c r="C963" s="16">
        <v>61.6</v>
      </c>
      <c r="D963" s="16">
        <v>61.93</v>
      </c>
      <c r="E963" s="16">
        <v>60.45</v>
      </c>
      <c r="F963" s="50">
        <v>105870</v>
      </c>
      <c r="G963" s="19">
        <v>-1.5900000000000001E-2</v>
      </c>
      <c r="I963" s="14" t="s">
        <v>4153</v>
      </c>
      <c r="J963" cm="1">
        <f t="array" ref="J963">_xlfn.IFS(I963="Jan",1,I963="Feb",2,I963="Mar",3,I963="Apr",4,I963="May",5,I963="Jun",6,I963="Jul",7,I963="Aug",8,I963="Sep",9,I963="Oct",10,I963="Nov",11,I963="Dec",12)</f>
        <v>10</v>
      </c>
      <c r="K963">
        <v>30</v>
      </c>
      <c r="L963" t="s">
        <v>4143</v>
      </c>
      <c r="M963">
        <v>2019</v>
      </c>
      <c r="O963" s="47">
        <v>43768</v>
      </c>
      <c r="Q963" s="16">
        <v>105.87</v>
      </c>
      <c r="R963">
        <f t="shared" ref="R963:R1026" si="15">Q963*1000</f>
        <v>105870</v>
      </c>
    </row>
    <row r="964" spans="1:18" ht="15" thickBot="1" x14ac:dyDescent="0.35">
      <c r="A964" s="47">
        <v>43767</v>
      </c>
      <c r="B964" s="15">
        <v>61.59</v>
      </c>
      <c r="C964" s="16">
        <v>61.61</v>
      </c>
      <c r="D964" s="16">
        <v>61.98</v>
      </c>
      <c r="E964" s="16">
        <v>60.66</v>
      </c>
      <c r="F964" s="50">
        <v>136930</v>
      </c>
      <c r="G964" s="17">
        <v>2.9999999999999997E-4</v>
      </c>
      <c r="I964" s="14" t="s">
        <v>4153</v>
      </c>
      <c r="J964" cm="1">
        <f t="array" ref="J964">_xlfn.IFS(I964="Jan",1,I964="Feb",2,I964="Mar",3,I964="Apr",4,I964="May",5,I964="Jun",6,I964="Jul",7,I964="Aug",8,I964="Sep",9,I964="Oct",10,I964="Nov",11,I964="Dec",12)</f>
        <v>10</v>
      </c>
      <c r="K964">
        <v>29</v>
      </c>
      <c r="L964" t="s">
        <v>4143</v>
      </c>
      <c r="M964">
        <v>2019</v>
      </c>
      <c r="O964" s="47">
        <v>43767</v>
      </c>
      <c r="Q964" s="16">
        <v>136.93</v>
      </c>
      <c r="R964">
        <f t="shared" si="15"/>
        <v>136930</v>
      </c>
    </row>
    <row r="965" spans="1:18" ht="15" thickBot="1" x14ac:dyDescent="0.35">
      <c r="A965" s="47">
        <v>43766</v>
      </c>
      <c r="B965" s="18">
        <v>61.57</v>
      </c>
      <c r="C965" s="16">
        <v>62.04</v>
      </c>
      <c r="D965" s="16">
        <v>62.34</v>
      </c>
      <c r="E965" s="16">
        <v>61.19</v>
      </c>
      <c r="F965" s="50">
        <v>167860</v>
      </c>
      <c r="G965" s="19">
        <v>-7.3000000000000001E-3</v>
      </c>
      <c r="I965" s="14" t="s">
        <v>4153</v>
      </c>
      <c r="J965" cm="1">
        <f t="array" ref="J965">_xlfn.IFS(I965="Jan",1,I965="Feb",2,I965="Mar",3,I965="Apr",4,I965="May",5,I965="Jun",6,I965="Jul",7,I965="Aug",8,I965="Sep",9,I965="Oct",10,I965="Nov",11,I965="Dec",12)</f>
        <v>10</v>
      </c>
      <c r="K965">
        <v>28</v>
      </c>
      <c r="L965" t="s">
        <v>4143</v>
      </c>
      <c r="M965">
        <v>2019</v>
      </c>
      <c r="O965" s="47">
        <v>43766</v>
      </c>
      <c r="Q965" s="16">
        <v>167.86</v>
      </c>
      <c r="R965">
        <f t="shared" si="15"/>
        <v>167860</v>
      </c>
    </row>
    <row r="966" spans="1:18" ht="15" thickBot="1" x14ac:dyDescent="0.35">
      <c r="A966" s="47">
        <v>43763</v>
      </c>
      <c r="B966" s="15">
        <v>62.02</v>
      </c>
      <c r="C966" s="16">
        <v>61.5</v>
      </c>
      <c r="D966" s="16">
        <v>62.11</v>
      </c>
      <c r="E966" s="16">
        <v>60.93</v>
      </c>
      <c r="F966" s="50">
        <v>204450</v>
      </c>
      <c r="G966" s="17">
        <v>5.7000000000000002E-3</v>
      </c>
      <c r="I966" s="14" t="s">
        <v>4153</v>
      </c>
      <c r="J966" cm="1">
        <f t="array" ref="J966">_xlfn.IFS(I966="Jan",1,I966="Feb",2,I966="Mar",3,I966="Apr",4,I966="May",5,I966="Jun",6,I966="Jul",7,I966="Aug",8,I966="Sep",9,I966="Oct",10,I966="Nov",11,I966="Dec",12)</f>
        <v>10</v>
      </c>
      <c r="K966">
        <v>25</v>
      </c>
      <c r="L966" t="s">
        <v>4143</v>
      </c>
      <c r="M966">
        <v>2019</v>
      </c>
      <c r="O966" s="47">
        <v>43763</v>
      </c>
      <c r="Q966" s="16">
        <v>204.45</v>
      </c>
      <c r="R966">
        <f t="shared" si="15"/>
        <v>204450</v>
      </c>
    </row>
    <row r="967" spans="1:18" ht="15" thickBot="1" x14ac:dyDescent="0.35">
      <c r="A967" s="47">
        <v>43762</v>
      </c>
      <c r="B967" s="15">
        <v>61.67</v>
      </c>
      <c r="C967" s="16">
        <v>60.99</v>
      </c>
      <c r="D967" s="16">
        <v>61.9</v>
      </c>
      <c r="E967" s="16">
        <v>60.64</v>
      </c>
      <c r="F967" s="50">
        <v>215540</v>
      </c>
      <c r="G967" s="17">
        <v>8.2000000000000007E-3</v>
      </c>
      <c r="I967" s="14" t="s">
        <v>4153</v>
      </c>
      <c r="J967" cm="1">
        <f t="array" ref="J967">_xlfn.IFS(I967="Jan",1,I967="Feb",2,I967="Mar",3,I967="Apr",4,I967="May",5,I967="Jun",6,I967="Jul",7,I967="Aug",8,I967="Sep",9,I967="Oct",10,I967="Nov",11,I967="Dec",12)</f>
        <v>10</v>
      </c>
      <c r="K967">
        <v>24</v>
      </c>
      <c r="L967" t="s">
        <v>4143</v>
      </c>
      <c r="M967">
        <v>2019</v>
      </c>
      <c r="O967" s="47">
        <v>43762</v>
      </c>
      <c r="Q967" s="16">
        <v>215.54</v>
      </c>
      <c r="R967">
        <f t="shared" si="15"/>
        <v>215540</v>
      </c>
    </row>
    <row r="968" spans="1:18" ht="15" thickBot="1" x14ac:dyDescent="0.35">
      <c r="A968" s="47">
        <v>43761</v>
      </c>
      <c r="B968" s="15">
        <v>61.17</v>
      </c>
      <c r="C968" s="16">
        <v>59.48</v>
      </c>
      <c r="D968" s="16">
        <v>61.3</v>
      </c>
      <c r="E968" s="16">
        <v>58.85</v>
      </c>
      <c r="F968" s="50">
        <v>313230</v>
      </c>
      <c r="G968" s="17">
        <v>2.46E-2</v>
      </c>
      <c r="I968" s="14" t="s">
        <v>4153</v>
      </c>
      <c r="J968" cm="1">
        <f t="array" ref="J968">_xlfn.IFS(I968="Jan",1,I968="Feb",2,I968="Mar",3,I968="Apr",4,I968="May",5,I968="Jun",6,I968="Jul",7,I968="Aug",8,I968="Sep",9,I968="Oct",10,I968="Nov",11,I968="Dec",12)</f>
        <v>10</v>
      </c>
      <c r="K968">
        <v>23</v>
      </c>
      <c r="L968" t="s">
        <v>4143</v>
      </c>
      <c r="M968">
        <v>2019</v>
      </c>
      <c r="O968" s="47">
        <v>43761</v>
      </c>
      <c r="Q968" s="16">
        <v>313.23</v>
      </c>
      <c r="R968">
        <f t="shared" si="15"/>
        <v>313230</v>
      </c>
    </row>
    <row r="969" spans="1:18" ht="15" thickBot="1" x14ac:dyDescent="0.35">
      <c r="A969" s="47">
        <v>43760</v>
      </c>
      <c r="B969" s="15">
        <v>59.7</v>
      </c>
      <c r="C969" s="16">
        <v>59.05</v>
      </c>
      <c r="D969" s="16">
        <v>60.26</v>
      </c>
      <c r="E969" s="16">
        <v>58.75</v>
      </c>
      <c r="F969" s="50">
        <v>260600.00000000003</v>
      </c>
      <c r="G969" s="17">
        <v>1.26E-2</v>
      </c>
      <c r="I969" s="14" t="s">
        <v>4153</v>
      </c>
      <c r="J969" cm="1">
        <f t="array" ref="J969">_xlfn.IFS(I969="Jan",1,I969="Feb",2,I969="Mar",3,I969="Apr",4,I969="May",5,I969="Jun",6,I969="Jul",7,I969="Aug",8,I969="Sep",9,I969="Oct",10,I969="Nov",11,I969="Dec",12)</f>
        <v>10</v>
      </c>
      <c r="K969">
        <v>22</v>
      </c>
      <c r="L969" t="s">
        <v>4143</v>
      </c>
      <c r="M969">
        <v>2019</v>
      </c>
      <c r="O969" s="47">
        <v>43760</v>
      </c>
      <c r="Q969" s="16">
        <v>260.60000000000002</v>
      </c>
      <c r="R969">
        <f t="shared" si="15"/>
        <v>260600.00000000003</v>
      </c>
    </row>
    <row r="970" spans="1:18" ht="15" thickBot="1" x14ac:dyDescent="0.35">
      <c r="A970" s="47">
        <v>43759</v>
      </c>
      <c r="B970" s="18">
        <v>58.96</v>
      </c>
      <c r="C970" s="16">
        <v>59.23</v>
      </c>
      <c r="D970" s="16">
        <v>59.55</v>
      </c>
      <c r="E970" s="16">
        <v>58.26</v>
      </c>
      <c r="F970" s="50">
        <v>212570</v>
      </c>
      <c r="G970" s="19">
        <v>-7.7000000000000002E-3</v>
      </c>
      <c r="I970" s="14" t="s">
        <v>4153</v>
      </c>
      <c r="J970" cm="1">
        <f t="array" ref="J970">_xlfn.IFS(I970="Jan",1,I970="Feb",2,I970="Mar",3,I970="Apr",4,I970="May",5,I970="Jun",6,I970="Jul",7,I970="Aug",8,I970="Sep",9,I970="Oct",10,I970="Nov",11,I970="Dec",12)</f>
        <v>10</v>
      </c>
      <c r="K970">
        <v>21</v>
      </c>
      <c r="L970" t="s">
        <v>4143</v>
      </c>
      <c r="M970">
        <v>2019</v>
      </c>
      <c r="O970" s="47">
        <v>43759</v>
      </c>
      <c r="Q970" s="16">
        <v>212.57</v>
      </c>
      <c r="R970">
        <f t="shared" si="15"/>
        <v>212570</v>
      </c>
    </row>
    <row r="971" spans="1:18" ht="15" thickBot="1" x14ac:dyDescent="0.35">
      <c r="A971" s="47">
        <v>43756</v>
      </c>
      <c r="B971" s="18">
        <v>59.42</v>
      </c>
      <c r="C971" s="16">
        <v>59.78</v>
      </c>
      <c r="D971" s="16">
        <v>60.29</v>
      </c>
      <c r="E971" s="16">
        <v>59.01</v>
      </c>
      <c r="F971" s="50">
        <v>228140</v>
      </c>
      <c r="G971" s="19">
        <v>-8.2000000000000007E-3</v>
      </c>
      <c r="I971" s="14" t="s">
        <v>4153</v>
      </c>
      <c r="J971" cm="1">
        <f t="array" ref="J971">_xlfn.IFS(I971="Jan",1,I971="Feb",2,I971="Mar",3,I971="Apr",4,I971="May",5,I971="Jun",6,I971="Jul",7,I971="Aug",8,I971="Sep",9,I971="Oct",10,I971="Nov",11,I971="Dec",12)</f>
        <v>10</v>
      </c>
      <c r="K971">
        <v>18</v>
      </c>
      <c r="L971" t="s">
        <v>4143</v>
      </c>
      <c r="M971">
        <v>2019</v>
      </c>
      <c r="O971" s="47">
        <v>43756</v>
      </c>
      <c r="Q971" s="16">
        <v>228.14</v>
      </c>
      <c r="R971">
        <f t="shared" si="15"/>
        <v>228140</v>
      </c>
    </row>
    <row r="972" spans="1:18" ht="15" thickBot="1" x14ac:dyDescent="0.35">
      <c r="A972" s="47">
        <v>43755</v>
      </c>
      <c r="B972" s="15">
        <v>59.91</v>
      </c>
      <c r="C972" s="16">
        <v>58.99</v>
      </c>
      <c r="D972" s="16">
        <v>60.04</v>
      </c>
      <c r="E972" s="16">
        <v>58.69</v>
      </c>
      <c r="F972" s="50">
        <v>269840</v>
      </c>
      <c r="G972" s="17">
        <v>8.2000000000000007E-3</v>
      </c>
      <c r="I972" s="14" t="s">
        <v>4153</v>
      </c>
      <c r="J972" cm="1">
        <f t="array" ref="J972">_xlfn.IFS(I972="Jan",1,I972="Feb",2,I972="Mar",3,I972="Apr",4,I972="May",5,I972="Jun",6,I972="Jul",7,I972="Aug",8,I972="Sep",9,I972="Oct",10,I972="Nov",11,I972="Dec",12)</f>
        <v>10</v>
      </c>
      <c r="K972">
        <v>17</v>
      </c>
      <c r="L972" t="s">
        <v>4143</v>
      </c>
      <c r="M972">
        <v>2019</v>
      </c>
      <c r="O972" s="47">
        <v>43755</v>
      </c>
      <c r="Q972" s="16">
        <v>269.83999999999997</v>
      </c>
      <c r="R972">
        <f t="shared" si="15"/>
        <v>269840</v>
      </c>
    </row>
    <row r="973" spans="1:18" ht="15" thickBot="1" x14ac:dyDescent="0.35">
      <c r="A973" s="47">
        <v>43754</v>
      </c>
      <c r="B973" s="15">
        <v>59.42</v>
      </c>
      <c r="C973" s="16">
        <v>58.9</v>
      </c>
      <c r="D973" s="16">
        <v>59.75</v>
      </c>
      <c r="E973" s="16">
        <v>58.36</v>
      </c>
      <c r="F973" s="50">
        <v>257880</v>
      </c>
      <c r="G973" s="17">
        <v>1.1599999999999999E-2</v>
      </c>
      <c r="I973" s="14" t="s">
        <v>4153</v>
      </c>
      <c r="J973" cm="1">
        <f t="array" ref="J973">_xlfn.IFS(I973="Jan",1,I973="Feb",2,I973="Mar",3,I973="Apr",4,I973="May",5,I973="Jun",6,I973="Jul",7,I973="Aug",8,I973="Sep",9,I973="Oct",10,I973="Nov",11,I973="Dec",12)</f>
        <v>10</v>
      </c>
      <c r="K973">
        <v>16</v>
      </c>
      <c r="L973" t="s">
        <v>4143</v>
      </c>
      <c r="M973">
        <v>2019</v>
      </c>
      <c r="O973" s="47">
        <v>43754</v>
      </c>
      <c r="Q973" s="16">
        <v>257.88</v>
      </c>
      <c r="R973">
        <f t="shared" si="15"/>
        <v>257880</v>
      </c>
    </row>
    <row r="974" spans="1:18" ht="15" thickBot="1" x14ac:dyDescent="0.35">
      <c r="A974" s="47">
        <v>43753</v>
      </c>
      <c r="B974" s="18">
        <v>58.74</v>
      </c>
      <c r="C974" s="16">
        <v>59.3</v>
      </c>
      <c r="D974" s="16">
        <v>59.68</v>
      </c>
      <c r="E974" s="16">
        <v>58</v>
      </c>
      <c r="F974" s="50">
        <v>305680</v>
      </c>
      <c r="G974" s="19">
        <v>-1.03E-2</v>
      </c>
      <c r="I974" s="14" t="s">
        <v>4153</v>
      </c>
      <c r="J974" cm="1">
        <f t="array" ref="J974">_xlfn.IFS(I974="Jan",1,I974="Feb",2,I974="Mar",3,I974="Apr",4,I974="May",5,I974="Jun",6,I974="Jul",7,I974="Aug",8,I974="Sep",9,I974="Oct",10,I974="Nov",11,I974="Dec",12)</f>
        <v>10</v>
      </c>
      <c r="K974">
        <v>15</v>
      </c>
      <c r="L974" t="s">
        <v>4143</v>
      </c>
      <c r="M974">
        <v>2019</v>
      </c>
      <c r="O974" s="47">
        <v>43753</v>
      </c>
      <c r="Q974" s="16">
        <v>305.68</v>
      </c>
      <c r="R974">
        <f t="shared" si="15"/>
        <v>305680</v>
      </c>
    </row>
    <row r="975" spans="1:18" ht="15" thickBot="1" x14ac:dyDescent="0.35">
      <c r="A975" s="47">
        <v>43752</v>
      </c>
      <c r="B975" s="18">
        <v>59.35</v>
      </c>
      <c r="C975" s="16">
        <v>60.69</v>
      </c>
      <c r="D975" s="16">
        <v>60.73</v>
      </c>
      <c r="E975" s="16">
        <v>58.5</v>
      </c>
      <c r="F975" s="50">
        <v>283070</v>
      </c>
      <c r="G975" s="19">
        <v>-1.9199999999999998E-2</v>
      </c>
      <c r="I975" s="14" t="s">
        <v>4153</v>
      </c>
      <c r="J975" cm="1">
        <f t="array" ref="J975">_xlfn.IFS(I975="Jan",1,I975="Feb",2,I975="Mar",3,I975="Apr",4,I975="May",5,I975="Jun",6,I975="Jul",7,I975="Aug",8,I975="Sep",9,I975="Oct",10,I975="Nov",11,I975="Dec",12)</f>
        <v>10</v>
      </c>
      <c r="K975">
        <v>14</v>
      </c>
      <c r="L975" t="s">
        <v>4143</v>
      </c>
      <c r="M975">
        <v>2019</v>
      </c>
      <c r="O975" s="47">
        <v>43752</v>
      </c>
      <c r="Q975" s="16">
        <v>283.07</v>
      </c>
      <c r="R975">
        <f t="shared" si="15"/>
        <v>283070</v>
      </c>
    </row>
    <row r="976" spans="1:18" ht="15" thickBot="1" x14ac:dyDescent="0.35">
      <c r="A976" s="47">
        <v>43749</v>
      </c>
      <c r="B976" s="15">
        <v>60.51</v>
      </c>
      <c r="C976" s="16">
        <v>59.53</v>
      </c>
      <c r="D976" s="16">
        <v>60.69</v>
      </c>
      <c r="E976" s="16">
        <v>59.21</v>
      </c>
      <c r="F976" s="50">
        <v>367630</v>
      </c>
      <c r="G976" s="17">
        <v>2.3900000000000001E-2</v>
      </c>
      <c r="I976" s="14" t="s">
        <v>4153</v>
      </c>
      <c r="J976" cm="1">
        <f t="array" ref="J976">_xlfn.IFS(I976="Jan",1,I976="Feb",2,I976="Mar",3,I976="Apr",4,I976="May",5,I976="Jun",6,I976="Jul",7,I976="Aug",8,I976="Sep",9,I976="Oct",10,I976="Nov",11,I976="Dec",12)</f>
        <v>10</v>
      </c>
      <c r="K976">
        <v>11</v>
      </c>
      <c r="L976" t="s">
        <v>4143</v>
      </c>
      <c r="M976">
        <v>2019</v>
      </c>
      <c r="O976" s="47">
        <v>43749</v>
      </c>
      <c r="Q976" s="16">
        <v>367.63</v>
      </c>
      <c r="R976">
        <f t="shared" si="15"/>
        <v>367630</v>
      </c>
    </row>
    <row r="977" spans="1:18" ht="15" thickBot="1" x14ac:dyDescent="0.35">
      <c r="A977" s="47">
        <v>43748</v>
      </c>
      <c r="B977" s="15">
        <v>59.1</v>
      </c>
      <c r="C977" s="16">
        <v>58.04</v>
      </c>
      <c r="D977" s="16">
        <v>59.6</v>
      </c>
      <c r="E977" s="16">
        <v>57.8</v>
      </c>
      <c r="F977" s="50">
        <v>262530</v>
      </c>
      <c r="G977" s="17">
        <v>1.34E-2</v>
      </c>
      <c r="I977" s="14" t="s">
        <v>4153</v>
      </c>
      <c r="J977" cm="1">
        <f t="array" ref="J977">_xlfn.IFS(I977="Jan",1,I977="Feb",2,I977="Mar",3,I977="Apr",4,I977="May",5,I977="Jun",6,I977="Jul",7,I977="Aug",8,I977="Sep",9,I977="Oct",10,I977="Nov",11,I977="Dec",12)</f>
        <v>10</v>
      </c>
      <c r="K977">
        <v>10</v>
      </c>
      <c r="L977" t="s">
        <v>4143</v>
      </c>
      <c r="M977">
        <v>2019</v>
      </c>
      <c r="O977" s="47">
        <v>43748</v>
      </c>
      <c r="Q977" s="16">
        <v>262.52999999999997</v>
      </c>
      <c r="R977">
        <f t="shared" si="15"/>
        <v>262530</v>
      </c>
    </row>
    <row r="978" spans="1:18" ht="15" thickBot="1" x14ac:dyDescent="0.35">
      <c r="A978" s="47">
        <v>43747</v>
      </c>
      <c r="B978" s="15">
        <v>58.32</v>
      </c>
      <c r="C978" s="16">
        <v>58.02</v>
      </c>
      <c r="D978" s="16">
        <v>59.35</v>
      </c>
      <c r="E978" s="16">
        <v>57.91</v>
      </c>
      <c r="F978" s="50">
        <v>266480</v>
      </c>
      <c r="G978" s="17">
        <v>1.4E-3</v>
      </c>
      <c r="I978" s="14" t="s">
        <v>4153</v>
      </c>
      <c r="J978" cm="1">
        <f t="array" ref="J978">_xlfn.IFS(I978="Jan",1,I978="Feb",2,I978="Mar",3,I978="Apr",4,I978="May",5,I978="Jun",6,I978="Jul",7,I978="Aug",8,I978="Sep",9,I978="Oct",10,I978="Nov",11,I978="Dec",12)</f>
        <v>10</v>
      </c>
      <c r="K978">
        <v>9</v>
      </c>
      <c r="L978" t="s">
        <v>4143</v>
      </c>
      <c r="M978">
        <v>2019</v>
      </c>
      <c r="O978" s="47">
        <v>43747</v>
      </c>
      <c r="Q978" s="16">
        <v>266.48</v>
      </c>
      <c r="R978">
        <f t="shared" si="15"/>
        <v>266480</v>
      </c>
    </row>
    <row r="979" spans="1:18" ht="15" thickBot="1" x14ac:dyDescent="0.35">
      <c r="A979" s="47">
        <v>43746</v>
      </c>
      <c r="B979" s="18">
        <v>58.24</v>
      </c>
      <c r="C979" s="16">
        <v>58.47</v>
      </c>
      <c r="D979" s="16">
        <v>58.92</v>
      </c>
      <c r="E979" s="16">
        <v>57.38</v>
      </c>
      <c r="F979" s="50">
        <v>274740</v>
      </c>
      <c r="G979" s="19">
        <v>-1.9E-3</v>
      </c>
      <c r="I979" s="14" t="s">
        <v>4153</v>
      </c>
      <c r="J979" cm="1">
        <f t="array" ref="J979">_xlfn.IFS(I979="Jan",1,I979="Feb",2,I979="Mar",3,I979="Apr",4,I979="May",5,I979="Jun",6,I979="Jul",7,I979="Aug",8,I979="Sep",9,I979="Oct",10,I979="Nov",11,I979="Dec",12)</f>
        <v>10</v>
      </c>
      <c r="K979">
        <v>8</v>
      </c>
      <c r="L979" t="s">
        <v>4143</v>
      </c>
      <c r="M979">
        <v>2019</v>
      </c>
      <c r="O979" s="47">
        <v>43746</v>
      </c>
      <c r="Q979" s="16">
        <v>274.74</v>
      </c>
      <c r="R979">
        <f t="shared" si="15"/>
        <v>274740</v>
      </c>
    </row>
    <row r="980" spans="1:18" ht="15" thickBot="1" x14ac:dyDescent="0.35">
      <c r="A980" s="47">
        <v>43745</v>
      </c>
      <c r="B980" s="18">
        <v>58.35</v>
      </c>
      <c r="C980" s="16">
        <v>58.02</v>
      </c>
      <c r="D980" s="16">
        <v>59.68</v>
      </c>
      <c r="E980" s="16">
        <v>58.02</v>
      </c>
      <c r="F980" s="50">
        <v>228410</v>
      </c>
      <c r="G980" s="19">
        <v>-2.9999999999999997E-4</v>
      </c>
      <c r="I980" s="14" t="s">
        <v>4153</v>
      </c>
      <c r="J980" cm="1">
        <f t="array" ref="J980">_xlfn.IFS(I980="Jan",1,I980="Feb",2,I980="Mar",3,I980="Apr",4,I980="May",5,I980="Jun",6,I980="Jul",7,I980="Aug",8,I980="Sep",9,I980="Oct",10,I980="Nov",11,I980="Dec",12)</f>
        <v>10</v>
      </c>
      <c r="K980">
        <v>7</v>
      </c>
      <c r="L980" t="s">
        <v>4143</v>
      </c>
      <c r="M980">
        <v>2019</v>
      </c>
      <c r="O980" s="47">
        <v>43745</v>
      </c>
      <c r="Q980" s="16">
        <v>228.41</v>
      </c>
      <c r="R980">
        <f t="shared" si="15"/>
        <v>228410</v>
      </c>
    </row>
    <row r="981" spans="1:18" ht="15" thickBot="1" x14ac:dyDescent="0.35">
      <c r="A981" s="47">
        <v>43742</v>
      </c>
      <c r="B981" s="15">
        <v>58.37</v>
      </c>
      <c r="C981" s="16">
        <v>57.69</v>
      </c>
      <c r="D981" s="16">
        <v>58.96</v>
      </c>
      <c r="E981" s="16">
        <v>57.67</v>
      </c>
      <c r="F981" s="50">
        <v>299920</v>
      </c>
      <c r="G981" s="17">
        <v>1.14E-2</v>
      </c>
      <c r="I981" s="14" t="s">
        <v>4153</v>
      </c>
      <c r="J981" cm="1">
        <f t="array" ref="J981">_xlfn.IFS(I981="Jan",1,I981="Feb",2,I981="Mar",3,I981="Apr",4,I981="May",5,I981="Jun",6,I981="Jul",7,I981="Aug",8,I981="Sep",9,I981="Oct",10,I981="Nov",11,I981="Dec",12)</f>
        <v>10</v>
      </c>
      <c r="K981">
        <v>4</v>
      </c>
      <c r="L981" t="s">
        <v>4143</v>
      </c>
      <c r="M981">
        <v>2019</v>
      </c>
      <c r="O981" s="47">
        <v>43742</v>
      </c>
      <c r="Q981" s="16">
        <v>299.92</v>
      </c>
      <c r="R981">
        <f t="shared" si="15"/>
        <v>299920</v>
      </c>
    </row>
    <row r="982" spans="1:18" ht="15" thickBot="1" x14ac:dyDescent="0.35">
      <c r="A982" s="47">
        <v>43741</v>
      </c>
      <c r="B982" s="15">
        <v>57.71</v>
      </c>
      <c r="C982" s="16">
        <v>57.54</v>
      </c>
      <c r="D982" s="16">
        <v>57.99</v>
      </c>
      <c r="E982" s="16">
        <v>56.15</v>
      </c>
      <c r="F982" s="50">
        <v>336900</v>
      </c>
      <c r="G982" s="17">
        <v>2.9999999999999997E-4</v>
      </c>
      <c r="I982" s="14" t="s">
        <v>4153</v>
      </c>
      <c r="J982" cm="1">
        <f t="array" ref="J982">_xlfn.IFS(I982="Jan",1,I982="Feb",2,I982="Mar",3,I982="Apr",4,I982="May",5,I982="Jun",6,I982="Jul",7,I982="Aug",8,I982="Sep",9,I982="Oct",10,I982="Nov",11,I982="Dec",12)</f>
        <v>10</v>
      </c>
      <c r="K982">
        <v>3</v>
      </c>
      <c r="L982" t="s">
        <v>4143</v>
      </c>
      <c r="M982">
        <v>2019</v>
      </c>
      <c r="O982" s="47">
        <v>43741</v>
      </c>
      <c r="Q982" s="16">
        <v>336.9</v>
      </c>
      <c r="R982">
        <f t="shared" si="15"/>
        <v>336900</v>
      </c>
    </row>
    <row r="983" spans="1:18" ht="15" thickBot="1" x14ac:dyDescent="0.35">
      <c r="A983" s="47">
        <v>43740</v>
      </c>
      <c r="B983" s="18">
        <v>57.69</v>
      </c>
      <c r="C983" s="16">
        <v>59.25</v>
      </c>
      <c r="D983" s="16">
        <v>59.5</v>
      </c>
      <c r="E983" s="16">
        <v>57.22</v>
      </c>
      <c r="F983" s="50">
        <v>307910</v>
      </c>
      <c r="G983" s="19">
        <v>-2.0400000000000001E-2</v>
      </c>
      <c r="I983" s="14" t="s">
        <v>4153</v>
      </c>
      <c r="J983" cm="1">
        <f t="array" ref="J983">_xlfn.IFS(I983="Jan",1,I983="Feb",2,I983="Mar",3,I983="Apr",4,I983="May",5,I983="Jun",6,I983="Jul",7,I983="Aug",8,I983="Sep",9,I983="Oct",10,I983="Nov",11,I983="Dec",12)</f>
        <v>10</v>
      </c>
      <c r="K983">
        <v>2</v>
      </c>
      <c r="L983" t="s">
        <v>4143</v>
      </c>
      <c r="M983">
        <v>2019</v>
      </c>
      <c r="O983" s="47">
        <v>43740</v>
      </c>
      <c r="Q983" s="16">
        <v>307.91000000000003</v>
      </c>
      <c r="R983">
        <f t="shared" si="15"/>
        <v>307910</v>
      </c>
    </row>
    <row r="984" spans="1:18" ht="15" thickBot="1" x14ac:dyDescent="0.35">
      <c r="A984" s="47">
        <v>43739</v>
      </c>
      <c r="B984" s="18">
        <v>58.89</v>
      </c>
      <c r="C984" s="16">
        <v>59.38</v>
      </c>
      <c r="D984" s="16">
        <v>60.1</v>
      </c>
      <c r="E984" s="16">
        <v>58.41</v>
      </c>
      <c r="F984" s="50">
        <v>291670</v>
      </c>
      <c r="G984" s="19">
        <v>-3.1099999999999999E-2</v>
      </c>
      <c r="I984" s="14" t="s">
        <v>4153</v>
      </c>
      <c r="J984" cm="1">
        <f t="array" ref="J984">_xlfn.IFS(I984="Jan",1,I984="Feb",2,I984="Mar",3,I984="Apr",4,I984="May",5,I984="Jun",6,I984="Jul",7,I984="Aug",8,I984="Sep",9,I984="Oct",10,I984="Nov",11,I984="Dec",12)</f>
        <v>10</v>
      </c>
      <c r="K984">
        <v>1</v>
      </c>
      <c r="L984" t="s">
        <v>4143</v>
      </c>
      <c r="M984">
        <v>2019</v>
      </c>
      <c r="O984" s="47">
        <v>43739</v>
      </c>
      <c r="Q984" s="16">
        <v>291.67</v>
      </c>
      <c r="R984">
        <f t="shared" si="15"/>
        <v>291670</v>
      </c>
    </row>
    <row r="985" spans="1:18" ht="15" thickBot="1" x14ac:dyDescent="0.35">
      <c r="A985" s="47">
        <v>43738</v>
      </c>
      <c r="B985" s="18">
        <v>60.78</v>
      </c>
      <c r="C985" s="16">
        <v>62.24</v>
      </c>
      <c r="D985" s="16">
        <v>62.24</v>
      </c>
      <c r="E985" s="16">
        <v>60.73</v>
      </c>
      <c r="F985" s="50">
        <v>22010</v>
      </c>
      <c r="G985" s="19">
        <v>-1.83E-2</v>
      </c>
      <c r="I985" s="14" t="s">
        <v>4154</v>
      </c>
      <c r="J985" cm="1">
        <f t="array" ref="J985">_xlfn.IFS(I985="Jan",1,I985="Feb",2,I985="Mar",3,I985="Apr",4,I985="May",5,I985="Jun",6,I985="Jul",7,I985="Aug",8,I985="Sep",9,I985="Oct",10,I985="Nov",11,I985="Dec",12)</f>
        <v>9</v>
      </c>
      <c r="K985">
        <v>30</v>
      </c>
      <c r="L985" t="s">
        <v>4143</v>
      </c>
      <c r="M985">
        <v>2019</v>
      </c>
      <c r="O985" s="47">
        <v>43738</v>
      </c>
      <c r="Q985" s="16">
        <v>22.01</v>
      </c>
      <c r="R985">
        <f t="shared" si="15"/>
        <v>22010</v>
      </c>
    </row>
    <row r="986" spans="1:18" ht="15" thickBot="1" x14ac:dyDescent="0.35">
      <c r="A986" s="47">
        <v>43735</v>
      </c>
      <c r="B986" s="18">
        <v>61.91</v>
      </c>
      <c r="C986" s="16">
        <v>62.48</v>
      </c>
      <c r="D986" s="16">
        <v>62.75</v>
      </c>
      <c r="E986" s="16">
        <v>60.76</v>
      </c>
      <c r="F986" s="50">
        <v>97330</v>
      </c>
      <c r="G986" s="19">
        <v>-1.32E-2</v>
      </c>
      <c r="I986" s="14" t="s">
        <v>4154</v>
      </c>
      <c r="J986" cm="1">
        <f t="array" ref="J986">_xlfn.IFS(I986="Jan",1,I986="Feb",2,I986="Mar",3,I986="Apr",4,I986="May",5,I986="Jun",6,I986="Jul",7,I986="Aug",8,I986="Sep",9,I986="Oct",10,I986="Nov",11,I986="Dec",12)</f>
        <v>9</v>
      </c>
      <c r="K986">
        <v>27</v>
      </c>
      <c r="L986" t="s">
        <v>4143</v>
      </c>
      <c r="M986">
        <v>2019</v>
      </c>
      <c r="O986" s="47">
        <v>43735</v>
      </c>
      <c r="Q986" s="16">
        <v>97.33</v>
      </c>
      <c r="R986">
        <f t="shared" si="15"/>
        <v>97330</v>
      </c>
    </row>
    <row r="987" spans="1:18" ht="15" thickBot="1" x14ac:dyDescent="0.35">
      <c r="A987" s="47">
        <v>43734</v>
      </c>
      <c r="B987" s="15">
        <v>62.74</v>
      </c>
      <c r="C987" s="16">
        <v>62.58</v>
      </c>
      <c r="D987" s="16">
        <v>62.92</v>
      </c>
      <c r="E987" s="16">
        <v>61.45</v>
      </c>
      <c r="F987" s="50">
        <v>115570</v>
      </c>
      <c r="G987" s="17">
        <v>5.5999999999999999E-3</v>
      </c>
      <c r="I987" s="14" t="s">
        <v>4154</v>
      </c>
      <c r="J987" cm="1">
        <f t="array" ref="J987">_xlfn.IFS(I987="Jan",1,I987="Feb",2,I987="Mar",3,I987="Apr",4,I987="May",5,I987="Jun",6,I987="Jul",7,I987="Aug",8,I987="Sep",9,I987="Oct",10,I987="Nov",11,I987="Dec",12)</f>
        <v>9</v>
      </c>
      <c r="K987">
        <v>26</v>
      </c>
      <c r="L987" t="s">
        <v>4143</v>
      </c>
      <c r="M987">
        <v>2019</v>
      </c>
      <c r="O987" s="47">
        <v>43734</v>
      </c>
      <c r="Q987" s="16">
        <v>115.57</v>
      </c>
      <c r="R987">
        <f t="shared" si="15"/>
        <v>115570</v>
      </c>
    </row>
    <row r="988" spans="1:18" ht="15" thickBot="1" x14ac:dyDescent="0.35">
      <c r="A988" s="47">
        <v>43733</v>
      </c>
      <c r="B988" s="18">
        <v>62.39</v>
      </c>
      <c r="C988" s="16">
        <v>62.44</v>
      </c>
      <c r="D988" s="16">
        <v>62.81</v>
      </c>
      <c r="E988" s="16">
        <v>61.23</v>
      </c>
      <c r="F988" s="50">
        <v>201470</v>
      </c>
      <c r="G988" s="19">
        <v>-1.1299999999999999E-2</v>
      </c>
      <c r="I988" s="14" t="s">
        <v>4154</v>
      </c>
      <c r="J988" cm="1">
        <f t="array" ref="J988">_xlfn.IFS(I988="Jan",1,I988="Feb",2,I988="Mar",3,I988="Apr",4,I988="May",5,I988="Jun",6,I988="Jul",7,I988="Aug",8,I988="Sep",9,I988="Oct",10,I988="Nov",11,I988="Dec",12)</f>
        <v>9</v>
      </c>
      <c r="K988">
        <v>25</v>
      </c>
      <c r="L988" t="s">
        <v>4143</v>
      </c>
      <c r="M988">
        <v>2019</v>
      </c>
      <c r="O988" s="47">
        <v>43733</v>
      </c>
      <c r="Q988" s="16">
        <v>201.47</v>
      </c>
      <c r="R988">
        <f t="shared" si="15"/>
        <v>201470</v>
      </c>
    </row>
    <row r="989" spans="1:18" ht="15" thickBot="1" x14ac:dyDescent="0.35">
      <c r="A989" s="47">
        <v>43732</v>
      </c>
      <c r="B989" s="18">
        <v>63.1</v>
      </c>
      <c r="C989" s="16">
        <v>64.400000000000006</v>
      </c>
      <c r="D989" s="16">
        <v>64.599999999999994</v>
      </c>
      <c r="E989" s="16">
        <v>62.3</v>
      </c>
      <c r="F989" s="50">
        <v>216280</v>
      </c>
      <c r="G989" s="19">
        <v>-2.58E-2</v>
      </c>
      <c r="I989" s="14" t="s">
        <v>4154</v>
      </c>
      <c r="J989" cm="1">
        <f t="array" ref="J989">_xlfn.IFS(I989="Jan",1,I989="Feb",2,I989="Mar",3,I989="Apr",4,I989="May",5,I989="Jun",6,I989="Jul",7,I989="Aug",8,I989="Sep",9,I989="Oct",10,I989="Nov",11,I989="Dec",12)</f>
        <v>9</v>
      </c>
      <c r="K989">
        <v>24</v>
      </c>
      <c r="L989" t="s">
        <v>4143</v>
      </c>
      <c r="M989">
        <v>2019</v>
      </c>
      <c r="O989" s="47">
        <v>43732</v>
      </c>
      <c r="Q989" s="16">
        <v>216.28</v>
      </c>
      <c r="R989">
        <f t="shared" si="15"/>
        <v>216280</v>
      </c>
    </row>
    <row r="990" spans="1:18" ht="15" thickBot="1" x14ac:dyDescent="0.35">
      <c r="A990" s="47">
        <v>43731</v>
      </c>
      <c r="B990" s="15">
        <v>64.77</v>
      </c>
      <c r="C990" s="16">
        <v>65.23</v>
      </c>
      <c r="D990" s="16">
        <v>65.5</v>
      </c>
      <c r="E990" s="16">
        <v>63.53</v>
      </c>
      <c r="F990" s="50">
        <v>204780</v>
      </c>
      <c r="G990" s="17">
        <v>7.6E-3</v>
      </c>
      <c r="I990" s="14" t="s">
        <v>4154</v>
      </c>
      <c r="J990" cm="1">
        <f t="array" ref="J990">_xlfn.IFS(I990="Jan",1,I990="Feb",2,I990="Mar",3,I990="Apr",4,I990="May",5,I990="Jun",6,I990="Jul",7,I990="Aug",8,I990="Sep",9,I990="Oct",10,I990="Nov",11,I990="Dec",12)</f>
        <v>9</v>
      </c>
      <c r="K990">
        <v>23</v>
      </c>
      <c r="L990" t="s">
        <v>4143</v>
      </c>
      <c r="M990">
        <v>2019</v>
      </c>
      <c r="O990" s="47">
        <v>43731</v>
      </c>
      <c r="Q990" s="16">
        <v>204.78</v>
      </c>
      <c r="R990">
        <f t="shared" si="15"/>
        <v>204780</v>
      </c>
    </row>
    <row r="991" spans="1:18" ht="15" thickBot="1" x14ac:dyDescent="0.35">
      <c r="A991" s="47">
        <v>43728</v>
      </c>
      <c r="B991" s="18">
        <v>64.28</v>
      </c>
      <c r="C991" s="16">
        <v>65</v>
      </c>
      <c r="D991" s="16">
        <v>65.28</v>
      </c>
      <c r="E991" s="16">
        <v>64.05</v>
      </c>
      <c r="F991" s="50">
        <v>224880</v>
      </c>
      <c r="G991" s="19">
        <v>-1.9E-3</v>
      </c>
      <c r="I991" s="14" t="s">
        <v>4154</v>
      </c>
      <c r="J991" cm="1">
        <f t="array" ref="J991">_xlfn.IFS(I991="Jan",1,I991="Feb",2,I991="Mar",3,I991="Apr",4,I991="May",5,I991="Jun",6,I991="Jul",7,I991="Aug",8,I991="Sep",9,I991="Oct",10,I991="Nov",11,I991="Dec",12)</f>
        <v>9</v>
      </c>
      <c r="K991">
        <v>20</v>
      </c>
      <c r="L991" t="s">
        <v>4143</v>
      </c>
      <c r="M991">
        <v>2019</v>
      </c>
      <c r="O991" s="47">
        <v>43728</v>
      </c>
      <c r="Q991" s="16">
        <v>224.88</v>
      </c>
      <c r="R991">
        <f t="shared" si="15"/>
        <v>224880</v>
      </c>
    </row>
    <row r="992" spans="1:18" ht="15" thickBot="1" x14ac:dyDescent="0.35">
      <c r="A992" s="47">
        <v>43727</v>
      </c>
      <c r="B992" s="15">
        <v>64.400000000000006</v>
      </c>
      <c r="C992" s="16">
        <v>63.51</v>
      </c>
      <c r="D992" s="16">
        <v>65.569999999999993</v>
      </c>
      <c r="E992" s="16">
        <v>63.46</v>
      </c>
      <c r="F992" s="50">
        <v>258850.00000000003</v>
      </c>
      <c r="G992" s="17">
        <v>1.26E-2</v>
      </c>
      <c r="I992" s="14" t="s">
        <v>4154</v>
      </c>
      <c r="J992" cm="1">
        <f t="array" ref="J992">_xlfn.IFS(I992="Jan",1,I992="Feb",2,I992="Mar",3,I992="Apr",4,I992="May",5,I992="Jun",6,I992="Jul",7,I992="Aug",8,I992="Sep",9,I992="Oct",10,I992="Nov",11,I992="Dec",12)</f>
        <v>9</v>
      </c>
      <c r="K992">
        <v>19</v>
      </c>
      <c r="L992" t="s">
        <v>4143</v>
      </c>
      <c r="M992">
        <v>2019</v>
      </c>
      <c r="O992" s="47">
        <v>43727</v>
      </c>
      <c r="Q992" s="16">
        <v>258.85000000000002</v>
      </c>
      <c r="R992">
        <f t="shared" si="15"/>
        <v>258850.00000000003</v>
      </c>
    </row>
    <row r="993" spans="1:18" ht="15" thickBot="1" x14ac:dyDescent="0.35">
      <c r="A993" s="47">
        <v>43726</v>
      </c>
      <c r="B993" s="18">
        <v>63.6</v>
      </c>
      <c r="C993" s="16">
        <v>64.23</v>
      </c>
      <c r="D993" s="16">
        <v>64.989999999999995</v>
      </c>
      <c r="E993" s="16">
        <v>63.04</v>
      </c>
      <c r="F993" s="50">
        <v>295050</v>
      </c>
      <c r="G993" s="19">
        <v>-1.47E-2</v>
      </c>
      <c r="I993" s="14" t="s">
        <v>4154</v>
      </c>
      <c r="J993" cm="1">
        <f t="array" ref="J993">_xlfn.IFS(I993="Jan",1,I993="Feb",2,I993="Mar",3,I993="Apr",4,I993="May",5,I993="Jun",6,I993="Jul",7,I993="Aug",8,I993="Sep",9,I993="Oct",10,I993="Nov",11,I993="Dec",12)</f>
        <v>9</v>
      </c>
      <c r="K993">
        <v>18</v>
      </c>
      <c r="L993" t="s">
        <v>4143</v>
      </c>
      <c r="M993">
        <v>2019</v>
      </c>
      <c r="O993" s="47">
        <v>43726</v>
      </c>
      <c r="Q993" s="16">
        <v>295.05</v>
      </c>
      <c r="R993">
        <f t="shared" si="15"/>
        <v>295050</v>
      </c>
    </row>
    <row r="994" spans="1:18" ht="15" thickBot="1" x14ac:dyDescent="0.35">
      <c r="A994" s="47">
        <v>43725</v>
      </c>
      <c r="B994" s="18">
        <v>64.55</v>
      </c>
      <c r="C994" s="16">
        <v>68.150000000000006</v>
      </c>
      <c r="D994" s="16">
        <v>69.260000000000005</v>
      </c>
      <c r="E994" s="16">
        <v>63.55</v>
      </c>
      <c r="F994" s="50">
        <v>620490</v>
      </c>
      <c r="G994" s="19">
        <v>-6.4799999999999996E-2</v>
      </c>
      <c r="I994" s="14" t="s">
        <v>4154</v>
      </c>
      <c r="J994" cm="1">
        <f t="array" ref="J994">_xlfn.IFS(I994="Jan",1,I994="Feb",2,I994="Mar",3,I994="Apr",4,I994="May",5,I994="Jun",6,I994="Jul",7,I994="Aug",8,I994="Sep",9,I994="Oct",10,I994="Nov",11,I994="Dec",12)</f>
        <v>9</v>
      </c>
      <c r="K994">
        <v>17</v>
      </c>
      <c r="L994" t="s">
        <v>4143</v>
      </c>
      <c r="M994">
        <v>2019</v>
      </c>
      <c r="O994" s="47">
        <v>43725</v>
      </c>
      <c r="Q994" s="16">
        <v>620.49</v>
      </c>
      <c r="R994">
        <f t="shared" si="15"/>
        <v>620490</v>
      </c>
    </row>
    <row r="995" spans="1:18" ht="15" thickBot="1" x14ac:dyDescent="0.35">
      <c r="A995" s="47">
        <v>43724</v>
      </c>
      <c r="B995" s="15">
        <v>69.02</v>
      </c>
      <c r="C995" s="16">
        <v>66.45</v>
      </c>
      <c r="D995" s="16">
        <v>71.95</v>
      </c>
      <c r="E995" s="16">
        <v>64.75</v>
      </c>
      <c r="F995" s="50">
        <v>735540</v>
      </c>
      <c r="G995" s="17">
        <v>0.14610000000000001</v>
      </c>
      <c r="I995" s="14" t="s">
        <v>4154</v>
      </c>
      <c r="J995" cm="1">
        <f t="array" ref="J995">_xlfn.IFS(I995="Jan",1,I995="Feb",2,I995="Mar",3,I995="Apr",4,I995="May",5,I995="Jun",6,I995="Jul",7,I995="Aug",8,I995="Sep",9,I995="Oct",10,I995="Nov",11,I995="Dec",12)</f>
        <v>9</v>
      </c>
      <c r="K995">
        <v>16</v>
      </c>
      <c r="L995" t="s">
        <v>4143</v>
      </c>
      <c r="M995">
        <v>2019</v>
      </c>
      <c r="O995" s="47">
        <v>43724</v>
      </c>
      <c r="Q995" s="16">
        <v>735.54</v>
      </c>
      <c r="R995">
        <f t="shared" si="15"/>
        <v>735540</v>
      </c>
    </row>
    <row r="996" spans="1:18" ht="15" thickBot="1" x14ac:dyDescent="0.35">
      <c r="A996" s="47">
        <v>43721</v>
      </c>
      <c r="B996" s="18">
        <v>60.22</v>
      </c>
      <c r="C996" s="16">
        <v>60.45</v>
      </c>
      <c r="D996" s="16">
        <v>60.81</v>
      </c>
      <c r="E996" s="16">
        <v>59.6</v>
      </c>
      <c r="F996" s="50">
        <v>195830</v>
      </c>
      <c r="G996" s="19">
        <v>-2.5999999999999999E-3</v>
      </c>
      <c r="I996" s="14" t="s">
        <v>4154</v>
      </c>
      <c r="J996" cm="1">
        <f t="array" ref="J996">_xlfn.IFS(I996="Jan",1,I996="Feb",2,I996="Mar",3,I996="Apr",4,I996="May",5,I996="Jun",6,I996="Jul",7,I996="Aug",8,I996="Sep",9,I996="Oct",10,I996="Nov",11,I996="Dec",12)</f>
        <v>9</v>
      </c>
      <c r="K996">
        <v>13</v>
      </c>
      <c r="L996" t="s">
        <v>4143</v>
      </c>
      <c r="M996">
        <v>2019</v>
      </c>
      <c r="O996" s="47">
        <v>43721</v>
      </c>
      <c r="Q996" s="16">
        <v>195.83</v>
      </c>
      <c r="R996">
        <f t="shared" si="15"/>
        <v>195830</v>
      </c>
    </row>
    <row r="997" spans="1:18" ht="15" thickBot="1" x14ac:dyDescent="0.35">
      <c r="A997" s="47">
        <v>43720</v>
      </c>
      <c r="B997" s="18">
        <v>60.38</v>
      </c>
      <c r="C997" s="16">
        <v>61.16</v>
      </c>
      <c r="D997" s="16">
        <v>61.39</v>
      </c>
      <c r="E997" s="16">
        <v>58.92</v>
      </c>
      <c r="F997" s="50">
        <v>358090</v>
      </c>
      <c r="G997" s="19">
        <v>-7.1000000000000004E-3</v>
      </c>
      <c r="I997" s="14" t="s">
        <v>4154</v>
      </c>
      <c r="J997" cm="1">
        <f t="array" ref="J997">_xlfn.IFS(I997="Jan",1,I997="Feb",2,I997="Mar",3,I997="Apr",4,I997="May",5,I997="Jun",6,I997="Jul",7,I997="Aug",8,I997="Sep",9,I997="Oct",10,I997="Nov",11,I997="Dec",12)</f>
        <v>9</v>
      </c>
      <c r="K997">
        <v>12</v>
      </c>
      <c r="L997" t="s">
        <v>4143</v>
      </c>
      <c r="M997">
        <v>2019</v>
      </c>
      <c r="O997" s="47">
        <v>43720</v>
      </c>
      <c r="Q997" s="16">
        <v>358.09</v>
      </c>
      <c r="R997">
        <f t="shared" si="15"/>
        <v>358090</v>
      </c>
    </row>
    <row r="998" spans="1:18" ht="15" thickBot="1" x14ac:dyDescent="0.35">
      <c r="A998" s="47">
        <v>43719</v>
      </c>
      <c r="B998" s="18">
        <v>60.81</v>
      </c>
      <c r="C998" s="16">
        <v>62.88</v>
      </c>
      <c r="D998" s="16">
        <v>63.27</v>
      </c>
      <c r="E998" s="16">
        <v>60.52</v>
      </c>
      <c r="F998" s="50">
        <v>315120</v>
      </c>
      <c r="G998" s="19">
        <v>-2.52E-2</v>
      </c>
      <c r="I998" s="14" t="s">
        <v>4154</v>
      </c>
      <c r="J998" cm="1">
        <f t="array" ref="J998">_xlfn.IFS(I998="Jan",1,I998="Feb",2,I998="Mar",3,I998="Apr",4,I998="May",5,I998="Jun",6,I998="Jul",7,I998="Aug",8,I998="Sep",9,I998="Oct",10,I998="Nov",11,I998="Dec",12)</f>
        <v>9</v>
      </c>
      <c r="K998">
        <v>11</v>
      </c>
      <c r="L998" t="s">
        <v>4143</v>
      </c>
      <c r="M998">
        <v>2019</v>
      </c>
      <c r="O998" s="47">
        <v>43719</v>
      </c>
      <c r="Q998" s="16">
        <v>315.12</v>
      </c>
      <c r="R998">
        <f t="shared" si="15"/>
        <v>315120</v>
      </c>
    </row>
    <row r="999" spans="1:18" ht="15" thickBot="1" x14ac:dyDescent="0.35">
      <c r="A999" s="47">
        <v>43718</v>
      </c>
      <c r="B999" s="18">
        <v>62.38</v>
      </c>
      <c r="C999" s="16">
        <v>62.82</v>
      </c>
      <c r="D999" s="16">
        <v>63.78</v>
      </c>
      <c r="E999" s="16">
        <v>62.17</v>
      </c>
      <c r="F999" s="50">
        <v>267550</v>
      </c>
      <c r="G999" s="19">
        <v>-3.3999999999999998E-3</v>
      </c>
      <c r="I999" s="14" t="s">
        <v>4154</v>
      </c>
      <c r="J999" cm="1">
        <f t="array" ref="J999">_xlfn.IFS(I999="Jan",1,I999="Feb",2,I999="Mar",3,I999="Apr",4,I999="May",5,I999="Jun",6,I999="Jul",7,I999="Aug",8,I999="Sep",9,I999="Oct",10,I999="Nov",11,I999="Dec",12)</f>
        <v>9</v>
      </c>
      <c r="K999">
        <v>10</v>
      </c>
      <c r="L999" t="s">
        <v>4143</v>
      </c>
      <c r="M999">
        <v>2019</v>
      </c>
      <c r="O999" s="47">
        <v>43718</v>
      </c>
      <c r="Q999" s="16">
        <v>267.55</v>
      </c>
      <c r="R999">
        <f t="shared" si="15"/>
        <v>267550</v>
      </c>
    </row>
    <row r="1000" spans="1:18" ht="15" thickBot="1" x14ac:dyDescent="0.35">
      <c r="A1000" s="47">
        <v>43717</v>
      </c>
      <c r="B1000" s="15">
        <v>62.59</v>
      </c>
      <c r="C1000" s="16">
        <v>61.6</v>
      </c>
      <c r="D1000" s="16">
        <v>63</v>
      </c>
      <c r="E1000" s="16">
        <v>61.57</v>
      </c>
      <c r="F1000" s="50">
        <v>249710</v>
      </c>
      <c r="G1000" s="17">
        <v>1.7100000000000001E-2</v>
      </c>
      <c r="I1000" s="14" t="s">
        <v>4154</v>
      </c>
      <c r="J1000" cm="1">
        <f t="array" ref="J1000">_xlfn.IFS(I1000="Jan",1,I1000="Feb",2,I1000="Mar",3,I1000="Apr",4,I1000="May",5,I1000="Jun",6,I1000="Jul",7,I1000="Aug",8,I1000="Sep",9,I1000="Oct",10,I1000="Nov",11,I1000="Dec",12)</f>
        <v>9</v>
      </c>
      <c r="K1000">
        <v>9</v>
      </c>
      <c r="L1000" t="s">
        <v>4143</v>
      </c>
      <c r="M1000">
        <v>2019</v>
      </c>
      <c r="O1000" s="47">
        <v>43717</v>
      </c>
      <c r="Q1000" s="16">
        <v>249.71</v>
      </c>
      <c r="R1000">
        <f t="shared" si="15"/>
        <v>249710</v>
      </c>
    </row>
    <row r="1001" spans="1:18" ht="15" thickBot="1" x14ac:dyDescent="0.35">
      <c r="A1001" s="47">
        <v>43714</v>
      </c>
      <c r="B1001" s="15">
        <v>61.54</v>
      </c>
      <c r="C1001" s="16">
        <v>60.81</v>
      </c>
      <c r="D1001" s="16">
        <v>61.88</v>
      </c>
      <c r="E1001" s="16">
        <v>59.4</v>
      </c>
      <c r="F1001" s="50">
        <v>287360</v>
      </c>
      <c r="G1001" s="17">
        <v>9.7000000000000003E-3</v>
      </c>
      <c r="I1001" s="14" t="s">
        <v>4154</v>
      </c>
      <c r="J1001" cm="1">
        <f t="array" ref="J1001">_xlfn.IFS(I1001="Jan",1,I1001="Feb",2,I1001="Mar",3,I1001="Apr",4,I1001="May",5,I1001="Jun",6,I1001="Jul",7,I1001="Aug",8,I1001="Sep",9,I1001="Oct",10,I1001="Nov",11,I1001="Dec",12)</f>
        <v>9</v>
      </c>
      <c r="K1001">
        <v>6</v>
      </c>
      <c r="L1001" t="s">
        <v>4143</v>
      </c>
      <c r="M1001">
        <v>2019</v>
      </c>
      <c r="O1001" s="47">
        <v>43714</v>
      </c>
      <c r="Q1001" s="16">
        <v>287.36</v>
      </c>
      <c r="R1001">
        <f t="shared" si="15"/>
        <v>287360</v>
      </c>
    </row>
    <row r="1002" spans="1:18" ht="15" thickBot="1" x14ac:dyDescent="0.35">
      <c r="A1002" s="47">
        <v>43713</v>
      </c>
      <c r="B1002" s="15">
        <v>60.95</v>
      </c>
      <c r="C1002" s="16">
        <v>60.49</v>
      </c>
      <c r="D1002" s="16">
        <v>62.4</v>
      </c>
      <c r="E1002" s="16">
        <v>60.25</v>
      </c>
      <c r="F1002" s="50">
        <v>292060</v>
      </c>
      <c r="G1002" s="17">
        <v>4.1000000000000003E-3</v>
      </c>
      <c r="I1002" s="14" t="s">
        <v>4154</v>
      </c>
      <c r="J1002" cm="1">
        <f t="array" ref="J1002">_xlfn.IFS(I1002="Jan",1,I1002="Feb",2,I1002="Mar",3,I1002="Apr",4,I1002="May",5,I1002="Jun",6,I1002="Jul",7,I1002="Aug",8,I1002="Sep",9,I1002="Oct",10,I1002="Nov",11,I1002="Dec",12)</f>
        <v>9</v>
      </c>
      <c r="K1002">
        <v>5</v>
      </c>
      <c r="L1002" t="s">
        <v>4143</v>
      </c>
      <c r="M1002">
        <v>2019</v>
      </c>
      <c r="O1002" s="47">
        <v>43713</v>
      </c>
      <c r="Q1002" s="16">
        <v>292.06</v>
      </c>
      <c r="R1002">
        <f t="shared" si="15"/>
        <v>292060</v>
      </c>
    </row>
    <row r="1003" spans="1:18" ht="15" thickBot="1" x14ac:dyDescent="0.35">
      <c r="A1003" s="47">
        <v>43712</v>
      </c>
      <c r="B1003" s="15">
        <v>60.7</v>
      </c>
      <c r="C1003" s="16">
        <v>58.17</v>
      </c>
      <c r="D1003" s="16">
        <v>60.96</v>
      </c>
      <c r="E1003" s="16">
        <v>58.13</v>
      </c>
      <c r="F1003" s="50">
        <v>283100</v>
      </c>
      <c r="G1003" s="17">
        <v>4.19E-2</v>
      </c>
      <c r="I1003" s="14" t="s">
        <v>4154</v>
      </c>
      <c r="J1003" cm="1">
        <f t="array" ref="J1003">_xlfn.IFS(I1003="Jan",1,I1003="Feb",2,I1003="Mar",3,I1003="Apr",4,I1003="May",5,I1003="Jun",6,I1003="Jul",7,I1003="Aug",8,I1003="Sep",9,I1003="Oct",10,I1003="Nov",11,I1003="Dec",12)</f>
        <v>9</v>
      </c>
      <c r="K1003">
        <v>4</v>
      </c>
      <c r="L1003" t="s">
        <v>4143</v>
      </c>
      <c r="M1003">
        <v>2019</v>
      </c>
      <c r="O1003" s="47">
        <v>43712</v>
      </c>
      <c r="Q1003" s="16">
        <v>283.10000000000002</v>
      </c>
      <c r="R1003">
        <f t="shared" si="15"/>
        <v>283100</v>
      </c>
    </row>
    <row r="1004" spans="1:18" ht="15" thickBot="1" x14ac:dyDescent="0.35">
      <c r="A1004" s="47">
        <v>43711</v>
      </c>
      <c r="B1004" s="18">
        <v>58.26</v>
      </c>
      <c r="C1004" s="16">
        <v>58.54</v>
      </c>
      <c r="D1004" s="16">
        <v>58.87</v>
      </c>
      <c r="E1004" s="16">
        <v>57.23</v>
      </c>
      <c r="F1004" s="50">
        <v>265120</v>
      </c>
      <c r="G1004" s="19">
        <v>-6.7999999999999996E-3</v>
      </c>
      <c r="I1004" s="14" t="s">
        <v>4154</v>
      </c>
      <c r="J1004" cm="1">
        <f t="array" ref="J1004">_xlfn.IFS(I1004="Jan",1,I1004="Feb",2,I1004="Mar",3,I1004="Apr",4,I1004="May",5,I1004="Jun",6,I1004="Jul",7,I1004="Aug",8,I1004="Sep",9,I1004="Oct",10,I1004="Nov",11,I1004="Dec",12)</f>
        <v>9</v>
      </c>
      <c r="K1004">
        <v>3</v>
      </c>
      <c r="L1004" t="s">
        <v>4143</v>
      </c>
      <c r="M1004">
        <v>2019</v>
      </c>
      <c r="O1004" s="47">
        <v>43711</v>
      </c>
      <c r="Q1004" s="16">
        <v>265.12</v>
      </c>
      <c r="R1004">
        <f t="shared" si="15"/>
        <v>265120</v>
      </c>
    </row>
    <row r="1005" spans="1:18" ht="15" thickBot="1" x14ac:dyDescent="0.35">
      <c r="A1005" s="47">
        <v>43710</v>
      </c>
      <c r="B1005" s="18">
        <v>58.66</v>
      </c>
      <c r="C1005" s="16">
        <v>58.8</v>
      </c>
      <c r="D1005" s="16">
        <v>59.26</v>
      </c>
      <c r="E1005" s="16">
        <v>58.1</v>
      </c>
      <c r="F1005" s="50">
        <v>121640</v>
      </c>
      <c r="G1005" s="19">
        <v>-2.93E-2</v>
      </c>
      <c r="I1005" s="14" t="s">
        <v>4154</v>
      </c>
      <c r="J1005" cm="1">
        <f t="array" ref="J1005">_xlfn.IFS(I1005="Jan",1,I1005="Feb",2,I1005="Mar",3,I1005="Apr",4,I1005="May",5,I1005="Jun",6,I1005="Jul",7,I1005="Aug",8,I1005="Sep",9,I1005="Oct",10,I1005="Nov",11,I1005="Dec",12)</f>
        <v>9</v>
      </c>
      <c r="K1005">
        <v>2</v>
      </c>
      <c r="L1005" t="s">
        <v>4143</v>
      </c>
      <c r="M1005">
        <v>2019</v>
      </c>
      <c r="O1005" s="47">
        <v>43710</v>
      </c>
      <c r="Q1005" s="16">
        <v>121.64</v>
      </c>
      <c r="R1005">
        <f t="shared" si="15"/>
        <v>121640</v>
      </c>
    </row>
    <row r="1006" spans="1:18" ht="15" thickBot="1" x14ac:dyDescent="0.35">
      <c r="A1006" s="47">
        <v>43707</v>
      </c>
      <c r="B1006" s="18">
        <v>60.43</v>
      </c>
      <c r="C1006" s="16">
        <v>60.98</v>
      </c>
      <c r="D1006" s="16">
        <v>61.17</v>
      </c>
      <c r="E1006" s="16">
        <v>60.25</v>
      </c>
      <c r="F1006" s="50">
        <v>25140</v>
      </c>
      <c r="G1006" s="19">
        <v>-1.06E-2</v>
      </c>
      <c r="I1006" s="14" t="s">
        <v>4155</v>
      </c>
      <c r="J1006" cm="1">
        <f t="array" ref="J1006">_xlfn.IFS(I1006="Jan",1,I1006="Feb",2,I1006="Mar",3,I1006="Apr",4,I1006="May",5,I1006="Jun",6,I1006="Jul",7,I1006="Aug",8,I1006="Sep",9,I1006="Oct",10,I1006="Nov",11,I1006="Dec",12)</f>
        <v>8</v>
      </c>
      <c r="K1006">
        <v>30</v>
      </c>
      <c r="L1006" t="s">
        <v>4143</v>
      </c>
      <c r="M1006">
        <v>2019</v>
      </c>
      <c r="O1006" s="47">
        <v>43707</v>
      </c>
      <c r="Q1006" s="16">
        <v>25.14</v>
      </c>
      <c r="R1006">
        <f t="shared" si="15"/>
        <v>25140</v>
      </c>
    </row>
    <row r="1007" spans="1:18" ht="15" thickBot="1" x14ac:dyDescent="0.35">
      <c r="A1007" s="47">
        <v>43706</v>
      </c>
      <c r="B1007" s="15">
        <v>61.08</v>
      </c>
      <c r="C1007" s="16">
        <v>60.48</v>
      </c>
      <c r="D1007" s="16">
        <v>61.19</v>
      </c>
      <c r="E1007" s="16">
        <v>59.98</v>
      </c>
      <c r="F1007" s="50">
        <v>131090</v>
      </c>
      <c r="G1007" s="17">
        <v>9.7999999999999997E-3</v>
      </c>
      <c r="I1007" s="14" t="s">
        <v>4155</v>
      </c>
      <c r="J1007" cm="1">
        <f t="array" ref="J1007">_xlfn.IFS(I1007="Jan",1,I1007="Feb",2,I1007="Mar",3,I1007="Apr",4,I1007="May",5,I1007="Jun",6,I1007="Jul",7,I1007="Aug",8,I1007="Sep",9,I1007="Oct",10,I1007="Nov",11,I1007="Dec",12)</f>
        <v>8</v>
      </c>
      <c r="K1007">
        <v>29</v>
      </c>
      <c r="L1007" t="s">
        <v>4143</v>
      </c>
      <c r="M1007">
        <v>2019</v>
      </c>
      <c r="O1007" s="47">
        <v>43706</v>
      </c>
      <c r="Q1007" s="16">
        <v>131.09</v>
      </c>
      <c r="R1007">
        <f t="shared" si="15"/>
        <v>131090</v>
      </c>
    </row>
    <row r="1008" spans="1:18" ht="15" thickBot="1" x14ac:dyDescent="0.35">
      <c r="A1008" s="47">
        <v>43705</v>
      </c>
      <c r="B1008" s="15">
        <v>60.49</v>
      </c>
      <c r="C1008" s="16">
        <v>60.04</v>
      </c>
      <c r="D1008" s="16">
        <v>61</v>
      </c>
      <c r="E1008" s="16">
        <v>59.8</v>
      </c>
      <c r="F1008" s="50">
        <v>134260</v>
      </c>
      <c r="G1008" s="17">
        <v>1.6500000000000001E-2</v>
      </c>
      <c r="I1008" s="14" t="s">
        <v>4155</v>
      </c>
      <c r="J1008" cm="1">
        <f t="array" ref="J1008">_xlfn.IFS(I1008="Jan",1,I1008="Feb",2,I1008="Mar",3,I1008="Apr",4,I1008="May",5,I1008="Jun",6,I1008="Jul",7,I1008="Aug",8,I1008="Sep",9,I1008="Oct",10,I1008="Nov",11,I1008="Dec",12)</f>
        <v>8</v>
      </c>
      <c r="K1008">
        <v>28</v>
      </c>
      <c r="L1008" t="s">
        <v>4143</v>
      </c>
      <c r="M1008">
        <v>2019</v>
      </c>
      <c r="O1008" s="47">
        <v>43705</v>
      </c>
      <c r="Q1008" s="16">
        <v>134.26</v>
      </c>
      <c r="R1008">
        <f t="shared" si="15"/>
        <v>134260</v>
      </c>
    </row>
    <row r="1009" spans="1:18" ht="15" thickBot="1" x14ac:dyDescent="0.35">
      <c r="A1009" s="47">
        <v>43704</v>
      </c>
      <c r="B1009" s="15">
        <v>59.51</v>
      </c>
      <c r="C1009" s="16">
        <v>58.8</v>
      </c>
      <c r="D1009" s="16">
        <v>60.17</v>
      </c>
      <c r="E1009" s="16">
        <v>58.51</v>
      </c>
      <c r="F1009" s="50">
        <v>218370</v>
      </c>
      <c r="G1009" s="17">
        <v>1.38E-2</v>
      </c>
      <c r="I1009" s="14" t="s">
        <v>4155</v>
      </c>
      <c r="J1009" cm="1">
        <f t="array" ref="J1009">_xlfn.IFS(I1009="Jan",1,I1009="Feb",2,I1009="Mar",3,I1009="Apr",4,I1009="May",5,I1009="Jun",6,I1009="Jul",7,I1009="Aug",8,I1009="Sep",9,I1009="Oct",10,I1009="Nov",11,I1009="Dec",12)</f>
        <v>8</v>
      </c>
      <c r="K1009">
        <v>27</v>
      </c>
      <c r="L1009" t="s">
        <v>4143</v>
      </c>
      <c r="M1009">
        <v>2019</v>
      </c>
      <c r="O1009" s="47">
        <v>43704</v>
      </c>
      <c r="Q1009" s="16">
        <v>218.37</v>
      </c>
      <c r="R1009">
        <f t="shared" si="15"/>
        <v>218370</v>
      </c>
    </row>
    <row r="1010" spans="1:18" ht="15" thickBot="1" x14ac:dyDescent="0.35">
      <c r="A1010" s="47">
        <v>43703</v>
      </c>
      <c r="B1010" s="18">
        <v>58.7</v>
      </c>
      <c r="C1010" s="16">
        <v>58.35</v>
      </c>
      <c r="D1010" s="16">
        <v>60.17</v>
      </c>
      <c r="E1010" s="16">
        <v>58.24</v>
      </c>
      <c r="F1010" s="50">
        <v>183300</v>
      </c>
      <c r="G1010" s="19">
        <v>-1.0800000000000001E-2</v>
      </c>
      <c r="I1010" s="14" t="s">
        <v>4155</v>
      </c>
      <c r="J1010" cm="1">
        <f t="array" ref="J1010">_xlfn.IFS(I1010="Jan",1,I1010="Feb",2,I1010="Mar",3,I1010="Apr",4,I1010="May",5,I1010="Jun",6,I1010="Jul",7,I1010="Aug",8,I1010="Sep",9,I1010="Oct",10,I1010="Nov",11,I1010="Dec",12)</f>
        <v>8</v>
      </c>
      <c r="K1010">
        <v>26</v>
      </c>
      <c r="L1010" t="s">
        <v>4143</v>
      </c>
      <c r="M1010">
        <v>2019</v>
      </c>
      <c r="O1010" s="47">
        <v>43703</v>
      </c>
      <c r="Q1010" s="16">
        <v>183.3</v>
      </c>
      <c r="R1010">
        <f t="shared" si="15"/>
        <v>183300</v>
      </c>
    </row>
    <row r="1011" spans="1:18" ht="15" thickBot="1" x14ac:dyDescent="0.35">
      <c r="A1011" s="47">
        <v>43700</v>
      </c>
      <c r="B1011" s="18">
        <v>59.34</v>
      </c>
      <c r="C1011" s="16">
        <v>60.11</v>
      </c>
      <c r="D1011" s="16">
        <v>60.29</v>
      </c>
      <c r="E1011" s="16">
        <v>58.3</v>
      </c>
      <c r="F1011" s="50">
        <v>321240</v>
      </c>
      <c r="G1011" s="19">
        <v>-9.7000000000000003E-3</v>
      </c>
      <c r="I1011" s="14" t="s">
        <v>4155</v>
      </c>
      <c r="J1011" cm="1">
        <f t="array" ref="J1011">_xlfn.IFS(I1011="Jan",1,I1011="Feb",2,I1011="Mar",3,I1011="Apr",4,I1011="May",5,I1011="Jun",6,I1011="Jul",7,I1011="Aug",8,I1011="Sep",9,I1011="Oct",10,I1011="Nov",11,I1011="Dec",12)</f>
        <v>8</v>
      </c>
      <c r="K1011">
        <v>23</v>
      </c>
      <c r="L1011" t="s">
        <v>4143</v>
      </c>
      <c r="M1011">
        <v>2019</v>
      </c>
      <c r="O1011" s="47">
        <v>43700</v>
      </c>
      <c r="Q1011" s="16">
        <v>321.24</v>
      </c>
      <c r="R1011">
        <f t="shared" si="15"/>
        <v>321240</v>
      </c>
    </row>
    <row r="1012" spans="1:18" ht="15" thickBot="1" x14ac:dyDescent="0.35">
      <c r="A1012" s="47">
        <v>43699</v>
      </c>
      <c r="B1012" s="18">
        <v>59.92</v>
      </c>
      <c r="C1012" s="16">
        <v>60.43</v>
      </c>
      <c r="D1012" s="16">
        <v>60.89</v>
      </c>
      <c r="E1012" s="16">
        <v>59.47</v>
      </c>
      <c r="F1012" s="50">
        <v>276110</v>
      </c>
      <c r="G1012" s="19">
        <v>-6.3E-3</v>
      </c>
      <c r="I1012" s="14" t="s">
        <v>4155</v>
      </c>
      <c r="J1012" cm="1">
        <f t="array" ref="J1012">_xlfn.IFS(I1012="Jan",1,I1012="Feb",2,I1012="Mar",3,I1012="Apr",4,I1012="May",5,I1012="Jun",6,I1012="Jul",7,I1012="Aug",8,I1012="Sep",9,I1012="Oct",10,I1012="Nov",11,I1012="Dec",12)</f>
        <v>8</v>
      </c>
      <c r="K1012">
        <v>22</v>
      </c>
      <c r="L1012" t="s">
        <v>4143</v>
      </c>
      <c r="M1012">
        <v>2019</v>
      </c>
      <c r="O1012" s="47">
        <v>43699</v>
      </c>
      <c r="Q1012" s="16">
        <v>276.11</v>
      </c>
      <c r="R1012">
        <f t="shared" si="15"/>
        <v>276110</v>
      </c>
    </row>
    <row r="1013" spans="1:18" ht="15" thickBot="1" x14ac:dyDescent="0.35">
      <c r="A1013" s="47">
        <v>43698</v>
      </c>
      <c r="B1013" s="15">
        <v>60.3</v>
      </c>
      <c r="C1013" s="16">
        <v>60.11</v>
      </c>
      <c r="D1013" s="16">
        <v>61.41</v>
      </c>
      <c r="E1013" s="16">
        <v>60.07</v>
      </c>
      <c r="F1013" s="50">
        <v>269680</v>
      </c>
      <c r="G1013" s="17">
        <v>4.4999999999999997E-3</v>
      </c>
      <c r="I1013" s="14" t="s">
        <v>4155</v>
      </c>
      <c r="J1013" cm="1">
        <f t="array" ref="J1013">_xlfn.IFS(I1013="Jan",1,I1013="Feb",2,I1013="Mar",3,I1013="Apr",4,I1013="May",5,I1013="Jun",6,I1013="Jul",7,I1013="Aug",8,I1013="Sep",9,I1013="Oct",10,I1013="Nov",11,I1013="Dec",12)</f>
        <v>8</v>
      </c>
      <c r="K1013">
        <v>21</v>
      </c>
      <c r="L1013" t="s">
        <v>4143</v>
      </c>
      <c r="M1013">
        <v>2019</v>
      </c>
      <c r="O1013" s="47">
        <v>43698</v>
      </c>
      <c r="Q1013" s="16">
        <v>269.68</v>
      </c>
      <c r="R1013">
        <f t="shared" si="15"/>
        <v>269680</v>
      </c>
    </row>
    <row r="1014" spans="1:18" ht="15" thickBot="1" x14ac:dyDescent="0.35">
      <c r="A1014" s="47">
        <v>43697</v>
      </c>
      <c r="B1014" s="15">
        <v>60.03</v>
      </c>
      <c r="C1014" s="16">
        <v>59.68</v>
      </c>
      <c r="D1014" s="16">
        <v>60.32</v>
      </c>
      <c r="E1014" s="16">
        <v>58.95</v>
      </c>
      <c r="F1014" s="50">
        <v>245250</v>
      </c>
      <c r="G1014" s="17">
        <v>4.8999999999999998E-3</v>
      </c>
      <c r="I1014" s="14" t="s">
        <v>4155</v>
      </c>
      <c r="J1014" cm="1">
        <f t="array" ref="J1014">_xlfn.IFS(I1014="Jan",1,I1014="Feb",2,I1014="Mar",3,I1014="Apr",4,I1014="May",5,I1014="Jun",6,I1014="Jul",7,I1014="Aug",8,I1014="Sep",9,I1014="Oct",10,I1014="Nov",11,I1014="Dec",12)</f>
        <v>8</v>
      </c>
      <c r="K1014">
        <v>20</v>
      </c>
      <c r="L1014" t="s">
        <v>4143</v>
      </c>
      <c r="M1014">
        <v>2019</v>
      </c>
      <c r="O1014" s="47">
        <v>43697</v>
      </c>
      <c r="Q1014" s="16">
        <v>245.25</v>
      </c>
      <c r="R1014">
        <f t="shared" si="15"/>
        <v>245250</v>
      </c>
    </row>
    <row r="1015" spans="1:18" ht="15" thickBot="1" x14ac:dyDescent="0.35">
      <c r="A1015" s="47">
        <v>43696</v>
      </c>
      <c r="B1015" s="15">
        <v>59.74</v>
      </c>
      <c r="C1015" s="16">
        <v>58.72</v>
      </c>
      <c r="D1015" s="16">
        <v>59.92</v>
      </c>
      <c r="E1015" s="16">
        <v>58.64</v>
      </c>
      <c r="F1015" s="50">
        <v>211450</v>
      </c>
      <c r="G1015" s="17">
        <v>1.8800000000000001E-2</v>
      </c>
      <c r="I1015" s="14" t="s">
        <v>4155</v>
      </c>
      <c r="J1015" cm="1">
        <f t="array" ref="J1015">_xlfn.IFS(I1015="Jan",1,I1015="Feb",2,I1015="Mar",3,I1015="Apr",4,I1015="May",5,I1015="Jun",6,I1015="Jul",7,I1015="Aug",8,I1015="Sep",9,I1015="Oct",10,I1015="Nov",11,I1015="Dec",12)</f>
        <v>8</v>
      </c>
      <c r="K1015">
        <v>19</v>
      </c>
      <c r="L1015" t="s">
        <v>4143</v>
      </c>
      <c r="M1015">
        <v>2019</v>
      </c>
      <c r="O1015" s="47">
        <v>43696</v>
      </c>
      <c r="Q1015" s="16">
        <v>211.45</v>
      </c>
      <c r="R1015">
        <f t="shared" si="15"/>
        <v>211450</v>
      </c>
    </row>
    <row r="1016" spans="1:18" ht="15" thickBot="1" x14ac:dyDescent="0.35">
      <c r="A1016" s="47">
        <v>43693</v>
      </c>
      <c r="B1016" s="15">
        <v>58.64</v>
      </c>
      <c r="C1016" s="16">
        <v>58.41</v>
      </c>
      <c r="D1016" s="16">
        <v>59.5</v>
      </c>
      <c r="E1016" s="16">
        <v>58.28</v>
      </c>
      <c r="F1016" s="50">
        <v>209430</v>
      </c>
      <c r="G1016" s="17">
        <v>7.0000000000000001E-3</v>
      </c>
      <c r="I1016" s="14" t="s">
        <v>4155</v>
      </c>
      <c r="J1016" cm="1">
        <f t="array" ref="J1016">_xlfn.IFS(I1016="Jan",1,I1016="Feb",2,I1016="Mar",3,I1016="Apr",4,I1016="May",5,I1016="Jun",6,I1016="Jul",7,I1016="Aug",8,I1016="Sep",9,I1016="Oct",10,I1016="Nov",11,I1016="Dec",12)</f>
        <v>8</v>
      </c>
      <c r="K1016">
        <v>16</v>
      </c>
      <c r="L1016" t="s">
        <v>4143</v>
      </c>
      <c r="M1016">
        <v>2019</v>
      </c>
      <c r="O1016" s="47">
        <v>43693</v>
      </c>
      <c r="Q1016" s="16">
        <v>209.43</v>
      </c>
      <c r="R1016">
        <f t="shared" si="15"/>
        <v>209430</v>
      </c>
    </row>
    <row r="1017" spans="1:18" ht="15" thickBot="1" x14ac:dyDescent="0.35">
      <c r="A1017" s="47">
        <v>43692</v>
      </c>
      <c r="B1017" s="18">
        <v>58.23</v>
      </c>
      <c r="C1017" s="16">
        <v>59.07</v>
      </c>
      <c r="D1017" s="16">
        <v>59.42</v>
      </c>
      <c r="E1017" s="16">
        <v>57.67</v>
      </c>
      <c r="F1017" s="50">
        <v>298670</v>
      </c>
      <c r="G1017" s="19">
        <v>-2.1000000000000001E-2</v>
      </c>
      <c r="I1017" s="14" t="s">
        <v>4155</v>
      </c>
      <c r="J1017" cm="1">
        <f t="array" ref="J1017">_xlfn.IFS(I1017="Jan",1,I1017="Feb",2,I1017="Mar",3,I1017="Apr",4,I1017="May",5,I1017="Jun",6,I1017="Jul",7,I1017="Aug",8,I1017="Sep",9,I1017="Oct",10,I1017="Nov",11,I1017="Dec",12)</f>
        <v>8</v>
      </c>
      <c r="K1017">
        <v>15</v>
      </c>
      <c r="L1017" t="s">
        <v>4143</v>
      </c>
      <c r="M1017">
        <v>2019</v>
      </c>
      <c r="O1017" s="47">
        <v>43692</v>
      </c>
      <c r="Q1017" s="16">
        <v>298.67</v>
      </c>
      <c r="R1017">
        <f t="shared" si="15"/>
        <v>298670</v>
      </c>
    </row>
    <row r="1018" spans="1:18" ht="15" thickBot="1" x14ac:dyDescent="0.35">
      <c r="A1018" s="47">
        <v>43691</v>
      </c>
      <c r="B1018" s="18">
        <v>59.48</v>
      </c>
      <c r="C1018" s="16">
        <v>61.07</v>
      </c>
      <c r="D1018" s="16">
        <v>61.08</v>
      </c>
      <c r="E1018" s="16">
        <v>58.21</v>
      </c>
      <c r="F1018" s="50">
        <v>320430</v>
      </c>
      <c r="G1018" s="19">
        <v>-2.9700000000000001E-2</v>
      </c>
      <c r="I1018" s="14" t="s">
        <v>4155</v>
      </c>
      <c r="J1018" cm="1">
        <f t="array" ref="J1018">_xlfn.IFS(I1018="Jan",1,I1018="Feb",2,I1018="Mar",3,I1018="Apr",4,I1018="May",5,I1018="Jun",6,I1018="Jul",7,I1018="Aug",8,I1018="Sep",9,I1018="Oct",10,I1018="Nov",11,I1018="Dec",12)</f>
        <v>8</v>
      </c>
      <c r="K1018">
        <v>14</v>
      </c>
      <c r="L1018" t="s">
        <v>4143</v>
      </c>
      <c r="M1018">
        <v>2019</v>
      </c>
      <c r="O1018" s="47">
        <v>43691</v>
      </c>
      <c r="Q1018" s="16">
        <v>320.43</v>
      </c>
      <c r="R1018">
        <f t="shared" si="15"/>
        <v>320430</v>
      </c>
    </row>
    <row r="1019" spans="1:18" ht="15" thickBot="1" x14ac:dyDescent="0.35">
      <c r="A1019" s="47">
        <v>43690</v>
      </c>
      <c r="B1019" s="15">
        <v>61.3</v>
      </c>
      <c r="C1019" s="16">
        <v>58.47</v>
      </c>
      <c r="D1019" s="16">
        <v>61.5</v>
      </c>
      <c r="E1019" s="16">
        <v>58</v>
      </c>
      <c r="F1019" s="50">
        <v>338080</v>
      </c>
      <c r="G1019" s="17">
        <v>4.6600000000000003E-2</v>
      </c>
      <c r="I1019" s="14" t="s">
        <v>4155</v>
      </c>
      <c r="J1019" cm="1">
        <f t="array" ref="J1019">_xlfn.IFS(I1019="Jan",1,I1019="Feb",2,I1019="Mar",3,I1019="Apr",4,I1019="May",5,I1019="Jun",6,I1019="Jul",7,I1019="Aug",8,I1019="Sep",9,I1019="Oct",10,I1019="Nov",11,I1019="Dec",12)</f>
        <v>8</v>
      </c>
      <c r="K1019">
        <v>13</v>
      </c>
      <c r="L1019" t="s">
        <v>4143</v>
      </c>
      <c r="M1019">
        <v>2019</v>
      </c>
      <c r="O1019" s="47">
        <v>43690</v>
      </c>
      <c r="Q1019" s="16">
        <v>338.08</v>
      </c>
      <c r="R1019">
        <f t="shared" si="15"/>
        <v>338080</v>
      </c>
    </row>
    <row r="1020" spans="1:18" ht="15" thickBot="1" x14ac:dyDescent="0.35">
      <c r="A1020" s="47">
        <v>43689</v>
      </c>
      <c r="B1020" s="15">
        <v>58.57</v>
      </c>
      <c r="C1020" s="16">
        <v>58.3</v>
      </c>
      <c r="D1020" s="16">
        <v>58.88</v>
      </c>
      <c r="E1020" s="16">
        <v>57.88</v>
      </c>
      <c r="F1020" s="50">
        <v>221350</v>
      </c>
      <c r="G1020" s="17">
        <v>6.9999999999999999E-4</v>
      </c>
      <c r="I1020" s="14" t="s">
        <v>4155</v>
      </c>
      <c r="J1020" cm="1">
        <f t="array" ref="J1020">_xlfn.IFS(I1020="Jan",1,I1020="Feb",2,I1020="Mar",3,I1020="Apr",4,I1020="May",5,I1020="Jun",6,I1020="Jul",7,I1020="Aug",8,I1020="Sep",9,I1020="Oct",10,I1020="Nov",11,I1020="Dec",12)</f>
        <v>8</v>
      </c>
      <c r="K1020">
        <v>12</v>
      </c>
      <c r="L1020" t="s">
        <v>4143</v>
      </c>
      <c r="M1020">
        <v>2019</v>
      </c>
      <c r="O1020" s="47">
        <v>43689</v>
      </c>
      <c r="Q1020" s="16">
        <v>221.35</v>
      </c>
      <c r="R1020">
        <f t="shared" si="15"/>
        <v>221350</v>
      </c>
    </row>
    <row r="1021" spans="1:18" ht="15" thickBot="1" x14ac:dyDescent="0.35">
      <c r="A1021" s="47">
        <v>43686</v>
      </c>
      <c r="B1021" s="15">
        <v>58.53</v>
      </c>
      <c r="C1021" s="16">
        <v>57.74</v>
      </c>
      <c r="D1021" s="16">
        <v>59.1</v>
      </c>
      <c r="E1021" s="16">
        <v>57.11</v>
      </c>
      <c r="F1021" s="50">
        <v>281800</v>
      </c>
      <c r="G1021" s="17">
        <v>0.02</v>
      </c>
      <c r="I1021" s="14" t="s">
        <v>4155</v>
      </c>
      <c r="J1021" cm="1">
        <f t="array" ref="J1021">_xlfn.IFS(I1021="Jan",1,I1021="Feb",2,I1021="Mar",3,I1021="Apr",4,I1021="May",5,I1021="Jun",6,I1021="Jul",7,I1021="Aug",8,I1021="Sep",9,I1021="Oct",10,I1021="Nov",11,I1021="Dec",12)</f>
        <v>8</v>
      </c>
      <c r="K1021">
        <v>9</v>
      </c>
      <c r="L1021" t="s">
        <v>4143</v>
      </c>
      <c r="M1021">
        <v>2019</v>
      </c>
      <c r="O1021" s="47">
        <v>43686</v>
      </c>
      <c r="Q1021" s="16">
        <v>281.8</v>
      </c>
      <c r="R1021">
        <f t="shared" si="15"/>
        <v>281800</v>
      </c>
    </row>
    <row r="1022" spans="1:18" ht="15" thickBot="1" x14ac:dyDescent="0.35">
      <c r="A1022" s="47">
        <v>43685</v>
      </c>
      <c r="B1022" s="15">
        <v>57.38</v>
      </c>
      <c r="C1022" s="16">
        <v>57.48</v>
      </c>
      <c r="D1022" s="16">
        <v>58.01</v>
      </c>
      <c r="E1022" s="16">
        <v>56.77</v>
      </c>
      <c r="F1022" s="50">
        <v>299690</v>
      </c>
      <c r="G1022" s="17">
        <v>2.0500000000000001E-2</v>
      </c>
      <c r="I1022" s="14" t="s">
        <v>4155</v>
      </c>
      <c r="J1022" cm="1">
        <f t="array" ref="J1022">_xlfn.IFS(I1022="Jan",1,I1022="Feb",2,I1022="Mar",3,I1022="Apr",4,I1022="May",5,I1022="Jun",6,I1022="Jul",7,I1022="Aug",8,I1022="Sep",9,I1022="Oct",10,I1022="Nov",11,I1022="Dec",12)</f>
        <v>8</v>
      </c>
      <c r="K1022">
        <v>8</v>
      </c>
      <c r="L1022" t="s">
        <v>4143</v>
      </c>
      <c r="M1022">
        <v>2019</v>
      </c>
      <c r="O1022" s="47">
        <v>43685</v>
      </c>
      <c r="Q1022" s="16">
        <v>299.69</v>
      </c>
      <c r="R1022">
        <f t="shared" si="15"/>
        <v>299690</v>
      </c>
    </row>
    <row r="1023" spans="1:18" ht="15" thickBot="1" x14ac:dyDescent="0.35">
      <c r="A1023" s="47">
        <v>43684</v>
      </c>
      <c r="B1023" s="18">
        <v>56.23</v>
      </c>
      <c r="C1023" s="16">
        <v>58.68</v>
      </c>
      <c r="D1023" s="16">
        <v>59.23</v>
      </c>
      <c r="E1023" s="16">
        <v>55.88</v>
      </c>
      <c r="F1023" s="50">
        <v>485190</v>
      </c>
      <c r="G1023" s="19">
        <v>-4.5999999999999999E-2</v>
      </c>
      <c r="I1023" s="14" t="s">
        <v>4155</v>
      </c>
      <c r="J1023" cm="1">
        <f t="array" ref="J1023">_xlfn.IFS(I1023="Jan",1,I1023="Feb",2,I1023="Mar",3,I1023="Apr",4,I1023="May",5,I1023="Jun",6,I1023="Jul",7,I1023="Aug",8,I1023="Sep",9,I1023="Oct",10,I1023="Nov",11,I1023="Dec",12)</f>
        <v>8</v>
      </c>
      <c r="K1023">
        <v>7</v>
      </c>
      <c r="L1023" t="s">
        <v>4143</v>
      </c>
      <c r="M1023">
        <v>2019</v>
      </c>
      <c r="O1023" s="47">
        <v>43684</v>
      </c>
      <c r="Q1023" s="16">
        <v>485.19</v>
      </c>
      <c r="R1023">
        <f t="shared" si="15"/>
        <v>485190</v>
      </c>
    </row>
    <row r="1024" spans="1:18" ht="15" thickBot="1" x14ac:dyDescent="0.35">
      <c r="A1024" s="47">
        <v>43683</v>
      </c>
      <c r="B1024" s="18">
        <v>58.94</v>
      </c>
      <c r="C1024" s="16">
        <v>59.56</v>
      </c>
      <c r="D1024" s="16">
        <v>60.56</v>
      </c>
      <c r="E1024" s="16">
        <v>58.55</v>
      </c>
      <c r="F1024" s="50">
        <v>328150</v>
      </c>
      <c r="G1024" s="19">
        <v>-1.4500000000000001E-2</v>
      </c>
      <c r="I1024" s="14" t="s">
        <v>4155</v>
      </c>
      <c r="J1024" cm="1">
        <f t="array" ref="J1024">_xlfn.IFS(I1024="Jan",1,I1024="Feb",2,I1024="Mar",3,I1024="Apr",4,I1024="May",5,I1024="Jun",6,I1024="Jul",7,I1024="Aug",8,I1024="Sep",9,I1024="Oct",10,I1024="Nov",11,I1024="Dec",12)</f>
        <v>8</v>
      </c>
      <c r="K1024">
        <v>6</v>
      </c>
      <c r="L1024" t="s">
        <v>4143</v>
      </c>
      <c r="M1024">
        <v>2019</v>
      </c>
      <c r="O1024" s="47">
        <v>43683</v>
      </c>
      <c r="Q1024" s="16">
        <v>328.15</v>
      </c>
      <c r="R1024">
        <f t="shared" si="15"/>
        <v>328150</v>
      </c>
    </row>
    <row r="1025" spans="1:18" ht="15" thickBot="1" x14ac:dyDescent="0.35">
      <c r="A1025" s="47">
        <v>43682</v>
      </c>
      <c r="B1025" s="18">
        <v>59.81</v>
      </c>
      <c r="C1025" s="16">
        <v>61.46</v>
      </c>
      <c r="D1025" s="16">
        <v>61.56</v>
      </c>
      <c r="E1025" s="16">
        <v>59.66</v>
      </c>
      <c r="F1025" s="50">
        <v>378860</v>
      </c>
      <c r="G1025" s="19">
        <v>-3.3599999999999998E-2</v>
      </c>
      <c r="I1025" s="14" t="s">
        <v>4155</v>
      </c>
      <c r="J1025" cm="1">
        <f t="array" ref="J1025">_xlfn.IFS(I1025="Jan",1,I1025="Feb",2,I1025="Mar",3,I1025="Apr",4,I1025="May",5,I1025="Jun",6,I1025="Jul",7,I1025="Aug",8,I1025="Sep",9,I1025="Oct",10,I1025="Nov",11,I1025="Dec",12)</f>
        <v>8</v>
      </c>
      <c r="K1025">
        <v>5</v>
      </c>
      <c r="L1025" t="s">
        <v>4143</v>
      </c>
      <c r="M1025">
        <v>2019</v>
      </c>
      <c r="O1025" s="47">
        <v>43682</v>
      </c>
      <c r="Q1025" s="16">
        <v>378.86</v>
      </c>
      <c r="R1025">
        <f t="shared" si="15"/>
        <v>378860</v>
      </c>
    </row>
    <row r="1026" spans="1:18" ht="15" thickBot="1" x14ac:dyDescent="0.35">
      <c r="A1026" s="47">
        <v>43679</v>
      </c>
      <c r="B1026" s="15">
        <v>61.89</v>
      </c>
      <c r="C1026" s="16">
        <v>61.16</v>
      </c>
      <c r="D1026" s="16">
        <v>62.95</v>
      </c>
      <c r="E1026" s="16">
        <v>60.98</v>
      </c>
      <c r="F1026" s="50">
        <v>364140</v>
      </c>
      <c r="G1026" s="17">
        <v>2.3E-2</v>
      </c>
      <c r="I1026" s="14" t="s">
        <v>4155</v>
      </c>
      <c r="J1026" cm="1">
        <f t="array" ref="J1026">_xlfn.IFS(I1026="Jan",1,I1026="Feb",2,I1026="Mar",3,I1026="Apr",4,I1026="May",5,I1026="Jun",6,I1026="Jul",7,I1026="Aug",8,I1026="Sep",9,I1026="Oct",10,I1026="Nov",11,I1026="Dec",12)</f>
        <v>8</v>
      </c>
      <c r="K1026">
        <v>2</v>
      </c>
      <c r="L1026" t="s">
        <v>4143</v>
      </c>
      <c r="M1026">
        <v>2019</v>
      </c>
      <c r="O1026" s="47">
        <v>43679</v>
      </c>
      <c r="Q1026" s="16">
        <v>364.14</v>
      </c>
      <c r="R1026">
        <f t="shared" si="15"/>
        <v>364140</v>
      </c>
    </row>
    <row r="1027" spans="1:18" ht="15" thickBot="1" x14ac:dyDescent="0.35">
      <c r="A1027" s="47">
        <v>43678</v>
      </c>
      <c r="B1027" s="18">
        <v>60.5</v>
      </c>
      <c r="C1027" s="16">
        <v>64.09</v>
      </c>
      <c r="D1027" s="16">
        <v>64.540000000000006</v>
      </c>
      <c r="E1027" s="16">
        <v>60.02</v>
      </c>
      <c r="F1027" s="50">
        <v>433720</v>
      </c>
      <c r="G1027" s="19">
        <v>-7.17E-2</v>
      </c>
      <c r="I1027" s="14" t="s">
        <v>4155</v>
      </c>
      <c r="J1027" cm="1">
        <f t="array" ref="J1027">_xlfn.IFS(I1027="Jan",1,I1027="Feb",2,I1027="Mar",3,I1027="Apr",4,I1027="May",5,I1027="Jun",6,I1027="Jul",7,I1027="Aug",8,I1027="Sep",9,I1027="Oct",10,I1027="Nov",11,I1027="Dec",12)</f>
        <v>8</v>
      </c>
      <c r="K1027">
        <v>1</v>
      </c>
      <c r="L1027" t="s">
        <v>4143</v>
      </c>
      <c r="M1027">
        <v>2019</v>
      </c>
      <c r="O1027" s="47">
        <v>43678</v>
      </c>
      <c r="Q1027" s="16">
        <v>433.72</v>
      </c>
      <c r="R1027">
        <f t="shared" ref="R1027:R1090" si="16">Q1027*1000</f>
        <v>433720</v>
      </c>
    </row>
    <row r="1028" spans="1:18" ht="15" thickBot="1" x14ac:dyDescent="0.35">
      <c r="A1028" s="47">
        <v>43677</v>
      </c>
      <c r="B1028" s="15">
        <v>65.17</v>
      </c>
      <c r="C1028" s="16">
        <v>64.95</v>
      </c>
      <c r="D1028" s="16">
        <v>65.42</v>
      </c>
      <c r="E1028" s="16">
        <v>64.95</v>
      </c>
      <c r="F1028" s="50">
        <v>18760</v>
      </c>
      <c r="G1028" s="17">
        <v>7.0000000000000001E-3</v>
      </c>
      <c r="I1028" s="14" t="s">
        <v>4144</v>
      </c>
      <c r="J1028" cm="1">
        <f t="array" ref="J1028">_xlfn.IFS(I1028="Jan",1,I1028="Feb",2,I1028="Mar",3,I1028="Apr",4,I1028="May",5,I1028="Jun",6,I1028="Jul",7,I1028="Aug",8,I1028="Sep",9,I1028="Oct",10,I1028="Nov",11,I1028="Dec",12)</f>
        <v>7</v>
      </c>
      <c r="K1028">
        <v>31</v>
      </c>
      <c r="L1028" t="s">
        <v>4143</v>
      </c>
      <c r="M1028">
        <v>2019</v>
      </c>
      <c r="O1028" s="47">
        <v>43677</v>
      </c>
      <c r="Q1028" s="16">
        <v>18.760000000000002</v>
      </c>
      <c r="R1028">
        <f t="shared" si="16"/>
        <v>18760</v>
      </c>
    </row>
    <row r="1029" spans="1:18" ht="15" thickBot="1" x14ac:dyDescent="0.35">
      <c r="A1029" s="47">
        <v>43676</v>
      </c>
      <c r="B1029" s="15">
        <v>64.72</v>
      </c>
      <c r="C1029" s="16">
        <v>63.91</v>
      </c>
      <c r="D1029" s="16">
        <v>65.14</v>
      </c>
      <c r="E1029" s="16">
        <v>63.9</v>
      </c>
      <c r="F1029" s="50">
        <v>86100</v>
      </c>
      <c r="G1029" s="17">
        <v>1.5900000000000001E-2</v>
      </c>
      <c r="I1029" s="14" t="s">
        <v>4144</v>
      </c>
      <c r="J1029" cm="1">
        <f t="array" ref="J1029">_xlfn.IFS(I1029="Jan",1,I1029="Feb",2,I1029="Mar",3,I1029="Apr",4,I1029="May",5,I1029="Jun",6,I1029="Jul",7,I1029="Aug",8,I1029="Sep",9,I1029="Oct",10,I1029="Nov",11,I1029="Dec",12)</f>
        <v>7</v>
      </c>
      <c r="K1029">
        <v>30</v>
      </c>
      <c r="L1029" t="s">
        <v>4143</v>
      </c>
      <c r="M1029">
        <v>2019</v>
      </c>
      <c r="O1029" s="47">
        <v>43676</v>
      </c>
      <c r="Q1029" s="16">
        <v>86.1</v>
      </c>
      <c r="R1029">
        <f t="shared" si="16"/>
        <v>86100</v>
      </c>
    </row>
    <row r="1030" spans="1:18" ht="15" thickBot="1" x14ac:dyDescent="0.35">
      <c r="A1030" s="47">
        <v>43675</v>
      </c>
      <c r="B1030" s="15">
        <v>63.71</v>
      </c>
      <c r="C1030" s="16">
        <v>63.32</v>
      </c>
      <c r="D1030" s="16">
        <v>63.9</v>
      </c>
      <c r="E1030" s="16">
        <v>62.92</v>
      </c>
      <c r="F1030" s="50">
        <v>101700</v>
      </c>
      <c r="G1030" s="17">
        <v>3.8999999999999998E-3</v>
      </c>
      <c r="I1030" s="14" t="s">
        <v>4144</v>
      </c>
      <c r="J1030" cm="1">
        <f t="array" ref="J1030">_xlfn.IFS(I1030="Jan",1,I1030="Feb",2,I1030="Mar",3,I1030="Apr",4,I1030="May",5,I1030="Jun",6,I1030="Jul",7,I1030="Aug",8,I1030="Sep",9,I1030="Oct",10,I1030="Nov",11,I1030="Dec",12)</f>
        <v>7</v>
      </c>
      <c r="K1030">
        <v>29</v>
      </c>
      <c r="L1030" t="s">
        <v>4143</v>
      </c>
      <c r="M1030">
        <v>2019</v>
      </c>
      <c r="O1030" s="47">
        <v>43675</v>
      </c>
      <c r="Q1030" s="16">
        <v>101.7</v>
      </c>
      <c r="R1030">
        <f t="shared" si="16"/>
        <v>101700</v>
      </c>
    </row>
    <row r="1031" spans="1:18" ht="15" thickBot="1" x14ac:dyDescent="0.35">
      <c r="A1031" s="47">
        <v>43672</v>
      </c>
      <c r="B1031" s="15">
        <v>63.46</v>
      </c>
      <c r="C1031" s="16">
        <v>63.28</v>
      </c>
      <c r="D1031" s="16">
        <v>63.96</v>
      </c>
      <c r="E1031" s="16">
        <v>63.01</v>
      </c>
      <c r="F1031" s="50">
        <v>159860</v>
      </c>
      <c r="G1031" s="17">
        <v>1.1000000000000001E-3</v>
      </c>
      <c r="I1031" s="14" t="s">
        <v>4144</v>
      </c>
      <c r="J1031" cm="1">
        <f t="array" ref="J1031">_xlfn.IFS(I1031="Jan",1,I1031="Feb",2,I1031="Mar",3,I1031="Apr",4,I1031="May",5,I1031="Jun",6,I1031="Jul",7,I1031="Aug",8,I1031="Sep",9,I1031="Oct",10,I1031="Nov",11,I1031="Dec",12)</f>
        <v>7</v>
      </c>
      <c r="K1031">
        <v>26</v>
      </c>
      <c r="L1031" t="s">
        <v>4143</v>
      </c>
      <c r="M1031">
        <v>2019</v>
      </c>
      <c r="O1031" s="47">
        <v>43672</v>
      </c>
      <c r="Q1031" s="16">
        <v>159.86000000000001</v>
      </c>
      <c r="R1031">
        <f t="shared" si="16"/>
        <v>159860</v>
      </c>
    </row>
    <row r="1032" spans="1:18" ht="15" thickBot="1" x14ac:dyDescent="0.35">
      <c r="A1032" s="47">
        <v>43671</v>
      </c>
      <c r="B1032" s="15">
        <v>63.39</v>
      </c>
      <c r="C1032" s="16">
        <v>63.21</v>
      </c>
      <c r="D1032" s="16">
        <v>64.23</v>
      </c>
      <c r="E1032" s="16">
        <v>63.01</v>
      </c>
      <c r="F1032" s="50">
        <v>169840</v>
      </c>
      <c r="G1032" s="17">
        <v>3.3E-3</v>
      </c>
      <c r="I1032" s="14" t="s">
        <v>4144</v>
      </c>
      <c r="J1032" cm="1">
        <f t="array" ref="J1032">_xlfn.IFS(I1032="Jan",1,I1032="Feb",2,I1032="Mar",3,I1032="Apr",4,I1032="May",5,I1032="Jun",6,I1032="Jul",7,I1032="Aug",8,I1032="Sep",9,I1032="Oct",10,I1032="Nov",11,I1032="Dec",12)</f>
        <v>7</v>
      </c>
      <c r="K1032">
        <v>25</v>
      </c>
      <c r="L1032" t="s">
        <v>4143</v>
      </c>
      <c r="M1032">
        <v>2019</v>
      </c>
      <c r="O1032" s="47">
        <v>43671</v>
      </c>
      <c r="Q1032" s="16">
        <v>169.84</v>
      </c>
      <c r="R1032">
        <f t="shared" si="16"/>
        <v>169840</v>
      </c>
    </row>
    <row r="1033" spans="1:18" ht="15" thickBot="1" x14ac:dyDescent="0.35">
      <c r="A1033" s="47">
        <v>43670</v>
      </c>
      <c r="B1033" s="18">
        <v>63.18</v>
      </c>
      <c r="C1033" s="16">
        <v>64.13</v>
      </c>
      <c r="D1033" s="16">
        <v>64.66</v>
      </c>
      <c r="E1033" s="16">
        <v>62.59</v>
      </c>
      <c r="F1033" s="50">
        <v>301510</v>
      </c>
      <c r="G1033" s="19">
        <v>-1.0200000000000001E-2</v>
      </c>
      <c r="I1033" s="14" t="s">
        <v>4144</v>
      </c>
      <c r="J1033" cm="1">
        <f t="array" ref="J1033">_xlfn.IFS(I1033="Jan",1,I1033="Feb",2,I1033="Mar",3,I1033="Apr",4,I1033="May",5,I1033="Jun",6,I1033="Jul",7,I1033="Aug",8,I1033="Sep",9,I1033="Oct",10,I1033="Nov",11,I1033="Dec",12)</f>
        <v>7</v>
      </c>
      <c r="K1033">
        <v>24</v>
      </c>
      <c r="L1033" t="s">
        <v>4143</v>
      </c>
      <c r="M1033">
        <v>2019</v>
      </c>
      <c r="O1033" s="47">
        <v>43670</v>
      </c>
      <c r="Q1033" s="16">
        <v>301.51</v>
      </c>
      <c r="R1033">
        <f t="shared" si="16"/>
        <v>301510</v>
      </c>
    </row>
    <row r="1034" spans="1:18" ht="15" thickBot="1" x14ac:dyDescent="0.35">
      <c r="A1034" s="47">
        <v>43669</v>
      </c>
      <c r="B1034" s="15">
        <v>63.83</v>
      </c>
      <c r="C1034" s="16">
        <v>63.26</v>
      </c>
      <c r="D1034" s="16">
        <v>64.459999999999994</v>
      </c>
      <c r="E1034" s="16">
        <v>62.66</v>
      </c>
      <c r="F1034" s="50">
        <v>272730</v>
      </c>
      <c r="G1034" s="17">
        <v>8.9999999999999993E-3</v>
      </c>
      <c r="I1034" s="14" t="s">
        <v>4144</v>
      </c>
      <c r="J1034" cm="1">
        <f t="array" ref="J1034">_xlfn.IFS(I1034="Jan",1,I1034="Feb",2,I1034="Mar",3,I1034="Apr",4,I1034="May",5,I1034="Jun",6,I1034="Jul",7,I1034="Aug",8,I1034="Sep",9,I1034="Oct",10,I1034="Nov",11,I1034="Dec",12)</f>
        <v>7</v>
      </c>
      <c r="K1034">
        <v>23</v>
      </c>
      <c r="L1034" t="s">
        <v>4143</v>
      </c>
      <c r="M1034">
        <v>2019</v>
      </c>
      <c r="O1034" s="47">
        <v>43669</v>
      </c>
      <c r="Q1034" s="16">
        <v>272.73</v>
      </c>
      <c r="R1034">
        <f t="shared" si="16"/>
        <v>272730</v>
      </c>
    </row>
    <row r="1035" spans="1:18" ht="15" thickBot="1" x14ac:dyDescent="0.35">
      <c r="A1035" s="47">
        <v>43668</v>
      </c>
      <c r="B1035" s="15">
        <v>63.26</v>
      </c>
      <c r="C1035" s="16">
        <v>63.05</v>
      </c>
      <c r="D1035" s="16">
        <v>64.03</v>
      </c>
      <c r="E1035" s="16">
        <v>62.77</v>
      </c>
      <c r="F1035" s="50">
        <v>267780</v>
      </c>
      <c r="G1035" s="17">
        <v>1.26E-2</v>
      </c>
      <c r="I1035" s="14" t="s">
        <v>4144</v>
      </c>
      <c r="J1035" cm="1">
        <f t="array" ref="J1035">_xlfn.IFS(I1035="Jan",1,I1035="Feb",2,I1035="Mar",3,I1035="Apr",4,I1035="May",5,I1035="Jun",6,I1035="Jul",7,I1035="Aug",8,I1035="Sep",9,I1035="Oct",10,I1035="Nov",11,I1035="Dec",12)</f>
        <v>7</v>
      </c>
      <c r="K1035">
        <v>22</v>
      </c>
      <c r="L1035" t="s">
        <v>4143</v>
      </c>
      <c r="M1035">
        <v>2019</v>
      </c>
      <c r="O1035" s="47">
        <v>43668</v>
      </c>
      <c r="Q1035" s="16">
        <v>267.77999999999997</v>
      </c>
      <c r="R1035">
        <f t="shared" si="16"/>
        <v>267780</v>
      </c>
    </row>
    <row r="1036" spans="1:18" ht="15" thickBot="1" x14ac:dyDescent="0.35">
      <c r="A1036" s="47">
        <v>43665</v>
      </c>
      <c r="B1036" s="15">
        <v>62.47</v>
      </c>
      <c r="C1036" s="16">
        <v>62.5</v>
      </c>
      <c r="D1036" s="16">
        <v>63.37</v>
      </c>
      <c r="E1036" s="16">
        <v>61.83</v>
      </c>
      <c r="F1036" s="50">
        <v>298980</v>
      </c>
      <c r="G1036" s="17">
        <v>8.6999999999999994E-3</v>
      </c>
      <c r="I1036" s="14" t="s">
        <v>4144</v>
      </c>
      <c r="J1036" cm="1">
        <f t="array" ref="J1036">_xlfn.IFS(I1036="Jan",1,I1036="Feb",2,I1036="Mar",3,I1036="Apr",4,I1036="May",5,I1036="Jun",6,I1036="Jul",7,I1036="Aug",8,I1036="Sep",9,I1036="Oct",10,I1036="Nov",11,I1036="Dec",12)</f>
        <v>7</v>
      </c>
      <c r="K1036">
        <v>19</v>
      </c>
      <c r="L1036" t="s">
        <v>4143</v>
      </c>
      <c r="M1036">
        <v>2019</v>
      </c>
      <c r="O1036" s="47">
        <v>43665</v>
      </c>
      <c r="Q1036" s="16">
        <v>298.98</v>
      </c>
      <c r="R1036">
        <f t="shared" si="16"/>
        <v>298980</v>
      </c>
    </row>
    <row r="1037" spans="1:18" ht="15" thickBot="1" x14ac:dyDescent="0.35">
      <c r="A1037" s="47">
        <v>43664</v>
      </c>
      <c r="B1037" s="18">
        <v>61.93</v>
      </c>
      <c r="C1037" s="16">
        <v>63.52</v>
      </c>
      <c r="D1037" s="16">
        <v>64.459999999999994</v>
      </c>
      <c r="E1037" s="16">
        <v>61.29</v>
      </c>
      <c r="F1037" s="50">
        <v>374890</v>
      </c>
      <c r="G1037" s="19">
        <v>-2.7199999999999998E-2</v>
      </c>
      <c r="I1037" s="14" t="s">
        <v>4144</v>
      </c>
      <c r="J1037" cm="1">
        <f t="array" ref="J1037">_xlfn.IFS(I1037="Jan",1,I1037="Feb",2,I1037="Mar",3,I1037="Apr",4,I1037="May",5,I1037="Jun",6,I1037="Jul",7,I1037="Aug",8,I1037="Sep",9,I1037="Oct",10,I1037="Nov",11,I1037="Dec",12)</f>
        <v>7</v>
      </c>
      <c r="K1037">
        <v>18</v>
      </c>
      <c r="L1037" t="s">
        <v>4143</v>
      </c>
      <c r="M1037">
        <v>2019</v>
      </c>
      <c r="O1037" s="47">
        <v>43664</v>
      </c>
      <c r="Q1037" s="16">
        <v>374.89</v>
      </c>
      <c r="R1037">
        <f t="shared" si="16"/>
        <v>374890</v>
      </c>
    </row>
    <row r="1038" spans="1:18" ht="15" thickBot="1" x14ac:dyDescent="0.35">
      <c r="A1038" s="47">
        <v>43663</v>
      </c>
      <c r="B1038" s="18">
        <v>63.66</v>
      </c>
      <c r="C1038" s="16">
        <v>64.44</v>
      </c>
      <c r="D1038" s="16">
        <v>65.28</v>
      </c>
      <c r="E1038" s="16">
        <v>63.22</v>
      </c>
      <c r="F1038" s="50">
        <v>274930</v>
      </c>
      <c r="G1038" s="19">
        <v>-1.0699999999999999E-2</v>
      </c>
      <c r="I1038" s="14" t="s">
        <v>4144</v>
      </c>
      <c r="J1038" cm="1">
        <f t="array" ref="J1038">_xlfn.IFS(I1038="Jan",1,I1038="Feb",2,I1038="Mar",3,I1038="Apr",4,I1038="May",5,I1038="Jun",6,I1038="Jul",7,I1038="Aug",8,I1038="Sep",9,I1038="Oct",10,I1038="Nov",11,I1038="Dec",12)</f>
        <v>7</v>
      </c>
      <c r="K1038">
        <v>17</v>
      </c>
      <c r="L1038" t="s">
        <v>4143</v>
      </c>
      <c r="M1038">
        <v>2019</v>
      </c>
      <c r="O1038" s="47">
        <v>43663</v>
      </c>
      <c r="Q1038" s="16">
        <v>274.93</v>
      </c>
      <c r="R1038">
        <f t="shared" si="16"/>
        <v>274930</v>
      </c>
    </row>
    <row r="1039" spans="1:18" ht="15" thickBot="1" x14ac:dyDescent="0.35">
      <c r="A1039" s="47">
        <v>43662</v>
      </c>
      <c r="B1039" s="18">
        <v>64.349999999999994</v>
      </c>
      <c r="C1039" s="16">
        <v>66.31</v>
      </c>
      <c r="D1039" s="16">
        <v>67.09</v>
      </c>
      <c r="E1039" s="16">
        <v>63.82</v>
      </c>
      <c r="F1039" s="50">
        <v>356740</v>
      </c>
      <c r="G1039" s="19">
        <v>-3.2000000000000001E-2</v>
      </c>
      <c r="I1039" s="14" t="s">
        <v>4144</v>
      </c>
      <c r="J1039" cm="1">
        <f t="array" ref="J1039">_xlfn.IFS(I1039="Jan",1,I1039="Feb",2,I1039="Mar",3,I1039="Apr",4,I1039="May",5,I1039="Jun",6,I1039="Jul",7,I1039="Aug",8,I1039="Sep",9,I1039="Oct",10,I1039="Nov",11,I1039="Dec",12)</f>
        <v>7</v>
      </c>
      <c r="K1039">
        <v>16</v>
      </c>
      <c r="L1039" t="s">
        <v>4143</v>
      </c>
      <c r="M1039">
        <v>2019</v>
      </c>
      <c r="O1039" s="47">
        <v>43662</v>
      </c>
      <c r="Q1039" s="16">
        <v>356.74</v>
      </c>
      <c r="R1039">
        <f t="shared" si="16"/>
        <v>356740</v>
      </c>
    </row>
    <row r="1040" spans="1:18" ht="15" thickBot="1" x14ac:dyDescent="0.35">
      <c r="A1040" s="47">
        <v>43661</v>
      </c>
      <c r="B1040" s="18">
        <v>66.48</v>
      </c>
      <c r="C1040" s="16">
        <v>66.87</v>
      </c>
      <c r="D1040" s="16">
        <v>67.47</v>
      </c>
      <c r="E1040" s="16">
        <v>66.11</v>
      </c>
      <c r="F1040" s="50">
        <v>283090</v>
      </c>
      <c r="G1040" s="19">
        <v>-3.5999999999999999E-3</v>
      </c>
      <c r="I1040" s="14" t="s">
        <v>4144</v>
      </c>
      <c r="J1040" cm="1">
        <f t="array" ref="J1040">_xlfn.IFS(I1040="Jan",1,I1040="Feb",2,I1040="Mar",3,I1040="Apr",4,I1040="May",5,I1040="Jun",6,I1040="Jul",7,I1040="Aug",8,I1040="Sep",9,I1040="Oct",10,I1040="Nov",11,I1040="Dec",12)</f>
        <v>7</v>
      </c>
      <c r="K1040">
        <v>15</v>
      </c>
      <c r="L1040" t="s">
        <v>4143</v>
      </c>
      <c r="M1040">
        <v>2019</v>
      </c>
      <c r="O1040" s="47">
        <v>43661</v>
      </c>
      <c r="Q1040" s="16">
        <v>283.08999999999997</v>
      </c>
      <c r="R1040">
        <f t="shared" si="16"/>
        <v>283090</v>
      </c>
    </row>
    <row r="1041" spans="1:18" ht="15" thickBot="1" x14ac:dyDescent="0.35">
      <c r="A1041" s="47">
        <v>43658</v>
      </c>
      <c r="B1041" s="15">
        <v>66.72</v>
      </c>
      <c r="C1041" s="16">
        <v>66.83</v>
      </c>
      <c r="D1041" s="16">
        <v>67.290000000000006</v>
      </c>
      <c r="E1041" s="16">
        <v>66.510000000000005</v>
      </c>
      <c r="F1041" s="50">
        <v>244700</v>
      </c>
      <c r="G1041" s="17">
        <v>3.0000000000000001E-3</v>
      </c>
      <c r="I1041" s="14" t="s">
        <v>4144</v>
      </c>
      <c r="J1041" cm="1">
        <f t="array" ref="J1041">_xlfn.IFS(I1041="Jan",1,I1041="Feb",2,I1041="Mar",3,I1041="Apr",4,I1041="May",5,I1041="Jun",6,I1041="Jul",7,I1041="Aug",8,I1041="Sep",9,I1041="Oct",10,I1041="Nov",11,I1041="Dec",12)</f>
        <v>7</v>
      </c>
      <c r="K1041">
        <v>12</v>
      </c>
      <c r="L1041" t="s">
        <v>4143</v>
      </c>
      <c r="M1041">
        <v>2019</v>
      </c>
      <c r="O1041" s="47">
        <v>43658</v>
      </c>
      <c r="Q1041" s="16">
        <v>244.7</v>
      </c>
      <c r="R1041">
        <f t="shared" si="16"/>
        <v>244700</v>
      </c>
    </row>
    <row r="1042" spans="1:18" ht="15" thickBot="1" x14ac:dyDescent="0.35">
      <c r="A1042" s="47">
        <v>43657</v>
      </c>
      <c r="B1042" s="18">
        <v>66.52</v>
      </c>
      <c r="C1042" s="16">
        <v>66.81</v>
      </c>
      <c r="D1042" s="16">
        <v>67.650000000000006</v>
      </c>
      <c r="E1042" s="16">
        <v>66.430000000000007</v>
      </c>
      <c r="F1042" s="50">
        <v>283020</v>
      </c>
      <c r="G1042" s="19">
        <v>-7.3000000000000001E-3</v>
      </c>
      <c r="I1042" s="14" t="s">
        <v>4144</v>
      </c>
      <c r="J1042" cm="1">
        <f t="array" ref="J1042">_xlfn.IFS(I1042="Jan",1,I1042="Feb",2,I1042="Mar",3,I1042="Apr",4,I1042="May",5,I1042="Jun",6,I1042="Jul",7,I1042="Aug",8,I1042="Sep",9,I1042="Oct",10,I1042="Nov",11,I1042="Dec",12)</f>
        <v>7</v>
      </c>
      <c r="K1042">
        <v>11</v>
      </c>
      <c r="L1042" t="s">
        <v>4143</v>
      </c>
      <c r="M1042">
        <v>2019</v>
      </c>
      <c r="O1042" s="47">
        <v>43657</v>
      </c>
      <c r="Q1042" s="16">
        <v>283.02</v>
      </c>
      <c r="R1042">
        <f t="shared" si="16"/>
        <v>283020</v>
      </c>
    </row>
    <row r="1043" spans="1:18" ht="15" thickBot="1" x14ac:dyDescent="0.35">
      <c r="A1043" s="47">
        <v>43656</v>
      </c>
      <c r="B1043" s="15">
        <v>67.010000000000005</v>
      </c>
      <c r="C1043" s="16">
        <v>64.78</v>
      </c>
      <c r="D1043" s="16">
        <v>67.12</v>
      </c>
      <c r="E1043" s="16">
        <v>64.63</v>
      </c>
      <c r="F1043" s="50">
        <v>349510</v>
      </c>
      <c r="G1043" s="17">
        <v>4.4400000000000002E-2</v>
      </c>
      <c r="I1043" s="14" t="s">
        <v>4144</v>
      </c>
      <c r="J1043" cm="1">
        <f t="array" ref="J1043">_xlfn.IFS(I1043="Jan",1,I1043="Feb",2,I1043="Mar",3,I1043="Apr",4,I1043="May",5,I1043="Jun",6,I1043="Jul",7,I1043="Aug",8,I1043="Sep",9,I1043="Oct",10,I1043="Nov",11,I1043="Dec",12)</f>
        <v>7</v>
      </c>
      <c r="K1043">
        <v>10</v>
      </c>
      <c r="L1043" t="s">
        <v>4143</v>
      </c>
      <c r="M1043">
        <v>2019</v>
      </c>
      <c r="O1043" s="47">
        <v>43656</v>
      </c>
      <c r="Q1043" s="16">
        <v>349.51</v>
      </c>
      <c r="R1043">
        <f t="shared" si="16"/>
        <v>349510</v>
      </c>
    </row>
    <row r="1044" spans="1:18" ht="15" thickBot="1" x14ac:dyDescent="0.35">
      <c r="A1044" s="47">
        <v>43655</v>
      </c>
      <c r="B1044" s="15">
        <v>64.16</v>
      </c>
      <c r="C1044" s="16">
        <v>63.81</v>
      </c>
      <c r="D1044" s="16">
        <v>64.75</v>
      </c>
      <c r="E1044" s="16">
        <v>63.76</v>
      </c>
      <c r="F1044" s="50">
        <v>263890</v>
      </c>
      <c r="G1044" s="17">
        <v>8.0000000000000004E-4</v>
      </c>
      <c r="I1044" s="14" t="s">
        <v>4144</v>
      </c>
      <c r="J1044" cm="1">
        <f t="array" ref="J1044">_xlfn.IFS(I1044="Jan",1,I1044="Feb",2,I1044="Mar",3,I1044="Apr",4,I1044="May",5,I1044="Jun",6,I1044="Jul",7,I1044="Aug",8,I1044="Sep",9,I1044="Oct",10,I1044="Nov",11,I1044="Dec",12)</f>
        <v>7</v>
      </c>
      <c r="K1044">
        <v>9</v>
      </c>
      <c r="L1044" t="s">
        <v>4143</v>
      </c>
      <c r="M1044">
        <v>2019</v>
      </c>
      <c r="O1044" s="47">
        <v>43655</v>
      </c>
      <c r="Q1044" s="16">
        <v>263.89</v>
      </c>
      <c r="R1044">
        <f t="shared" si="16"/>
        <v>263890</v>
      </c>
    </row>
    <row r="1045" spans="1:18" ht="15" thickBot="1" x14ac:dyDescent="0.35">
      <c r="A1045" s="47">
        <v>43654</v>
      </c>
      <c r="B1045" s="18">
        <v>64.11</v>
      </c>
      <c r="C1045" s="16">
        <v>64.34</v>
      </c>
      <c r="D1045" s="16">
        <v>65.14</v>
      </c>
      <c r="E1045" s="16">
        <v>63.79</v>
      </c>
      <c r="F1045" s="50">
        <v>253820</v>
      </c>
      <c r="G1045" s="19">
        <v>-1.9E-3</v>
      </c>
      <c r="I1045" s="14" t="s">
        <v>4144</v>
      </c>
      <c r="J1045" cm="1">
        <f t="array" ref="J1045">_xlfn.IFS(I1045="Jan",1,I1045="Feb",2,I1045="Mar",3,I1045="Apr",4,I1045="May",5,I1045="Jun",6,I1045="Jul",7,I1045="Aug",8,I1045="Sep",9,I1045="Oct",10,I1045="Nov",11,I1045="Dec",12)</f>
        <v>7</v>
      </c>
      <c r="K1045">
        <v>8</v>
      </c>
      <c r="L1045" t="s">
        <v>4143</v>
      </c>
      <c r="M1045">
        <v>2019</v>
      </c>
      <c r="O1045" s="47">
        <v>43654</v>
      </c>
      <c r="Q1045" s="16">
        <v>253.82</v>
      </c>
      <c r="R1045">
        <f t="shared" si="16"/>
        <v>253820</v>
      </c>
    </row>
    <row r="1046" spans="1:18" ht="15" thickBot="1" x14ac:dyDescent="0.35">
      <c r="A1046" s="47">
        <v>43651</v>
      </c>
      <c r="B1046" s="15">
        <v>64.23</v>
      </c>
      <c r="C1046" s="16">
        <v>63.27</v>
      </c>
      <c r="D1046" s="16">
        <v>64.52</v>
      </c>
      <c r="E1046" s="16">
        <v>62.91</v>
      </c>
      <c r="F1046" s="50">
        <v>203540</v>
      </c>
      <c r="G1046" s="17">
        <v>1.47E-2</v>
      </c>
      <c r="I1046" s="14" t="s">
        <v>4144</v>
      </c>
      <c r="J1046" cm="1">
        <f t="array" ref="J1046">_xlfn.IFS(I1046="Jan",1,I1046="Feb",2,I1046="Mar",3,I1046="Apr",4,I1046="May",5,I1046="Jun",6,I1046="Jul",7,I1046="Aug",8,I1046="Sep",9,I1046="Oct",10,I1046="Nov",11,I1046="Dec",12)</f>
        <v>7</v>
      </c>
      <c r="K1046">
        <v>5</v>
      </c>
      <c r="L1046" t="s">
        <v>4143</v>
      </c>
      <c r="M1046">
        <v>2019</v>
      </c>
      <c r="O1046" s="47">
        <v>43651</v>
      </c>
      <c r="Q1046" s="16">
        <v>203.54</v>
      </c>
      <c r="R1046">
        <f t="shared" si="16"/>
        <v>203540</v>
      </c>
    </row>
    <row r="1047" spans="1:18" ht="15" thickBot="1" x14ac:dyDescent="0.35">
      <c r="A1047" s="47">
        <v>43650</v>
      </c>
      <c r="B1047" s="18">
        <v>63.3</v>
      </c>
      <c r="C1047" s="16">
        <v>63.88</v>
      </c>
      <c r="D1047" s="16">
        <v>64.069999999999993</v>
      </c>
      <c r="E1047" s="16">
        <v>62.95</v>
      </c>
      <c r="F1047" s="50">
        <v>114980</v>
      </c>
      <c r="G1047" s="19">
        <v>-8.0999999999999996E-3</v>
      </c>
      <c r="I1047" s="14" t="s">
        <v>4144</v>
      </c>
      <c r="J1047" cm="1">
        <f t="array" ref="J1047">_xlfn.IFS(I1047="Jan",1,I1047="Feb",2,I1047="Mar",3,I1047="Apr",4,I1047="May",5,I1047="Jun",6,I1047="Jul",7,I1047="Aug",8,I1047="Sep",9,I1047="Oct",10,I1047="Nov",11,I1047="Dec",12)</f>
        <v>7</v>
      </c>
      <c r="K1047">
        <v>4</v>
      </c>
      <c r="L1047" t="s">
        <v>4143</v>
      </c>
      <c r="M1047">
        <v>2019</v>
      </c>
      <c r="O1047" s="47">
        <v>43650</v>
      </c>
      <c r="Q1047" s="16">
        <v>114.98</v>
      </c>
      <c r="R1047">
        <f t="shared" si="16"/>
        <v>114980</v>
      </c>
    </row>
    <row r="1048" spans="1:18" ht="15" thickBot="1" x14ac:dyDescent="0.35">
      <c r="A1048" s="47">
        <v>43649</v>
      </c>
      <c r="B1048" s="15">
        <v>63.82</v>
      </c>
      <c r="C1048" s="16">
        <v>62.9</v>
      </c>
      <c r="D1048" s="16">
        <v>64.010000000000005</v>
      </c>
      <c r="E1048" s="16">
        <v>62.09</v>
      </c>
      <c r="F1048" s="50">
        <v>281750</v>
      </c>
      <c r="G1048" s="17">
        <v>2.2800000000000001E-2</v>
      </c>
      <c r="I1048" s="14" t="s">
        <v>4144</v>
      </c>
      <c r="J1048" cm="1">
        <f t="array" ref="J1048">_xlfn.IFS(I1048="Jan",1,I1048="Feb",2,I1048="Mar",3,I1048="Apr",4,I1048="May",5,I1048="Jun",6,I1048="Jul",7,I1048="Aug",8,I1048="Sep",9,I1048="Oct",10,I1048="Nov",11,I1048="Dec",12)</f>
        <v>7</v>
      </c>
      <c r="K1048">
        <v>3</v>
      </c>
      <c r="L1048" t="s">
        <v>4143</v>
      </c>
      <c r="M1048">
        <v>2019</v>
      </c>
      <c r="O1048" s="47">
        <v>43649</v>
      </c>
      <c r="Q1048" s="16">
        <v>281.75</v>
      </c>
      <c r="R1048">
        <f t="shared" si="16"/>
        <v>281750</v>
      </c>
    </row>
    <row r="1049" spans="1:18" ht="15" thickBot="1" x14ac:dyDescent="0.35">
      <c r="A1049" s="47">
        <v>43648</v>
      </c>
      <c r="B1049" s="18">
        <v>62.4</v>
      </c>
      <c r="C1049" s="16">
        <v>64.8</v>
      </c>
      <c r="D1049" s="16">
        <v>65.510000000000005</v>
      </c>
      <c r="E1049" s="16">
        <v>62.22</v>
      </c>
      <c r="F1049" s="50">
        <v>386940</v>
      </c>
      <c r="G1049" s="19">
        <v>-4.0899999999999999E-2</v>
      </c>
      <c r="I1049" s="14" t="s">
        <v>4144</v>
      </c>
      <c r="J1049" cm="1">
        <f t="array" ref="J1049">_xlfn.IFS(I1049="Jan",1,I1049="Feb",2,I1049="Mar",3,I1049="Apr",4,I1049="May",5,I1049="Jun",6,I1049="Jul",7,I1049="Aug",8,I1049="Sep",9,I1049="Oct",10,I1049="Nov",11,I1049="Dec",12)</f>
        <v>7</v>
      </c>
      <c r="K1049">
        <v>2</v>
      </c>
      <c r="L1049" t="s">
        <v>4143</v>
      </c>
      <c r="M1049">
        <v>2019</v>
      </c>
      <c r="O1049" s="47">
        <v>43648</v>
      </c>
      <c r="Q1049" s="16">
        <v>386.94</v>
      </c>
      <c r="R1049">
        <f t="shared" si="16"/>
        <v>386940</v>
      </c>
    </row>
    <row r="1050" spans="1:18" ht="15" thickBot="1" x14ac:dyDescent="0.35">
      <c r="A1050" s="47">
        <v>43647</v>
      </c>
      <c r="B1050" s="18">
        <v>65.06</v>
      </c>
      <c r="C1050" s="16">
        <v>65.05</v>
      </c>
      <c r="D1050" s="16">
        <v>66.75</v>
      </c>
      <c r="E1050" s="16">
        <v>64.22</v>
      </c>
      <c r="F1050" s="50">
        <v>361410</v>
      </c>
      <c r="G1050" s="19">
        <v>-2.24E-2</v>
      </c>
      <c r="I1050" s="14" t="s">
        <v>4144</v>
      </c>
      <c r="J1050" cm="1">
        <f t="array" ref="J1050">_xlfn.IFS(I1050="Jan",1,I1050="Feb",2,I1050="Mar",3,I1050="Apr",4,I1050="May",5,I1050="Jun",6,I1050="Jul",7,I1050="Aug",8,I1050="Sep",9,I1050="Oct",10,I1050="Nov",11,I1050="Dec",12)</f>
        <v>7</v>
      </c>
      <c r="K1050">
        <v>1</v>
      </c>
      <c r="L1050" t="s">
        <v>4143</v>
      </c>
      <c r="M1050">
        <v>2019</v>
      </c>
      <c r="O1050" s="47">
        <v>43647</v>
      </c>
      <c r="Q1050" s="16">
        <v>361.41</v>
      </c>
      <c r="R1050">
        <f t="shared" si="16"/>
        <v>361410</v>
      </c>
    </row>
    <row r="1051" spans="1:18" ht="15" thickBot="1" x14ac:dyDescent="0.35">
      <c r="A1051" s="47">
        <v>43644</v>
      </c>
      <c r="B1051" s="18">
        <v>66.55</v>
      </c>
      <c r="C1051" s="16">
        <v>66.510000000000005</v>
      </c>
      <c r="D1051" s="16">
        <v>66.84</v>
      </c>
      <c r="E1051" s="16">
        <v>66.08</v>
      </c>
      <c r="F1051" s="50">
        <v>34620</v>
      </c>
      <c r="G1051" s="19">
        <v>0</v>
      </c>
      <c r="I1051" s="14" t="s">
        <v>4145</v>
      </c>
      <c r="J1051" cm="1">
        <f t="array" ref="J1051">_xlfn.IFS(I1051="Jan",1,I1051="Feb",2,I1051="Mar",3,I1051="Apr",4,I1051="May",5,I1051="Jun",6,I1051="Jul",7,I1051="Aug",8,I1051="Sep",9,I1051="Oct",10,I1051="Nov",11,I1051="Dec",12)</f>
        <v>6</v>
      </c>
      <c r="K1051">
        <v>28</v>
      </c>
      <c r="L1051" t="s">
        <v>4143</v>
      </c>
      <c r="M1051">
        <v>2019</v>
      </c>
      <c r="O1051" s="47">
        <v>43644</v>
      </c>
      <c r="Q1051" s="16">
        <v>34.619999999999997</v>
      </c>
      <c r="R1051">
        <f t="shared" si="16"/>
        <v>34620</v>
      </c>
    </row>
    <row r="1052" spans="1:18" ht="15" thickBot="1" x14ac:dyDescent="0.35">
      <c r="A1052" s="47">
        <v>43643</v>
      </c>
      <c r="B1052" s="15">
        <v>66.55</v>
      </c>
      <c r="C1052" s="16">
        <v>66.05</v>
      </c>
      <c r="D1052" s="16">
        <v>66.819999999999993</v>
      </c>
      <c r="E1052" s="16">
        <v>65.63</v>
      </c>
      <c r="F1052" s="50">
        <v>103160</v>
      </c>
      <c r="G1052" s="17">
        <v>8.9999999999999998E-4</v>
      </c>
      <c r="I1052" s="14" t="s">
        <v>4145</v>
      </c>
      <c r="J1052" cm="1">
        <f t="array" ref="J1052">_xlfn.IFS(I1052="Jan",1,I1052="Feb",2,I1052="Mar",3,I1052="Apr",4,I1052="May",5,I1052="Jun",6,I1052="Jul",7,I1052="Aug",8,I1052="Sep",9,I1052="Oct",10,I1052="Nov",11,I1052="Dec",12)</f>
        <v>6</v>
      </c>
      <c r="K1052">
        <v>27</v>
      </c>
      <c r="L1052" t="s">
        <v>4143</v>
      </c>
      <c r="M1052">
        <v>2019</v>
      </c>
      <c r="O1052" s="47">
        <v>43643</v>
      </c>
      <c r="Q1052" s="16">
        <v>103.16</v>
      </c>
      <c r="R1052">
        <f t="shared" si="16"/>
        <v>103160</v>
      </c>
    </row>
    <row r="1053" spans="1:18" ht="15" thickBot="1" x14ac:dyDescent="0.35">
      <c r="A1053" s="47">
        <v>43642</v>
      </c>
      <c r="B1053" s="15">
        <v>66.489999999999995</v>
      </c>
      <c r="C1053" s="16">
        <v>65.8</v>
      </c>
      <c r="D1053" s="16">
        <v>66.849999999999994</v>
      </c>
      <c r="E1053" s="16">
        <v>65.599999999999994</v>
      </c>
      <c r="F1053" s="50">
        <v>141950</v>
      </c>
      <c r="G1053" s="17">
        <v>2.2100000000000002E-2</v>
      </c>
      <c r="I1053" s="14" t="s">
        <v>4145</v>
      </c>
      <c r="J1053" cm="1">
        <f t="array" ref="J1053">_xlfn.IFS(I1053="Jan",1,I1053="Feb",2,I1053="Mar",3,I1053="Apr",4,I1053="May",5,I1053="Jun",6,I1053="Jul",7,I1053="Aug",8,I1053="Sep",9,I1053="Oct",10,I1053="Nov",11,I1053="Dec",12)</f>
        <v>6</v>
      </c>
      <c r="K1053">
        <v>26</v>
      </c>
      <c r="L1053" t="s">
        <v>4143</v>
      </c>
      <c r="M1053">
        <v>2019</v>
      </c>
      <c r="O1053" s="47">
        <v>43642</v>
      </c>
      <c r="Q1053" s="16">
        <v>141.94999999999999</v>
      </c>
      <c r="R1053">
        <f t="shared" si="16"/>
        <v>141950</v>
      </c>
    </row>
    <row r="1054" spans="1:18" ht="15" thickBot="1" x14ac:dyDescent="0.35">
      <c r="A1054" s="47">
        <v>43641</v>
      </c>
      <c r="B1054" s="15">
        <v>65.05</v>
      </c>
      <c r="C1054" s="16">
        <v>64.89</v>
      </c>
      <c r="D1054" s="16">
        <v>65.98</v>
      </c>
      <c r="E1054" s="16">
        <v>64.17</v>
      </c>
      <c r="F1054" s="50">
        <v>205800</v>
      </c>
      <c r="G1054" s="17">
        <v>2.8999999999999998E-3</v>
      </c>
      <c r="I1054" s="14" t="s">
        <v>4145</v>
      </c>
      <c r="J1054" cm="1">
        <f t="array" ref="J1054">_xlfn.IFS(I1054="Jan",1,I1054="Feb",2,I1054="Mar",3,I1054="Apr",4,I1054="May",5,I1054="Jun",6,I1054="Jul",7,I1054="Aug",8,I1054="Sep",9,I1054="Oct",10,I1054="Nov",11,I1054="Dec",12)</f>
        <v>6</v>
      </c>
      <c r="K1054">
        <v>25</v>
      </c>
      <c r="L1054" t="s">
        <v>4143</v>
      </c>
      <c r="M1054">
        <v>2019</v>
      </c>
      <c r="O1054" s="47">
        <v>43641</v>
      </c>
      <c r="Q1054" s="16">
        <v>205.8</v>
      </c>
      <c r="R1054">
        <f t="shared" si="16"/>
        <v>205800</v>
      </c>
    </row>
    <row r="1055" spans="1:18" ht="15" thickBot="1" x14ac:dyDescent="0.35">
      <c r="A1055" s="47">
        <v>43640</v>
      </c>
      <c r="B1055" s="18">
        <v>64.86</v>
      </c>
      <c r="C1055" s="16">
        <v>65.5</v>
      </c>
      <c r="D1055" s="16">
        <v>65.790000000000006</v>
      </c>
      <c r="E1055" s="16">
        <v>64.08</v>
      </c>
      <c r="F1055" s="50">
        <v>217440</v>
      </c>
      <c r="G1055" s="19">
        <v>-5.1999999999999998E-3</v>
      </c>
      <c r="I1055" s="14" t="s">
        <v>4145</v>
      </c>
      <c r="J1055" cm="1">
        <f t="array" ref="J1055">_xlfn.IFS(I1055="Jan",1,I1055="Feb",2,I1055="Mar",3,I1055="Apr",4,I1055="May",5,I1055="Jun",6,I1055="Jul",7,I1055="Aug",8,I1055="Sep",9,I1055="Oct",10,I1055="Nov",11,I1055="Dec",12)</f>
        <v>6</v>
      </c>
      <c r="K1055">
        <v>24</v>
      </c>
      <c r="L1055" t="s">
        <v>4143</v>
      </c>
      <c r="M1055">
        <v>2019</v>
      </c>
      <c r="O1055" s="47">
        <v>43640</v>
      </c>
      <c r="Q1055" s="16">
        <v>217.44</v>
      </c>
      <c r="R1055">
        <f t="shared" si="16"/>
        <v>217440</v>
      </c>
    </row>
    <row r="1056" spans="1:18" ht="15" thickBot="1" x14ac:dyDescent="0.35">
      <c r="A1056" s="47">
        <v>43637</v>
      </c>
      <c r="B1056" s="15">
        <v>65.2</v>
      </c>
      <c r="C1056" s="16">
        <v>64.86</v>
      </c>
      <c r="D1056" s="16">
        <v>65.760000000000005</v>
      </c>
      <c r="E1056" s="16">
        <v>64</v>
      </c>
      <c r="F1056" s="50">
        <v>257920.00000000003</v>
      </c>
      <c r="G1056" s="17">
        <v>1.1599999999999999E-2</v>
      </c>
      <c r="I1056" s="14" t="s">
        <v>4145</v>
      </c>
      <c r="J1056" cm="1">
        <f t="array" ref="J1056">_xlfn.IFS(I1056="Jan",1,I1056="Feb",2,I1056="Mar",3,I1056="Apr",4,I1056="May",5,I1056="Jun",6,I1056="Jul",7,I1056="Aug",8,I1056="Sep",9,I1056="Oct",10,I1056="Nov",11,I1056="Dec",12)</f>
        <v>6</v>
      </c>
      <c r="K1056">
        <v>21</v>
      </c>
      <c r="L1056" t="s">
        <v>4143</v>
      </c>
      <c r="M1056">
        <v>2019</v>
      </c>
      <c r="O1056" s="47">
        <v>43637</v>
      </c>
      <c r="Q1056" s="16">
        <v>257.92</v>
      </c>
      <c r="R1056">
        <f t="shared" si="16"/>
        <v>257920.00000000003</v>
      </c>
    </row>
    <row r="1057" spans="1:18" ht="15" thickBot="1" x14ac:dyDescent="0.35">
      <c r="A1057" s="47">
        <v>43636</v>
      </c>
      <c r="B1057" s="15">
        <v>64.45</v>
      </c>
      <c r="C1057" s="16">
        <v>62.45</v>
      </c>
      <c r="D1057" s="16">
        <v>64.819999999999993</v>
      </c>
      <c r="E1057" s="16">
        <v>62.4</v>
      </c>
      <c r="F1057" s="50">
        <v>394170</v>
      </c>
      <c r="G1057" s="17">
        <v>4.2500000000000003E-2</v>
      </c>
      <c r="I1057" s="14" t="s">
        <v>4145</v>
      </c>
      <c r="J1057" cm="1">
        <f t="array" ref="J1057">_xlfn.IFS(I1057="Jan",1,I1057="Feb",2,I1057="Mar",3,I1057="Apr",4,I1057="May",5,I1057="Jun",6,I1057="Jul",7,I1057="Aug",8,I1057="Sep",9,I1057="Oct",10,I1057="Nov",11,I1057="Dec",12)</f>
        <v>6</v>
      </c>
      <c r="K1057">
        <v>20</v>
      </c>
      <c r="L1057" t="s">
        <v>4143</v>
      </c>
      <c r="M1057">
        <v>2019</v>
      </c>
      <c r="O1057" s="47">
        <v>43636</v>
      </c>
      <c r="Q1057" s="16">
        <v>394.17</v>
      </c>
      <c r="R1057">
        <f t="shared" si="16"/>
        <v>394170</v>
      </c>
    </row>
    <row r="1058" spans="1:18" ht="15" thickBot="1" x14ac:dyDescent="0.35">
      <c r="A1058" s="47">
        <v>43635</v>
      </c>
      <c r="B1058" s="18">
        <v>61.82</v>
      </c>
      <c r="C1058" s="16">
        <v>62.4</v>
      </c>
      <c r="D1058" s="16">
        <v>62.55</v>
      </c>
      <c r="E1058" s="16">
        <v>61.4</v>
      </c>
      <c r="F1058" s="50">
        <v>320060</v>
      </c>
      <c r="G1058" s="19">
        <v>-5.1000000000000004E-3</v>
      </c>
      <c r="I1058" s="14" t="s">
        <v>4145</v>
      </c>
      <c r="J1058" cm="1">
        <f t="array" ref="J1058">_xlfn.IFS(I1058="Jan",1,I1058="Feb",2,I1058="Mar",3,I1058="Apr",4,I1058="May",5,I1058="Jun",6,I1058="Jul",7,I1058="Aug",8,I1058="Sep",9,I1058="Oct",10,I1058="Nov",11,I1058="Dec",12)</f>
        <v>6</v>
      </c>
      <c r="K1058">
        <v>19</v>
      </c>
      <c r="L1058" t="s">
        <v>4143</v>
      </c>
      <c r="M1058">
        <v>2019</v>
      </c>
      <c r="O1058" s="47">
        <v>43635</v>
      </c>
      <c r="Q1058" s="16">
        <v>320.06</v>
      </c>
      <c r="R1058">
        <f t="shared" si="16"/>
        <v>320060</v>
      </c>
    </row>
    <row r="1059" spans="1:18" ht="15" thickBot="1" x14ac:dyDescent="0.35">
      <c r="A1059" s="47">
        <v>43634</v>
      </c>
      <c r="B1059" s="15">
        <v>62.14</v>
      </c>
      <c r="C1059" s="16">
        <v>60.93</v>
      </c>
      <c r="D1059" s="16">
        <v>62.84</v>
      </c>
      <c r="E1059" s="16">
        <v>60.25</v>
      </c>
      <c r="F1059" s="50">
        <v>327700</v>
      </c>
      <c r="G1059" s="17">
        <v>1.9699999999999999E-2</v>
      </c>
      <c r="I1059" s="14" t="s">
        <v>4145</v>
      </c>
      <c r="J1059" cm="1">
        <f t="array" ref="J1059">_xlfn.IFS(I1059="Jan",1,I1059="Feb",2,I1059="Mar",3,I1059="Apr",4,I1059="May",5,I1059="Jun",6,I1059="Jul",7,I1059="Aug",8,I1059="Sep",9,I1059="Oct",10,I1059="Nov",11,I1059="Dec",12)</f>
        <v>6</v>
      </c>
      <c r="K1059">
        <v>18</v>
      </c>
      <c r="L1059" t="s">
        <v>4143</v>
      </c>
      <c r="M1059">
        <v>2019</v>
      </c>
      <c r="O1059" s="47">
        <v>43634</v>
      </c>
      <c r="Q1059" s="16">
        <v>327.7</v>
      </c>
      <c r="R1059">
        <f t="shared" si="16"/>
        <v>327700</v>
      </c>
    </row>
    <row r="1060" spans="1:18" ht="15" thickBot="1" x14ac:dyDescent="0.35">
      <c r="A1060" s="47">
        <v>43633</v>
      </c>
      <c r="B1060" s="18">
        <v>60.94</v>
      </c>
      <c r="C1060" s="16">
        <v>62.07</v>
      </c>
      <c r="D1060" s="16">
        <v>62.37</v>
      </c>
      <c r="E1060" s="16">
        <v>60.74</v>
      </c>
      <c r="F1060" s="50">
        <v>236160</v>
      </c>
      <c r="G1060" s="19">
        <v>-1.7299999999999999E-2</v>
      </c>
      <c r="I1060" s="14" t="s">
        <v>4145</v>
      </c>
      <c r="J1060" cm="1">
        <f t="array" ref="J1060">_xlfn.IFS(I1060="Jan",1,I1060="Feb",2,I1060="Mar",3,I1060="Apr",4,I1060="May",5,I1060="Jun",6,I1060="Jul",7,I1060="Aug",8,I1060="Sep",9,I1060="Oct",10,I1060="Nov",11,I1060="Dec",12)</f>
        <v>6</v>
      </c>
      <c r="K1060">
        <v>17</v>
      </c>
      <c r="L1060" t="s">
        <v>4143</v>
      </c>
      <c r="M1060">
        <v>2019</v>
      </c>
      <c r="O1060" s="47">
        <v>43633</v>
      </c>
      <c r="Q1060" s="16">
        <v>236.16</v>
      </c>
      <c r="R1060">
        <f t="shared" si="16"/>
        <v>236160</v>
      </c>
    </row>
    <row r="1061" spans="1:18" ht="15" thickBot="1" x14ac:dyDescent="0.35">
      <c r="A1061" s="47">
        <v>43630</v>
      </c>
      <c r="B1061" s="15">
        <v>62.01</v>
      </c>
      <c r="C1061" s="16">
        <v>61.25</v>
      </c>
      <c r="D1061" s="16">
        <v>62.57</v>
      </c>
      <c r="E1061" s="16">
        <v>60.74</v>
      </c>
      <c r="F1061" s="50">
        <v>262310</v>
      </c>
      <c r="G1061" s="17">
        <v>1.14E-2</v>
      </c>
      <c r="I1061" s="14" t="s">
        <v>4145</v>
      </c>
      <c r="J1061" cm="1">
        <f t="array" ref="J1061">_xlfn.IFS(I1061="Jan",1,I1061="Feb",2,I1061="Mar",3,I1061="Apr",4,I1061="May",5,I1061="Jun",6,I1061="Jul",7,I1061="Aug",8,I1061="Sep",9,I1061="Oct",10,I1061="Nov",11,I1061="Dec",12)</f>
        <v>6</v>
      </c>
      <c r="K1061">
        <v>14</v>
      </c>
      <c r="L1061" t="s">
        <v>4143</v>
      </c>
      <c r="M1061">
        <v>2019</v>
      </c>
      <c r="O1061" s="47">
        <v>43630</v>
      </c>
      <c r="Q1061" s="16">
        <v>262.31</v>
      </c>
      <c r="R1061">
        <f t="shared" si="16"/>
        <v>262310</v>
      </c>
    </row>
    <row r="1062" spans="1:18" ht="15" thickBot="1" x14ac:dyDescent="0.35">
      <c r="A1062" s="47">
        <v>43629</v>
      </c>
      <c r="B1062" s="15">
        <v>61.31</v>
      </c>
      <c r="C1062" s="16">
        <v>59.94</v>
      </c>
      <c r="D1062" s="16">
        <v>62.64</v>
      </c>
      <c r="E1062" s="16">
        <v>59.78</v>
      </c>
      <c r="F1062" s="50">
        <v>435420</v>
      </c>
      <c r="G1062" s="17">
        <v>2.23E-2</v>
      </c>
      <c r="I1062" s="14" t="s">
        <v>4145</v>
      </c>
      <c r="J1062" cm="1">
        <f t="array" ref="J1062">_xlfn.IFS(I1062="Jan",1,I1062="Feb",2,I1062="Mar",3,I1062="Apr",4,I1062="May",5,I1062="Jun",6,I1062="Jul",7,I1062="Aug",8,I1062="Sep",9,I1062="Oct",10,I1062="Nov",11,I1062="Dec",12)</f>
        <v>6</v>
      </c>
      <c r="K1062">
        <v>13</v>
      </c>
      <c r="L1062" t="s">
        <v>4143</v>
      </c>
      <c r="M1062">
        <v>2019</v>
      </c>
      <c r="O1062" s="47">
        <v>43629</v>
      </c>
      <c r="Q1062" s="16">
        <v>435.42</v>
      </c>
      <c r="R1062">
        <f t="shared" si="16"/>
        <v>435420</v>
      </c>
    </row>
    <row r="1063" spans="1:18" ht="15" thickBot="1" x14ac:dyDescent="0.35">
      <c r="A1063" s="47">
        <v>43628</v>
      </c>
      <c r="B1063" s="18">
        <v>59.97</v>
      </c>
      <c r="C1063" s="16">
        <v>61.79</v>
      </c>
      <c r="D1063" s="16">
        <v>61.85</v>
      </c>
      <c r="E1063" s="16">
        <v>59.57</v>
      </c>
      <c r="F1063" s="50">
        <v>343210</v>
      </c>
      <c r="G1063" s="19">
        <v>-3.7199999999999997E-2</v>
      </c>
      <c r="I1063" s="14" t="s">
        <v>4145</v>
      </c>
      <c r="J1063" cm="1">
        <f t="array" ref="J1063">_xlfn.IFS(I1063="Jan",1,I1063="Feb",2,I1063="Mar",3,I1063="Apr",4,I1063="May",5,I1063="Jun",6,I1063="Jul",7,I1063="Aug",8,I1063="Sep",9,I1063="Oct",10,I1063="Nov",11,I1063="Dec",12)</f>
        <v>6</v>
      </c>
      <c r="K1063">
        <v>12</v>
      </c>
      <c r="L1063" t="s">
        <v>4143</v>
      </c>
      <c r="M1063">
        <v>2019</v>
      </c>
      <c r="O1063" s="47">
        <v>43628</v>
      </c>
      <c r="Q1063" s="16">
        <v>343.21</v>
      </c>
      <c r="R1063">
        <f t="shared" si="16"/>
        <v>343210</v>
      </c>
    </row>
    <row r="1064" spans="1:18" ht="15" thickBot="1" x14ac:dyDescent="0.35">
      <c r="A1064" s="47">
        <v>43627</v>
      </c>
      <c r="B1064" s="18">
        <v>62.29</v>
      </c>
      <c r="C1064" s="16">
        <v>62.3</v>
      </c>
      <c r="D1064" s="16">
        <v>62.87</v>
      </c>
      <c r="E1064" s="16">
        <v>62.01</v>
      </c>
      <c r="F1064" s="50">
        <v>302740</v>
      </c>
      <c r="G1064" s="19">
        <v>0</v>
      </c>
      <c r="I1064" s="14" t="s">
        <v>4145</v>
      </c>
      <c r="J1064" cm="1">
        <f t="array" ref="J1064">_xlfn.IFS(I1064="Jan",1,I1064="Feb",2,I1064="Mar",3,I1064="Apr",4,I1064="May",5,I1064="Jun",6,I1064="Jul",7,I1064="Aug",8,I1064="Sep",9,I1064="Oct",10,I1064="Nov",11,I1064="Dec",12)</f>
        <v>6</v>
      </c>
      <c r="K1064">
        <v>11</v>
      </c>
      <c r="L1064" t="s">
        <v>4143</v>
      </c>
      <c r="M1064">
        <v>2019</v>
      </c>
      <c r="O1064" s="47">
        <v>43627</v>
      </c>
      <c r="Q1064" s="16">
        <v>302.74</v>
      </c>
      <c r="R1064">
        <f t="shared" si="16"/>
        <v>302740</v>
      </c>
    </row>
    <row r="1065" spans="1:18" ht="15" thickBot="1" x14ac:dyDescent="0.35">
      <c r="A1065" s="47">
        <v>43626</v>
      </c>
      <c r="B1065" s="18">
        <v>62.29</v>
      </c>
      <c r="C1065" s="16">
        <v>63.58</v>
      </c>
      <c r="D1065" s="16">
        <v>64.099999999999994</v>
      </c>
      <c r="E1065" s="16">
        <v>62.05</v>
      </c>
      <c r="F1065" s="50">
        <v>278490</v>
      </c>
      <c r="G1065" s="19">
        <v>-1.5800000000000002E-2</v>
      </c>
      <c r="I1065" s="14" t="s">
        <v>4145</v>
      </c>
      <c r="J1065" cm="1">
        <f t="array" ref="J1065">_xlfn.IFS(I1065="Jan",1,I1065="Feb",2,I1065="Mar",3,I1065="Apr",4,I1065="May",5,I1065="Jun",6,I1065="Jul",7,I1065="Aug",8,I1065="Sep",9,I1065="Oct",10,I1065="Nov",11,I1065="Dec",12)</f>
        <v>6</v>
      </c>
      <c r="K1065">
        <v>10</v>
      </c>
      <c r="L1065" t="s">
        <v>4143</v>
      </c>
      <c r="M1065">
        <v>2019</v>
      </c>
      <c r="O1065" s="47">
        <v>43626</v>
      </c>
      <c r="Q1065" s="16">
        <v>278.49</v>
      </c>
      <c r="R1065">
        <f t="shared" si="16"/>
        <v>278490</v>
      </c>
    </row>
    <row r="1066" spans="1:18" ht="15" thickBot="1" x14ac:dyDescent="0.35">
      <c r="A1066" s="47">
        <v>43623</v>
      </c>
      <c r="B1066" s="15">
        <v>63.29</v>
      </c>
      <c r="C1066" s="16">
        <v>62.4</v>
      </c>
      <c r="D1066" s="16">
        <v>63.59</v>
      </c>
      <c r="E1066" s="16">
        <v>61.77</v>
      </c>
      <c r="F1066" s="50">
        <v>307960</v>
      </c>
      <c r="G1066" s="17">
        <v>2.63E-2</v>
      </c>
      <c r="I1066" s="14" t="s">
        <v>4145</v>
      </c>
      <c r="J1066" cm="1">
        <f t="array" ref="J1066">_xlfn.IFS(I1066="Jan",1,I1066="Feb",2,I1066="Mar",3,I1066="Apr",4,I1066="May",5,I1066="Jun",6,I1066="Jul",7,I1066="Aug",8,I1066="Sep",9,I1066="Oct",10,I1066="Nov",11,I1066="Dec",12)</f>
        <v>6</v>
      </c>
      <c r="K1066">
        <v>7</v>
      </c>
      <c r="L1066" t="s">
        <v>4143</v>
      </c>
      <c r="M1066">
        <v>2019</v>
      </c>
      <c r="O1066" s="47">
        <v>43623</v>
      </c>
      <c r="Q1066" s="16">
        <v>307.95999999999998</v>
      </c>
      <c r="R1066">
        <f t="shared" si="16"/>
        <v>307960</v>
      </c>
    </row>
    <row r="1067" spans="1:18" ht="15" thickBot="1" x14ac:dyDescent="0.35">
      <c r="A1067" s="47">
        <v>43622</v>
      </c>
      <c r="B1067" s="15">
        <v>61.67</v>
      </c>
      <c r="C1067" s="16">
        <v>60.4</v>
      </c>
      <c r="D1067" s="16">
        <v>62.43</v>
      </c>
      <c r="E1067" s="16">
        <v>60.22</v>
      </c>
      <c r="F1067" s="50">
        <v>343640</v>
      </c>
      <c r="G1067" s="17">
        <v>1.72E-2</v>
      </c>
      <c r="I1067" s="14" t="s">
        <v>4145</v>
      </c>
      <c r="J1067" cm="1">
        <f t="array" ref="J1067">_xlfn.IFS(I1067="Jan",1,I1067="Feb",2,I1067="Mar",3,I1067="Apr",4,I1067="May",5,I1067="Jun",6,I1067="Jul",7,I1067="Aug",8,I1067="Sep",9,I1067="Oct",10,I1067="Nov",11,I1067="Dec",12)</f>
        <v>6</v>
      </c>
      <c r="K1067">
        <v>6</v>
      </c>
      <c r="L1067" t="s">
        <v>4143</v>
      </c>
      <c r="M1067">
        <v>2019</v>
      </c>
      <c r="O1067" s="47">
        <v>43622</v>
      </c>
      <c r="Q1067" s="16">
        <v>343.64</v>
      </c>
      <c r="R1067">
        <f t="shared" si="16"/>
        <v>343640</v>
      </c>
    </row>
    <row r="1068" spans="1:18" ht="15" thickBot="1" x14ac:dyDescent="0.35">
      <c r="A1068" s="47">
        <v>43621</v>
      </c>
      <c r="B1068" s="18">
        <v>60.63</v>
      </c>
      <c r="C1068" s="16">
        <v>61.58</v>
      </c>
      <c r="D1068" s="16">
        <v>62.27</v>
      </c>
      <c r="E1068" s="16">
        <v>59.45</v>
      </c>
      <c r="F1068" s="50">
        <v>428010</v>
      </c>
      <c r="G1068" s="19">
        <v>-2.1600000000000001E-2</v>
      </c>
      <c r="I1068" s="14" t="s">
        <v>4145</v>
      </c>
      <c r="J1068" cm="1">
        <f t="array" ref="J1068">_xlfn.IFS(I1068="Jan",1,I1068="Feb",2,I1068="Mar",3,I1068="Apr",4,I1068="May",5,I1068="Jun",6,I1068="Jul",7,I1068="Aug",8,I1068="Sep",9,I1068="Oct",10,I1068="Nov",11,I1068="Dec",12)</f>
        <v>6</v>
      </c>
      <c r="K1068">
        <v>5</v>
      </c>
      <c r="L1068" t="s">
        <v>4143</v>
      </c>
      <c r="M1068">
        <v>2019</v>
      </c>
      <c r="O1068" s="47">
        <v>43621</v>
      </c>
      <c r="Q1068" s="16">
        <v>428.01</v>
      </c>
      <c r="R1068">
        <f t="shared" si="16"/>
        <v>428010</v>
      </c>
    </row>
    <row r="1069" spans="1:18" ht="15" thickBot="1" x14ac:dyDescent="0.35">
      <c r="A1069" s="47">
        <v>43620</v>
      </c>
      <c r="B1069" s="15">
        <v>61.97</v>
      </c>
      <c r="C1069" s="16">
        <v>61</v>
      </c>
      <c r="D1069" s="16">
        <v>62.12</v>
      </c>
      <c r="E1069" s="16">
        <v>60.21</v>
      </c>
      <c r="F1069" s="50">
        <v>370270</v>
      </c>
      <c r="G1069" s="17">
        <v>1.1299999999999999E-2</v>
      </c>
      <c r="I1069" s="14" t="s">
        <v>4145</v>
      </c>
      <c r="J1069" cm="1">
        <f t="array" ref="J1069">_xlfn.IFS(I1069="Jan",1,I1069="Feb",2,I1069="Mar",3,I1069="Apr",4,I1069="May",5,I1069="Jun",6,I1069="Jul",7,I1069="Aug",8,I1069="Sep",9,I1069="Oct",10,I1069="Nov",11,I1069="Dec",12)</f>
        <v>6</v>
      </c>
      <c r="K1069">
        <v>4</v>
      </c>
      <c r="L1069" t="s">
        <v>4143</v>
      </c>
      <c r="M1069">
        <v>2019</v>
      </c>
      <c r="O1069" s="47">
        <v>43620</v>
      </c>
      <c r="Q1069" s="16">
        <v>370.27</v>
      </c>
      <c r="R1069">
        <f t="shared" si="16"/>
        <v>370270</v>
      </c>
    </row>
    <row r="1070" spans="1:18" ht="15" thickBot="1" x14ac:dyDescent="0.35">
      <c r="A1070" s="47">
        <v>43619</v>
      </c>
      <c r="B1070" s="18">
        <v>61.28</v>
      </c>
      <c r="C1070" s="16">
        <v>61.64</v>
      </c>
      <c r="D1070" s="16">
        <v>62.84</v>
      </c>
      <c r="E1070" s="16">
        <v>60.55</v>
      </c>
      <c r="F1070" s="50">
        <v>386560</v>
      </c>
      <c r="G1070" s="19">
        <v>-4.9799999999999997E-2</v>
      </c>
      <c r="I1070" s="14" t="s">
        <v>4145</v>
      </c>
      <c r="J1070" cm="1">
        <f t="array" ref="J1070">_xlfn.IFS(I1070="Jan",1,I1070="Feb",2,I1070="Mar",3,I1070="Apr",4,I1070="May",5,I1070="Jun",6,I1070="Jul",7,I1070="Aug",8,I1070="Sep",9,I1070="Oct",10,I1070="Nov",11,I1070="Dec",12)</f>
        <v>6</v>
      </c>
      <c r="K1070">
        <v>3</v>
      </c>
      <c r="L1070" t="s">
        <v>4143</v>
      </c>
      <c r="M1070">
        <v>2019</v>
      </c>
      <c r="O1070" s="47">
        <v>43619</v>
      </c>
      <c r="Q1070" s="16">
        <v>386.56</v>
      </c>
      <c r="R1070">
        <f t="shared" si="16"/>
        <v>386560</v>
      </c>
    </row>
    <row r="1071" spans="1:18" ht="15" thickBot="1" x14ac:dyDescent="0.35">
      <c r="A1071" s="47">
        <v>43616</v>
      </c>
      <c r="B1071" s="18">
        <v>64.489999999999995</v>
      </c>
      <c r="C1071" s="16">
        <v>66.239999999999995</v>
      </c>
      <c r="D1071" s="16">
        <v>66.28</v>
      </c>
      <c r="E1071" s="16">
        <v>64.37</v>
      </c>
      <c r="F1071" s="50">
        <v>21750</v>
      </c>
      <c r="G1071" s="19">
        <v>-3.56E-2</v>
      </c>
      <c r="I1071" s="14" t="s">
        <v>4146</v>
      </c>
      <c r="J1071" cm="1">
        <f t="array" ref="J1071">_xlfn.IFS(I1071="Jan",1,I1071="Feb",2,I1071="Mar",3,I1071="Apr",4,I1071="May",5,I1071="Jun",6,I1071="Jul",7,I1071="Aug",8,I1071="Sep",9,I1071="Oct",10,I1071="Nov",11,I1071="Dec",12)</f>
        <v>5</v>
      </c>
      <c r="K1071">
        <v>31</v>
      </c>
      <c r="L1071" t="s">
        <v>4143</v>
      </c>
      <c r="M1071">
        <v>2019</v>
      </c>
      <c r="O1071" s="47">
        <v>43616</v>
      </c>
      <c r="Q1071" s="16">
        <v>21.75</v>
      </c>
      <c r="R1071">
        <f t="shared" si="16"/>
        <v>21750</v>
      </c>
    </row>
    <row r="1072" spans="1:18" ht="15" thickBot="1" x14ac:dyDescent="0.35">
      <c r="A1072" s="47">
        <v>43615</v>
      </c>
      <c r="B1072" s="18">
        <v>66.87</v>
      </c>
      <c r="C1072" s="16">
        <v>69.680000000000007</v>
      </c>
      <c r="D1072" s="16">
        <v>69.959999999999994</v>
      </c>
      <c r="E1072" s="16">
        <v>66.31</v>
      </c>
      <c r="F1072" s="50">
        <v>105270</v>
      </c>
      <c r="G1072" s="19">
        <v>-3.7100000000000001E-2</v>
      </c>
      <c r="I1072" s="14" t="s">
        <v>4146</v>
      </c>
      <c r="J1072" cm="1">
        <f t="array" ref="J1072">_xlfn.IFS(I1072="Jan",1,I1072="Feb",2,I1072="Mar",3,I1072="Apr",4,I1072="May",5,I1072="Jun",6,I1072="Jul",7,I1072="Aug",8,I1072="Sep",9,I1072="Oct",10,I1072="Nov",11,I1072="Dec",12)</f>
        <v>5</v>
      </c>
      <c r="K1072">
        <v>30</v>
      </c>
      <c r="L1072" t="s">
        <v>4143</v>
      </c>
      <c r="M1072">
        <v>2019</v>
      </c>
      <c r="O1072" s="47">
        <v>43615</v>
      </c>
      <c r="Q1072" s="16">
        <v>105.27</v>
      </c>
      <c r="R1072">
        <f t="shared" si="16"/>
        <v>105270</v>
      </c>
    </row>
    <row r="1073" spans="1:18" ht="15" thickBot="1" x14ac:dyDescent="0.35">
      <c r="A1073" s="47">
        <v>43614</v>
      </c>
      <c r="B1073" s="18">
        <v>69.45</v>
      </c>
      <c r="C1073" s="16">
        <v>70.099999999999994</v>
      </c>
      <c r="D1073" s="16">
        <v>70.099999999999994</v>
      </c>
      <c r="E1073" s="16">
        <v>68.08</v>
      </c>
      <c r="F1073" s="50">
        <v>148480</v>
      </c>
      <c r="G1073" s="19">
        <v>-9.4000000000000004E-3</v>
      </c>
      <c r="I1073" s="14" t="s">
        <v>4146</v>
      </c>
      <c r="J1073" cm="1">
        <f t="array" ref="J1073">_xlfn.IFS(I1073="Jan",1,I1073="Feb",2,I1073="Mar",3,I1073="Apr",4,I1073="May",5,I1073="Jun",6,I1073="Jul",7,I1073="Aug",8,I1073="Sep",9,I1073="Oct",10,I1073="Nov",11,I1073="Dec",12)</f>
        <v>5</v>
      </c>
      <c r="K1073">
        <v>29</v>
      </c>
      <c r="L1073" t="s">
        <v>4143</v>
      </c>
      <c r="M1073">
        <v>2019</v>
      </c>
      <c r="O1073" s="47">
        <v>43614</v>
      </c>
      <c r="Q1073" s="16">
        <v>148.47999999999999</v>
      </c>
      <c r="R1073">
        <f t="shared" si="16"/>
        <v>148480</v>
      </c>
    </row>
    <row r="1074" spans="1:18" ht="15" thickBot="1" x14ac:dyDescent="0.35">
      <c r="A1074" s="47">
        <v>43613</v>
      </c>
      <c r="B1074" s="18">
        <v>70.11</v>
      </c>
      <c r="C1074" s="16">
        <v>69.989999999999995</v>
      </c>
      <c r="D1074" s="16">
        <v>70.59</v>
      </c>
      <c r="E1074" s="16">
        <v>69.58</v>
      </c>
      <c r="F1074" s="50">
        <v>238880</v>
      </c>
      <c r="G1074" s="19">
        <v>0</v>
      </c>
      <c r="I1074" s="14" t="s">
        <v>4146</v>
      </c>
      <c r="J1074" cm="1">
        <f t="array" ref="J1074">_xlfn.IFS(I1074="Jan",1,I1074="Feb",2,I1074="Mar",3,I1074="Apr",4,I1074="May",5,I1074="Jun",6,I1074="Jul",7,I1074="Aug",8,I1074="Sep",9,I1074="Oct",10,I1074="Nov",11,I1074="Dec",12)</f>
        <v>5</v>
      </c>
      <c r="K1074">
        <v>28</v>
      </c>
      <c r="L1074" t="s">
        <v>4143</v>
      </c>
      <c r="M1074">
        <v>2019</v>
      </c>
      <c r="O1074" s="47">
        <v>43613</v>
      </c>
      <c r="Q1074" s="16">
        <v>238.88</v>
      </c>
      <c r="R1074">
        <f t="shared" si="16"/>
        <v>238880</v>
      </c>
    </row>
    <row r="1075" spans="1:18" ht="15" thickBot="1" x14ac:dyDescent="0.35">
      <c r="A1075" s="47">
        <v>43612</v>
      </c>
      <c r="B1075" s="15">
        <v>70.11</v>
      </c>
      <c r="C1075" s="16">
        <v>69.150000000000006</v>
      </c>
      <c r="D1075" s="16">
        <v>70.23</v>
      </c>
      <c r="E1075" s="16">
        <v>68.53</v>
      </c>
      <c r="F1075" s="50">
        <v>72180</v>
      </c>
      <c r="G1075" s="17">
        <v>2.07E-2</v>
      </c>
      <c r="I1075" s="14" t="s">
        <v>4146</v>
      </c>
      <c r="J1075" cm="1">
        <f t="array" ref="J1075">_xlfn.IFS(I1075="Jan",1,I1075="Feb",2,I1075="Mar",3,I1075="Apr",4,I1075="May",5,I1075="Jun",6,I1075="Jul",7,I1075="Aug",8,I1075="Sep",9,I1075="Oct",10,I1075="Nov",11,I1075="Dec",12)</f>
        <v>5</v>
      </c>
      <c r="K1075">
        <v>27</v>
      </c>
      <c r="L1075" t="s">
        <v>4143</v>
      </c>
      <c r="M1075">
        <v>2019</v>
      </c>
      <c r="O1075" s="47">
        <v>43612</v>
      </c>
      <c r="Q1075" s="16">
        <v>72.180000000000007</v>
      </c>
      <c r="R1075">
        <f t="shared" si="16"/>
        <v>72180</v>
      </c>
    </row>
    <row r="1076" spans="1:18" ht="15" thickBot="1" x14ac:dyDescent="0.35">
      <c r="A1076" s="47">
        <v>43609</v>
      </c>
      <c r="B1076" s="15">
        <v>68.69</v>
      </c>
      <c r="C1076" s="16">
        <v>67.989999999999995</v>
      </c>
      <c r="D1076" s="16">
        <v>69.3</v>
      </c>
      <c r="E1076" s="16">
        <v>67.33</v>
      </c>
      <c r="F1076" s="50">
        <v>292090</v>
      </c>
      <c r="G1076" s="17">
        <v>1.37E-2</v>
      </c>
      <c r="I1076" s="14" t="s">
        <v>4146</v>
      </c>
      <c r="J1076" cm="1">
        <f t="array" ref="J1076">_xlfn.IFS(I1076="Jan",1,I1076="Feb",2,I1076="Mar",3,I1076="Apr",4,I1076="May",5,I1076="Jun",6,I1076="Jul",7,I1076="Aug",8,I1076="Sep",9,I1076="Oct",10,I1076="Nov",11,I1076="Dec",12)</f>
        <v>5</v>
      </c>
      <c r="K1076">
        <v>24</v>
      </c>
      <c r="L1076" t="s">
        <v>4143</v>
      </c>
      <c r="M1076">
        <v>2019</v>
      </c>
      <c r="O1076" s="47">
        <v>43609</v>
      </c>
      <c r="Q1076" s="16">
        <v>292.08999999999997</v>
      </c>
      <c r="R1076">
        <f t="shared" si="16"/>
        <v>292090</v>
      </c>
    </row>
    <row r="1077" spans="1:18" ht="15" thickBot="1" x14ac:dyDescent="0.35">
      <c r="A1077" s="47">
        <v>43608</v>
      </c>
      <c r="B1077" s="18">
        <v>67.760000000000005</v>
      </c>
      <c r="C1077" s="16">
        <v>70.86</v>
      </c>
      <c r="D1077" s="16">
        <v>70.97</v>
      </c>
      <c r="E1077" s="16">
        <v>67.02</v>
      </c>
      <c r="F1077" s="50">
        <v>434540</v>
      </c>
      <c r="G1077" s="19">
        <v>-4.5499999999999999E-2</v>
      </c>
      <c r="I1077" s="14" t="s">
        <v>4146</v>
      </c>
      <c r="J1077" cm="1">
        <f t="array" ref="J1077">_xlfn.IFS(I1077="Jan",1,I1077="Feb",2,I1077="Mar",3,I1077="Apr",4,I1077="May",5,I1077="Jun",6,I1077="Jul",7,I1077="Aug",8,I1077="Sep",9,I1077="Oct",10,I1077="Nov",11,I1077="Dec",12)</f>
        <v>5</v>
      </c>
      <c r="K1077">
        <v>23</v>
      </c>
      <c r="L1077" t="s">
        <v>4143</v>
      </c>
      <c r="M1077">
        <v>2019</v>
      </c>
      <c r="O1077" s="47">
        <v>43608</v>
      </c>
      <c r="Q1077" s="16">
        <v>434.54</v>
      </c>
      <c r="R1077">
        <f t="shared" si="16"/>
        <v>434540</v>
      </c>
    </row>
    <row r="1078" spans="1:18" ht="15" thickBot="1" x14ac:dyDescent="0.35">
      <c r="A1078" s="47">
        <v>43607</v>
      </c>
      <c r="B1078" s="18">
        <v>70.989999999999995</v>
      </c>
      <c r="C1078" s="16">
        <v>71.91</v>
      </c>
      <c r="D1078" s="16">
        <v>72.040000000000006</v>
      </c>
      <c r="E1078" s="16">
        <v>70.42</v>
      </c>
      <c r="F1078" s="50">
        <v>371520</v>
      </c>
      <c r="G1078" s="19">
        <v>-1.6500000000000001E-2</v>
      </c>
      <c r="I1078" s="14" t="s">
        <v>4146</v>
      </c>
      <c r="J1078" cm="1">
        <f t="array" ref="J1078">_xlfn.IFS(I1078="Jan",1,I1078="Feb",2,I1078="Mar",3,I1078="Apr",4,I1078="May",5,I1078="Jun",6,I1078="Jul",7,I1078="Aug",8,I1078="Sep",9,I1078="Oct",10,I1078="Nov",11,I1078="Dec",12)</f>
        <v>5</v>
      </c>
      <c r="K1078">
        <v>22</v>
      </c>
      <c r="L1078" t="s">
        <v>4143</v>
      </c>
      <c r="M1078">
        <v>2019</v>
      </c>
      <c r="O1078" s="47">
        <v>43607</v>
      </c>
      <c r="Q1078" s="16">
        <v>371.52</v>
      </c>
      <c r="R1078">
        <f t="shared" si="16"/>
        <v>371520</v>
      </c>
    </row>
    <row r="1079" spans="1:18" ht="15" thickBot="1" x14ac:dyDescent="0.35">
      <c r="A1079" s="47">
        <v>43606</v>
      </c>
      <c r="B1079" s="15">
        <v>72.180000000000007</v>
      </c>
      <c r="C1079" s="16">
        <v>72.150000000000006</v>
      </c>
      <c r="D1079" s="16">
        <v>72.52</v>
      </c>
      <c r="E1079" s="16">
        <v>71.63</v>
      </c>
      <c r="F1079" s="50">
        <v>303740</v>
      </c>
      <c r="G1079" s="17">
        <v>2.8999999999999998E-3</v>
      </c>
      <c r="I1079" s="14" t="s">
        <v>4146</v>
      </c>
      <c r="J1079" cm="1">
        <f t="array" ref="J1079">_xlfn.IFS(I1079="Jan",1,I1079="Feb",2,I1079="Mar",3,I1079="Apr",4,I1079="May",5,I1079="Jun",6,I1079="Jul",7,I1079="Aug",8,I1079="Sep",9,I1079="Oct",10,I1079="Nov",11,I1079="Dec",12)</f>
        <v>5</v>
      </c>
      <c r="K1079">
        <v>21</v>
      </c>
      <c r="L1079" t="s">
        <v>4143</v>
      </c>
      <c r="M1079">
        <v>2019</v>
      </c>
      <c r="O1079" s="47">
        <v>43606</v>
      </c>
      <c r="Q1079" s="16">
        <v>303.74</v>
      </c>
      <c r="R1079">
        <f t="shared" si="16"/>
        <v>303740</v>
      </c>
    </row>
    <row r="1080" spans="1:18" ht="15" thickBot="1" x14ac:dyDescent="0.35">
      <c r="A1080" s="47">
        <v>43605</v>
      </c>
      <c r="B1080" s="18">
        <v>71.97</v>
      </c>
      <c r="C1080" s="16">
        <v>72.5</v>
      </c>
      <c r="D1080" s="16">
        <v>73.400000000000006</v>
      </c>
      <c r="E1080" s="16">
        <v>71.599999999999994</v>
      </c>
      <c r="F1080" s="50">
        <v>301980</v>
      </c>
      <c r="G1080" s="19">
        <v>-3.3E-3</v>
      </c>
      <c r="I1080" s="14" t="s">
        <v>4146</v>
      </c>
      <c r="J1080" cm="1">
        <f t="array" ref="J1080">_xlfn.IFS(I1080="Jan",1,I1080="Feb",2,I1080="Mar",3,I1080="Apr",4,I1080="May",5,I1080="Jun",6,I1080="Jul",7,I1080="Aug",8,I1080="Sep",9,I1080="Oct",10,I1080="Nov",11,I1080="Dec",12)</f>
        <v>5</v>
      </c>
      <c r="K1080">
        <v>20</v>
      </c>
      <c r="L1080" t="s">
        <v>4143</v>
      </c>
      <c r="M1080">
        <v>2019</v>
      </c>
      <c r="O1080" s="47">
        <v>43605</v>
      </c>
      <c r="Q1080" s="16">
        <v>301.98</v>
      </c>
      <c r="R1080">
        <f t="shared" si="16"/>
        <v>301980</v>
      </c>
    </row>
    <row r="1081" spans="1:18" ht="15" thickBot="1" x14ac:dyDescent="0.35">
      <c r="A1081" s="47">
        <v>43602</v>
      </c>
      <c r="B1081" s="18">
        <v>72.209999999999994</v>
      </c>
      <c r="C1081" s="16">
        <v>72.819999999999993</v>
      </c>
      <c r="D1081" s="16">
        <v>73.23</v>
      </c>
      <c r="E1081" s="16">
        <v>71.790000000000006</v>
      </c>
      <c r="F1081" s="50">
        <v>255530</v>
      </c>
      <c r="G1081" s="19">
        <v>-5.5999999999999999E-3</v>
      </c>
      <c r="I1081" s="14" t="s">
        <v>4146</v>
      </c>
      <c r="J1081" cm="1">
        <f t="array" ref="J1081">_xlfn.IFS(I1081="Jan",1,I1081="Feb",2,I1081="Mar",3,I1081="Apr",4,I1081="May",5,I1081="Jun",6,I1081="Jul",7,I1081="Aug",8,I1081="Sep",9,I1081="Oct",10,I1081="Nov",11,I1081="Dec",12)</f>
        <v>5</v>
      </c>
      <c r="K1081">
        <v>17</v>
      </c>
      <c r="L1081" t="s">
        <v>4143</v>
      </c>
      <c r="M1081">
        <v>2019</v>
      </c>
      <c r="O1081" s="47">
        <v>43602</v>
      </c>
      <c r="Q1081" s="16">
        <v>255.53</v>
      </c>
      <c r="R1081">
        <f t="shared" si="16"/>
        <v>255530</v>
      </c>
    </row>
    <row r="1082" spans="1:18" ht="15" thickBot="1" x14ac:dyDescent="0.35">
      <c r="A1082" s="47">
        <v>43601</v>
      </c>
      <c r="B1082" s="15">
        <v>72.62</v>
      </c>
      <c r="C1082" s="16">
        <v>72.05</v>
      </c>
      <c r="D1082" s="16">
        <v>73.36</v>
      </c>
      <c r="E1082" s="16">
        <v>71.819999999999993</v>
      </c>
      <c r="F1082" s="50">
        <v>326440</v>
      </c>
      <c r="G1082" s="17">
        <v>1.18E-2</v>
      </c>
      <c r="I1082" s="14" t="s">
        <v>4146</v>
      </c>
      <c r="J1082" cm="1">
        <f t="array" ref="J1082">_xlfn.IFS(I1082="Jan",1,I1082="Feb",2,I1082="Mar",3,I1082="Apr",4,I1082="May",5,I1082="Jun",6,I1082="Jul",7,I1082="Aug",8,I1082="Sep",9,I1082="Oct",10,I1082="Nov",11,I1082="Dec",12)</f>
        <v>5</v>
      </c>
      <c r="K1082">
        <v>16</v>
      </c>
      <c r="L1082" t="s">
        <v>4143</v>
      </c>
      <c r="M1082">
        <v>2019</v>
      </c>
      <c r="O1082" s="47">
        <v>43601</v>
      </c>
      <c r="Q1082" s="16">
        <v>326.44</v>
      </c>
      <c r="R1082">
        <f t="shared" si="16"/>
        <v>326440</v>
      </c>
    </row>
    <row r="1083" spans="1:18" ht="15" thickBot="1" x14ac:dyDescent="0.35">
      <c r="A1083" s="47">
        <v>43600</v>
      </c>
      <c r="B1083" s="15">
        <v>71.77</v>
      </c>
      <c r="C1083" s="16">
        <v>70.900000000000006</v>
      </c>
      <c r="D1083" s="16">
        <v>72.25</v>
      </c>
      <c r="E1083" s="16">
        <v>70.42</v>
      </c>
      <c r="F1083" s="50">
        <v>272440</v>
      </c>
      <c r="G1083" s="17">
        <v>7.4000000000000003E-3</v>
      </c>
      <c r="I1083" s="14" t="s">
        <v>4146</v>
      </c>
      <c r="J1083" cm="1">
        <f t="array" ref="J1083">_xlfn.IFS(I1083="Jan",1,I1083="Feb",2,I1083="Mar",3,I1083="Apr",4,I1083="May",5,I1083="Jun",6,I1083="Jul",7,I1083="Aug",8,I1083="Sep",9,I1083="Oct",10,I1083="Nov",11,I1083="Dec",12)</f>
        <v>5</v>
      </c>
      <c r="K1083">
        <v>15</v>
      </c>
      <c r="L1083" t="s">
        <v>4143</v>
      </c>
      <c r="M1083">
        <v>2019</v>
      </c>
      <c r="O1083" s="47">
        <v>43600</v>
      </c>
      <c r="Q1083" s="16">
        <v>272.44</v>
      </c>
      <c r="R1083">
        <f t="shared" si="16"/>
        <v>272440</v>
      </c>
    </row>
    <row r="1084" spans="1:18" ht="15" thickBot="1" x14ac:dyDescent="0.35">
      <c r="A1084" s="47">
        <v>43599</v>
      </c>
      <c r="B1084" s="15">
        <v>71.239999999999995</v>
      </c>
      <c r="C1084" s="16">
        <v>70.02</v>
      </c>
      <c r="D1084" s="16">
        <v>71.650000000000006</v>
      </c>
      <c r="E1084" s="16">
        <v>69.930000000000007</v>
      </c>
      <c r="F1084" s="50">
        <v>299770</v>
      </c>
      <c r="G1084" s="17">
        <v>1.44E-2</v>
      </c>
      <c r="I1084" s="14" t="s">
        <v>4146</v>
      </c>
      <c r="J1084" cm="1">
        <f t="array" ref="J1084">_xlfn.IFS(I1084="Jan",1,I1084="Feb",2,I1084="Mar",3,I1084="Apr",4,I1084="May",5,I1084="Jun",6,I1084="Jul",7,I1084="Aug",8,I1084="Sep",9,I1084="Oct",10,I1084="Nov",11,I1084="Dec",12)</f>
        <v>5</v>
      </c>
      <c r="K1084">
        <v>14</v>
      </c>
      <c r="L1084" t="s">
        <v>4143</v>
      </c>
      <c r="M1084">
        <v>2019</v>
      </c>
      <c r="O1084" s="47">
        <v>43599</v>
      </c>
      <c r="Q1084" s="16">
        <v>299.77</v>
      </c>
      <c r="R1084">
        <f t="shared" si="16"/>
        <v>299770</v>
      </c>
    </row>
    <row r="1085" spans="1:18" ht="15" thickBot="1" x14ac:dyDescent="0.35">
      <c r="A1085" s="47">
        <v>43598</v>
      </c>
      <c r="B1085" s="18">
        <v>70.23</v>
      </c>
      <c r="C1085" s="16">
        <v>70.83</v>
      </c>
      <c r="D1085" s="16">
        <v>72.58</v>
      </c>
      <c r="E1085" s="16">
        <v>69.72</v>
      </c>
      <c r="F1085" s="50">
        <v>373470</v>
      </c>
      <c r="G1085" s="19">
        <v>-5.4999999999999997E-3</v>
      </c>
      <c r="I1085" s="14" t="s">
        <v>4146</v>
      </c>
      <c r="J1085" cm="1">
        <f t="array" ref="J1085">_xlfn.IFS(I1085="Jan",1,I1085="Feb",2,I1085="Mar",3,I1085="Apr",4,I1085="May",5,I1085="Jun",6,I1085="Jul",7,I1085="Aug",8,I1085="Sep",9,I1085="Oct",10,I1085="Nov",11,I1085="Dec",12)</f>
        <v>5</v>
      </c>
      <c r="K1085">
        <v>13</v>
      </c>
      <c r="L1085" t="s">
        <v>4143</v>
      </c>
      <c r="M1085">
        <v>2019</v>
      </c>
      <c r="O1085" s="47">
        <v>43598</v>
      </c>
      <c r="Q1085" s="16">
        <v>373.47</v>
      </c>
      <c r="R1085">
        <f t="shared" si="16"/>
        <v>373470</v>
      </c>
    </row>
    <row r="1086" spans="1:18" ht="15" thickBot="1" x14ac:dyDescent="0.35">
      <c r="A1086" s="47">
        <v>43595</v>
      </c>
      <c r="B1086" s="15">
        <v>70.62</v>
      </c>
      <c r="C1086" s="16">
        <v>70.45</v>
      </c>
      <c r="D1086" s="16">
        <v>71.23</v>
      </c>
      <c r="E1086" s="16">
        <v>70.180000000000007</v>
      </c>
      <c r="F1086" s="50">
        <v>300460</v>
      </c>
      <c r="G1086" s="17">
        <v>3.3E-3</v>
      </c>
      <c r="I1086" s="14" t="s">
        <v>4146</v>
      </c>
      <c r="J1086" cm="1">
        <f t="array" ref="J1086">_xlfn.IFS(I1086="Jan",1,I1086="Feb",2,I1086="Mar",3,I1086="Apr",4,I1086="May",5,I1086="Jun",6,I1086="Jul",7,I1086="Aug",8,I1086="Sep",9,I1086="Oct",10,I1086="Nov",11,I1086="Dec",12)</f>
        <v>5</v>
      </c>
      <c r="K1086">
        <v>10</v>
      </c>
      <c r="L1086" t="s">
        <v>4143</v>
      </c>
      <c r="M1086">
        <v>2019</v>
      </c>
      <c r="O1086" s="47">
        <v>43595</v>
      </c>
      <c r="Q1086" s="16">
        <v>300.45999999999998</v>
      </c>
      <c r="R1086">
        <f t="shared" si="16"/>
        <v>300460</v>
      </c>
    </row>
    <row r="1087" spans="1:18" ht="15" thickBot="1" x14ac:dyDescent="0.35">
      <c r="A1087" s="47">
        <v>43594</v>
      </c>
      <c r="B1087" s="15">
        <v>70.39</v>
      </c>
      <c r="C1087" s="16">
        <v>70.23</v>
      </c>
      <c r="D1087" s="16">
        <v>70.650000000000006</v>
      </c>
      <c r="E1087" s="16">
        <v>69.400000000000006</v>
      </c>
      <c r="F1087" s="50">
        <v>328740</v>
      </c>
      <c r="G1087" s="17">
        <v>2.9999999999999997E-4</v>
      </c>
      <c r="I1087" s="14" t="s">
        <v>4146</v>
      </c>
      <c r="J1087" cm="1">
        <f t="array" ref="J1087">_xlfn.IFS(I1087="Jan",1,I1087="Feb",2,I1087="Mar",3,I1087="Apr",4,I1087="May",5,I1087="Jun",6,I1087="Jul",7,I1087="Aug",8,I1087="Sep",9,I1087="Oct",10,I1087="Nov",11,I1087="Dec",12)</f>
        <v>5</v>
      </c>
      <c r="K1087">
        <v>9</v>
      </c>
      <c r="L1087" t="s">
        <v>4143</v>
      </c>
      <c r="M1087">
        <v>2019</v>
      </c>
      <c r="O1087" s="47">
        <v>43594</v>
      </c>
      <c r="Q1087" s="16">
        <v>328.74</v>
      </c>
      <c r="R1087">
        <f t="shared" si="16"/>
        <v>328740</v>
      </c>
    </row>
    <row r="1088" spans="1:18" ht="15" thickBot="1" x14ac:dyDescent="0.35">
      <c r="A1088" s="47">
        <v>43593</v>
      </c>
      <c r="B1088" s="15">
        <v>70.37</v>
      </c>
      <c r="C1088" s="16">
        <v>69.88</v>
      </c>
      <c r="D1088" s="16">
        <v>70.7</v>
      </c>
      <c r="E1088" s="16">
        <v>69.33</v>
      </c>
      <c r="F1088" s="50">
        <v>295440</v>
      </c>
      <c r="G1088" s="17">
        <v>7.0000000000000001E-3</v>
      </c>
      <c r="I1088" s="14" t="s">
        <v>4146</v>
      </c>
      <c r="J1088" cm="1">
        <f t="array" ref="J1088">_xlfn.IFS(I1088="Jan",1,I1088="Feb",2,I1088="Mar",3,I1088="Apr",4,I1088="May",5,I1088="Jun",6,I1088="Jul",7,I1088="Aug",8,I1088="Sep",9,I1088="Oct",10,I1088="Nov",11,I1088="Dec",12)</f>
        <v>5</v>
      </c>
      <c r="K1088">
        <v>8</v>
      </c>
      <c r="L1088" t="s">
        <v>4143</v>
      </c>
      <c r="M1088">
        <v>2019</v>
      </c>
      <c r="O1088" s="47">
        <v>43593</v>
      </c>
      <c r="Q1088" s="16">
        <v>295.44</v>
      </c>
      <c r="R1088">
        <f t="shared" si="16"/>
        <v>295440</v>
      </c>
    </row>
    <row r="1089" spans="1:18" ht="15" thickBot="1" x14ac:dyDescent="0.35">
      <c r="A1089" s="47">
        <v>43592</v>
      </c>
      <c r="B1089" s="18">
        <v>69.88</v>
      </c>
      <c r="C1089" s="16">
        <v>71.150000000000006</v>
      </c>
      <c r="D1089" s="16">
        <v>71.33</v>
      </c>
      <c r="E1089" s="16">
        <v>69.38</v>
      </c>
      <c r="F1089" s="50">
        <v>332070</v>
      </c>
      <c r="G1089" s="19">
        <v>-1.9099999999999999E-2</v>
      </c>
      <c r="I1089" s="14" t="s">
        <v>4146</v>
      </c>
      <c r="J1089" cm="1">
        <f t="array" ref="J1089">_xlfn.IFS(I1089="Jan",1,I1089="Feb",2,I1089="Mar",3,I1089="Apr",4,I1089="May",5,I1089="Jun",6,I1089="Jul",7,I1089="Aug",8,I1089="Sep",9,I1089="Oct",10,I1089="Nov",11,I1089="Dec",12)</f>
        <v>5</v>
      </c>
      <c r="K1089">
        <v>7</v>
      </c>
      <c r="L1089" t="s">
        <v>4143</v>
      </c>
      <c r="M1089">
        <v>2019</v>
      </c>
      <c r="O1089" s="47">
        <v>43592</v>
      </c>
      <c r="Q1089" s="16">
        <v>332.07</v>
      </c>
      <c r="R1089">
        <f t="shared" si="16"/>
        <v>332070</v>
      </c>
    </row>
    <row r="1090" spans="1:18" ht="15" thickBot="1" x14ac:dyDescent="0.35">
      <c r="A1090" s="47">
        <v>43591</v>
      </c>
      <c r="B1090" s="15">
        <v>71.239999999999995</v>
      </c>
      <c r="C1090" s="16">
        <v>70.59</v>
      </c>
      <c r="D1090" s="16">
        <v>71.790000000000006</v>
      </c>
      <c r="E1090" s="16">
        <v>68.790000000000006</v>
      </c>
      <c r="F1090" s="50">
        <v>227020</v>
      </c>
      <c r="G1090" s="17">
        <v>5.4999999999999997E-3</v>
      </c>
      <c r="I1090" s="14" t="s">
        <v>4146</v>
      </c>
      <c r="J1090" cm="1">
        <f t="array" ref="J1090">_xlfn.IFS(I1090="Jan",1,I1090="Feb",2,I1090="Mar",3,I1090="Apr",4,I1090="May",5,I1090="Jun",6,I1090="Jul",7,I1090="Aug",8,I1090="Sep",9,I1090="Oct",10,I1090="Nov",11,I1090="Dec",12)</f>
        <v>5</v>
      </c>
      <c r="K1090">
        <v>6</v>
      </c>
      <c r="L1090" t="s">
        <v>4143</v>
      </c>
      <c r="M1090">
        <v>2019</v>
      </c>
      <c r="O1090" s="47">
        <v>43591</v>
      </c>
      <c r="Q1090" s="16">
        <v>227.02</v>
      </c>
      <c r="R1090">
        <f t="shared" si="16"/>
        <v>227020</v>
      </c>
    </row>
    <row r="1091" spans="1:18" ht="15" thickBot="1" x14ac:dyDescent="0.35">
      <c r="A1091" s="47">
        <v>43588</v>
      </c>
      <c r="B1091" s="15">
        <v>70.849999999999994</v>
      </c>
      <c r="C1091" s="16">
        <v>70.48</v>
      </c>
      <c r="D1091" s="16">
        <v>71.540000000000006</v>
      </c>
      <c r="E1091" s="16">
        <v>69.95</v>
      </c>
      <c r="F1091" s="50">
        <v>249810</v>
      </c>
      <c r="G1091" s="17">
        <v>1.4E-3</v>
      </c>
      <c r="I1091" s="14" t="s">
        <v>4146</v>
      </c>
      <c r="J1091" cm="1">
        <f t="array" ref="J1091">_xlfn.IFS(I1091="Jan",1,I1091="Feb",2,I1091="Mar",3,I1091="Apr",4,I1091="May",5,I1091="Jun",6,I1091="Jul",7,I1091="Aug",8,I1091="Sep",9,I1091="Oct",10,I1091="Nov",11,I1091="Dec",12)</f>
        <v>5</v>
      </c>
      <c r="K1091">
        <v>3</v>
      </c>
      <c r="L1091" t="s">
        <v>4143</v>
      </c>
      <c r="M1091">
        <v>2019</v>
      </c>
      <c r="O1091" s="47">
        <v>43588</v>
      </c>
      <c r="Q1091" s="16">
        <v>249.81</v>
      </c>
      <c r="R1091">
        <f t="shared" ref="R1091:R1154" si="17">Q1091*1000</f>
        <v>249810</v>
      </c>
    </row>
    <row r="1092" spans="1:18" ht="15" thickBot="1" x14ac:dyDescent="0.35">
      <c r="A1092" s="47">
        <v>43587</v>
      </c>
      <c r="B1092" s="18">
        <v>70.75</v>
      </c>
      <c r="C1092" s="16">
        <v>72</v>
      </c>
      <c r="D1092" s="16">
        <v>72.22</v>
      </c>
      <c r="E1092" s="16">
        <v>69.680000000000007</v>
      </c>
      <c r="F1092" s="50">
        <v>346630</v>
      </c>
      <c r="G1092" s="19">
        <v>-1.9800000000000002E-2</v>
      </c>
      <c r="I1092" s="14" t="s">
        <v>4146</v>
      </c>
      <c r="J1092" cm="1">
        <f t="array" ref="J1092">_xlfn.IFS(I1092="Jan",1,I1092="Feb",2,I1092="Mar",3,I1092="Apr",4,I1092="May",5,I1092="Jun",6,I1092="Jul",7,I1092="Aug",8,I1092="Sep",9,I1092="Oct",10,I1092="Nov",11,I1092="Dec",12)</f>
        <v>5</v>
      </c>
      <c r="K1092">
        <v>2</v>
      </c>
      <c r="L1092" t="s">
        <v>4143</v>
      </c>
      <c r="M1092">
        <v>2019</v>
      </c>
      <c r="O1092" s="47">
        <v>43587</v>
      </c>
      <c r="Q1092" s="16">
        <v>346.63</v>
      </c>
      <c r="R1092">
        <f t="shared" si="17"/>
        <v>346630</v>
      </c>
    </row>
    <row r="1093" spans="1:18" ht="15" thickBot="1" x14ac:dyDescent="0.35">
      <c r="A1093" s="47">
        <v>43586</v>
      </c>
      <c r="B1093" s="18">
        <v>72.180000000000007</v>
      </c>
      <c r="C1093" s="16">
        <v>71.73</v>
      </c>
      <c r="D1093" s="16">
        <v>72.36</v>
      </c>
      <c r="E1093" s="16">
        <v>71.3</v>
      </c>
      <c r="F1093" s="50">
        <v>230800</v>
      </c>
      <c r="G1093" s="19">
        <v>-8.5000000000000006E-3</v>
      </c>
      <c r="I1093" s="14" t="s">
        <v>4146</v>
      </c>
      <c r="J1093" cm="1">
        <f t="array" ref="J1093">_xlfn.IFS(I1093="Jan",1,I1093="Feb",2,I1093="Mar",3,I1093="Apr",4,I1093="May",5,I1093="Jun",6,I1093="Jul",7,I1093="Aug",8,I1093="Sep",9,I1093="Oct",10,I1093="Nov",11,I1093="Dec",12)</f>
        <v>5</v>
      </c>
      <c r="K1093">
        <v>1</v>
      </c>
      <c r="L1093" t="s">
        <v>4143</v>
      </c>
      <c r="M1093">
        <v>2019</v>
      </c>
      <c r="O1093" s="47">
        <v>43586</v>
      </c>
      <c r="Q1093" s="16">
        <v>230.8</v>
      </c>
      <c r="R1093">
        <f t="shared" si="17"/>
        <v>230800</v>
      </c>
    </row>
    <row r="1094" spans="1:18" ht="15" thickBot="1" x14ac:dyDescent="0.35">
      <c r="A1094" s="47">
        <v>43585</v>
      </c>
      <c r="B1094" s="15">
        <v>72.8</v>
      </c>
      <c r="C1094" s="16">
        <v>71.94</v>
      </c>
      <c r="D1094" s="16">
        <v>73.27</v>
      </c>
      <c r="E1094" s="16">
        <v>71.73</v>
      </c>
      <c r="F1094" s="50">
        <v>25340</v>
      </c>
      <c r="G1094" s="17">
        <v>1.0500000000000001E-2</v>
      </c>
      <c r="I1094" s="14" t="s">
        <v>4147</v>
      </c>
      <c r="J1094" cm="1">
        <f t="array" ref="J1094">_xlfn.IFS(I1094="Jan",1,I1094="Feb",2,I1094="Mar",3,I1094="Apr",4,I1094="May",5,I1094="Jun",6,I1094="Jul",7,I1094="Aug",8,I1094="Sep",9,I1094="Oct",10,I1094="Nov",11,I1094="Dec",12)</f>
        <v>4</v>
      </c>
      <c r="K1094">
        <v>30</v>
      </c>
      <c r="L1094" t="s">
        <v>4143</v>
      </c>
      <c r="M1094">
        <v>2019</v>
      </c>
      <c r="O1094" s="47">
        <v>43585</v>
      </c>
      <c r="Q1094" s="16">
        <v>25.34</v>
      </c>
      <c r="R1094">
        <f t="shared" si="17"/>
        <v>25340</v>
      </c>
    </row>
    <row r="1095" spans="1:18" ht="15" thickBot="1" x14ac:dyDescent="0.35">
      <c r="A1095" s="47">
        <v>43584</v>
      </c>
      <c r="B1095" s="18">
        <v>72.040000000000006</v>
      </c>
      <c r="C1095" s="16">
        <v>71.56</v>
      </c>
      <c r="D1095" s="16">
        <v>72.5</v>
      </c>
      <c r="E1095" s="16">
        <v>71.06</v>
      </c>
      <c r="F1095" s="50">
        <v>147410</v>
      </c>
      <c r="G1095" s="19">
        <v>-1.5E-3</v>
      </c>
      <c r="I1095" s="14" t="s">
        <v>4147</v>
      </c>
      <c r="J1095" cm="1">
        <f t="array" ref="J1095">_xlfn.IFS(I1095="Jan",1,I1095="Feb",2,I1095="Mar",3,I1095="Apr",4,I1095="May",5,I1095="Jun",6,I1095="Jul",7,I1095="Aug",8,I1095="Sep",9,I1095="Oct",10,I1095="Nov",11,I1095="Dec",12)</f>
        <v>4</v>
      </c>
      <c r="K1095">
        <v>29</v>
      </c>
      <c r="L1095" t="s">
        <v>4143</v>
      </c>
      <c r="M1095">
        <v>2019</v>
      </c>
      <c r="O1095" s="47">
        <v>43584</v>
      </c>
      <c r="Q1095" s="16">
        <v>147.41</v>
      </c>
      <c r="R1095">
        <f t="shared" si="17"/>
        <v>147410</v>
      </c>
    </row>
    <row r="1096" spans="1:18" ht="15" thickBot="1" x14ac:dyDescent="0.35">
      <c r="A1096" s="47">
        <v>43581</v>
      </c>
      <c r="B1096" s="18">
        <v>72.150000000000006</v>
      </c>
      <c r="C1096" s="16">
        <v>74.2</v>
      </c>
      <c r="D1096" s="16">
        <v>74.42</v>
      </c>
      <c r="E1096" s="16">
        <v>71.3</v>
      </c>
      <c r="F1096" s="50">
        <v>222890</v>
      </c>
      <c r="G1096" s="19">
        <v>-2.9600000000000001E-2</v>
      </c>
      <c r="I1096" s="14" t="s">
        <v>4147</v>
      </c>
      <c r="J1096" cm="1">
        <f t="array" ref="J1096">_xlfn.IFS(I1096="Jan",1,I1096="Feb",2,I1096="Mar",3,I1096="Apr",4,I1096="May",5,I1096="Jun",6,I1096="Jul",7,I1096="Aug",8,I1096="Sep",9,I1096="Oct",10,I1096="Nov",11,I1096="Dec",12)</f>
        <v>4</v>
      </c>
      <c r="K1096">
        <v>26</v>
      </c>
      <c r="L1096" t="s">
        <v>4143</v>
      </c>
      <c r="M1096">
        <v>2019</v>
      </c>
      <c r="O1096" s="47">
        <v>43581</v>
      </c>
      <c r="Q1096" s="16">
        <v>222.89</v>
      </c>
      <c r="R1096">
        <f t="shared" si="17"/>
        <v>222890</v>
      </c>
    </row>
    <row r="1097" spans="1:18" ht="15" thickBot="1" x14ac:dyDescent="0.35">
      <c r="A1097" s="47">
        <v>43580</v>
      </c>
      <c r="B1097" s="18">
        <v>74.349999999999994</v>
      </c>
      <c r="C1097" s="16">
        <v>74.459999999999994</v>
      </c>
      <c r="D1097" s="16">
        <v>75.599999999999994</v>
      </c>
      <c r="E1097" s="16">
        <v>74</v>
      </c>
      <c r="F1097" s="50">
        <v>309210</v>
      </c>
      <c r="G1097" s="19">
        <v>-3.0000000000000001E-3</v>
      </c>
      <c r="I1097" s="14" t="s">
        <v>4147</v>
      </c>
      <c r="J1097" cm="1">
        <f t="array" ref="J1097">_xlfn.IFS(I1097="Jan",1,I1097="Feb",2,I1097="Mar",3,I1097="Apr",4,I1097="May",5,I1097="Jun",6,I1097="Jul",7,I1097="Aug",8,I1097="Sep",9,I1097="Oct",10,I1097="Nov",11,I1097="Dec",12)</f>
        <v>4</v>
      </c>
      <c r="K1097">
        <v>25</v>
      </c>
      <c r="L1097" t="s">
        <v>4143</v>
      </c>
      <c r="M1097">
        <v>2019</v>
      </c>
      <c r="O1097" s="47">
        <v>43580</v>
      </c>
      <c r="Q1097" s="16">
        <v>309.20999999999998</v>
      </c>
      <c r="R1097">
        <f t="shared" si="17"/>
        <v>309210</v>
      </c>
    </row>
    <row r="1098" spans="1:18" ht="15" thickBot="1" x14ac:dyDescent="0.35">
      <c r="A1098" s="47">
        <v>43579</v>
      </c>
      <c r="B1098" s="15">
        <v>74.569999999999993</v>
      </c>
      <c r="C1098" s="16">
        <v>74.27</v>
      </c>
      <c r="D1098" s="16">
        <v>74.73</v>
      </c>
      <c r="E1098" s="16">
        <v>74.02</v>
      </c>
      <c r="F1098" s="50">
        <v>276670</v>
      </c>
      <c r="G1098" s="17">
        <v>8.0000000000000004E-4</v>
      </c>
      <c r="I1098" s="14" t="s">
        <v>4147</v>
      </c>
      <c r="J1098" cm="1">
        <f t="array" ref="J1098">_xlfn.IFS(I1098="Jan",1,I1098="Feb",2,I1098="Mar",3,I1098="Apr",4,I1098="May",5,I1098="Jun",6,I1098="Jul",7,I1098="Aug",8,I1098="Sep",9,I1098="Oct",10,I1098="Nov",11,I1098="Dec",12)</f>
        <v>4</v>
      </c>
      <c r="K1098">
        <v>24</v>
      </c>
      <c r="L1098" t="s">
        <v>4143</v>
      </c>
      <c r="M1098">
        <v>2019</v>
      </c>
      <c r="O1098" s="47">
        <v>43579</v>
      </c>
      <c r="Q1098" s="16">
        <v>276.67</v>
      </c>
      <c r="R1098">
        <f t="shared" si="17"/>
        <v>276670</v>
      </c>
    </row>
    <row r="1099" spans="1:18" ht="15" thickBot="1" x14ac:dyDescent="0.35">
      <c r="A1099" s="47">
        <v>43578</v>
      </c>
      <c r="B1099" s="15">
        <v>74.510000000000005</v>
      </c>
      <c r="C1099" s="16">
        <v>74.38</v>
      </c>
      <c r="D1099" s="16">
        <v>74.73</v>
      </c>
      <c r="E1099" s="16">
        <v>73.989999999999995</v>
      </c>
      <c r="F1099" s="50">
        <v>308990</v>
      </c>
      <c r="G1099" s="17">
        <v>6.3E-3</v>
      </c>
      <c r="I1099" s="14" t="s">
        <v>4147</v>
      </c>
      <c r="J1099" cm="1">
        <f t="array" ref="J1099">_xlfn.IFS(I1099="Jan",1,I1099="Feb",2,I1099="Mar",3,I1099="Apr",4,I1099="May",5,I1099="Jun",6,I1099="Jul",7,I1099="Aug",8,I1099="Sep",9,I1099="Oct",10,I1099="Nov",11,I1099="Dec",12)</f>
        <v>4</v>
      </c>
      <c r="K1099">
        <v>23</v>
      </c>
      <c r="L1099" t="s">
        <v>4143</v>
      </c>
      <c r="M1099">
        <v>2019</v>
      </c>
      <c r="O1099" s="47">
        <v>43578</v>
      </c>
      <c r="Q1099" s="16">
        <v>308.99</v>
      </c>
      <c r="R1099">
        <f t="shared" si="17"/>
        <v>308990</v>
      </c>
    </row>
    <row r="1100" spans="1:18" ht="15" thickBot="1" x14ac:dyDescent="0.35">
      <c r="A1100" s="47">
        <v>43577</v>
      </c>
      <c r="B1100" s="15">
        <v>74.040000000000006</v>
      </c>
      <c r="C1100" s="16">
        <v>71.930000000000007</v>
      </c>
      <c r="D1100" s="16">
        <v>74.52</v>
      </c>
      <c r="E1100" s="16">
        <v>71.86</v>
      </c>
      <c r="F1100" s="50">
        <v>305170</v>
      </c>
      <c r="G1100" s="17">
        <v>2.8799999999999999E-2</v>
      </c>
      <c r="I1100" s="14" t="s">
        <v>4147</v>
      </c>
      <c r="J1100" cm="1">
        <f t="array" ref="J1100">_xlfn.IFS(I1100="Jan",1,I1100="Feb",2,I1100="Mar",3,I1100="Apr",4,I1100="May",5,I1100="Jun",6,I1100="Jul",7,I1100="Aug",8,I1100="Sep",9,I1100="Oct",10,I1100="Nov",11,I1100="Dec",12)</f>
        <v>4</v>
      </c>
      <c r="K1100">
        <v>22</v>
      </c>
      <c r="L1100" t="s">
        <v>4143</v>
      </c>
      <c r="M1100">
        <v>2019</v>
      </c>
      <c r="O1100" s="47">
        <v>43577</v>
      </c>
      <c r="Q1100" s="16">
        <v>305.17</v>
      </c>
      <c r="R1100">
        <f t="shared" si="17"/>
        <v>305170</v>
      </c>
    </row>
    <row r="1101" spans="1:18" ht="15" thickBot="1" x14ac:dyDescent="0.35">
      <c r="A1101" s="47">
        <v>43573</v>
      </c>
      <c r="B1101" s="15">
        <v>71.97</v>
      </c>
      <c r="C1101" s="16">
        <v>71.63</v>
      </c>
      <c r="D1101" s="16">
        <v>72.040000000000006</v>
      </c>
      <c r="E1101" s="16">
        <v>71.2</v>
      </c>
      <c r="F1101" s="50">
        <v>259040.00000000003</v>
      </c>
      <c r="G1101" s="17">
        <v>4.8999999999999998E-3</v>
      </c>
      <c r="I1101" s="14" t="s">
        <v>4147</v>
      </c>
      <c r="J1101" cm="1">
        <f t="array" ref="J1101">_xlfn.IFS(I1101="Jan",1,I1101="Feb",2,I1101="Mar",3,I1101="Apr",4,I1101="May",5,I1101="Jun",6,I1101="Jul",7,I1101="Aug",8,I1101="Sep",9,I1101="Oct",10,I1101="Nov",11,I1101="Dec",12)</f>
        <v>4</v>
      </c>
      <c r="K1101">
        <v>18</v>
      </c>
      <c r="L1101" t="s">
        <v>4143</v>
      </c>
      <c r="M1101">
        <v>2019</v>
      </c>
      <c r="O1101" s="47">
        <v>43573</v>
      </c>
      <c r="Q1101" s="16">
        <v>259.04000000000002</v>
      </c>
      <c r="R1101">
        <f t="shared" si="17"/>
        <v>259040.00000000003</v>
      </c>
    </row>
    <row r="1102" spans="1:18" ht="15" thickBot="1" x14ac:dyDescent="0.35">
      <c r="A1102" s="47">
        <v>43572</v>
      </c>
      <c r="B1102" s="18">
        <v>71.62</v>
      </c>
      <c r="C1102" s="16">
        <v>71.83</v>
      </c>
      <c r="D1102" s="16">
        <v>72.27</v>
      </c>
      <c r="E1102" s="16">
        <v>71.45</v>
      </c>
      <c r="F1102" s="50">
        <v>276610</v>
      </c>
      <c r="G1102" s="19">
        <v>-1.4E-3</v>
      </c>
      <c r="I1102" s="14" t="s">
        <v>4147</v>
      </c>
      <c r="J1102" cm="1">
        <f t="array" ref="J1102">_xlfn.IFS(I1102="Jan",1,I1102="Feb",2,I1102="Mar",3,I1102="Apr",4,I1102="May",5,I1102="Jun",6,I1102="Jul",7,I1102="Aug",8,I1102="Sep",9,I1102="Oct",10,I1102="Nov",11,I1102="Dec",12)</f>
        <v>4</v>
      </c>
      <c r="K1102">
        <v>17</v>
      </c>
      <c r="L1102" t="s">
        <v>4143</v>
      </c>
      <c r="M1102">
        <v>2019</v>
      </c>
      <c r="O1102" s="47">
        <v>43572</v>
      </c>
      <c r="Q1102" s="16">
        <v>276.61</v>
      </c>
      <c r="R1102">
        <f t="shared" si="17"/>
        <v>276610</v>
      </c>
    </row>
    <row r="1103" spans="1:18" ht="15" thickBot="1" x14ac:dyDescent="0.35">
      <c r="A1103" s="47">
        <v>43571</v>
      </c>
      <c r="B1103" s="15">
        <v>71.72</v>
      </c>
      <c r="C1103" s="16">
        <v>71.209999999999994</v>
      </c>
      <c r="D1103" s="16">
        <v>71.95</v>
      </c>
      <c r="E1103" s="16">
        <v>70.739999999999995</v>
      </c>
      <c r="F1103" s="50">
        <v>273900</v>
      </c>
      <c r="G1103" s="17">
        <v>7.6E-3</v>
      </c>
      <c r="I1103" s="14" t="s">
        <v>4147</v>
      </c>
      <c r="J1103" cm="1">
        <f t="array" ref="J1103">_xlfn.IFS(I1103="Jan",1,I1103="Feb",2,I1103="Mar",3,I1103="Apr",4,I1103="May",5,I1103="Jun",6,I1103="Jul",7,I1103="Aug",8,I1103="Sep",9,I1103="Oct",10,I1103="Nov",11,I1103="Dec",12)</f>
        <v>4</v>
      </c>
      <c r="K1103">
        <v>16</v>
      </c>
      <c r="L1103" t="s">
        <v>4143</v>
      </c>
      <c r="M1103">
        <v>2019</v>
      </c>
      <c r="O1103" s="47">
        <v>43571</v>
      </c>
      <c r="Q1103" s="16">
        <v>273.89999999999998</v>
      </c>
      <c r="R1103">
        <f t="shared" si="17"/>
        <v>273900</v>
      </c>
    </row>
    <row r="1104" spans="1:18" ht="15" thickBot="1" x14ac:dyDescent="0.35">
      <c r="A1104" s="47">
        <v>43570</v>
      </c>
      <c r="B1104" s="18">
        <v>71.180000000000007</v>
      </c>
      <c r="C1104" s="16">
        <v>71.55</v>
      </c>
      <c r="D1104" s="16">
        <v>71.599999999999994</v>
      </c>
      <c r="E1104" s="16">
        <v>70.78</v>
      </c>
      <c r="F1104" s="50">
        <v>219150</v>
      </c>
      <c r="G1104" s="19">
        <v>-5.1999999999999998E-3</v>
      </c>
      <c r="I1104" s="14" t="s">
        <v>4147</v>
      </c>
      <c r="J1104" cm="1">
        <f t="array" ref="J1104">_xlfn.IFS(I1104="Jan",1,I1104="Feb",2,I1104="Mar",3,I1104="Apr",4,I1104="May",5,I1104="Jun",6,I1104="Jul",7,I1104="Aug",8,I1104="Sep",9,I1104="Oct",10,I1104="Nov",11,I1104="Dec",12)</f>
        <v>4</v>
      </c>
      <c r="K1104">
        <v>15</v>
      </c>
      <c r="L1104" t="s">
        <v>4143</v>
      </c>
      <c r="M1104">
        <v>2019</v>
      </c>
      <c r="O1104" s="47">
        <v>43570</v>
      </c>
      <c r="Q1104" s="16">
        <v>219.15</v>
      </c>
      <c r="R1104">
        <f t="shared" si="17"/>
        <v>219150</v>
      </c>
    </row>
    <row r="1105" spans="1:18" ht="15" thickBot="1" x14ac:dyDescent="0.35">
      <c r="A1105" s="47">
        <v>43567</v>
      </c>
      <c r="B1105" s="15">
        <v>71.55</v>
      </c>
      <c r="C1105" s="16">
        <v>70.95</v>
      </c>
      <c r="D1105" s="16">
        <v>71.87</v>
      </c>
      <c r="E1105" s="16">
        <v>70.900000000000006</v>
      </c>
      <c r="F1105" s="50">
        <v>237220</v>
      </c>
      <c r="G1105" s="17">
        <v>1.0200000000000001E-2</v>
      </c>
      <c r="I1105" s="14" t="s">
        <v>4147</v>
      </c>
      <c r="J1105" cm="1">
        <f t="array" ref="J1105">_xlfn.IFS(I1105="Jan",1,I1105="Feb",2,I1105="Mar",3,I1105="Apr",4,I1105="May",5,I1105="Jun",6,I1105="Jul",7,I1105="Aug",8,I1105="Sep",9,I1105="Oct",10,I1105="Nov",11,I1105="Dec",12)</f>
        <v>4</v>
      </c>
      <c r="K1105">
        <v>12</v>
      </c>
      <c r="L1105" t="s">
        <v>4143</v>
      </c>
      <c r="M1105">
        <v>2019</v>
      </c>
      <c r="O1105" s="47">
        <v>43567</v>
      </c>
      <c r="Q1105" s="16">
        <v>237.22</v>
      </c>
      <c r="R1105">
        <f t="shared" si="17"/>
        <v>237220</v>
      </c>
    </row>
    <row r="1106" spans="1:18" ht="15" thickBot="1" x14ac:dyDescent="0.35">
      <c r="A1106" s="47">
        <v>43566</v>
      </c>
      <c r="B1106" s="18">
        <v>70.83</v>
      </c>
      <c r="C1106" s="16">
        <v>71.56</v>
      </c>
      <c r="D1106" s="16">
        <v>71.680000000000007</v>
      </c>
      <c r="E1106" s="16">
        <v>70.569999999999993</v>
      </c>
      <c r="F1106" s="50">
        <v>278090</v>
      </c>
      <c r="G1106" s="19">
        <v>-1.2500000000000001E-2</v>
      </c>
      <c r="I1106" s="14" t="s">
        <v>4147</v>
      </c>
      <c r="J1106" cm="1">
        <f t="array" ref="J1106">_xlfn.IFS(I1106="Jan",1,I1106="Feb",2,I1106="Mar",3,I1106="Apr",4,I1106="May",5,I1106="Jun",6,I1106="Jul",7,I1106="Aug",8,I1106="Sep",9,I1106="Oct",10,I1106="Nov",11,I1106="Dec",12)</f>
        <v>4</v>
      </c>
      <c r="K1106">
        <v>11</v>
      </c>
      <c r="L1106" t="s">
        <v>4143</v>
      </c>
      <c r="M1106">
        <v>2019</v>
      </c>
      <c r="O1106" s="47">
        <v>43566</v>
      </c>
      <c r="Q1106" s="16">
        <v>278.08999999999997</v>
      </c>
      <c r="R1106">
        <f t="shared" si="17"/>
        <v>278090</v>
      </c>
    </row>
    <row r="1107" spans="1:18" ht="15" thickBot="1" x14ac:dyDescent="0.35">
      <c r="A1107" s="47">
        <v>43565</v>
      </c>
      <c r="B1107" s="15">
        <v>71.73</v>
      </c>
      <c r="C1107" s="16">
        <v>70.819999999999993</v>
      </c>
      <c r="D1107" s="16">
        <v>71.78</v>
      </c>
      <c r="E1107" s="16">
        <v>70.569999999999993</v>
      </c>
      <c r="F1107" s="50">
        <v>288890</v>
      </c>
      <c r="G1107" s="17">
        <v>1.5900000000000001E-2</v>
      </c>
      <c r="I1107" s="14" t="s">
        <v>4147</v>
      </c>
      <c r="J1107" cm="1">
        <f t="array" ref="J1107">_xlfn.IFS(I1107="Jan",1,I1107="Feb",2,I1107="Mar",3,I1107="Apr",4,I1107="May",5,I1107="Jun",6,I1107="Jul",7,I1107="Aug",8,I1107="Sep",9,I1107="Oct",10,I1107="Nov",11,I1107="Dec",12)</f>
        <v>4</v>
      </c>
      <c r="K1107">
        <v>10</v>
      </c>
      <c r="L1107" t="s">
        <v>4143</v>
      </c>
      <c r="M1107">
        <v>2019</v>
      </c>
      <c r="O1107" s="47">
        <v>43565</v>
      </c>
      <c r="Q1107" s="16">
        <v>288.89</v>
      </c>
      <c r="R1107">
        <f t="shared" si="17"/>
        <v>288890</v>
      </c>
    </row>
    <row r="1108" spans="1:18" ht="15" thickBot="1" x14ac:dyDescent="0.35">
      <c r="A1108" s="47">
        <v>43564</v>
      </c>
      <c r="B1108" s="18">
        <v>70.61</v>
      </c>
      <c r="C1108" s="16">
        <v>71.19</v>
      </c>
      <c r="D1108" s="16">
        <v>71.34</v>
      </c>
      <c r="E1108" s="16">
        <v>70.3</v>
      </c>
      <c r="F1108" s="50">
        <v>267490</v>
      </c>
      <c r="G1108" s="19">
        <v>-6.8999999999999999E-3</v>
      </c>
      <c r="I1108" s="14" t="s">
        <v>4147</v>
      </c>
      <c r="J1108" cm="1">
        <f t="array" ref="J1108">_xlfn.IFS(I1108="Jan",1,I1108="Feb",2,I1108="Mar",3,I1108="Apr",4,I1108="May",5,I1108="Jun",6,I1108="Jul",7,I1108="Aug",8,I1108="Sep",9,I1108="Oct",10,I1108="Nov",11,I1108="Dec",12)</f>
        <v>4</v>
      </c>
      <c r="K1108">
        <v>9</v>
      </c>
      <c r="L1108" t="s">
        <v>4143</v>
      </c>
      <c r="M1108">
        <v>2019</v>
      </c>
      <c r="O1108" s="47">
        <v>43564</v>
      </c>
      <c r="Q1108" s="16">
        <v>267.49</v>
      </c>
      <c r="R1108">
        <f t="shared" si="17"/>
        <v>267490</v>
      </c>
    </row>
    <row r="1109" spans="1:18" ht="15" thickBot="1" x14ac:dyDescent="0.35">
      <c r="A1109" s="47">
        <v>43563</v>
      </c>
      <c r="B1109" s="15">
        <v>71.099999999999994</v>
      </c>
      <c r="C1109" s="16">
        <v>70.56</v>
      </c>
      <c r="D1109" s="16">
        <v>71.19</v>
      </c>
      <c r="E1109" s="16">
        <v>70.430000000000007</v>
      </c>
      <c r="F1109" s="50">
        <v>288130</v>
      </c>
      <c r="G1109" s="17">
        <v>1.0800000000000001E-2</v>
      </c>
      <c r="I1109" s="14" t="s">
        <v>4147</v>
      </c>
      <c r="J1109" cm="1">
        <f t="array" ref="J1109">_xlfn.IFS(I1109="Jan",1,I1109="Feb",2,I1109="Mar",3,I1109="Apr",4,I1109="May",5,I1109="Jun",6,I1109="Jul",7,I1109="Aug",8,I1109="Sep",9,I1109="Oct",10,I1109="Nov",11,I1109="Dec",12)</f>
        <v>4</v>
      </c>
      <c r="K1109">
        <v>8</v>
      </c>
      <c r="L1109" t="s">
        <v>4143</v>
      </c>
      <c r="M1109">
        <v>2019</v>
      </c>
      <c r="O1109" s="47">
        <v>43563</v>
      </c>
      <c r="Q1109" s="16">
        <v>288.13</v>
      </c>
      <c r="R1109">
        <f t="shared" si="17"/>
        <v>288130</v>
      </c>
    </row>
    <row r="1110" spans="1:18" ht="15" thickBot="1" x14ac:dyDescent="0.35">
      <c r="A1110" s="47">
        <v>43560</v>
      </c>
      <c r="B1110" s="15">
        <v>70.34</v>
      </c>
      <c r="C1110" s="16">
        <v>69.13</v>
      </c>
      <c r="D1110" s="16">
        <v>70.48</v>
      </c>
      <c r="E1110" s="16">
        <v>68.92</v>
      </c>
      <c r="F1110" s="50">
        <v>263870</v>
      </c>
      <c r="G1110" s="17">
        <v>1.35E-2</v>
      </c>
      <c r="I1110" s="14" t="s">
        <v>4147</v>
      </c>
      <c r="J1110" cm="1">
        <f t="array" ref="J1110">_xlfn.IFS(I1110="Jan",1,I1110="Feb",2,I1110="Mar",3,I1110="Apr",4,I1110="May",5,I1110="Jun",6,I1110="Jul",7,I1110="Aug",8,I1110="Sep",9,I1110="Oct",10,I1110="Nov",11,I1110="Dec",12)</f>
        <v>4</v>
      </c>
      <c r="K1110">
        <v>5</v>
      </c>
      <c r="L1110" t="s">
        <v>4143</v>
      </c>
      <c r="M1110">
        <v>2019</v>
      </c>
      <c r="O1110" s="47">
        <v>43560</v>
      </c>
      <c r="Q1110" s="16">
        <v>263.87</v>
      </c>
      <c r="R1110">
        <f t="shared" si="17"/>
        <v>263870</v>
      </c>
    </row>
    <row r="1111" spans="1:18" ht="15" thickBot="1" x14ac:dyDescent="0.35">
      <c r="A1111" s="47">
        <v>43559</v>
      </c>
      <c r="B1111" s="15">
        <v>69.400000000000006</v>
      </c>
      <c r="C1111" s="16">
        <v>69.44</v>
      </c>
      <c r="D1111" s="16">
        <v>70.03</v>
      </c>
      <c r="E1111" s="16">
        <v>68.87</v>
      </c>
      <c r="F1111" s="50">
        <v>281880</v>
      </c>
      <c r="G1111" s="17">
        <v>1.2999999999999999E-3</v>
      </c>
      <c r="I1111" s="14" t="s">
        <v>4147</v>
      </c>
      <c r="J1111" cm="1">
        <f t="array" ref="J1111">_xlfn.IFS(I1111="Jan",1,I1111="Feb",2,I1111="Mar",3,I1111="Apr",4,I1111="May",5,I1111="Jun",6,I1111="Jul",7,I1111="Aug",8,I1111="Sep",9,I1111="Oct",10,I1111="Nov",11,I1111="Dec",12)</f>
        <v>4</v>
      </c>
      <c r="K1111">
        <v>4</v>
      </c>
      <c r="L1111" t="s">
        <v>4143</v>
      </c>
      <c r="M1111">
        <v>2019</v>
      </c>
      <c r="O1111" s="47">
        <v>43559</v>
      </c>
      <c r="Q1111" s="16">
        <v>281.88</v>
      </c>
      <c r="R1111">
        <f t="shared" si="17"/>
        <v>281880</v>
      </c>
    </row>
    <row r="1112" spans="1:18" ht="15" thickBot="1" x14ac:dyDescent="0.35">
      <c r="A1112" s="47">
        <v>43558</v>
      </c>
      <c r="B1112" s="18">
        <v>69.31</v>
      </c>
      <c r="C1112" s="16">
        <v>69.47</v>
      </c>
      <c r="D1112" s="16">
        <v>69.959999999999994</v>
      </c>
      <c r="E1112" s="16">
        <v>68.8</v>
      </c>
      <c r="F1112" s="50">
        <v>341500</v>
      </c>
      <c r="G1112" s="19">
        <v>-8.9999999999999998E-4</v>
      </c>
      <c r="I1112" s="14" t="s">
        <v>4147</v>
      </c>
      <c r="J1112" cm="1">
        <f t="array" ref="J1112">_xlfn.IFS(I1112="Jan",1,I1112="Feb",2,I1112="Mar",3,I1112="Apr",4,I1112="May",5,I1112="Jun",6,I1112="Jul",7,I1112="Aug",8,I1112="Sep",9,I1112="Oct",10,I1112="Nov",11,I1112="Dec",12)</f>
        <v>4</v>
      </c>
      <c r="K1112">
        <v>3</v>
      </c>
      <c r="L1112" t="s">
        <v>4143</v>
      </c>
      <c r="M1112">
        <v>2019</v>
      </c>
      <c r="O1112" s="47">
        <v>43558</v>
      </c>
      <c r="Q1112" s="16">
        <v>341.5</v>
      </c>
      <c r="R1112">
        <f t="shared" si="17"/>
        <v>341500</v>
      </c>
    </row>
    <row r="1113" spans="1:18" ht="15" thickBot="1" x14ac:dyDescent="0.35">
      <c r="A1113" s="47">
        <v>43557</v>
      </c>
      <c r="B1113" s="15">
        <v>69.37</v>
      </c>
      <c r="C1113" s="16">
        <v>69.22</v>
      </c>
      <c r="D1113" s="16">
        <v>69.58</v>
      </c>
      <c r="E1113" s="16">
        <v>68.69</v>
      </c>
      <c r="F1113" s="50">
        <v>299300</v>
      </c>
      <c r="G1113" s="17">
        <v>5.1999999999999998E-3</v>
      </c>
      <c r="I1113" s="14" t="s">
        <v>4147</v>
      </c>
      <c r="J1113" cm="1">
        <f t="array" ref="J1113">_xlfn.IFS(I1113="Jan",1,I1113="Feb",2,I1113="Mar",3,I1113="Apr",4,I1113="May",5,I1113="Jun",6,I1113="Jul",7,I1113="Aug",8,I1113="Sep",9,I1113="Oct",10,I1113="Nov",11,I1113="Dec",12)</f>
        <v>4</v>
      </c>
      <c r="K1113">
        <v>2</v>
      </c>
      <c r="L1113" t="s">
        <v>4143</v>
      </c>
      <c r="M1113">
        <v>2019</v>
      </c>
      <c r="O1113" s="47">
        <v>43557</v>
      </c>
      <c r="Q1113" s="16">
        <v>299.3</v>
      </c>
      <c r="R1113">
        <f t="shared" si="17"/>
        <v>299300</v>
      </c>
    </row>
    <row r="1114" spans="1:18" ht="15" thickBot="1" x14ac:dyDescent="0.35">
      <c r="A1114" s="47">
        <v>43556</v>
      </c>
      <c r="B1114" s="15">
        <v>69.010000000000005</v>
      </c>
      <c r="C1114" s="16">
        <v>67.58</v>
      </c>
      <c r="D1114" s="16">
        <v>69.22</v>
      </c>
      <c r="E1114" s="16">
        <v>67.58</v>
      </c>
      <c r="F1114" s="50">
        <v>320770</v>
      </c>
      <c r="G1114" s="17">
        <v>9.1000000000000004E-3</v>
      </c>
      <c r="I1114" s="14" t="s">
        <v>4147</v>
      </c>
      <c r="J1114" cm="1">
        <f t="array" ref="J1114">_xlfn.IFS(I1114="Jan",1,I1114="Feb",2,I1114="Mar",3,I1114="Apr",4,I1114="May",5,I1114="Jun",6,I1114="Jul",7,I1114="Aug",8,I1114="Sep",9,I1114="Oct",10,I1114="Nov",11,I1114="Dec",12)</f>
        <v>4</v>
      </c>
      <c r="K1114">
        <v>1</v>
      </c>
      <c r="L1114" t="s">
        <v>4143</v>
      </c>
      <c r="M1114">
        <v>2019</v>
      </c>
      <c r="O1114" s="47">
        <v>43556</v>
      </c>
      <c r="Q1114" s="16">
        <v>320.77</v>
      </c>
      <c r="R1114">
        <f t="shared" si="17"/>
        <v>320770</v>
      </c>
    </row>
    <row r="1115" spans="1:18" ht="15" thickBot="1" x14ac:dyDescent="0.35">
      <c r="A1115" s="47">
        <v>43553</v>
      </c>
      <c r="B1115" s="15">
        <v>68.39</v>
      </c>
      <c r="C1115" s="16">
        <v>68.010000000000005</v>
      </c>
      <c r="D1115" s="16">
        <v>68.89</v>
      </c>
      <c r="E1115" s="16">
        <v>67.81</v>
      </c>
      <c r="F1115" s="50">
        <v>20620</v>
      </c>
      <c r="G1115" s="17">
        <v>8.3999999999999995E-3</v>
      </c>
      <c r="I1115" s="14" t="s">
        <v>4148</v>
      </c>
      <c r="J1115" cm="1">
        <f t="array" ref="J1115">_xlfn.IFS(I1115="Jan",1,I1115="Feb",2,I1115="Mar",3,I1115="Apr",4,I1115="May",5,I1115="Jun",6,I1115="Jul",7,I1115="Aug",8,I1115="Sep",9,I1115="Oct",10,I1115="Nov",11,I1115="Dec",12)</f>
        <v>3</v>
      </c>
      <c r="K1115">
        <v>29</v>
      </c>
      <c r="L1115" t="s">
        <v>4143</v>
      </c>
      <c r="M1115">
        <v>2019</v>
      </c>
      <c r="O1115" s="47">
        <v>43553</v>
      </c>
      <c r="Q1115" s="16">
        <v>20.62</v>
      </c>
      <c r="R1115">
        <f t="shared" si="17"/>
        <v>20620</v>
      </c>
    </row>
    <row r="1116" spans="1:18" ht="15" thickBot="1" x14ac:dyDescent="0.35">
      <c r="A1116" s="47">
        <v>43552</v>
      </c>
      <c r="B1116" s="18">
        <v>67.819999999999993</v>
      </c>
      <c r="C1116" s="16">
        <v>67.75</v>
      </c>
      <c r="D1116" s="16">
        <v>68</v>
      </c>
      <c r="E1116" s="16">
        <v>66.540000000000006</v>
      </c>
      <c r="F1116" s="50">
        <v>131640</v>
      </c>
      <c r="G1116" s="19">
        <v>-1E-4</v>
      </c>
      <c r="I1116" s="14" t="s">
        <v>4148</v>
      </c>
      <c r="J1116" cm="1">
        <f t="array" ref="J1116">_xlfn.IFS(I1116="Jan",1,I1116="Feb",2,I1116="Mar",3,I1116="Apr",4,I1116="May",5,I1116="Jun",6,I1116="Jul",7,I1116="Aug",8,I1116="Sep",9,I1116="Oct",10,I1116="Nov",11,I1116="Dec",12)</f>
        <v>3</v>
      </c>
      <c r="K1116">
        <v>28</v>
      </c>
      <c r="L1116" t="s">
        <v>4143</v>
      </c>
      <c r="M1116">
        <v>2019</v>
      </c>
      <c r="O1116" s="47">
        <v>43552</v>
      </c>
      <c r="Q1116" s="16">
        <v>131.63999999999999</v>
      </c>
      <c r="R1116">
        <f t="shared" si="17"/>
        <v>131640</v>
      </c>
    </row>
    <row r="1117" spans="1:18" ht="15" thickBot="1" x14ac:dyDescent="0.35">
      <c r="A1117" s="47">
        <v>43551</v>
      </c>
      <c r="B1117" s="18">
        <v>67.83</v>
      </c>
      <c r="C1117" s="16">
        <v>67.900000000000006</v>
      </c>
      <c r="D1117" s="16">
        <v>68.349999999999994</v>
      </c>
      <c r="E1117" s="16">
        <v>67.19</v>
      </c>
      <c r="F1117" s="50">
        <v>148150</v>
      </c>
      <c r="G1117" s="19">
        <v>-2.0999999999999999E-3</v>
      </c>
      <c r="I1117" s="14" t="s">
        <v>4148</v>
      </c>
      <c r="J1117" cm="1">
        <f t="array" ref="J1117">_xlfn.IFS(I1117="Jan",1,I1117="Feb",2,I1117="Mar",3,I1117="Apr",4,I1117="May",5,I1117="Jun",6,I1117="Jul",7,I1117="Aug",8,I1117="Sep",9,I1117="Oct",10,I1117="Nov",11,I1117="Dec",12)</f>
        <v>3</v>
      </c>
      <c r="K1117">
        <v>27</v>
      </c>
      <c r="L1117" t="s">
        <v>4143</v>
      </c>
      <c r="M1117">
        <v>2019</v>
      </c>
      <c r="O1117" s="47">
        <v>43551</v>
      </c>
      <c r="Q1117" s="16">
        <v>148.15</v>
      </c>
      <c r="R1117">
        <f t="shared" si="17"/>
        <v>148150</v>
      </c>
    </row>
    <row r="1118" spans="1:18" ht="15" thickBot="1" x14ac:dyDescent="0.35">
      <c r="A1118" s="47">
        <v>43550</v>
      </c>
      <c r="B1118" s="15">
        <v>67.97</v>
      </c>
      <c r="C1118" s="16">
        <v>67.36</v>
      </c>
      <c r="D1118" s="16">
        <v>68.23</v>
      </c>
      <c r="E1118" s="16">
        <v>67.239999999999995</v>
      </c>
      <c r="F1118" s="50">
        <v>197540</v>
      </c>
      <c r="G1118" s="17">
        <v>1.1299999999999999E-2</v>
      </c>
      <c r="I1118" s="14" t="s">
        <v>4148</v>
      </c>
      <c r="J1118" cm="1">
        <f t="array" ref="J1118">_xlfn.IFS(I1118="Jan",1,I1118="Feb",2,I1118="Mar",3,I1118="Apr",4,I1118="May",5,I1118="Jun",6,I1118="Jul",7,I1118="Aug",8,I1118="Sep",9,I1118="Oct",10,I1118="Nov",11,I1118="Dec",12)</f>
        <v>3</v>
      </c>
      <c r="K1118">
        <v>26</v>
      </c>
      <c r="L1118" t="s">
        <v>4143</v>
      </c>
      <c r="M1118">
        <v>2019</v>
      </c>
      <c r="O1118" s="47">
        <v>43550</v>
      </c>
      <c r="Q1118" s="16">
        <v>197.54</v>
      </c>
      <c r="R1118">
        <f t="shared" si="17"/>
        <v>197540</v>
      </c>
    </row>
    <row r="1119" spans="1:18" ht="15" thickBot="1" x14ac:dyDescent="0.35">
      <c r="A1119" s="47">
        <v>43549</v>
      </c>
      <c r="B1119" s="15">
        <v>67.209999999999994</v>
      </c>
      <c r="C1119" s="16">
        <v>67</v>
      </c>
      <c r="D1119" s="16">
        <v>67.650000000000006</v>
      </c>
      <c r="E1119" s="16">
        <v>66.36</v>
      </c>
      <c r="F1119" s="50">
        <v>216760</v>
      </c>
      <c r="G1119" s="17">
        <v>2.7000000000000001E-3</v>
      </c>
      <c r="I1119" s="14" t="s">
        <v>4148</v>
      </c>
      <c r="J1119" cm="1">
        <f t="array" ref="J1119">_xlfn.IFS(I1119="Jan",1,I1119="Feb",2,I1119="Mar",3,I1119="Apr",4,I1119="May",5,I1119="Jun",6,I1119="Jul",7,I1119="Aug",8,I1119="Sep",9,I1119="Oct",10,I1119="Nov",11,I1119="Dec",12)</f>
        <v>3</v>
      </c>
      <c r="K1119">
        <v>25</v>
      </c>
      <c r="L1119" t="s">
        <v>4143</v>
      </c>
      <c r="M1119">
        <v>2019</v>
      </c>
      <c r="O1119" s="47">
        <v>43549</v>
      </c>
      <c r="Q1119" s="16">
        <v>216.76</v>
      </c>
      <c r="R1119">
        <f t="shared" si="17"/>
        <v>216760</v>
      </c>
    </row>
    <row r="1120" spans="1:18" ht="15" thickBot="1" x14ac:dyDescent="0.35">
      <c r="A1120" s="47">
        <v>43546</v>
      </c>
      <c r="B1120" s="18">
        <v>67.03</v>
      </c>
      <c r="C1120" s="16">
        <v>67.760000000000005</v>
      </c>
      <c r="D1120" s="16">
        <v>67.98</v>
      </c>
      <c r="E1120" s="16">
        <v>66.2</v>
      </c>
      <c r="F1120" s="50">
        <v>284520</v>
      </c>
      <c r="G1120" s="19">
        <v>-1.2200000000000001E-2</v>
      </c>
      <c r="I1120" s="14" t="s">
        <v>4148</v>
      </c>
      <c r="J1120" cm="1">
        <f t="array" ref="J1120">_xlfn.IFS(I1120="Jan",1,I1120="Feb",2,I1120="Mar",3,I1120="Apr",4,I1120="May",5,I1120="Jun",6,I1120="Jul",7,I1120="Aug",8,I1120="Sep",9,I1120="Oct",10,I1120="Nov",11,I1120="Dec",12)</f>
        <v>3</v>
      </c>
      <c r="K1120">
        <v>22</v>
      </c>
      <c r="L1120" t="s">
        <v>4143</v>
      </c>
      <c r="M1120">
        <v>2019</v>
      </c>
      <c r="O1120" s="47">
        <v>43546</v>
      </c>
      <c r="Q1120" s="16">
        <v>284.52</v>
      </c>
      <c r="R1120">
        <f t="shared" si="17"/>
        <v>284520</v>
      </c>
    </row>
    <row r="1121" spans="1:18" ht="15" thickBot="1" x14ac:dyDescent="0.35">
      <c r="A1121" s="47">
        <v>43545</v>
      </c>
      <c r="B1121" s="18">
        <v>67.86</v>
      </c>
      <c r="C1121" s="16">
        <v>68.38</v>
      </c>
      <c r="D1121" s="16">
        <v>68.69</v>
      </c>
      <c r="E1121" s="16">
        <v>67.59</v>
      </c>
      <c r="F1121" s="50">
        <v>303230</v>
      </c>
      <c r="G1121" s="19">
        <v>-9.2999999999999992E-3</v>
      </c>
      <c r="I1121" s="14" t="s">
        <v>4148</v>
      </c>
      <c r="J1121" cm="1">
        <f t="array" ref="J1121">_xlfn.IFS(I1121="Jan",1,I1121="Feb",2,I1121="Mar",3,I1121="Apr",4,I1121="May",5,I1121="Jun",6,I1121="Jul",7,I1121="Aug",8,I1121="Sep",9,I1121="Oct",10,I1121="Nov",11,I1121="Dec",12)</f>
        <v>3</v>
      </c>
      <c r="K1121">
        <v>21</v>
      </c>
      <c r="L1121" t="s">
        <v>4143</v>
      </c>
      <c r="M1121">
        <v>2019</v>
      </c>
      <c r="O1121" s="47">
        <v>43545</v>
      </c>
      <c r="Q1121" s="16">
        <v>303.23</v>
      </c>
      <c r="R1121">
        <f t="shared" si="17"/>
        <v>303230</v>
      </c>
    </row>
    <row r="1122" spans="1:18" ht="15" thickBot="1" x14ac:dyDescent="0.35">
      <c r="A1122" s="47">
        <v>43544</v>
      </c>
      <c r="B1122" s="15">
        <v>68.5</v>
      </c>
      <c r="C1122" s="16">
        <v>67.66</v>
      </c>
      <c r="D1122" s="16">
        <v>68.569999999999993</v>
      </c>
      <c r="E1122" s="16">
        <v>67.19</v>
      </c>
      <c r="F1122" s="50">
        <v>235490</v>
      </c>
      <c r="G1122" s="17">
        <v>1.32E-2</v>
      </c>
      <c r="I1122" s="14" t="s">
        <v>4148</v>
      </c>
      <c r="J1122" cm="1">
        <f t="array" ref="J1122">_xlfn.IFS(I1122="Jan",1,I1122="Feb",2,I1122="Mar",3,I1122="Apr",4,I1122="May",5,I1122="Jun",6,I1122="Jul",7,I1122="Aug",8,I1122="Sep",9,I1122="Oct",10,I1122="Nov",11,I1122="Dec",12)</f>
        <v>3</v>
      </c>
      <c r="K1122">
        <v>20</v>
      </c>
      <c r="L1122" t="s">
        <v>4143</v>
      </c>
      <c r="M1122">
        <v>2019</v>
      </c>
      <c r="O1122" s="47">
        <v>43544</v>
      </c>
      <c r="Q1122" s="16">
        <v>235.49</v>
      </c>
      <c r="R1122">
        <f t="shared" si="17"/>
        <v>235490</v>
      </c>
    </row>
    <row r="1123" spans="1:18" ht="15" thickBot="1" x14ac:dyDescent="0.35">
      <c r="A1123" s="47">
        <v>43543</v>
      </c>
      <c r="B1123" s="15">
        <v>67.61</v>
      </c>
      <c r="C1123" s="16">
        <v>67.489999999999995</v>
      </c>
      <c r="D1123" s="16">
        <v>68.2</v>
      </c>
      <c r="E1123" s="16">
        <v>67.13</v>
      </c>
      <c r="F1123" s="50">
        <v>234140</v>
      </c>
      <c r="G1123" s="17">
        <v>1E-3</v>
      </c>
      <c r="I1123" s="14" t="s">
        <v>4148</v>
      </c>
      <c r="J1123" cm="1">
        <f t="array" ref="J1123">_xlfn.IFS(I1123="Jan",1,I1123="Feb",2,I1123="Mar",3,I1123="Apr",4,I1123="May",5,I1123="Jun",6,I1123="Jul",7,I1123="Aug",8,I1123="Sep",9,I1123="Oct",10,I1123="Nov",11,I1123="Dec",12)</f>
        <v>3</v>
      </c>
      <c r="K1123">
        <v>19</v>
      </c>
      <c r="L1123" t="s">
        <v>4143</v>
      </c>
      <c r="M1123">
        <v>2019</v>
      </c>
      <c r="O1123" s="47">
        <v>43543</v>
      </c>
      <c r="Q1123" s="16">
        <v>234.14</v>
      </c>
      <c r="R1123">
        <f t="shared" si="17"/>
        <v>234140</v>
      </c>
    </row>
    <row r="1124" spans="1:18" ht="15" thickBot="1" x14ac:dyDescent="0.35">
      <c r="A1124" s="47">
        <v>43542</v>
      </c>
      <c r="B1124" s="15">
        <v>67.540000000000006</v>
      </c>
      <c r="C1124" s="16">
        <v>67.14</v>
      </c>
      <c r="D1124" s="16">
        <v>67.69</v>
      </c>
      <c r="E1124" s="16">
        <v>66.69</v>
      </c>
      <c r="F1124" s="50">
        <v>208530</v>
      </c>
      <c r="G1124" s="17">
        <v>5.7000000000000002E-3</v>
      </c>
      <c r="I1124" s="14" t="s">
        <v>4148</v>
      </c>
      <c r="J1124" cm="1">
        <f t="array" ref="J1124">_xlfn.IFS(I1124="Jan",1,I1124="Feb",2,I1124="Mar",3,I1124="Apr",4,I1124="May",5,I1124="Jun",6,I1124="Jul",7,I1124="Aug",8,I1124="Sep",9,I1124="Oct",10,I1124="Nov",11,I1124="Dec",12)</f>
        <v>3</v>
      </c>
      <c r="K1124">
        <v>18</v>
      </c>
      <c r="L1124" t="s">
        <v>4143</v>
      </c>
      <c r="M1124">
        <v>2019</v>
      </c>
      <c r="O1124" s="47">
        <v>43542</v>
      </c>
      <c r="Q1124" s="16">
        <v>208.53</v>
      </c>
      <c r="R1124">
        <f t="shared" si="17"/>
        <v>208530</v>
      </c>
    </row>
    <row r="1125" spans="1:18" ht="15" thickBot="1" x14ac:dyDescent="0.35">
      <c r="A1125" s="47">
        <v>43539</v>
      </c>
      <c r="B1125" s="18">
        <v>67.16</v>
      </c>
      <c r="C1125" s="16">
        <v>67.180000000000007</v>
      </c>
      <c r="D1125" s="16">
        <v>67.709999999999994</v>
      </c>
      <c r="E1125" s="16">
        <v>66.13</v>
      </c>
      <c r="F1125" s="50">
        <v>254320</v>
      </c>
      <c r="G1125" s="19">
        <v>-1E-3</v>
      </c>
      <c r="I1125" s="14" t="s">
        <v>4148</v>
      </c>
      <c r="J1125" cm="1">
        <f t="array" ref="J1125">_xlfn.IFS(I1125="Jan",1,I1125="Feb",2,I1125="Mar",3,I1125="Apr",4,I1125="May",5,I1125="Jun",6,I1125="Jul",7,I1125="Aug",8,I1125="Sep",9,I1125="Oct",10,I1125="Nov",11,I1125="Dec",12)</f>
        <v>3</v>
      </c>
      <c r="K1125">
        <v>15</v>
      </c>
      <c r="L1125" t="s">
        <v>4143</v>
      </c>
      <c r="M1125">
        <v>2019</v>
      </c>
      <c r="O1125" s="47">
        <v>43539</v>
      </c>
      <c r="Q1125" s="16">
        <v>254.32</v>
      </c>
      <c r="R1125">
        <f t="shared" si="17"/>
        <v>254320</v>
      </c>
    </row>
    <row r="1126" spans="1:18" ht="15" thickBot="1" x14ac:dyDescent="0.35">
      <c r="A1126" s="47">
        <v>43538</v>
      </c>
      <c r="B1126" s="18">
        <v>67.23</v>
      </c>
      <c r="C1126" s="16">
        <v>67.650000000000006</v>
      </c>
      <c r="D1126" s="16">
        <v>68.14</v>
      </c>
      <c r="E1126" s="16">
        <v>67.03</v>
      </c>
      <c r="F1126" s="50">
        <v>235990</v>
      </c>
      <c r="G1126" s="19">
        <v>-4.7000000000000002E-3</v>
      </c>
      <c r="I1126" s="14" t="s">
        <v>4148</v>
      </c>
      <c r="J1126" cm="1">
        <f t="array" ref="J1126">_xlfn.IFS(I1126="Jan",1,I1126="Feb",2,I1126="Mar",3,I1126="Apr",4,I1126="May",5,I1126="Jun",6,I1126="Jul",7,I1126="Aug",8,I1126="Sep",9,I1126="Oct",10,I1126="Nov",11,I1126="Dec",12)</f>
        <v>3</v>
      </c>
      <c r="K1126">
        <v>14</v>
      </c>
      <c r="L1126" t="s">
        <v>4143</v>
      </c>
      <c r="M1126">
        <v>2019</v>
      </c>
      <c r="O1126" s="47">
        <v>43538</v>
      </c>
      <c r="Q1126" s="16">
        <v>235.99</v>
      </c>
      <c r="R1126">
        <f t="shared" si="17"/>
        <v>235990</v>
      </c>
    </row>
    <row r="1127" spans="1:18" ht="15" thickBot="1" x14ac:dyDescent="0.35">
      <c r="A1127" s="47">
        <v>43537</v>
      </c>
      <c r="B1127" s="15">
        <v>67.55</v>
      </c>
      <c r="C1127" s="16">
        <v>66.91</v>
      </c>
      <c r="D1127" s="16">
        <v>67.760000000000005</v>
      </c>
      <c r="E1127" s="16">
        <v>66.7</v>
      </c>
      <c r="F1127" s="50">
        <v>243200</v>
      </c>
      <c r="G1127" s="17">
        <v>1.32E-2</v>
      </c>
      <c r="I1127" s="14" t="s">
        <v>4148</v>
      </c>
      <c r="J1127" cm="1">
        <f t="array" ref="J1127">_xlfn.IFS(I1127="Jan",1,I1127="Feb",2,I1127="Mar",3,I1127="Apr",4,I1127="May",5,I1127="Jun",6,I1127="Jul",7,I1127="Aug",8,I1127="Sep",9,I1127="Oct",10,I1127="Nov",11,I1127="Dec",12)</f>
        <v>3</v>
      </c>
      <c r="K1127">
        <v>13</v>
      </c>
      <c r="L1127" t="s">
        <v>4143</v>
      </c>
      <c r="M1127">
        <v>2019</v>
      </c>
      <c r="O1127" s="47">
        <v>43537</v>
      </c>
      <c r="Q1127" s="16">
        <v>243.2</v>
      </c>
      <c r="R1127">
        <f t="shared" si="17"/>
        <v>243200</v>
      </c>
    </row>
    <row r="1128" spans="1:18" ht="15" thickBot="1" x14ac:dyDescent="0.35">
      <c r="A1128" s="47">
        <v>43536</v>
      </c>
      <c r="B1128" s="15">
        <v>66.67</v>
      </c>
      <c r="C1128" s="16">
        <v>66.7</v>
      </c>
      <c r="D1128" s="16">
        <v>67.39</v>
      </c>
      <c r="E1128" s="16">
        <v>66.34</v>
      </c>
      <c r="F1128" s="50">
        <v>252130</v>
      </c>
      <c r="G1128" s="17">
        <v>1.4E-3</v>
      </c>
      <c r="I1128" s="14" t="s">
        <v>4148</v>
      </c>
      <c r="J1128" cm="1">
        <f t="array" ref="J1128">_xlfn.IFS(I1128="Jan",1,I1128="Feb",2,I1128="Mar",3,I1128="Apr",4,I1128="May",5,I1128="Jun",6,I1128="Jul",7,I1128="Aug",8,I1128="Sep",9,I1128="Oct",10,I1128="Nov",11,I1128="Dec",12)</f>
        <v>3</v>
      </c>
      <c r="K1128">
        <v>12</v>
      </c>
      <c r="L1128" t="s">
        <v>4143</v>
      </c>
      <c r="M1128">
        <v>2019</v>
      </c>
      <c r="O1128" s="47">
        <v>43536</v>
      </c>
      <c r="Q1128" s="16">
        <v>252.13</v>
      </c>
      <c r="R1128">
        <f t="shared" si="17"/>
        <v>252130</v>
      </c>
    </row>
    <row r="1129" spans="1:18" ht="15" thickBot="1" x14ac:dyDescent="0.35">
      <c r="A1129" s="47">
        <v>43535</v>
      </c>
      <c r="B1129" s="15">
        <v>66.58</v>
      </c>
      <c r="C1129" s="16">
        <v>65.760000000000005</v>
      </c>
      <c r="D1129" s="16">
        <v>66.75</v>
      </c>
      <c r="E1129" s="16">
        <v>65.63</v>
      </c>
      <c r="F1129" s="50">
        <v>247810</v>
      </c>
      <c r="G1129" s="17">
        <v>1.2800000000000001E-2</v>
      </c>
      <c r="I1129" s="14" t="s">
        <v>4148</v>
      </c>
      <c r="J1129" cm="1">
        <f t="array" ref="J1129">_xlfn.IFS(I1129="Jan",1,I1129="Feb",2,I1129="Mar",3,I1129="Apr",4,I1129="May",5,I1129="Jun",6,I1129="Jul",7,I1129="Aug",8,I1129="Sep",9,I1129="Oct",10,I1129="Nov",11,I1129="Dec",12)</f>
        <v>3</v>
      </c>
      <c r="K1129">
        <v>11</v>
      </c>
      <c r="L1129" t="s">
        <v>4143</v>
      </c>
      <c r="M1129">
        <v>2019</v>
      </c>
      <c r="O1129" s="47">
        <v>43535</v>
      </c>
      <c r="Q1129" s="16">
        <v>247.81</v>
      </c>
      <c r="R1129">
        <f t="shared" si="17"/>
        <v>247810</v>
      </c>
    </row>
    <row r="1130" spans="1:18" ht="15" thickBot="1" x14ac:dyDescent="0.35">
      <c r="A1130" s="47">
        <v>43532</v>
      </c>
      <c r="B1130" s="18">
        <v>65.739999999999995</v>
      </c>
      <c r="C1130" s="16">
        <v>66.08</v>
      </c>
      <c r="D1130" s="16">
        <v>66.09</v>
      </c>
      <c r="E1130" s="16">
        <v>64.02</v>
      </c>
      <c r="F1130" s="50">
        <v>316390</v>
      </c>
      <c r="G1130" s="19">
        <v>-8.3999999999999995E-3</v>
      </c>
      <c r="I1130" s="14" t="s">
        <v>4148</v>
      </c>
      <c r="J1130" cm="1">
        <f t="array" ref="J1130">_xlfn.IFS(I1130="Jan",1,I1130="Feb",2,I1130="Mar",3,I1130="Apr",4,I1130="May",5,I1130="Jun",6,I1130="Jul",7,I1130="Aug",8,I1130="Sep",9,I1130="Oct",10,I1130="Nov",11,I1130="Dec",12)</f>
        <v>3</v>
      </c>
      <c r="K1130">
        <v>8</v>
      </c>
      <c r="L1130" t="s">
        <v>4143</v>
      </c>
      <c r="M1130">
        <v>2019</v>
      </c>
      <c r="O1130" s="47">
        <v>43532</v>
      </c>
      <c r="Q1130" s="16">
        <v>316.39</v>
      </c>
      <c r="R1130">
        <f t="shared" si="17"/>
        <v>316390</v>
      </c>
    </row>
    <row r="1131" spans="1:18" ht="15" thickBot="1" x14ac:dyDescent="0.35">
      <c r="A1131" s="47">
        <v>43531</v>
      </c>
      <c r="B1131" s="15">
        <v>66.3</v>
      </c>
      <c r="C1131" s="16">
        <v>65.88</v>
      </c>
      <c r="D1131" s="16">
        <v>67</v>
      </c>
      <c r="E1131" s="16">
        <v>65.75</v>
      </c>
      <c r="F1131" s="50">
        <v>276240</v>
      </c>
      <c r="G1131" s="17">
        <v>4.7000000000000002E-3</v>
      </c>
      <c r="I1131" s="14" t="s">
        <v>4148</v>
      </c>
      <c r="J1131" cm="1">
        <f t="array" ref="J1131">_xlfn.IFS(I1131="Jan",1,I1131="Feb",2,I1131="Mar",3,I1131="Apr",4,I1131="May",5,I1131="Jun",6,I1131="Jul",7,I1131="Aug",8,I1131="Sep",9,I1131="Oct",10,I1131="Nov",11,I1131="Dec",12)</f>
        <v>3</v>
      </c>
      <c r="K1131">
        <v>7</v>
      </c>
      <c r="L1131" t="s">
        <v>4143</v>
      </c>
      <c r="M1131">
        <v>2019</v>
      </c>
      <c r="O1131" s="47">
        <v>43531</v>
      </c>
      <c r="Q1131" s="16">
        <v>276.24</v>
      </c>
      <c r="R1131">
        <f t="shared" si="17"/>
        <v>276240</v>
      </c>
    </row>
    <row r="1132" spans="1:18" ht="15" thickBot="1" x14ac:dyDescent="0.35">
      <c r="A1132" s="47">
        <v>43530</v>
      </c>
      <c r="B1132" s="15">
        <v>65.989999999999995</v>
      </c>
      <c r="C1132" s="16">
        <v>65.489999999999995</v>
      </c>
      <c r="D1132" s="16">
        <v>66.180000000000007</v>
      </c>
      <c r="E1132" s="16">
        <v>65.22</v>
      </c>
      <c r="F1132" s="50">
        <v>283200</v>
      </c>
      <c r="G1132" s="17">
        <v>2E-3</v>
      </c>
      <c r="I1132" s="14" t="s">
        <v>4148</v>
      </c>
      <c r="J1132" cm="1">
        <f t="array" ref="J1132">_xlfn.IFS(I1132="Jan",1,I1132="Feb",2,I1132="Mar",3,I1132="Apr",4,I1132="May",5,I1132="Jun",6,I1132="Jul",7,I1132="Aug",8,I1132="Sep",9,I1132="Oct",10,I1132="Nov",11,I1132="Dec",12)</f>
        <v>3</v>
      </c>
      <c r="K1132">
        <v>6</v>
      </c>
      <c r="L1132" t="s">
        <v>4143</v>
      </c>
      <c r="M1132">
        <v>2019</v>
      </c>
      <c r="O1132" s="47">
        <v>43530</v>
      </c>
      <c r="Q1132" s="16">
        <v>283.2</v>
      </c>
      <c r="R1132">
        <f t="shared" si="17"/>
        <v>283200</v>
      </c>
    </row>
    <row r="1133" spans="1:18" ht="15" thickBot="1" x14ac:dyDescent="0.35">
      <c r="A1133" s="47">
        <v>43529</v>
      </c>
      <c r="B1133" s="15">
        <v>65.86</v>
      </c>
      <c r="C1133" s="16">
        <v>65.459999999999994</v>
      </c>
      <c r="D1133" s="16">
        <v>66.23</v>
      </c>
      <c r="E1133" s="16">
        <v>65.040000000000006</v>
      </c>
      <c r="F1133" s="50">
        <v>216390</v>
      </c>
      <c r="G1133" s="17">
        <v>2.8999999999999998E-3</v>
      </c>
      <c r="I1133" s="14" t="s">
        <v>4148</v>
      </c>
      <c r="J1133" cm="1">
        <f t="array" ref="J1133">_xlfn.IFS(I1133="Jan",1,I1133="Feb",2,I1133="Mar",3,I1133="Apr",4,I1133="May",5,I1133="Jun",6,I1133="Jul",7,I1133="Aug",8,I1133="Sep",9,I1133="Oct",10,I1133="Nov",11,I1133="Dec",12)</f>
        <v>3</v>
      </c>
      <c r="K1133">
        <v>5</v>
      </c>
      <c r="L1133" t="s">
        <v>4143</v>
      </c>
      <c r="M1133">
        <v>2019</v>
      </c>
      <c r="O1133" s="47">
        <v>43529</v>
      </c>
      <c r="Q1133" s="16">
        <v>216.39</v>
      </c>
      <c r="R1133">
        <f t="shared" si="17"/>
        <v>216390</v>
      </c>
    </row>
    <row r="1134" spans="1:18" ht="15" thickBot="1" x14ac:dyDescent="0.35">
      <c r="A1134" s="47">
        <v>43528</v>
      </c>
      <c r="B1134" s="15">
        <v>65.67</v>
      </c>
      <c r="C1134" s="16">
        <v>64.97</v>
      </c>
      <c r="D1134" s="16">
        <v>66.34</v>
      </c>
      <c r="E1134" s="16">
        <v>64.930000000000007</v>
      </c>
      <c r="F1134" s="50">
        <v>233540</v>
      </c>
      <c r="G1134" s="17">
        <v>9.1999999999999998E-3</v>
      </c>
      <c r="I1134" s="14" t="s">
        <v>4148</v>
      </c>
      <c r="J1134" cm="1">
        <f t="array" ref="J1134">_xlfn.IFS(I1134="Jan",1,I1134="Feb",2,I1134="Mar",3,I1134="Apr",4,I1134="May",5,I1134="Jun",6,I1134="Jul",7,I1134="Aug",8,I1134="Sep",9,I1134="Oct",10,I1134="Nov",11,I1134="Dec",12)</f>
        <v>3</v>
      </c>
      <c r="K1134">
        <v>4</v>
      </c>
      <c r="L1134" t="s">
        <v>4143</v>
      </c>
      <c r="M1134">
        <v>2019</v>
      </c>
      <c r="O1134" s="47">
        <v>43528</v>
      </c>
      <c r="Q1134" s="16">
        <v>233.54</v>
      </c>
      <c r="R1134">
        <f t="shared" si="17"/>
        <v>233540</v>
      </c>
    </row>
    <row r="1135" spans="1:18" ht="15" thickBot="1" x14ac:dyDescent="0.35">
      <c r="A1135" s="47">
        <v>43525</v>
      </c>
      <c r="B1135" s="18">
        <v>65.069999999999993</v>
      </c>
      <c r="C1135" s="16">
        <v>66.48</v>
      </c>
      <c r="D1135" s="16">
        <v>67.14</v>
      </c>
      <c r="E1135" s="16">
        <v>64.59</v>
      </c>
      <c r="F1135" s="50">
        <v>297190</v>
      </c>
      <c r="G1135" s="19">
        <v>-1.4500000000000001E-2</v>
      </c>
      <c r="I1135" s="14" t="s">
        <v>4148</v>
      </c>
      <c r="J1135" cm="1">
        <f t="array" ref="J1135">_xlfn.IFS(I1135="Jan",1,I1135="Feb",2,I1135="Mar",3,I1135="Apr",4,I1135="May",5,I1135="Jun",6,I1135="Jul",7,I1135="Aug",8,I1135="Sep",9,I1135="Oct",10,I1135="Nov",11,I1135="Dec",12)</f>
        <v>3</v>
      </c>
      <c r="K1135">
        <v>1</v>
      </c>
      <c r="L1135" t="s">
        <v>4143</v>
      </c>
      <c r="M1135">
        <v>2019</v>
      </c>
      <c r="O1135" s="47">
        <v>43525</v>
      </c>
      <c r="Q1135" s="16">
        <v>297.19</v>
      </c>
      <c r="R1135">
        <f t="shared" si="17"/>
        <v>297190</v>
      </c>
    </row>
    <row r="1136" spans="1:18" ht="15" thickBot="1" x14ac:dyDescent="0.35">
      <c r="A1136" s="47">
        <v>43524</v>
      </c>
      <c r="B1136" s="18">
        <v>66.03</v>
      </c>
      <c r="C1136" s="16">
        <v>66.38</v>
      </c>
      <c r="D1136" s="16">
        <v>66.38</v>
      </c>
      <c r="E1136" s="16">
        <v>65.67</v>
      </c>
      <c r="F1136" s="50">
        <v>19670</v>
      </c>
      <c r="G1136" s="19">
        <v>-5.4000000000000003E-3</v>
      </c>
      <c r="I1136" s="14" t="s">
        <v>4149</v>
      </c>
      <c r="J1136" cm="1">
        <f t="array" ref="J1136">_xlfn.IFS(I1136="Jan",1,I1136="Feb",2,I1136="Mar",3,I1136="Apr",4,I1136="May",5,I1136="Jun",6,I1136="Jul",7,I1136="Aug",8,I1136="Sep",9,I1136="Oct",10,I1136="Nov",11,I1136="Dec",12)</f>
        <v>2</v>
      </c>
      <c r="K1136">
        <v>28</v>
      </c>
      <c r="L1136" t="s">
        <v>4143</v>
      </c>
      <c r="M1136">
        <v>2019</v>
      </c>
      <c r="O1136" s="47">
        <v>43524</v>
      </c>
      <c r="Q1136" s="16">
        <v>19.670000000000002</v>
      </c>
      <c r="R1136">
        <f t="shared" si="17"/>
        <v>19670</v>
      </c>
    </row>
    <row r="1137" spans="1:18" ht="15" thickBot="1" x14ac:dyDescent="0.35">
      <c r="A1137" s="47">
        <v>43523</v>
      </c>
      <c r="B1137" s="15">
        <v>66.39</v>
      </c>
      <c r="C1137" s="16">
        <v>65.64</v>
      </c>
      <c r="D1137" s="16">
        <v>66.7</v>
      </c>
      <c r="E1137" s="16">
        <v>65.27</v>
      </c>
      <c r="F1137" s="50">
        <v>102140</v>
      </c>
      <c r="G1137" s="17">
        <v>1.8100000000000002E-2</v>
      </c>
      <c r="I1137" s="14" t="s">
        <v>4149</v>
      </c>
      <c r="J1137" cm="1">
        <f t="array" ref="J1137">_xlfn.IFS(I1137="Jan",1,I1137="Feb",2,I1137="Mar",3,I1137="Apr",4,I1137="May",5,I1137="Jun",6,I1137="Jul",7,I1137="Aug",8,I1137="Sep",9,I1137="Oct",10,I1137="Nov",11,I1137="Dec",12)</f>
        <v>2</v>
      </c>
      <c r="K1137">
        <v>27</v>
      </c>
      <c r="L1137" t="s">
        <v>4143</v>
      </c>
      <c r="M1137">
        <v>2019</v>
      </c>
      <c r="O1137" s="47">
        <v>43523</v>
      </c>
      <c r="Q1137" s="16">
        <v>102.14</v>
      </c>
      <c r="R1137">
        <f t="shared" si="17"/>
        <v>102140</v>
      </c>
    </row>
    <row r="1138" spans="1:18" ht="15" thickBot="1" x14ac:dyDescent="0.35">
      <c r="A1138" s="47">
        <v>43522</v>
      </c>
      <c r="B1138" s="15">
        <v>65.209999999999994</v>
      </c>
      <c r="C1138" s="16">
        <v>64.790000000000006</v>
      </c>
      <c r="D1138" s="16">
        <v>65.739999999999995</v>
      </c>
      <c r="E1138" s="16">
        <v>64.319999999999993</v>
      </c>
      <c r="F1138" s="50">
        <v>127600</v>
      </c>
      <c r="G1138" s="17">
        <v>6.8999999999999999E-3</v>
      </c>
      <c r="I1138" s="14" t="s">
        <v>4149</v>
      </c>
      <c r="J1138" cm="1">
        <f t="array" ref="J1138">_xlfn.IFS(I1138="Jan",1,I1138="Feb",2,I1138="Mar",3,I1138="Apr",4,I1138="May",5,I1138="Jun",6,I1138="Jul",7,I1138="Aug",8,I1138="Sep",9,I1138="Oct",10,I1138="Nov",11,I1138="Dec",12)</f>
        <v>2</v>
      </c>
      <c r="K1138">
        <v>26</v>
      </c>
      <c r="L1138" t="s">
        <v>4143</v>
      </c>
      <c r="M1138">
        <v>2019</v>
      </c>
      <c r="O1138" s="47">
        <v>43522</v>
      </c>
      <c r="Q1138" s="16">
        <v>127.6</v>
      </c>
      <c r="R1138">
        <f t="shared" si="17"/>
        <v>127600</v>
      </c>
    </row>
    <row r="1139" spans="1:18" ht="15" thickBot="1" x14ac:dyDescent="0.35">
      <c r="A1139" s="47">
        <v>43521</v>
      </c>
      <c r="B1139" s="18">
        <v>64.760000000000005</v>
      </c>
      <c r="C1139" s="16">
        <v>66.97</v>
      </c>
      <c r="D1139" s="16">
        <v>67.47</v>
      </c>
      <c r="E1139" s="16">
        <v>64.540000000000006</v>
      </c>
      <c r="F1139" s="50">
        <v>220940</v>
      </c>
      <c r="G1139" s="19">
        <v>-3.5200000000000002E-2</v>
      </c>
      <c r="I1139" s="14" t="s">
        <v>4149</v>
      </c>
      <c r="J1139" cm="1">
        <f t="array" ref="J1139">_xlfn.IFS(I1139="Jan",1,I1139="Feb",2,I1139="Mar",3,I1139="Apr",4,I1139="May",5,I1139="Jun",6,I1139="Jul",7,I1139="Aug",8,I1139="Sep",9,I1139="Oct",10,I1139="Nov",11,I1139="Dec",12)</f>
        <v>2</v>
      </c>
      <c r="K1139">
        <v>25</v>
      </c>
      <c r="L1139" t="s">
        <v>4143</v>
      </c>
      <c r="M1139">
        <v>2019</v>
      </c>
      <c r="O1139" s="47">
        <v>43521</v>
      </c>
      <c r="Q1139" s="16">
        <v>220.94</v>
      </c>
      <c r="R1139">
        <f t="shared" si="17"/>
        <v>220940</v>
      </c>
    </row>
    <row r="1140" spans="1:18" ht="15" thickBot="1" x14ac:dyDescent="0.35">
      <c r="A1140" s="47">
        <v>43518</v>
      </c>
      <c r="B1140" s="15">
        <v>67.12</v>
      </c>
      <c r="C1140" s="16">
        <v>66.959999999999994</v>
      </c>
      <c r="D1140" s="16">
        <v>67.73</v>
      </c>
      <c r="E1140" s="16">
        <v>66.87</v>
      </c>
      <c r="F1140" s="50">
        <v>177620</v>
      </c>
      <c r="G1140" s="17">
        <v>6.9999999999999999E-4</v>
      </c>
      <c r="I1140" s="14" t="s">
        <v>4149</v>
      </c>
      <c r="J1140" cm="1">
        <f t="array" ref="J1140">_xlfn.IFS(I1140="Jan",1,I1140="Feb",2,I1140="Mar",3,I1140="Apr",4,I1140="May",5,I1140="Jun",6,I1140="Jul",7,I1140="Aug",8,I1140="Sep",9,I1140="Oct",10,I1140="Nov",11,I1140="Dec",12)</f>
        <v>2</v>
      </c>
      <c r="K1140">
        <v>22</v>
      </c>
      <c r="L1140" t="s">
        <v>4143</v>
      </c>
      <c r="M1140">
        <v>2019</v>
      </c>
      <c r="O1140" s="47">
        <v>43518</v>
      </c>
      <c r="Q1140" s="16">
        <v>177.62</v>
      </c>
      <c r="R1140">
        <f t="shared" si="17"/>
        <v>177620</v>
      </c>
    </row>
    <row r="1141" spans="1:18" ht="15" thickBot="1" x14ac:dyDescent="0.35">
      <c r="A1141" s="47">
        <v>43517</v>
      </c>
      <c r="B1141" s="18">
        <v>67.069999999999993</v>
      </c>
      <c r="C1141" s="16">
        <v>67.05</v>
      </c>
      <c r="D1141" s="16">
        <v>67.31</v>
      </c>
      <c r="E1141" s="16">
        <v>66.69</v>
      </c>
      <c r="F1141" s="50">
        <v>245860</v>
      </c>
      <c r="G1141" s="19">
        <v>-1E-4</v>
      </c>
      <c r="I1141" s="14" t="s">
        <v>4149</v>
      </c>
      <c r="J1141" cm="1">
        <f t="array" ref="J1141">_xlfn.IFS(I1141="Jan",1,I1141="Feb",2,I1141="Mar",3,I1141="Apr",4,I1141="May",5,I1141="Jun",6,I1141="Jul",7,I1141="Aug",8,I1141="Sep",9,I1141="Oct",10,I1141="Nov",11,I1141="Dec",12)</f>
        <v>2</v>
      </c>
      <c r="K1141">
        <v>21</v>
      </c>
      <c r="L1141" t="s">
        <v>4143</v>
      </c>
      <c r="M1141">
        <v>2019</v>
      </c>
      <c r="O1141" s="47">
        <v>43517</v>
      </c>
      <c r="Q1141" s="16">
        <v>245.86</v>
      </c>
      <c r="R1141">
        <f t="shared" si="17"/>
        <v>245860</v>
      </c>
    </row>
    <row r="1142" spans="1:18" ht="15" thickBot="1" x14ac:dyDescent="0.35">
      <c r="A1142" s="47">
        <v>43516</v>
      </c>
      <c r="B1142" s="15">
        <v>67.08</v>
      </c>
      <c r="C1142" s="16">
        <v>66.3</v>
      </c>
      <c r="D1142" s="16">
        <v>67.38</v>
      </c>
      <c r="E1142" s="16">
        <v>65.63</v>
      </c>
      <c r="F1142" s="50">
        <v>276480</v>
      </c>
      <c r="G1142" s="17">
        <v>9.4999999999999998E-3</v>
      </c>
      <c r="I1142" s="14" t="s">
        <v>4149</v>
      </c>
      <c r="J1142" cm="1">
        <f t="array" ref="J1142">_xlfn.IFS(I1142="Jan",1,I1142="Feb",2,I1142="Mar",3,I1142="Apr",4,I1142="May",5,I1142="Jun",6,I1142="Jul",7,I1142="Aug",8,I1142="Sep",9,I1142="Oct",10,I1142="Nov",11,I1142="Dec",12)</f>
        <v>2</v>
      </c>
      <c r="K1142">
        <v>20</v>
      </c>
      <c r="L1142" t="s">
        <v>4143</v>
      </c>
      <c r="M1142">
        <v>2019</v>
      </c>
      <c r="O1142" s="47">
        <v>43516</v>
      </c>
      <c r="Q1142" s="16">
        <v>276.48</v>
      </c>
      <c r="R1142">
        <f t="shared" si="17"/>
        <v>276480</v>
      </c>
    </row>
    <row r="1143" spans="1:18" ht="15" thickBot="1" x14ac:dyDescent="0.35">
      <c r="A1143" s="47">
        <v>43515</v>
      </c>
      <c r="B1143" s="18">
        <v>66.45</v>
      </c>
      <c r="C1143" s="16">
        <v>66.44</v>
      </c>
      <c r="D1143" s="16">
        <v>66.650000000000006</v>
      </c>
      <c r="E1143" s="16">
        <v>65.58</v>
      </c>
      <c r="F1143" s="50">
        <v>246650</v>
      </c>
      <c r="G1143" s="19">
        <v>-8.0000000000000004E-4</v>
      </c>
      <c r="I1143" s="14" t="s">
        <v>4149</v>
      </c>
      <c r="J1143" cm="1">
        <f t="array" ref="J1143">_xlfn.IFS(I1143="Jan",1,I1143="Feb",2,I1143="Mar",3,I1143="Apr",4,I1143="May",5,I1143="Jun",6,I1143="Jul",7,I1143="Aug",8,I1143="Sep",9,I1143="Oct",10,I1143="Nov",11,I1143="Dec",12)</f>
        <v>2</v>
      </c>
      <c r="K1143">
        <v>19</v>
      </c>
      <c r="L1143" t="s">
        <v>4143</v>
      </c>
      <c r="M1143">
        <v>2019</v>
      </c>
      <c r="O1143" s="47">
        <v>43515</v>
      </c>
      <c r="Q1143" s="16">
        <v>246.65</v>
      </c>
      <c r="R1143">
        <f t="shared" si="17"/>
        <v>246650</v>
      </c>
    </row>
    <row r="1144" spans="1:18" ht="15" thickBot="1" x14ac:dyDescent="0.35">
      <c r="A1144" s="47">
        <v>43514</v>
      </c>
      <c r="B1144" s="15">
        <v>66.5</v>
      </c>
      <c r="C1144" s="16">
        <v>66.39</v>
      </c>
      <c r="D1144" s="16">
        <v>66.83</v>
      </c>
      <c r="E1144" s="16">
        <v>65.900000000000006</v>
      </c>
      <c r="F1144" s="50">
        <v>175240</v>
      </c>
      <c r="G1144" s="17">
        <v>3.8E-3</v>
      </c>
      <c r="I1144" s="14" t="s">
        <v>4149</v>
      </c>
      <c r="J1144" cm="1">
        <f t="array" ref="J1144">_xlfn.IFS(I1144="Jan",1,I1144="Feb",2,I1144="Mar",3,I1144="Apr",4,I1144="May",5,I1144="Jun",6,I1144="Jul",7,I1144="Aug",8,I1144="Sep",9,I1144="Oct",10,I1144="Nov",11,I1144="Dec",12)</f>
        <v>2</v>
      </c>
      <c r="K1144">
        <v>18</v>
      </c>
      <c r="L1144" t="s">
        <v>4143</v>
      </c>
      <c r="M1144">
        <v>2019</v>
      </c>
      <c r="O1144" s="47">
        <v>43514</v>
      </c>
      <c r="Q1144" s="16">
        <v>175.24</v>
      </c>
      <c r="R1144">
        <f t="shared" si="17"/>
        <v>175240</v>
      </c>
    </row>
    <row r="1145" spans="1:18" ht="15" thickBot="1" x14ac:dyDescent="0.35">
      <c r="A1145" s="47">
        <v>43511</v>
      </c>
      <c r="B1145" s="15">
        <v>66.25</v>
      </c>
      <c r="C1145" s="16">
        <v>64.86</v>
      </c>
      <c r="D1145" s="16">
        <v>66.39</v>
      </c>
      <c r="E1145" s="16">
        <v>64.42</v>
      </c>
      <c r="F1145" s="50">
        <v>294490</v>
      </c>
      <c r="G1145" s="17">
        <v>2.5999999999999999E-2</v>
      </c>
      <c r="I1145" s="14" t="s">
        <v>4149</v>
      </c>
      <c r="J1145" cm="1">
        <f t="array" ref="J1145">_xlfn.IFS(I1145="Jan",1,I1145="Feb",2,I1145="Mar",3,I1145="Apr",4,I1145="May",5,I1145="Jun",6,I1145="Jul",7,I1145="Aug",8,I1145="Sep",9,I1145="Oct",10,I1145="Nov",11,I1145="Dec",12)</f>
        <v>2</v>
      </c>
      <c r="K1145">
        <v>15</v>
      </c>
      <c r="L1145" t="s">
        <v>4143</v>
      </c>
      <c r="M1145">
        <v>2019</v>
      </c>
      <c r="O1145" s="47">
        <v>43511</v>
      </c>
      <c r="Q1145" s="16">
        <v>294.49</v>
      </c>
      <c r="R1145">
        <f t="shared" si="17"/>
        <v>294490</v>
      </c>
    </row>
    <row r="1146" spans="1:18" ht="15" thickBot="1" x14ac:dyDescent="0.35">
      <c r="A1146" s="47">
        <v>43510</v>
      </c>
      <c r="B1146" s="15">
        <v>64.569999999999993</v>
      </c>
      <c r="C1146" s="16">
        <v>63.69</v>
      </c>
      <c r="D1146" s="16">
        <v>64.81</v>
      </c>
      <c r="E1146" s="16">
        <v>63.25</v>
      </c>
      <c r="F1146" s="50">
        <v>287450</v>
      </c>
      <c r="G1146" s="17">
        <v>1.5100000000000001E-2</v>
      </c>
      <c r="I1146" s="14" t="s">
        <v>4149</v>
      </c>
      <c r="J1146" cm="1">
        <f t="array" ref="J1146">_xlfn.IFS(I1146="Jan",1,I1146="Feb",2,I1146="Mar",3,I1146="Apr",4,I1146="May",5,I1146="Jun",6,I1146="Jul",7,I1146="Aug",8,I1146="Sep",9,I1146="Oct",10,I1146="Nov",11,I1146="Dec",12)</f>
        <v>2</v>
      </c>
      <c r="K1146">
        <v>14</v>
      </c>
      <c r="L1146" t="s">
        <v>4143</v>
      </c>
      <c r="M1146">
        <v>2019</v>
      </c>
      <c r="O1146" s="47">
        <v>43510</v>
      </c>
      <c r="Q1146" s="16">
        <v>287.45</v>
      </c>
      <c r="R1146">
        <f t="shared" si="17"/>
        <v>287450</v>
      </c>
    </row>
    <row r="1147" spans="1:18" ht="15" thickBot="1" x14ac:dyDescent="0.35">
      <c r="A1147" s="47">
        <v>43509</v>
      </c>
      <c r="B1147" s="15">
        <v>63.61</v>
      </c>
      <c r="C1147" s="16">
        <v>62.7</v>
      </c>
      <c r="D1147" s="16">
        <v>63.98</v>
      </c>
      <c r="E1147" s="16">
        <v>62.69</v>
      </c>
      <c r="F1147" s="50">
        <v>269680</v>
      </c>
      <c r="G1147" s="17">
        <v>1.9099999999999999E-2</v>
      </c>
      <c r="I1147" s="14" t="s">
        <v>4149</v>
      </c>
      <c r="J1147" cm="1">
        <f t="array" ref="J1147">_xlfn.IFS(I1147="Jan",1,I1147="Feb",2,I1147="Mar",3,I1147="Apr",4,I1147="May",5,I1147="Jun",6,I1147="Jul",7,I1147="Aug",8,I1147="Sep",9,I1147="Oct",10,I1147="Nov",11,I1147="Dec",12)</f>
        <v>2</v>
      </c>
      <c r="K1147">
        <v>13</v>
      </c>
      <c r="L1147" t="s">
        <v>4143</v>
      </c>
      <c r="M1147">
        <v>2019</v>
      </c>
      <c r="O1147" s="47">
        <v>43509</v>
      </c>
      <c r="Q1147" s="16">
        <v>269.68</v>
      </c>
      <c r="R1147">
        <f t="shared" si="17"/>
        <v>269680</v>
      </c>
    </row>
    <row r="1148" spans="1:18" ht="15" thickBot="1" x14ac:dyDescent="0.35">
      <c r="A1148" s="47">
        <v>43508</v>
      </c>
      <c r="B1148" s="15">
        <v>62.42</v>
      </c>
      <c r="C1148" s="16">
        <v>61.59</v>
      </c>
      <c r="D1148" s="16">
        <v>63.34</v>
      </c>
      <c r="E1148" s="16">
        <v>61.59</v>
      </c>
      <c r="F1148" s="50">
        <v>278800</v>
      </c>
      <c r="G1148" s="17">
        <v>1.4800000000000001E-2</v>
      </c>
      <c r="I1148" s="14" t="s">
        <v>4149</v>
      </c>
      <c r="J1148" cm="1">
        <f t="array" ref="J1148">_xlfn.IFS(I1148="Jan",1,I1148="Feb",2,I1148="Mar",3,I1148="Apr",4,I1148="May",5,I1148="Jun",6,I1148="Jul",7,I1148="Aug",8,I1148="Sep",9,I1148="Oct",10,I1148="Nov",11,I1148="Dec",12)</f>
        <v>2</v>
      </c>
      <c r="K1148">
        <v>12</v>
      </c>
      <c r="L1148" t="s">
        <v>4143</v>
      </c>
      <c r="M1148">
        <v>2019</v>
      </c>
      <c r="O1148" s="47">
        <v>43508</v>
      </c>
      <c r="Q1148" s="16">
        <v>278.8</v>
      </c>
      <c r="R1148">
        <f t="shared" si="17"/>
        <v>278800</v>
      </c>
    </row>
    <row r="1149" spans="1:18" ht="15" thickBot="1" x14ac:dyDescent="0.35">
      <c r="A1149" s="47">
        <v>43507</v>
      </c>
      <c r="B1149" s="18">
        <v>61.51</v>
      </c>
      <c r="C1149" s="16">
        <v>62.11</v>
      </c>
      <c r="D1149" s="16">
        <v>62.34</v>
      </c>
      <c r="E1149" s="16">
        <v>60.9</v>
      </c>
      <c r="F1149" s="50">
        <v>280960</v>
      </c>
      <c r="G1149" s="19">
        <v>-9.4999999999999998E-3</v>
      </c>
      <c r="I1149" s="14" t="s">
        <v>4149</v>
      </c>
      <c r="J1149" cm="1">
        <f t="array" ref="J1149">_xlfn.IFS(I1149="Jan",1,I1149="Feb",2,I1149="Mar",3,I1149="Apr",4,I1149="May",5,I1149="Jun",6,I1149="Jul",7,I1149="Aug",8,I1149="Sep",9,I1149="Oct",10,I1149="Nov",11,I1149="Dec",12)</f>
        <v>2</v>
      </c>
      <c r="K1149">
        <v>11</v>
      </c>
      <c r="L1149" t="s">
        <v>4143</v>
      </c>
      <c r="M1149">
        <v>2019</v>
      </c>
      <c r="O1149" s="47">
        <v>43507</v>
      </c>
      <c r="Q1149" s="16">
        <v>280.95999999999998</v>
      </c>
      <c r="R1149">
        <f t="shared" si="17"/>
        <v>280960</v>
      </c>
    </row>
    <row r="1150" spans="1:18" ht="15" thickBot="1" x14ac:dyDescent="0.35">
      <c r="A1150" s="47">
        <v>43504</v>
      </c>
      <c r="B1150" s="15">
        <v>62.1</v>
      </c>
      <c r="C1150" s="16">
        <v>61.66</v>
      </c>
      <c r="D1150" s="16">
        <v>62.36</v>
      </c>
      <c r="E1150" s="16">
        <v>61.04</v>
      </c>
      <c r="F1150" s="50">
        <v>254950</v>
      </c>
      <c r="G1150" s="17">
        <v>7.6E-3</v>
      </c>
      <c r="I1150" s="14" t="s">
        <v>4149</v>
      </c>
      <c r="J1150" cm="1">
        <f t="array" ref="J1150">_xlfn.IFS(I1150="Jan",1,I1150="Feb",2,I1150="Mar",3,I1150="Apr",4,I1150="May",5,I1150="Jun",6,I1150="Jul",7,I1150="Aug",8,I1150="Sep",9,I1150="Oct",10,I1150="Nov",11,I1150="Dec",12)</f>
        <v>2</v>
      </c>
      <c r="K1150">
        <v>8</v>
      </c>
      <c r="L1150" t="s">
        <v>4143</v>
      </c>
      <c r="M1150">
        <v>2019</v>
      </c>
      <c r="O1150" s="47">
        <v>43504</v>
      </c>
      <c r="Q1150" s="16">
        <v>254.95</v>
      </c>
      <c r="R1150">
        <f t="shared" si="17"/>
        <v>254950</v>
      </c>
    </row>
    <row r="1151" spans="1:18" ht="15" thickBot="1" x14ac:dyDescent="0.35">
      <c r="A1151" s="47">
        <v>43503</v>
      </c>
      <c r="B1151" s="18">
        <v>61.63</v>
      </c>
      <c r="C1151" s="16">
        <v>62.5</v>
      </c>
      <c r="D1151" s="16">
        <v>62.91</v>
      </c>
      <c r="E1151" s="16">
        <v>60.6</v>
      </c>
      <c r="F1151" s="50">
        <v>286170</v>
      </c>
      <c r="G1151" s="19">
        <v>-1.6899999999999998E-2</v>
      </c>
      <c r="I1151" s="14" t="s">
        <v>4149</v>
      </c>
      <c r="J1151" cm="1">
        <f t="array" ref="J1151">_xlfn.IFS(I1151="Jan",1,I1151="Feb",2,I1151="Mar",3,I1151="Apr",4,I1151="May",5,I1151="Jun",6,I1151="Jul",7,I1151="Aug",8,I1151="Sep",9,I1151="Oct",10,I1151="Nov",11,I1151="Dec",12)</f>
        <v>2</v>
      </c>
      <c r="K1151">
        <v>7</v>
      </c>
      <c r="L1151" t="s">
        <v>4143</v>
      </c>
      <c r="M1151">
        <v>2019</v>
      </c>
      <c r="O1151" s="47">
        <v>43503</v>
      </c>
      <c r="Q1151" s="16">
        <v>286.17</v>
      </c>
      <c r="R1151">
        <f t="shared" si="17"/>
        <v>286170</v>
      </c>
    </row>
    <row r="1152" spans="1:18" ht="15" thickBot="1" x14ac:dyDescent="0.35">
      <c r="A1152" s="47">
        <v>43502</v>
      </c>
      <c r="B1152" s="15">
        <v>62.69</v>
      </c>
      <c r="C1152" s="16">
        <v>62.06</v>
      </c>
      <c r="D1152" s="16">
        <v>62.8</v>
      </c>
      <c r="E1152" s="16">
        <v>61.05</v>
      </c>
      <c r="F1152" s="50">
        <v>225570</v>
      </c>
      <c r="G1152" s="17">
        <v>1.15E-2</v>
      </c>
      <c r="I1152" s="14" t="s">
        <v>4149</v>
      </c>
      <c r="J1152" cm="1">
        <f t="array" ref="J1152">_xlfn.IFS(I1152="Jan",1,I1152="Feb",2,I1152="Mar",3,I1152="Apr",4,I1152="May",5,I1152="Jun",6,I1152="Jul",7,I1152="Aug",8,I1152="Sep",9,I1152="Oct",10,I1152="Nov",11,I1152="Dec",12)</f>
        <v>2</v>
      </c>
      <c r="K1152">
        <v>6</v>
      </c>
      <c r="L1152" t="s">
        <v>4143</v>
      </c>
      <c r="M1152">
        <v>2019</v>
      </c>
      <c r="O1152" s="47">
        <v>43502</v>
      </c>
      <c r="Q1152" s="16">
        <v>225.57</v>
      </c>
      <c r="R1152">
        <f t="shared" si="17"/>
        <v>225570</v>
      </c>
    </row>
    <row r="1153" spans="1:18" ht="15" thickBot="1" x14ac:dyDescent="0.35">
      <c r="A1153" s="47">
        <v>43501</v>
      </c>
      <c r="B1153" s="18">
        <v>61.98</v>
      </c>
      <c r="C1153" s="16">
        <v>62.64</v>
      </c>
      <c r="D1153" s="16">
        <v>63.02</v>
      </c>
      <c r="E1153" s="16">
        <v>61.72</v>
      </c>
      <c r="F1153" s="50">
        <v>215360</v>
      </c>
      <c r="G1153" s="19">
        <v>-8.5000000000000006E-3</v>
      </c>
      <c r="I1153" s="14" t="s">
        <v>4149</v>
      </c>
      <c r="J1153" cm="1">
        <f t="array" ref="J1153">_xlfn.IFS(I1153="Jan",1,I1153="Feb",2,I1153="Mar",3,I1153="Apr",4,I1153="May",5,I1153="Jun",6,I1153="Jul",7,I1153="Aug",8,I1153="Sep",9,I1153="Oct",10,I1153="Nov",11,I1153="Dec",12)</f>
        <v>2</v>
      </c>
      <c r="K1153">
        <v>5</v>
      </c>
      <c r="L1153" t="s">
        <v>4143</v>
      </c>
      <c r="M1153">
        <v>2019</v>
      </c>
      <c r="O1153" s="47">
        <v>43501</v>
      </c>
      <c r="Q1153" s="16">
        <v>215.36</v>
      </c>
      <c r="R1153">
        <f t="shared" si="17"/>
        <v>215360</v>
      </c>
    </row>
    <row r="1154" spans="1:18" ht="15" thickBot="1" x14ac:dyDescent="0.35">
      <c r="A1154" s="47">
        <v>43500</v>
      </c>
      <c r="B1154" s="18">
        <v>62.51</v>
      </c>
      <c r="C1154" s="16">
        <v>62.83</v>
      </c>
      <c r="D1154" s="16">
        <v>63.63</v>
      </c>
      <c r="E1154" s="16">
        <v>61.28</v>
      </c>
      <c r="F1154" s="50">
        <v>297430</v>
      </c>
      <c r="G1154" s="19">
        <v>-3.8E-3</v>
      </c>
      <c r="I1154" s="14" t="s">
        <v>4149</v>
      </c>
      <c r="J1154" cm="1">
        <f t="array" ref="J1154">_xlfn.IFS(I1154="Jan",1,I1154="Feb",2,I1154="Mar",3,I1154="Apr",4,I1154="May",5,I1154="Jun",6,I1154="Jul",7,I1154="Aug",8,I1154="Sep",9,I1154="Oct",10,I1154="Nov",11,I1154="Dec",12)</f>
        <v>2</v>
      </c>
      <c r="K1154">
        <v>4</v>
      </c>
      <c r="L1154" t="s">
        <v>4143</v>
      </c>
      <c r="M1154">
        <v>2019</v>
      </c>
      <c r="O1154" s="47">
        <v>43500</v>
      </c>
      <c r="Q1154" s="16">
        <v>297.43</v>
      </c>
      <c r="R1154">
        <f t="shared" si="17"/>
        <v>297430</v>
      </c>
    </row>
    <row r="1155" spans="1:18" ht="15" thickBot="1" x14ac:dyDescent="0.35">
      <c r="A1155" s="47">
        <v>43497</v>
      </c>
      <c r="B1155" s="15">
        <v>62.75</v>
      </c>
      <c r="C1155" s="16">
        <v>61.06</v>
      </c>
      <c r="D1155" s="16">
        <v>62.97</v>
      </c>
      <c r="E1155" s="16">
        <v>60.46</v>
      </c>
      <c r="F1155" s="50">
        <v>267220</v>
      </c>
      <c r="G1155" s="17">
        <v>1.3899999999999999E-2</v>
      </c>
      <c r="I1155" s="14" t="s">
        <v>4149</v>
      </c>
      <c r="J1155" cm="1">
        <f t="array" ref="J1155">_xlfn.IFS(I1155="Jan",1,I1155="Feb",2,I1155="Mar",3,I1155="Apr",4,I1155="May",5,I1155="Jun",6,I1155="Jul",7,I1155="Aug",8,I1155="Sep",9,I1155="Oct",10,I1155="Nov",11,I1155="Dec",12)</f>
        <v>2</v>
      </c>
      <c r="K1155">
        <v>1</v>
      </c>
      <c r="L1155" t="s">
        <v>4143</v>
      </c>
      <c r="M1155">
        <v>2019</v>
      </c>
      <c r="O1155" s="47">
        <v>43497</v>
      </c>
      <c r="Q1155" s="16">
        <v>267.22000000000003</v>
      </c>
      <c r="R1155">
        <f t="shared" ref="R1155:R1218" si="18">Q1155*1000</f>
        <v>267220</v>
      </c>
    </row>
    <row r="1156" spans="1:18" ht="15" thickBot="1" x14ac:dyDescent="0.35">
      <c r="A1156" s="47">
        <v>43496</v>
      </c>
      <c r="B1156" s="15">
        <v>61.89</v>
      </c>
      <c r="C1156" s="16">
        <v>61.97</v>
      </c>
      <c r="D1156" s="16">
        <v>62.32</v>
      </c>
      <c r="E1156" s="16">
        <v>61.57</v>
      </c>
      <c r="F1156" s="50">
        <v>20630</v>
      </c>
      <c r="G1156" s="17">
        <v>3.8999999999999998E-3</v>
      </c>
      <c r="I1156" s="14" t="s">
        <v>4150</v>
      </c>
      <c r="J1156" cm="1">
        <f t="array" ref="J1156">_xlfn.IFS(I1156="Jan",1,I1156="Feb",2,I1156="Mar",3,I1156="Apr",4,I1156="May",5,I1156="Jun",6,I1156="Jul",7,I1156="Aug",8,I1156="Sep",9,I1156="Oct",10,I1156="Nov",11,I1156="Dec",12)</f>
        <v>1</v>
      </c>
      <c r="K1156">
        <v>31</v>
      </c>
      <c r="L1156" t="s">
        <v>4143</v>
      </c>
      <c r="M1156">
        <v>2019</v>
      </c>
      <c r="O1156" s="47">
        <v>43496</v>
      </c>
      <c r="Q1156" s="16">
        <v>20.63</v>
      </c>
      <c r="R1156">
        <f t="shared" si="18"/>
        <v>20630</v>
      </c>
    </row>
    <row r="1157" spans="1:18" ht="15" thickBot="1" x14ac:dyDescent="0.35">
      <c r="A1157" s="47">
        <v>43495</v>
      </c>
      <c r="B1157" s="15">
        <v>61.65</v>
      </c>
      <c r="C1157" s="16">
        <v>61.26</v>
      </c>
      <c r="D1157" s="16">
        <v>62.67</v>
      </c>
      <c r="E1157" s="16">
        <v>61.04</v>
      </c>
      <c r="F1157" s="50">
        <v>90930</v>
      </c>
      <c r="G1157" s="17">
        <v>5.4000000000000003E-3</v>
      </c>
      <c r="I1157" s="14" t="s">
        <v>4150</v>
      </c>
      <c r="J1157" cm="1">
        <f t="array" ref="J1157">_xlfn.IFS(I1157="Jan",1,I1157="Feb",2,I1157="Mar",3,I1157="Apr",4,I1157="May",5,I1157="Jun",6,I1157="Jul",7,I1157="Aug",8,I1157="Sep",9,I1157="Oct",10,I1157="Nov",11,I1157="Dec",12)</f>
        <v>1</v>
      </c>
      <c r="K1157">
        <v>30</v>
      </c>
      <c r="L1157" t="s">
        <v>4143</v>
      </c>
      <c r="M1157">
        <v>2019</v>
      </c>
      <c r="O1157" s="47">
        <v>43495</v>
      </c>
      <c r="Q1157" s="16">
        <v>90.93</v>
      </c>
      <c r="R1157">
        <f t="shared" si="18"/>
        <v>90930</v>
      </c>
    </row>
    <row r="1158" spans="1:18" ht="15" thickBot="1" x14ac:dyDescent="0.35">
      <c r="A1158" s="47">
        <v>43494</v>
      </c>
      <c r="B1158" s="15">
        <v>61.32</v>
      </c>
      <c r="C1158" s="16">
        <v>59.87</v>
      </c>
      <c r="D1158" s="16">
        <v>61.79</v>
      </c>
      <c r="E1158" s="16">
        <v>59.75</v>
      </c>
      <c r="F1158" s="50">
        <v>142130</v>
      </c>
      <c r="G1158" s="17">
        <v>2.3199999999999998E-2</v>
      </c>
      <c r="I1158" s="14" t="s">
        <v>4150</v>
      </c>
      <c r="J1158" cm="1">
        <f t="array" ref="J1158">_xlfn.IFS(I1158="Jan",1,I1158="Feb",2,I1158="Mar",3,I1158="Apr",4,I1158="May",5,I1158="Jun",6,I1158="Jul",7,I1158="Aug",8,I1158="Sep",9,I1158="Oct",10,I1158="Nov",11,I1158="Dec",12)</f>
        <v>1</v>
      </c>
      <c r="K1158">
        <v>29</v>
      </c>
      <c r="L1158" t="s">
        <v>4143</v>
      </c>
      <c r="M1158">
        <v>2019</v>
      </c>
      <c r="O1158" s="47">
        <v>43494</v>
      </c>
      <c r="Q1158" s="16">
        <v>142.13</v>
      </c>
      <c r="R1158">
        <f t="shared" si="18"/>
        <v>142130</v>
      </c>
    </row>
    <row r="1159" spans="1:18" ht="15" thickBot="1" x14ac:dyDescent="0.35">
      <c r="A1159" s="47">
        <v>43493</v>
      </c>
      <c r="B1159" s="18">
        <v>59.93</v>
      </c>
      <c r="C1159" s="16">
        <v>61.49</v>
      </c>
      <c r="D1159" s="16">
        <v>61.69</v>
      </c>
      <c r="E1159" s="16">
        <v>59.49</v>
      </c>
      <c r="F1159" s="50">
        <v>214190</v>
      </c>
      <c r="G1159" s="19">
        <v>-2.7699999999999999E-2</v>
      </c>
      <c r="I1159" s="14" t="s">
        <v>4150</v>
      </c>
      <c r="J1159" cm="1">
        <f t="array" ref="J1159">_xlfn.IFS(I1159="Jan",1,I1159="Feb",2,I1159="Mar",3,I1159="Apr",4,I1159="May",5,I1159="Jun",6,I1159="Jul",7,I1159="Aug",8,I1159="Sep",9,I1159="Oct",10,I1159="Nov",11,I1159="Dec",12)</f>
        <v>1</v>
      </c>
      <c r="K1159">
        <v>28</v>
      </c>
      <c r="L1159" t="s">
        <v>4143</v>
      </c>
      <c r="M1159">
        <v>2019</v>
      </c>
      <c r="O1159" s="47">
        <v>43493</v>
      </c>
      <c r="Q1159" s="16">
        <v>214.19</v>
      </c>
      <c r="R1159">
        <f t="shared" si="18"/>
        <v>214190</v>
      </c>
    </row>
    <row r="1160" spans="1:18" ht="15" thickBot="1" x14ac:dyDescent="0.35">
      <c r="A1160" s="47">
        <v>43490</v>
      </c>
      <c r="B1160" s="15">
        <v>61.64</v>
      </c>
      <c r="C1160" s="16">
        <v>61.13</v>
      </c>
      <c r="D1160" s="16">
        <v>61.92</v>
      </c>
      <c r="E1160" s="16">
        <v>60.7</v>
      </c>
      <c r="F1160" s="50">
        <v>218030</v>
      </c>
      <c r="G1160" s="17">
        <v>8.9999999999999993E-3</v>
      </c>
      <c r="I1160" s="14" t="s">
        <v>4150</v>
      </c>
      <c r="J1160" cm="1">
        <f t="array" ref="J1160">_xlfn.IFS(I1160="Jan",1,I1160="Feb",2,I1160="Mar",3,I1160="Apr",4,I1160="May",5,I1160="Jun",6,I1160="Jul",7,I1160="Aug",8,I1160="Sep",9,I1160="Oct",10,I1160="Nov",11,I1160="Dec",12)</f>
        <v>1</v>
      </c>
      <c r="K1160">
        <v>25</v>
      </c>
      <c r="L1160" t="s">
        <v>4143</v>
      </c>
      <c r="M1160">
        <v>2019</v>
      </c>
      <c r="O1160" s="47">
        <v>43490</v>
      </c>
      <c r="Q1160" s="16">
        <v>218.03</v>
      </c>
      <c r="R1160">
        <f t="shared" si="18"/>
        <v>218030</v>
      </c>
    </row>
    <row r="1161" spans="1:18" ht="15" thickBot="1" x14ac:dyDescent="0.35">
      <c r="A1161" s="47">
        <v>43489</v>
      </c>
      <c r="B1161" s="18">
        <v>61.09</v>
      </c>
      <c r="C1161" s="16">
        <v>61.02</v>
      </c>
      <c r="D1161" s="16">
        <v>61.51</v>
      </c>
      <c r="E1161" s="16">
        <v>60.41</v>
      </c>
      <c r="F1161" s="50">
        <v>274480</v>
      </c>
      <c r="G1161" s="19">
        <v>-8.0000000000000004E-4</v>
      </c>
      <c r="I1161" s="14" t="s">
        <v>4150</v>
      </c>
      <c r="J1161" cm="1">
        <f t="array" ref="J1161">_xlfn.IFS(I1161="Jan",1,I1161="Feb",2,I1161="Mar",3,I1161="Apr",4,I1161="May",5,I1161="Jun",6,I1161="Jul",7,I1161="Aug",8,I1161="Sep",9,I1161="Oct",10,I1161="Nov",11,I1161="Dec",12)</f>
        <v>1</v>
      </c>
      <c r="K1161">
        <v>24</v>
      </c>
      <c r="L1161" t="s">
        <v>4143</v>
      </c>
      <c r="M1161">
        <v>2019</v>
      </c>
      <c r="O1161" s="47">
        <v>43489</v>
      </c>
      <c r="Q1161" s="16">
        <v>274.48</v>
      </c>
      <c r="R1161">
        <f t="shared" si="18"/>
        <v>274480</v>
      </c>
    </row>
    <row r="1162" spans="1:18" ht="15" thickBot="1" x14ac:dyDescent="0.35">
      <c r="A1162" s="47">
        <v>43488</v>
      </c>
      <c r="B1162" s="18">
        <v>61.14</v>
      </c>
      <c r="C1162" s="16">
        <v>61.37</v>
      </c>
      <c r="D1162" s="16">
        <v>62.33</v>
      </c>
      <c r="E1162" s="16">
        <v>60.21</v>
      </c>
      <c r="F1162" s="50">
        <v>308460</v>
      </c>
      <c r="G1162" s="19">
        <v>-5.8999999999999999E-3</v>
      </c>
      <c r="I1162" s="14" t="s">
        <v>4150</v>
      </c>
      <c r="J1162" cm="1">
        <f t="array" ref="J1162">_xlfn.IFS(I1162="Jan",1,I1162="Feb",2,I1162="Mar",3,I1162="Apr",4,I1162="May",5,I1162="Jun",6,I1162="Jul",7,I1162="Aug",8,I1162="Sep",9,I1162="Oct",10,I1162="Nov",11,I1162="Dec",12)</f>
        <v>1</v>
      </c>
      <c r="K1162">
        <v>23</v>
      </c>
      <c r="L1162" t="s">
        <v>4143</v>
      </c>
      <c r="M1162">
        <v>2019</v>
      </c>
      <c r="O1162" s="47">
        <v>43488</v>
      </c>
      <c r="Q1162" s="16">
        <v>308.45999999999998</v>
      </c>
      <c r="R1162">
        <f t="shared" si="18"/>
        <v>308460</v>
      </c>
    </row>
    <row r="1163" spans="1:18" ht="15" thickBot="1" x14ac:dyDescent="0.35">
      <c r="A1163" s="47">
        <v>43487</v>
      </c>
      <c r="B1163" s="18">
        <v>61.5</v>
      </c>
      <c r="C1163" s="16">
        <v>62.59</v>
      </c>
      <c r="D1163" s="16">
        <v>62.71</v>
      </c>
      <c r="E1163" s="16">
        <v>60.57</v>
      </c>
      <c r="F1163" s="50">
        <v>283220</v>
      </c>
      <c r="G1163" s="19">
        <v>-1.9800000000000002E-2</v>
      </c>
      <c r="I1163" s="14" t="s">
        <v>4150</v>
      </c>
      <c r="J1163" cm="1">
        <f t="array" ref="J1163">_xlfn.IFS(I1163="Jan",1,I1163="Feb",2,I1163="Mar",3,I1163="Apr",4,I1163="May",5,I1163="Jun",6,I1163="Jul",7,I1163="Aug",8,I1163="Sep",9,I1163="Oct",10,I1163="Nov",11,I1163="Dec",12)</f>
        <v>1</v>
      </c>
      <c r="K1163">
        <v>22</v>
      </c>
      <c r="L1163" t="s">
        <v>4143</v>
      </c>
      <c r="M1163">
        <v>2019</v>
      </c>
      <c r="O1163" s="47">
        <v>43487</v>
      </c>
      <c r="Q1163" s="16">
        <v>283.22000000000003</v>
      </c>
      <c r="R1163">
        <f t="shared" si="18"/>
        <v>283220</v>
      </c>
    </row>
    <row r="1164" spans="1:18" ht="15" thickBot="1" x14ac:dyDescent="0.35">
      <c r="A1164" s="47">
        <v>43486</v>
      </c>
      <c r="B1164" s="15">
        <v>62.74</v>
      </c>
      <c r="C1164" s="16">
        <v>62.74</v>
      </c>
      <c r="D1164" s="16">
        <v>63.15</v>
      </c>
      <c r="E1164" s="16">
        <v>62.25</v>
      </c>
      <c r="F1164" s="50">
        <v>138080</v>
      </c>
      <c r="G1164" s="17">
        <v>5.9999999999999995E-4</v>
      </c>
      <c r="I1164" s="14" t="s">
        <v>4150</v>
      </c>
      <c r="J1164" cm="1">
        <f t="array" ref="J1164">_xlfn.IFS(I1164="Jan",1,I1164="Feb",2,I1164="Mar",3,I1164="Apr",4,I1164="May",5,I1164="Jun",6,I1164="Jul",7,I1164="Aug",8,I1164="Sep",9,I1164="Oct",10,I1164="Nov",11,I1164="Dec",12)</f>
        <v>1</v>
      </c>
      <c r="K1164">
        <v>21</v>
      </c>
      <c r="L1164" t="s">
        <v>4143</v>
      </c>
      <c r="M1164">
        <v>2019</v>
      </c>
      <c r="O1164" s="47">
        <v>43486</v>
      </c>
      <c r="Q1164" s="16">
        <v>138.08000000000001</v>
      </c>
      <c r="R1164">
        <f t="shared" si="18"/>
        <v>138080</v>
      </c>
    </row>
    <row r="1165" spans="1:18" ht="15" thickBot="1" x14ac:dyDescent="0.35">
      <c r="A1165" s="47">
        <v>43483</v>
      </c>
      <c r="B1165" s="15">
        <v>62.7</v>
      </c>
      <c r="C1165" s="16">
        <v>61.33</v>
      </c>
      <c r="D1165" s="16">
        <v>63</v>
      </c>
      <c r="E1165" s="16">
        <v>61.32</v>
      </c>
      <c r="F1165" s="50">
        <v>288910</v>
      </c>
      <c r="G1165" s="17">
        <v>2.4799999999999999E-2</v>
      </c>
      <c r="I1165" s="14" t="s">
        <v>4150</v>
      </c>
      <c r="J1165" cm="1">
        <f t="array" ref="J1165">_xlfn.IFS(I1165="Jan",1,I1165="Feb",2,I1165="Mar",3,I1165="Apr",4,I1165="May",5,I1165="Jun",6,I1165="Jul",7,I1165="Aug",8,I1165="Sep",9,I1165="Oct",10,I1165="Nov",11,I1165="Dec",12)</f>
        <v>1</v>
      </c>
      <c r="K1165">
        <v>18</v>
      </c>
      <c r="L1165" t="s">
        <v>4143</v>
      </c>
      <c r="M1165">
        <v>2019</v>
      </c>
      <c r="O1165" s="47">
        <v>43483</v>
      </c>
      <c r="Q1165" s="16">
        <v>288.91000000000003</v>
      </c>
      <c r="R1165">
        <f t="shared" si="18"/>
        <v>288910</v>
      </c>
    </row>
    <row r="1166" spans="1:18" ht="15" thickBot="1" x14ac:dyDescent="0.35">
      <c r="A1166" s="47">
        <v>43482</v>
      </c>
      <c r="B1166" s="18">
        <v>61.18</v>
      </c>
      <c r="C1166" s="16">
        <v>61.05</v>
      </c>
      <c r="D1166" s="16">
        <v>61.54</v>
      </c>
      <c r="E1166" s="16">
        <v>60.04</v>
      </c>
      <c r="F1166" s="50">
        <v>278420</v>
      </c>
      <c r="G1166" s="19">
        <v>-2.3E-3</v>
      </c>
      <c r="I1166" s="14" t="s">
        <v>4150</v>
      </c>
      <c r="J1166" cm="1">
        <f t="array" ref="J1166">_xlfn.IFS(I1166="Jan",1,I1166="Feb",2,I1166="Mar",3,I1166="Apr",4,I1166="May",5,I1166="Jun",6,I1166="Jul",7,I1166="Aug",8,I1166="Sep",9,I1166="Oct",10,I1166="Nov",11,I1166="Dec",12)</f>
        <v>1</v>
      </c>
      <c r="K1166">
        <v>17</v>
      </c>
      <c r="L1166" t="s">
        <v>4143</v>
      </c>
      <c r="M1166">
        <v>2019</v>
      </c>
      <c r="O1166" s="47">
        <v>43482</v>
      </c>
      <c r="Q1166" s="16">
        <v>278.42</v>
      </c>
      <c r="R1166">
        <f t="shared" si="18"/>
        <v>278420</v>
      </c>
    </row>
    <row r="1167" spans="1:18" ht="15" thickBot="1" x14ac:dyDescent="0.35">
      <c r="A1167" s="47">
        <v>43481</v>
      </c>
      <c r="B1167" s="15">
        <v>61.32</v>
      </c>
      <c r="C1167" s="16">
        <v>60.42</v>
      </c>
      <c r="D1167" s="16">
        <v>61.45</v>
      </c>
      <c r="E1167" s="16">
        <v>60.03</v>
      </c>
      <c r="F1167" s="50">
        <v>315590</v>
      </c>
      <c r="G1167" s="17">
        <v>1.12E-2</v>
      </c>
      <c r="I1167" s="14" t="s">
        <v>4150</v>
      </c>
      <c r="J1167" cm="1">
        <f t="array" ref="J1167">_xlfn.IFS(I1167="Jan",1,I1167="Feb",2,I1167="Mar",3,I1167="Apr",4,I1167="May",5,I1167="Jun",6,I1167="Jul",7,I1167="Aug",8,I1167="Sep",9,I1167="Oct",10,I1167="Nov",11,I1167="Dec",12)</f>
        <v>1</v>
      </c>
      <c r="K1167">
        <v>16</v>
      </c>
      <c r="L1167" t="s">
        <v>4143</v>
      </c>
      <c r="M1167">
        <v>2019</v>
      </c>
      <c r="O1167" s="47">
        <v>43481</v>
      </c>
      <c r="Q1167" s="16">
        <v>315.58999999999997</v>
      </c>
      <c r="R1167">
        <f t="shared" si="18"/>
        <v>315590</v>
      </c>
    </row>
    <row r="1168" spans="1:18" ht="15" thickBot="1" x14ac:dyDescent="0.35">
      <c r="A1168" s="47">
        <v>43480</v>
      </c>
      <c r="B1168" s="15">
        <v>60.64</v>
      </c>
      <c r="C1168" s="16">
        <v>59.36</v>
      </c>
      <c r="D1168" s="16">
        <v>60.86</v>
      </c>
      <c r="E1168" s="16">
        <v>59.11</v>
      </c>
      <c r="F1168" s="50">
        <v>234360</v>
      </c>
      <c r="G1168" s="17">
        <v>2.8000000000000001E-2</v>
      </c>
      <c r="I1168" s="14" t="s">
        <v>4150</v>
      </c>
      <c r="J1168" cm="1">
        <f t="array" ref="J1168">_xlfn.IFS(I1168="Jan",1,I1168="Feb",2,I1168="Mar",3,I1168="Apr",4,I1168="May",5,I1168="Jun",6,I1168="Jul",7,I1168="Aug",8,I1168="Sep",9,I1168="Oct",10,I1168="Nov",11,I1168="Dec",12)</f>
        <v>1</v>
      </c>
      <c r="K1168">
        <v>15</v>
      </c>
      <c r="L1168" t="s">
        <v>4143</v>
      </c>
      <c r="M1168">
        <v>2019</v>
      </c>
      <c r="O1168" s="47">
        <v>43480</v>
      </c>
      <c r="Q1168" s="16">
        <v>234.36</v>
      </c>
      <c r="R1168">
        <f t="shared" si="18"/>
        <v>234360</v>
      </c>
    </row>
    <row r="1169" spans="1:18" ht="15" thickBot="1" x14ac:dyDescent="0.35">
      <c r="A1169" s="47">
        <v>43479</v>
      </c>
      <c r="B1169" s="18">
        <v>58.99</v>
      </c>
      <c r="C1169" s="16">
        <v>60.62</v>
      </c>
      <c r="D1169" s="16">
        <v>61.04</v>
      </c>
      <c r="E1169" s="16">
        <v>58.9</v>
      </c>
      <c r="F1169" s="50">
        <v>263280</v>
      </c>
      <c r="G1169" s="19">
        <v>-2.46E-2</v>
      </c>
      <c r="I1169" s="14" t="s">
        <v>4150</v>
      </c>
      <c r="J1169" cm="1">
        <f t="array" ref="J1169">_xlfn.IFS(I1169="Jan",1,I1169="Feb",2,I1169="Mar",3,I1169="Apr",4,I1169="May",5,I1169="Jun",6,I1169="Jul",7,I1169="Aug",8,I1169="Sep",9,I1169="Oct",10,I1169="Nov",11,I1169="Dec",12)</f>
        <v>1</v>
      </c>
      <c r="K1169">
        <v>14</v>
      </c>
      <c r="L1169" t="s">
        <v>4143</v>
      </c>
      <c r="M1169">
        <v>2019</v>
      </c>
      <c r="O1169" s="47">
        <v>43479</v>
      </c>
      <c r="Q1169" s="16">
        <v>263.27999999999997</v>
      </c>
      <c r="R1169">
        <f t="shared" si="18"/>
        <v>263280</v>
      </c>
    </row>
    <row r="1170" spans="1:18" ht="15" thickBot="1" x14ac:dyDescent="0.35">
      <c r="A1170" s="47">
        <v>43476</v>
      </c>
      <c r="B1170" s="18">
        <v>60.48</v>
      </c>
      <c r="C1170" s="16">
        <v>61.19</v>
      </c>
      <c r="D1170" s="16">
        <v>62.49</v>
      </c>
      <c r="E1170" s="16">
        <v>60.08</v>
      </c>
      <c r="F1170" s="50">
        <v>292790</v>
      </c>
      <c r="G1170" s="19">
        <v>-1.95E-2</v>
      </c>
      <c r="I1170" s="14" t="s">
        <v>4150</v>
      </c>
      <c r="J1170" cm="1">
        <f t="array" ref="J1170">_xlfn.IFS(I1170="Jan",1,I1170="Feb",2,I1170="Mar",3,I1170="Apr",4,I1170="May",5,I1170="Jun",6,I1170="Jul",7,I1170="Aug",8,I1170="Sep",9,I1170="Oct",10,I1170="Nov",11,I1170="Dec",12)</f>
        <v>1</v>
      </c>
      <c r="K1170">
        <v>11</v>
      </c>
      <c r="L1170" t="s">
        <v>4143</v>
      </c>
      <c r="M1170">
        <v>2019</v>
      </c>
      <c r="O1170" s="47">
        <v>43476</v>
      </c>
      <c r="Q1170" s="16">
        <v>292.79000000000002</v>
      </c>
      <c r="R1170">
        <f t="shared" si="18"/>
        <v>292790</v>
      </c>
    </row>
    <row r="1171" spans="1:18" ht="15" thickBot="1" x14ac:dyDescent="0.35">
      <c r="A1171" s="47">
        <v>43475</v>
      </c>
      <c r="B1171" s="15">
        <v>61.68</v>
      </c>
      <c r="C1171" s="16">
        <v>61.15</v>
      </c>
      <c r="D1171" s="16">
        <v>61.91</v>
      </c>
      <c r="E1171" s="16">
        <v>60.44</v>
      </c>
      <c r="F1171" s="50">
        <v>300920</v>
      </c>
      <c r="G1171" s="17">
        <v>3.8999999999999998E-3</v>
      </c>
      <c r="I1171" s="14" t="s">
        <v>4150</v>
      </c>
      <c r="J1171" cm="1">
        <f t="array" ref="J1171">_xlfn.IFS(I1171="Jan",1,I1171="Feb",2,I1171="Mar",3,I1171="Apr",4,I1171="May",5,I1171="Jun",6,I1171="Jul",7,I1171="Aug",8,I1171="Sep",9,I1171="Oct",10,I1171="Nov",11,I1171="Dec",12)</f>
        <v>1</v>
      </c>
      <c r="K1171">
        <v>10</v>
      </c>
      <c r="L1171" t="s">
        <v>4143</v>
      </c>
      <c r="M1171">
        <v>2019</v>
      </c>
      <c r="O1171" s="47">
        <v>43475</v>
      </c>
      <c r="Q1171" s="16">
        <v>300.92</v>
      </c>
      <c r="R1171">
        <f t="shared" si="18"/>
        <v>300920</v>
      </c>
    </row>
    <row r="1172" spans="1:18" ht="15" thickBot="1" x14ac:dyDescent="0.35">
      <c r="A1172" s="47">
        <v>43474</v>
      </c>
      <c r="B1172" s="15">
        <v>61.44</v>
      </c>
      <c r="C1172" s="16">
        <v>59.15</v>
      </c>
      <c r="D1172" s="16">
        <v>61.69</v>
      </c>
      <c r="E1172" s="16">
        <v>59.05</v>
      </c>
      <c r="F1172" s="50">
        <v>329050</v>
      </c>
      <c r="G1172" s="17">
        <v>4.6300000000000001E-2</v>
      </c>
      <c r="I1172" s="14" t="s">
        <v>4150</v>
      </c>
      <c r="J1172" cm="1">
        <f t="array" ref="J1172">_xlfn.IFS(I1172="Jan",1,I1172="Feb",2,I1172="Mar",3,I1172="Apr",4,I1172="May",5,I1172="Jun",6,I1172="Jul",7,I1172="Aug",8,I1172="Sep",9,I1172="Oct",10,I1172="Nov",11,I1172="Dec",12)</f>
        <v>1</v>
      </c>
      <c r="K1172">
        <v>9</v>
      </c>
      <c r="L1172" t="s">
        <v>4143</v>
      </c>
      <c r="M1172">
        <v>2019</v>
      </c>
      <c r="O1172" s="47">
        <v>43474</v>
      </c>
      <c r="Q1172" s="16">
        <v>329.05</v>
      </c>
      <c r="R1172">
        <f t="shared" si="18"/>
        <v>329050</v>
      </c>
    </row>
    <row r="1173" spans="1:18" ht="15" thickBot="1" x14ac:dyDescent="0.35">
      <c r="A1173" s="47">
        <v>43473</v>
      </c>
      <c r="B1173" s="15">
        <v>58.72</v>
      </c>
      <c r="C1173" s="16">
        <v>57.64</v>
      </c>
      <c r="D1173" s="16">
        <v>58.87</v>
      </c>
      <c r="E1173" s="16">
        <v>57.13</v>
      </c>
      <c r="F1173" s="50">
        <v>288250</v>
      </c>
      <c r="G1173" s="17">
        <v>2.4199999999999999E-2</v>
      </c>
      <c r="I1173" s="14" t="s">
        <v>4150</v>
      </c>
      <c r="J1173" cm="1">
        <f t="array" ref="J1173">_xlfn.IFS(I1173="Jan",1,I1173="Feb",2,I1173="Mar",3,I1173="Apr",4,I1173="May",5,I1173="Jun",6,I1173="Jul",7,I1173="Aug",8,I1173="Sep",9,I1173="Oct",10,I1173="Nov",11,I1173="Dec",12)</f>
        <v>1</v>
      </c>
      <c r="K1173">
        <v>8</v>
      </c>
      <c r="L1173" t="s">
        <v>4143</v>
      </c>
      <c r="M1173">
        <v>2019</v>
      </c>
      <c r="O1173" s="47">
        <v>43473</v>
      </c>
      <c r="Q1173" s="16">
        <v>288.25</v>
      </c>
      <c r="R1173">
        <f t="shared" si="18"/>
        <v>288250</v>
      </c>
    </row>
    <row r="1174" spans="1:18" ht="15" thickBot="1" x14ac:dyDescent="0.35">
      <c r="A1174" s="47">
        <v>43472</v>
      </c>
      <c r="B1174" s="15">
        <v>57.33</v>
      </c>
      <c r="C1174" s="16">
        <v>57.41</v>
      </c>
      <c r="D1174" s="16">
        <v>58.93</v>
      </c>
      <c r="E1174" s="16">
        <v>57.26</v>
      </c>
      <c r="F1174" s="50">
        <v>296580</v>
      </c>
      <c r="G1174" s="17">
        <v>4.7000000000000002E-3</v>
      </c>
      <c r="I1174" s="14" t="s">
        <v>4150</v>
      </c>
      <c r="J1174" cm="1">
        <f t="array" ref="J1174">_xlfn.IFS(I1174="Jan",1,I1174="Feb",2,I1174="Mar",3,I1174="Apr",4,I1174="May",5,I1174="Jun",6,I1174="Jul",7,I1174="Aug",8,I1174="Sep",9,I1174="Oct",10,I1174="Nov",11,I1174="Dec",12)</f>
        <v>1</v>
      </c>
      <c r="K1174">
        <v>7</v>
      </c>
      <c r="L1174" t="s">
        <v>4143</v>
      </c>
      <c r="M1174">
        <v>2019</v>
      </c>
      <c r="O1174" s="47">
        <v>43472</v>
      </c>
      <c r="Q1174" s="16">
        <v>296.58</v>
      </c>
      <c r="R1174">
        <f t="shared" si="18"/>
        <v>296580</v>
      </c>
    </row>
    <row r="1175" spans="1:18" ht="15" thickBot="1" x14ac:dyDescent="0.35">
      <c r="A1175" s="47">
        <v>43469</v>
      </c>
      <c r="B1175" s="15">
        <v>57.06</v>
      </c>
      <c r="C1175" s="16">
        <v>55.67</v>
      </c>
      <c r="D1175" s="16">
        <v>58.31</v>
      </c>
      <c r="E1175" s="16">
        <v>55.34</v>
      </c>
      <c r="F1175" s="50">
        <v>321110</v>
      </c>
      <c r="G1175" s="17">
        <v>1.9800000000000002E-2</v>
      </c>
      <c r="I1175" s="14" t="s">
        <v>4150</v>
      </c>
      <c r="J1175" cm="1">
        <f t="array" ref="J1175">_xlfn.IFS(I1175="Jan",1,I1175="Feb",2,I1175="Mar",3,I1175="Apr",4,I1175="May",5,I1175="Jun",6,I1175="Jul",7,I1175="Aug",8,I1175="Sep",9,I1175="Oct",10,I1175="Nov",11,I1175="Dec",12)</f>
        <v>1</v>
      </c>
      <c r="K1175">
        <v>4</v>
      </c>
      <c r="L1175" t="s">
        <v>4143</v>
      </c>
      <c r="M1175">
        <v>2019</v>
      </c>
      <c r="O1175" s="47">
        <v>43469</v>
      </c>
      <c r="Q1175" s="16">
        <v>321.11</v>
      </c>
      <c r="R1175">
        <f t="shared" si="18"/>
        <v>321110</v>
      </c>
    </row>
    <row r="1176" spans="1:18" ht="15" thickBot="1" x14ac:dyDescent="0.35">
      <c r="A1176" s="47">
        <v>43468</v>
      </c>
      <c r="B1176" s="15">
        <v>55.95</v>
      </c>
      <c r="C1176" s="16">
        <v>54.29</v>
      </c>
      <c r="D1176" s="16">
        <v>56.3</v>
      </c>
      <c r="E1176" s="16">
        <v>53.93</v>
      </c>
      <c r="F1176" s="50">
        <v>278360</v>
      </c>
      <c r="G1176" s="17">
        <v>1.89E-2</v>
      </c>
      <c r="I1176" s="14" t="s">
        <v>4150</v>
      </c>
      <c r="J1176" cm="1">
        <f t="array" ref="J1176">_xlfn.IFS(I1176="Jan",1,I1176="Feb",2,I1176="Mar",3,I1176="Apr",4,I1176="May",5,I1176="Jun",6,I1176="Jul",7,I1176="Aug",8,I1176="Sep",9,I1176="Oct",10,I1176="Nov",11,I1176="Dec",12)</f>
        <v>1</v>
      </c>
      <c r="K1176">
        <v>3</v>
      </c>
      <c r="L1176" t="s">
        <v>4143</v>
      </c>
      <c r="M1176">
        <v>2019</v>
      </c>
      <c r="O1176" s="47">
        <v>43468</v>
      </c>
      <c r="Q1176" s="16">
        <v>278.36</v>
      </c>
      <c r="R1176">
        <f t="shared" si="18"/>
        <v>278360</v>
      </c>
    </row>
    <row r="1177" spans="1:18" ht="15" thickBot="1" x14ac:dyDescent="0.35">
      <c r="A1177" s="47">
        <v>43467</v>
      </c>
      <c r="B1177" s="15">
        <v>54.91</v>
      </c>
      <c r="C1177" s="16">
        <v>54.12</v>
      </c>
      <c r="D1177" s="16">
        <v>56.56</v>
      </c>
      <c r="E1177" s="16">
        <v>52.51</v>
      </c>
      <c r="F1177" s="50">
        <v>300950</v>
      </c>
      <c r="G1177" s="17">
        <v>2.06E-2</v>
      </c>
      <c r="I1177" s="14" t="s">
        <v>4150</v>
      </c>
      <c r="J1177" cm="1">
        <f t="array" ref="J1177">_xlfn.IFS(I1177="Jan",1,I1177="Feb",2,I1177="Mar",3,I1177="Apr",4,I1177="May",5,I1177="Jun",6,I1177="Jul",7,I1177="Aug",8,I1177="Sep",9,I1177="Oct",10,I1177="Nov",11,I1177="Dec",12)</f>
        <v>1</v>
      </c>
      <c r="K1177">
        <v>2</v>
      </c>
      <c r="L1177" t="s">
        <v>4143</v>
      </c>
      <c r="M1177">
        <v>2019</v>
      </c>
      <c r="O1177" s="47">
        <v>43467</v>
      </c>
      <c r="Q1177" s="16">
        <v>300.95</v>
      </c>
      <c r="R1177">
        <f t="shared" si="18"/>
        <v>300950</v>
      </c>
    </row>
    <row r="1178" spans="1:18" ht="15" thickBot="1" x14ac:dyDescent="0.35">
      <c r="A1178" s="47">
        <v>43465</v>
      </c>
      <c r="B1178" s="15">
        <v>53.8</v>
      </c>
      <c r="C1178" s="16">
        <v>53</v>
      </c>
      <c r="D1178" s="16">
        <v>54.82</v>
      </c>
      <c r="E1178" s="16">
        <v>52.66</v>
      </c>
      <c r="F1178" s="50">
        <v>109110</v>
      </c>
      <c r="G1178" s="17">
        <v>3.0700000000000002E-2</v>
      </c>
      <c r="I1178" s="14" t="s">
        <v>4151</v>
      </c>
      <c r="J1178" cm="1">
        <f t="array" ref="J1178">_xlfn.IFS(I1178="Jan",1,I1178="Feb",2,I1178="Mar",3,I1178="Apr",4,I1178="May",5,I1178="Jun",6,I1178="Jul",7,I1178="Aug",8,I1178="Sep",9,I1178="Oct",10,I1178="Nov",11,I1178="Dec",12)</f>
        <v>12</v>
      </c>
      <c r="K1178">
        <v>31</v>
      </c>
      <c r="L1178" t="s">
        <v>4143</v>
      </c>
      <c r="M1178">
        <v>2018</v>
      </c>
      <c r="O1178" s="47">
        <v>43465</v>
      </c>
      <c r="Q1178" s="16">
        <v>109.11</v>
      </c>
      <c r="R1178">
        <f t="shared" si="18"/>
        <v>109110</v>
      </c>
    </row>
    <row r="1179" spans="1:18" ht="15" thickBot="1" x14ac:dyDescent="0.35">
      <c r="A1179" s="47">
        <v>43462</v>
      </c>
      <c r="B1179" s="15">
        <v>52.2</v>
      </c>
      <c r="C1179" s="16">
        <v>53.44</v>
      </c>
      <c r="D1179" s="16">
        <v>53.8</v>
      </c>
      <c r="E1179" s="16">
        <v>51.6</v>
      </c>
      <c r="F1179" s="50">
        <v>17110</v>
      </c>
      <c r="G1179" s="17">
        <v>8.0000000000000004E-4</v>
      </c>
      <c r="I1179" s="14" t="s">
        <v>4151</v>
      </c>
      <c r="J1179" cm="1">
        <f t="array" ref="J1179">_xlfn.IFS(I1179="Jan",1,I1179="Feb",2,I1179="Mar",3,I1179="Apr",4,I1179="May",5,I1179="Jun",6,I1179="Jul",7,I1179="Aug",8,I1179="Sep",9,I1179="Oct",10,I1179="Nov",11,I1179="Dec",12)</f>
        <v>12</v>
      </c>
      <c r="K1179">
        <v>28</v>
      </c>
      <c r="L1179" t="s">
        <v>4143</v>
      </c>
      <c r="M1179">
        <v>2018</v>
      </c>
      <c r="O1179" s="47">
        <v>43462</v>
      </c>
      <c r="Q1179" s="16">
        <v>17.11</v>
      </c>
      <c r="R1179">
        <f t="shared" si="18"/>
        <v>17110</v>
      </c>
    </row>
    <row r="1180" spans="1:18" ht="15" thickBot="1" x14ac:dyDescent="0.35">
      <c r="A1180" s="47">
        <v>43461</v>
      </c>
      <c r="B1180" s="18">
        <v>52.16</v>
      </c>
      <c r="C1180" s="16">
        <v>54.65</v>
      </c>
      <c r="D1180" s="16">
        <v>54.67</v>
      </c>
      <c r="E1180" s="16">
        <v>51.94</v>
      </c>
      <c r="F1180" s="50">
        <v>102590</v>
      </c>
      <c r="G1180" s="19">
        <v>-4.24E-2</v>
      </c>
      <c r="I1180" s="14" t="s">
        <v>4151</v>
      </c>
      <c r="J1180" cm="1">
        <f t="array" ref="J1180">_xlfn.IFS(I1180="Jan",1,I1180="Feb",2,I1180="Mar",3,I1180="Apr",4,I1180="May",5,I1180="Jun",6,I1180="Jul",7,I1180="Aug",8,I1180="Sep",9,I1180="Oct",10,I1180="Nov",11,I1180="Dec",12)</f>
        <v>12</v>
      </c>
      <c r="K1180">
        <v>27</v>
      </c>
      <c r="L1180" t="s">
        <v>4143</v>
      </c>
      <c r="M1180">
        <v>2018</v>
      </c>
      <c r="O1180" s="47">
        <v>43461</v>
      </c>
      <c r="Q1180" s="16">
        <v>102.59</v>
      </c>
      <c r="R1180">
        <f t="shared" si="18"/>
        <v>102590</v>
      </c>
    </row>
    <row r="1181" spans="1:18" ht="15" thickBot="1" x14ac:dyDescent="0.35">
      <c r="A1181" s="47">
        <v>43460</v>
      </c>
      <c r="B1181" s="15">
        <v>54.47</v>
      </c>
      <c r="C1181" s="16">
        <v>50.84</v>
      </c>
      <c r="D1181" s="16">
        <v>55.29</v>
      </c>
      <c r="E1181" s="16">
        <v>49.93</v>
      </c>
      <c r="F1181" s="50">
        <v>77000</v>
      </c>
      <c r="G1181" s="17">
        <v>7.9299999999999995E-2</v>
      </c>
      <c r="I1181" s="14" t="s">
        <v>4151</v>
      </c>
      <c r="J1181" cm="1">
        <f t="array" ref="J1181">_xlfn.IFS(I1181="Jan",1,I1181="Feb",2,I1181="Mar",3,I1181="Apr",4,I1181="May",5,I1181="Jun",6,I1181="Jul",7,I1181="Aug",8,I1181="Sep",9,I1181="Oct",10,I1181="Nov",11,I1181="Dec",12)</f>
        <v>12</v>
      </c>
      <c r="K1181">
        <v>26</v>
      </c>
      <c r="L1181" t="s">
        <v>4143</v>
      </c>
      <c r="M1181">
        <v>2018</v>
      </c>
      <c r="O1181" s="47">
        <v>43460</v>
      </c>
      <c r="Q1181" s="16">
        <v>77</v>
      </c>
      <c r="R1181">
        <f t="shared" si="18"/>
        <v>77000</v>
      </c>
    </row>
    <row r="1182" spans="1:18" ht="15" thickBot="1" x14ac:dyDescent="0.35">
      <c r="A1182" s="47">
        <v>43458</v>
      </c>
      <c r="B1182" s="18">
        <v>50.47</v>
      </c>
      <c r="C1182" s="16">
        <v>53.49</v>
      </c>
      <c r="D1182" s="16">
        <v>54.66</v>
      </c>
      <c r="E1182" s="16">
        <v>50.36</v>
      </c>
      <c r="F1182" s="50">
        <v>76220</v>
      </c>
      <c r="G1182" s="19">
        <v>-6.2199999999999998E-2</v>
      </c>
      <c r="I1182" s="14" t="s">
        <v>4151</v>
      </c>
      <c r="J1182" cm="1">
        <f t="array" ref="J1182">_xlfn.IFS(I1182="Jan",1,I1182="Feb",2,I1182="Mar",3,I1182="Apr",4,I1182="May",5,I1182="Jun",6,I1182="Jul",7,I1182="Aug",8,I1182="Sep",9,I1182="Oct",10,I1182="Nov",11,I1182="Dec",12)</f>
        <v>12</v>
      </c>
      <c r="K1182">
        <v>24</v>
      </c>
      <c r="L1182" t="s">
        <v>4143</v>
      </c>
      <c r="M1182">
        <v>2018</v>
      </c>
      <c r="O1182" s="47">
        <v>43458</v>
      </c>
      <c r="Q1182" s="16">
        <v>76.22</v>
      </c>
      <c r="R1182">
        <f t="shared" si="18"/>
        <v>76220</v>
      </c>
    </row>
    <row r="1183" spans="1:18" ht="15" thickBot="1" x14ac:dyDescent="0.35">
      <c r="A1183" s="47">
        <v>43455</v>
      </c>
      <c r="B1183" s="18">
        <v>53.82</v>
      </c>
      <c r="C1183" s="16">
        <v>54.97</v>
      </c>
      <c r="D1183" s="16">
        <v>55.33</v>
      </c>
      <c r="E1183" s="16">
        <v>52.79</v>
      </c>
      <c r="F1183" s="50">
        <v>226340</v>
      </c>
      <c r="G1183" s="19">
        <v>-9.7999999999999997E-3</v>
      </c>
      <c r="I1183" s="14" t="s">
        <v>4151</v>
      </c>
      <c r="J1183" cm="1">
        <f t="array" ref="J1183">_xlfn.IFS(I1183="Jan",1,I1183="Feb",2,I1183="Mar",3,I1183="Apr",4,I1183="May",5,I1183="Jun",6,I1183="Jul",7,I1183="Aug",8,I1183="Sep",9,I1183="Oct",10,I1183="Nov",11,I1183="Dec",12)</f>
        <v>12</v>
      </c>
      <c r="K1183">
        <v>21</v>
      </c>
      <c r="L1183" t="s">
        <v>4143</v>
      </c>
      <c r="M1183">
        <v>2018</v>
      </c>
      <c r="O1183" s="47">
        <v>43455</v>
      </c>
      <c r="Q1183" s="16">
        <v>226.34</v>
      </c>
      <c r="R1183">
        <f t="shared" si="18"/>
        <v>226340</v>
      </c>
    </row>
    <row r="1184" spans="1:18" ht="15" thickBot="1" x14ac:dyDescent="0.35">
      <c r="A1184" s="47">
        <v>43454</v>
      </c>
      <c r="B1184" s="18">
        <v>54.35</v>
      </c>
      <c r="C1184" s="16">
        <v>56.49</v>
      </c>
      <c r="D1184" s="16">
        <v>56.75</v>
      </c>
      <c r="E1184" s="16">
        <v>54.28</v>
      </c>
      <c r="F1184" s="50">
        <v>299450</v>
      </c>
      <c r="G1184" s="19">
        <v>-5.0500000000000003E-2</v>
      </c>
      <c r="I1184" s="14" t="s">
        <v>4151</v>
      </c>
      <c r="J1184" cm="1">
        <f t="array" ref="J1184">_xlfn.IFS(I1184="Jan",1,I1184="Feb",2,I1184="Mar",3,I1184="Apr",4,I1184="May",5,I1184="Jun",6,I1184="Jul",7,I1184="Aug",8,I1184="Sep",9,I1184="Oct",10,I1184="Nov",11,I1184="Dec",12)</f>
        <v>12</v>
      </c>
      <c r="K1184">
        <v>20</v>
      </c>
      <c r="L1184" t="s">
        <v>4143</v>
      </c>
      <c r="M1184">
        <v>2018</v>
      </c>
      <c r="O1184" s="47">
        <v>43454</v>
      </c>
      <c r="Q1184" s="16">
        <v>299.45</v>
      </c>
      <c r="R1184">
        <f t="shared" si="18"/>
        <v>299450</v>
      </c>
    </row>
    <row r="1185" spans="1:18" ht="15" thickBot="1" x14ac:dyDescent="0.35">
      <c r="A1185" s="47">
        <v>43453</v>
      </c>
      <c r="B1185" s="15">
        <v>57.24</v>
      </c>
      <c r="C1185" s="16">
        <v>56.51</v>
      </c>
      <c r="D1185" s="16">
        <v>58.11</v>
      </c>
      <c r="E1185" s="16">
        <v>56.04</v>
      </c>
      <c r="F1185" s="50">
        <v>319370</v>
      </c>
      <c r="G1185" s="17">
        <v>1.7399999999999999E-2</v>
      </c>
      <c r="I1185" s="14" t="s">
        <v>4151</v>
      </c>
      <c r="J1185" cm="1">
        <f t="array" ref="J1185">_xlfn.IFS(I1185="Jan",1,I1185="Feb",2,I1185="Mar",3,I1185="Apr",4,I1185="May",5,I1185="Jun",6,I1185="Jul",7,I1185="Aug",8,I1185="Sep",9,I1185="Oct",10,I1185="Nov",11,I1185="Dec",12)</f>
        <v>12</v>
      </c>
      <c r="K1185">
        <v>19</v>
      </c>
      <c r="L1185" t="s">
        <v>4143</v>
      </c>
      <c r="M1185">
        <v>2018</v>
      </c>
      <c r="O1185" s="47">
        <v>43453</v>
      </c>
      <c r="Q1185" s="16">
        <v>319.37</v>
      </c>
      <c r="R1185">
        <f t="shared" si="18"/>
        <v>319370</v>
      </c>
    </row>
    <row r="1186" spans="1:18" ht="15" thickBot="1" x14ac:dyDescent="0.35">
      <c r="A1186" s="47">
        <v>43452</v>
      </c>
      <c r="B1186" s="18">
        <v>56.26</v>
      </c>
      <c r="C1186" s="16">
        <v>59</v>
      </c>
      <c r="D1186" s="16">
        <v>59.24</v>
      </c>
      <c r="E1186" s="16">
        <v>55.89</v>
      </c>
      <c r="F1186" s="50">
        <v>398560</v>
      </c>
      <c r="G1186" s="19">
        <v>-5.62E-2</v>
      </c>
      <c r="I1186" s="14" t="s">
        <v>4151</v>
      </c>
      <c r="J1186" cm="1">
        <f t="array" ref="J1186">_xlfn.IFS(I1186="Jan",1,I1186="Feb",2,I1186="Mar",3,I1186="Apr",4,I1186="May",5,I1186="Jun",6,I1186="Jul",7,I1186="Aug",8,I1186="Sep",9,I1186="Oct",10,I1186="Nov",11,I1186="Dec",12)</f>
        <v>12</v>
      </c>
      <c r="K1186">
        <v>18</v>
      </c>
      <c r="L1186" t="s">
        <v>4143</v>
      </c>
      <c r="M1186">
        <v>2018</v>
      </c>
      <c r="O1186" s="47">
        <v>43452</v>
      </c>
      <c r="Q1186" s="16">
        <v>398.56</v>
      </c>
      <c r="R1186">
        <f t="shared" si="18"/>
        <v>398560</v>
      </c>
    </row>
    <row r="1187" spans="1:18" ht="15" thickBot="1" x14ac:dyDescent="0.35">
      <c r="A1187" s="47">
        <v>43451</v>
      </c>
      <c r="B1187" s="18">
        <v>59.61</v>
      </c>
      <c r="C1187" s="16">
        <v>60.25</v>
      </c>
      <c r="D1187" s="16">
        <v>61.21</v>
      </c>
      <c r="E1187" s="16">
        <v>58.64</v>
      </c>
      <c r="F1187" s="50">
        <v>246030</v>
      </c>
      <c r="G1187" s="19">
        <v>-1.11E-2</v>
      </c>
      <c r="I1187" s="14" t="s">
        <v>4151</v>
      </c>
      <c r="J1187" cm="1">
        <f t="array" ref="J1187">_xlfn.IFS(I1187="Jan",1,I1187="Feb",2,I1187="Mar",3,I1187="Apr",4,I1187="May",5,I1187="Jun",6,I1187="Jul",7,I1187="Aug",8,I1187="Sep",9,I1187="Oct",10,I1187="Nov",11,I1187="Dec",12)</f>
        <v>12</v>
      </c>
      <c r="K1187">
        <v>17</v>
      </c>
      <c r="L1187" t="s">
        <v>4143</v>
      </c>
      <c r="M1187">
        <v>2018</v>
      </c>
      <c r="O1187" s="47">
        <v>43451</v>
      </c>
      <c r="Q1187" s="16">
        <v>246.03</v>
      </c>
      <c r="R1187">
        <f t="shared" si="18"/>
        <v>246030</v>
      </c>
    </row>
    <row r="1188" spans="1:18" ht="15" thickBot="1" x14ac:dyDescent="0.35">
      <c r="A1188" s="47">
        <v>43448</v>
      </c>
      <c r="B1188" s="18">
        <v>60.28</v>
      </c>
      <c r="C1188" s="16">
        <v>61.53</v>
      </c>
      <c r="D1188" s="16">
        <v>61.58</v>
      </c>
      <c r="E1188" s="16">
        <v>59.92</v>
      </c>
      <c r="F1188" s="50">
        <v>206560</v>
      </c>
      <c r="G1188" s="19">
        <v>-1.9E-2</v>
      </c>
      <c r="I1188" s="14" t="s">
        <v>4151</v>
      </c>
      <c r="J1188" cm="1">
        <f t="array" ref="J1188">_xlfn.IFS(I1188="Jan",1,I1188="Feb",2,I1188="Mar",3,I1188="Apr",4,I1188="May",5,I1188="Jun",6,I1188="Jul",7,I1188="Aug",8,I1188="Sep",9,I1188="Oct",10,I1188="Nov",11,I1188="Dec",12)</f>
        <v>12</v>
      </c>
      <c r="K1188">
        <v>14</v>
      </c>
      <c r="L1188" t="s">
        <v>4143</v>
      </c>
      <c r="M1188">
        <v>2018</v>
      </c>
      <c r="O1188" s="47">
        <v>43448</v>
      </c>
      <c r="Q1188" s="16">
        <v>206.56</v>
      </c>
      <c r="R1188">
        <f t="shared" si="18"/>
        <v>206560</v>
      </c>
    </row>
    <row r="1189" spans="1:18" ht="15" thickBot="1" x14ac:dyDescent="0.35">
      <c r="A1189" s="47">
        <v>43447</v>
      </c>
      <c r="B1189" s="15">
        <v>61.45</v>
      </c>
      <c r="C1189" s="16">
        <v>60.29</v>
      </c>
      <c r="D1189" s="16">
        <v>62.02</v>
      </c>
      <c r="E1189" s="16">
        <v>59.33</v>
      </c>
      <c r="F1189" s="50">
        <v>252400</v>
      </c>
      <c r="G1189" s="17">
        <v>2.1600000000000001E-2</v>
      </c>
      <c r="I1189" s="14" t="s">
        <v>4151</v>
      </c>
      <c r="J1189" cm="1">
        <f t="array" ref="J1189">_xlfn.IFS(I1189="Jan",1,I1189="Feb",2,I1189="Mar",3,I1189="Apr",4,I1189="May",5,I1189="Jun",6,I1189="Jul",7,I1189="Aug",8,I1189="Sep",9,I1189="Oct",10,I1189="Nov",11,I1189="Dec",12)</f>
        <v>12</v>
      </c>
      <c r="K1189">
        <v>13</v>
      </c>
      <c r="L1189" t="s">
        <v>4143</v>
      </c>
      <c r="M1189">
        <v>2018</v>
      </c>
      <c r="O1189" s="47">
        <v>43447</v>
      </c>
      <c r="Q1189" s="16">
        <v>252.4</v>
      </c>
      <c r="R1189">
        <f t="shared" si="18"/>
        <v>252400</v>
      </c>
    </row>
    <row r="1190" spans="1:18" ht="15" thickBot="1" x14ac:dyDescent="0.35">
      <c r="A1190" s="47">
        <v>43446</v>
      </c>
      <c r="B1190" s="18">
        <v>60.15</v>
      </c>
      <c r="C1190" s="16">
        <v>60.67</v>
      </c>
      <c r="D1190" s="16">
        <v>61.43</v>
      </c>
      <c r="E1190" s="16">
        <v>59.98</v>
      </c>
      <c r="F1190" s="50">
        <v>246920</v>
      </c>
      <c r="G1190" s="19">
        <v>-8.0000000000000004E-4</v>
      </c>
      <c r="I1190" s="14" t="s">
        <v>4151</v>
      </c>
      <c r="J1190" cm="1">
        <f t="array" ref="J1190">_xlfn.IFS(I1190="Jan",1,I1190="Feb",2,I1190="Mar",3,I1190="Apr",4,I1190="May",5,I1190="Jun",6,I1190="Jul",7,I1190="Aug",8,I1190="Sep",9,I1190="Oct",10,I1190="Nov",11,I1190="Dec",12)</f>
        <v>12</v>
      </c>
      <c r="K1190">
        <v>12</v>
      </c>
      <c r="L1190" t="s">
        <v>4143</v>
      </c>
      <c r="M1190">
        <v>2018</v>
      </c>
      <c r="O1190" s="47">
        <v>43446</v>
      </c>
      <c r="Q1190" s="16">
        <v>246.92</v>
      </c>
      <c r="R1190">
        <f t="shared" si="18"/>
        <v>246920</v>
      </c>
    </row>
    <row r="1191" spans="1:18" ht="15" thickBot="1" x14ac:dyDescent="0.35">
      <c r="A1191" s="47">
        <v>43445</v>
      </c>
      <c r="B1191" s="15">
        <v>60.2</v>
      </c>
      <c r="C1191" s="16">
        <v>59.91</v>
      </c>
      <c r="D1191" s="16">
        <v>61.1</v>
      </c>
      <c r="E1191" s="16">
        <v>59.58</v>
      </c>
      <c r="F1191" s="50">
        <v>235330</v>
      </c>
      <c r="G1191" s="17">
        <v>3.8E-3</v>
      </c>
      <c r="I1191" s="14" t="s">
        <v>4151</v>
      </c>
      <c r="J1191" cm="1">
        <f t="array" ref="J1191">_xlfn.IFS(I1191="Jan",1,I1191="Feb",2,I1191="Mar",3,I1191="Apr",4,I1191="May",5,I1191="Jun",6,I1191="Jul",7,I1191="Aug",8,I1191="Sep",9,I1191="Oct",10,I1191="Nov",11,I1191="Dec",12)</f>
        <v>12</v>
      </c>
      <c r="K1191">
        <v>11</v>
      </c>
      <c r="L1191" t="s">
        <v>4143</v>
      </c>
      <c r="M1191">
        <v>2018</v>
      </c>
      <c r="O1191" s="47">
        <v>43445</v>
      </c>
      <c r="Q1191" s="16">
        <v>235.33</v>
      </c>
      <c r="R1191">
        <f t="shared" si="18"/>
        <v>235330</v>
      </c>
    </row>
    <row r="1192" spans="1:18" ht="15" thickBot="1" x14ac:dyDescent="0.35">
      <c r="A1192" s="47">
        <v>43444</v>
      </c>
      <c r="B1192" s="18">
        <v>59.97</v>
      </c>
      <c r="C1192" s="16">
        <v>61.34</v>
      </c>
      <c r="D1192" s="16">
        <v>62.33</v>
      </c>
      <c r="E1192" s="16">
        <v>59.61</v>
      </c>
      <c r="F1192" s="50">
        <v>264950</v>
      </c>
      <c r="G1192" s="19">
        <v>-2.76E-2</v>
      </c>
      <c r="I1192" s="14" t="s">
        <v>4151</v>
      </c>
      <c r="J1192" cm="1">
        <f t="array" ref="J1192">_xlfn.IFS(I1192="Jan",1,I1192="Feb",2,I1192="Mar",3,I1192="Apr",4,I1192="May",5,I1192="Jun",6,I1192="Jul",7,I1192="Aug",8,I1192="Sep",9,I1192="Oct",10,I1192="Nov",11,I1192="Dec",12)</f>
        <v>12</v>
      </c>
      <c r="K1192">
        <v>10</v>
      </c>
      <c r="L1192" t="s">
        <v>4143</v>
      </c>
      <c r="M1192">
        <v>2018</v>
      </c>
      <c r="O1192" s="47">
        <v>43444</v>
      </c>
      <c r="Q1192" s="16">
        <v>264.95</v>
      </c>
      <c r="R1192">
        <f t="shared" si="18"/>
        <v>264950</v>
      </c>
    </row>
    <row r="1193" spans="1:18" ht="15" thickBot="1" x14ac:dyDescent="0.35">
      <c r="A1193" s="47">
        <v>43441</v>
      </c>
      <c r="B1193" s="15">
        <v>61.67</v>
      </c>
      <c r="C1193" s="16">
        <v>60.25</v>
      </c>
      <c r="D1193" s="16">
        <v>63.73</v>
      </c>
      <c r="E1193" s="16">
        <v>59.1</v>
      </c>
      <c r="F1193" s="50">
        <v>423080</v>
      </c>
      <c r="G1193" s="17">
        <v>2.6800000000000001E-2</v>
      </c>
      <c r="I1193" s="14" t="s">
        <v>4151</v>
      </c>
      <c r="J1193" cm="1">
        <f t="array" ref="J1193">_xlfn.IFS(I1193="Jan",1,I1193="Feb",2,I1193="Mar",3,I1193="Apr",4,I1193="May",5,I1193="Jun",6,I1193="Jul",7,I1193="Aug",8,I1193="Sep",9,I1193="Oct",10,I1193="Nov",11,I1193="Dec",12)</f>
        <v>12</v>
      </c>
      <c r="K1193">
        <v>7</v>
      </c>
      <c r="L1193" t="s">
        <v>4143</v>
      </c>
      <c r="M1193">
        <v>2018</v>
      </c>
      <c r="O1193" s="47">
        <v>43441</v>
      </c>
      <c r="Q1193" s="16">
        <v>423.08</v>
      </c>
      <c r="R1193">
        <f t="shared" si="18"/>
        <v>423080</v>
      </c>
    </row>
    <row r="1194" spans="1:18" ht="15" thickBot="1" x14ac:dyDescent="0.35">
      <c r="A1194" s="47">
        <v>43440</v>
      </c>
      <c r="B1194" s="18">
        <v>60.06</v>
      </c>
      <c r="C1194" s="16">
        <v>61.36</v>
      </c>
      <c r="D1194" s="16">
        <v>61.97</v>
      </c>
      <c r="E1194" s="16">
        <v>58.36</v>
      </c>
      <c r="F1194" s="50">
        <v>399990</v>
      </c>
      <c r="G1194" s="19">
        <v>-2.4400000000000002E-2</v>
      </c>
      <c r="I1194" s="14" t="s">
        <v>4151</v>
      </c>
      <c r="J1194" cm="1">
        <f t="array" ref="J1194">_xlfn.IFS(I1194="Jan",1,I1194="Feb",2,I1194="Mar",3,I1194="Apr",4,I1194="May",5,I1194="Jun",6,I1194="Jul",7,I1194="Aug",8,I1194="Sep",9,I1194="Oct",10,I1194="Nov",11,I1194="Dec",12)</f>
        <v>12</v>
      </c>
      <c r="K1194">
        <v>6</v>
      </c>
      <c r="L1194" t="s">
        <v>4143</v>
      </c>
      <c r="M1194">
        <v>2018</v>
      </c>
      <c r="O1194" s="47">
        <v>43440</v>
      </c>
      <c r="Q1194" s="16">
        <v>399.99</v>
      </c>
      <c r="R1194">
        <f t="shared" si="18"/>
        <v>399990</v>
      </c>
    </row>
    <row r="1195" spans="1:18" ht="15" thickBot="1" x14ac:dyDescent="0.35">
      <c r="A1195" s="47">
        <v>43439</v>
      </c>
      <c r="B1195" s="18">
        <v>61.56</v>
      </c>
      <c r="C1195" s="16">
        <v>61.35</v>
      </c>
      <c r="D1195" s="16">
        <v>63.29</v>
      </c>
      <c r="E1195" s="16">
        <v>60.8</v>
      </c>
      <c r="F1195" s="50">
        <v>256240</v>
      </c>
      <c r="G1195" s="19">
        <v>-8.3999999999999995E-3</v>
      </c>
      <c r="I1195" s="14" t="s">
        <v>4151</v>
      </c>
      <c r="J1195" cm="1">
        <f t="array" ref="J1195">_xlfn.IFS(I1195="Jan",1,I1195="Feb",2,I1195="Mar",3,I1195="Apr",4,I1195="May",5,I1195="Jun",6,I1195="Jul",7,I1195="Aug",8,I1195="Sep",9,I1195="Oct",10,I1195="Nov",11,I1195="Dec",12)</f>
        <v>12</v>
      </c>
      <c r="K1195">
        <v>5</v>
      </c>
      <c r="L1195" t="s">
        <v>4143</v>
      </c>
      <c r="M1195">
        <v>2018</v>
      </c>
      <c r="O1195" s="47">
        <v>43439</v>
      </c>
      <c r="Q1195" s="16">
        <v>256.24</v>
      </c>
      <c r="R1195">
        <f t="shared" si="18"/>
        <v>256240</v>
      </c>
    </row>
    <row r="1196" spans="1:18" ht="15" thickBot="1" x14ac:dyDescent="0.35">
      <c r="A1196" s="47">
        <v>43438</v>
      </c>
      <c r="B1196" s="15">
        <v>62.08</v>
      </c>
      <c r="C1196" s="16">
        <v>61.9</v>
      </c>
      <c r="D1196" s="16">
        <v>63.58</v>
      </c>
      <c r="E1196" s="16">
        <v>61.24</v>
      </c>
      <c r="F1196" s="50">
        <v>277420</v>
      </c>
      <c r="G1196" s="17">
        <v>6.3E-3</v>
      </c>
      <c r="I1196" s="14" t="s">
        <v>4151</v>
      </c>
      <c r="J1196" cm="1">
        <f t="array" ref="J1196">_xlfn.IFS(I1196="Jan",1,I1196="Feb",2,I1196="Mar",3,I1196="Apr",4,I1196="May",5,I1196="Jun",6,I1196="Jul",7,I1196="Aug",8,I1196="Sep",9,I1196="Oct",10,I1196="Nov",11,I1196="Dec",12)</f>
        <v>12</v>
      </c>
      <c r="K1196">
        <v>4</v>
      </c>
      <c r="L1196" t="s">
        <v>4143</v>
      </c>
      <c r="M1196">
        <v>2018</v>
      </c>
      <c r="O1196" s="47">
        <v>43438</v>
      </c>
      <c r="Q1196" s="16">
        <v>277.42</v>
      </c>
      <c r="R1196">
        <f t="shared" si="18"/>
        <v>277420</v>
      </c>
    </row>
    <row r="1197" spans="1:18" ht="15" thickBot="1" x14ac:dyDescent="0.35">
      <c r="A1197" s="47">
        <v>43437</v>
      </c>
      <c r="B1197" s="15">
        <v>61.69</v>
      </c>
      <c r="C1197" s="16">
        <v>59.98</v>
      </c>
      <c r="D1197" s="16">
        <v>62.6</v>
      </c>
      <c r="E1197" s="16">
        <v>59.85</v>
      </c>
      <c r="F1197" s="50">
        <v>294770</v>
      </c>
      <c r="G1197" s="17">
        <v>5.0799999999999998E-2</v>
      </c>
      <c r="I1197" s="14" t="s">
        <v>4151</v>
      </c>
      <c r="J1197" cm="1">
        <f t="array" ref="J1197">_xlfn.IFS(I1197="Jan",1,I1197="Feb",2,I1197="Mar",3,I1197="Apr",4,I1197="May",5,I1197="Jun",6,I1197="Jul",7,I1197="Aug",8,I1197="Sep",9,I1197="Oct",10,I1197="Nov",11,I1197="Dec",12)</f>
        <v>12</v>
      </c>
      <c r="K1197">
        <v>3</v>
      </c>
      <c r="L1197" t="s">
        <v>4143</v>
      </c>
      <c r="M1197">
        <v>2018</v>
      </c>
      <c r="O1197" s="47">
        <v>43437</v>
      </c>
      <c r="Q1197" s="16">
        <v>294.77</v>
      </c>
      <c r="R1197">
        <f t="shared" si="18"/>
        <v>294770</v>
      </c>
    </row>
    <row r="1198" spans="1:18" ht="15" thickBot="1" x14ac:dyDescent="0.35">
      <c r="A1198" s="47">
        <v>43434</v>
      </c>
      <c r="B1198" s="18">
        <v>58.71</v>
      </c>
      <c r="C1198" s="16">
        <v>59.28</v>
      </c>
      <c r="D1198" s="16">
        <v>59.93</v>
      </c>
      <c r="E1198" s="16">
        <v>58.25</v>
      </c>
      <c r="F1198" s="50">
        <v>27020</v>
      </c>
      <c r="G1198" s="19">
        <v>-1.34E-2</v>
      </c>
      <c r="I1198" s="14" t="s">
        <v>4152</v>
      </c>
      <c r="J1198" cm="1">
        <f t="array" ref="J1198">_xlfn.IFS(I1198="Jan",1,I1198="Feb",2,I1198="Mar",3,I1198="Apr",4,I1198="May",5,I1198="Jun",6,I1198="Jul",7,I1198="Aug",8,I1198="Sep",9,I1198="Oct",10,I1198="Nov",11,I1198="Dec",12)</f>
        <v>11</v>
      </c>
      <c r="K1198">
        <v>30</v>
      </c>
      <c r="L1198" t="s">
        <v>4143</v>
      </c>
      <c r="M1198">
        <v>2018</v>
      </c>
      <c r="O1198" s="47">
        <v>43434</v>
      </c>
      <c r="Q1198" s="16">
        <v>27.02</v>
      </c>
      <c r="R1198">
        <f t="shared" si="18"/>
        <v>27020</v>
      </c>
    </row>
    <row r="1199" spans="1:18" ht="15" thickBot="1" x14ac:dyDescent="0.35">
      <c r="A1199" s="47">
        <v>43433</v>
      </c>
      <c r="B1199" s="15">
        <v>59.51</v>
      </c>
      <c r="C1199" s="16">
        <v>59.12</v>
      </c>
      <c r="D1199" s="16">
        <v>60.37</v>
      </c>
      <c r="E1199" s="16">
        <v>57.5</v>
      </c>
      <c r="F1199" s="50">
        <v>94570</v>
      </c>
      <c r="G1199" s="17">
        <v>1.2800000000000001E-2</v>
      </c>
      <c r="I1199" s="14" t="s">
        <v>4152</v>
      </c>
      <c r="J1199" cm="1">
        <f t="array" ref="J1199">_xlfn.IFS(I1199="Jan",1,I1199="Feb",2,I1199="Mar",3,I1199="Apr",4,I1199="May",5,I1199="Jun",6,I1199="Jul",7,I1199="Aug",8,I1199="Sep",9,I1199="Oct",10,I1199="Nov",11,I1199="Dec",12)</f>
        <v>11</v>
      </c>
      <c r="K1199">
        <v>29</v>
      </c>
      <c r="L1199" t="s">
        <v>4143</v>
      </c>
      <c r="M1199">
        <v>2018</v>
      </c>
      <c r="O1199" s="47">
        <v>43433</v>
      </c>
      <c r="Q1199" s="16">
        <v>94.57</v>
      </c>
      <c r="R1199">
        <f t="shared" si="18"/>
        <v>94570</v>
      </c>
    </row>
    <row r="1200" spans="1:18" ht="15" thickBot="1" x14ac:dyDescent="0.35">
      <c r="A1200" s="47">
        <v>43432</v>
      </c>
      <c r="B1200" s="18">
        <v>58.76</v>
      </c>
      <c r="C1200" s="16">
        <v>60.63</v>
      </c>
      <c r="D1200" s="16">
        <v>61.27</v>
      </c>
      <c r="E1200" s="16">
        <v>58.55</v>
      </c>
      <c r="F1200" s="50">
        <v>150810</v>
      </c>
      <c r="G1200" s="19">
        <v>-2.41E-2</v>
      </c>
      <c r="I1200" s="14" t="s">
        <v>4152</v>
      </c>
      <c r="J1200" cm="1">
        <f t="array" ref="J1200">_xlfn.IFS(I1200="Jan",1,I1200="Feb",2,I1200="Mar",3,I1200="Apr",4,I1200="May",5,I1200="Jun",6,I1200="Jul",7,I1200="Aug",8,I1200="Sep",9,I1200="Oct",10,I1200="Nov",11,I1200="Dec",12)</f>
        <v>11</v>
      </c>
      <c r="K1200">
        <v>28</v>
      </c>
      <c r="L1200" t="s">
        <v>4143</v>
      </c>
      <c r="M1200">
        <v>2018</v>
      </c>
      <c r="O1200" s="47">
        <v>43432</v>
      </c>
      <c r="Q1200" s="16">
        <v>150.81</v>
      </c>
      <c r="R1200">
        <f t="shared" si="18"/>
        <v>150810</v>
      </c>
    </row>
    <row r="1201" spans="1:18" ht="15" thickBot="1" x14ac:dyDescent="0.35">
      <c r="A1201" s="47">
        <v>43431</v>
      </c>
      <c r="B1201" s="18">
        <v>60.21</v>
      </c>
      <c r="C1201" s="16">
        <v>60.39</v>
      </c>
      <c r="D1201" s="16">
        <v>61.4</v>
      </c>
      <c r="E1201" s="16">
        <v>58.92</v>
      </c>
      <c r="F1201" s="50">
        <v>271170</v>
      </c>
      <c r="G1201" s="19">
        <v>-4.4999999999999997E-3</v>
      </c>
      <c r="I1201" s="14" t="s">
        <v>4152</v>
      </c>
      <c r="J1201" cm="1">
        <f t="array" ref="J1201">_xlfn.IFS(I1201="Jan",1,I1201="Feb",2,I1201="Mar",3,I1201="Apr",4,I1201="May",5,I1201="Jun",6,I1201="Jul",7,I1201="Aug",8,I1201="Sep",9,I1201="Oct",10,I1201="Nov",11,I1201="Dec",12)</f>
        <v>11</v>
      </c>
      <c r="K1201">
        <v>27</v>
      </c>
      <c r="L1201" t="s">
        <v>4143</v>
      </c>
      <c r="M1201">
        <v>2018</v>
      </c>
      <c r="O1201" s="47">
        <v>43431</v>
      </c>
      <c r="Q1201" s="16">
        <v>271.17</v>
      </c>
      <c r="R1201">
        <f t="shared" si="18"/>
        <v>271170</v>
      </c>
    </row>
    <row r="1202" spans="1:18" ht="15" thickBot="1" x14ac:dyDescent="0.35">
      <c r="A1202" s="47">
        <v>43430</v>
      </c>
      <c r="B1202" s="15">
        <v>60.48</v>
      </c>
      <c r="C1202" s="16">
        <v>58.98</v>
      </c>
      <c r="D1202" s="16">
        <v>61.13</v>
      </c>
      <c r="E1202" s="16">
        <v>58.6</v>
      </c>
      <c r="F1202" s="50">
        <v>267380</v>
      </c>
      <c r="G1202" s="17">
        <v>2.86E-2</v>
      </c>
      <c r="I1202" s="14" t="s">
        <v>4152</v>
      </c>
      <c r="J1202" cm="1">
        <f t="array" ref="J1202">_xlfn.IFS(I1202="Jan",1,I1202="Feb",2,I1202="Mar",3,I1202="Apr",4,I1202="May",5,I1202="Jun",6,I1202="Jul",7,I1202="Aug",8,I1202="Sep",9,I1202="Oct",10,I1202="Nov",11,I1202="Dec",12)</f>
        <v>11</v>
      </c>
      <c r="K1202">
        <v>26</v>
      </c>
      <c r="L1202" t="s">
        <v>4143</v>
      </c>
      <c r="M1202">
        <v>2018</v>
      </c>
      <c r="O1202" s="47">
        <v>43430</v>
      </c>
      <c r="Q1202" s="16">
        <v>267.38</v>
      </c>
      <c r="R1202">
        <f t="shared" si="18"/>
        <v>267380</v>
      </c>
    </row>
    <row r="1203" spans="1:18" ht="15" thickBot="1" x14ac:dyDescent="0.35">
      <c r="A1203" s="47">
        <v>43427</v>
      </c>
      <c r="B1203" s="18">
        <v>58.8</v>
      </c>
      <c r="C1203" s="16">
        <v>62.58</v>
      </c>
      <c r="D1203" s="16">
        <v>62.79</v>
      </c>
      <c r="E1203" s="16">
        <v>58.41</v>
      </c>
      <c r="F1203" s="50">
        <v>279670</v>
      </c>
      <c r="G1203" s="19">
        <v>-6.0699999999999997E-2</v>
      </c>
      <c r="I1203" s="14" t="s">
        <v>4152</v>
      </c>
      <c r="J1203" cm="1">
        <f t="array" ref="J1203">_xlfn.IFS(I1203="Jan",1,I1203="Feb",2,I1203="Mar",3,I1203="Apr",4,I1203="May",5,I1203="Jun",6,I1203="Jul",7,I1203="Aug",8,I1203="Sep",9,I1203="Oct",10,I1203="Nov",11,I1203="Dec",12)</f>
        <v>11</v>
      </c>
      <c r="K1203">
        <v>23</v>
      </c>
      <c r="L1203" t="s">
        <v>4143</v>
      </c>
      <c r="M1203">
        <v>2018</v>
      </c>
      <c r="O1203" s="47">
        <v>43427</v>
      </c>
      <c r="Q1203" s="16">
        <v>279.67</v>
      </c>
      <c r="R1203">
        <f t="shared" si="18"/>
        <v>279670</v>
      </c>
    </row>
    <row r="1204" spans="1:18" ht="15" thickBot="1" x14ac:dyDescent="0.35">
      <c r="A1204" s="47">
        <v>43426</v>
      </c>
      <c r="B1204" s="18">
        <v>62.6</v>
      </c>
      <c r="C1204" s="16">
        <v>63.6</v>
      </c>
      <c r="D1204" s="16">
        <v>63.81</v>
      </c>
      <c r="E1204" s="16">
        <v>62.27</v>
      </c>
      <c r="F1204" s="50">
        <v>164110</v>
      </c>
      <c r="G1204" s="19">
        <v>-1.3899999999999999E-2</v>
      </c>
      <c r="I1204" s="14" t="s">
        <v>4152</v>
      </c>
      <c r="J1204" cm="1">
        <f t="array" ref="J1204">_xlfn.IFS(I1204="Jan",1,I1204="Feb",2,I1204="Mar",3,I1204="Apr",4,I1204="May",5,I1204="Jun",6,I1204="Jul",7,I1204="Aug",8,I1204="Sep",9,I1204="Oct",10,I1204="Nov",11,I1204="Dec",12)</f>
        <v>11</v>
      </c>
      <c r="K1204">
        <v>22</v>
      </c>
      <c r="L1204" t="s">
        <v>4143</v>
      </c>
      <c r="M1204">
        <v>2018</v>
      </c>
      <c r="O1204" s="47">
        <v>43426</v>
      </c>
      <c r="Q1204" s="16">
        <v>164.11</v>
      </c>
      <c r="R1204">
        <f t="shared" si="18"/>
        <v>164110</v>
      </c>
    </row>
    <row r="1205" spans="1:18" ht="15" thickBot="1" x14ac:dyDescent="0.35">
      <c r="A1205" s="47">
        <v>43425</v>
      </c>
      <c r="B1205" s="15">
        <v>63.48</v>
      </c>
      <c r="C1205" s="16">
        <v>62.6</v>
      </c>
      <c r="D1205" s="16">
        <v>64.48</v>
      </c>
      <c r="E1205" s="16">
        <v>62.56</v>
      </c>
      <c r="F1205" s="50">
        <v>334980</v>
      </c>
      <c r="G1205" s="17">
        <v>1.52E-2</v>
      </c>
      <c r="I1205" s="14" t="s">
        <v>4152</v>
      </c>
      <c r="J1205" cm="1">
        <f t="array" ref="J1205">_xlfn.IFS(I1205="Jan",1,I1205="Feb",2,I1205="Mar",3,I1205="Apr",4,I1205="May",5,I1205="Jun",6,I1205="Jul",7,I1205="Aug",8,I1205="Sep",9,I1205="Oct",10,I1205="Nov",11,I1205="Dec",12)</f>
        <v>11</v>
      </c>
      <c r="K1205">
        <v>21</v>
      </c>
      <c r="L1205" t="s">
        <v>4143</v>
      </c>
      <c r="M1205">
        <v>2018</v>
      </c>
      <c r="O1205" s="47">
        <v>43425</v>
      </c>
      <c r="Q1205" s="16">
        <v>334.98</v>
      </c>
      <c r="R1205">
        <f t="shared" si="18"/>
        <v>334980</v>
      </c>
    </row>
    <row r="1206" spans="1:18" ht="15" thickBot="1" x14ac:dyDescent="0.35">
      <c r="A1206" s="47">
        <v>43424</v>
      </c>
      <c r="B1206" s="18">
        <v>62.53</v>
      </c>
      <c r="C1206" s="16">
        <v>66.900000000000006</v>
      </c>
      <c r="D1206" s="16">
        <v>66.900000000000006</v>
      </c>
      <c r="E1206" s="16">
        <v>61.71</v>
      </c>
      <c r="F1206" s="50">
        <v>417010</v>
      </c>
      <c r="G1206" s="19">
        <v>-6.3799999999999996E-2</v>
      </c>
      <c r="I1206" s="14" t="s">
        <v>4152</v>
      </c>
      <c r="J1206" cm="1">
        <f t="array" ref="J1206">_xlfn.IFS(I1206="Jan",1,I1206="Feb",2,I1206="Mar",3,I1206="Apr",4,I1206="May",5,I1206="Jun",6,I1206="Jul",7,I1206="Aug",8,I1206="Sep",9,I1206="Oct",10,I1206="Nov",11,I1206="Dec",12)</f>
        <v>11</v>
      </c>
      <c r="K1206">
        <v>20</v>
      </c>
      <c r="L1206" t="s">
        <v>4143</v>
      </c>
      <c r="M1206">
        <v>2018</v>
      </c>
      <c r="O1206" s="47">
        <v>43424</v>
      </c>
      <c r="Q1206" s="16">
        <v>417.01</v>
      </c>
      <c r="R1206">
        <f t="shared" si="18"/>
        <v>417010</v>
      </c>
    </row>
    <row r="1207" spans="1:18" ht="15" thickBot="1" x14ac:dyDescent="0.35">
      <c r="A1207" s="47">
        <v>43423</v>
      </c>
      <c r="B1207" s="15">
        <v>66.790000000000006</v>
      </c>
      <c r="C1207" s="16">
        <v>66.989999999999995</v>
      </c>
      <c r="D1207" s="16">
        <v>67.64</v>
      </c>
      <c r="E1207" s="16">
        <v>65.27</v>
      </c>
      <c r="F1207" s="50">
        <v>262550</v>
      </c>
      <c r="G1207" s="17">
        <v>4.0000000000000002E-4</v>
      </c>
      <c r="I1207" s="14" t="s">
        <v>4152</v>
      </c>
      <c r="J1207" cm="1">
        <f t="array" ref="J1207">_xlfn.IFS(I1207="Jan",1,I1207="Feb",2,I1207="Mar",3,I1207="Apr",4,I1207="May",5,I1207="Jun",6,I1207="Jul",7,I1207="Aug",8,I1207="Sep",9,I1207="Oct",10,I1207="Nov",11,I1207="Dec",12)</f>
        <v>11</v>
      </c>
      <c r="K1207">
        <v>19</v>
      </c>
      <c r="L1207" t="s">
        <v>4143</v>
      </c>
      <c r="M1207">
        <v>2018</v>
      </c>
      <c r="O1207" s="47">
        <v>43423</v>
      </c>
      <c r="Q1207" s="16">
        <v>262.55</v>
      </c>
      <c r="R1207">
        <f t="shared" si="18"/>
        <v>262550</v>
      </c>
    </row>
    <row r="1208" spans="1:18" ht="15" thickBot="1" x14ac:dyDescent="0.35">
      <c r="A1208" s="47">
        <v>43420</v>
      </c>
      <c r="B1208" s="15">
        <v>66.760000000000005</v>
      </c>
      <c r="C1208" s="16">
        <v>66.680000000000007</v>
      </c>
      <c r="D1208" s="16">
        <v>68.38</v>
      </c>
      <c r="E1208" s="16">
        <v>66.06</v>
      </c>
      <c r="F1208" s="50">
        <v>327720</v>
      </c>
      <c r="G1208" s="17">
        <v>2.0999999999999999E-3</v>
      </c>
      <c r="I1208" s="14" t="s">
        <v>4152</v>
      </c>
      <c r="J1208" cm="1">
        <f t="array" ref="J1208">_xlfn.IFS(I1208="Jan",1,I1208="Feb",2,I1208="Mar",3,I1208="Apr",4,I1208="May",5,I1208="Jun",6,I1208="Jul",7,I1208="Aug",8,I1208="Sep",9,I1208="Oct",10,I1208="Nov",11,I1208="Dec",12)</f>
        <v>11</v>
      </c>
      <c r="K1208">
        <v>16</v>
      </c>
      <c r="L1208" t="s">
        <v>4143</v>
      </c>
      <c r="M1208">
        <v>2018</v>
      </c>
      <c r="O1208" s="47">
        <v>43420</v>
      </c>
      <c r="Q1208" s="16">
        <v>327.72</v>
      </c>
      <c r="R1208">
        <f t="shared" si="18"/>
        <v>327720</v>
      </c>
    </row>
    <row r="1209" spans="1:18" ht="15" thickBot="1" x14ac:dyDescent="0.35">
      <c r="A1209" s="47">
        <v>43419</v>
      </c>
      <c r="B1209" s="15">
        <v>66.62</v>
      </c>
      <c r="C1209" s="16">
        <v>66.12</v>
      </c>
      <c r="D1209" s="16">
        <v>67.42</v>
      </c>
      <c r="E1209" s="16">
        <v>65.77</v>
      </c>
      <c r="F1209" s="50">
        <v>316040</v>
      </c>
      <c r="G1209" s="17">
        <v>7.6E-3</v>
      </c>
      <c r="I1209" s="14" t="s">
        <v>4152</v>
      </c>
      <c r="J1209" cm="1">
        <f t="array" ref="J1209">_xlfn.IFS(I1209="Jan",1,I1209="Feb",2,I1209="Mar",3,I1209="Apr",4,I1209="May",5,I1209="Jun",6,I1209="Jul",7,I1209="Aug",8,I1209="Sep",9,I1209="Oct",10,I1209="Nov",11,I1209="Dec",12)</f>
        <v>11</v>
      </c>
      <c r="K1209">
        <v>15</v>
      </c>
      <c r="L1209" t="s">
        <v>4143</v>
      </c>
      <c r="M1209">
        <v>2018</v>
      </c>
      <c r="O1209" s="47">
        <v>43419</v>
      </c>
      <c r="Q1209" s="16">
        <v>316.04000000000002</v>
      </c>
      <c r="R1209">
        <f t="shared" si="18"/>
        <v>316040</v>
      </c>
    </row>
    <row r="1210" spans="1:18" ht="15" thickBot="1" x14ac:dyDescent="0.35">
      <c r="A1210" s="47">
        <v>43418</v>
      </c>
      <c r="B1210" s="15">
        <v>66.12</v>
      </c>
      <c r="C1210" s="16">
        <v>65.62</v>
      </c>
      <c r="D1210" s="16">
        <v>67.63</v>
      </c>
      <c r="E1210" s="16">
        <v>65.02</v>
      </c>
      <c r="F1210" s="50">
        <v>379720</v>
      </c>
      <c r="G1210" s="17">
        <v>9.9000000000000008E-3</v>
      </c>
      <c r="I1210" s="14" t="s">
        <v>4152</v>
      </c>
      <c r="J1210" cm="1">
        <f t="array" ref="J1210">_xlfn.IFS(I1210="Jan",1,I1210="Feb",2,I1210="Mar",3,I1210="Apr",4,I1210="May",5,I1210="Jun",6,I1210="Jul",7,I1210="Aug",8,I1210="Sep",9,I1210="Oct",10,I1210="Nov",11,I1210="Dec",12)</f>
        <v>11</v>
      </c>
      <c r="K1210">
        <v>14</v>
      </c>
      <c r="L1210" t="s">
        <v>4143</v>
      </c>
      <c r="M1210">
        <v>2018</v>
      </c>
      <c r="O1210" s="47">
        <v>43418</v>
      </c>
      <c r="Q1210" s="16">
        <v>379.72</v>
      </c>
      <c r="R1210">
        <f t="shared" si="18"/>
        <v>379720</v>
      </c>
    </row>
    <row r="1211" spans="1:18" ht="15" thickBot="1" x14ac:dyDescent="0.35">
      <c r="A1211" s="47">
        <v>43417</v>
      </c>
      <c r="B1211" s="18">
        <v>65.47</v>
      </c>
      <c r="C1211" s="16">
        <v>69.13</v>
      </c>
      <c r="D1211" s="16">
        <v>69.680000000000007</v>
      </c>
      <c r="E1211" s="16">
        <v>64.61</v>
      </c>
      <c r="F1211" s="50">
        <v>445040</v>
      </c>
      <c r="G1211" s="19">
        <v>-6.6299999999999998E-2</v>
      </c>
      <c r="I1211" s="14" t="s">
        <v>4152</v>
      </c>
      <c r="J1211" cm="1">
        <f t="array" ref="J1211">_xlfn.IFS(I1211="Jan",1,I1211="Feb",2,I1211="Mar",3,I1211="Apr",4,I1211="May",5,I1211="Jun",6,I1211="Jul",7,I1211="Aug",8,I1211="Sep",9,I1211="Oct",10,I1211="Nov",11,I1211="Dec",12)</f>
        <v>11</v>
      </c>
      <c r="K1211">
        <v>13</v>
      </c>
      <c r="L1211" t="s">
        <v>4143</v>
      </c>
      <c r="M1211">
        <v>2018</v>
      </c>
      <c r="O1211" s="47">
        <v>43417</v>
      </c>
      <c r="Q1211" s="16">
        <v>445.04</v>
      </c>
      <c r="R1211">
        <f t="shared" si="18"/>
        <v>445040</v>
      </c>
    </row>
    <row r="1212" spans="1:18" ht="15" thickBot="1" x14ac:dyDescent="0.35">
      <c r="A1212" s="47">
        <v>43416</v>
      </c>
      <c r="B1212" s="18">
        <v>70.12</v>
      </c>
      <c r="C1212" s="16">
        <v>70.69</v>
      </c>
      <c r="D1212" s="16">
        <v>71.88</v>
      </c>
      <c r="E1212" s="16">
        <v>68.87</v>
      </c>
      <c r="F1212" s="50">
        <v>319230</v>
      </c>
      <c r="G1212" s="19">
        <v>-8.9999999999999998E-4</v>
      </c>
      <c r="I1212" s="14" t="s">
        <v>4152</v>
      </c>
      <c r="J1212" cm="1">
        <f t="array" ref="J1212">_xlfn.IFS(I1212="Jan",1,I1212="Feb",2,I1212="Mar",3,I1212="Apr",4,I1212="May",5,I1212="Jun",6,I1212="Jul",7,I1212="Aug",8,I1212="Sep",9,I1212="Oct",10,I1212="Nov",11,I1212="Dec",12)</f>
        <v>11</v>
      </c>
      <c r="K1212">
        <v>12</v>
      </c>
      <c r="L1212" t="s">
        <v>4143</v>
      </c>
      <c r="M1212">
        <v>2018</v>
      </c>
      <c r="O1212" s="47">
        <v>43416</v>
      </c>
      <c r="Q1212" s="16">
        <v>319.23</v>
      </c>
      <c r="R1212">
        <f t="shared" si="18"/>
        <v>319230</v>
      </c>
    </row>
    <row r="1213" spans="1:18" ht="15" thickBot="1" x14ac:dyDescent="0.35">
      <c r="A1213" s="47">
        <v>43413</v>
      </c>
      <c r="B1213" s="18">
        <v>70.180000000000007</v>
      </c>
      <c r="C1213" s="16">
        <v>70.87</v>
      </c>
      <c r="D1213" s="16">
        <v>70.989999999999995</v>
      </c>
      <c r="E1213" s="16">
        <v>69.13</v>
      </c>
      <c r="F1213" s="50">
        <v>292210</v>
      </c>
      <c r="G1213" s="19">
        <v>-6.7000000000000002E-3</v>
      </c>
      <c r="I1213" s="14" t="s">
        <v>4152</v>
      </c>
      <c r="J1213" cm="1">
        <f t="array" ref="J1213">_xlfn.IFS(I1213="Jan",1,I1213="Feb",2,I1213="Mar",3,I1213="Apr",4,I1213="May",5,I1213="Jun",6,I1213="Jul",7,I1213="Aug",8,I1213="Sep",9,I1213="Oct",10,I1213="Nov",11,I1213="Dec",12)</f>
        <v>11</v>
      </c>
      <c r="K1213">
        <v>9</v>
      </c>
      <c r="L1213" t="s">
        <v>4143</v>
      </c>
      <c r="M1213">
        <v>2018</v>
      </c>
      <c r="O1213" s="47">
        <v>43413</v>
      </c>
      <c r="Q1213" s="16">
        <v>292.20999999999998</v>
      </c>
      <c r="R1213">
        <f t="shared" si="18"/>
        <v>292210</v>
      </c>
    </row>
    <row r="1214" spans="1:18" ht="15" thickBot="1" x14ac:dyDescent="0.35">
      <c r="A1214" s="47">
        <v>43412</v>
      </c>
      <c r="B1214" s="18">
        <v>70.650000000000006</v>
      </c>
      <c r="C1214" s="16">
        <v>72.099999999999994</v>
      </c>
      <c r="D1214" s="16">
        <v>73.08</v>
      </c>
      <c r="E1214" s="16">
        <v>70.56</v>
      </c>
      <c r="F1214" s="50">
        <v>350470</v>
      </c>
      <c r="G1214" s="19">
        <v>-1.9699999999999999E-2</v>
      </c>
      <c r="I1214" s="14" t="s">
        <v>4152</v>
      </c>
      <c r="J1214" cm="1">
        <f t="array" ref="J1214">_xlfn.IFS(I1214="Jan",1,I1214="Feb",2,I1214="Mar",3,I1214="Apr",4,I1214="May",5,I1214="Jun",6,I1214="Jul",7,I1214="Aug",8,I1214="Sep",9,I1214="Oct",10,I1214="Nov",11,I1214="Dec",12)</f>
        <v>11</v>
      </c>
      <c r="K1214">
        <v>8</v>
      </c>
      <c r="L1214" t="s">
        <v>4143</v>
      </c>
      <c r="M1214">
        <v>2018</v>
      </c>
      <c r="O1214" s="47">
        <v>43412</v>
      </c>
      <c r="Q1214" s="16">
        <v>350.47</v>
      </c>
      <c r="R1214">
        <f t="shared" si="18"/>
        <v>350470</v>
      </c>
    </row>
    <row r="1215" spans="1:18" ht="15" thickBot="1" x14ac:dyDescent="0.35">
      <c r="A1215" s="47">
        <v>43411</v>
      </c>
      <c r="B1215" s="18">
        <v>72.069999999999993</v>
      </c>
      <c r="C1215" s="16">
        <v>71.66</v>
      </c>
      <c r="D1215" s="16">
        <v>73.55</v>
      </c>
      <c r="E1215" s="16">
        <v>71.36</v>
      </c>
      <c r="F1215" s="50">
        <v>361360</v>
      </c>
      <c r="G1215" s="19">
        <v>-8.0000000000000004E-4</v>
      </c>
      <c r="I1215" s="14" t="s">
        <v>4152</v>
      </c>
      <c r="J1215" cm="1">
        <f t="array" ref="J1215">_xlfn.IFS(I1215="Jan",1,I1215="Feb",2,I1215="Mar",3,I1215="Apr",4,I1215="May",5,I1215="Jun",6,I1215="Jul",7,I1215="Aug",8,I1215="Sep",9,I1215="Oct",10,I1215="Nov",11,I1215="Dec",12)</f>
        <v>11</v>
      </c>
      <c r="K1215">
        <v>7</v>
      </c>
      <c r="L1215" t="s">
        <v>4143</v>
      </c>
      <c r="M1215">
        <v>2018</v>
      </c>
      <c r="O1215" s="47">
        <v>43411</v>
      </c>
      <c r="Q1215" s="16">
        <v>361.36</v>
      </c>
      <c r="R1215">
        <f t="shared" si="18"/>
        <v>361360</v>
      </c>
    </row>
    <row r="1216" spans="1:18" ht="15" thickBot="1" x14ac:dyDescent="0.35">
      <c r="A1216" s="47">
        <v>43410</v>
      </c>
      <c r="B1216" s="18">
        <v>72.13</v>
      </c>
      <c r="C1216" s="16">
        <v>72.849999999999994</v>
      </c>
      <c r="D1216" s="16">
        <v>73.28</v>
      </c>
      <c r="E1216" s="16">
        <v>71.180000000000007</v>
      </c>
      <c r="F1216" s="50">
        <v>290880</v>
      </c>
      <c r="G1216" s="19">
        <v>-1.4200000000000001E-2</v>
      </c>
      <c r="I1216" s="14" t="s">
        <v>4152</v>
      </c>
      <c r="J1216" cm="1">
        <f t="array" ref="J1216">_xlfn.IFS(I1216="Jan",1,I1216="Feb",2,I1216="Mar",3,I1216="Apr",4,I1216="May",5,I1216="Jun",6,I1216="Jul",7,I1216="Aug",8,I1216="Sep",9,I1216="Oct",10,I1216="Nov",11,I1216="Dec",12)</f>
        <v>11</v>
      </c>
      <c r="K1216">
        <v>6</v>
      </c>
      <c r="L1216" t="s">
        <v>4143</v>
      </c>
      <c r="M1216">
        <v>2018</v>
      </c>
      <c r="O1216" s="47">
        <v>43410</v>
      </c>
      <c r="Q1216" s="16">
        <v>290.88</v>
      </c>
      <c r="R1216">
        <f t="shared" si="18"/>
        <v>290880</v>
      </c>
    </row>
    <row r="1217" spans="1:18" ht="15" thickBot="1" x14ac:dyDescent="0.35">
      <c r="A1217" s="47">
        <v>43409</v>
      </c>
      <c r="B1217" s="15">
        <v>73.17</v>
      </c>
      <c r="C1217" s="16">
        <v>72.849999999999994</v>
      </c>
      <c r="D1217" s="16">
        <v>74.13</v>
      </c>
      <c r="E1217" s="16">
        <v>72.260000000000005</v>
      </c>
      <c r="F1217" s="50">
        <v>231140</v>
      </c>
      <c r="G1217" s="17">
        <v>4.7000000000000002E-3</v>
      </c>
      <c r="I1217" s="14" t="s">
        <v>4152</v>
      </c>
      <c r="J1217" cm="1">
        <f t="array" ref="J1217">_xlfn.IFS(I1217="Jan",1,I1217="Feb",2,I1217="Mar",3,I1217="Apr",4,I1217="May",5,I1217="Jun",6,I1217="Jul",7,I1217="Aug",8,I1217="Sep",9,I1217="Oct",10,I1217="Nov",11,I1217="Dec",12)</f>
        <v>11</v>
      </c>
      <c r="K1217">
        <v>5</v>
      </c>
      <c r="L1217" t="s">
        <v>4143</v>
      </c>
      <c r="M1217">
        <v>2018</v>
      </c>
      <c r="O1217" s="47">
        <v>43409</v>
      </c>
      <c r="Q1217" s="16">
        <v>231.14</v>
      </c>
      <c r="R1217">
        <f t="shared" si="18"/>
        <v>231140</v>
      </c>
    </row>
    <row r="1218" spans="1:18" ht="15" thickBot="1" x14ac:dyDescent="0.35">
      <c r="A1218" s="47">
        <v>43406</v>
      </c>
      <c r="B1218" s="18">
        <v>72.83</v>
      </c>
      <c r="C1218" s="16">
        <v>72.75</v>
      </c>
      <c r="D1218" s="16">
        <v>73.5</v>
      </c>
      <c r="E1218" s="16">
        <v>72.16</v>
      </c>
      <c r="F1218" s="50">
        <v>312870</v>
      </c>
      <c r="G1218" s="19">
        <v>-8.0000000000000004E-4</v>
      </c>
      <c r="I1218" s="14" t="s">
        <v>4152</v>
      </c>
      <c r="J1218" cm="1">
        <f t="array" ref="J1218">_xlfn.IFS(I1218="Jan",1,I1218="Feb",2,I1218="Mar",3,I1218="Apr",4,I1218="May",5,I1218="Jun",6,I1218="Jul",7,I1218="Aug",8,I1218="Sep",9,I1218="Oct",10,I1218="Nov",11,I1218="Dec",12)</f>
        <v>11</v>
      </c>
      <c r="K1218">
        <v>2</v>
      </c>
      <c r="L1218" t="s">
        <v>4143</v>
      </c>
      <c r="M1218">
        <v>2018</v>
      </c>
      <c r="O1218" s="47">
        <v>43406</v>
      </c>
      <c r="Q1218" s="16">
        <v>312.87</v>
      </c>
      <c r="R1218">
        <f t="shared" si="18"/>
        <v>312870</v>
      </c>
    </row>
    <row r="1219" spans="1:18" ht="15" thickBot="1" x14ac:dyDescent="0.35">
      <c r="A1219" s="47">
        <v>43405</v>
      </c>
      <c r="B1219" s="18">
        <v>72.89</v>
      </c>
      <c r="C1219" s="16">
        <v>74.69</v>
      </c>
      <c r="D1219" s="16">
        <v>74.989999999999995</v>
      </c>
      <c r="E1219" s="16">
        <v>72.56</v>
      </c>
      <c r="F1219" s="50">
        <v>360160</v>
      </c>
      <c r="G1219" s="19">
        <v>-3.4200000000000001E-2</v>
      </c>
      <c r="I1219" s="14" t="s">
        <v>4152</v>
      </c>
      <c r="J1219" cm="1">
        <f t="array" ref="J1219">_xlfn.IFS(I1219="Jan",1,I1219="Feb",2,I1219="Mar",3,I1219="Apr",4,I1219="May",5,I1219="Jun",6,I1219="Jul",7,I1219="Aug",8,I1219="Sep",9,I1219="Oct",10,I1219="Nov",11,I1219="Dec",12)</f>
        <v>11</v>
      </c>
      <c r="K1219">
        <v>1</v>
      </c>
      <c r="L1219" t="s">
        <v>4143</v>
      </c>
      <c r="M1219">
        <v>2018</v>
      </c>
      <c r="O1219" s="47">
        <v>43405</v>
      </c>
      <c r="Q1219" s="16">
        <v>360.16</v>
      </c>
      <c r="R1219">
        <f t="shared" ref="R1219:R1282" si="19">Q1219*1000</f>
        <v>360160</v>
      </c>
    </row>
    <row r="1220" spans="1:18" ht="15" thickBot="1" x14ac:dyDescent="0.35">
      <c r="A1220" s="47">
        <v>43404</v>
      </c>
      <c r="B1220" s="18">
        <v>75.47</v>
      </c>
      <c r="C1220" s="16">
        <v>76.28</v>
      </c>
      <c r="D1220" s="16">
        <v>76.92</v>
      </c>
      <c r="E1220" s="16">
        <v>75.42</v>
      </c>
      <c r="F1220" s="50">
        <v>34700</v>
      </c>
      <c r="G1220" s="19">
        <v>-5.7999999999999996E-3</v>
      </c>
      <c r="I1220" s="14" t="s">
        <v>4153</v>
      </c>
      <c r="J1220" cm="1">
        <f t="array" ref="J1220">_xlfn.IFS(I1220="Jan",1,I1220="Feb",2,I1220="Mar",3,I1220="Apr",4,I1220="May",5,I1220="Jun",6,I1220="Jul",7,I1220="Aug",8,I1220="Sep",9,I1220="Oct",10,I1220="Nov",11,I1220="Dec",12)</f>
        <v>10</v>
      </c>
      <c r="K1220">
        <v>31</v>
      </c>
      <c r="L1220" t="s">
        <v>4143</v>
      </c>
      <c r="M1220">
        <v>2018</v>
      </c>
      <c r="O1220" s="47">
        <v>43404</v>
      </c>
      <c r="Q1220" s="16">
        <v>34.700000000000003</v>
      </c>
      <c r="R1220">
        <f t="shared" si="19"/>
        <v>34700</v>
      </c>
    </row>
    <row r="1221" spans="1:18" ht="15" thickBot="1" x14ac:dyDescent="0.35">
      <c r="A1221" s="47">
        <v>43403</v>
      </c>
      <c r="B1221" s="18">
        <v>75.91</v>
      </c>
      <c r="C1221" s="16">
        <v>76.819999999999993</v>
      </c>
      <c r="D1221" s="16">
        <v>77.319999999999993</v>
      </c>
      <c r="E1221" s="16">
        <v>75.09</v>
      </c>
      <c r="F1221" s="50">
        <v>115190</v>
      </c>
      <c r="G1221" s="19">
        <v>-1.8499999999999999E-2</v>
      </c>
      <c r="I1221" s="14" t="s">
        <v>4153</v>
      </c>
      <c r="J1221" cm="1">
        <f t="array" ref="J1221">_xlfn.IFS(I1221="Jan",1,I1221="Feb",2,I1221="Mar",3,I1221="Apr",4,I1221="May",5,I1221="Jun",6,I1221="Jul",7,I1221="Aug",8,I1221="Sep",9,I1221="Oct",10,I1221="Nov",11,I1221="Dec",12)</f>
        <v>10</v>
      </c>
      <c r="K1221">
        <v>30</v>
      </c>
      <c r="L1221" t="s">
        <v>4143</v>
      </c>
      <c r="M1221">
        <v>2018</v>
      </c>
      <c r="O1221" s="47">
        <v>43403</v>
      </c>
      <c r="Q1221" s="16">
        <v>115.19</v>
      </c>
      <c r="R1221">
        <f t="shared" si="19"/>
        <v>115190</v>
      </c>
    </row>
    <row r="1222" spans="1:18" ht="15" thickBot="1" x14ac:dyDescent="0.35">
      <c r="A1222" s="47">
        <v>43402</v>
      </c>
      <c r="B1222" s="18">
        <v>77.34</v>
      </c>
      <c r="C1222" s="16">
        <v>77.64</v>
      </c>
      <c r="D1222" s="16">
        <v>78.03</v>
      </c>
      <c r="E1222" s="16">
        <v>76.55</v>
      </c>
      <c r="F1222" s="50">
        <v>117940</v>
      </c>
      <c r="G1222" s="19">
        <v>-3.5999999999999999E-3</v>
      </c>
      <c r="I1222" s="14" t="s">
        <v>4153</v>
      </c>
      <c r="J1222" cm="1">
        <f t="array" ref="J1222">_xlfn.IFS(I1222="Jan",1,I1222="Feb",2,I1222="Mar",3,I1222="Apr",4,I1222="May",5,I1222="Jun",6,I1222="Jul",7,I1222="Aug",8,I1222="Sep",9,I1222="Oct",10,I1222="Nov",11,I1222="Dec",12)</f>
        <v>10</v>
      </c>
      <c r="K1222">
        <v>29</v>
      </c>
      <c r="L1222" t="s">
        <v>4143</v>
      </c>
      <c r="M1222">
        <v>2018</v>
      </c>
      <c r="O1222" s="47">
        <v>43402</v>
      </c>
      <c r="Q1222" s="16">
        <v>117.94</v>
      </c>
      <c r="R1222">
        <f t="shared" si="19"/>
        <v>117940</v>
      </c>
    </row>
    <row r="1223" spans="1:18" ht="15" thickBot="1" x14ac:dyDescent="0.35">
      <c r="A1223" s="47">
        <v>43399</v>
      </c>
      <c r="B1223" s="15">
        <v>77.62</v>
      </c>
      <c r="C1223" s="16">
        <v>76.599999999999994</v>
      </c>
      <c r="D1223" s="16">
        <v>77.91</v>
      </c>
      <c r="E1223" s="16">
        <v>75.77</v>
      </c>
      <c r="F1223" s="50">
        <v>229750</v>
      </c>
      <c r="G1223" s="17">
        <v>9.4999999999999998E-3</v>
      </c>
      <c r="I1223" s="14" t="s">
        <v>4153</v>
      </c>
      <c r="J1223" cm="1">
        <f t="array" ref="J1223">_xlfn.IFS(I1223="Jan",1,I1223="Feb",2,I1223="Mar",3,I1223="Apr",4,I1223="May",5,I1223="Jun",6,I1223="Jul",7,I1223="Aug",8,I1223="Sep",9,I1223="Oct",10,I1223="Nov",11,I1223="Dec",12)</f>
        <v>10</v>
      </c>
      <c r="K1223">
        <v>26</v>
      </c>
      <c r="L1223" t="s">
        <v>4143</v>
      </c>
      <c r="M1223">
        <v>2018</v>
      </c>
      <c r="O1223" s="47">
        <v>43399</v>
      </c>
      <c r="Q1223" s="16">
        <v>229.75</v>
      </c>
      <c r="R1223">
        <f t="shared" si="19"/>
        <v>229750</v>
      </c>
    </row>
    <row r="1224" spans="1:18" ht="15" thickBot="1" x14ac:dyDescent="0.35">
      <c r="A1224" s="47">
        <v>43398</v>
      </c>
      <c r="B1224" s="15">
        <v>76.89</v>
      </c>
      <c r="C1224" s="16">
        <v>75.67</v>
      </c>
      <c r="D1224" s="16">
        <v>77.08</v>
      </c>
      <c r="E1224" s="16">
        <v>75.349999999999994</v>
      </c>
      <c r="F1224" s="50">
        <v>215240</v>
      </c>
      <c r="G1224" s="17">
        <v>9.4999999999999998E-3</v>
      </c>
      <c r="I1224" s="14" t="s">
        <v>4153</v>
      </c>
      <c r="J1224" cm="1">
        <f t="array" ref="J1224">_xlfn.IFS(I1224="Jan",1,I1224="Feb",2,I1224="Mar",3,I1224="Apr",4,I1224="May",5,I1224="Jun",6,I1224="Jul",7,I1224="Aug",8,I1224="Sep",9,I1224="Oct",10,I1224="Nov",11,I1224="Dec",12)</f>
        <v>10</v>
      </c>
      <c r="K1224">
        <v>25</v>
      </c>
      <c r="L1224" t="s">
        <v>4143</v>
      </c>
      <c r="M1224">
        <v>2018</v>
      </c>
      <c r="O1224" s="47">
        <v>43398</v>
      </c>
      <c r="Q1224" s="16">
        <v>215.24</v>
      </c>
      <c r="R1224">
        <f t="shared" si="19"/>
        <v>215240</v>
      </c>
    </row>
    <row r="1225" spans="1:18" ht="15" thickBot="1" x14ac:dyDescent="0.35">
      <c r="A1225" s="47">
        <v>43397</v>
      </c>
      <c r="B1225" s="18">
        <v>76.17</v>
      </c>
      <c r="C1225" s="16">
        <v>76.349999999999994</v>
      </c>
      <c r="D1225" s="16">
        <v>77.569999999999993</v>
      </c>
      <c r="E1225" s="16">
        <v>75.11</v>
      </c>
      <c r="F1225" s="50">
        <v>366650</v>
      </c>
      <c r="G1225" s="19">
        <v>-3.5000000000000001E-3</v>
      </c>
      <c r="I1225" s="14" t="s">
        <v>4153</v>
      </c>
      <c r="J1225" cm="1">
        <f t="array" ref="J1225">_xlfn.IFS(I1225="Jan",1,I1225="Feb",2,I1225="Mar",3,I1225="Apr",4,I1225="May",5,I1225="Jun",6,I1225="Jul",7,I1225="Aug",8,I1225="Sep",9,I1225="Oct",10,I1225="Nov",11,I1225="Dec",12)</f>
        <v>10</v>
      </c>
      <c r="K1225">
        <v>24</v>
      </c>
      <c r="L1225" t="s">
        <v>4143</v>
      </c>
      <c r="M1225">
        <v>2018</v>
      </c>
      <c r="O1225" s="47">
        <v>43397</v>
      </c>
      <c r="Q1225" s="16">
        <v>366.65</v>
      </c>
      <c r="R1225">
        <f t="shared" si="19"/>
        <v>366650</v>
      </c>
    </row>
    <row r="1226" spans="1:18" ht="15" thickBot="1" x14ac:dyDescent="0.35">
      <c r="A1226" s="47">
        <v>43396</v>
      </c>
      <c r="B1226" s="18">
        <v>76.44</v>
      </c>
      <c r="C1226" s="16">
        <v>80.040000000000006</v>
      </c>
      <c r="D1226" s="16">
        <v>80.12</v>
      </c>
      <c r="E1226" s="16">
        <v>75.88</v>
      </c>
      <c r="F1226" s="50">
        <v>513720</v>
      </c>
      <c r="G1226" s="19">
        <v>-4.2500000000000003E-2</v>
      </c>
      <c r="I1226" s="14" t="s">
        <v>4153</v>
      </c>
      <c r="J1226" cm="1">
        <f t="array" ref="J1226">_xlfn.IFS(I1226="Jan",1,I1226="Feb",2,I1226="Mar",3,I1226="Apr",4,I1226="May",5,I1226="Jun",6,I1226="Jul",7,I1226="Aug",8,I1226="Sep",9,I1226="Oct",10,I1226="Nov",11,I1226="Dec",12)</f>
        <v>10</v>
      </c>
      <c r="K1226">
        <v>23</v>
      </c>
      <c r="L1226" t="s">
        <v>4143</v>
      </c>
      <c r="M1226">
        <v>2018</v>
      </c>
      <c r="O1226" s="47">
        <v>43396</v>
      </c>
      <c r="Q1226" s="16">
        <v>513.72</v>
      </c>
      <c r="R1226">
        <f t="shared" si="19"/>
        <v>513720</v>
      </c>
    </row>
    <row r="1227" spans="1:18" ht="15" thickBot="1" x14ac:dyDescent="0.35">
      <c r="A1227" s="47">
        <v>43395</v>
      </c>
      <c r="B1227" s="15">
        <v>79.83</v>
      </c>
      <c r="C1227" s="16">
        <v>80.11</v>
      </c>
      <c r="D1227" s="16">
        <v>80.41</v>
      </c>
      <c r="E1227" s="16">
        <v>78.989999999999995</v>
      </c>
      <c r="F1227" s="50">
        <v>269910</v>
      </c>
      <c r="G1227" s="17">
        <v>5.9999999999999995E-4</v>
      </c>
      <c r="I1227" s="14" t="s">
        <v>4153</v>
      </c>
      <c r="J1227" cm="1">
        <f t="array" ref="J1227">_xlfn.IFS(I1227="Jan",1,I1227="Feb",2,I1227="Mar",3,I1227="Apr",4,I1227="May",5,I1227="Jun",6,I1227="Jul",7,I1227="Aug",8,I1227="Sep",9,I1227="Oct",10,I1227="Nov",11,I1227="Dec",12)</f>
        <v>10</v>
      </c>
      <c r="K1227">
        <v>22</v>
      </c>
      <c r="L1227" t="s">
        <v>4143</v>
      </c>
      <c r="M1227">
        <v>2018</v>
      </c>
      <c r="O1227" s="47">
        <v>43395</v>
      </c>
      <c r="Q1227" s="16">
        <v>269.91000000000003</v>
      </c>
      <c r="R1227">
        <f t="shared" si="19"/>
        <v>269910</v>
      </c>
    </row>
    <row r="1228" spans="1:18" ht="15" thickBot="1" x14ac:dyDescent="0.35">
      <c r="A1228" s="47">
        <v>43392</v>
      </c>
      <c r="B1228" s="15">
        <v>79.78</v>
      </c>
      <c r="C1228" s="16">
        <v>79.44</v>
      </c>
      <c r="D1228" s="16">
        <v>80.88</v>
      </c>
      <c r="E1228" s="16">
        <v>79.22</v>
      </c>
      <c r="F1228" s="50">
        <v>291070</v>
      </c>
      <c r="G1228" s="17">
        <v>6.1999999999999998E-3</v>
      </c>
      <c r="I1228" s="14" t="s">
        <v>4153</v>
      </c>
      <c r="J1228" cm="1">
        <f t="array" ref="J1228">_xlfn.IFS(I1228="Jan",1,I1228="Feb",2,I1228="Mar",3,I1228="Apr",4,I1228="May",5,I1228="Jun",6,I1228="Jul",7,I1228="Aug",8,I1228="Sep",9,I1228="Oct",10,I1228="Nov",11,I1228="Dec",12)</f>
        <v>10</v>
      </c>
      <c r="K1228">
        <v>19</v>
      </c>
      <c r="L1228" t="s">
        <v>4143</v>
      </c>
      <c r="M1228">
        <v>2018</v>
      </c>
      <c r="O1228" s="47">
        <v>43392</v>
      </c>
      <c r="Q1228" s="16">
        <v>291.07</v>
      </c>
      <c r="R1228">
        <f t="shared" si="19"/>
        <v>291070</v>
      </c>
    </row>
    <row r="1229" spans="1:18" ht="15" thickBot="1" x14ac:dyDescent="0.35">
      <c r="A1229" s="47">
        <v>43391</v>
      </c>
      <c r="B1229" s="18">
        <v>79.290000000000006</v>
      </c>
      <c r="C1229" s="16">
        <v>80.23</v>
      </c>
      <c r="D1229" s="16">
        <v>80.31</v>
      </c>
      <c r="E1229" s="16">
        <v>78.69</v>
      </c>
      <c r="F1229" s="50">
        <v>359010</v>
      </c>
      <c r="G1229" s="19">
        <v>-9.4999999999999998E-3</v>
      </c>
      <c r="I1229" s="14" t="s">
        <v>4153</v>
      </c>
      <c r="J1229" cm="1">
        <f t="array" ref="J1229">_xlfn.IFS(I1229="Jan",1,I1229="Feb",2,I1229="Mar",3,I1229="Apr",4,I1229="May",5,I1229="Jun",6,I1229="Jul",7,I1229="Aug",8,I1229="Sep",9,I1229="Oct",10,I1229="Nov",11,I1229="Dec",12)</f>
        <v>10</v>
      </c>
      <c r="K1229">
        <v>18</v>
      </c>
      <c r="L1229" t="s">
        <v>4143</v>
      </c>
      <c r="M1229">
        <v>2018</v>
      </c>
      <c r="O1229" s="47">
        <v>43391</v>
      </c>
      <c r="Q1229" s="16">
        <v>359.01</v>
      </c>
      <c r="R1229">
        <f t="shared" si="19"/>
        <v>359010</v>
      </c>
    </row>
    <row r="1230" spans="1:18" ht="15" thickBot="1" x14ac:dyDescent="0.35">
      <c r="A1230" s="47">
        <v>43390</v>
      </c>
      <c r="B1230" s="18">
        <v>80.05</v>
      </c>
      <c r="C1230" s="16">
        <v>81.739999999999995</v>
      </c>
      <c r="D1230" s="16">
        <v>81.849999999999994</v>
      </c>
      <c r="E1230" s="16">
        <v>79.17</v>
      </c>
      <c r="F1230" s="50">
        <v>336600</v>
      </c>
      <c r="G1230" s="19">
        <v>-1.67E-2</v>
      </c>
      <c r="I1230" s="14" t="s">
        <v>4153</v>
      </c>
      <c r="J1230" cm="1">
        <f t="array" ref="J1230">_xlfn.IFS(I1230="Jan",1,I1230="Feb",2,I1230="Mar",3,I1230="Apr",4,I1230="May",5,I1230="Jun",6,I1230="Jul",7,I1230="Aug",8,I1230="Sep",9,I1230="Oct",10,I1230="Nov",11,I1230="Dec",12)</f>
        <v>10</v>
      </c>
      <c r="K1230">
        <v>17</v>
      </c>
      <c r="L1230" t="s">
        <v>4143</v>
      </c>
      <c r="M1230">
        <v>2018</v>
      </c>
      <c r="O1230" s="47">
        <v>43390</v>
      </c>
      <c r="Q1230" s="16">
        <v>336.6</v>
      </c>
      <c r="R1230">
        <f t="shared" si="19"/>
        <v>336600</v>
      </c>
    </row>
    <row r="1231" spans="1:18" ht="15" thickBot="1" x14ac:dyDescent="0.35">
      <c r="A1231" s="47">
        <v>43389</v>
      </c>
      <c r="B1231" s="15">
        <v>81.41</v>
      </c>
      <c r="C1231" s="16">
        <v>80.88</v>
      </c>
      <c r="D1231" s="16">
        <v>81.75</v>
      </c>
      <c r="E1231" s="16">
        <v>79.8</v>
      </c>
      <c r="F1231" s="50">
        <v>329330</v>
      </c>
      <c r="G1231" s="17">
        <v>7.7999999999999996E-3</v>
      </c>
      <c r="I1231" s="14" t="s">
        <v>4153</v>
      </c>
      <c r="J1231" cm="1">
        <f t="array" ref="J1231">_xlfn.IFS(I1231="Jan",1,I1231="Feb",2,I1231="Mar",3,I1231="Apr",4,I1231="May",5,I1231="Jun",6,I1231="Jul",7,I1231="Aug",8,I1231="Sep",9,I1231="Oct",10,I1231="Nov",11,I1231="Dec",12)</f>
        <v>10</v>
      </c>
      <c r="K1231">
        <v>16</v>
      </c>
      <c r="L1231" t="s">
        <v>4143</v>
      </c>
      <c r="M1231">
        <v>2018</v>
      </c>
      <c r="O1231" s="47">
        <v>43389</v>
      </c>
      <c r="Q1231" s="16">
        <v>329.33</v>
      </c>
      <c r="R1231">
        <f t="shared" si="19"/>
        <v>329330</v>
      </c>
    </row>
    <row r="1232" spans="1:18" ht="15" thickBot="1" x14ac:dyDescent="0.35">
      <c r="A1232" s="47">
        <v>43388</v>
      </c>
      <c r="B1232" s="15">
        <v>80.78</v>
      </c>
      <c r="C1232" s="16">
        <v>81</v>
      </c>
      <c r="D1232" s="16">
        <v>81.92</v>
      </c>
      <c r="E1232" s="16">
        <v>79.849999999999994</v>
      </c>
      <c r="F1232" s="50">
        <v>284650</v>
      </c>
      <c r="G1232" s="17">
        <v>4.4000000000000003E-3</v>
      </c>
      <c r="I1232" s="14" t="s">
        <v>4153</v>
      </c>
      <c r="J1232" cm="1">
        <f t="array" ref="J1232">_xlfn.IFS(I1232="Jan",1,I1232="Feb",2,I1232="Mar",3,I1232="Apr",4,I1232="May",5,I1232="Jun",6,I1232="Jul",7,I1232="Aug",8,I1232="Sep",9,I1232="Oct",10,I1232="Nov",11,I1232="Dec",12)</f>
        <v>10</v>
      </c>
      <c r="K1232">
        <v>15</v>
      </c>
      <c r="L1232" t="s">
        <v>4143</v>
      </c>
      <c r="M1232">
        <v>2018</v>
      </c>
      <c r="O1232" s="47">
        <v>43388</v>
      </c>
      <c r="Q1232" s="16">
        <v>284.64999999999998</v>
      </c>
      <c r="R1232">
        <f t="shared" si="19"/>
        <v>284650</v>
      </c>
    </row>
    <row r="1233" spans="1:18" ht="15" thickBot="1" x14ac:dyDescent="0.35">
      <c r="A1233" s="47">
        <v>43385</v>
      </c>
      <c r="B1233" s="15">
        <v>80.430000000000007</v>
      </c>
      <c r="C1233" s="16">
        <v>80.28</v>
      </c>
      <c r="D1233" s="16">
        <v>81.48</v>
      </c>
      <c r="E1233" s="16">
        <v>79.23</v>
      </c>
      <c r="F1233" s="50">
        <v>373090</v>
      </c>
      <c r="G1233" s="17">
        <v>2.0999999999999999E-3</v>
      </c>
      <c r="I1233" s="14" t="s">
        <v>4153</v>
      </c>
      <c r="J1233" cm="1">
        <f t="array" ref="J1233">_xlfn.IFS(I1233="Jan",1,I1233="Feb",2,I1233="Mar",3,I1233="Apr",4,I1233="May",5,I1233="Jun",6,I1233="Jul",7,I1233="Aug",8,I1233="Sep",9,I1233="Oct",10,I1233="Nov",11,I1233="Dec",12)</f>
        <v>10</v>
      </c>
      <c r="K1233">
        <v>12</v>
      </c>
      <c r="L1233" t="s">
        <v>4143</v>
      </c>
      <c r="M1233">
        <v>2018</v>
      </c>
      <c r="O1233" s="47">
        <v>43385</v>
      </c>
      <c r="Q1233" s="16">
        <v>373.09</v>
      </c>
      <c r="R1233">
        <f t="shared" si="19"/>
        <v>373090</v>
      </c>
    </row>
    <row r="1234" spans="1:18" ht="15" thickBot="1" x14ac:dyDescent="0.35">
      <c r="A1234" s="47">
        <v>43384</v>
      </c>
      <c r="B1234" s="18">
        <v>80.260000000000005</v>
      </c>
      <c r="C1234" s="16">
        <v>82.47</v>
      </c>
      <c r="D1234" s="16">
        <v>82.63</v>
      </c>
      <c r="E1234" s="16">
        <v>79.8</v>
      </c>
      <c r="F1234" s="50">
        <v>482510</v>
      </c>
      <c r="G1234" s="19">
        <v>-3.4099999999999998E-2</v>
      </c>
      <c r="I1234" s="14" t="s">
        <v>4153</v>
      </c>
      <c r="J1234" cm="1">
        <f t="array" ref="J1234">_xlfn.IFS(I1234="Jan",1,I1234="Feb",2,I1234="Mar",3,I1234="Apr",4,I1234="May",5,I1234="Jun",6,I1234="Jul",7,I1234="Aug",8,I1234="Sep",9,I1234="Oct",10,I1234="Nov",11,I1234="Dec",12)</f>
        <v>10</v>
      </c>
      <c r="K1234">
        <v>11</v>
      </c>
      <c r="L1234" t="s">
        <v>4143</v>
      </c>
      <c r="M1234">
        <v>2018</v>
      </c>
      <c r="O1234" s="47">
        <v>43384</v>
      </c>
      <c r="Q1234" s="16">
        <v>482.51</v>
      </c>
      <c r="R1234">
        <f t="shared" si="19"/>
        <v>482510</v>
      </c>
    </row>
    <row r="1235" spans="1:18" ht="15" thickBot="1" x14ac:dyDescent="0.35">
      <c r="A1235" s="47">
        <v>43383</v>
      </c>
      <c r="B1235" s="18">
        <v>83.09</v>
      </c>
      <c r="C1235" s="16">
        <v>84.98</v>
      </c>
      <c r="D1235" s="16">
        <v>85.17</v>
      </c>
      <c r="E1235" s="16">
        <v>82.26</v>
      </c>
      <c r="F1235" s="50">
        <v>319090</v>
      </c>
      <c r="G1235" s="19">
        <v>-2.2499999999999999E-2</v>
      </c>
      <c r="I1235" s="14" t="s">
        <v>4153</v>
      </c>
      <c r="J1235" cm="1">
        <f t="array" ref="J1235">_xlfn.IFS(I1235="Jan",1,I1235="Feb",2,I1235="Mar",3,I1235="Apr",4,I1235="May",5,I1235="Jun",6,I1235="Jul",7,I1235="Aug",8,I1235="Sep",9,I1235="Oct",10,I1235="Nov",11,I1235="Dec",12)</f>
        <v>10</v>
      </c>
      <c r="K1235">
        <v>10</v>
      </c>
      <c r="L1235" t="s">
        <v>4143</v>
      </c>
      <c r="M1235">
        <v>2018</v>
      </c>
      <c r="O1235" s="47">
        <v>43383</v>
      </c>
      <c r="Q1235" s="16">
        <v>319.08999999999997</v>
      </c>
      <c r="R1235">
        <f t="shared" si="19"/>
        <v>319090</v>
      </c>
    </row>
    <row r="1236" spans="1:18" ht="15" thickBot="1" x14ac:dyDescent="0.35">
      <c r="A1236" s="47">
        <v>43382</v>
      </c>
      <c r="B1236" s="15">
        <v>85</v>
      </c>
      <c r="C1236" s="16">
        <v>83.91</v>
      </c>
      <c r="D1236" s="16">
        <v>85.45</v>
      </c>
      <c r="E1236" s="16">
        <v>83.73</v>
      </c>
      <c r="F1236" s="50">
        <v>351400</v>
      </c>
      <c r="G1236" s="17">
        <v>1.2999999999999999E-2</v>
      </c>
      <c r="I1236" s="14" t="s">
        <v>4153</v>
      </c>
      <c r="J1236" cm="1">
        <f t="array" ref="J1236">_xlfn.IFS(I1236="Jan",1,I1236="Feb",2,I1236="Mar",3,I1236="Apr",4,I1236="May",5,I1236="Jun",6,I1236="Jul",7,I1236="Aug",8,I1236="Sep",9,I1236="Oct",10,I1236="Nov",11,I1236="Dec",12)</f>
        <v>10</v>
      </c>
      <c r="K1236">
        <v>9</v>
      </c>
      <c r="L1236" t="s">
        <v>4143</v>
      </c>
      <c r="M1236">
        <v>2018</v>
      </c>
      <c r="O1236" s="47">
        <v>43382</v>
      </c>
      <c r="Q1236" s="16">
        <v>351.4</v>
      </c>
      <c r="R1236">
        <f t="shared" si="19"/>
        <v>351400</v>
      </c>
    </row>
    <row r="1237" spans="1:18" ht="15" thickBot="1" x14ac:dyDescent="0.35">
      <c r="A1237" s="47">
        <v>43381</v>
      </c>
      <c r="B1237" s="18">
        <v>83.91</v>
      </c>
      <c r="C1237" s="16">
        <v>84.17</v>
      </c>
      <c r="D1237" s="16">
        <v>84.31</v>
      </c>
      <c r="E1237" s="16">
        <v>82.66</v>
      </c>
      <c r="F1237" s="50">
        <v>290090</v>
      </c>
      <c r="G1237" s="19">
        <v>-3.0000000000000001E-3</v>
      </c>
      <c r="I1237" s="14" t="s">
        <v>4153</v>
      </c>
      <c r="J1237" cm="1">
        <f t="array" ref="J1237">_xlfn.IFS(I1237="Jan",1,I1237="Feb",2,I1237="Mar",3,I1237="Apr",4,I1237="May",5,I1237="Jun",6,I1237="Jul",7,I1237="Aug",8,I1237="Sep",9,I1237="Oct",10,I1237="Nov",11,I1237="Dec",12)</f>
        <v>10</v>
      </c>
      <c r="K1237">
        <v>8</v>
      </c>
      <c r="L1237" t="s">
        <v>4143</v>
      </c>
      <c r="M1237">
        <v>2018</v>
      </c>
      <c r="O1237" s="47">
        <v>43381</v>
      </c>
      <c r="Q1237" s="16">
        <v>290.08999999999997</v>
      </c>
      <c r="R1237">
        <f t="shared" si="19"/>
        <v>290090</v>
      </c>
    </row>
    <row r="1238" spans="1:18" ht="15" thickBot="1" x14ac:dyDescent="0.35">
      <c r="A1238" s="47">
        <v>43378</v>
      </c>
      <c r="B1238" s="18">
        <v>84.16</v>
      </c>
      <c r="C1238" s="16">
        <v>84.89</v>
      </c>
      <c r="D1238" s="16">
        <v>85.12</v>
      </c>
      <c r="E1238" s="16">
        <v>83.92</v>
      </c>
      <c r="F1238" s="50">
        <v>300620</v>
      </c>
      <c r="G1238" s="19">
        <v>-5.0000000000000001E-3</v>
      </c>
      <c r="I1238" s="14" t="s">
        <v>4153</v>
      </c>
      <c r="J1238" cm="1">
        <f t="array" ref="J1238">_xlfn.IFS(I1238="Jan",1,I1238="Feb",2,I1238="Mar",3,I1238="Apr",4,I1238="May",5,I1238="Jun",6,I1238="Jul",7,I1238="Aug",8,I1238="Sep",9,I1238="Oct",10,I1238="Nov",11,I1238="Dec",12)</f>
        <v>10</v>
      </c>
      <c r="K1238">
        <v>5</v>
      </c>
      <c r="L1238" t="s">
        <v>4143</v>
      </c>
      <c r="M1238">
        <v>2018</v>
      </c>
      <c r="O1238" s="47">
        <v>43378</v>
      </c>
      <c r="Q1238" s="16">
        <v>300.62</v>
      </c>
      <c r="R1238">
        <f t="shared" si="19"/>
        <v>300620</v>
      </c>
    </row>
    <row r="1239" spans="1:18" ht="15" thickBot="1" x14ac:dyDescent="0.35">
      <c r="A1239" s="47">
        <v>43377</v>
      </c>
      <c r="B1239" s="18">
        <v>84.58</v>
      </c>
      <c r="C1239" s="16">
        <v>85.99</v>
      </c>
      <c r="D1239" s="16">
        <v>86.43</v>
      </c>
      <c r="E1239" s="16">
        <v>84.14</v>
      </c>
      <c r="F1239" s="50">
        <v>361250</v>
      </c>
      <c r="G1239" s="19">
        <v>-1.9800000000000002E-2</v>
      </c>
      <c r="I1239" s="14" t="s">
        <v>4153</v>
      </c>
      <c r="J1239" cm="1">
        <f t="array" ref="J1239">_xlfn.IFS(I1239="Jan",1,I1239="Feb",2,I1239="Mar",3,I1239="Apr",4,I1239="May",5,I1239="Jun",6,I1239="Jul",7,I1239="Aug",8,I1239="Sep",9,I1239="Oct",10,I1239="Nov",11,I1239="Dec",12)</f>
        <v>10</v>
      </c>
      <c r="K1239">
        <v>4</v>
      </c>
      <c r="L1239" t="s">
        <v>4143</v>
      </c>
      <c r="M1239">
        <v>2018</v>
      </c>
      <c r="O1239" s="47">
        <v>43377</v>
      </c>
      <c r="Q1239" s="16">
        <v>361.25</v>
      </c>
      <c r="R1239">
        <f t="shared" si="19"/>
        <v>361250</v>
      </c>
    </row>
    <row r="1240" spans="1:18" ht="15" thickBot="1" x14ac:dyDescent="0.35">
      <c r="A1240" s="47">
        <v>43376</v>
      </c>
      <c r="B1240" s="15">
        <v>86.29</v>
      </c>
      <c r="C1240" s="16">
        <v>84.79</v>
      </c>
      <c r="D1240" s="16">
        <v>86.74</v>
      </c>
      <c r="E1240" s="16">
        <v>84.01</v>
      </c>
      <c r="F1240" s="50">
        <v>345220</v>
      </c>
      <c r="G1240" s="17">
        <v>1.7600000000000001E-2</v>
      </c>
      <c r="I1240" s="14" t="s">
        <v>4153</v>
      </c>
      <c r="J1240" cm="1">
        <f t="array" ref="J1240">_xlfn.IFS(I1240="Jan",1,I1240="Feb",2,I1240="Mar",3,I1240="Apr",4,I1240="May",5,I1240="Jun",6,I1240="Jul",7,I1240="Aug",8,I1240="Sep",9,I1240="Oct",10,I1240="Nov",11,I1240="Dec",12)</f>
        <v>10</v>
      </c>
      <c r="K1240">
        <v>3</v>
      </c>
      <c r="L1240" t="s">
        <v>4143</v>
      </c>
      <c r="M1240">
        <v>2018</v>
      </c>
      <c r="O1240" s="47">
        <v>43376</v>
      </c>
      <c r="Q1240" s="16">
        <v>345.22</v>
      </c>
      <c r="R1240">
        <f t="shared" si="19"/>
        <v>345220</v>
      </c>
    </row>
    <row r="1241" spans="1:18" ht="15" thickBot="1" x14ac:dyDescent="0.35">
      <c r="A1241" s="47">
        <v>43375</v>
      </c>
      <c r="B1241" s="18">
        <v>84.8</v>
      </c>
      <c r="C1241" s="16">
        <v>84.95</v>
      </c>
      <c r="D1241" s="16">
        <v>85.38</v>
      </c>
      <c r="E1241" s="16">
        <v>84.31</v>
      </c>
      <c r="F1241" s="50">
        <v>268610</v>
      </c>
      <c r="G1241" s="19">
        <v>-2.0999999999999999E-3</v>
      </c>
      <c r="I1241" s="14" t="s">
        <v>4153</v>
      </c>
      <c r="J1241" cm="1">
        <f t="array" ref="J1241">_xlfn.IFS(I1241="Jan",1,I1241="Feb",2,I1241="Mar",3,I1241="Apr",4,I1241="May",5,I1241="Jun",6,I1241="Jul",7,I1241="Aug",8,I1241="Sep",9,I1241="Oct",10,I1241="Nov",11,I1241="Dec",12)</f>
        <v>10</v>
      </c>
      <c r="K1241">
        <v>2</v>
      </c>
      <c r="L1241" t="s">
        <v>4143</v>
      </c>
      <c r="M1241">
        <v>2018</v>
      </c>
      <c r="O1241" s="47">
        <v>43375</v>
      </c>
      <c r="Q1241" s="16">
        <v>268.61</v>
      </c>
      <c r="R1241">
        <f t="shared" si="19"/>
        <v>268610</v>
      </c>
    </row>
    <row r="1242" spans="1:18" ht="15" thickBot="1" x14ac:dyDescent="0.35">
      <c r="A1242" s="47">
        <v>43374</v>
      </c>
      <c r="B1242" s="15">
        <v>84.98</v>
      </c>
      <c r="C1242" s="16">
        <v>82.79</v>
      </c>
      <c r="D1242" s="16">
        <v>85.45</v>
      </c>
      <c r="E1242" s="16">
        <v>82.55</v>
      </c>
      <c r="F1242" s="50">
        <v>347530</v>
      </c>
      <c r="G1242" s="17">
        <v>2.7300000000000001E-2</v>
      </c>
      <c r="I1242" s="14" t="s">
        <v>4153</v>
      </c>
      <c r="J1242" cm="1">
        <f t="array" ref="J1242">_xlfn.IFS(I1242="Jan",1,I1242="Feb",2,I1242="Mar",3,I1242="Apr",4,I1242="May",5,I1242="Jun",6,I1242="Jul",7,I1242="Aug",8,I1242="Sep",9,I1242="Oct",10,I1242="Nov",11,I1242="Dec",12)</f>
        <v>10</v>
      </c>
      <c r="K1242">
        <v>1</v>
      </c>
      <c r="L1242" t="s">
        <v>4143</v>
      </c>
      <c r="M1242">
        <v>2018</v>
      </c>
      <c r="O1242" s="47">
        <v>43374</v>
      </c>
      <c r="Q1242" s="16">
        <v>347.53</v>
      </c>
      <c r="R1242">
        <f t="shared" si="19"/>
        <v>347530</v>
      </c>
    </row>
    <row r="1243" spans="1:18" ht="15" thickBot="1" x14ac:dyDescent="0.35">
      <c r="A1243" s="47">
        <v>43371</v>
      </c>
      <c r="B1243" s="15">
        <v>82.72</v>
      </c>
      <c r="C1243" s="16">
        <v>81.63</v>
      </c>
      <c r="D1243" s="16">
        <v>82.87</v>
      </c>
      <c r="E1243" s="16">
        <v>81.599999999999994</v>
      </c>
      <c r="F1243" s="50">
        <v>19680</v>
      </c>
      <c r="G1243" s="17">
        <v>1.2200000000000001E-2</v>
      </c>
      <c r="I1243" s="14" t="s">
        <v>4154</v>
      </c>
      <c r="J1243" cm="1">
        <f t="array" ref="J1243">_xlfn.IFS(I1243="Jan",1,I1243="Feb",2,I1243="Mar",3,I1243="Apr",4,I1243="May",5,I1243="Jun",6,I1243="Jul",7,I1243="Aug",8,I1243="Sep",9,I1243="Oct",10,I1243="Nov",11,I1243="Dec",12)</f>
        <v>9</v>
      </c>
      <c r="K1243">
        <v>28</v>
      </c>
      <c r="L1243" t="s">
        <v>4143</v>
      </c>
      <c r="M1243">
        <v>2018</v>
      </c>
      <c r="O1243" s="47">
        <v>43371</v>
      </c>
      <c r="Q1243" s="16">
        <v>19.68</v>
      </c>
      <c r="R1243">
        <f t="shared" si="19"/>
        <v>19680</v>
      </c>
    </row>
    <row r="1244" spans="1:18" ht="15" thickBot="1" x14ac:dyDescent="0.35">
      <c r="A1244" s="47">
        <v>43370</v>
      </c>
      <c r="B1244" s="15">
        <v>81.72</v>
      </c>
      <c r="C1244" s="16">
        <v>81.8</v>
      </c>
      <c r="D1244" s="16">
        <v>82.44</v>
      </c>
      <c r="E1244" s="16">
        <v>81.319999999999993</v>
      </c>
      <c r="F1244" s="50">
        <v>124000</v>
      </c>
      <c r="G1244" s="17">
        <v>4.7000000000000002E-3</v>
      </c>
      <c r="I1244" s="14" t="s">
        <v>4154</v>
      </c>
      <c r="J1244" cm="1">
        <f t="array" ref="J1244">_xlfn.IFS(I1244="Jan",1,I1244="Feb",2,I1244="Mar",3,I1244="Apr",4,I1244="May",5,I1244="Jun",6,I1244="Jul",7,I1244="Aug",8,I1244="Sep",9,I1244="Oct",10,I1244="Nov",11,I1244="Dec",12)</f>
        <v>9</v>
      </c>
      <c r="K1244">
        <v>27</v>
      </c>
      <c r="L1244" t="s">
        <v>4143</v>
      </c>
      <c r="M1244">
        <v>2018</v>
      </c>
      <c r="O1244" s="47">
        <v>43370</v>
      </c>
      <c r="Q1244" s="16">
        <v>124</v>
      </c>
      <c r="R1244">
        <f t="shared" si="19"/>
        <v>124000</v>
      </c>
    </row>
    <row r="1245" spans="1:18" ht="15" thickBot="1" x14ac:dyDescent="0.35">
      <c r="A1245" s="47">
        <v>43369</v>
      </c>
      <c r="B1245" s="18">
        <v>81.34</v>
      </c>
      <c r="C1245" s="16">
        <v>81.45</v>
      </c>
      <c r="D1245" s="16">
        <v>82.22</v>
      </c>
      <c r="E1245" s="16">
        <v>81.099999999999994</v>
      </c>
      <c r="F1245" s="50">
        <v>130530</v>
      </c>
      <c r="G1245" s="19">
        <v>-6.4999999999999997E-3</v>
      </c>
      <c r="I1245" s="14" t="s">
        <v>4154</v>
      </c>
      <c r="J1245" cm="1">
        <f t="array" ref="J1245">_xlfn.IFS(I1245="Jan",1,I1245="Feb",2,I1245="Mar",3,I1245="Apr",4,I1245="May",5,I1245="Jun",6,I1245="Jul",7,I1245="Aug",8,I1245="Sep",9,I1245="Oct",10,I1245="Nov",11,I1245="Dec",12)</f>
        <v>9</v>
      </c>
      <c r="K1245">
        <v>26</v>
      </c>
      <c r="L1245" t="s">
        <v>4143</v>
      </c>
      <c r="M1245">
        <v>2018</v>
      </c>
      <c r="O1245" s="47">
        <v>43369</v>
      </c>
      <c r="Q1245" s="16">
        <v>130.53</v>
      </c>
      <c r="R1245">
        <f t="shared" si="19"/>
        <v>130530</v>
      </c>
    </row>
    <row r="1246" spans="1:18" ht="15" thickBot="1" x14ac:dyDescent="0.35">
      <c r="A1246" s="47">
        <v>43368</v>
      </c>
      <c r="B1246" s="15">
        <v>81.87</v>
      </c>
      <c r="C1246" s="16">
        <v>81.349999999999994</v>
      </c>
      <c r="D1246" s="16">
        <v>82.55</v>
      </c>
      <c r="E1246" s="16">
        <v>81.17</v>
      </c>
      <c r="F1246" s="50">
        <v>240400</v>
      </c>
      <c r="G1246" s="17">
        <v>8.3000000000000001E-3</v>
      </c>
      <c r="I1246" s="14" t="s">
        <v>4154</v>
      </c>
      <c r="J1246" cm="1">
        <f t="array" ref="J1246">_xlfn.IFS(I1246="Jan",1,I1246="Feb",2,I1246="Mar",3,I1246="Apr",4,I1246="May",5,I1246="Jun",6,I1246="Jul",7,I1246="Aug",8,I1246="Sep",9,I1246="Oct",10,I1246="Nov",11,I1246="Dec",12)</f>
        <v>9</v>
      </c>
      <c r="K1246">
        <v>25</v>
      </c>
      <c r="L1246" t="s">
        <v>4143</v>
      </c>
      <c r="M1246">
        <v>2018</v>
      </c>
      <c r="O1246" s="47">
        <v>43368</v>
      </c>
      <c r="Q1246" s="16">
        <v>240.4</v>
      </c>
      <c r="R1246">
        <f t="shared" si="19"/>
        <v>240400</v>
      </c>
    </row>
    <row r="1247" spans="1:18" ht="15" thickBot="1" x14ac:dyDescent="0.35">
      <c r="A1247" s="47">
        <v>43367</v>
      </c>
      <c r="B1247" s="15">
        <v>81.2</v>
      </c>
      <c r="C1247" s="16">
        <v>78.97</v>
      </c>
      <c r="D1247" s="16">
        <v>81.48</v>
      </c>
      <c r="E1247" s="16">
        <v>78.97</v>
      </c>
      <c r="F1247" s="50">
        <v>243310</v>
      </c>
      <c r="G1247" s="17">
        <v>3.0499999999999999E-2</v>
      </c>
      <c r="I1247" s="14" t="s">
        <v>4154</v>
      </c>
      <c r="J1247" cm="1">
        <f t="array" ref="J1247">_xlfn.IFS(I1247="Jan",1,I1247="Feb",2,I1247="Mar",3,I1247="Apr",4,I1247="May",5,I1247="Jun",6,I1247="Jul",7,I1247="Aug",8,I1247="Sep",9,I1247="Oct",10,I1247="Nov",11,I1247="Dec",12)</f>
        <v>9</v>
      </c>
      <c r="K1247">
        <v>24</v>
      </c>
      <c r="L1247" t="s">
        <v>4143</v>
      </c>
      <c r="M1247">
        <v>2018</v>
      </c>
      <c r="O1247" s="47">
        <v>43367</v>
      </c>
      <c r="Q1247" s="16">
        <v>243.31</v>
      </c>
      <c r="R1247">
        <f t="shared" si="19"/>
        <v>243310</v>
      </c>
    </row>
    <row r="1248" spans="1:18" ht="15" thickBot="1" x14ac:dyDescent="0.35">
      <c r="A1248" s="47">
        <v>43364</v>
      </c>
      <c r="B1248" s="15">
        <v>78.8</v>
      </c>
      <c r="C1248" s="16">
        <v>78.67</v>
      </c>
      <c r="D1248" s="16">
        <v>80.12</v>
      </c>
      <c r="E1248" s="16">
        <v>78.23</v>
      </c>
      <c r="F1248" s="50">
        <v>297570</v>
      </c>
      <c r="G1248" s="17">
        <v>1.2999999999999999E-3</v>
      </c>
      <c r="I1248" s="14" t="s">
        <v>4154</v>
      </c>
      <c r="J1248" cm="1">
        <f t="array" ref="J1248">_xlfn.IFS(I1248="Jan",1,I1248="Feb",2,I1248="Mar",3,I1248="Apr",4,I1248="May",5,I1248="Jun",6,I1248="Jul",7,I1248="Aug",8,I1248="Sep",9,I1248="Oct",10,I1248="Nov",11,I1248="Dec",12)</f>
        <v>9</v>
      </c>
      <c r="K1248">
        <v>21</v>
      </c>
      <c r="L1248" t="s">
        <v>4143</v>
      </c>
      <c r="M1248">
        <v>2018</v>
      </c>
      <c r="O1248" s="47">
        <v>43364</v>
      </c>
      <c r="Q1248" s="16">
        <v>297.57</v>
      </c>
      <c r="R1248">
        <f t="shared" si="19"/>
        <v>297570</v>
      </c>
    </row>
    <row r="1249" spans="1:18" ht="15" thickBot="1" x14ac:dyDescent="0.35">
      <c r="A1249" s="47">
        <v>43363</v>
      </c>
      <c r="B1249" s="18">
        <v>78.7</v>
      </c>
      <c r="C1249" s="16">
        <v>79.44</v>
      </c>
      <c r="D1249" s="16">
        <v>79.83</v>
      </c>
      <c r="E1249" s="16">
        <v>78.510000000000005</v>
      </c>
      <c r="F1249" s="50">
        <v>300160</v>
      </c>
      <c r="G1249" s="19">
        <v>-8.8000000000000005E-3</v>
      </c>
      <c r="I1249" s="14" t="s">
        <v>4154</v>
      </c>
      <c r="J1249" cm="1">
        <f t="array" ref="J1249">_xlfn.IFS(I1249="Jan",1,I1249="Feb",2,I1249="Mar",3,I1249="Apr",4,I1249="May",5,I1249="Jun",6,I1249="Jul",7,I1249="Aug",8,I1249="Sep",9,I1249="Oct",10,I1249="Nov",11,I1249="Dec",12)</f>
        <v>9</v>
      </c>
      <c r="K1249">
        <v>20</v>
      </c>
      <c r="L1249" t="s">
        <v>4143</v>
      </c>
      <c r="M1249">
        <v>2018</v>
      </c>
      <c r="O1249" s="47">
        <v>43363</v>
      </c>
      <c r="Q1249" s="16">
        <v>300.16000000000003</v>
      </c>
      <c r="R1249">
        <f t="shared" si="19"/>
        <v>300160</v>
      </c>
    </row>
    <row r="1250" spans="1:18" ht="15" thickBot="1" x14ac:dyDescent="0.35">
      <c r="A1250" s="47">
        <v>43362</v>
      </c>
      <c r="B1250" s="15">
        <v>79.400000000000006</v>
      </c>
      <c r="C1250" s="16">
        <v>78.97</v>
      </c>
      <c r="D1250" s="16">
        <v>79.5</v>
      </c>
      <c r="E1250" s="16">
        <v>78.510000000000005</v>
      </c>
      <c r="F1250" s="50">
        <v>275870</v>
      </c>
      <c r="G1250" s="17">
        <v>4.7000000000000002E-3</v>
      </c>
      <c r="I1250" s="14" t="s">
        <v>4154</v>
      </c>
      <c r="J1250" cm="1">
        <f t="array" ref="J1250">_xlfn.IFS(I1250="Jan",1,I1250="Feb",2,I1250="Mar",3,I1250="Apr",4,I1250="May",5,I1250="Jun",6,I1250="Jul",7,I1250="Aug",8,I1250="Sep",9,I1250="Oct",10,I1250="Nov",11,I1250="Dec",12)</f>
        <v>9</v>
      </c>
      <c r="K1250">
        <v>19</v>
      </c>
      <c r="L1250" t="s">
        <v>4143</v>
      </c>
      <c r="M1250">
        <v>2018</v>
      </c>
      <c r="O1250" s="47">
        <v>43362</v>
      </c>
      <c r="Q1250" s="16">
        <v>275.87</v>
      </c>
      <c r="R1250">
        <f t="shared" si="19"/>
        <v>275870</v>
      </c>
    </row>
    <row r="1251" spans="1:18" ht="15" thickBot="1" x14ac:dyDescent="0.35">
      <c r="A1251" s="47">
        <v>43361</v>
      </c>
      <c r="B1251" s="15">
        <v>79.03</v>
      </c>
      <c r="C1251" s="16">
        <v>77.78</v>
      </c>
      <c r="D1251" s="16">
        <v>79.73</v>
      </c>
      <c r="E1251" s="16">
        <v>77.459999999999994</v>
      </c>
      <c r="F1251" s="50">
        <v>259180</v>
      </c>
      <c r="G1251" s="17">
        <v>1.26E-2</v>
      </c>
      <c r="I1251" s="14" t="s">
        <v>4154</v>
      </c>
      <c r="J1251" cm="1">
        <f t="array" ref="J1251">_xlfn.IFS(I1251="Jan",1,I1251="Feb",2,I1251="Mar",3,I1251="Apr",4,I1251="May",5,I1251="Jun",6,I1251="Jul",7,I1251="Aug",8,I1251="Sep",9,I1251="Oct",10,I1251="Nov",11,I1251="Dec",12)</f>
        <v>9</v>
      </c>
      <c r="K1251">
        <v>18</v>
      </c>
      <c r="L1251" t="s">
        <v>4143</v>
      </c>
      <c r="M1251">
        <v>2018</v>
      </c>
      <c r="O1251" s="47">
        <v>43361</v>
      </c>
      <c r="Q1251" s="16">
        <v>259.18</v>
      </c>
      <c r="R1251">
        <f t="shared" si="19"/>
        <v>259180</v>
      </c>
    </row>
    <row r="1252" spans="1:18" ht="15" thickBot="1" x14ac:dyDescent="0.35">
      <c r="A1252" s="47">
        <v>43360</v>
      </c>
      <c r="B1252" s="18">
        <v>78.05</v>
      </c>
      <c r="C1252" s="16">
        <v>78.069999999999993</v>
      </c>
      <c r="D1252" s="16">
        <v>78.900000000000006</v>
      </c>
      <c r="E1252" s="16">
        <v>77.73</v>
      </c>
      <c r="F1252" s="50">
        <v>207610</v>
      </c>
      <c r="G1252" s="19">
        <v>-5.0000000000000001E-4</v>
      </c>
      <c r="I1252" s="14" t="s">
        <v>4154</v>
      </c>
      <c r="J1252" cm="1">
        <f t="array" ref="J1252">_xlfn.IFS(I1252="Jan",1,I1252="Feb",2,I1252="Mar",3,I1252="Apr",4,I1252="May",5,I1252="Jun",6,I1252="Jul",7,I1252="Aug",8,I1252="Sep",9,I1252="Oct",10,I1252="Nov",11,I1252="Dec",12)</f>
        <v>9</v>
      </c>
      <c r="K1252">
        <v>17</v>
      </c>
      <c r="L1252" t="s">
        <v>4143</v>
      </c>
      <c r="M1252">
        <v>2018</v>
      </c>
      <c r="O1252" s="47">
        <v>43360</v>
      </c>
      <c r="Q1252" s="16">
        <v>207.61</v>
      </c>
      <c r="R1252">
        <f t="shared" si="19"/>
        <v>207610</v>
      </c>
    </row>
    <row r="1253" spans="1:18" ht="15" thickBot="1" x14ac:dyDescent="0.35">
      <c r="A1253" s="47">
        <v>43357</v>
      </c>
      <c r="B1253" s="18">
        <v>78.09</v>
      </c>
      <c r="C1253" s="16">
        <v>78.45</v>
      </c>
      <c r="D1253" s="16">
        <v>78.94</v>
      </c>
      <c r="E1253" s="16">
        <v>77.37</v>
      </c>
      <c r="F1253" s="50">
        <v>261060</v>
      </c>
      <c r="G1253" s="19">
        <v>-1.1999999999999999E-3</v>
      </c>
      <c r="I1253" s="14" t="s">
        <v>4154</v>
      </c>
      <c r="J1253" cm="1">
        <f t="array" ref="J1253">_xlfn.IFS(I1253="Jan",1,I1253="Feb",2,I1253="Mar",3,I1253="Apr",4,I1253="May",5,I1253="Jun",6,I1253="Jul",7,I1253="Aug",8,I1253="Sep",9,I1253="Oct",10,I1253="Nov",11,I1253="Dec",12)</f>
        <v>9</v>
      </c>
      <c r="K1253">
        <v>14</v>
      </c>
      <c r="L1253" t="s">
        <v>4143</v>
      </c>
      <c r="M1253">
        <v>2018</v>
      </c>
      <c r="O1253" s="47">
        <v>43357</v>
      </c>
      <c r="Q1253" s="16">
        <v>261.06</v>
      </c>
      <c r="R1253">
        <f t="shared" si="19"/>
        <v>261060</v>
      </c>
    </row>
    <row r="1254" spans="1:18" ht="15" thickBot="1" x14ac:dyDescent="0.35">
      <c r="A1254" s="47">
        <v>43356</v>
      </c>
      <c r="B1254" s="18">
        <v>78.180000000000007</v>
      </c>
      <c r="C1254" s="16">
        <v>79.599999999999994</v>
      </c>
      <c r="D1254" s="16">
        <v>79.709999999999994</v>
      </c>
      <c r="E1254" s="16">
        <v>77.87</v>
      </c>
      <c r="F1254" s="50">
        <v>298140</v>
      </c>
      <c r="G1254" s="19">
        <v>-1.9599999999999999E-2</v>
      </c>
      <c r="I1254" s="14" t="s">
        <v>4154</v>
      </c>
      <c r="J1254" cm="1">
        <f t="array" ref="J1254">_xlfn.IFS(I1254="Jan",1,I1254="Feb",2,I1254="Mar",3,I1254="Apr",4,I1254="May",5,I1254="Jun",6,I1254="Jul",7,I1254="Aug",8,I1254="Sep",9,I1254="Oct",10,I1254="Nov",11,I1254="Dec",12)</f>
        <v>9</v>
      </c>
      <c r="K1254">
        <v>13</v>
      </c>
      <c r="L1254" t="s">
        <v>4143</v>
      </c>
      <c r="M1254">
        <v>2018</v>
      </c>
      <c r="O1254" s="47">
        <v>43356</v>
      </c>
      <c r="Q1254" s="16">
        <v>298.14</v>
      </c>
      <c r="R1254">
        <f t="shared" si="19"/>
        <v>298140</v>
      </c>
    </row>
    <row r="1255" spans="1:18" ht="15" thickBot="1" x14ac:dyDescent="0.35">
      <c r="A1255" s="47">
        <v>43355</v>
      </c>
      <c r="B1255" s="15">
        <v>79.739999999999995</v>
      </c>
      <c r="C1255" s="16">
        <v>79.42</v>
      </c>
      <c r="D1255" s="16">
        <v>80.13</v>
      </c>
      <c r="E1255" s="16">
        <v>78.75</v>
      </c>
      <c r="F1255" s="50">
        <v>315270</v>
      </c>
      <c r="G1255" s="17">
        <v>8.6E-3</v>
      </c>
      <c r="I1255" s="14" t="s">
        <v>4154</v>
      </c>
      <c r="J1255" cm="1">
        <f t="array" ref="J1255">_xlfn.IFS(I1255="Jan",1,I1255="Feb",2,I1255="Mar",3,I1255="Apr",4,I1255="May",5,I1255="Jun",6,I1255="Jul",7,I1255="Aug",8,I1255="Sep",9,I1255="Oct",10,I1255="Nov",11,I1255="Dec",12)</f>
        <v>9</v>
      </c>
      <c r="K1255">
        <v>12</v>
      </c>
      <c r="L1255" t="s">
        <v>4143</v>
      </c>
      <c r="M1255">
        <v>2018</v>
      </c>
      <c r="O1255" s="47">
        <v>43355</v>
      </c>
      <c r="Q1255" s="16">
        <v>315.27</v>
      </c>
      <c r="R1255">
        <f t="shared" si="19"/>
        <v>315270</v>
      </c>
    </row>
    <row r="1256" spans="1:18" ht="15" thickBot="1" x14ac:dyDescent="0.35">
      <c r="A1256" s="47">
        <v>43354</v>
      </c>
      <c r="B1256" s="15">
        <v>79.06</v>
      </c>
      <c r="C1256" s="16">
        <v>77.38</v>
      </c>
      <c r="D1256" s="16">
        <v>79.540000000000006</v>
      </c>
      <c r="E1256" s="16">
        <v>77.36</v>
      </c>
      <c r="F1256" s="50">
        <v>280310</v>
      </c>
      <c r="G1256" s="17">
        <v>2.18E-2</v>
      </c>
      <c r="I1256" s="14" t="s">
        <v>4154</v>
      </c>
      <c r="J1256" cm="1">
        <f t="array" ref="J1256">_xlfn.IFS(I1256="Jan",1,I1256="Feb",2,I1256="Mar",3,I1256="Apr",4,I1256="May",5,I1256="Jun",6,I1256="Jul",7,I1256="Aug",8,I1256="Sep",9,I1256="Oct",10,I1256="Nov",11,I1256="Dec",12)</f>
        <v>9</v>
      </c>
      <c r="K1256">
        <v>11</v>
      </c>
      <c r="L1256" t="s">
        <v>4143</v>
      </c>
      <c r="M1256">
        <v>2018</v>
      </c>
      <c r="O1256" s="47">
        <v>43354</v>
      </c>
      <c r="Q1256" s="16">
        <v>280.31</v>
      </c>
      <c r="R1256">
        <f t="shared" si="19"/>
        <v>280310</v>
      </c>
    </row>
    <row r="1257" spans="1:18" ht="15" thickBot="1" x14ac:dyDescent="0.35">
      <c r="A1257" s="47">
        <v>43353</v>
      </c>
      <c r="B1257" s="15">
        <v>77.37</v>
      </c>
      <c r="C1257" s="16">
        <v>77.08</v>
      </c>
      <c r="D1257" s="16">
        <v>77.92</v>
      </c>
      <c r="E1257" s="16">
        <v>76.900000000000006</v>
      </c>
      <c r="F1257" s="50">
        <v>244530</v>
      </c>
      <c r="G1257" s="17">
        <v>7.0000000000000001E-3</v>
      </c>
      <c r="I1257" s="14" t="s">
        <v>4154</v>
      </c>
      <c r="J1257" cm="1">
        <f t="array" ref="J1257">_xlfn.IFS(I1257="Jan",1,I1257="Feb",2,I1257="Mar",3,I1257="Apr",4,I1257="May",5,I1257="Jun",6,I1257="Jul",7,I1257="Aug",8,I1257="Sep",9,I1257="Oct",10,I1257="Nov",11,I1257="Dec",12)</f>
        <v>9</v>
      </c>
      <c r="K1257">
        <v>10</v>
      </c>
      <c r="L1257" t="s">
        <v>4143</v>
      </c>
      <c r="M1257">
        <v>2018</v>
      </c>
      <c r="O1257" s="47">
        <v>43353</v>
      </c>
      <c r="Q1257" s="16">
        <v>244.53</v>
      </c>
      <c r="R1257">
        <f t="shared" si="19"/>
        <v>244530</v>
      </c>
    </row>
    <row r="1258" spans="1:18" ht="15" thickBot="1" x14ac:dyDescent="0.35">
      <c r="A1258" s="47">
        <v>43350</v>
      </c>
      <c r="B1258" s="15">
        <v>76.83</v>
      </c>
      <c r="C1258" s="16">
        <v>76.69</v>
      </c>
      <c r="D1258" s="16">
        <v>77.099999999999994</v>
      </c>
      <c r="E1258" s="16">
        <v>75.88</v>
      </c>
      <c r="F1258" s="50">
        <v>209000</v>
      </c>
      <c r="G1258" s="17">
        <v>4.3E-3</v>
      </c>
      <c r="I1258" s="14" t="s">
        <v>4154</v>
      </c>
      <c r="J1258" cm="1">
        <f t="array" ref="J1258">_xlfn.IFS(I1258="Jan",1,I1258="Feb",2,I1258="Mar",3,I1258="Apr",4,I1258="May",5,I1258="Jun",6,I1258="Jul",7,I1258="Aug",8,I1258="Sep",9,I1258="Oct",10,I1258="Nov",11,I1258="Dec",12)</f>
        <v>9</v>
      </c>
      <c r="K1258">
        <v>7</v>
      </c>
      <c r="L1258" t="s">
        <v>4143</v>
      </c>
      <c r="M1258">
        <v>2018</v>
      </c>
      <c r="O1258" s="47">
        <v>43350</v>
      </c>
      <c r="Q1258" s="16">
        <v>209</v>
      </c>
      <c r="R1258">
        <f t="shared" si="19"/>
        <v>209000</v>
      </c>
    </row>
    <row r="1259" spans="1:18" ht="15" thickBot="1" x14ac:dyDescent="0.35">
      <c r="A1259" s="47">
        <v>43349</v>
      </c>
      <c r="B1259" s="18">
        <v>76.5</v>
      </c>
      <c r="C1259" s="16">
        <v>77.02</v>
      </c>
      <c r="D1259" s="16">
        <v>77.77</v>
      </c>
      <c r="E1259" s="16">
        <v>75.64</v>
      </c>
      <c r="F1259" s="50">
        <v>274790</v>
      </c>
      <c r="G1259" s="19">
        <v>-0.01</v>
      </c>
      <c r="I1259" s="14" t="s">
        <v>4154</v>
      </c>
      <c r="J1259" cm="1">
        <f t="array" ref="J1259">_xlfn.IFS(I1259="Jan",1,I1259="Feb",2,I1259="Mar",3,I1259="Apr",4,I1259="May",5,I1259="Jun",6,I1259="Jul",7,I1259="Aug",8,I1259="Sep",9,I1259="Oct",10,I1259="Nov",11,I1259="Dec",12)</f>
        <v>9</v>
      </c>
      <c r="K1259">
        <v>6</v>
      </c>
      <c r="L1259" t="s">
        <v>4143</v>
      </c>
      <c r="M1259">
        <v>2018</v>
      </c>
      <c r="O1259" s="47">
        <v>43349</v>
      </c>
      <c r="Q1259" s="16">
        <v>274.79000000000002</v>
      </c>
      <c r="R1259">
        <f t="shared" si="19"/>
        <v>274790</v>
      </c>
    </row>
    <row r="1260" spans="1:18" ht="15" thickBot="1" x14ac:dyDescent="0.35">
      <c r="A1260" s="47">
        <v>43348</v>
      </c>
      <c r="B1260" s="18">
        <v>77.27</v>
      </c>
      <c r="C1260" s="16">
        <v>77.819999999999993</v>
      </c>
      <c r="D1260" s="16">
        <v>78.09</v>
      </c>
      <c r="E1260" s="16">
        <v>76.91</v>
      </c>
      <c r="F1260" s="50">
        <v>277120</v>
      </c>
      <c r="G1260" s="19">
        <v>-1.15E-2</v>
      </c>
      <c r="I1260" s="14" t="s">
        <v>4154</v>
      </c>
      <c r="J1260" cm="1">
        <f t="array" ref="J1260">_xlfn.IFS(I1260="Jan",1,I1260="Feb",2,I1260="Mar",3,I1260="Apr",4,I1260="May",5,I1260="Jun",6,I1260="Jul",7,I1260="Aug",8,I1260="Sep",9,I1260="Oct",10,I1260="Nov",11,I1260="Dec",12)</f>
        <v>9</v>
      </c>
      <c r="K1260">
        <v>5</v>
      </c>
      <c r="L1260" t="s">
        <v>4143</v>
      </c>
      <c r="M1260">
        <v>2018</v>
      </c>
      <c r="O1260" s="47">
        <v>43348</v>
      </c>
      <c r="Q1260" s="16">
        <v>277.12</v>
      </c>
      <c r="R1260">
        <f t="shared" si="19"/>
        <v>277120</v>
      </c>
    </row>
    <row r="1261" spans="1:18" ht="15" thickBot="1" x14ac:dyDescent="0.35">
      <c r="A1261" s="47">
        <v>43347</v>
      </c>
      <c r="B1261" s="15">
        <v>78.17</v>
      </c>
      <c r="C1261" s="16">
        <v>78.19</v>
      </c>
      <c r="D1261" s="16">
        <v>79.72</v>
      </c>
      <c r="E1261" s="16">
        <v>77.44</v>
      </c>
      <c r="F1261" s="50">
        <v>320450</v>
      </c>
      <c r="G1261" s="17">
        <v>2.9999999999999997E-4</v>
      </c>
      <c r="I1261" s="14" t="s">
        <v>4154</v>
      </c>
      <c r="J1261" cm="1">
        <f t="array" ref="J1261">_xlfn.IFS(I1261="Jan",1,I1261="Feb",2,I1261="Mar",3,I1261="Apr",4,I1261="May",5,I1261="Jun",6,I1261="Jul",7,I1261="Aug",8,I1261="Sep",9,I1261="Oct",10,I1261="Nov",11,I1261="Dec",12)</f>
        <v>9</v>
      </c>
      <c r="K1261">
        <v>4</v>
      </c>
      <c r="L1261" t="s">
        <v>4143</v>
      </c>
      <c r="M1261">
        <v>2018</v>
      </c>
      <c r="O1261" s="47">
        <v>43347</v>
      </c>
      <c r="Q1261" s="16">
        <v>320.45</v>
      </c>
      <c r="R1261">
        <f t="shared" si="19"/>
        <v>320450</v>
      </c>
    </row>
    <row r="1262" spans="1:18" ht="15" thickBot="1" x14ac:dyDescent="0.35">
      <c r="A1262" s="47">
        <v>43346</v>
      </c>
      <c r="B1262" s="15">
        <v>78.150000000000006</v>
      </c>
      <c r="C1262" s="16">
        <v>77.69</v>
      </c>
      <c r="D1262" s="16">
        <v>78.44</v>
      </c>
      <c r="E1262" s="16">
        <v>77.3</v>
      </c>
      <c r="F1262" s="50">
        <v>110910</v>
      </c>
      <c r="G1262" s="17">
        <v>9.4000000000000004E-3</v>
      </c>
      <c r="I1262" s="14" t="s">
        <v>4154</v>
      </c>
      <c r="J1262" cm="1">
        <f t="array" ref="J1262">_xlfn.IFS(I1262="Jan",1,I1262="Feb",2,I1262="Mar",3,I1262="Apr",4,I1262="May",5,I1262="Jun",6,I1262="Jul",7,I1262="Aug",8,I1262="Sep",9,I1262="Oct",10,I1262="Nov",11,I1262="Dec",12)</f>
        <v>9</v>
      </c>
      <c r="K1262">
        <v>3</v>
      </c>
      <c r="L1262" t="s">
        <v>4143</v>
      </c>
      <c r="M1262">
        <v>2018</v>
      </c>
      <c r="O1262" s="47">
        <v>43346</v>
      </c>
      <c r="Q1262" s="16">
        <v>110.91</v>
      </c>
      <c r="R1262">
        <f t="shared" si="19"/>
        <v>110910</v>
      </c>
    </row>
    <row r="1263" spans="1:18" ht="15" thickBot="1" x14ac:dyDescent="0.35">
      <c r="A1263" s="47">
        <v>43343</v>
      </c>
      <c r="B1263" s="18">
        <v>77.42</v>
      </c>
      <c r="C1263" s="16">
        <v>77.53</v>
      </c>
      <c r="D1263" s="16">
        <v>77.790000000000006</v>
      </c>
      <c r="E1263" s="16">
        <v>77</v>
      </c>
      <c r="F1263" s="50">
        <v>25830</v>
      </c>
      <c r="G1263" s="19">
        <v>-4.4999999999999997E-3</v>
      </c>
      <c r="I1263" s="14" t="s">
        <v>4155</v>
      </c>
      <c r="J1263" cm="1">
        <f t="array" ref="J1263">_xlfn.IFS(I1263="Jan",1,I1263="Feb",2,I1263="Mar",3,I1263="Apr",4,I1263="May",5,I1263="Jun",6,I1263="Jul",7,I1263="Aug",8,I1263="Sep",9,I1263="Oct",10,I1263="Nov",11,I1263="Dec",12)</f>
        <v>8</v>
      </c>
      <c r="K1263">
        <v>31</v>
      </c>
      <c r="L1263" t="s">
        <v>4143</v>
      </c>
      <c r="M1263">
        <v>2018</v>
      </c>
      <c r="O1263" s="47">
        <v>43343</v>
      </c>
      <c r="Q1263" s="16">
        <v>25.83</v>
      </c>
      <c r="R1263">
        <f t="shared" si="19"/>
        <v>25830</v>
      </c>
    </row>
    <row r="1264" spans="1:18" ht="15" thickBot="1" x14ac:dyDescent="0.35">
      <c r="A1264" s="47">
        <v>43342</v>
      </c>
      <c r="B1264" s="15">
        <v>77.77</v>
      </c>
      <c r="C1264" s="16">
        <v>77.33</v>
      </c>
      <c r="D1264" s="16">
        <v>78.03</v>
      </c>
      <c r="E1264" s="16">
        <v>77.180000000000007</v>
      </c>
      <c r="F1264" s="50">
        <v>90220</v>
      </c>
      <c r="G1264" s="17">
        <v>8.2000000000000007E-3</v>
      </c>
      <c r="I1264" s="14" t="s">
        <v>4155</v>
      </c>
      <c r="J1264" cm="1">
        <f t="array" ref="J1264">_xlfn.IFS(I1264="Jan",1,I1264="Feb",2,I1264="Mar",3,I1264="Apr",4,I1264="May",5,I1264="Jun",6,I1264="Jul",7,I1264="Aug",8,I1264="Sep",9,I1264="Oct",10,I1264="Nov",11,I1264="Dec",12)</f>
        <v>8</v>
      </c>
      <c r="K1264">
        <v>30</v>
      </c>
      <c r="L1264" t="s">
        <v>4143</v>
      </c>
      <c r="M1264">
        <v>2018</v>
      </c>
      <c r="O1264" s="47">
        <v>43342</v>
      </c>
      <c r="Q1264" s="16">
        <v>90.22</v>
      </c>
      <c r="R1264">
        <f t="shared" si="19"/>
        <v>90220</v>
      </c>
    </row>
    <row r="1265" spans="1:18" ht="15" thickBot="1" x14ac:dyDescent="0.35">
      <c r="A1265" s="47">
        <v>43341</v>
      </c>
      <c r="B1265" s="15">
        <v>77.14</v>
      </c>
      <c r="C1265" s="16">
        <v>75.989999999999995</v>
      </c>
      <c r="D1265" s="16">
        <v>77.42</v>
      </c>
      <c r="E1265" s="16">
        <v>75.67</v>
      </c>
      <c r="F1265" s="50">
        <v>130440</v>
      </c>
      <c r="G1265" s="17">
        <v>1.5699999999999999E-2</v>
      </c>
      <c r="I1265" s="14" t="s">
        <v>4155</v>
      </c>
      <c r="J1265" cm="1">
        <f t="array" ref="J1265">_xlfn.IFS(I1265="Jan",1,I1265="Feb",2,I1265="Mar",3,I1265="Apr",4,I1265="May",5,I1265="Jun",6,I1265="Jul",7,I1265="Aug",8,I1265="Sep",9,I1265="Oct",10,I1265="Nov",11,I1265="Dec",12)</f>
        <v>8</v>
      </c>
      <c r="K1265">
        <v>29</v>
      </c>
      <c r="L1265" t="s">
        <v>4143</v>
      </c>
      <c r="M1265">
        <v>2018</v>
      </c>
      <c r="O1265" s="47">
        <v>43341</v>
      </c>
      <c r="Q1265" s="16">
        <v>130.44</v>
      </c>
      <c r="R1265">
        <f t="shared" si="19"/>
        <v>130440</v>
      </c>
    </row>
    <row r="1266" spans="1:18" ht="15" thickBot="1" x14ac:dyDescent="0.35">
      <c r="A1266" s="47">
        <v>43340</v>
      </c>
      <c r="B1266" s="18">
        <v>75.95</v>
      </c>
      <c r="C1266" s="16">
        <v>76.34</v>
      </c>
      <c r="D1266" s="16">
        <v>76.97</v>
      </c>
      <c r="E1266" s="16">
        <v>75.73</v>
      </c>
      <c r="F1266" s="50">
        <v>179660</v>
      </c>
      <c r="G1266" s="19">
        <v>-3.3999999999999998E-3</v>
      </c>
      <c r="I1266" s="14" t="s">
        <v>4155</v>
      </c>
      <c r="J1266" cm="1">
        <f t="array" ref="J1266">_xlfn.IFS(I1266="Jan",1,I1266="Feb",2,I1266="Mar",3,I1266="Apr",4,I1266="May",5,I1266="Jun",6,I1266="Jul",7,I1266="Aug",8,I1266="Sep",9,I1266="Oct",10,I1266="Nov",11,I1266="Dec",12)</f>
        <v>8</v>
      </c>
      <c r="K1266">
        <v>28</v>
      </c>
      <c r="L1266" t="s">
        <v>4143</v>
      </c>
      <c r="M1266">
        <v>2018</v>
      </c>
      <c r="O1266" s="47">
        <v>43340</v>
      </c>
      <c r="Q1266" s="16">
        <v>179.66</v>
      </c>
      <c r="R1266">
        <f t="shared" si="19"/>
        <v>179660</v>
      </c>
    </row>
    <row r="1267" spans="1:18" ht="15" thickBot="1" x14ac:dyDescent="0.35">
      <c r="A1267" s="47">
        <v>43339</v>
      </c>
      <c r="B1267" s="15">
        <v>76.209999999999994</v>
      </c>
      <c r="C1267" s="16">
        <v>75.540000000000006</v>
      </c>
      <c r="D1267" s="16">
        <v>76.34</v>
      </c>
      <c r="E1267" s="16">
        <v>75.39</v>
      </c>
      <c r="F1267" s="50">
        <v>101080</v>
      </c>
      <c r="G1267" s="17">
        <v>5.1000000000000004E-3</v>
      </c>
      <c r="I1267" s="14" t="s">
        <v>4155</v>
      </c>
      <c r="J1267" cm="1">
        <f t="array" ref="J1267">_xlfn.IFS(I1267="Jan",1,I1267="Feb",2,I1267="Mar",3,I1267="Apr",4,I1267="May",5,I1267="Jun",6,I1267="Jul",7,I1267="Aug",8,I1267="Sep",9,I1267="Oct",10,I1267="Nov",11,I1267="Dec",12)</f>
        <v>8</v>
      </c>
      <c r="K1267">
        <v>27</v>
      </c>
      <c r="L1267" t="s">
        <v>4143</v>
      </c>
      <c r="M1267">
        <v>2018</v>
      </c>
      <c r="O1267" s="47">
        <v>43339</v>
      </c>
      <c r="Q1267" s="16">
        <v>101.08</v>
      </c>
      <c r="R1267">
        <f t="shared" si="19"/>
        <v>101080</v>
      </c>
    </row>
    <row r="1268" spans="1:18" ht="15" thickBot="1" x14ac:dyDescent="0.35">
      <c r="A1268" s="47">
        <v>43336</v>
      </c>
      <c r="B1268" s="15">
        <v>75.819999999999993</v>
      </c>
      <c r="C1268" s="16">
        <v>74.73</v>
      </c>
      <c r="D1268" s="16">
        <v>76.42</v>
      </c>
      <c r="E1268" s="16">
        <v>74.680000000000007</v>
      </c>
      <c r="F1268" s="50">
        <v>235090</v>
      </c>
      <c r="G1268" s="17">
        <v>1.46E-2</v>
      </c>
      <c r="I1268" s="14" t="s">
        <v>4155</v>
      </c>
      <c r="J1268" cm="1">
        <f t="array" ref="J1268">_xlfn.IFS(I1268="Jan",1,I1268="Feb",2,I1268="Mar",3,I1268="Apr",4,I1268="May",5,I1268="Jun",6,I1268="Jul",7,I1268="Aug",8,I1268="Sep",9,I1268="Oct",10,I1268="Nov",11,I1268="Dec",12)</f>
        <v>8</v>
      </c>
      <c r="K1268">
        <v>24</v>
      </c>
      <c r="L1268" t="s">
        <v>4143</v>
      </c>
      <c r="M1268">
        <v>2018</v>
      </c>
      <c r="O1268" s="47">
        <v>43336</v>
      </c>
      <c r="Q1268" s="16">
        <v>235.09</v>
      </c>
      <c r="R1268">
        <f t="shared" si="19"/>
        <v>235090</v>
      </c>
    </row>
    <row r="1269" spans="1:18" ht="15" thickBot="1" x14ac:dyDescent="0.35">
      <c r="A1269" s="47">
        <v>43335</v>
      </c>
      <c r="B1269" s="18">
        <v>74.73</v>
      </c>
      <c r="C1269" s="16">
        <v>74.72</v>
      </c>
      <c r="D1269" s="16">
        <v>74.87</v>
      </c>
      <c r="E1269" s="16">
        <v>74.209999999999994</v>
      </c>
      <c r="F1269" s="50">
        <v>199660</v>
      </c>
      <c r="G1269" s="19">
        <v>-6.9999999999999999E-4</v>
      </c>
      <c r="I1269" s="14" t="s">
        <v>4155</v>
      </c>
      <c r="J1269" cm="1">
        <f t="array" ref="J1269">_xlfn.IFS(I1269="Jan",1,I1269="Feb",2,I1269="Mar",3,I1269="Apr",4,I1269="May",5,I1269="Jun",6,I1269="Jul",7,I1269="Aug",8,I1269="Sep",9,I1269="Oct",10,I1269="Nov",11,I1269="Dec",12)</f>
        <v>8</v>
      </c>
      <c r="K1269">
        <v>23</v>
      </c>
      <c r="L1269" t="s">
        <v>4143</v>
      </c>
      <c r="M1269">
        <v>2018</v>
      </c>
      <c r="O1269" s="47">
        <v>43335</v>
      </c>
      <c r="Q1269" s="16">
        <v>199.66</v>
      </c>
      <c r="R1269">
        <f t="shared" si="19"/>
        <v>199660</v>
      </c>
    </row>
    <row r="1270" spans="1:18" ht="15" thickBot="1" x14ac:dyDescent="0.35">
      <c r="A1270" s="47">
        <v>43334</v>
      </c>
      <c r="B1270" s="15">
        <v>74.78</v>
      </c>
      <c r="C1270" s="16">
        <v>72.760000000000005</v>
      </c>
      <c r="D1270" s="16">
        <v>75</v>
      </c>
      <c r="E1270" s="16">
        <v>72.7</v>
      </c>
      <c r="F1270" s="50">
        <v>300690</v>
      </c>
      <c r="G1270" s="17">
        <v>2.9600000000000001E-2</v>
      </c>
      <c r="I1270" s="14" t="s">
        <v>4155</v>
      </c>
      <c r="J1270" cm="1">
        <f t="array" ref="J1270">_xlfn.IFS(I1270="Jan",1,I1270="Feb",2,I1270="Mar",3,I1270="Apr",4,I1270="May",5,I1270="Jun",6,I1270="Jul",7,I1270="Aug",8,I1270="Sep",9,I1270="Oct",10,I1270="Nov",11,I1270="Dec",12)</f>
        <v>8</v>
      </c>
      <c r="K1270">
        <v>22</v>
      </c>
      <c r="L1270" t="s">
        <v>4143</v>
      </c>
      <c r="M1270">
        <v>2018</v>
      </c>
      <c r="O1270" s="47">
        <v>43334</v>
      </c>
      <c r="Q1270" s="16">
        <v>300.69</v>
      </c>
      <c r="R1270">
        <f t="shared" si="19"/>
        <v>300690</v>
      </c>
    </row>
    <row r="1271" spans="1:18" ht="15" thickBot="1" x14ac:dyDescent="0.35">
      <c r="A1271" s="47">
        <v>43333</v>
      </c>
      <c r="B1271" s="15">
        <v>72.63</v>
      </c>
      <c r="C1271" s="16">
        <v>72.150000000000006</v>
      </c>
      <c r="D1271" s="16">
        <v>72.95</v>
      </c>
      <c r="E1271" s="16">
        <v>72.05</v>
      </c>
      <c r="F1271" s="50">
        <v>201240</v>
      </c>
      <c r="G1271" s="17">
        <v>5.7999999999999996E-3</v>
      </c>
      <c r="I1271" s="14" t="s">
        <v>4155</v>
      </c>
      <c r="J1271" cm="1">
        <f t="array" ref="J1271">_xlfn.IFS(I1271="Jan",1,I1271="Feb",2,I1271="Mar",3,I1271="Apr",4,I1271="May",5,I1271="Jun",6,I1271="Jul",7,I1271="Aug",8,I1271="Sep",9,I1271="Oct",10,I1271="Nov",11,I1271="Dec",12)</f>
        <v>8</v>
      </c>
      <c r="K1271">
        <v>21</v>
      </c>
      <c r="L1271" t="s">
        <v>4143</v>
      </c>
      <c r="M1271">
        <v>2018</v>
      </c>
      <c r="O1271" s="47">
        <v>43333</v>
      </c>
      <c r="Q1271" s="16">
        <v>201.24</v>
      </c>
      <c r="R1271">
        <f t="shared" si="19"/>
        <v>201240</v>
      </c>
    </row>
    <row r="1272" spans="1:18" ht="15" thickBot="1" x14ac:dyDescent="0.35">
      <c r="A1272" s="47">
        <v>43332</v>
      </c>
      <c r="B1272" s="15">
        <v>72.209999999999994</v>
      </c>
      <c r="C1272" s="16">
        <v>71.77</v>
      </c>
      <c r="D1272" s="16">
        <v>72.75</v>
      </c>
      <c r="E1272" s="16">
        <v>71.42</v>
      </c>
      <c r="F1272" s="50">
        <v>249100</v>
      </c>
      <c r="G1272" s="17">
        <v>5.3E-3</v>
      </c>
      <c r="I1272" s="14" t="s">
        <v>4155</v>
      </c>
      <c r="J1272" cm="1">
        <f t="array" ref="J1272">_xlfn.IFS(I1272="Jan",1,I1272="Feb",2,I1272="Mar",3,I1272="Apr",4,I1272="May",5,I1272="Jun",6,I1272="Jul",7,I1272="Aug",8,I1272="Sep",9,I1272="Oct",10,I1272="Nov",11,I1272="Dec",12)</f>
        <v>8</v>
      </c>
      <c r="K1272">
        <v>20</v>
      </c>
      <c r="L1272" t="s">
        <v>4143</v>
      </c>
      <c r="M1272">
        <v>2018</v>
      </c>
      <c r="O1272" s="47">
        <v>43332</v>
      </c>
      <c r="Q1272" s="16">
        <v>249.1</v>
      </c>
      <c r="R1272">
        <f t="shared" si="19"/>
        <v>249100</v>
      </c>
    </row>
    <row r="1273" spans="1:18" ht="15" thickBot="1" x14ac:dyDescent="0.35">
      <c r="A1273" s="47">
        <v>43329</v>
      </c>
      <c r="B1273" s="15">
        <v>71.83</v>
      </c>
      <c r="C1273" s="16">
        <v>71.349999999999994</v>
      </c>
      <c r="D1273" s="16">
        <v>72.489999999999995</v>
      </c>
      <c r="E1273" s="16">
        <v>71.25</v>
      </c>
      <c r="F1273" s="50">
        <v>217160</v>
      </c>
      <c r="G1273" s="17">
        <v>5.5999999999999999E-3</v>
      </c>
      <c r="I1273" s="14" t="s">
        <v>4155</v>
      </c>
      <c r="J1273" cm="1">
        <f t="array" ref="J1273">_xlfn.IFS(I1273="Jan",1,I1273="Feb",2,I1273="Mar",3,I1273="Apr",4,I1273="May",5,I1273="Jun",6,I1273="Jul",7,I1273="Aug",8,I1273="Sep",9,I1273="Oct",10,I1273="Nov",11,I1273="Dec",12)</f>
        <v>8</v>
      </c>
      <c r="K1273">
        <v>17</v>
      </c>
      <c r="L1273" t="s">
        <v>4143</v>
      </c>
      <c r="M1273">
        <v>2018</v>
      </c>
      <c r="O1273" s="47">
        <v>43329</v>
      </c>
      <c r="Q1273" s="16">
        <v>217.16</v>
      </c>
      <c r="R1273">
        <f t="shared" si="19"/>
        <v>217160</v>
      </c>
    </row>
    <row r="1274" spans="1:18" ht="15" thickBot="1" x14ac:dyDescent="0.35">
      <c r="A1274" s="47">
        <v>43328</v>
      </c>
      <c r="B1274" s="15">
        <v>71.430000000000007</v>
      </c>
      <c r="C1274" s="16">
        <v>70.650000000000006</v>
      </c>
      <c r="D1274" s="16">
        <v>71.52</v>
      </c>
      <c r="E1274" s="16">
        <v>70.400000000000006</v>
      </c>
      <c r="F1274" s="50">
        <v>227200</v>
      </c>
      <c r="G1274" s="17">
        <v>9.4999999999999998E-3</v>
      </c>
      <c r="I1274" s="14" t="s">
        <v>4155</v>
      </c>
      <c r="J1274" cm="1">
        <f t="array" ref="J1274">_xlfn.IFS(I1274="Jan",1,I1274="Feb",2,I1274="Mar",3,I1274="Apr",4,I1274="May",5,I1274="Jun",6,I1274="Jul",7,I1274="Aug",8,I1274="Sep",9,I1274="Oct",10,I1274="Nov",11,I1274="Dec",12)</f>
        <v>8</v>
      </c>
      <c r="K1274">
        <v>16</v>
      </c>
      <c r="L1274" t="s">
        <v>4143</v>
      </c>
      <c r="M1274">
        <v>2018</v>
      </c>
      <c r="O1274" s="47">
        <v>43328</v>
      </c>
      <c r="Q1274" s="16">
        <v>227.2</v>
      </c>
      <c r="R1274">
        <f t="shared" si="19"/>
        <v>227200</v>
      </c>
    </row>
    <row r="1275" spans="1:18" ht="15" thickBot="1" x14ac:dyDescent="0.35">
      <c r="A1275" s="47">
        <v>43327</v>
      </c>
      <c r="B1275" s="18">
        <v>70.760000000000005</v>
      </c>
      <c r="C1275" s="16">
        <v>72.22</v>
      </c>
      <c r="D1275" s="16">
        <v>72.44</v>
      </c>
      <c r="E1275" s="16">
        <v>70.3</v>
      </c>
      <c r="F1275" s="50">
        <v>298110</v>
      </c>
      <c r="G1275" s="19">
        <v>-2.35E-2</v>
      </c>
      <c r="I1275" s="14" t="s">
        <v>4155</v>
      </c>
      <c r="J1275" cm="1">
        <f t="array" ref="J1275">_xlfn.IFS(I1275="Jan",1,I1275="Feb",2,I1275="Mar",3,I1275="Apr",4,I1275="May",5,I1275="Jun",6,I1275="Jul",7,I1275="Aug",8,I1275="Sep",9,I1275="Oct",10,I1275="Nov",11,I1275="Dec",12)</f>
        <v>8</v>
      </c>
      <c r="K1275">
        <v>15</v>
      </c>
      <c r="L1275" t="s">
        <v>4143</v>
      </c>
      <c r="M1275">
        <v>2018</v>
      </c>
      <c r="O1275" s="47">
        <v>43327</v>
      </c>
      <c r="Q1275" s="16">
        <v>298.11</v>
      </c>
      <c r="R1275">
        <f t="shared" si="19"/>
        <v>298110</v>
      </c>
    </row>
    <row r="1276" spans="1:18" ht="15" thickBot="1" x14ac:dyDescent="0.35">
      <c r="A1276" s="47">
        <v>43326</v>
      </c>
      <c r="B1276" s="18">
        <v>72.459999999999994</v>
      </c>
      <c r="C1276" s="16">
        <v>72.819999999999993</v>
      </c>
      <c r="D1276" s="16">
        <v>73.930000000000007</v>
      </c>
      <c r="E1276" s="16">
        <v>72.16</v>
      </c>
      <c r="F1276" s="50">
        <v>242750</v>
      </c>
      <c r="G1276" s="19">
        <v>-2.0999999999999999E-3</v>
      </c>
      <c r="I1276" s="14" t="s">
        <v>4155</v>
      </c>
      <c r="J1276" cm="1">
        <f t="array" ref="J1276">_xlfn.IFS(I1276="Jan",1,I1276="Feb",2,I1276="Mar",3,I1276="Apr",4,I1276="May",5,I1276="Jun",6,I1276="Jul",7,I1276="Aug",8,I1276="Sep",9,I1276="Oct",10,I1276="Nov",11,I1276="Dec",12)</f>
        <v>8</v>
      </c>
      <c r="K1276">
        <v>14</v>
      </c>
      <c r="L1276" t="s">
        <v>4143</v>
      </c>
      <c r="M1276">
        <v>2018</v>
      </c>
      <c r="O1276" s="47">
        <v>43326</v>
      </c>
      <c r="Q1276" s="16">
        <v>242.75</v>
      </c>
      <c r="R1276">
        <f t="shared" si="19"/>
        <v>242750</v>
      </c>
    </row>
    <row r="1277" spans="1:18" ht="15" thickBot="1" x14ac:dyDescent="0.35">
      <c r="A1277" s="47">
        <v>43325</v>
      </c>
      <c r="B1277" s="18">
        <v>72.61</v>
      </c>
      <c r="C1277" s="16">
        <v>73</v>
      </c>
      <c r="D1277" s="16">
        <v>73.09</v>
      </c>
      <c r="E1277" s="16">
        <v>71.040000000000006</v>
      </c>
      <c r="F1277" s="50">
        <v>220340</v>
      </c>
      <c r="G1277" s="19">
        <v>-2.7000000000000001E-3</v>
      </c>
      <c r="I1277" s="14" t="s">
        <v>4155</v>
      </c>
      <c r="J1277" cm="1">
        <f t="array" ref="J1277">_xlfn.IFS(I1277="Jan",1,I1277="Feb",2,I1277="Mar",3,I1277="Apr",4,I1277="May",5,I1277="Jun",6,I1277="Jul",7,I1277="Aug",8,I1277="Sep",9,I1277="Oct",10,I1277="Nov",11,I1277="Dec",12)</f>
        <v>8</v>
      </c>
      <c r="K1277">
        <v>13</v>
      </c>
      <c r="L1277" t="s">
        <v>4143</v>
      </c>
      <c r="M1277">
        <v>2018</v>
      </c>
      <c r="O1277" s="47">
        <v>43325</v>
      </c>
      <c r="Q1277" s="16">
        <v>220.34</v>
      </c>
      <c r="R1277">
        <f t="shared" si="19"/>
        <v>220340</v>
      </c>
    </row>
    <row r="1278" spans="1:18" ht="15" thickBot="1" x14ac:dyDescent="0.35">
      <c r="A1278" s="47">
        <v>43322</v>
      </c>
      <c r="B1278" s="15">
        <v>72.81</v>
      </c>
      <c r="C1278" s="16">
        <v>71.97</v>
      </c>
      <c r="D1278" s="16">
        <v>73.14</v>
      </c>
      <c r="E1278" s="16">
        <v>71.400000000000006</v>
      </c>
      <c r="F1278" s="50">
        <v>228740</v>
      </c>
      <c r="G1278" s="17">
        <v>1.03E-2</v>
      </c>
      <c r="I1278" s="14" t="s">
        <v>4155</v>
      </c>
      <c r="J1278" cm="1">
        <f t="array" ref="J1278">_xlfn.IFS(I1278="Jan",1,I1278="Feb",2,I1278="Mar",3,I1278="Apr",4,I1278="May",5,I1278="Jun",6,I1278="Jul",7,I1278="Aug",8,I1278="Sep",9,I1278="Oct",10,I1278="Nov",11,I1278="Dec",12)</f>
        <v>8</v>
      </c>
      <c r="K1278">
        <v>10</v>
      </c>
      <c r="L1278" t="s">
        <v>4143</v>
      </c>
      <c r="M1278">
        <v>2018</v>
      </c>
      <c r="O1278" s="47">
        <v>43322</v>
      </c>
      <c r="Q1278" s="16">
        <v>228.74</v>
      </c>
      <c r="R1278">
        <f t="shared" si="19"/>
        <v>228740</v>
      </c>
    </row>
    <row r="1279" spans="1:18" ht="15" thickBot="1" x14ac:dyDescent="0.35">
      <c r="A1279" s="47">
        <v>43321</v>
      </c>
      <c r="B1279" s="18">
        <v>72.069999999999993</v>
      </c>
      <c r="C1279" s="16">
        <v>72.16</v>
      </c>
      <c r="D1279" s="16">
        <v>72.89</v>
      </c>
      <c r="E1279" s="16">
        <v>71.86</v>
      </c>
      <c r="F1279" s="50">
        <v>197060</v>
      </c>
      <c r="G1279" s="19">
        <v>-2.8999999999999998E-3</v>
      </c>
      <c r="I1279" s="14" t="s">
        <v>4155</v>
      </c>
      <c r="J1279" cm="1">
        <f t="array" ref="J1279">_xlfn.IFS(I1279="Jan",1,I1279="Feb",2,I1279="Mar",3,I1279="Apr",4,I1279="May",5,I1279="Jun",6,I1279="Jul",7,I1279="Aug",8,I1279="Sep",9,I1279="Oct",10,I1279="Nov",11,I1279="Dec",12)</f>
        <v>8</v>
      </c>
      <c r="K1279">
        <v>9</v>
      </c>
      <c r="L1279" t="s">
        <v>4143</v>
      </c>
      <c r="M1279">
        <v>2018</v>
      </c>
      <c r="O1279" s="47">
        <v>43321</v>
      </c>
      <c r="Q1279" s="16">
        <v>197.06</v>
      </c>
      <c r="R1279">
        <f t="shared" si="19"/>
        <v>197060</v>
      </c>
    </row>
    <row r="1280" spans="1:18" ht="15" thickBot="1" x14ac:dyDescent="0.35">
      <c r="A1280" s="47">
        <v>43320</v>
      </c>
      <c r="B1280" s="18">
        <v>72.28</v>
      </c>
      <c r="C1280" s="16">
        <v>74.64</v>
      </c>
      <c r="D1280" s="16">
        <v>74.87</v>
      </c>
      <c r="E1280" s="16">
        <v>71.650000000000006</v>
      </c>
      <c r="F1280" s="50">
        <v>269510</v>
      </c>
      <c r="G1280" s="19">
        <v>-3.1699999999999999E-2</v>
      </c>
      <c r="I1280" s="14" t="s">
        <v>4155</v>
      </c>
      <c r="J1280" cm="1">
        <f t="array" ref="J1280">_xlfn.IFS(I1280="Jan",1,I1280="Feb",2,I1280="Mar",3,I1280="Apr",4,I1280="May",5,I1280="Jun",6,I1280="Jul",7,I1280="Aug",8,I1280="Sep",9,I1280="Oct",10,I1280="Nov",11,I1280="Dec",12)</f>
        <v>8</v>
      </c>
      <c r="K1280">
        <v>8</v>
      </c>
      <c r="L1280" t="s">
        <v>4143</v>
      </c>
      <c r="M1280">
        <v>2018</v>
      </c>
      <c r="O1280" s="47">
        <v>43320</v>
      </c>
      <c r="Q1280" s="16">
        <v>269.51</v>
      </c>
      <c r="R1280">
        <f t="shared" si="19"/>
        <v>269510</v>
      </c>
    </row>
    <row r="1281" spans="1:18" ht="15" thickBot="1" x14ac:dyDescent="0.35">
      <c r="A1281" s="47">
        <v>43319</v>
      </c>
      <c r="B1281" s="15">
        <v>74.650000000000006</v>
      </c>
      <c r="C1281" s="16">
        <v>73.61</v>
      </c>
      <c r="D1281" s="16">
        <v>74.900000000000006</v>
      </c>
      <c r="E1281" s="16">
        <v>73.569999999999993</v>
      </c>
      <c r="F1281" s="50">
        <v>228990</v>
      </c>
      <c r="G1281" s="17">
        <v>1.2200000000000001E-2</v>
      </c>
      <c r="I1281" s="14" t="s">
        <v>4155</v>
      </c>
      <c r="J1281" cm="1">
        <f t="array" ref="J1281">_xlfn.IFS(I1281="Jan",1,I1281="Feb",2,I1281="Mar",3,I1281="Apr",4,I1281="May",5,I1281="Jun",6,I1281="Jul",7,I1281="Aug",8,I1281="Sep",9,I1281="Oct",10,I1281="Nov",11,I1281="Dec",12)</f>
        <v>8</v>
      </c>
      <c r="K1281">
        <v>7</v>
      </c>
      <c r="L1281" t="s">
        <v>4143</v>
      </c>
      <c r="M1281">
        <v>2018</v>
      </c>
      <c r="O1281" s="47">
        <v>43319</v>
      </c>
      <c r="Q1281" s="16">
        <v>228.99</v>
      </c>
      <c r="R1281">
        <f t="shared" si="19"/>
        <v>228990</v>
      </c>
    </row>
    <row r="1282" spans="1:18" ht="15" thickBot="1" x14ac:dyDescent="0.35">
      <c r="A1282" s="47">
        <v>43318</v>
      </c>
      <c r="B1282" s="15">
        <v>73.75</v>
      </c>
      <c r="C1282" s="16">
        <v>73.209999999999994</v>
      </c>
      <c r="D1282" s="16">
        <v>74.47</v>
      </c>
      <c r="E1282" s="16">
        <v>73.08</v>
      </c>
      <c r="F1282" s="50">
        <v>200580</v>
      </c>
      <c r="G1282" s="17">
        <v>7.4000000000000003E-3</v>
      </c>
      <c r="I1282" s="14" t="s">
        <v>4155</v>
      </c>
      <c r="J1282" cm="1">
        <f t="array" ref="J1282">_xlfn.IFS(I1282="Jan",1,I1282="Feb",2,I1282="Mar",3,I1282="Apr",4,I1282="May",5,I1282="Jun",6,I1282="Jul",7,I1282="Aug",8,I1282="Sep",9,I1282="Oct",10,I1282="Nov",11,I1282="Dec",12)</f>
        <v>8</v>
      </c>
      <c r="K1282">
        <v>6</v>
      </c>
      <c r="L1282" t="s">
        <v>4143</v>
      </c>
      <c r="M1282">
        <v>2018</v>
      </c>
      <c r="O1282" s="47">
        <v>43318</v>
      </c>
      <c r="Q1282" s="16">
        <v>200.58</v>
      </c>
      <c r="R1282">
        <f t="shared" si="19"/>
        <v>200580</v>
      </c>
    </row>
    <row r="1283" spans="1:18" ht="15" thickBot="1" x14ac:dyDescent="0.35">
      <c r="A1283" s="47">
        <v>43315</v>
      </c>
      <c r="B1283" s="18">
        <v>73.209999999999994</v>
      </c>
      <c r="C1283" s="16">
        <v>73.37</v>
      </c>
      <c r="D1283" s="16">
        <v>73.73</v>
      </c>
      <c r="E1283" s="16">
        <v>72.48</v>
      </c>
      <c r="F1283" s="50">
        <v>175360</v>
      </c>
      <c r="G1283" s="19">
        <v>-3.3E-3</v>
      </c>
      <c r="I1283" s="14" t="s">
        <v>4155</v>
      </c>
      <c r="J1283" cm="1">
        <f t="array" ref="J1283">_xlfn.IFS(I1283="Jan",1,I1283="Feb",2,I1283="Mar",3,I1283="Apr",4,I1283="May",5,I1283="Jun",6,I1283="Jul",7,I1283="Aug",8,I1283="Sep",9,I1283="Oct",10,I1283="Nov",11,I1283="Dec",12)</f>
        <v>8</v>
      </c>
      <c r="K1283">
        <v>3</v>
      </c>
      <c r="L1283" t="s">
        <v>4143</v>
      </c>
      <c r="M1283">
        <v>2018</v>
      </c>
      <c r="O1283" s="47">
        <v>43315</v>
      </c>
      <c r="Q1283" s="16">
        <v>175.36</v>
      </c>
      <c r="R1283">
        <f t="shared" ref="R1283:R1346" si="20">Q1283*1000</f>
        <v>175360</v>
      </c>
    </row>
    <row r="1284" spans="1:18" ht="15" thickBot="1" x14ac:dyDescent="0.35">
      <c r="A1284" s="47">
        <v>43314</v>
      </c>
      <c r="B1284" s="15">
        <v>73.45</v>
      </c>
      <c r="C1284" s="16">
        <v>72.42</v>
      </c>
      <c r="D1284" s="16">
        <v>73.75</v>
      </c>
      <c r="E1284" s="16">
        <v>71.84</v>
      </c>
      <c r="F1284" s="50">
        <v>226450</v>
      </c>
      <c r="G1284" s="17">
        <v>1.46E-2</v>
      </c>
      <c r="I1284" s="14" t="s">
        <v>4155</v>
      </c>
      <c r="J1284" cm="1">
        <f t="array" ref="J1284">_xlfn.IFS(I1284="Jan",1,I1284="Feb",2,I1284="Mar",3,I1284="Apr",4,I1284="May",5,I1284="Jun",6,I1284="Jul",7,I1284="Aug",8,I1284="Sep",9,I1284="Oct",10,I1284="Nov",11,I1284="Dec",12)</f>
        <v>8</v>
      </c>
      <c r="K1284">
        <v>2</v>
      </c>
      <c r="L1284" t="s">
        <v>4143</v>
      </c>
      <c r="M1284">
        <v>2018</v>
      </c>
      <c r="O1284" s="47">
        <v>43314</v>
      </c>
      <c r="Q1284" s="16">
        <v>226.45</v>
      </c>
      <c r="R1284">
        <f t="shared" si="20"/>
        <v>226450</v>
      </c>
    </row>
    <row r="1285" spans="1:18" ht="15" thickBot="1" x14ac:dyDescent="0.35">
      <c r="A1285" s="47">
        <v>43313</v>
      </c>
      <c r="B1285" s="18">
        <v>72.39</v>
      </c>
      <c r="C1285" s="16">
        <v>74.069999999999993</v>
      </c>
      <c r="D1285" s="16">
        <v>74.12</v>
      </c>
      <c r="E1285" s="16">
        <v>72.13</v>
      </c>
      <c r="F1285" s="50">
        <v>284020</v>
      </c>
      <c r="G1285" s="19">
        <v>-2.5100000000000001E-2</v>
      </c>
      <c r="I1285" s="14" t="s">
        <v>4155</v>
      </c>
      <c r="J1285" cm="1">
        <f t="array" ref="J1285">_xlfn.IFS(I1285="Jan",1,I1285="Feb",2,I1285="Mar",3,I1285="Apr",4,I1285="May",5,I1285="Jun",6,I1285="Jul",7,I1285="Aug",8,I1285="Sep",9,I1285="Oct",10,I1285="Nov",11,I1285="Dec",12)</f>
        <v>8</v>
      </c>
      <c r="K1285">
        <v>1</v>
      </c>
      <c r="L1285" t="s">
        <v>4143</v>
      </c>
      <c r="M1285">
        <v>2018</v>
      </c>
      <c r="O1285" s="47">
        <v>43313</v>
      </c>
      <c r="Q1285" s="16">
        <v>284.02</v>
      </c>
      <c r="R1285">
        <f t="shared" si="20"/>
        <v>284020</v>
      </c>
    </row>
    <row r="1286" spans="1:18" ht="15" thickBot="1" x14ac:dyDescent="0.35">
      <c r="A1286" s="47">
        <v>43312</v>
      </c>
      <c r="B1286" s="18">
        <v>74.25</v>
      </c>
      <c r="C1286" s="16">
        <v>74.930000000000007</v>
      </c>
      <c r="D1286" s="16">
        <v>75.099999999999994</v>
      </c>
      <c r="E1286" s="16">
        <v>74.14</v>
      </c>
      <c r="F1286" s="50">
        <v>21880</v>
      </c>
      <c r="G1286" s="19">
        <v>-9.5999999999999992E-3</v>
      </c>
      <c r="I1286" s="14" t="s">
        <v>4144</v>
      </c>
      <c r="J1286" cm="1">
        <f t="array" ref="J1286">_xlfn.IFS(I1286="Jan",1,I1286="Feb",2,I1286="Mar",3,I1286="Apr",4,I1286="May",5,I1286="Jun",6,I1286="Jul",7,I1286="Aug",8,I1286="Sep",9,I1286="Oct",10,I1286="Nov",11,I1286="Dec",12)</f>
        <v>7</v>
      </c>
      <c r="K1286">
        <v>31</v>
      </c>
      <c r="L1286" t="s">
        <v>4143</v>
      </c>
      <c r="M1286">
        <v>2018</v>
      </c>
      <c r="O1286" s="47">
        <v>43312</v>
      </c>
      <c r="Q1286" s="16">
        <v>21.88</v>
      </c>
      <c r="R1286">
        <f t="shared" si="20"/>
        <v>21880</v>
      </c>
    </row>
    <row r="1287" spans="1:18" ht="15" thickBot="1" x14ac:dyDescent="0.35">
      <c r="A1287" s="47">
        <v>43311</v>
      </c>
      <c r="B1287" s="15">
        <v>74.97</v>
      </c>
      <c r="C1287" s="16">
        <v>74.31</v>
      </c>
      <c r="D1287" s="16">
        <v>75.27</v>
      </c>
      <c r="E1287" s="16">
        <v>74.14</v>
      </c>
      <c r="F1287" s="50">
        <v>81030</v>
      </c>
      <c r="G1287" s="17">
        <v>9.1999999999999998E-3</v>
      </c>
      <c r="I1287" s="14" t="s">
        <v>4144</v>
      </c>
      <c r="J1287" cm="1">
        <f t="array" ref="J1287">_xlfn.IFS(I1287="Jan",1,I1287="Feb",2,I1287="Mar",3,I1287="Apr",4,I1287="May",5,I1287="Jun",6,I1287="Jul",7,I1287="Aug",8,I1287="Sep",9,I1287="Oct",10,I1287="Nov",11,I1287="Dec",12)</f>
        <v>7</v>
      </c>
      <c r="K1287">
        <v>30</v>
      </c>
      <c r="L1287" t="s">
        <v>4143</v>
      </c>
      <c r="M1287">
        <v>2018</v>
      </c>
      <c r="O1287" s="47">
        <v>43311</v>
      </c>
      <c r="Q1287" s="16">
        <v>81.03</v>
      </c>
      <c r="R1287">
        <f t="shared" si="20"/>
        <v>81030</v>
      </c>
    </row>
    <row r="1288" spans="1:18" ht="15" thickBot="1" x14ac:dyDescent="0.35">
      <c r="A1288" s="47">
        <v>43308</v>
      </c>
      <c r="B1288" s="18">
        <v>74.290000000000006</v>
      </c>
      <c r="C1288" s="16">
        <v>74.5</v>
      </c>
      <c r="D1288" s="16">
        <v>74.849999999999994</v>
      </c>
      <c r="E1288" s="16">
        <v>73.83</v>
      </c>
      <c r="F1288" s="50">
        <v>119340</v>
      </c>
      <c r="G1288" s="19">
        <v>-3.3999999999999998E-3</v>
      </c>
      <c r="I1288" s="14" t="s">
        <v>4144</v>
      </c>
      <c r="J1288" cm="1">
        <f t="array" ref="J1288">_xlfn.IFS(I1288="Jan",1,I1288="Feb",2,I1288="Mar",3,I1288="Apr",4,I1288="May",5,I1288="Jun",6,I1288="Jul",7,I1288="Aug",8,I1288="Sep",9,I1288="Oct",10,I1288="Nov",11,I1288="Dec",12)</f>
        <v>7</v>
      </c>
      <c r="K1288">
        <v>27</v>
      </c>
      <c r="L1288" t="s">
        <v>4143</v>
      </c>
      <c r="M1288">
        <v>2018</v>
      </c>
      <c r="O1288" s="47">
        <v>43308</v>
      </c>
      <c r="Q1288" s="16">
        <v>119.34</v>
      </c>
      <c r="R1288">
        <f t="shared" si="20"/>
        <v>119340</v>
      </c>
    </row>
    <row r="1289" spans="1:18" ht="15" thickBot="1" x14ac:dyDescent="0.35">
      <c r="A1289" s="47">
        <v>43307</v>
      </c>
      <c r="B1289" s="15">
        <v>74.540000000000006</v>
      </c>
      <c r="C1289" s="16">
        <v>74.37</v>
      </c>
      <c r="D1289" s="16">
        <v>74.83</v>
      </c>
      <c r="E1289" s="16">
        <v>73.77</v>
      </c>
      <c r="F1289" s="50">
        <v>183350</v>
      </c>
      <c r="G1289" s="17">
        <v>8.3000000000000001E-3</v>
      </c>
      <c r="I1289" s="14" t="s">
        <v>4144</v>
      </c>
      <c r="J1289" cm="1">
        <f t="array" ref="J1289">_xlfn.IFS(I1289="Jan",1,I1289="Feb",2,I1289="Mar",3,I1289="Apr",4,I1289="May",5,I1289="Jun",6,I1289="Jul",7,I1289="Aug",8,I1289="Sep",9,I1289="Oct",10,I1289="Nov",11,I1289="Dec",12)</f>
        <v>7</v>
      </c>
      <c r="K1289">
        <v>26</v>
      </c>
      <c r="L1289" t="s">
        <v>4143</v>
      </c>
      <c r="M1289">
        <v>2018</v>
      </c>
      <c r="O1289" s="47">
        <v>43307</v>
      </c>
      <c r="Q1289" s="16">
        <v>183.35</v>
      </c>
      <c r="R1289">
        <f t="shared" si="20"/>
        <v>183350</v>
      </c>
    </row>
    <row r="1290" spans="1:18" ht="15" thickBot="1" x14ac:dyDescent="0.35">
      <c r="A1290" s="47">
        <v>43306</v>
      </c>
      <c r="B1290" s="15">
        <v>73.930000000000007</v>
      </c>
      <c r="C1290" s="16">
        <v>73.7</v>
      </c>
      <c r="D1290" s="16">
        <v>74.599999999999994</v>
      </c>
      <c r="E1290" s="16">
        <v>73.069999999999993</v>
      </c>
      <c r="F1290" s="50">
        <v>210870</v>
      </c>
      <c r="G1290" s="17">
        <v>6.7000000000000002E-3</v>
      </c>
      <c r="I1290" s="14" t="s">
        <v>4144</v>
      </c>
      <c r="J1290" cm="1">
        <f t="array" ref="J1290">_xlfn.IFS(I1290="Jan",1,I1290="Feb",2,I1290="Mar",3,I1290="Apr",4,I1290="May",5,I1290="Jun",6,I1290="Jul",7,I1290="Aug",8,I1290="Sep",9,I1290="Oct",10,I1290="Nov",11,I1290="Dec",12)</f>
        <v>7</v>
      </c>
      <c r="K1290">
        <v>25</v>
      </c>
      <c r="L1290" t="s">
        <v>4143</v>
      </c>
      <c r="M1290">
        <v>2018</v>
      </c>
      <c r="O1290" s="47">
        <v>43306</v>
      </c>
      <c r="Q1290" s="16">
        <v>210.87</v>
      </c>
      <c r="R1290">
        <f t="shared" si="20"/>
        <v>210870</v>
      </c>
    </row>
    <row r="1291" spans="1:18" ht="15" thickBot="1" x14ac:dyDescent="0.35">
      <c r="A1291" s="47">
        <v>43305</v>
      </c>
      <c r="B1291" s="15">
        <v>73.44</v>
      </c>
      <c r="C1291" s="16">
        <v>72.91</v>
      </c>
      <c r="D1291" s="16">
        <v>74</v>
      </c>
      <c r="E1291" s="16">
        <v>72.680000000000007</v>
      </c>
      <c r="F1291" s="50">
        <v>215150</v>
      </c>
      <c r="G1291" s="17">
        <v>5.1999999999999998E-3</v>
      </c>
      <c r="I1291" s="14" t="s">
        <v>4144</v>
      </c>
      <c r="J1291" cm="1">
        <f t="array" ref="J1291">_xlfn.IFS(I1291="Jan",1,I1291="Feb",2,I1291="Mar",3,I1291="Apr",4,I1291="May",5,I1291="Jun",6,I1291="Jul",7,I1291="Aug",8,I1291="Sep",9,I1291="Oct",10,I1291="Nov",11,I1291="Dec",12)</f>
        <v>7</v>
      </c>
      <c r="K1291">
        <v>24</v>
      </c>
      <c r="L1291" t="s">
        <v>4143</v>
      </c>
      <c r="M1291">
        <v>2018</v>
      </c>
      <c r="O1291" s="47">
        <v>43305</v>
      </c>
      <c r="Q1291" s="16">
        <v>215.15</v>
      </c>
      <c r="R1291">
        <f t="shared" si="20"/>
        <v>215150</v>
      </c>
    </row>
    <row r="1292" spans="1:18" ht="15" thickBot="1" x14ac:dyDescent="0.35">
      <c r="A1292" s="47">
        <v>43304</v>
      </c>
      <c r="B1292" s="18">
        <v>73.06</v>
      </c>
      <c r="C1292" s="16">
        <v>73.22</v>
      </c>
      <c r="D1292" s="16">
        <v>74.5</v>
      </c>
      <c r="E1292" s="16">
        <v>72.52</v>
      </c>
      <c r="F1292" s="50">
        <v>316980</v>
      </c>
      <c r="G1292" s="19">
        <v>-1E-4</v>
      </c>
      <c r="I1292" s="14" t="s">
        <v>4144</v>
      </c>
      <c r="J1292" cm="1">
        <f t="array" ref="J1292">_xlfn.IFS(I1292="Jan",1,I1292="Feb",2,I1292="Mar",3,I1292="Apr",4,I1292="May",5,I1292="Jun",6,I1292="Jul",7,I1292="Aug",8,I1292="Sep",9,I1292="Oct",10,I1292="Nov",11,I1292="Dec",12)</f>
        <v>7</v>
      </c>
      <c r="K1292">
        <v>23</v>
      </c>
      <c r="L1292" t="s">
        <v>4143</v>
      </c>
      <c r="M1292">
        <v>2018</v>
      </c>
      <c r="O1292" s="47">
        <v>43304</v>
      </c>
      <c r="Q1292" s="16">
        <v>316.98</v>
      </c>
      <c r="R1292">
        <f t="shared" si="20"/>
        <v>316980</v>
      </c>
    </row>
    <row r="1293" spans="1:18" ht="15" thickBot="1" x14ac:dyDescent="0.35">
      <c r="A1293" s="47">
        <v>43301</v>
      </c>
      <c r="B1293" s="15">
        <v>73.069999999999993</v>
      </c>
      <c r="C1293" s="16">
        <v>72.650000000000006</v>
      </c>
      <c r="D1293" s="16">
        <v>73.47</v>
      </c>
      <c r="E1293" s="16">
        <v>72.260000000000005</v>
      </c>
      <c r="F1293" s="50">
        <v>231510</v>
      </c>
      <c r="G1293" s="17">
        <v>6.7999999999999996E-3</v>
      </c>
      <c r="I1293" s="14" t="s">
        <v>4144</v>
      </c>
      <c r="J1293" cm="1">
        <f t="array" ref="J1293">_xlfn.IFS(I1293="Jan",1,I1293="Feb",2,I1293="Mar",3,I1293="Apr",4,I1293="May",5,I1293="Jun",6,I1293="Jul",7,I1293="Aug",8,I1293="Sep",9,I1293="Oct",10,I1293="Nov",11,I1293="Dec",12)</f>
        <v>7</v>
      </c>
      <c r="K1293">
        <v>20</v>
      </c>
      <c r="L1293" t="s">
        <v>4143</v>
      </c>
      <c r="M1293">
        <v>2018</v>
      </c>
      <c r="O1293" s="47">
        <v>43301</v>
      </c>
      <c r="Q1293" s="16">
        <v>231.51</v>
      </c>
      <c r="R1293">
        <f t="shared" si="20"/>
        <v>231510</v>
      </c>
    </row>
    <row r="1294" spans="1:18" ht="15" thickBot="1" x14ac:dyDescent="0.35">
      <c r="A1294" s="47">
        <v>43300</v>
      </c>
      <c r="B1294" s="18">
        <v>72.58</v>
      </c>
      <c r="C1294" s="16">
        <v>73.06</v>
      </c>
      <c r="D1294" s="16">
        <v>73.790000000000006</v>
      </c>
      <c r="E1294" s="16">
        <v>71.83</v>
      </c>
      <c r="F1294" s="50">
        <v>313810</v>
      </c>
      <c r="G1294" s="19">
        <v>-4.4000000000000003E-3</v>
      </c>
      <c r="I1294" s="14" t="s">
        <v>4144</v>
      </c>
      <c r="J1294" cm="1">
        <f t="array" ref="J1294">_xlfn.IFS(I1294="Jan",1,I1294="Feb",2,I1294="Mar",3,I1294="Apr",4,I1294="May",5,I1294="Jun",6,I1294="Jul",7,I1294="Aug",8,I1294="Sep",9,I1294="Oct",10,I1294="Nov",11,I1294="Dec",12)</f>
        <v>7</v>
      </c>
      <c r="K1294">
        <v>19</v>
      </c>
      <c r="L1294" t="s">
        <v>4143</v>
      </c>
      <c r="M1294">
        <v>2018</v>
      </c>
      <c r="O1294" s="47">
        <v>43300</v>
      </c>
      <c r="Q1294" s="16">
        <v>313.81</v>
      </c>
      <c r="R1294">
        <f t="shared" si="20"/>
        <v>313810</v>
      </c>
    </row>
    <row r="1295" spans="1:18" ht="15" thickBot="1" x14ac:dyDescent="0.35">
      <c r="A1295" s="47">
        <v>43299</v>
      </c>
      <c r="B1295" s="15">
        <v>72.900000000000006</v>
      </c>
      <c r="C1295" s="16">
        <v>71.739999999999995</v>
      </c>
      <c r="D1295" s="16">
        <v>73.28</v>
      </c>
      <c r="E1295" s="16">
        <v>71.19</v>
      </c>
      <c r="F1295" s="50">
        <v>287110</v>
      </c>
      <c r="G1295" s="17">
        <v>1.03E-2</v>
      </c>
      <c r="I1295" s="14" t="s">
        <v>4144</v>
      </c>
      <c r="J1295" cm="1">
        <f t="array" ref="J1295">_xlfn.IFS(I1295="Jan",1,I1295="Feb",2,I1295="Mar",3,I1295="Apr",4,I1295="May",5,I1295="Jun",6,I1295="Jul",7,I1295="Aug",8,I1295="Sep",9,I1295="Oct",10,I1295="Nov",11,I1295="Dec",12)</f>
        <v>7</v>
      </c>
      <c r="K1295">
        <v>18</v>
      </c>
      <c r="L1295" t="s">
        <v>4143</v>
      </c>
      <c r="M1295">
        <v>2018</v>
      </c>
      <c r="O1295" s="47">
        <v>43299</v>
      </c>
      <c r="Q1295" s="16">
        <v>287.11</v>
      </c>
      <c r="R1295">
        <f t="shared" si="20"/>
        <v>287110</v>
      </c>
    </row>
    <row r="1296" spans="1:18" ht="15" thickBot="1" x14ac:dyDescent="0.35">
      <c r="A1296" s="47">
        <v>43298</v>
      </c>
      <c r="B1296" s="15">
        <v>72.16</v>
      </c>
      <c r="C1296" s="16">
        <v>72.010000000000005</v>
      </c>
      <c r="D1296" s="16">
        <v>72.78</v>
      </c>
      <c r="E1296" s="16">
        <v>71.349999999999994</v>
      </c>
      <c r="F1296" s="50">
        <v>286440</v>
      </c>
      <c r="G1296" s="17">
        <v>4.4999999999999997E-3</v>
      </c>
      <c r="I1296" s="14" t="s">
        <v>4144</v>
      </c>
      <c r="J1296" cm="1">
        <f t="array" ref="J1296">_xlfn.IFS(I1296="Jan",1,I1296="Feb",2,I1296="Mar",3,I1296="Apr",4,I1296="May",5,I1296="Jun",6,I1296="Jul",7,I1296="Aug",8,I1296="Sep",9,I1296="Oct",10,I1296="Nov",11,I1296="Dec",12)</f>
        <v>7</v>
      </c>
      <c r="K1296">
        <v>17</v>
      </c>
      <c r="L1296" t="s">
        <v>4143</v>
      </c>
      <c r="M1296">
        <v>2018</v>
      </c>
      <c r="O1296" s="47">
        <v>43298</v>
      </c>
      <c r="Q1296" s="16">
        <v>286.44</v>
      </c>
      <c r="R1296">
        <f t="shared" si="20"/>
        <v>286440</v>
      </c>
    </row>
    <row r="1297" spans="1:18" ht="15" thickBot="1" x14ac:dyDescent="0.35">
      <c r="A1297" s="47">
        <v>43297</v>
      </c>
      <c r="B1297" s="18">
        <v>71.84</v>
      </c>
      <c r="C1297" s="16">
        <v>74.92</v>
      </c>
      <c r="D1297" s="16">
        <v>75.37</v>
      </c>
      <c r="E1297" s="16">
        <v>71.52</v>
      </c>
      <c r="F1297" s="50">
        <v>330000</v>
      </c>
      <c r="G1297" s="19">
        <v>-4.6300000000000001E-2</v>
      </c>
      <c r="I1297" s="14" t="s">
        <v>4144</v>
      </c>
      <c r="J1297" cm="1">
        <f t="array" ref="J1297">_xlfn.IFS(I1297="Jan",1,I1297="Feb",2,I1297="Mar",3,I1297="Apr",4,I1297="May",5,I1297="Jun",6,I1297="Jul",7,I1297="Aug",8,I1297="Sep",9,I1297="Oct",10,I1297="Nov",11,I1297="Dec",12)</f>
        <v>7</v>
      </c>
      <c r="K1297">
        <v>16</v>
      </c>
      <c r="L1297" t="s">
        <v>4143</v>
      </c>
      <c r="M1297">
        <v>2018</v>
      </c>
      <c r="O1297" s="47">
        <v>43297</v>
      </c>
      <c r="Q1297" s="16">
        <v>330</v>
      </c>
      <c r="R1297">
        <f t="shared" si="20"/>
        <v>330000</v>
      </c>
    </row>
    <row r="1298" spans="1:18" ht="15" thickBot="1" x14ac:dyDescent="0.35">
      <c r="A1298" s="47">
        <v>43294</v>
      </c>
      <c r="B1298" s="15">
        <v>75.33</v>
      </c>
      <c r="C1298" s="16">
        <v>74.34</v>
      </c>
      <c r="D1298" s="16">
        <v>75.930000000000007</v>
      </c>
      <c r="E1298" s="16">
        <v>73.22</v>
      </c>
      <c r="F1298" s="50">
        <v>302430</v>
      </c>
      <c r="G1298" s="17">
        <v>1.18E-2</v>
      </c>
      <c r="I1298" s="14" t="s">
        <v>4144</v>
      </c>
      <c r="J1298" cm="1">
        <f t="array" ref="J1298">_xlfn.IFS(I1298="Jan",1,I1298="Feb",2,I1298="Mar",3,I1298="Apr",4,I1298="May",5,I1298="Jun",6,I1298="Jul",7,I1298="Aug",8,I1298="Sep",9,I1298="Oct",10,I1298="Nov",11,I1298="Dec",12)</f>
        <v>7</v>
      </c>
      <c r="K1298">
        <v>13</v>
      </c>
      <c r="L1298" t="s">
        <v>4143</v>
      </c>
      <c r="M1298">
        <v>2018</v>
      </c>
      <c r="O1298" s="47">
        <v>43294</v>
      </c>
      <c r="Q1298" s="16">
        <v>302.43</v>
      </c>
      <c r="R1298">
        <f t="shared" si="20"/>
        <v>302430</v>
      </c>
    </row>
    <row r="1299" spans="1:18" ht="15" thickBot="1" x14ac:dyDescent="0.35">
      <c r="A1299" s="47">
        <v>43293</v>
      </c>
      <c r="B1299" s="15">
        <v>74.45</v>
      </c>
      <c r="C1299" s="16">
        <v>74.17</v>
      </c>
      <c r="D1299" s="16">
        <v>75.099999999999994</v>
      </c>
      <c r="E1299" s="16">
        <v>72.67</v>
      </c>
      <c r="F1299" s="50">
        <v>416410</v>
      </c>
      <c r="G1299" s="17">
        <v>1.43E-2</v>
      </c>
      <c r="I1299" s="14" t="s">
        <v>4144</v>
      </c>
      <c r="J1299" cm="1">
        <f t="array" ref="J1299">_xlfn.IFS(I1299="Jan",1,I1299="Feb",2,I1299="Mar",3,I1299="Apr",4,I1299="May",5,I1299="Jun",6,I1299="Jul",7,I1299="Aug",8,I1299="Sep",9,I1299="Oct",10,I1299="Nov",11,I1299="Dec",12)</f>
        <v>7</v>
      </c>
      <c r="K1299">
        <v>12</v>
      </c>
      <c r="L1299" t="s">
        <v>4143</v>
      </c>
      <c r="M1299">
        <v>2018</v>
      </c>
      <c r="O1299" s="47">
        <v>43293</v>
      </c>
      <c r="Q1299" s="16">
        <v>416.41</v>
      </c>
      <c r="R1299">
        <f t="shared" si="20"/>
        <v>416410</v>
      </c>
    </row>
    <row r="1300" spans="1:18" ht="15" thickBot="1" x14ac:dyDescent="0.35">
      <c r="A1300" s="47">
        <v>43292</v>
      </c>
      <c r="B1300" s="18">
        <v>73.400000000000006</v>
      </c>
      <c r="C1300" s="16">
        <v>78.78</v>
      </c>
      <c r="D1300" s="16">
        <v>78.83</v>
      </c>
      <c r="E1300" s="16">
        <v>73.040000000000006</v>
      </c>
      <c r="F1300" s="50">
        <v>560840</v>
      </c>
      <c r="G1300" s="19">
        <v>-6.9199999999999998E-2</v>
      </c>
      <c r="I1300" s="14" t="s">
        <v>4144</v>
      </c>
      <c r="J1300" cm="1">
        <f t="array" ref="J1300">_xlfn.IFS(I1300="Jan",1,I1300="Feb",2,I1300="Mar",3,I1300="Apr",4,I1300="May",5,I1300="Jun",6,I1300="Jul",7,I1300="Aug",8,I1300="Sep",9,I1300="Oct",10,I1300="Nov",11,I1300="Dec",12)</f>
        <v>7</v>
      </c>
      <c r="K1300">
        <v>11</v>
      </c>
      <c r="L1300" t="s">
        <v>4143</v>
      </c>
      <c r="M1300">
        <v>2018</v>
      </c>
      <c r="O1300" s="47">
        <v>43292</v>
      </c>
      <c r="Q1300" s="16">
        <v>560.84</v>
      </c>
      <c r="R1300">
        <f t="shared" si="20"/>
        <v>560840</v>
      </c>
    </row>
    <row r="1301" spans="1:18" ht="15" thickBot="1" x14ac:dyDescent="0.35">
      <c r="A1301" s="47">
        <v>43291</v>
      </c>
      <c r="B1301" s="15">
        <v>78.86</v>
      </c>
      <c r="C1301" s="16">
        <v>78.25</v>
      </c>
      <c r="D1301" s="16">
        <v>79.510000000000005</v>
      </c>
      <c r="E1301" s="16">
        <v>78.150000000000006</v>
      </c>
      <c r="F1301" s="50">
        <v>261550</v>
      </c>
      <c r="G1301" s="17">
        <v>1.01E-2</v>
      </c>
      <c r="I1301" s="14" t="s">
        <v>4144</v>
      </c>
      <c r="J1301" cm="1">
        <f t="array" ref="J1301">_xlfn.IFS(I1301="Jan",1,I1301="Feb",2,I1301="Mar",3,I1301="Apr",4,I1301="May",5,I1301="Jun",6,I1301="Jul",7,I1301="Aug",8,I1301="Sep",9,I1301="Oct",10,I1301="Nov",11,I1301="Dec",12)</f>
        <v>7</v>
      </c>
      <c r="K1301">
        <v>10</v>
      </c>
      <c r="L1301" t="s">
        <v>4143</v>
      </c>
      <c r="M1301">
        <v>2018</v>
      </c>
      <c r="O1301" s="47">
        <v>43291</v>
      </c>
      <c r="Q1301" s="16">
        <v>261.55</v>
      </c>
      <c r="R1301">
        <f t="shared" si="20"/>
        <v>261550</v>
      </c>
    </row>
    <row r="1302" spans="1:18" ht="15" thickBot="1" x14ac:dyDescent="0.35">
      <c r="A1302" s="47">
        <v>43290</v>
      </c>
      <c r="B1302" s="15">
        <v>78.069999999999993</v>
      </c>
      <c r="C1302" s="16">
        <v>77.209999999999994</v>
      </c>
      <c r="D1302" s="16">
        <v>78.31</v>
      </c>
      <c r="E1302" s="16">
        <v>77.040000000000006</v>
      </c>
      <c r="F1302" s="50">
        <v>212190</v>
      </c>
      <c r="G1302" s="17">
        <v>1.24E-2</v>
      </c>
      <c r="I1302" s="14" t="s">
        <v>4144</v>
      </c>
      <c r="J1302" cm="1">
        <f t="array" ref="J1302">_xlfn.IFS(I1302="Jan",1,I1302="Feb",2,I1302="Mar",3,I1302="Apr",4,I1302="May",5,I1302="Jun",6,I1302="Jul",7,I1302="Aug",8,I1302="Sep",9,I1302="Oct",10,I1302="Nov",11,I1302="Dec",12)</f>
        <v>7</v>
      </c>
      <c r="K1302">
        <v>9</v>
      </c>
      <c r="L1302" t="s">
        <v>4143</v>
      </c>
      <c r="M1302">
        <v>2018</v>
      </c>
      <c r="O1302" s="47">
        <v>43290</v>
      </c>
      <c r="Q1302" s="16">
        <v>212.19</v>
      </c>
      <c r="R1302">
        <f t="shared" si="20"/>
        <v>212190</v>
      </c>
    </row>
    <row r="1303" spans="1:18" ht="15" thickBot="1" x14ac:dyDescent="0.35">
      <c r="A1303" s="47">
        <v>43287</v>
      </c>
      <c r="B1303" s="18">
        <v>77.11</v>
      </c>
      <c r="C1303" s="16">
        <v>77.569999999999993</v>
      </c>
      <c r="D1303" s="16">
        <v>77.680000000000007</v>
      </c>
      <c r="E1303" s="16">
        <v>76.36</v>
      </c>
      <c r="F1303" s="50">
        <v>315280</v>
      </c>
      <c r="G1303" s="19">
        <v>-3.5999999999999999E-3</v>
      </c>
      <c r="I1303" s="14" t="s">
        <v>4144</v>
      </c>
      <c r="J1303" cm="1">
        <f t="array" ref="J1303">_xlfn.IFS(I1303="Jan",1,I1303="Feb",2,I1303="Mar",3,I1303="Apr",4,I1303="May",5,I1303="Jun",6,I1303="Jul",7,I1303="Aug",8,I1303="Sep",9,I1303="Oct",10,I1303="Nov",11,I1303="Dec",12)</f>
        <v>7</v>
      </c>
      <c r="K1303">
        <v>6</v>
      </c>
      <c r="L1303" t="s">
        <v>4143</v>
      </c>
      <c r="M1303">
        <v>2018</v>
      </c>
      <c r="O1303" s="47">
        <v>43287</v>
      </c>
      <c r="Q1303" s="16">
        <v>315.27999999999997</v>
      </c>
      <c r="R1303">
        <f t="shared" si="20"/>
        <v>315280</v>
      </c>
    </row>
    <row r="1304" spans="1:18" ht="15" thickBot="1" x14ac:dyDescent="0.35">
      <c r="A1304" s="47">
        <v>43286</v>
      </c>
      <c r="B1304" s="18">
        <v>77.39</v>
      </c>
      <c r="C1304" s="16">
        <v>78.14</v>
      </c>
      <c r="D1304" s="16">
        <v>78.5</v>
      </c>
      <c r="E1304" s="16">
        <v>77.3</v>
      </c>
      <c r="F1304" s="50">
        <v>254020</v>
      </c>
      <c r="G1304" s="19">
        <v>-1.09E-2</v>
      </c>
      <c r="I1304" s="14" t="s">
        <v>4144</v>
      </c>
      <c r="J1304" cm="1">
        <f t="array" ref="J1304">_xlfn.IFS(I1304="Jan",1,I1304="Feb",2,I1304="Mar",3,I1304="Apr",4,I1304="May",5,I1304="Jun",6,I1304="Jul",7,I1304="Aug",8,I1304="Sep",9,I1304="Oct",10,I1304="Nov",11,I1304="Dec",12)</f>
        <v>7</v>
      </c>
      <c r="K1304">
        <v>5</v>
      </c>
      <c r="L1304" t="s">
        <v>4143</v>
      </c>
      <c r="M1304">
        <v>2018</v>
      </c>
      <c r="O1304" s="47">
        <v>43286</v>
      </c>
      <c r="Q1304" s="16">
        <v>254.02</v>
      </c>
      <c r="R1304">
        <f t="shared" si="20"/>
        <v>254020</v>
      </c>
    </row>
    <row r="1305" spans="1:18" ht="15" thickBot="1" x14ac:dyDescent="0.35">
      <c r="A1305" s="47">
        <v>43285</v>
      </c>
      <c r="B1305" s="15">
        <v>78.239999999999995</v>
      </c>
      <c r="C1305" s="16">
        <v>77.89</v>
      </c>
      <c r="D1305" s="16">
        <v>78.28</v>
      </c>
      <c r="E1305" s="16">
        <v>77.61</v>
      </c>
      <c r="F1305" s="50">
        <v>97250</v>
      </c>
      <c r="G1305" s="17">
        <v>6.1999999999999998E-3</v>
      </c>
      <c r="I1305" s="14" t="s">
        <v>4144</v>
      </c>
      <c r="J1305" cm="1">
        <f t="array" ref="J1305">_xlfn.IFS(I1305="Jan",1,I1305="Feb",2,I1305="Mar",3,I1305="Apr",4,I1305="May",5,I1305="Jun",6,I1305="Jul",7,I1305="Aug",8,I1305="Sep",9,I1305="Oct",10,I1305="Nov",11,I1305="Dec",12)</f>
        <v>7</v>
      </c>
      <c r="K1305">
        <v>4</v>
      </c>
      <c r="L1305" t="s">
        <v>4143</v>
      </c>
      <c r="M1305">
        <v>2018</v>
      </c>
      <c r="O1305" s="47">
        <v>43285</v>
      </c>
      <c r="Q1305" s="16">
        <v>97.25</v>
      </c>
      <c r="R1305">
        <f t="shared" si="20"/>
        <v>97250</v>
      </c>
    </row>
    <row r="1306" spans="1:18" ht="15" thickBot="1" x14ac:dyDescent="0.35">
      <c r="A1306" s="47">
        <v>43284</v>
      </c>
      <c r="B1306" s="15">
        <v>77.760000000000005</v>
      </c>
      <c r="C1306" s="16">
        <v>77.400000000000006</v>
      </c>
      <c r="D1306" s="16">
        <v>78.55</v>
      </c>
      <c r="E1306" s="16">
        <v>76.67</v>
      </c>
      <c r="F1306" s="50">
        <v>273460</v>
      </c>
      <c r="G1306" s="17">
        <v>6.0000000000000001E-3</v>
      </c>
      <c r="I1306" s="14" t="s">
        <v>4144</v>
      </c>
      <c r="J1306" cm="1">
        <f t="array" ref="J1306">_xlfn.IFS(I1306="Jan",1,I1306="Feb",2,I1306="Mar",3,I1306="Apr",4,I1306="May",5,I1306="Jun",6,I1306="Jul",7,I1306="Aug",8,I1306="Sep",9,I1306="Oct",10,I1306="Nov",11,I1306="Dec",12)</f>
        <v>7</v>
      </c>
      <c r="K1306">
        <v>3</v>
      </c>
      <c r="L1306" t="s">
        <v>4143</v>
      </c>
      <c r="M1306">
        <v>2018</v>
      </c>
      <c r="O1306" s="47">
        <v>43284</v>
      </c>
      <c r="Q1306" s="16">
        <v>273.45999999999998</v>
      </c>
      <c r="R1306">
        <f t="shared" si="20"/>
        <v>273460</v>
      </c>
    </row>
    <row r="1307" spans="1:18" ht="15" thickBot="1" x14ac:dyDescent="0.35">
      <c r="A1307" s="47">
        <v>43283</v>
      </c>
      <c r="B1307" s="18">
        <v>77.3</v>
      </c>
      <c r="C1307" s="16">
        <v>78.55</v>
      </c>
      <c r="D1307" s="16">
        <v>78.95</v>
      </c>
      <c r="E1307" s="16">
        <v>77.16</v>
      </c>
      <c r="F1307" s="50">
        <v>265380</v>
      </c>
      <c r="G1307" s="19">
        <v>-2.69E-2</v>
      </c>
      <c r="I1307" s="14" t="s">
        <v>4144</v>
      </c>
      <c r="J1307" cm="1">
        <f t="array" ref="J1307">_xlfn.IFS(I1307="Jan",1,I1307="Feb",2,I1307="Mar",3,I1307="Apr",4,I1307="May",5,I1307="Jun",6,I1307="Jul",7,I1307="Aug",8,I1307="Sep",9,I1307="Oct",10,I1307="Nov",11,I1307="Dec",12)</f>
        <v>7</v>
      </c>
      <c r="K1307">
        <v>2</v>
      </c>
      <c r="L1307" t="s">
        <v>4143</v>
      </c>
      <c r="M1307">
        <v>2018</v>
      </c>
      <c r="O1307" s="47">
        <v>43283</v>
      </c>
      <c r="Q1307" s="16">
        <v>265.38</v>
      </c>
      <c r="R1307">
        <f t="shared" si="20"/>
        <v>265380</v>
      </c>
    </row>
    <row r="1308" spans="1:18" ht="15" thickBot="1" x14ac:dyDescent="0.35">
      <c r="A1308" s="47">
        <v>43280</v>
      </c>
      <c r="B1308" s="15">
        <v>79.44</v>
      </c>
      <c r="C1308" s="16">
        <v>77.790000000000006</v>
      </c>
      <c r="D1308" s="16">
        <v>79.7</v>
      </c>
      <c r="E1308" s="16">
        <v>77.45</v>
      </c>
      <c r="F1308" s="50">
        <v>17120</v>
      </c>
      <c r="G1308" s="17">
        <v>2.0400000000000001E-2</v>
      </c>
      <c r="I1308" s="14" t="s">
        <v>4145</v>
      </c>
      <c r="J1308" cm="1">
        <f t="array" ref="J1308">_xlfn.IFS(I1308="Jan",1,I1308="Feb",2,I1308="Mar",3,I1308="Apr",4,I1308="May",5,I1308="Jun",6,I1308="Jul",7,I1308="Aug",8,I1308="Sep",9,I1308="Oct",10,I1308="Nov",11,I1308="Dec",12)</f>
        <v>6</v>
      </c>
      <c r="K1308">
        <v>29</v>
      </c>
      <c r="L1308" t="s">
        <v>4143</v>
      </c>
      <c r="M1308">
        <v>2018</v>
      </c>
      <c r="O1308" s="47">
        <v>43280</v>
      </c>
      <c r="Q1308" s="16">
        <v>17.12</v>
      </c>
      <c r="R1308">
        <f t="shared" si="20"/>
        <v>17120</v>
      </c>
    </row>
    <row r="1309" spans="1:18" ht="15" thickBot="1" x14ac:dyDescent="0.35">
      <c r="A1309" s="47">
        <v>43279</v>
      </c>
      <c r="B1309" s="15">
        <v>77.849999999999994</v>
      </c>
      <c r="C1309" s="16">
        <v>77.5</v>
      </c>
      <c r="D1309" s="16">
        <v>78.42</v>
      </c>
      <c r="E1309" s="16">
        <v>77.09</v>
      </c>
      <c r="F1309" s="50">
        <v>144220</v>
      </c>
      <c r="G1309" s="17">
        <v>3.0000000000000001E-3</v>
      </c>
      <c r="I1309" s="14" t="s">
        <v>4145</v>
      </c>
      <c r="J1309" cm="1">
        <f t="array" ref="J1309">_xlfn.IFS(I1309="Jan",1,I1309="Feb",2,I1309="Mar",3,I1309="Apr",4,I1309="May",5,I1309="Jun",6,I1309="Jul",7,I1309="Aug",8,I1309="Sep",9,I1309="Oct",10,I1309="Nov",11,I1309="Dec",12)</f>
        <v>6</v>
      </c>
      <c r="K1309">
        <v>28</v>
      </c>
      <c r="L1309" t="s">
        <v>4143</v>
      </c>
      <c r="M1309">
        <v>2018</v>
      </c>
      <c r="O1309" s="47">
        <v>43279</v>
      </c>
      <c r="Q1309" s="16">
        <v>144.22</v>
      </c>
      <c r="R1309">
        <f t="shared" si="20"/>
        <v>144220</v>
      </c>
    </row>
    <row r="1310" spans="1:18" ht="15" thickBot="1" x14ac:dyDescent="0.35">
      <c r="A1310" s="47">
        <v>43278</v>
      </c>
      <c r="B1310" s="15">
        <v>77.62</v>
      </c>
      <c r="C1310" s="16">
        <v>76.540000000000006</v>
      </c>
      <c r="D1310" s="16">
        <v>78.16</v>
      </c>
      <c r="E1310" s="16">
        <v>76.28</v>
      </c>
      <c r="F1310" s="50">
        <v>166190</v>
      </c>
      <c r="G1310" s="17">
        <v>1.72E-2</v>
      </c>
      <c r="I1310" s="14" t="s">
        <v>4145</v>
      </c>
      <c r="J1310" cm="1">
        <f t="array" ref="J1310">_xlfn.IFS(I1310="Jan",1,I1310="Feb",2,I1310="Mar",3,I1310="Apr",4,I1310="May",5,I1310="Jun",6,I1310="Jul",7,I1310="Aug",8,I1310="Sep",9,I1310="Oct",10,I1310="Nov",11,I1310="Dec",12)</f>
        <v>6</v>
      </c>
      <c r="K1310">
        <v>27</v>
      </c>
      <c r="L1310" t="s">
        <v>4143</v>
      </c>
      <c r="M1310">
        <v>2018</v>
      </c>
      <c r="O1310" s="47">
        <v>43278</v>
      </c>
      <c r="Q1310" s="16">
        <v>166.19</v>
      </c>
      <c r="R1310">
        <f t="shared" si="20"/>
        <v>166190</v>
      </c>
    </row>
    <row r="1311" spans="1:18" ht="15" thickBot="1" x14ac:dyDescent="0.35">
      <c r="A1311" s="47">
        <v>43277</v>
      </c>
      <c r="B1311" s="15">
        <v>76.31</v>
      </c>
      <c r="C1311" s="16">
        <v>74.739999999999995</v>
      </c>
      <c r="D1311" s="16">
        <v>76.72</v>
      </c>
      <c r="E1311" s="16">
        <v>74.13</v>
      </c>
      <c r="F1311" s="50">
        <v>289470</v>
      </c>
      <c r="G1311" s="17">
        <v>2.1100000000000001E-2</v>
      </c>
      <c r="I1311" s="14" t="s">
        <v>4145</v>
      </c>
      <c r="J1311" cm="1">
        <f t="array" ref="J1311">_xlfn.IFS(I1311="Jan",1,I1311="Feb",2,I1311="Mar",3,I1311="Apr",4,I1311="May",5,I1311="Jun",6,I1311="Jul",7,I1311="Aug",8,I1311="Sep",9,I1311="Oct",10,I1311="Nov",11,I1311="Dec",12)</f>
        <v>6</v>
      </c>
      <c r="K1311">
        <v>26</v>
      </c>
      <c r="L1311" t="s">
        <v>4143</v>
      </c>
      <c r="M1311">
        <v>2018</v>
      </c>
      <c r="O1311" s="47">
        <v>43277</v>
      </c>
      <c r="Q1311" s="16">
        <v>289.47000000000003</v>
      </c>
      <c r="R1311">
        <f t="shared" si="20"/>
        <v>289470</v>
      </c>
    </row>
    <row r="1312" spans="1:18" ht="15" thickBot="1" x14ac:dyDescent="0.35">
      <c r="A1312" s="47">
        <v>43276</v>
      </c>
      <c r="B1312" s="18">
        <v>74.73</v>
      </c>
      <c r="C1312" s="16">
        <v>74.8</v>
      </c>
      <c r="D1312" s="16">
        <v>75.13</v>
      </c>
      <c r="E1312" s="16">
        <v>73.739999999999995</v>
      </c>
      <c r="F1312" s="50">
        <v>274380</v>
      </c>
      <c r="G1312" s="19">
        <v>-1.09E-2</v>
      </c>
      <c r="I1312" s="14" t="s">
        <v>4145</v>
      </c>
      <c r="J1312" cm="1">
        <f t="array" ref="J1312">_xlfn.IFS(I1312="Jan",1,I1312="Feb",2,I1312="Mar",3,I1312="Apr",4,I1312="May",5,I1312="Jun",6,I1312="Jul",7,I1312="Aug",8,I1312="Sep",9,I1312="Oct",10,I1312="Nov",11,I1312="Dec",12)</f>
        <v>6</v>
      </c>
      <c r="K1312">
        <v>25</v>
      </c>
      <c r="L1312" t="s">
        <v>4143</v>
      </c>
      <c r="M1312">
        <v>2018</v>
      </c>
      <c r="O1312" s="47">
        <v>43276</v>
      </c>
      <c r="Q1312" s="16">
        <v>274.38</v>
      </c>
      <c r="R1312">
        <f t="shared" si="20"/>
        <v>274380</v>
      </c>
    </row>
    <row r="1313" spans="1:18" ht="15" thickBot="1" x14ac:dyDescent="0.35">
      <c r="A1313" s="47">
        <v>43273</v>
      </c>
      <c r="B1313" s="15">
        <v>75.55</v>
      </c>
      <c r="C1313" s="16">
        <v>73.239999999999995</v>
      </c>
      <c r="D1313" s="16">
        <v>75.83</v>
      </c>
      <c r="E1313" s="16">
        <v>73.239999999999995</v>
      </c>
      <c r="F1313" s="50">
        <v>377390</v>
      </c>
      <c r="G1313" s="17">
        <v>3.4200000000000001E-2</v>
      </c>
      <c r="I1313" s="14" t="s">
        <v>4145</v>
      </c>
      <c r="J1313" cm="1">
        <f t="array" ref="J1313">_xlfn.IFS(I1313="Jan",1,I1313="Feb",2,I1313="Mar",3,I1313="Apr",4,I1313="May",5,I1313="Jun",6,I1313="Jul",7,I1313="Aug",8,I1313="Sep",9,I1313="Oct",10,I1313="Nov",11,I1313="Dec",12)</f>
        <v>6</v>
      </c>
      <c r="K1313">
        <v>22</v>
      </c>
      <c r="L1313" t="s">
        <v>4143</v>
      </c>
      <c r="M1313">
        <v>2018</v>
      </c>
      <c r="O1313" s="47">
        <v>43273</v>
      </c>
      <c r="Q1313" s="16">
        <v>377.39</v>
      </c>
      <c r="R1313">
        <f t="shared" si="20"/>
        <v>377390</v>
      </c>
    </row>
    <row r="1314" spans="1:18" ht="15" thickBot="1" x14ac:dyDescent="0.35">
      <c r="A1314" s="47">
        <v>43272</v>
      </c>
      <c r="B1314" s="18">
        <v>73.05</v>
      </c>
      <c r="C1314" s="16">
        <v>74.459999999999994</v>
      </c>
      <c r="D1314" s="16">
        <v>74.69</v>
      </c>
      <c r="E1314" s="16">
        <v>72.930000000000007</v>
      </c>
      <c r="F1314" s="50">
        <v>411810</v>
      </c>
      <c r="G1314" s="19">
        <v>-2.2599999999999999E-2</v>
      </c>
      <c r="I1314" s="14" t="s">
        <v>4145</v>
      </c>
      <c r="J1314" cm="1">
        <f t="array" ref="J1314">_xlfn.IFS(I1314="Jan",1,I1314="Feb",2,I1314="Mar",3,I1314="Apr",4,I1314="May",5,I1314="Jun",6,I1314="Jul",7,I1314="Aug",8,I1314="Sep",9,I1314="Oct",10,I1314="Nov",11,I1314="Dec",12)</f>
        <v>6</v>
      </c>
      <c r="K1314">
        <v>21</v>
      </c>
      <c r="L1314" t="s">
        <v>4143</v>
      </c>
      <c r="M1314">
        <v>2018</v>
      </c>
      <c r="O1314" s="47">
        <v>43272</v>
      </c>
      <c r="Q1314" s="16">
        <v>411.81</v>
      </c>
      <c r="R1314">
        <f t="shared" si="20"/>
        <v>411810</v>
      </c>
    </row>
    <row r="1315" spans="1:18" ht="15" thickBot="1" x14ac:dyDescent="0.35">
      <c r="A1315" s="47">
        <v>43271</v>
      </c>
      <c r="B1315" s="18">
        <v>74.739999999999995</v>
      </c>
      <c r="C1315" s="16">
        <v>75.2</v>
      </c>
      <c r="D1315" s="16">
        <v>75.86</v>
      </c>
      <c r="E1315" s="16">
        <v>74.099999999999994</v>
      </c>
      <c r="F1315" s="50">
        <v>368840</v>
      </c>
      <c r="G1315" s="19">
        <v>-4.4999999999999997E-3</v>
      </c>
      <c r="I1315" s="14" t="s">
        <v>4145</v>
      </c>
      <c r="J1315" cm="1">
        <f t="array" ref="J1315">_xlfn.IFS(I1315="Jan",1,I1315="Feb",2,I1315="Mar",3,I1315="Apr",4,I1315="May",5,I1315="Jun",6,I1315="Jul",7,I1315="Aug",8,I1315="Sep",9,I1315="Oct",10,I1315="Nov",11,I1315="Dec",12)</f>
        <v>6</v>
      </c>
      <c r="K1315">
        <v>20</v>
      </c>
      <c r="L1315" t="s">
        <v>4143</v>
      </c>
      <c r="M1315">
        <v>2018</v>
      </c>
      <c r="O1315" s="47">
        <v>43271</v>
      </c>
      <c r="Q1315" s="16">
        <v>368.84</v>
      </c>
      <c r="R1315">
        <f t="shared" si="20"/>
        <v>368840</v>
      </c>
    </row>
    <row r="1316" spans="1:18" ht="15" thickBot="1" x14ac:dyDescent="0.35">
      <c r="A1316" s="47">
        <v>43270</v>
      </c>
      <c r="B1316" s="18">
        <v>75.08</v>
      </c>
      <c r="C1316" s="16">
        <v>75.239999999999995</v>
      </c>
      <c r="D1316" s="16">
        <v>75.55</v>
      </c>
      <c r="E1316" s="16">
        <v>74.45</v>
      </c>
      <c r="F1316" s="50">
        <v>290590</v>
      </c>
      <c r="G1316" s="19">
        <v>-3.5000000000000001E-3</v>
      </c>
      <c r="I1316" s="14" t="s">
        <v>4145</v>
      </c>
      <c r="J1316" cm="1">
        <f t="array" ref="J1316">_xlfn.IFS(I1316="Jan",1,I1316="Feb",2,I1316="Mar",3,I1316="Apr",4,I1316="May",5,I1316="Jun",6,I1316="Jul",7,I1316="Aug",8,I1316="Sep",9,I1316="Oct",10,I1316="Nov",11,I1316="Dec",12)</f>
        <v>6</v>
      </c>
      <c r="K1316">
        <v>19</v>
      </c>
      <c r="L1316" t="s">
        <v>4143</v>
      </c>
      <c r="M1316">
        <v>2018</v>
      </c>
      <c r="O1316" s="47">
        <v>43270</v>
      </c>
      <c r="Q1316" s="16">
        <v>290.58999999999997</v>
      </c>
      <c r="R1316">
        <f t="shared" si="20"/>
        <v>290590</v>
      </c>
    </row>
    <row r="1317" spans="1:18" ht="15" thickBot="1" x14ac:dyDescent="0.35">
      <c r="A1317" s="47">
        <v>43269</v>
      </c>
      <c r="B1317" s="15">
        <v>75.34</v>
      </c>
      <c r="C1317" s="16">
        <v>73.06</v>
      </c>
      <c r="D1317" s="16">
        <v>75.489999999999995</v>
      </c>
      <c r="E1317" s="16">
        <v>72.45</v>
      </c>
      <c r="F1317" s="50">
        <v>316120</v>
      </c>
      <c r="G1317" s="17">
        <v>2.5899999999999999E-2</v>
      </c>
      <c r="I1317" s="14" t="s">
        <v>4145</v>
      </c>
      <c r="J1317" cm="1">
        <f t="array" ref="J1317">_xlfn.IFS(I1317="Jan",1,I1317="Feb",2,I1317="Mar",3,I1317="Apr",4,I1317="May",5,I1317="Jun",6,I1317="Jul",7,I1317="Aug",8,I1317="Sep",9,I1317="Oct",10,I1317="Nov",11,I1317="Dec",12)</f>
        <v>6</v>
      </c>
      <c r="K1317">
        <v>18</v>
      </c>
      <c r="L1317" t="s">
        <v>4143</v>
      </c>
      <c r="M1317">
        <v>2018</v>
      </c>
      <c r="O1317" s="47">
        <v>43269</v>
      </c>
      <c r="Q1317" s="16">
        <v>316.12</v>
      </c>
      <c r="R1317">
        <f t="shared" si="20"/>
        <v>316120</v>
      </c>
    </row>
    <row r="1318" spans="1:18" ht="15" thickBot="1" x14ac:dyDescent="0.35">
      <c r="A1318" s="47">
        <v>43266</v>
      </c>
      <c r="B1318" s="18">
        <v>73.44</v>
      </c>
      <c r="C1318" s="16">
        <v>75.98</v>
      </c>
      <c r="D1318" s="16">
        <v>76.06</v>
      </c>
      <c r="E1318" s="16">
        <v>73</v>
      </c>
      <c r="F1318" s="50">
        <v>285800</v>
      </c>
      <c r="G1318" s="19">
        <v>-3.2899999999999999E-2</v>
      </c>
      <c r="I1318" s="14" t="s">
        <v>4145</v>
      </c>
      <c r="J1318" cm="1">
        <f t="array" ref="J1318">_xlfn.IFS(I1318="Jan",1,I1318="Feb",2,I1318="Mar",3,I1318="Apr",4,I1318="May",5,I1318="Jun",6,I1318="Jul",7,I1318="Aug",8,I1318="Sep",9,I1318="Oct",10,I1318="Nov",11,I1318="Dec",12)</f>
        <v>6</v>
      </c>
      <c r="K1318">
        <v>15</v>
      </c>
      <c r="L1318" t="s">
        <v>4143</v>
      </c>
      <c r="M1318">
        <v>2018</v>
      </c>
      <c r="O1318" s="47">
        <v>43266</v>
      </c>
      <c r="Q1318" s="16">
        <v>285.8</v>
      </c>
      <c r="R1318">
        <f t="shared" si="20"/>
        <v>285800</v>
      </c>
    </row>
    <row r="1319" spans="1:18" ht="15" thickBot="1" x14ac:dyDescent="0.35">
      <c r="A1319" s="47">
        <v>43265</v>
      </c>
      <c r="B1319" s="18">
        <v>75.94</v>
      </c>
      <c r="C1319" s="16">
        <v>76.56</v>
      </c>
      <c r="D1319" s="16">
        <v>76.92</v>
      </c>
      <c r="E1319" s="16">
        <v>75.760000000000005</v>
      </c>
      <c r="F1319" s="50">
        <v>279210</v>
      </c>
      <c r="G1319" s="19">
        <v>-1.04E-2</v>
      </c>
      <c r="I1319" s="14" t="s">
        <v>4145</v>
      </c>
      <c r="J1319" cm="1">
        <f t="array" ref="J1319">_xlfn.IFS(I1319="Jan",1,I1319="Feb",2,I1319="Mar",3,I1319="Apr",4,I1319="May",5,I1319="Jun",6,I1319="Jul",7,I1319="Aug",8,I1319="Sep",9,I1319="Oct",10,I1319="Nov",11,I1319="Dec",12)</f>
        <v>6</v>
      </c>
      <c r="K1319">
        <v>14</v>
      </c>
      <c r="L1319" t="s">
        <v>4143</v>
      </c>
      <c r="M1319">
        <v>2018</v>
      </c>
      <c r="O1319" s="47">
        <v>43265</v>
      </c>
      <c r="Q1319" s="16">
        <v>279.20999999999998</v>
      </c>
      <c r="R1319">
        <f t="shared" si="20"/>
        <v>279210</v>
      </c>
    </row>
    <row r="1320" spans="1:18" ht="15" thickBot="1" x14ac:dyDescent="0.35">
      <c r="A1320" s="47">
        <v>43264</v>
      </c>
      <c r="B1320" s="15">
        <v>76.739999999999995</v>
      </c>
      <c r="C1320" s="16">
        <v>75.400000000000006</v>
      </c>
      <c r="D1320" s="16">
        <v>76.87</v>
      </c>
      <c r="E1320" s="16">
        <v>75.260000000000005</v>
      </c>
      <c r="F1320" s="50">
        <v>292470</v>
      </c>
      <c r="G1320" s="17">
        <v>1.1299999999999999E-2</v>
      </c>
      <c r="I1320" s="14" t="s">
        <v>4145</v>
      </c>
      <c r="J1320" cm="1">
        <f t="array" ref="J1320">_xlfn.IFS(I1320="Jan",1,I1320="Feb",2,I1320="Mar",3,I1320="Apr",4,I1320="May",5,I1320="Jun",6,I1320="Jul",7,I1320="Aug",8,I1320="Sep",9,I1320="Oct",10,I1320="Nov",11,I1320="Dec",12)</f>
        <v>6</v>
      </c>
      <c r="K1320">
        <v>13</v>
      </c>
      <c r="L1320" t="s">
        <v>4143</v>
      </c>
      <c r="M1320">
        <v>2018</v>
      </c>
      <c r="O1320" s="47">
        <v>43264</v>
      </c>
      <c r="Q1320" s="16">
        <v>292.47000000000003</v>
      </c>
      <c r="R1320">
        <f t="shared" si="20"/>
        <v>292470</v>
      </c>
    </row>
    <row r="1321" spans="1:18" ht="15" thickBot="1" x14ac:dyDescent="0.35">
      <c r="A1321" s="47">
        <v>43263</v>
      </c>
      <c r="B1321" s="18">
        <v>75.88</v>
      </c>
      <c r="C1321" s="16">
        <v>76.5</v>
      </c>
      <c r="D1321" s="16">
        <v>77.069999999999993</v>
      </c>
      <c r="E1321" s="16">
        <v>75.430000000000007</v>
      </c>
      <c r="F1321" s="50">
        <v>260329.99999999997</v>
      </c>
      <c r="G1321" s="19">
        <v>-7.6E-3</v>
      </c>
      <c r="I1321" s="14" t="s">
        <v>4145</v>
      </c>
      <c r="J1321" cm="1">
        <f t="array" ref="J1321">_xlfn.IFS(I1321="Jan",1,I1321="Feb",2,I1321="Mar",3,I1321="Apr",4,I1321="May",5,I1321="Jun",6,I1321="Jul",7,I1321="Aug",8,I1321="Sep",9,I1321="Oct",10,I1321="Nov",11,I1321="Dec",12)</f>
        <v>6</v>
      </c>
      <c r="K1321">
        <v>12</v>
      </c>
      <c r="L1321" t="s">
        <v>4143</v>
      </c>
      <c r="M1321">
        <v>2018</v>
      </c>
      <c r="O1321" s="47">
        <v>43263</v>
      </c>
      <c r="Q1321" s="16">
        <v>260.33</v>
      </c>
      <c r="R1321">
        <f t="shared" si="20"/>
        <v>260329.99999999997</v>
      </c>
    </row>
    <row r="1322" spans="1:18" ht="15" thickBot="1" x14ac:dyDescent="0.35">
      <c r="A1322" s="47">
        <v>43262</v>
      </c>
      <c r="B1322" s="18">
        <v>76.459999999999994</v>
      </c>
      <c r="C1322" s="16">
        <v>76.3</v>
      </c>
      <c r="D1322" s="16">
        <v>76.84</v>
      </c>
      <c r="E1322" s="16">
        <v>75.52</v>
      </c>
      <c r="F1322" s="50">
        <v>231280</v>
      </c>
      <c r="G1322" s="19">
        <v>0</v>
      </c>
      <c r="I1322" s="14" t="s">
        <v>4145</v>
      </c>
      <c r="J1322" cm="1">
        <f t="array" ref="J1322">_xlfn.IFS(I1322="Jan",1,I1322="Feb",2,I1322="Mar",3,I1322="Apr",4,I1322="May",5,I1322="Jun",6,I1322="Jul",7,I1322="Aug",8,I1322="Sep",9,I1322="Oct",10,I1322="Nov",11,I1322="Dec",12)</f>
        <v>6</v>
      </c>
      <c r="K1322">
        <v>11</v>
      </c>
      <c r="L1322" t="s">
        <v>4143</v>
      </c>
      <c r="M1322">
        <v>2018</v>
      </c>
      <c r="O1322" s="47">
        <v>43262</v>
      </c>
      <c r="Q1322" s="16">
        <v>231.28</v>
      </c>
      <c r="R1322">
        <f t="shared" si="20"/>
        <v>231280</v>
      </c>
    </row>
    <row r="1323" spans="1:18" ht="15" thickBot="1" x14ac:dyDescent="0.35">
      <c r="A1323" s="47">
        <v>43259</v>
      </c>
      <c r="B1323" s="18">
        <v>76.459999999999994</v>
      </c>
      <c r="C1323" s="16">
        <v>77.39</v>
      </c>
      <c r="D1323" s="16">
        <v>77.61</v>
      </c>
      <c r="E1323" s="16">
        <v>76.12</v>
      </c>
      <c r="F1323" s="50">
        <v>251830</v>
      </c>
      <c r="G1323" s="19">
        <v>-1.11E-2</v>
      </c>
      <c r="I1323" s="14" t="s">
        <v>4145</v>
      </c>
      <c r="J1323" cm="1">
        <f t="array" ref="J1323">_xlfn.IFS(I1323="Jan",1,I1323="Feb",2,I1323="Mar",3,I1323="Apr",4,I1323="May",5,I1323="Jun",6,I1323="Jul",7,I1323="Aug",8,I1323="Sep",9,I1323="Oct",10,I1323="Nov",11,I1323="Dec",12)</f>
        <v>6</v>
      </c>
      <c r="K1323">
        <v>8</v>
      </c>
      <c r="L1323" t="s">
        <v>4143</v>
      </c>
      <c r="M1323">
        <v>2018</v>
      </c>
      <c r="O1323" s="47">
        <v>43259</v>
      </c>
      <c r="Q1323" s="16">
        <v>251.83</v>
      </c>
      <c r="R1323">
        <f t="shared" si="20"/>
        <v>251830</v>
      </c>
    </row>
    <row r="1324" spans="1:18" ht="15" thickBot="1" x14ac:dyDescent="0.35">
      <c r="A1324" s="47">
        <v>43258</v>
      </c>
      <c r="B1324" s="15">
        <v>77.319999999999993</v>
      </c>
      <c r="C1324" s="16">
        <v>75.88</v>
      </c>
      <c r="D1324" s="16">
        <v>77.45</v>
      </c>
      <c r="E1324" s="16">
        <v>75.44</v>
      </c>
      <c r="F1324" s="50">
        <v>327980</v>
      </c>
      <c r="G1324" s="17">
        <v>2.5999999999999999E-2</v>
      </c>
      <c r="I1324" s="14" t="s">
        <v>4145</v>
      </c>
      <c r="J1324" cm="1">
        <f t="array" ref="J1324">_xlfn.IFS(I1324="Jan",1,I1324="Feb",2,I1324="Mar",3,I1324="Apr",4,I1324="May",5,I1324="Jun",6,I1324="Jul",7,I1324="Aug",8,I1324="Sep",9,I1324="Oct",10,I1324="Nov",11,I1324="Dec",12)</f>
        <v>6</v>
      </c>
      <c r="K1324">
        <v>7</v>
      </c>
      <c r="L1324" t="s">
        <v>4143</v>
      </c>
      <c r="M1324">
        <v>2018</v>
      </c>
      <c r="O1324" s="47">
        <v>43258</v>
      </c>
      <c r="Q1324" s="16">
        <v>327.98</v>
      </c>
      <c r="R1324">
        <f t="shared" si="20"/>
        <v>327980</v>
      </c>
    </row>
    <row r="1325" spans="1:18" ht="15" thickBot="1" x14ac:dyDescent="0.35">
      <c r="A1325" s="47">
        <v>43257</v>
      </c>
      <c r="B1325" s="18">
        <v>75.36</v>
      </c>
      <c r="C1325" s="16">
        <v>75.19</v>
      </c>
      <c r="D1325" s="16">
        <v>76.25</v>
      </c>
      <c r="E1325" s="16">
        <v>74.459999999999994</v>
      </c>
      <c r="F1325" s="50">
        <v>365650</v>
      </c>
      <c r="G1325" s="19">
        <v>-2.9999999999999997E-4</v>
      </c>
      <c r="I1325" s="14" t="s">
        <v>4145</v>
      </c>
      <c r="J1325" cm="1">
        <f t="array" ref="J1325">_xlfn.IFS(I1325="Jan",1,I1325="Feb",2,I1325="Mar",3,I1325="Apr",4,I1325="May",5,I1325="Jun",6,I1325="Jul",7,I1325="Aug",8,I1325="Sep",9,I1325="Oct",10,I1325="Nov",11,I1325="Dec",12)</f>
        <v>6</v>
      </c>
      <c r="K1325">
        <v>6</v>
      </c>
      <c r="L1325" t="s">
        <v>4143</v>
      </c>
      <c r="M1325">
        <v>2018</v>
      </c>
      <c r="O1325" s="47">
        <v>43257</v>
      </c>
      <c r="Q1325" s="16">
        <v>365.65</v>
      </c>
      <c r="R1325">
        <f t="shared" si="20"/>
        <v>365650</v>
      </c>
    </row>
    <row r="1326" spans="1:18" ht="15" thickBot="1" x14ac:dyDescent="0.35">
      <c r="A1326" s="47">
        <v>43256</v>
      </c>
      <c r="B1326" s="15">
        <v>75.38</v>
      </c>
      <c r="C1326" s="16">
        <v>75.400000000000006</v>
      </c>
      <c r="D1326" s="16">
        <v>75.739999999999995</v>
      </c>
      <c r="E1326" s="16">
        <v>73.81</v>
      </c>
      <c r="F1326" s="50">
        <v>400850</v>
      </c>
      <c r="G1326" s="17">
        <v>1.1999999999999999E-3</v>
      </c>
      <c r="I1326" s="14" t="s">
        <v>4145</v>
      </c>
      <c r="J1326" cm="1">
        <f t="array" ref="J1326">_xlfn.IFS(I1326="Jan",1,I1326="Feb",2,I1326="Mar",3,I1326="Apr",4,I1326="May",5,I1326="Jun",6,I1326="Jul",7,I1326="Aug",8,I1326="Sep",9,I1326="Oct",10,I1326="Nov",11,I1326="Dec",12)</f>
        <v>6</v>
      </c>
      <c r="K1326">
        <v>5</v>
      </c>
      <c r="L1326" t="s">
        <v>4143</v>
      </c>
      <c r="M1326">
        <v>2018</v>
      </c>
      <c r="O1326" s="47">
        <v>43256</v>
      </c>
      <c r="Q1326" s="16">
        <v>400.85</v>
      </c>
      <c r="R1326">
        <f t="shared" si="20"/>
        <v>400850</v>
      </c>
    </row>
    <row r="1327" spans="1:18" ht="15" thickBot="1" x14ac:dyDescent="0.35">
      <c r="A1327" s="47">
        <v>43255</v>
      </c>
      <c r="B1327" s="18">
        <v>75.290000000000006</v>
      </c>
      <c r="C1327" s="16">
        <v>76.66</v>
      </c>
      <c r="D1327" s="16">
        <v>76.95</v>
      </c>
      <c r="E1327" s="16">
        <v>75.2</v>
      </c>
      <c r="F1327" s="50">
        <v>324290</v>
      </c>
      <c r="G1327" s="19">
        <v>-1.95E-2</v>
      </c>
      <c r="I1327" s="14" t="s">
        <v>4145</v>
      </c>
      <c r="J1327" cm="1">
        <f t="array" ref="J1327">_xlfn.IFS(I1327="Jan",1,I1327="Feb",2,I1327="Mar",3,I1327="Apr",4,I1327="May",5,I1327="Jun",6,I1327="Jul",7,I1327="Aug",8,I1327="Sep",9,I1327="Oct",10,I1327="Nov",11,I1327="Dec",12)</f>
        <v>6</v>
      </c>
      <c r="K1327">
        <v>4</v>
      </c>
      <c r="L1327" t="s">
        <v>4143</v>
      </c>
      <c r="M1327">
        <v>2018</v>
      </c>
      <c r="O1327" s="47">
        <v>43255</v>
      </c>
      <c r="Q1327" s="16">
        <v>324.29000000000002</v>
      </c>
      <c r="R1327">
        <f t="shared" si="20"/>
        <v>324290</v>
      </c>
    </row>
    <row r="1328" spans="1:18" ht="15" thickBot="1" x14ac:dyDescent="0.35">
      <c r="A1328" s="47">
        <v>43252</v>
      </c>
      <c r="B1328" s="18">
        <v>76.790000000000006</v>
      </c>
      <c r="C1328" s="16">
        <v>77.709999999999994</v>
      </c>
      <c r="D1328" s="16">
        <v>77.95</v>
      </c>
      <c r="E1328" s="16">
        <v>76.349999999999994</v>
      </c>
      <c r="F1328" s="50">
        <v>296570</v>
      </c>
      <c r="G1328" s="19">
        <v>-1.03E-2</v>
      </c>
      <c r="I1328" s="14" t="s">
        <v>4145</v>
      </c>
      <c r="J1328" cm="1">
        <f t="array" ref="J1328">_xlfn.IFS(I1328="Jan",1,I1328="Feb",2,I1328="Mar",3,I1328="Apr",4,I1328="May",5,I1328="Jun",6,I1328="Jul",7,I1328="Aug",8,I1328="Sep",9,I1328="Oct",10,I1328="Nov",11,I1328="Dec",12)</f>
        <v>6</v>
      </c>
      <c r="K1328">
        <v>1</v>
      </c>
      <c r="L1328" t="s">
        <v>4143</v>
      </c>
      <c r="M1328">
        <v>2018</v>
      </c>
      <c r="O1328" s="47">
        <v>43252</v>
      </c>
      <c r="Q1328" s="16">
        <v>296.57</v>
      </c>
      <c r="R1328">
        <f t="shared" si="20"/>
        <v>296570</v>
      </c>
    </row>
    <row r="1329" spans="1:18" ht="15" thickBot="1" x14ac:dyDescent="0.35">
      <c r="A1329" s="47">
        <v>43251</v>
      </c>
      <c r="B1329" s="15">
        <v>77.59</v>
      </c>
      <c r="C1329" s="16">
        <v>77.37</v>
      </c>
      <c r="D1329" s="16">
        <v>78.75</v>
      </c>
      <c r="E1329" s="16">
        <v>77.040000000000006</v>
      </c>
      <c r="F1329" s="50">
        <v>21440</v>
      </c>
      <c r="G1329" s="17">
        <v>1.1999999999999999E-3</v>
      </c>
      <c r="I1329" s="14" t="s">
        <v>4146</v>
      </c>
      <c r="J1329" cm="1">
        <f t="array" ref="J1329">_xlfn.IFS(I1329="Jan",1,I1329="Feb",2,I1329="Mar",3,I1329="Apr",4,I1329="May",5,I1329="Jun",6,I1329="Jul",7,I1329="Aug",8,I1329="Sep",9,I1329="Oct",10,I1329="Nov",11,I1329="Dec",12)</f>
        <v>5</v>
      </c>
      <c r="K1329">
        <v>31</v>
      </c>
      <c r="L1329" t="s">
        <v>4143</v>
      </c>
      <c r="M1329">
        <v>2018</v>
      </c>
      <c r="O1329" s="47">
        <v>43251</v>
      </c>
      <c r="Q1329" s="16">
        <v>21.44</v>
      </c>
      <c r="R1329">
        <f t="shared" si="20"/>
        <v>21440</v>
      </c>
    </row>
    <row r="1330" spans="1:18" ht="15" thickBot="1" x14ac:dyDescent="0.35">
      <c r="A1330" s="47">
        <v>43250</v>
      </c>
      <c r="B1330" s="15">
        <v>77.5</v>
      </c>
      <c r="C1330" s="16">
        <v>75.37</v>
      </c>
      <c r="D1330" s="16">
        <v>77.73</v>
      </c>
      <c r="E1330" s="16">
        <v>74.81</v>
      </c>
      <c r="F1330" s="50">
        <v>125330</v>
      </c>
      <c r="G1330" s="17">
        <v>2.8000000000000001E-2</v>
      </c>
      <c r="I1330" s="14" t="s">
        <v>4146</v>
      </c>
      <c r="J1330" cm="1">
        <f t="array" ref="J1330">_xlfn.IFS(I1330="Jan",1,I1330="Feb",2,I1330="Mar",3,I1330="Apr",4,I1330="May",5,I1330="Jun",6,I1330="Jul",7,I1330="Aug",8,I1330="Sep",9,I1330="Oct",10,I1330="Nov",11,I1330="Dec",12)</f>
        <v>5</v>
      </c>
      <c r="K1330">
        <v>30</v>
      </c>
      <c r="L1330" t="s">
        <v>4143</v>
      </c>
      <c r="M1330">
        <v>2018</v>
      </c>
      <c r="O1330" s="47">
        <v>43250</v>
      </c>
      <c r="Q1330" s="16">
        <v>125.33</v>
      </c>
      <c r="R1330">
        <f t="shared" si="20"/>
        <v>125330</v>
      </c>
    </row>
    <row r="1331" spans="1:18" ht="15" thickBot="1" x14ac:dyDescent="0.35">
      <c r="A1331" s="47">
        <v>43249</v>
      </c>
      <c r="B1331" s="15">
        <v>75.39</v>
      </c>
      <c r="C1331" s="16">
        <v>75.819999999999993</v>
      </c>
      <c r="D1331" s="16">
        <v>76.2</v>
      </c>
      <c r="E1331" s="16">
        <v>74.540000000000006</v>
      </c>
      <c r="F1331" s="50">
        <v>114460</v>
      </c>
      <c r="G1331" s="17">
        <v>1.1999999999999999E-3</v>
      </c>
      <c r="I1331" s="14" t="s">
        <v>4146</v>
      </c>
      <c r="J1331" cm="1">
        <f t="array" ref="J1331">_xlfn.IFS(I1331="Jan",1,I1331="Feb",2,I1331="Mar",3,I1331="Apr",4,I1331="May",5,I1331="Jun",6,I1331="Jul",7,I1331="Aug",8,I1331="Sep",9,I1331="Oct",10,I1331="Nov",11,I1331="Dec",12)</f>
        <v>5</v>
      </c>
      <c r="K1331">
        <v>29</v>
      </c>
      <c r="L1331" t="s">
        <v>4143</v>
      </c>
      <c r="M1331">
        <v>2018</v>
      </c>
      <c r="O1331" s="47">
        <v>43249</v>
      </c>
      <c r="Q1331" s="16">
        <v>114.46</v>
      </c>
      <c r="R1331">
        <f t="shared" si="20"/>
        <v>114460</v>
      </c>
    </row>
    <row r="1332" spans="1:18" ht="15" thickBot="1" x14ac:dyDescent="0.35">
      <c r="A1332" s="47">
        <v>43248</v>
      </c>
      <c r="B1332" s="18">
        <v>75.3</v>
      </c>
      <c r="C1332" s="16">
        <v>76.11</v>
      </c>
      <c r="D1332" s="16">
        <v>76.17</v>
      </c>
      <c r="E1332" s="16">
        <v>74.489999999999995</v>
      </c>
      <c r="F1332" s="50">
        <v>65099.999999999993</v>
      </c>
      <c r="G1332" s="19">
        <v>-1.49E-2</v>
      </c>
      <c r="I1332" s="14" t="s">
        <v>4146</v>
      </c>
      <c r="J1332" cm="1">
        <f t="array" ref="J1332">_xlfn.IFS(I1332="Jan",1,I1332="Feb",2,I1332="Mar",3,I1332="Apr",4,I1332="May",5,I1332="Jun",6,I1332="Jul",7,I1332="Aug",8,I1332="Sep",9,I1332="Oct",10,I1332="Nov",11,I1332="Dec",12)</f>
        <v>5</v>
      </c>
      <c r="K1332">
        <v>28</v>
      </c>
      <c r="L1332" t="s">
        <v>4143</v>
      </c>
      <c r="M1332">
        <v>2018</v>
      </c>
      <c r="O1332" s="47">
        <v>43248</v>
      </c>
      <c r="Q1332" s="16">
        <v>65.099999999999994</v>
      </c>
      <c r="R1332">
        <f t="shared" si="20"/>
        <v>65099.999999999993</v>
      </c>
    </row>
    <row r="1333" spans="1:18" ht="15" thickBot="1" x14ac:dyDescent="0.35">
      <c r="A1333" s="47">
        <v>43245</v>
      </c>
      <c r="B1333" s="18">
        <v>76.44</v>
      </c>
      <c r="C1333" s="16">
        <v>78.819999999999993</v>
      </c>
      <c r="D1333" s="16">
        <v>78.88</v>
      </c>
      <c r="E1333" s="16">
        <v>76.010000000000005</v>
      </c>
      <c r="F1333" s="50">
        <v>275720</v>
      </c>
      <c r="G1333" s="19">
        <v>-2.98E-2</v>
      </c>
      <c r="I1333" s="14" t="s">
        <v>4146</v>
      </c>
      <c r="J1333" cm="1">
        <f t="array" ref="J1333">_xlfn.IFS(I1333="Jan",1,I1333="Feb",2,I1333="Mar",3,I1333="Apr",4,I1333="May",5,I1333="Jun",6,I1333="Jul",7,I1333="Aug",8,I1333="Sep",9,I1333="Oct",10,I1333="Nov",11,I1333="Dec",12)</f>
        <v>5</v>
      </c>
      <c r="K1333">
        <v>25</v>
      </c>
      <c r="L1333" t="s">
        <v>4143</v>
      </c>
      <c r="M1333">
        <v>2018</v>
      </c>
      <c r="O1333" s="47">
        <v>43245</v>
      </c>
      <c r="Q1333" s="16">
        <v>275.72000000000003</v>
      </c>
      <c r="R1333">
        <f t="shared" si="20"/>
        <v>275720</v>
      </c>
    </row>
    <row r="1334" spans="1:18" ht="15" thickBot="1" x14ac:dyDescent="0.35">
      <c r="A1334" s="47">
        <v>43244</v>
      </c>
      <c r="B1334" s="18">
        <v>78.790000000000006</v>
      </c>
      <c r="C1334" s="16">
        <v>79.650000000000006</v>
      </c>
      <c r="D1334" s="16">
        <v>79.78</v>
      </c>
      <c r="E1334" s="16">
        <v>78.569999999999993</v>
      </c>
      <c r="F1334" s="50">
        <v>228580</v>
      </c>
      <c r="G1334" s="19">
        <v>-1.2699999999999999E-2</v>
      </c>
      <c r="I1334" s="14" t="s">
        <v>4146</v>
      </c>
      <c r="J1334" cm="1">
        <f t="array" ref="J1334">_xlfn.IFS(I1334="Jan",1,I1334="Feb",2,I1334="Mar",3,I1334="Apr",4,I1334="May",5,I1334="Jun",6,I1334="Jul",7,I1334="Aug",8,I1334="Sep",9,I1334="Oct",10,I1334="Nov",11,I1334="Dec",12)</f>
        <v>5</v>
      </c>
      <c r="K1334">
        <v>24</v>
      </c>
      <c r="L1334" t="s">
        <v>4143</v>
      </c>
      <c r="M1334">
        <v>2018</v>
      </c>
      <c r="O1334" s="47">
        <v>43244</v>
      </c>
      <c r="Q1334" s="16">
        <v>228.58</v>
      </c>
      <c r="R1334">
        <f t="shared" si="20"/>
        <v>228580</v>
      </c>
    </row>
    <row r="1335" spans="1:18" ht="15" thickBot="1" x14ac:dyDescent="0.35">
      <c r="A1335" s="47">
        <v>43243</v>
      </c>
      <c r="B1335" s="15">
        <v>79.8</v>
      </c>
      <c r="C1335" s="16">
        <v>79.47</v>
      </c>
      <c r="D1335" s="16">
        <v>79.849999999999994</v>
      </c>
      <c r="E1335" s="16">
        <v>78.209999999999994</v>
      </c>
      <c r="F1335" s="50">
        <v>292970</v>
      </c>
      <c r="G1335" s="17">
        <v>2.8999999999999998E-3</v>
      </c>
      <c r="I1335" s="14" t="s">
        <v>4146</v>
      </c>
      <c r="J1335" cm="1">
        <f t="array" ref="J1335">_xlfn.IFS(I1335="Jan",1,I1335="Feb",2,I1335="Mar",3,I1335="Apr",4,I1335="May",5,I1335="Jun",6,I1335="Jul",7,I1335="Aug",8,I1335="Sep",9,I1335="Oct",10,I1335="Nov",11,I1335="Dec",12)</f>
        <v>5</v>
      </c>
      <c r="K1335">
        <v>23</v>
      </c>
      <c r="L1335" t="s">
        <v>4143</v>
      </c>
      <c r="M1335">
        <v>2018</v>
      </c>
      <c r="O1335" s="47">
        <v>43243</v>
      </c>
      <c r="Q1335" s="16">
        <v>292.97000000000003</v>
      </c>
      <c r="R1335">
        <f t="shared" si="20"/>
        <v>292970</v>
      </c>
    </row>
    <row r="1336" spans="1:18" ht="15" thickBot="1" x14ac:dyDescent="0.35">
      <c r="A1336" s="47">
        <v>43242</v>
      </c>
      <c r="B1336" s="15">
        <v>79.569999999999993</v>
      </c>
      <c r="C1336" s="16">
        <v>79.36</v>
      </c>
      <c r="D1336" s="16">
        <v>80.489999999999995</v>
      </c>
      <c r="E1336" s="16">
        <v>79.16</v>
      </c>
      <c r="F1336" s="50">
        <v>305310</v>
      </c>
      <c r="G1336" s="17">
        <v>4.4000000000000003E-3</v>
      </c>
      <c r="I1336" s="14" t="s">
        <v>4146</v>
      </c>
      <c r="J1336" cm="1">
        <f t="array" ref="J1336">_xlfn.IFS(I1336="Jan",1,I1336="Feb",2,I1336="Mar",3,I1336="Apr",4,I1336="May",5,I1336="Jun",6,I1336="Jul",7,I1336="Aug",8,I1336="Sep",9,I1336="Oct",10,I1336="Nov",11,I1336="Dec",12)</f>
        <v>5</v>
      </c>
      <c r="K1336">
        <v>22</v>
      </c>
      <c r="L1336" t="s">
        <v>4143</v>
      </c>
      <c r="M1336">
        <v>2018</v>
      </c>
      <c r="O1336" s="47">
        <v>43242</v>
      </c>
      <c r="Q1336" s="16">
        <v>305.31</v>
      </c>
      <c r="R1336">
        <f t="shared" si="20"/>
        <v>305310</v>
      </c>
    </row>
    <row r="1337" spans="1:18" ht="15" thickBot="1" x14ac:dyDescent="0.35">
      <c r="A1337" s="47">
        <v>43241</v>
      </c>
      <c r="B1337" s="15">
        <v>79.22</v>
      </c>
      <c r="C1337" s="16">
        <v>78.61</v>
      </c>
      <c r="D1337" s="16">
        <v>79.59</v>
      </c>
      <c r="E1337" s="16">
        <v>78.099999999999994</v>
      </c>
      <c r="F1337" s="50">
        <v>245770</v>
      </c>
      <c r="G1337" s="17">
        <v>8.9999999999999993E-3</v>
      </c>
      <c r="I1337" s="14" t="s">
        <v>4146</v>
      </c>
      <c r="J1337" cm="1">
        <f t="array" ref="J1337">_xlfn.IFS(I1337="Jan",1,I1337="Feb",2,I1337="Mar",3,I1337="Apr",4,I1337="May",5,I1337="Jun",6,I1337="Jul",7,I1337="Aug",8,I1337="Sep",9,I1337="Oct",10,I1337="Nov",11,I1337="Dec",12)</f>
        <v>5</v>
      </c>
      <c r="K1337">
        <v>21</v>
      </c>
      <c r="L1337" t="s">
        <v>4143</v>
      </c>
      <c r="M1337">
        <v>2018</v>
      </c>
      <c r="O1337" s="47">
        <v>43241</v>
      </c>
      <c r="Q1337" s="16">
        <v>245.77</v>
      </c>
      <c r="R1337">
        <f t="shared" si="20"/>
        <v>245770</v>
      </c>
    </row>
    <row r="1338" spans="1:18" ht="15" thickBot="1" x14ac:dyDescent="0.35">
      <c r="A1338" s="47">
        <v>43238</v>
      </c>
      <c r="B1338" s="18">
        <v>78.510000000000005</v>
      </c>
      <c r="C1338" s="16">
        <v>79.459999999999994</v>
      </c>
      <c r="D1338" s="16">
        <v>79.87</v>
      </c>
      <c r="E1338" s="16">
        <v>78.33</v>
      </c>
      <c r="F1338" s="50">
        <v>277280</v>
      </c>
      <c r="G1338" s="19">
        <v>-0.01</v>
      </c>
      <c r="I1338" s="14" t="s">
        <v>4146</v>
      </c>
      <c r="J1338" cm="1">
        <f t="array" ref="J1338">_xlfn.IFS(I1338="Jan",1,I1338="Feb",2,I1338="Mar",3,I1338="Apr",4,I1338="May",5,I1338="Jun",6,I1338="Jul",7,I1338="Aug",8,I1338="Sep",9,I1338="Oct",10,I1338="Nov",11,I1338="Dec",12)</f>
        <v>5</v>
      </c>
      <c r="K1338">
        <v>18</v>
      </c>
      <c r="L1338" t="s">
        <v>4143</v>
      </c>
      <c r="M1338">
        <v>2018</v>
      </c>
      <c r="O1338" s="47">
        <v>43238</v>
      </c>
      <c r="Q1338" s="16">
        <v>277.27999999999997</v>
      </c>
      <c r="R1338">
        <f t="shared" si="20"/>
        <v>277280</v>
      </c>
    </row>
    <row r="1339" spans="1:18" ht="15" thickBot="1" x14ac:dyDescent="0.35">
      <c r="A1339" s="47">
        <v>43237</v>
      </c>
      <c r="B1339" s="15">
        <v>79.3</v>
      </c>
      <c r="C1339" s="16">
        <v>79.260000000000005</v>
      </c>
      <c r="D1339" s="16">
        <v>80.5</v>
      </c>
      <c r="E1339" s="16">
        <v>79.12</v>
      </c>
      <c r="F1339" s="50">
        <v>330170</v>
      </c>
      <c r="G1339" s="17">
        <v>2.9999999999999997E-4</v>
      </c>
      <c r="I1339" s="14" t="s">
        <v>4146</v>
      </c>
      <c r="J1339" cm="1">
        <f t="array" ref="J1339">_xlfn.IFS(I1339="Jan",1,I1339="Feb",2,I1339="Mar",3,I1339="Apr",4,I1339="May",5,I1339="Jun",6,I1339="Jul",7,I1339="Aug",8,I1339="Sep",9,I1339="Oct",10,I1339="Nov",11,I1339="Dec",12)</f>
        <v>5</v>
      </c>
      <c r="K1339">
        <v>17</v>
      </c>
      <c r="L1339" t="s">
        <v>4143</v>
      </c>
      <c r="M1339">
        <v>2018</v>
      </c>
      <c r="O1339" s="47">
        <v>43237</v>
      </c>
      <c r="Q1339" s="16">
        <v>330.17</v>
      </c>
      <c r="R1339">
        <f t="shared" si="20"/>
        <v>330170</v>
      </c>
    </row>
    <row r="1340" spans="1:18" ht="15" thickBot="1" x14ac:dyDescent="0.35">
      <c r="A1340" s="47">
        <v>43236</v>
      </c>
      <c r="B1340" s="15">
        <v>79.28</v>
      </c>
      <c r="C1340" s="16">
        <v>78.099999999999994</v>
      </c>
      <c r="D1340" s="16">
        <v>79.349999999999994</v>
      </c>
      <c r="E1340" s="16">
        <v>77.61</v>
      </c>
      <c r="F1340" s="50">
        <v>336570</v>
      </c>
      <c r="G1340" s="17">
        <v>1.0800000000000001E-2</v>
      </c>
      <c r="I1340" s="14" t="s">
        <v>4146</v>
      </c>
      <c r="J1340" cm="1">
        <f t="array" ref="J1340">_xlfn.IFS(I1340="Jan",1,I1340="Feb",2,I1340="Mar",3,I1340="Apr",4,I1340="May",5,I1340="Jun",6,I1340="Jul",7,I1340="Aug",8,I1340="Sep",9,I1340="Oct",10,I1340="Nov",11,I1340="Dec",12)</f>
        <v>5</v>
      </c>
      <c r="K1340">
        <v>16</v>
      </c>
      <c r="L1340" t="s">
        <v>4143</v>
      </c>
      <c r="M1340">
        <v>2018</v>
      </c>
      <c r="O1340" s="47">
        <v>43236</v>
      </c>
      <c r="Q1340" s="16">
        <v>336.57</v>
      </c>
      <c r="R1340">
        <f t="shared" si="20"/>
        <v>336570</v>
      </c>
    </row>
    <row r="1341" spans="1:18" ht="15" thickBot="1" x14ac:dyDescent="0.35">
      <c r="A1341" s="47">
        <v>43235</v>
      </c>
      <c r="B1341" s="15">
        <v>78.430000000000007</v>
      </c>
      <c r="C1341" s="16">
        <v>78.42</v>
      </c>
      <c r="D1341" s="16">
        <v>79.47</v>
      </c>
      <c r="E1341" s="16">
        <v>77.900000000000006</v>
      </c>
      <c r="F1341" s="50">
        <v>390920</v>
      </c>
      <c r="G1341" s="17">
        <v>2.5999999999999999E-3</v>
      </c>
      <c r="I1341" s="14" t="s">
        <v>4146</v>
      </c>
      <c r="J1341" cm="1">
        <f t="array" ref="J1341">_xlfn.IFS(I1341="Jan",1,I1341="Feb",2,I1341="Mar",3,I1341="Apr",4,I1341="May",5,I1341="Jun",6,I1341="Jul",7,I1341="Aug",8,I1341="Sep",9,I1341="Oct",10,I1341="Nov",11,I1341="Dec",12)</f>
        <v>5</v>
      </c>
      <c r="K1341">
        <v>15</v>
      </c>
      <c r="L1341" t="s">
        <v>4143</v>
      </c>
      <c r="M1341">
        <v>2018</v>
      </c>
      <c r="O1341" s="47">
        <v>43235</v>
      </c>
      <c r="Q1341" s="16">
        <v>390.92</v>
      </c>
      <c r="R1341">
        <f t="shared" si="20"/>
        <v>390920</v>
      </c>
    </row>
    <row r="1342" spans="1:18" ht="15" thickBot="1" x14ac:dyDescent="0.35">
      <c r="A1342" s="47">
        <v>43234</v>
      </c>
      <c r="B1342" s="15">
        <v>78.23</v>
      </c>
      <c r="C1342" s="16">
        <v>77.05</v>
      </c>
      <c r="D1342" s="16">
        <v>78.53</v>
      </c>
      <c r="E1342" s="16">
        <v>76.55</v>
      </c>
      <c r="F1342" s="50">
        <v>290130</v>
      </c>
      <c r="G1342" s="17">
        <v>1.44E-2</v>
      </c>
      <c r="I1342" s="14" t="s">
        <v>4146</v>
      </c>
      <c r="J1342" cm="1">
        <f t="array" ref="J1342">_xlfn.IFS(I1342="Jan",1,I1342="Feb",2,I1342="Mar",3,I1342="Apr",4,I1342="May",5,I1342="Jun",6,I1342="Jul",7,I1342="Aug",8,I1342="Sep",9,I1342="Oct",10,I1342="Nov",11,I1342="Dec",12)</f>
        <v>5</v>
      </c>
      <c r="K1342">
        <v>14</v>
      </c>
      <c r="L1342" t="s">
        <v>4143</v>
      </c>
      <c r="M1342">
        <v>2018</v>
      </c>
      <c r="O1342" s="47">
        <v>43234</v>
      </c>
      <c r="Q1342" s="16">
        <v>290.13</v>
      </c>
      <c r="R1342">
        <f t="shared" si="20"/>
        <v>290130</v>
      </c>
    </row>
    <row r="1343" spans="1:18" ht="15" thickBot="1" x14ac:dyDescent="0.35">
      <c r="A1343" s="47">
        <v>43231</v>
      </c>
      <c r="B1343" s="18">
        <v>77.12</v>
      </c>
      <c r="C1343" s="16">
        <v>77.55</v>
      </c>
      <c r="D1343" s="16">
        <v>77.599999999999994</v>
      </c>
      <c r="E1343" s="16">
        <v>76.95</v>
      </c>
      <c r="F1343" s="50">
        <v>261800</v>
      </c>
      <c r="G1343" s="19">
        <v>-4.4999999999999997E-3</v>
      </c>
      <c r="I1343" s="14" t="s">
        <v>4146</v>
      </c>
      <c r="J1343" cm="1">
        <f t="array" ref="J1343">_xlfn.IFS(I1343="Jan",1,I1343="Feb",2,I1343="Mar",3,I1343="Apr",4,I1343="May",5,I1343="Jun",6,I1343="Jul",7,I1343="Aug",8,I1343="Sep",9,I1343="Oct",10,I1343="Nov",11,I1343="Dec",12)</f>
        <v>5</v>
      </c>
      <c r="K1343">
        <v>11</v>
      </c>
      <c r="L1343" t="s">
        <v>4143</v>
      </c>
      <c r="M1343">
        <v>2018</v>
      </c>
      <c r="O1343" s="47">
        <v>43231</v>
      </c>
      <c r="Q1343" s="16">
        <v>261.8</v>
      </c>
      <c r="R1343">
        <f t="shared" si="20"/>
        <v>261800</v>
      </c>
    </row>
    <row r="1344" spans="1:18" ht="15" thickBot="1" x14ac:dyDescent="0.35">
      <c r="A1344" s="47">
        <v>43230</v>
      </c>
      <c r="B1344" s="15">
        <v>77.47</v>
      </c>
      <c r="C1344" s="16">
        <v>77.44</v>
      </c>
      <c r="D1344" s="16">
        <v>78</v>
      </c>
      <c r="E1344" s="16">
        <v>76.510000000000005</v>
      </c>
      <c r="F1344" s="50">
        <v>314190</v>
      </c>
      <c r="G1344" s="17">
        <v>3.3999999999999998E-3</v>
      </c>
      <c r="I1344" s="14" t="s">
        <v>4146</v>
      </c>
      <c r="J1344" cm="1">
        <f t="array" ref="J1344">_xlfn.IFS(I1344="Jan",1,I1344="Feb",2,I1344="Mar",3,I1344="Apr",4,I1344="May",5,I1344="Jun",6,I1344="Jul",7,I1344="Aug",8,I1344="Sep",9,I1344="Oct",10,I1344="Nov",11,I1344="Dec",12)</f>
        <v>5</v>
      </c>
      <c r="K1344">
        <v>10</v>
      </c>
      <c r="L1344" t="s">
        <v>4143</v>
      </c>
      <c r="M1344">
        <v>2018</v>
      </c>
      <c r="O1344" s="47">
        <v>43230</v>
      </c>
      <c r="Q1344" s="16">
        <v>314.19</v>
      </c>
      <c r="R1344">
        <f t="shared" si="20"/>
        <v>314190</v>
      </c>
    </row>
    <row r="1345" spans="1:18" ht="15" thickBot="1" x14ac:dyDescent="0.35">
      <c r="A1345" s="47">
        <v>43229</v>
      </c>
      <c r="B1345" s="15">
        <v>77.209999999999994</v>
      </c>
      <c r="C1345" s="16">
        <v>76.19</v>
      </c>
      <c r="D1345" s="16">
        <v>77.430000000000007</v>
      </c>
      <c r="E1345" s="16">
        <v>76.08</v>
      </c>
      <c r="F1345" s="50">
        <v>364750</v>
      </c>
      <c r="G1345" s="17">
        <v>3.15E-2</v>
      </c>
      <c r="I1345" s="14" t="s">
        <v>4146</v>
      </c>
      <c r="J1345" cm="1">
        <f t="array" ref="J1345">_xlfn.IFS(I1345="Jan",1,I1345="Feb",2,I1345="Mar",3,I1345="Apr",4,I1345="May",5,I1345="Jun",6,I1345="Jul",7,I1345="Aug",8,I1345="Sep",9,I1345="Oct",10,I1345="Nov",11,I1345="Dec",12)</f>
        <v>5</v>
      </c>
      <c r="K1345">
        <v>9</v>
      </c>
      <c r="L1345" t="s">
        <v>4143</v>
      </c>
      <c r="M1345">
        <v>2018</v>
      </c>
      <c r="O1345" s="47">
        <v>43229</v>
      </c>
      <c r="Q1345" s="16">
        <v>364.75</v>
      </c>
      <c r="R1345">
        <f t="shared" si="20"/>
        <v>364750</v>
      </c>
    </row>
    <row r="1346" spans="1:18" ht="15" thickBot="1" x14ac:dyDescent="0.35">
      <c r="A1346" s="47">
        <v>43228</v>
      </c>
      <c r="B1346" s="18">
        <v>74.849999999999994</v>
      </c>
      <c r="C1346" s="16">
        <v>75.599999999999994</v>
      </c>
      <c r="D1346" s="16">
        <v>76.180000000000007</v>
      </c>
      <c r="E1346" s="16">
        <v>73.099999999999994</v>
      </c>
      <c r="F1346" s="50">
        <v>519799.99999999994</v>
      </c>
      <c r="G1346" s="19">
        <v>-1.7299999999999999E-2</v>
      </c>
      <c r="I1346" s="14" t="s">
        <v>4146</v>
      </c>
      <c r="J1346" cm="1">
        <f t="array" ref="J1346">_xlfn.IFS(I1346="Jan",1,I1346="Feb",2,I1346="Mar",3,I1346="Apr",4,I1346="May",5,I1346="Jun",6,I1346="Jul",7,I1346="Aug",8,I1346="Sep",9,I1346="Oct",10,I1346="Nov",11,I1346="Dec",12)</f>
        <v>5</v>
      </c>
      <c r="K1346">
        <v>8</v>
      </c>
      <c r="L1346" t="s">
        <v>4143</v>
      </c>
      <c r="M1346">
        <v>2018</v>
      </c>
      <c r="O1346" s="47">
        <v>43228</v>
      </c>
      <c r="Q1346" s="16">
        <v>519.79999999999995</v>
      </c>
      <c r="R1346">
        <f t="shared" si="20"/>
        <v>519799.99999999994</v>
      </c>
    </row>
    <row r="1347" spans="1:18" ht="15" thickBot="1" x14ac:dyDescent="0.35">
      <c r="A1347" s="47">
        <v>43227</v>
      </c>
      <c r="B1347" s="15">
        <v>76.17</v>
      </c>
      <c r="C1347" s="16">
        <v>75</v>
      </c>
      <c r="D1347" s="16">
        <v>76.34</v>
      </c>
      <c r="E1347" s="16">
        <v>74.83</v>
      </c>
      <c r="F1347" s="50">
        <v>230470</v>
      </c>
      <c r="G1347" s="17">
        <v>1.7399999999999999E-2</v>
      </c>
      <c r="I1347" s="14" t="s">
        <v>4146</v>
      </c>
      <c r="J1347" cm="1">
        <f t="array" ref="J1347">_xlfn.IFS(I1347="Jan",1,I1347="Feb",2,I1347="Mar",3,I1347="Apr",4,I1347="May",5,I1347="Jun",6,I1347="Jul",7,I1347="Aug",8,I1347="Sep",9,I1347="Oct",10,I1347="Nov",11,I1347="Dec",12)</f>
        <v>5</v>
      </c>
      <c r="K1347">
        <v>7</v>
      </c>
      <c r="L1347" t="s">
        <v>4143</v>
      </c>
      <c r="M1347">
        <v>2018</v>
      </c>
      <c r="O1347" s="47">
        <v>43227</v>
      </c>
      <c r="Q1347" s="16">
        <v>230.47</v>
      </c>
      <c r="R1347">
        <f t="shared" ref="R1347:R1410" si="21">Q1347*1000</f>
        <v>230470</v>
      </c>
    </row>
    <row r="1348" spans="1:18" ht="15" thickBot="1" x14ac:dyDescent="0.35">
      <c r="A1348" s="47">
        <v>43224</v>
      </c>
      <c r="B1348" s="15">
        <v>74.87</v>
      </c>
      <c r="C1348" s="16">
        <v>73.739999999999995</v>
      </c>
      <c r="D1348" s="16">
        <v>75.08</v>
      </c>
      <c r="E1348" s="16">
        <v>73.239999999999995</v>
      </c>
      <c r="F1348" s="50">
        <v>289860</v>
      </c>
      <c r="G1348" s="17">
        <v>1.7000000000000001E-2</v>
      </c>
      <c r="I1348" s="14" t="s">
        <v>4146</v>
      </c>
      <c r="J1348" cm="1">
        <f t="array" ref="J1348">_xlfn.IFS(I1348="Jan",1,I1348="Feb",2,I1348="Mar",3,I1348="Apr",4,I1348="May",5,I1348="Jun",6,I1348="Jul",7,I1348="Aug",8,I1348="Sep",9,I1348="Oct",10,I1348="Nov",11,I1348="Dec",12)</f>
        <v>5</v>
      </c>
      <c r="K1348">
        <v>4</v>
      </c>
      <c r="L1348" t="s">
        <v>4143</v>
      </c>
      <c r="M1348">
        <v>2018</v>
      </c>
      <c r="O1348" s="47">
        <v>43224</v>
      </c>
      <c r="Q1348" s="16">
        <v>289.86</v>
      </c>
      <c r="R1348">
        <f t="shared" si="21"/>
        <v>289860</v>
      </c>
    </row>
    <row r="1349" spans="1:18" ht="15" thickBot="1" x14ac:dyDescent="0.35">
      <c r="A1349" s="47">
        <v>43223</v>
      </c>
      <c r="B1349" s="15">
        <v>73.62</v>
      </c>
      <c r="C1349" s="16">
        <v>73.069999999999993</v>
      </c>
      <c r="D1349" s="16">
        <v>74.09</v>
      </c>
      <c r="E1349" s="16">
        <v>72.47</v>
      </c>
      <c r="F1349" s="50">
        <v>382140</v>
      </c>
      <c r="G1349" s="17">
        <v>3.5000000000000001E-3</v>
      </c>
      <c r="I1349" s="14" t="s">
        <v>4146</v>
      </c>
      <c r="J1349" cm="1">
        <f t="array" ref="J1349">_xlfn.IFS(I1349="Jan",1,I1349="Feb",2,I1349="Mar",3,I1349="Apr",4,I1349="May",5,I1349="Jun",6,I1349="Jul",7,I1349="Aug",8,I1349="Sep",9,I1349="Oct",10,I1349="Nov",11,I1349="Dec",12)</f>
        <v>5</v>
      </c>
      <c r="K1349">
        <v>3</v>
      </c>
      <c r="L1349" t="s">
        <v>4143</v>
      </c>
      <c r="M1349">
        <v>2018</v>
      </c>
      <c r="O1349" s="47">
        <v>43223</v>
      </c>
      <c r="Q1349" s="16">
        <v>382.14</v>
      </c>
      <c r="R1349">
        <f t="shared" si="21"/>
        <v>382140</v>
      </c>
    </row>
    <row r="1350" spans="1:18" ht="15" thickBot="1" x14ac:dyDescent="0.35">
      <c r="A1350" s="47">
        <v>43222</v>
      </c>
      <c r="B1350" s="15">
        <v>73.36</v>
      </c>
      <c r="C1350" s="16">
        <v>73.28</v>
      </c>
      <c r="D1350" s="16">
        <v>73.63</v>
      </c>
      <c r="E1350" s="16">
        <v>72.38</v>
      </c>
      <c r="F1350" s="50">
        <v>347060</v>
      </c>
      <c r="G1350" s="17">
        <v>3.0999999999999999E-3</v>
      </c>
      <c r="I1350" s="14" t="s">
        <v>4146</v>
      </c>
      <c r="J1350" cm="1">
        <f t="array" ref="J1350">_xlfn.IFS(I1350="Jan",1,I1350="Feb",2,I1350="Mar",3,I1350="Apr",4,I1350="May",5,I1350="Jun",6,I1350="Jul",7,I1350="Aug",8,I1350="Sep",9,I1350="Oct",10,I1350="Nov",11,I1350="Dec",12)</f>
        <v>5</v>
      </c>
      <c r="K1350">
        <v>2</v>
      </c>
      <c r="L1350" t="s">
        <v>4143</v>
      </c>
      <c r="M1350">
        <v>2018</v>
      </c>
      <c r="O1350" s="47">
        <v>43222</v>
      </c>
      <c r="Q1350" s="16">
        <v>347.06</v>
      </c>
      <c r="R1350">
        <f t="shared" si="21"/>
        <v>347060</v>
      </c>
    </row>
    <row r="1351" spans="1:18" ht="15" thickBot="1" x14ac:dyDescent="0.35">
      <c r="A1351" s="47">
        <v>43221</v>
      </c>
      <c r="B1351" s="18">
        <v>73.13</v>
      </c>
      <c r="C1351" s="16">
        <v>74.650000000000006</v>
      </c>
      <c r="D1351" s="16">
        <v>74.98</v>
      </c>
      <c r="E1351" s="16">
        <v>72.739999999999995</v>
      </c>
      <c r="F1351" s="50">
        <v>360970</v>
      </c>
      <c r="G1351" s="19">
        <v>-2.7099999999999999E-2</v>
      </c>
      <c r="I1351" s="14" t="s">
        <v>4146</v>
      </c>
      <c r="J1351" cm="1">
        <f t="array" ref="J1351">_xlfn.IFS(I1351="Jan",1,I1351="Feb",2,I1351="Mar",3,I1351="Apr",4,I1351="May",5,I1351="Jun",6,I1351="Jul",7,I1351="Aug",8,I1351="Sep",9,I1351="Oct",10,I1351="Nov",11,I1351="Dec",12)</f>
        <v>5</v>
      </c>
      <c r="K1351">
        <v>1</v>
      </c>
      <c r="L1351" t="s">
        <v>4143</v>
      </c>
      <c r="M1351">
        <v>2018</v>
      </c>
      <c r="O1351" s="47">
        <v>43221</v>
      </c>
      <c r="Q1351" s="16">
        <v>360.97</v>
      </c>
      <c r="R1351">
        <f t="shared" si="21"/>
        <v>360970</v>
      </c>
    </row>
    <row r="1352" spans="1:18" ht="15" thickBot="1" x14ac:dyDescent="0.35">
      <c r="A1352" s="47">
        <v>43220</v>
      </c>
      <c r="B1352" s="15">
        <v>75.17</v>
      </c>
      <c r="C1352" s="16">
        <v>74.62</v>
      </c>
      <c r="D1352" s="16">
        <v>75.41</v>
      </c>
      <c r="E1352" s="16">
        <v>73.47</v>
      </c>
      <c r="F1352" s="50">
        <v>24760</v>
      </c>
      <c r="G1352" s="17">
        <v>7.1000000000000004E-3</v>
      </c>
      <c r="I1352" s="14" t="s">
        <v>4147</v>
      </c>
      <c r="J1352" cm="1">
        <f t="array" ref="J1352">_xlfn.IFS(I1352="Jan",1,I1352="Feb",2,I1352="Mar",3,I1352="Apr",4,I1352="May",5,I1352="Jun",6,I1352="Jul",7,I1352="Aug",8,I1352="Sep",9,I1352="Oct",10,I1352="Nov",11,I1352="Dec",12)</f>
        <v>4</v>
      </c>
      <c r="K1352">
        <v>30</v>
      </c>
      <c r="L1352" t="s">
        <v>4143</v>
      </c>
      <c r="M1352">
        <v>2018</v>
      </c>
      <c r="O1352" s="47">
        <v>43220</v>
      </c>
      <c r="Q1352" s="16">
        <v>24.76</v>
      </c>
      <c r="R1352">
        <f t="shared" si="21"/>
        <v>24760</v>
      </c>
    </row>
    <row r="1353" spans="1:18" ht="15" thickBot="1" x14ac:dyDescent="0.35">
      <c r="A1353" s="47">
        <v>43217</v>
      </c>
      <c r="B1353" s="18">
        <v>74.64</v>
      </c>
      <c r="C1353" s="16">
        <v>74.72</v>
      </c>
      <c r="D1353" s="16">
        <v>75.03</v>
      </c>
      <c r="E1353" s="16">
        <v>74.349999999999994</v>
      </c>
      <c r="F1353" s="50">
        <v>156530</v>
      </c>
      <c r="G1353" s="19">
        <v>-1.2999999999999999E-3</v>
      </c>
      <c r="I1353" s="14" t="s">
        <v>4147</v>
      </c>
      <c r="J1353" cm="1">
        <f t="array" ref="J1353">_xlfn.IFS(I1353="Jan",1,I1353="Feb",2,I1353="Mar",3,I1353="Apr",4,I1353="May",5,I1353="Jun",6,I1353="Jul",7,I1353="Aug",8,I1353="Sep",9,I1353="Oct",10,I1353="Nov",11,I1353="Dec",12)</f>
        <v>4</v>
      </c>
      <c r="K1353">
        <v>27</v>
      </c>
      <c r="L1353" t="s">
        <v>4143</v>
      </c>
      <c r="M1353">
        <v>2018</v>
      </c>
      <c r="O1353" s="47">
        <v>43217</v>
      </c>
      <c r="Q1353" s="16">
        <v>156.53</v>
      </c>
      <c r="R1353">
        <f t="shared" si="21"/>
        <v>156530</v>
      </c>
    </row>
    <row r="1354" spans="1:18" ht="15" thickBot="1" x14ac:dyDescent="0.35">
      <c r="A1354" s="47">
        <v>43216</v>
      </c>
      <c r="B1354" s="15">
        <v>74.739999999999995</v>
      </c>
      <c r="C1354" s="16">
        <v>74.23</v>
      </c>
      <c r="D1354" s="16">
        <v>74.97</v>
      </c>
      <c r="E1354" s="16">
        <v>74.11</v>
      </c>
      <c r="F1354" s="50">
        <v>179480</v>
      </c>
      <c r="G1354" s="17">
        <v>0.01</v>
      </c>
      <c r="I1354" s="14" t="s">
        <v>4147</v>
      </c>
      <c r="J1354" cm="1">
        <f t="array" ref="J1354">_xlfn.IFS(I1354="Jan",1,I1354="Feb",2,I1354="Mar",3,I1354="Apr",4,I1354="May",5,I1354="Jun",6,I1354="Jul",7,I1354="Aug",8,I1354="Sep",9,I1354="Oct",10,I1354="Nov",11,I1354="Dec",12)</f>
        <v>4</v>
      </c>
      <c r="K1354">
        <v>26</v>
      </c>
      <c r="L1354" t="s">
        <v>4143</v>
      </c>
      <c r="M1354">
        <v>2018</v>
      </c>
      <c r="O1354" s="47">
        <v>43216</v>
      </c>
      <c r="Q1354" s="16">
        <v>179.48</v>
      </c>
      <c r="R1354">
        <f t="shared" si="21"/>
        <v>179480</v>
      </c>
    </row>
    <row r="1355" spans="1:18" ht="15" thickBot="1" x14ac:dyDescent="0.35">
      <c r="A1355" s="47">
        <v>43215</v>
      </c>
      <c r="B1355" s="15">
        <v>74</v>
      </c>
      <c r="C1355" s="16">
        <v>74</v>
      </c>
      <c r="D1355" s="16">
        <v>74.19</v>
      </c>
      <c r="E1355" s="16">
        <v>73.17</v>
      </c>
      <c r="F1355" s="50">
        <v>275130</v>
      </c>
      <c r="G1355" s="17">
        <v>1.9E-3</v>
      </c>
      <c r="I1355" s="14" t="s">
        <v>4147</v>
      </c>
      <c r="J1355" cm="1">
        <f t="array" ref="J1355">_xlfn.IFS(I1355="Jan",1,I1355="Feb",2,I1355="Mar",3,I1355="Apr",4,I1355="May",5,I1355="Jun",6,I1355="Jul",7,I1355="Aug",8,I1355="Sep",9,I1355="Oct",10,I1355="Nov",11,I1355="Dec",12)</f>
        <v>4</v>
      </c>
      <c r="K1355">
        <v>25</v>
      </c>
      <c r="L1355" t="s">
        <v>4143</v>
      </c>
      <c r="M1355">
        <v>2018</v>
      </c>
      <c r="O1355" s="47">
        <v>43215</v>
      </c>
      <c r="Q1355" s="16">
        <v>275.13</v>
      </c>
      <c r="R1355">
        <f t="shared" si="21"/>
        <v>275130</v>
      </c>
    </row>
    <row r="1356" spans="1:18" ht="15" thickBot="1" x14ac:dyDescent="0.35">
      <c r="A1356" s="47">
        <v>43214</v>
      </c>
      <c r="B1356" s="18">
        <v>73.86</v>
      </c>
      <c r="C1356" s="16">
        <v>75.09</v>
      </c>
      <c r="D1356" s="16">
        <v>75.47</v>
      </c>
      <c r="E1356" s="16">
        <v>73.680000000000007</v>
      </c>
      <c r="F1356" s="50">
        <v>330600</v>
      </c>
      <c r="G1356" s="19">
        <v>-1.14E-2</v>
      </c>
      <c r="I1356" s="14" t="s">
        <v>4147</v>
      </c>
      <c r="J1356" cm="1">
        <f t="array" ref="J1356">_xlfn.IFS(I1356="Jan",1,I1356="Feb",2,I1356="Mar",3,I1356="Apr",4,I1356="May",5,I1356="Jun",6,I1356="Jul",7,I1356="Aug",8,I1356="Sep",9,I1356="Oct",10,I1356="Nov",11,I1356="Dec",12)</f>
        <v>4</v>
      </c>
      <c r="K1356">
        <v>24</v>
      </c>
      <c r="L1356" t="s">
        <v>4143</v>
      </c>
      <c r="M1356">
        <v>2018</v>
      </c>
      <c r="O1356" s="47">
        <v>43214</v>
      </c>
      <c r="Q1356" s="16">
        <v>330.6</v>
      </c>
      <c r="R1356">
        <f t="shared" si="21"/>
        <v>330600</v>
      </c>
    </row>
    <row r="1357" spans="1:18" ht="15" thickBot="1" x14ac:dyDescent="0.35">
      <c r="A1357" s="47">
        <v>43213</v>
      </c>
      <c r="B1357" s="15">
        <v>74.709999999999994</v>
      </c>
      <c r="C1357" s="16">
        <v>73.77</v>
      </c>
      <c r="D1357" s="16">
        <v>75.099999999999994</v>
      </c>
      <c r="E1357" s="16">
        <v>73.13</v>
      </c>
      <c r="F1357" s="50">
        <v>317450</v>
      </c>
      <c r="G1357" s="17">
        <v>8.8000000000000005E-3</v>
      </c>
      <c r="I1357" s="14" t="s">
        <v>4147</v>
      </c>
      <c r="J1357" cm="1">
        <f t="array" ref="J1357">_xlfn.IFS(I1357="Jan",1,I1357="Feb",2,I1357="Mar",3,I1357="Apr",4,I1357="May",5,I1357="Jun",6,I1357="Jul",7,I1357="Aug",8,I1357="Sep",9,I1357="Oct",10,I1357="Nov",11,I1357="Dec",12)</f>
        <v>4</v>
      </c>
      <c r="K1357">
        <v>23</v>
      </c>
      <c r="L1357" t="s">
        <v>4143</v>
      </c>
      <c r="M1357">
        <v>2018</v>
      </c>
      <c r="O1357" s="47">
        <v>43213</v>
      </c>
      <c r="Q1357" s="16">
        <v>317.45</v>
      </c>
      <c r="R1357">
        <f t="shared" si="21"/>
        <v>317450</v>
      </c>
    </row>
    <row r="1358" spans="1:18" ht="15" thickBot="1" x14ac:dyDescent="0.35">
      <c r="A1358" s="47">
        <v>43210</v>
      </c>
      <c r="B1358" s="15">
        <v>74.06</v>
      </c>
      <c r="C1358" s="16">
        <v>73.94</v>
      </c>
      <c r="D1358" s="16">
        <v>74.2</v>
      </c>
      <c r="E1358" s="16">
        <v>72.83</v>
      </c>
      <c r="F1358" s="50">
        <v>371900</v>
      </c>
      <c r="G1358" s="17">
        <v>3.8E-3</v>
      </c>
      <c r="I1358" s="14" t="s">
        <v>4147</v>
      </c>
      <c r="J1358" cm="1">
        <f t="array" ref="J1358">_xlfn.IFS(I1358="Jan",1,I1358="Feb",2,I1358="Mar",3,I1358="Apr",4,I1358="May",5,I1358="Jun",6,I1358="Jul",7,I1358="Aug",8,I1358="Sep",9,I1358="Oct",10,I1358="Nov",11,I1358="Dec",12)</f>
        <v>4</v>
      </c>
      <c r="K1358">
        <v>20</v>
      </c>
      <c r="L1358" t="s">
        <v>4143</v>
      </c>
      <c r="M1358">
        <v>2018</v>
      </c>
      <c r="O1358" s="47">
        <v>43210</v>
      </c>
      <c r="Q1358" s="16">
        <v>371.9</v>
      </c>
      <c r="R1358">
        <f t="shared" si="21"/>
        <v>371900</v>
      </c>
    </row>
    <row r="1359" spans="1:18" ht="15" thickBot="1" x14ac:dyDescent="0.35">
      <c r="A1359" s="47">
        <v>43209</v>
      </c>
      <c r="B1359" s="15">
        <v>73.78</v>
      </c>
      <c r="C1359" s="16">
        <v>73.72</v>
      </c>
      <c r="D1359" s="16">
        <v>74.75</v>
      </c>
      <c r="E1359" s="16">
        <v>73.459999999999994</v>
      </c>
      <c r="F1359" s="50">
        <v>393960</v>
      </c>
      <c r="G1359" s="17">
        <v>4.1000000000000003E-3</v>
      </c>
      <c r="I1359" s="14" t="s">
        <v>4147</v>
      </c>
      <c r="J1359" cm="1">
        <f t="array" ref="J1359">_xlfn.IFS(I1359="Jan",1,I1359="Feb",2,I1359="Mar",3,I1359="Apr",4,I1359="May",5,I1359="Jun",6,I1359="Jul",7,I1359="Aug",8,I1359="Sep",9,I1359="Oct",10,I1359="Nov",11,I1359="Dec",12)</f>
        <v>4</v>
      </c>
      <c r="K1359">
        <v>19</v>
      </c>
      <c r="L1359" t="s">
        <v>4143</v>
      </c>
      <c r="M1359">
        <v>2018</v>
      </c>
      <c r="O1359" s="47">
        <v>43209</v>
      </c>
      <c r="Q1359" s="16">
        <v>393.96</v>
      </c>
      <c r="R1359">
        <f t="shared" si="21"/>
        <v>393960</v>
      </c>
    </row>
    <row r="1360" spans="1:18" ht="15" thickBot="1" x14ac:dyDescent="0.35">
      <c r="A1360" s="47">
        <v>43208</v>
      </c>
      <c r="B1360" s="15">
        <v>73.48</v>
      </c>
      <c r="C1360" s="16">
        <v>71.72</v>
      </c>
      <c r="D1360" s="16">
        <v>73.930000000000007</v>
      </c>
      <c r="E1360" s="16">
        <v>71.66</v>
      </c>
      <c r="F1360" s="50">
        <v>352650</v>
      </c>
      <c r="G1360" s="17">
        <v>2.6499999999999999E-2</v>
      </c>
      <c r="I1360" s="14" t="s">
        <v>4147</v>
      </c>
      <c r="J1360" cm="1">
        <f t="array" ref="J1360">_xlfn.IFS(I1360="Jan",1,I1360="Feb",2,I1360="Mar",3,I1360="Apr",4,I1360="May",5,I1360="Jun",6,I1360="Jul",7,I1360="Aug",8,I1360="Sep",9,I1360="Oct",10,I1360="Nov",11,I1360="Dec",12)</f>
        <v>4</v>
      </c>
      <c r="K1360">
        <v>18</v>
      </c>
      <c r="L1360" t="s">
        <v>4143</v>
      </c>
      <c r="M1360">
        <v>2018</v>
      </c>
      <c r="O1360" s="47">
        <v>43208</v>
      </c>
      <c r="Q1360" s="16">
        <v>352.65</v>
      </c>
      <c r="R1360">
        <f t="shared" si="21"/>
        <v>352650</v>
      </c>
    </row>
    <row r="1361" spans="1:18" ht="15" thickBot="1" x14ac:dyDescent="0.35">
      <c r="A1361" s="47">
        <v>43207</v>
      </c>
      <c r="B1361" s="15">
        <v>71.58</v>
      </c>
      <c r="C1361" s="16">
        <v>71.650000000000006</v>
      </c>
      <c r="D1361" s="16">
        <v>71.89</v>
      </c>
      <c r="E1361" s="16">
        <v>70.83</v>
      </c>
      <c r="F1361" s="50">
        <v>315040</v>
      </c>
      <c r="G1361" s="17">
        <v>2.2000000000000001E-3</v>
      </c>
      <c r="I1361" s="14" t="s">
        <v>4147</v>
      </c>
      <c r="J1361" cm="1">
        <f t="array" ref="J1361">_xlfn.IFS(I1361="Jan",1,I1361="Feb",2,I1361="Mar",3,I1361="Apr",4,I1361="May",5,I1361="Jun",6,I1361="Jul",7,I1361="Aug",8,I1361="Sep",9,I1361="Oct",10,I1361="Nov",11,I1361="Dec",12)</f>
        <v>4</v>
      </c>
      <c r="K1361">
        <v>17</v>
      </c>
      <c r="L1361" t="s">
        <v>4143</v>
      </c>
      <c r="M1361">
        <v>2018</v>
      </c>
      <c r="O1361" s="47">
        <v>43207</v>
      </c>
      <c r="Q1361" s="16">
        <v>315.04000000000002</v>
      </c>
      <c r="R1361">
        <f t="shared" si="21"/>
        <v>315040</v>
      </c>
    </row>
    <row r="1362" spans="1:18" ht="15" thickBot="1" x14ac:dyDescent="0.35">
      <c r="A1362" s="47">
        <v>43206</v>
      </c>
      <c r="B1362" s="18">
        <v>71.42</v>
      </c>
      <c r="C1362" s="16">
        <v>72.7</v>
      </c>
      <c r="D1362" s="16">
        <v>72.849999999999994</v>
      </c>
      <c r="E1362" s="16">
        <v>71.11</v>
      </c>
      <c r="F1362" s="50">
        <v>297440</v>
      </c>
      <c r="G1362" s="19">
        <v>-1.6E-2</v>
      </c>
      <c r="I1362" s="14" t="s">
        <v>4147</v>
      </c>
      <c r="J1362" cm="1">
        <f t="array" ref="J1362">_xlfn.IFS(I1362="Jan",1,I1362="Feb",2,I1362="Mar",3,I1362="Apr",4,I1362="May",5,I1362="Jun",6,I1362="Jul",7,I1362="Aug",8,I1362="Sep",9,I1362="Oct",10,I1362="Nov",11,I1362="Dec",12)</f>
        <v>4</v>
      </c>
      <c r="K1362">
        <v>16</v>
      </c>
      <c r="L1362" t="s">
        <v>4143</v>
      </c>
      <c r="M1362">
        <v>2018</v>
      </c>
      <c r="O1362" s="47">
        <v>43206</v>
      </c>
      <c r="Q1362" s="16">
        <v>297.44</v>
      </c>
      <c r="R1362">
        <f t="shared" si="21"/>
        <v>297440</v>
      </c>
    </row>
    <row r="1363" spans="1:18" ht="15" thickBot="1" x14ac:dyDescent="0.35">
      <c r="A1363" s="47">
        <v>43203</v>
      </c>
      <c r="B1363" s="15">
        <v>72.58</v>
      </c>
      <c r="C1363" s="16">
        <v>71.94</v>
      </c>
      <c r="D1363" s="16">
        <v>72.88</v>
      </c>
      <c r="E1363" s="16">
        <v>71.56</v>
      </c>
      <c r="F1363" s="50">
        <v>328500</v>
      </c>
      <c r="G1363" s="17">
        <v>7.7999999999999996E-3</v>
      </c>
      <c r="I1363" s="14" t="s">
        <v>4147</v>
      </c>
      <c r="J1363" cm="1">
        <f t="array" ref="J1363">_xlfn.IFS(I1363="Jan",1,I1363="Feb",2,I1363="Mar",3,I1363="Apr",4,I1363="May",5,I1363="Jun",6,I1363="Jul",7,I1363="Aug",8,I1363="Sep",9,I1363="Oct",10,I1363="Nov",11,I1363="Dec",12)</f>
        <v>4</v>
      </c>
      <c r="K1363">
        <v>13</v>
      </c>
      <c r="L1363" t="s">
        <v>4143</v>
      </c>
      <c r="M1363">
        <v>2018</v>
      </c>
      <c r="O1363" s="47">
        <v>43203</v>
      </c>
      <c r="Q1363" s="16">
        <v>328.5</v>
      </c>
      <c r="R1363">
        <f t="shared" si="21"/>
        <v>328500</v>
      </c>
    </row>
    <row r="1364" spans="1:18" ht="15" thickBot="1" x14ac:dyDescent="0.35">
      <c r="A1364" s="47">
        <v>43202</v>
      </c>
      <c r="B1364" s="18">
        <v>72.02</v>
      </c>
      <c r="C1364" s="16">
        <v>72.09</v>
      </c>
      <c r="D1364" s="16">
        <v>72.489999999999995</v>
      </c>
      <c r="E1364" s="16">
        <v>71.099999999999994</v>
      </c>
      <c r="F1364" s="50">
        <v>330210</v>
      </c>
      <c r="G1364" s="19">
        <v>-5.9999999999999995E-4</v>
      </c>
      <c r="I1364" s="14" t="s">
        <v>4147</v>
      </c>
      <c r="J1364" cm="1">
        <f t="array" ref="J1364">_xlfn.IFS(I1364="Jan",1,I1364="Feb",2,I1364="Mar",3,I1364="Apr",4,I1364="May",5,I1364="Jun",6,I1364="Jul",7,I1364="Aug",8,I1364="Sep",9,I1364="Oct",10,I1364="Nov",11,I1364="Dec",12)</f>
        <v>4</v>
      </c>
      <c r="K1364">
        <v>12</v>
      </c>
      <c r="L1364" t="s">
        <v>4143</v>
      </c>
      <c r="M1364">
        <v>2018</v>
      </c>
      <c r="O1364" s="47">
        <v>43202</v>
      </c>
      <c r="Q1364" s="16">
        <v>330.21</v>
      </c>
      <c r="R1364">
        <f t="shared" si="21"/>
        <v>330210</v>
      </c>
    </row>
    <row r="1365" spans="1:18" ht="15" thickBot="1" x14ac:dyDescent="0.35">
      <c r="A1365" s="47">
        <v>43201</v>
      </c>
      <c r="B1365" s="15">
        <v>72.06</v>
      </c>
      <c r="C1365" s="16">
        <v>71.03</v>
      </c>
      <c r="D1365" s="16">
        <v>73.09</v>
      </c>
      <c r="E1365" s="16">
        <v>70.569999999999993</v>
      </c>
      <c r="F1365" s="50">
        <v>495410</v>
      </c>
      <c r="G1365" s="17">
        <v>1.44E-2</v>
      </c>
      <c r="I1365" s="14" t="s">
        <v>4147</v>
      </c>
      <c r="J1365" cm="1">
        <f t="array" ref="J1365">_xlfn.IFS(I1365="Jan",1,I1365="Feb",2,I1365="Mar",3,I1365="Apr",4,I1365="May",5,I1365="Jun",6,I1365="Jul",7,I1365="Aug",8,I1365="Sep",9,I1365="Oct",10,I1365="Nov",11,I1365="Dec",12)</f>
        <v>4</v>
      </c>
      <c r="K1365">
        <v>11</v>
      </c>
      <c r="L1365" t="s">
        <v>4143</v>
      </c>
      <c r="M1365">
        <v>2018</v>
      </c>
      <c r="O1365" s="47">
        <v>43201</v>
      </c>
      <c r="Q1365" s="16">
        <v>495.41</v>
      </c>
      <c r="R1365">
        <f t="shared" si="21"/>
        <v>495410</v>
      </c>
    </row>
    <row r="1366" spans="1:18" ht="15" thickBot="1" x14ac:dyDescent="0.35">
      <c r="A1366" s="47">
        <v>43200</v>
      </c>
      <c r="B1366" s="15">
        <v>71.040000000000006</v>
      </c>
      <c r="C1366" s="16">
        <v>68.459999999999994</v>
      </c>
      <c r="D1366" s="16">
        <v>71.34</v>
      </c>
      <c r="E1366" s="16">
        <v>68.459999999999994</v>
      </c>
      <c r="F1366" s="50">
        <v>452340</v>
      </c>
      <c r="G1366" s="17">
        <v>3.4799999999999998E-2</v>
      </c>
      <c r="I1366" s="14" t="s">
        <v>4147</v>
      </c>
      <c r="J1366" cm="1">
        <f t="array" ref="J1366">_xlfn.IFS(I1366="Jan",1,I1366="Feb",2,I1366="Mar",3,I1366="Apr",4,I1366="May",5,I1366="Jun",6,I1366="Jul",7,I1366="Aug",8,I1366="Sep",9,I1366="Oct",10,I1366="Nov",11,I1366="Dec",12)</f>
        <v>4</v>
      </c>
      <c r="K1366">
        <v>10</v>
      </c>
      <c r="L1366" t="s">
        <v>4143</v>
      </c>
      <c r="M1366">
        <v>2018</v>
      </c>
      <c r="O1366" s="47">
        <v>43200</v>
      </c>
      <c r="Q1366" s="16">
        <v>452.34</v>
      </c>
      <c r="R1366">
        <f t="shared" si="21"/>
        <v>452340</v>
      </c>
    </row>
    <row r="1367" spans="1:18" ht="15" thickBot="1" x14ac:dyDescent="0.35">
      <c r="A1367" s="47">
        <v>43199</v>
      </c>
      <c r="B1367" s="15">
        <v>68.650000000000006</v>
      </c>
      <c r="C1367" s="16">
        <v>67.099999999999994</v>
      </c>
      <c r="D1367" s="16">
        <v>68.8</v>
      </c>
      <c r="E1367" s="16">
        <v>67</v>
      </c>
      <c r="F1367" s="50">
        <v>257500</v>
      </c>
      <c r="G1367" s="17">
        <v>2.29E-2</v>
      </c>
      <c r="I1367" s="14" t="s">
        <v>4147</v>
      </c>
      <c r="J1367" cm="1">
        <f t="array" ref="J1367">_xlfn.IFS(I1367="Jan",1,I1367="Feb",2,I1367="Mar",3,I1367="Apr",4,I1367="May",5,I1367="Jun",6,I1367="Jul",7,I1367="Aug",8,I1367="Sep",9,I1367="Oct",10,I1367="Nov",11,I1367="Dec",12)</f>
        <v>4</v>
      </c>
      <c r="K1367">
        <v>9</v>
      </c>
      <c r="L1367" t="s">
        <v>4143</v>
      </c>
      <c r="M1367">
        <v>2018</v>
      </c>
      <c r="O1367" s="47">
        <v>43199</v>
      </c>
      <c r="Q1367" s="16">
        <v>257.5</v>
      </c>
      <c r="R1367">
        <f t="shared" si="21"/>
        <v>257500</v>
      </c>
    </row>
    <row r="1368" spans="1:18" ht="15" thickBot="1" x14ac:dyDescent="0.35">
      <c r="A1368" s="47">
        <v>43196</v>
      </c>
      <c r="B1368" s="18">
        <v>67.11</v>
      </c>
      <c r="C1368" s="16">
        <v>68.09</v>
      </c>
      <c r="D1368" s="16">
        <v>68.62</v>
      </c>
      <c r="E1368" s="16">
        <v>66.86</v>
      </c>
      <c r="F1368" s="50">
        <v>296090</v>
      </c>
      <c r="G1368" s="19">
        <v>-1.7899999999999999E-2</v>
      </c>
      <c r="I1368" s="14" t="s">
        <v>4147</v>
      </c>
      <c r="J1368" cm="1">
        <f t="array" ref="J1368">_xlfn.IFS(I1368="Jan",1,I1368="Feb",2,I1368="Mar",3,I1368="Apr",4,I1368="May",5,I1368="Jun",6,I1368="Jul",7,I1368="Aug",8,I1368="Sep",9,I1368="Oct",10,I1368="Nov",11,I1368="Dec",12)</f>
        <v>4</v>
      </c>
      <c r="K1368">
        <v>6</v>
      </c>
      <c r="L1368" t="s">
        <v>4143</v>
      </c>
      <c r="M1368">
        <v>2018</v>
      </c>
      <c r="O1368" s="47">
        <v>43196</v>
      </c>
      <c r="Q1368" s="16">
        <v>296.08999999999997</v>
      </c>
      <c r="R1368">
        <f t="shared" si="21"/>
        <v>296090</v>
      </c>
    </row>
    <row r="1369" spans="1:18" ht="15" thickBot="1" x14ac:dyDescent="0.35">
      <c r="A1369" s="47">
        <v>43195</v>
      </c>
      <c r="B1369" s="15">
        <v>68.33</v>
      </c>
      <c r="C1369" s="16">
        <v>68.36</v>
      </c>
      <c r="D1369" s="16">
        <v>68.930000000000007</v>
      </c>
      <c r="E1369" s="16">
        <v>67.73</v>
      </c>
      <c r="F1369" s="50">
        <v>270820</v>
      </c>
      <c r="G1369" s="17">
        <v>4.5999999999999999E-3</v>
      </c>
      <c r="I1369" s="14" t="s">
        <v>4147</v>
      </c>
      <c r="J1369" cm="1">
        <f t="array" ref="J1369">_xlfn.IFS(I1369="Jan",1,I1369="Feb",2,I1369="Mar",3,I1369="Apr",4,I1369="May",5,I1369="Jun",6,I1369="Jul",7,I1369="Aug",8,I1369="Sep",9,I1369="Oct",10,I1369="Nov",11,I1369="Dec",12)</f>
        <v>4</v>
      </c>
      <c r="K1369">
        <v>5</v>
      </c>
      <c r="L1369" t="s">
        <v>4143</v>
      </c>
      <c r="M1369">
        <v>2018</v>
      </c>
      <c r="O1369" s="47">
        <v>43195</v>
      </c>
      <c r="Q1369" s="16">
        <v>270.82</v>
      </c>
      <c r="R1369">
        <f t="shared" si="21"/>
        <v>270820</v>
      </c>
    </row>
    <row r="1370" spans="1:18" ht="15" thickBot="1" x14ac:dyDescent="0.35">
      <c r="A1370" s="47">
        <v>43194</v>
      </c>
      <c r="B1370" s="18">
        <v>68.02</v>
      </c>
      <c r="C1370" s="16">
        <v>68.150000000000006</v>
      </c>
      <c r="D1370" s="16">
        <v>68.28</v>
      </c>
      <c r="E1370" s="16">
        <v>66.69</v>
      </c>
      <c r="F1370" s="50">
        <v>361480</v>
      </c>
      <c r="G1370" s="19">
        <v>-1.5E-3</v>
      </c>
      <c r="I1370" s="14" t="s">
        <v>4147</v>
      </c>
      <c r="J1370" cm="1">
        <f t="array" ref="J1370">_xlfn.IFS(I1370="Jan",1,I1370="Feb",2,I1370="Mar",3,I1370="Apr",4,I1370="May",5,I1370="Jun",6,I1370="Jul",7,I1370="Aug",8,I1370="Sep",9,I1370="Oct",10,I1370="Nov",11,I1370="Dec",12)</f>
        <v>4</v>
      </c>
      <c r="K1370">
        <v>4</v>
      </c>
      <c r="L1370" t="s">
        <v>4143</v>
      </c>
      <c r="M1370">
        <v>2018</v>
      </c>
      <c r="O1370" s="47">
        <v>43194</v>
      </c>
      <c r="Q1370" s="16">
        <v>361.48</v>
      </c>
      <c r="R1370">
        <f t="shared" si="21"/>
        <v>361480</v>
      </c>
    </row>
    <row r="1371" spans="1:18" ht="15" thickBot="1" x14ac:dyDescent="0.35">
      <c r="A1371" s="47">
        <v>43193</v>
      </c>
      <c r="B1371" s="15">
        <v>68.12</v>
      </c>
      <c r="C1371" s="16">
        <v>67.63</v>
      </c>
      <c r="D1371" s="16">
        <v>68.459999999999994</v>
      </c>
      <c r="E1371" s="16">
        <v>67.62</v>
      </c>
      <c r="F1371" s="50">
        <v>232260</v>
      </c>
      <c r="G1371" s="17">
        <v>7.1000000000000004E-3</v>
      </c>
      <c r="I1371" s="14" t="s">
        <v>4147</v>
      </c>
      <c r="J1371" cm="1">
        <f t="array" ref="J1371">_xlfn.IFS(I1371="Jan",1,I1371="Feb",2,I1371="Mar",3,I1371="Apr",4,I1371="May",5,I1371="Jun",6,I1371="Jul",7,I1371="Aug",8,I1371="Sep",9,I1371="Oct",10,I1371="Nov",11,I1371="Dec",12)</f>
        <v>4</v>
      </c>
      <c r="K1371">
        <v>3</v>
      </c>
      <c r="L1371" t="s">
        <v>4143</v>
      </c>
      <c r="M1371">
        <v>2018</v>
      </c>
      <c r="O1371" s="47">
        <v>43193</v>
      </c>
      <c r="Q1371" s="16">
        <v>232.26</v>
      </c>
      <c r="R1371">
        <f t="shared" si="21"/>
        <v>232260</v>
      </c>
    </row>
    <row r="1372" spans="1:18" ht="15" thickBot="1" x14ac:dyDescent="0.35">
      <c r="A1372" s="47">
        <v>43192</v>
      </c>
      <c r="B1372" s="18">
        <v>67.64</v>
      </c>
      <c r="C1372" s="16">
        <v>69.319999999999993</v>
      </c>
      <c r="D1372" s="16">
        <v>70.040000000000006</v>
      </c>
      <c r="E1372" s="16">
        <v>67.489999999999995</v>
      </c>
      <c r="F1372" s="50">
        <v>190050</v>
      </c>
      <c r="G1372" s="19">
        <v>-3.7400000000000003E-2</v>
      </c>
      <c r="I1372" s="14" t="s">
        <v>4147</v>
      </c>
      <c r="J1372" cm="1">
        <f t="array" ref="J1372">_xlfn.IFS(I1372="Jan",1,I1372="Feb",2,I1372="Mar",3,I1372="Apr",4,I1372="May",5,I1372="Jun",6,I1372="Jul",7,I1372="Aug",8,I1372="Sep",9,I1372="Oct",10,I1372="Nov",11,I1372="Dec",12)</f>
        <v>4</v>
      </c>
      <c r="K1372">
        <v>2</v>
      </c>
      <c r="L1372" t="s">
        <v>4143</v>
      </c>
      <c r="M1372">
        <v>2018</v>
      </c>
      <c r="O1372" s="47">
        <v>43192</v>
      </c>
      <c r="Q1372" s="16">
        <v>190.05</v>
      </c>
      <c r="R1372">
        <f t="shared" si="21"/>
        <v>190050</v>
      </c>
    </row>
    <row r="1373" spans="1:18" ht="15" thickBot="1" x14ac:dyDescent="0.35">
      <c r="A1373" s="47">
        <v>43188</v>
      </c>
      <c r="B1373" s="15">
        <v>70.27</v>
      </c>
      <c r="C1373" s="16">
        <v>69.86</v>
      </c>
      <c r="D1373" s="16">
        <v>70.44</v>
      </c>
      <c r="E1373" s="16">
        <v>69.099999999999994</v>
      </c>
      <c r="F1373" s="50">
        <v>25290</v>
      </c>
      <c r="G1373" s="17">
        <v>1.06E-2</v>
      </c>
      <c r="I1373" s="14" t="s">
        <v>4148</v>
      </c>
      <c r="J1373" cm="1">
        <f t="array" ref="J1373">_xlfn.IFS(I1373="Jan",1,I1373="Feb",2,I1373="Mar",3,I1373="Apr",4,I1373="May",5,I1373="Jun",6,I1373="Jul",7,I1373="Aug",8,I1373="Sep",9,I1373="Oct",10,I1373="Nov",11,I1373="Dec",12)</f>
        <v>3</v>
      </c>
      <c r="K1373">
        <v>29</v>
      </c>
      <c r="L1373" t="s">
        <v>4143</v>
      </c>
      <c r="M1373">
        <v>2018</v>
      </c>
      <c r="O1373" s="47">
        <v>43188</v>
      </c>
      <c r="Q1373" s="16">
        <v>25.29</v>
      </c>
      <c r="R1373">
        <f t="shared" si="21"/>
        <v>25290</v>
      </c>
    </row>
    <row r="1374" spans="1:18" ht="15" thickBot="1" x14ac:dyDescent="0.35">
      <c r="A1374" s="47">
        <v>43187</v>
      </c>
      <c r="B1374" s="18">
        <v>69.53</v>
      </c>
      <c r="C1374" s="16">
        <v>69.72</v>
      </c>
      <c r="D1374" s="16">
        <v>70.25</v>
      </c>
      <c r="E1374" s="16">
        <v>68.78</v>
      </c>
      <c r="F1374" s="50">
        <v>141890</v>
      </c>
      <c r="G1374" s="19">
        <v>-8.3000000000000001E-3</v>
      </c>
      <c r="I1374" s="14" t="s">
        <v>4148</v>
      </c>
      <c r="J1374" cm="1">
        <f t="array" ref="J1374">_xlfn.IFS(I1374="Jan",1,I1374="Feb",2,I1374="Mar",3,I1374="Apr",4,I1374="May",5,I1374="Jun",6,I1374="Jul",7,I1374="Aug",8,I1374="Sep",9,I1374="Oct",10,I1374="Nov",11,I1374="Dec",12)</f>
        <v>3</v>
      </c>
      <c r="K1374">
        <v>28</v>
      </c>
      <c r="L1374" t="s">
        <v>4143</v>
      </c>
      <c r="M1374">
        <v>2018</v>
      </c>
      <c r="O1374" s="47">
        <v>43187</v>
      </c>
      <c r="Q1374" s="16">
        <v>141.88999999999999</v>
      </c>
      <c r="R1374">
        <f t="shared" si="21"/>
        <v>141890</v>
      </c>
    </row>
    <row r="1375" spans="1:18" ht="15" thickBot="1" x14ac:dyDescent="0.35">
      <c r="A1375" s="47">
        <v>43186</v>
      </c>
      <c r="B1375" s="18">
        <v>70.11</v>
      </c>
      <c r="C1375" s="16">
        <v>70.13</v>
      </c>
      <c r="D1375" s="16">
        <v>71.03</v>
      </c>
      <c r="E1375" s="16">
        <v>69.45</v>
      </c>
      <c r="F1375" s="50">
        <v>131390</v>
      </c>
      <c r="G1375" s="19">
        <v>-1E-4</v>
      </c>
      <c r="I1375" s="14" t="s">
        <v>4148</v>
      </c>
      <c r="J1375" cm="1">
        <f t="array" ref="J1375">_xlfn.IFS(I1375="Jan",1,I1375="Feb",2,I1375="Mar",3,I1375="Apr",4,I1375="May",5,I1375="Jun",6,I1375="Jul",7,I1375="Aug",8,I1375="Sep",9,I1375="Oct",10,I1375="Nov",11,I1375="Dec",12)</f>
        <v>3</v>
      </c>
      <c r="K1375">
        <v>27</v>
      </c>
      <c r="L1375" t="s">
        <v>4143</v>
      </c>
      <c r="M1375">
        <v>2018</v>
      </c>
      <c r="O1375" s="47">
        <v>43186</v>
      </c>
      <c r="Q1375" s="16">
        <v>131.38999999999999</v>
      </c>
      <c r="R1375">
        <f t="shared" si="21"/>
        <v>131390</v>
      </c>
    </row>
    <row r="1376" spans="1:18" ht="15" thickBot="1" x14ac:dyDescent="0.35">
      <c r="A1376" s="47">
        <v>43185</v>
      </c>
      <c r="B1376" s="18">
        <v>70.12</v>
      </c>
      <c r="C1376" s="16">
        <v>70.430000000000007</v>
      </c>
      <c r="D1376" s="16">
        <v>71.05</v>
      </c>
      <c r="E1376" s="16">
        <v>69.67</v>
      </c>
      <c r="F1376" s="50">
        <v>183690</v>
      </c>
      <c r="G1376" s="19">
        <v>-4.7000000000000002E-3</v>
      </c>
      <c r="I1376" s="14" t="s">
        <v>4148</v>
      </c>
      <c r="J1376" cm="1">
        <f t="array" ref="J1376">_xlfn.IFS(I1376="Jan",1,I1376="Feb",2,I1376="Mar",3,I1376="Apr",4,I1376="May",5,I1376="Jun",6,I1376="Jul",7,I1376="Aug",8,I1376="Sep",9,I1376="Oct",10,I1376="Nov",11,I1376="Dec",12)</f>
        <v>3</v>
      </c>
      <c r="K1376">
        <v>26</v>
      </c>
      <c r="L1376" t="s">
        <v>4143</v>
      </c>
      <c r="M1376">
        <v>2018</v>
      </c>
      <c r="O1376" s="47">
        <v>43185</v>
      </c>
      <c r="Q1376" s="16">
        <v>183.69</v>
      </c>
      <c r="R1376">
        <f t="shared" si="21"/>
        <v>183690</v>
      </c>
    </row>
    <row r="1377" spans="1:18" ht="15" thickBot="1" x14ac:dyDescent="0.35">
      <c r="A1377" s="47">
        <v>43182</v>
      </c>
      <c r="B1377" s="15">
        <v>70.45</v>
      </c>
      <c r="C1377" s="16">
        <v>69.11</v>
      </c>
      <c r="D1377" s="16">
        <v>70.569999999999993</v>
      </c>
      <c r="E1377" s="16">
        <v>68.87</v>
      </c>
      <c r="F1377" s="50">
        <v>283010</v>
      </c>
      <c r="G1377" s="17">
        <v>2.23E-2</v>
      </c>
      <c r="I1377" s="14" t="s">
        <v>4148</v>
      </c>
      <c r="J1377" cm="1">
        <f t="array" ref="J1377">_xlfn.IFS(I1377="Jan",1,I1377="Feb",2,I1377="Mar",3,I1377="Apr",4,I1377="May",5,I1377="Jun",6,I1377="Jul",7,I1377="Aug",8,I1377="Sep",9,I1377="Oct",10,I1377="Nov",11,I1377="Dec",12)</f>
        <v>3</v>
      </c>
      <c r="K1377">
        <v>23</v>
      </c>
      <c r="L1377" t="s">
        <v>4143</v>
      </c>
      <c r="M1377">
        <v>2018</v>
      </c>
      <c r="O1377" s="47">
        <v>43182</v>
      </c>
      <c r="Q1377" s="16">
        <v>283.01</v>
      </c>
      <c r="R1377">
        <f t="shared" si="21"/>
        <v>283010</v>
      </c>
    </row>
    <row r="1378" spans="1:18" ht="15" thickBot="1" x14ac:dyDescent="0.35">
      <c r="A1378" s="47">
        <v>43181</v>
      </c>
      <c r="B1378" s="18">
        <v>68.91</v>
      </c>
      <c r="C1378" s="16">
        <v>69.63</v>
      </c>
      <c r="D1378" s="16">
        <v>69.7</v>
      </c>
      <c r="E1378" s="16">
        <v>68.58</v>
      </c>
      <c r="F1378" s="50">
        <v>286630</v>
      </c>
      <c r="G1378" s="19">
        <v>-8.0999999999999996E-3</v>
      </c>
      <c r="I1378" s="14" t="s">
        <v>4148</v>
      </c>
      <c r="J1378" cm="1">
        <f t="array" ref="J1378">_xlfn.IFS(I1378="Jan",1,I1378="Feb",2,I1378="Mar",3,I1378="Apr",4,I1378="May",5,I1378="Jun",6,I1378="Jul",7,I1378="Aug",8,I1378="Sep",9,I1378="Oct",10,I1378="Nov",11,I1378="Dec",12)</f>
        <v>3</v>
      </c>
      <c r="K1378">
        <v>22</v>
      </c>
      <c r="L1378" t="s">
        <v>4143</v>
      </c>
      <c r="M1378">
        <v>2018</v>
      </c>
      <c r="O1378" s="47">
        <v>43181</v>
      </c>
      <c r="Q1378" s="16">
        <v>286.63</v>
      </c>
      <c r="R1378">
        <f t="shared" si="21"/>
        <v>286630</v>
      </c>
    </row>
    <row r="1379" spans="1:18" ht="15" thickBot="1" x14ac:dyDescent="0.35">
      <c r="A1379" s="47">
        <v>43180</v>
      </c>
      <c r="B1379" s="15">
        <v>69.47</v>
      </c>
      <c r="C1379" s="16">
        <v>67.61</v>
      </c>
      <c r="D1379" s="16">
        <v>69.86</v>
      </c>
      <c r="E1379" s="16">
        <v>67.48</v>
      </c>
      <c r="F1379" s="50">
        <v>401050</v>
      </c>
      <c r="G1379" s="17">
        <v>3.04E-2</v>
      </c>
      <c r="I1379" s="14" t="s">
        <v>4148</v>
      </c>
      <c r="J1379" cm="1">
        <f t="array" ref="J1379">_xlfn.IFS(I1379="Jan",1,I1379="Feb",2,I1379="Mar",3,I1379="Apr",4,I1379="May",5,I1379="Jun",6,I1379="Jul",7,I1379="Aug",8,I1379="Sep",9,I1379="Oct",10,I1379="Nov",11,I1379="Dec",12)</f>
        <v>3</v>
      </c>
      <c r="K1379">
        <v>21</v>
      </c>
      <c r="L1379" t="s">
        <v>4143</v>
      </c>
      <c r="M1379">
        <v>2018</v>
      </c>
      <c r="O1379" s="47">
        <v>43180</v>
      </c>
      <c r="Q1379" s="16">
        <v>401.05</v>
      </c>
      <c r="R1379">
        <f t="shared" si="21"/>
        <v>401050</v>
      </c>
    </row>
    <row r="1380" spans="1:18" ht="15" thickBot="1" x14ac:dyDescent="0.35">
      <c r="A1380" s="47">
        <v>43179</v>
      </c>
      <c r="B1380" s="15">
        <v>67.42</v>
      </c>
      <c r="C1380" s="16">
        <v>66.150000000000006</v>
      </c>
      <c r="D1380" s="16">
        <v>67.88</v>
      </c>
      <c r="E1380" s="16">
        <v>66.150000000000006</v>
      </c>
      <c r="F1380" s="50">
        <v>326470</v>
      </c>
      <c r="G1380" s="17">
        <v>2.07E-2</v>
      </c>
      <c r="I1380" s="14" t="s">
        <v>4148</v>
      </c>
      <c r="J1380" cm="1">
        <f t="array" ref="J1380">_xlfn.IFS(I1380="Jan",1,I1380="Feb",2,I1380="Mar",3,I1380="Apr",4,I1380="May",5,I1380="Jun",6,I1380="Jul",7,I1380="Aug",8,I1380="Sep",9,I1380="Oct",10,I1380="Nov",11,I1380="Dec",12)</f>
        <v>3</v>
      </c>
      <c r="K1380">
        <v>20</v>
      </c>
      <c r="L1380" t="s">
        <v>4143</v>
      </c>
      <c r="M1380">
        <v>2018</v>
      </c>
      <c r="O1380" s="47">
        <v>43179</v>
      </c>
      <c r="Q1380" s="16">
        <v>326.47000000000003</v>
      </c>
      <c r="R1380">
        <f t="shared" si="21"/>
        <v>326470</v>
      </c>
    </row>
    <row r="1381" spans="1:18" ht="15" thickBot="1" x14ac:dyDescent="0.35">
      <c r="A1381" s="47">
        <v>43178</v>
      </c>
      <c r="B1381" s="18">
        <v>66.05</v>
      </c>
      <c r="C1381" s="16">
        <v>66.010000000000005</v>
      </c>
      <c r="D1381" s="16">
        <v>66.39</v>
      </c>
      <c r="E1381" s="16">
        <v>65.39</v>
      </c>
      <c r="F1381" s="50">
        <v>272420</v>
      </c>
      <c r="G1381" s="19">
        <v>-2.3999999999999998E-3</v>
      </c>
      <c r="I1381" s="14" t="s">
        <v>4148</v>
      </c>
      <c r="J1381" cm="1">
        <f t="array" ref="J1381">_xlfn.IFS(I1381="Jan",1,I1381="Feb",2,I1381="Mar",3,I1381="Apr",4,I1381="May",5,I1381="Jun",6,I1381="Jul",7,I1381="Aug",8,I1381="Sep",9,I1381="Oct",10,I1381="Nov",11,I1381="Dec",12)</f>
        <v>3</v>
      </c>
      <c r="K1381">
        <v>19</v>
      </c>
      <c r="L1381" t="s">
        <v>4143</v>
      </c>
      <c r="M1381">
        <v>2018</v>
      </c>
      <c r="O1381" s="47">
        <v>43178</v>
      </c>
      <c r="Q1381" s="16">
        <v>272.42</v>
      </c>
      <c r="R1381">
        <f t="shared" si="21"/>
        <v>272420</v>
      </c>
    </row>
    <row r="1382" spans="1:18" ht="15" thickBot="1" x14ac:dyDescent="0.35">
      <c r="A1382" s="47">
        <v>43175</v>
      </c>
      <c r="B1382" s="15">
        <v>66.209999999999994</v>
      </c>
      <c r="C1382" s="16">
        <v>65.069999999999993</v>
      </c>
      <c r="D1382" s="16">
        <v>66.42</v>
      </c>
      <c r="E1382" s="16">
        <v>64.88</v>
      </c>
      <c r="F1382" s="50">
        <v>264210</v>
      </c>
      <c r="G1382" s="17">
        <v>1.67E-2</v>
      </c>
      <c r="I1382" s="14" t="s">
        <v>4148</v>
      </c>
      <c r="J1382" cm="1">
        <f t="array" ref="J1382">_xlfn.IFS(I1382="Jan",1,I1382="Feb",2,I1382="Mar",3,I1382="Apr",4,I1382="May",5,I1382="Jun",6,I1382="Jul",7,I1382="Aug",8,I1382="Sep",9,I1382="Oct",10,I1382="Nov",11,I1382="Dec",12)</f>
        <v>3</v>
      </c>
      <c r="K1382">
        <v>16</v>
      </c>
      <c r="L1382" t="s">
        <v>4143</v>
      </c>
      <c r="M1382">
        <v>2018</v>
      </c>
      <c r="O1382" s="47">
        <v>43175</v>
      </c>
      <c r="Q1382" s="16">
        <v>264.20999999999998</v>
      </c>
      <c r="R1382">
        <f t="shared" si="21"/>
        <v>264210</v>
      </c>
    </row>
    <row r="1383" spans="1:18" ht="15" thickBot="1" x14ac:dyDescent="0.35">
      <c r="A1383" s="47">
        <v>43174</v>
      </c>
      <c r="B1383" s="15">
        <v>65.12</v>
      </c>
      <c r="C1383" s="16">
        <v>64.900000000000006</v>
      </c>
      <c r="D1383" s="16">
        <v>65.38</v>
      </c>
      <c r="E1383" s="16">
        <v>64.61</v>
      </c>
      <c r="F1383" s="50">
        <v>208590</v>
      </c>
      <c r="G1383" s="17">
        <v>3.5000000000000001E-3</v>
      </c>
      <c r="I1383" s="14" t="s">
        <v>4148</v>
      </c>
      <c r="J1383" cm="1">
        <f t="array" ref="J1383">_xlfn.IFS(I1383="Jan",1,I1383="Feb",2,I1383="Mar",3,I1383="Apr",4,I1383="May",5,I1383="Jun",6,I1383="Jul",7,I1383="Aug",8,I1383="Sep",9,I1383="Oct",10,I1383="Nov",11,I1383="Dec",12)</f>
        <v>3</v>
      </c>
      <c r="K1383">
        <v>15</v>
      </c>
      <c r="L1383" t="s">
        <v>4143</v>
      </c>
      <c r="M1383">
        <v>2018</v>
      </c>
      <c r="O1383" s="47">
        <v>43174</v>
      </c>
      <c r="Q1383" s="16">
        <v>208.59</v>
      </c>
      <c r="R1383">
        <f t="shared" si="21"/>
        <v>208590</v>
      </c>
    </row>
    <row r="1384" spans="1:18" ht="15" thickBot="1" x14ac:dyDescent="0.35">
      <c r="A1384" s="47">
        <v>43173</v>
      </c>
      <c r="B1384" s="15">
        <v>64.89</v>
      </c>
      <c r="C1384" s="16">
        <v>64.73</v>
      </c>
      <c r="D1384" s="16">
        <v>65.209999999999994</v>
      </c>
      <c r="E1384" s="16">
        <v>64.06</v>
      </c>
      <c r="F1384" s="50">
        <v>267590</v>
      </c>
      <c r="G1384" s="17">
        <v>3.8999999999999998E-3</v>
      </c>
      <c r="I1384" s="14" t="s">
        <v>4148</v>
      </c>
      <c r="J1384" cm="1">
        <f t="array" ref="J1384">_xlfn.IFS(I1384="Jan",1,I1384="Feb",2,I1384="Mar",3,I1384="Apr",4,I1384="May",5,I1384="Jun",6,I1384="Jul",7,I1384="Aug",8,I1384="Sep",9,I1384="Oct",10,I1384="Nov",11,I1384="Dec",12)</f>
        <v>3</v>
      </c>
      <c r="K1384">
        <v>14</v>
      </c>
      <c r="L1384" t="s">
        <v>4143</v>
      </c>
      <c r="M1384">
        <v>2018</v>
      </c>
      <c r="O1384" s="47">
        <v>43173</v>
      </c>
      <c r="Q1384" s="16">
        <v>267.58999999999997</v>
      </c>
      <c r="R1384">
        <f t="shared" si="21"/>
        <v>267590</v>
      </c>
    </row>
    <row r="1385" spans="1:18" ht="15" thickBot="1" x14ac:dyDescent="0.35">
      <c r="A1385" s="47">
        <v>43172</v>
      </c>
      <c r="B1385" s="18">
        <v>64.64</v>
      </c>
      <c r="C1385" s="16">
        <v>64.92</v>
      </c>
      <c r="D1385" s="16">
        <v>65.680000000000007</v>
      </c>
      <c r="E1385" s="16">
        <v>64.05</v>
      </c>
      <c r="F1385" s="50">
        <v>320570</v>
      </c>
      <c r="G1385" s="19">
        <v>-4.7999999999999996E-3</v>
      </c>
      <c r="I1385" s="14" t="s">
        <v>4148</v>
      </c>
      <c r="J1385" cm="1">
        <f t="array" ref="J1385">_xlfn.IFS(I1385="Jan",1,I1385="Feb",2,I1385="Mar",3,I1385="Apr",4,I1385="May",5,I1385="Jun",6,I1385="Jul",7,I1385="Aug",8,I1385="Sep",9,I1385="Oct",10,I1385="Nov",11,I1385="Dec",12)</f>
        <v>3</v>
      </c>
      <c r="K1385">
        <v>13</v>
      </c>
      <c r="L1385" t="s">
        <v>4143</v>
      </c>
      <c r="M1385">
        <v>2018</v>
      </c>
      <c r="O1385" s="47">
        <v>43172</v>
      </c>
      <c r="Q1385" s="16">
        <v>320.57</v>
      </c>
      <c r="R1385">
        <f t="shared" si="21"/>
        <v>320570</v>
      </c>
    </row>
    <row r="1386" spans="1:18" ht="15" thickBot="1" x14ac:dyDescent="0.35">
      <c r="A1386" s="47">
        <v>43171</v>
      </c>
      <c r="B1386" s="18">
        <v>64.95</v>
      </c>
      <c r="C1386" s="16">
        <v>65.5</v>
      </c>
      <c r="D1386" s="16">
        <v>65.86</v>
      </c>
      <c r="E1386" s="16">
        <v>64.180000000000007</v>
      </c>
      <c r="F1386" s="50">
        <v>240030</v>
      </c>
      <c r="G1386" s="19">
        <v>-8.2000000000000007E-3</v>
      </c>
      <c r="I1386" s="14" t="s">
        <v>4148</v>
      </c>
      <c r="J1386" cm="1">
        <f t="array" ref="J1386">_xlfn.IFS(I1386="Jan",1,I1386="Feb",2,I1386="Mar",3,I1386="Apr",4,I1386="May",5,I1386="Jun",6,I1386="Jul",7,I1386="Aug",8,I1386="Sep",9,I1386="Oct",10,I1386="Nov",11,I1386="Dec",12)</f>
        <v>3</v>
      </c>
      <c r="K1386">
        <v>12</v>
      </c>
      <c r="L1386" t="s">
        <v>4143</v>
      </c>
      <c r="M1386">
        <v>2018</v>
      </c>
      <c r="O1386" s="47">
        <v>43171</v>
      </c>
      <c r="Q1386" s="16">
        <v>240.03</v>
      </c>
      <c r="R1386">
        <f t="shared" si="21"/>
        <v>240030</v>
      </c>
    </row>
    <row r="1387" spans="1:18" ht="15" thickBot="1" x14ac:dyDescent="0.35">
      <c r="A1387" s="47">
        <v>43168</v>
      </c>
      <c r="B1387" s="15">
        <v>65.489999999999995</v>
      </c>
      <c r="C1387" s="16">
        <v>63.93</v>
      </c>
      <c r="D1387" s="16">
        <v>65.63</v>
      </c>
      <c r="E1387" s="16">
        <v>63.69</v>
      </c>
      <c r="F1387" s="50">
        <v>286490</v>
      </c>
      <c r="G1387" s="17">
        <v>2.9600000000000001E-2</v>
      </c>
      <c r="I1387" s="14" t="s">
        <v>4148</v>
      </c>
      <c r="J1387" cm="1">
        <f t="array" ref="J1387">_xlfn.IFS(I1387="Jan",1,I1387="Feb",2,I1387="Mar",3,I1387="Apr",4,I1387="May",5,I1387="Jun",6,I1387="Jul",7,I1387="Aug",8,I1387="Sep",9,I1387="Oct",10,I1387="Nov",11,I1387="Dec",12)</f>
        <v>3</v>
      </c>
      <c r="K1387">
        <v>9</v>
      </c>
      <c r="L1387" t="s">
        <v>4143</v>
      </c>
      <c r="M1387">
        <v>2018</v>
      </c>
      <c r="O1387" s="47">
        <v>43168</v>
      </c>
      <c r="Q1387" s="16">
        <v>286.49</v>
      </c>
      <c r="R1387">
        <f t="shared" si="21"/>
        <v>286490</v>
      </c>
    </row>
    <row r="1388" spans="1:18" ht="15" thickBot="1" x14ac:dyDescent="0.35">
      <c r="A1388" s="47">
        <v>43167</v>
      </c>
      <c r="B1388" s="18">
        <v>63.61</v>
      </c>
      <c r="C1388" s="16">
        <v>64.510000000000005</v>
      </c>
      <c r="D1388" s="16">
        <v>64.56</v>
      </c>
      <c r="E1388" s="16">
        <v>63.43</v>
      </c>
      <c r="F1388" s="50">
        <v>294790</v>
      </c>
      <c r="G1388" s="19">
        <v>-1.1299999999999999E-2</v>
      </c>
      <c r="I1388" s="14" t="s">
        <v>4148</v>
      </c>
      <c r="J1388" cm="1">
        <f t="array" ref="J1388">_xlfn.IFS(I1388="Jan",1,I1388="Feb",2,I1388="Mar",3,I1388="Apr",4,I1388="May",5,I1388="Jun",6,I1388="Jul",7,I1388="Aug",8,I1388="Sep",9,I1388="Oct",10,I1388="Nov",11,I1388="Dec",12)</f>
        <v>3</v>
      </c>
      <c r="K1388">
        <v>8</v>
      </c>
      <c r="L1388" t="s">
        <v>4143</v>
      </c>
      <c r="M1388">
        <v>2018</v>
      </c>
      <c r="O1388" s="47">
        <v>43167</v>
      </c>
      <c r="Q1388" s="16">
        <v>294.79000000000002</v>
      </c>
      <c r="R1388">
        <f t="shared" si="21"/>
        <v>294790</v>
      </c>
    </row>
    <row r="1389" spans="1:18" ht="15" thickBot="1" x14ac:dyDescent="0.35">
      <c r="A1389" s="47">
        <v>43166</v>
      </c>
      <c r="B1389" s="18">
        <v>64.34</v>
      </c>
      <c r="C1389" s="16">
        <v>65.23</v>
      </c>
      <c r="D1389" s="16">
        <v>65.8</v>
      </c>
      <c r="E1389" s="16">
        <v>63.83</v>
      </c>
      <c r="F1389" s="50">
        <v>332910</v>
      </c>
      <c r="G1389" s="19">
        <v>-2.1999999999999999E-2</v>
      </c>
      <c r="I1389" s="14" t="s">
        <v>4148</v>
      </c>
      <c r="J1389" cm="1">
        <f t="array" ref="J1389">_xlfn.IFS(I1389="Jan",1,I1389="Feb",2,I1389="Mar",3,I1389="Apr",4,I1389="May",5,I1389="Jun",6,I1389="Jul",7,I1389="Aug",8,I1389="Sep",9,I1389="Oct",10,I1389="Nov",11,I1389="Dec",12)</f>
        <v>3</v>
      </c>
      <c r="K1389">
        <v>7</v>
      </c>
      <c r="L1389" t="s">
        <v>4143</v>
      </c>
      <c r="M1389">
        <v>2018</v>
      </c>
      <c r="O1389" s="47">
        <v>43166</v>
      </c>
      <c r="Q1389" s="16">
        <v>332.91</v>
      </c>
      <c r="R1389">
        <f t="shared" si="21"/>
        <v>332910</v>
      </c>
    </row>
    <row r="1390" spans="1:18" ht="15" thickBot="1" x14ac:dyDescent="0.35">
      <c r="A1390" s="47">
        <v>43165</v>
      </c>
      <c r="B1390" s="15">
        <v>65.790000000000006</v>
      </c>
      <c r="C1390" s="16">
        <v>65.739999999999995</v>
      </c>
      <c r="D1390" s="16">
        <v>66.16</v>
      </c>
      <c r="E1390" s="16">
        <v>65.3</v>
      </c>
      <c r="F1390" s="50">
        <v>199790</v>
      </c>
      <c r="G1390" s="17">
        <v>3.8E-3</v>
      </c>
      <c r="I1390" s="14" t="s">
        <v>4148</v>
      </c>
      <c r="J1390" cm="1">
        <f t="array" ref="J1390">_xlfn.IFS(I1390="Jan",1,I1390="Feb",2,I1390="Mar",3,I1390="Apr",4,I1390="May",5,I1390="Jun",6,I1390="Jul",7,I1390="Aug",8,I1390="Sep",9,I1390="Oct",10,I1390="Nov",11,I1390="Dec",12)</f>
        <v>3</v>
      </c>
      <c r="K1390">
        <v>6</v>
      </c>
      <c r="L1390" t="s">
        <v>4143</v>
      </c>
      <c r="M1390">
        <v>2018</v>
      </c>
      <c r="O1390" s="47">
        <v>43165</v>
      </c>
      <c r="Q1390" s="16">
        <v>199.79</v>
      </c>
      <c r="R1390">
        <f t="shared" si="21"/>
        <v>199790</v>
      </c>
    </row>
    <row r="1391" spans="1:18" ht="15" thickBot="1" x14ac:dyDescent="0.35">
      <c r="A1391" s="47">
        <v>43164</v>
      </c>
      <c r="B1391" s="15">
        <v>65.540000000000006</v>
      </c>
      <c r="C1391" s="16">
        <v>64.650000000000006</v>
      </c>
      <c r="D1391" s="16">
        <v>65.88</v>
      </c>
      <c r="E1391" s="16">
        <v>64.099999999999994</v>
      </c>
      <c r="F1391" s="50">
        <v>261060</v>
      </c>
      <c r="G1391" s="17">
        <v>1.8200000000000001E-2</v>
      </c>
      <c r="I1391" s="14" t="s">
        <v>4148</v>
      </c>
      <c r="J1391" cm="1">
        <f t="array" ref="J1391">_xlfn.IFS(I1391="Jan",1,I1391="Feb",2,I1391="Mar",3,I1391="Apr",4,I1391="May",5,I1391="Jun",6,I1391="Jul",7,I1391="Aug",8,I1391="Sep",9,I1391="Oct",10,I1391="Nov",11,I1391="Dec",12)</f>
        <v>3</v>
      </c>
      <c r="K1391">
        <v>5</v>
      </c>
      <c r="L1391" t="s">
        <v>4143</v>
      </c>
      <c r="M1391">
        <v>2018</v>
      </c>
      <c r="O1391" s="47">
        <v>43164</v>
      </c>
      <c r="Q1391" s="16">
        <v>261.06</v>
      </c>
      <c r="R1391">
        <f t="shared" si="21"/>
        <v>261060</v>
      </c>
    </row>
    <row r="1392" spans="1:18" ht="15" thickBot="1" x14ac:dyDescent="0.35">
      <c r="A1392" s="47">
        <v>43161</v>
      </c>
      <c r="B1392" s="15">
        <v>64.37</v>
      </c>
      <c r="C1392" s="16">
        <v>64.069999999999993</v>
      </c>
      <c r="D1392" s="16">
        <v>64.64</v>
      </c>
      <c r="E1392" s="16">
        <v>63.2</v>
      </c>
      <c r="F1392" s="50">
        <v>266380</v>
      </c>
      <c r="G1392" s="17">
        <v>8.5000000000000006E-3</v>
      </c>
      <c r="I1392" s="14" t="s">
        <v>4148</v>
      </c>
      <c r="J1392" cm="1">
        <f t="array" ref="J1392">_xlfn.IFS(I1392="Jan",1,I1392="Feb",2,I1392="Mar",3,I1392="Apr",4,I1392="May",5,I1392="Jun",6,I1392="Jul",7,I1392="Aug",8,I1392="Sep",9,I1392="Oct",10,I1392="Nov",11,I1392="Dec",12)</f>
        <v>3</v>
      </c>
      <c r="K1392">
        <v>2</v>
      </c>
      <c r="L1392" t="s">
        <v>4143</v>
      </c>
      <c r="M1392">
        <v>2018</v>
      </c>
      <c r="O1392" s="47">
        <v>43161</v>
      </c>
      <c r="Q1392" s="16">
        <v>266.38</v>
      </c>
      <c r="R1392">
        <f t="shared" si="21"/>
        <v>266380</v>
      </c>
    </row>
    <row r="1393" spans="1:18" ht="15" thickBot="1" x14ac:dyDescent="0.35">
      <c r="A1393" s="47">
        <v>43160</v>
      </c>
      <c r="B1393" s="18">
        <v>63.83</v>
      </c>
      <c r="C1393" s="16">
        <v>64.569999999999993</v>
      </c>
      <c r="D1393" s="16">
        <v>65.040000000000006</v>
      </c>
      <c r="E1393" s="16">
        <v>63.19</v>
      </c>
      <c r="F1393" s="50">
        <v>340970</v>
      </c>
      <c r="G1393" s="19">
        <v>-2.9600000000000001E-2</v>
      </c>
      <c r="I1393" s="14" t="s">
        <v>4148</v>
      </c>
      <c r="J1393" cm="1">
        <f t="array" ref="J1393">_xlfn.IFS(I1393="Jan",1,I1393="Feb",2,I1393="Mar",3,I1393="Apr",4,I1393="May",5,I1393="Jun",6,I1393="Jul",7,I1393="Aug",8,I1393="Sep",9,I1393="Oct",10,I1393="Nov",11,I1393="Dec",12)</f>
        <v>3</v>
      </c>
      <c r="K1393">
        <v>1</v>
      </c>
      <c r="L1393" t="s">
        <v>4143</v>
      </c>
      <c r="M1393">
        <v>2018</v>
      </c>
      <c r="O1393" s="47">
        <v>43160</v>
      </c>
      <c r="Q1393" s="16">
        <v>340.97</v>
      </c>
      <c r="R1393">
        <f t="shared" si="21"/>
        <v>340970</v>
      </c>
    </row>
    <row r="1394" spans="1:18" ht="15" thickBot="1" x14ac:dyDescent="0.35">
      <c r="A1394" s="47">
        <v>43159</v>
      </c>
      <c r="B1394" s="18">
        <v>65.78</v>
      </c>
      <c r="C1394" s="16">
        <v>66.41</v>
      </c>
      <c r="D1394" s="16">
        <v>66.87</v>
      </c>
      <c r="E1394" s="16">
        <v>65.430000000000007</v>
      </c>
      <c r="F1394" s="50">
        <v>27390</v>
      </c>
      <c r="G1394" s="19">
        <v>-1.2800000000000001E-2</v>
      </c>
      <c r="I1394" s="14" t="s">
        <v>4149</v>
      </c>
      <c r="J1394" cm="1">
        <f t="array" ref="J1394">_xlfn.IFS(I1394="Jan",1,I1394="Feb",2,I1394="Mar",3,I1394="Apr",4,I1394="May",5,I1394="Jun",6,I1394="Jul",7,I1394="Aug",8,I1394="Sep",9,I1394="Oct",10,I1394="Nov",11,I1394="Dec",12)</f>
        <v>2</v>
      </c>
      <c r="K1394">
        <v>28</v>
      </c>
      <c r="L1394" t="s">
        <v>4143</v>
      </c>
      <c r="M1394">
        <v>2018</v>
      </c>
      <c r="O1394" s="47">
        <v>43159</v>
      </c>
      <c r="Q1394" s="16">
        <v>27.39</v>
      </c>
      <c r="R1394">
        <f t="shared" si="21"/>
        <v>27390</v>
      </c>
    </row>
    <row r="1395" spans="1:18" ht="15" thickBot="1" x14ac:dyDescent="0.35">
      <c r="A1395" s="47">
        <v>43158</v>
      </c>
      <c r="B1395" s="18">
        <v>66.63</v>
      </c>
      <c r="C1395" s="16">
        <v>67.569999999999993</v>
      </c>
      <c r="D1395" s="16">
        <v>67.61</v>
      </c>
      <c r="E1395" s="16">
        <v>66.319999999999993</v>
      </c>
      <c r="F1395" s="50">
        <v>106340</v>
      </c>
      <c r="G1395" s="19">
        <v>-1.29E-2</v>
      </c>
      <c r="I1395" s="14" t="s">
        <v>4149</v>
      </c>
      <c r="J1395" cm="1">
        <f t="array" ref="J1395">_xlfn.IFS(I1395="Jan",1,I1395="Feb",2,I1395="Mar",3,I1395="Apr",4,I1395="May",5,I1395="Jun",6,I1395="Jul",7,I1395="Aug",8,I1395="Sep",9,I1395="Oct",10,I1395="Nov",11,I1395="Dec",12)</f>
        <v>2</v>
      </c>
      <c r="K1395">
        <v>27</v>
      </c>
      <c r="L1395" t="s">
        <v>4143</v>
      </c>
      <c r="M1395">
        <v>2018</v>
      </c>
      <c r="O1395" s="47">
        <v>43158</v>
      </c>
      <c r="Q1395" s="16">
        <v>106.34</v>
      </c>
      <c r="R1395">
        <f t="shared" si="21"/>
        <v>106340</v>
      </c>
    </row>
    <row r="1396" spans="1:18" ht="15" thickBot="1" x14ac:dyDescent="0.35">
      <c r="A1396" s="47">
        <v>43157</v>
      </c>
      <c r="B1396" s="15">
        <v>67.5</v>
      </c>
      <c r="C1396" s="16">
        <v>67.290000000000006</v>
      </c>
      <c r="D1396" s="16">
        <v>67.900000000000006</v>
      </c>
      <c r="E1396" s="16">
        <v>66.72</v>
      </c>
      <c r="F1396" s="50">
        <v>188300</v>
      </c>
      <c r="G1396" s="17">
        <v>2.8E-3</v>
      </c>
      <c r="I1396" s="14" t="s">
        <v>4149</v>
      </c>
      <c r="J1396" cm="1">
        <f t="array" ref="J1396">_xlfn.IFS(I1396="Jan",1,I1396="Feb",2,I1396="Mar",3,I1396="Apr",4,I1396="May",5,I1396="Jun",6,I1396="Jul",7,I1396="Aug",8,I1396="Sep",9,I1396="Oct",10,I1396="Nov",11,I1396="Dec",12)</f>
        <v>2</v>
      </c>
      <c r="K1396">
        <v>26</v>
      </c>
      <c r="L1396" t="s">
        <v>4143</v>
      </c>
      <c r="M1396">
        <v>2018</v>
      </c>
      <c r="O1396" s="47">
        <v>43157</v>
      </c>
      <c r="Q1396" s="16">
        <v>188.3</v>
      </c>
      <c r="R1396">
        <f t="shared" si="21"/>
        <v>188300</v>
      </c>
    </row>
    <row r="1397" spans="1:18" ht="15" thickBot="1" x14ac:dyDescent="0.35">
      <c r="A1397" s="47">
        <v>43154</v>
      </c>
      <c r="B1397" s="15">
        <v>67.31</v>
      </c>
      <c r="C1397" s="16">
        <v>66.3</v>
      </c>
      <c r="D1397" s="16">
        <v>67.37</v>
      </c>
      <c r="E1397" s="16">
        <v>65.790000000000006</v>
      </c>
      <c r="F1397" s="50">
        <v>201720</v>
      </c>
      <c r="G1397" s="17">
        <v>1.3899999999999999E-2</v>
      </c>
      <c r="I1397" s="14" t="s">
        <v>4149</v>
      </c>
      <c r="J1397" cm="1">
        <f t="array" ref="J1397">_xlfn.IFS(I1397="Jan",1,I1397="Feb",2,I1397="Mar",3,I1397="Apr",4,I1397="May",5,I1397="Jun",6,I1397="Jul",7,I1397="Aug",8,I1397="Sep",9,I1397="Oct",10,I1397="Nov",11,I1397="Dec",12)</f>
        <v>2</v>
      </c>
      <c r="K1397">
        <v>23</v>
      </c>
      <c r="L1397" t="s">
        <v>4143</v>
      </c>
      <c r="M1397">
        <v>2018</v>
      </c>
      <c r="O1397" s="47">
        <v>43154</v>
      </c>
      <c r="Q1397" s="16">
        <v>201.72</v>
      </c>
      <c r="R1397">
        <f t="shared" si="21"/>
        <v>201720</v>
      </c>
    </row>
    <row r="1398" spans="1:18" ht="15" thickBot="1" x14ac:dyDescent="0.35">
      <c r="A1398" s="47">
        <v>43153</v>
      </c>
      <c r="B1398" s="15">
        <v>66.39</v>
      </c>
      <c r="C1398" s="16">
        <v>64.91</v>
      </c>
      <c r="D1398" s="16">
        <v>66.56</v>
      </c>
      <c r="E1398" s="16">
        <v>64.62</v>
      </c>
      <c r="F1398" s="50">
        <v>253000</v>
      </c>
      <c r="G1398" s="17">
        <v>1.4800000000000001E-2</v>
      </c>
      <c r="I1398" s="14" t="s">
        <v>4149</v>
      </c>
      <c r="J1398" cm="1">
        <f t="array" ref="J1398">_xlfn.IFS(I1398="Jan",1,I1398="Feb",2,I1398="Mar",3,I1398="Apr",4,I1398="May",5,I1398="Jun",6,I1398="Jul",7,I1398="Aug",8,I1398="Sep",9,I1398="Oct",10,I1398="Nov",11,I1398="Dec",12)</f>
        <v>2</v>
      </c>
      <c r="K1398">
        <v>22</v>
      </c>
      <c r="L1398" t="s">
        <v>4143</v>
      </c>
      <c r="M1398">
        <v>2018</v>
      </c>
      <c r="O1398" s="47">
        <v>43153</v>
      </c>
      <c r="Q1398" s="16">
        <v>253</v>
      </c>
      <c r="R1398">
        <f t="shared" si="21"/>
        <v>253000</v>
      </c>
    </row>
    <row r="1399" spans="1:18" ht="15" thickBot="1" x14ac:dyDescent="0.35">
      <c r="A1399" s="47">
        <v>43152</v>
      </c>
      <c r="B1399" s="15">
        <v>65.42</v>
      </c>
      <c r="C1399" s="16">
        <v>65.05</v>
      </c>
      <c r="D1399" s="16">
        <v>65.53</v>
      </c>
      <c r="E1399" s="16">
        <v>64.400000000000006</v>
      </c>
      <c r="F1399" s="50">
        <v>245870</v>
      </c>
      <c r="G1399" s="17">
        <v>2.5999999999999999E-3</v>
      </c>
      <c r="I1399" s="14" t="s">
        <v>4149</v>
      </c>
      <c r="J1399" cm="1">
        <f t="array" ref="J1399">_xlfn.IFS(I1399="Jan",1,I1399="Feb",2,I1399="Mar",3,I1399="Apr",4,I1399="May",5,I1399="Jun",6,I1399="Jul",7,I1399="Aug",8,I1399="Sep",9,I1399="Oct",10,I1399="Nov",11,I1399="Dec",12)</f>
        <v>2</v>
      </c>
      <c r="K1399">
        <v>21</v>
      </c>
      <c r="L1399" t="s">
        <v>4143</v>
      </c>
      <c r="M1399">
        <v>2018</v>
      </c>
      <c r="O1399" s="47">
        <v>43152</v>
      </c>
      <c r="Q1399" s="16">
        <v>245.87</v>
      </c>
      <c r="R1399">
        <f t="shared" si="21"/>
        <v>245870</v>
      </c>
    </row>
    <row r="1400" spans="1:18" ht="15" thickBot="1" x14ac:dyDescent="0.35">
      <c r="A1400" s="47">
        <v>43151</v>
      </c>
      <c r="B1400" s="18">
        <v>65.25</v>
      </c>
      <c r="C1400" s="16">
        <v>65.64</v>
      </c>
      <c r="D1400" s="16">
        <v>65.81</v>
      </c>
      <c r="E1400" s="16">
        <v>64.78</v>
      </c>
      <c r="F1400" s="50">
        <v>289170</v>
      </c>
      <c r="G1400" s="19">
        <v>-6.4000000000000003E-3</v>
      </c>
      <c r="I1400" s="14" t="s">
        <v>4149</v>
      </c>
      <c r="J1400" cm="1">
        <f t="array" ref="J1400">_xlfn.IFS(I1400="Jan",1,I1400="Feb",2,I1400="Mar",3,I1400="Apr",4,I1400="May",5,I1400="Jun",6,I1400="Jul",7,I1400="Aug",8,I1400="Sep",9,I1400="Oct",10,I1400="Nov",11,I1400="Dec",12)</f>
        <v>2</v>
      </c>
      <c r="K1400">
        <v>20</v>
      </c>
      <c r="L1400" t="s">
        <v>4143</v>
      </c>
      <c r="M1400">
        <v>2018</v>
      </c>
      <c r="O1400" s="47">
        <v>43151</v>
      </c>
      <c r="Q1400" s="16">
        <v>289.17</v>
      </c>
      <c r="R1400">
        <f t="shared" si="21"/>
        <v>289170</v>
      </c>
    </row>
    <row r="1401" spans="1:18" ht="15" thickBot="1" x14ac:dyDescent="0.35">
      <c r="A1401" s="47">
        <v>43150</v>
      </c>
      <c r="B1401" s="15">
        <v>65.67</v>
      </c>
      <c r="C1401" s="16">
        <v>64.959999999999994</v>
      </c>
      <c r="D1401" s="16">
        <v>65.900000000000006</v>
      </c>
      <c r="E1401" s="16">
        <v>64.84</v>
      </c>
      <c r="F1401" s="50">
        <v>125630</v>
      </c>
      <c r="G1401" s="17">
        <v>1.2800000000000001E-2</v>
      </c>
      <c r="I1401" s="14" t="s">
        <v>4149</v>
      </c>
      <c r="J1401" cm="1">
        <f t="array" ref="J1401">_xlfn.IFS(I1401="Jan",1,I1401="Feb",2,I1401="Mar",3,I1401="Apr",4,I1401="May",5,I1401="Jun",6,I1401="Jul",7,I1401="Aug",8,I1401="Sep",9,I1401="Oct",10,I1401="Nov",11,I1401="Dec",12)</f>
        <v>2</v>
      </c>
      <c r="K1401">
        <v>19</v>
      </c>
      <c r="L1401" t="s">
        <v>4143</v>
      </c>
      <c r="M1401">
        <v>2018</v>
      </c>
      <c r="O1401" s="47">
        <v>43150</v>
      </c>
      <c r="Q1401" s="16">
        <v>125.63</v>
      </c>
      <c r="R1401">
        <f t="shared" si="21"/>
        <v>125630</v>
      </c>
    </row>
    <row r="1402" spans="1:18" ht="15" thickBot="1" x14ac:dyDescent="0.35">
      <c r="A1402" s="47">
        <v>43147</v>
      </c>
      <c r="B1402" s="15">
        <v>64.84</v>
      </c>
      <c r="C1402" s="16">
        <v>64.66</v>
      </c>
      <c r="D1402" s="16">
        <v>65.22</v>
      </c>
      <c r="E1402" s="16">
        <v>64.19</v>
      </c>
      <c r="F1402" s="50">
        <v>239580</v>
      </c>
      <c r="G1402" s="17">
        <v>7.9000000000000008E-3</v>
      </c>
      <c r="I1402" s="14" t="s">
        <v>4149</v>
      </c>
      <c r="J1402" cm="1">
        <f t="array" ref="J1402">_xlfn.IFS(I1402="Jan",1,I1402="Feb",2,I1402="Mar",3,I1402="Apr",4,I1402="May",5,I1402="Jun",6,I1402="Jul",7,I1402="Aug",8,I1402="Sep",9,I1402="Oct",10,I1402="Nov",11,I1402="Dec",12)</f>
        <v>2</v>
      </c>
      <c r="K1402">
        <v>16</v>
      </c>
      <c r="L1402" t="s">
        <v>4143</v>
      </c>
      <c r="M1402">
        <v>2018</v>
      </c>
      <c r="O1402" s="47">
        <v>43147</v>
      </c>
      <c r="Q1402" s="16">
        <v>239.58</v>
      </c>
      <c r="R1402">
        <f t="shared" si="21"/>
        <v>239580</v>
      </c>
    </row>
    <row r="1403" spans="1:18" ht="15" thickBot="1" x14ac:dyDescent="0.35">
      <c r="A1403" s="47">
        <v>43146</v>
      </c>
      <c r="B1403" s="18">
        <v>64.33</v>
      </c>
      <c r="C1403" s="16">
        <v>64.44</v>
      </c>
      <c r="D1403" s="16">
        <v>65.150000000000006</v>
      </c>
      <c r="E1403" s="16">
        <v>63.12</v>
      </c>
      <c r="F1403" s="50">
        <v>292910</v>
      </c>
      <c r="G1403" s="19">
        <v>-5.0000000000000001E-4</v>
      </c>
      <c r="I1403" s="14" t="s">
        <v>4149</v>
      </c>
      <c r="J1403" cm="1">
        <f t="array" ref="J1403">_xlfn.IFS(I1403="Jan",1,I1403="Feb",2,I1403="Mar",3,I1403="Apr",4,I1403="May",5,I1403="Jun",6,I1403="Jul",7,I1403="Aug",8,I1403="Sep",9,I1403="Oct",10,I1403="Nov",11,I1403="Dec",12)</f>
        <v>2</v>
      </c>
      <c r="K1403">
        <v>15</v>
      </c>
      <c r="L1403" t="s">
        <v>4143</v>
      </c>
      <c r="M1403">
        <v>2018</v>
      </c>
      <c r="O1403" s="47">
        <v>43146</v>
      </c>
      <c r="Q1403" s="16">
        <v>292.91000000000003</v>
      </c>
      <c r="R1403">
        <f t="shared" si="21"/>
        <v>292910</v>
      </c>
    </row>
    <row r="1404" spans="1:18" ht="15" thickBot="1" x14ac:dyDescent="0.35">
      <c r="A1404" s="47">
        <v>43145</v>
      </c>
      <c r="B1404" s="15">
        <v>64.36</v>
      </c>
      <c r="C1404" s="16">
        <v>62.84</v>
      </c>
      <c r="D1404" s="16">
        <v>64.58</v>
      </c>
      <c r="E1404" s="16">
        <v>61.95</v>
      </c>
      <c r="F1404" s="50">
        <v>349100</v>
      </c>
      <c r="G1404" s="17">
        <v>2.6100000000000002E-2</v>
      </c>
      <c r="I1404" s="14" t="s">
        <v>4149</v>
      </c>
      <c r="J1404" cm="1">
        <f t="array" ref="J1404">_xlfn.IFS(I1404="Jan",1,I1404="Feb",2,I1404="Mar",3,I1404="Apr",4,I1404="May",5,I1404="Jun",6,I1404="Jul",7,I1404="Aug",8,I1404="Sep",9,I1404="Oct",10,I1404="Nov",11,I1404="Dec",12)</f>
        <v>2</v>
      </c>
      <c r="K1404">
        <v>14</v>
      </c>
      <c r="L1404" t="s">
        <v>4143</v>
      </c>
      <c r="M1404">
        <v>2018</v>
      </c>
      <c r="O1404" s="47">
        <v>43145</v>
      </c>
      <c r="Q1404" s="16">
        <v>349.1</v>
      </c>
      <c r="R1404">
        <f t="shared" si="21"/>
        <v>349100</v>
      </c>
    </row>
    <row r="1405" spans="1:18" ht="15" thickBot="1" x14ac:dyDescent="0.35">
      <c r="A1405" s="47">
        <v>43144</v>
      </c>
      <c r="B1405" s="15">
        <v>62.72</v>
      </c>
      <c r="C1405" s="16">
        <v>62.85</v>
      </c>
      <c r="D1405" s="16">
        <v>63.1</v>
      </c>
      <c r="E1405" s="16">
        <v>61.76</v>
      </c>
      <c r="F1405" s="50">
        <v>367260</v>
      </c>
      <c r="G1405" s="17">
        <v>2.0999999999999999E-3</v>
      </c>
      <c r="I1405" s="14" t="s">
        <v>4149</v>
      </c>
      <c r="J1405" cm="1">
        <f t="array" ref="J1405">_xlfn.IFS(I1405="Jan",1,I1405="Feb",2,I1405="Mar",3,I1405="Apr",4,I1405="May",5,I1405="Jun",6,I1405="Jul",7,I1405="Aug",8,I1405="Sep",9,I1405="Oct",10,I1405="Nov",11,I1405="Dec",12)</f>
        <v>2</v>
      </c>
      <c r="K1405">
        <v>13</v>
      </c>
      <c r="L1405" t="s">
        <v>4143</v>
      </c>
      <c r="M1405">
        <v>2018</v>
      </c>
      <c r="O1405" s="47">
        <v>43144</v>
      </c>
      <c r="Q1405" s="16">
        <v>367.26</v>
      </c>
      <c r="R1405">
        <f t="shared" si="21"/>
        <v>367260</v>
      </c>
    </row>
    <row r="1406" spans="1:18" ht="15" thickBot="1" x14ac:dyDescent="0.35">
      <c r="A1406" s="47">
        <v>43143</v>
      </c>
      <c r="B1406" s="18">
        <v>62.59</v>
      </c>
      <c r="C1406" s="16">
        <v>62.5</v>
      </c>
      <c r="D1406" s="16">
        <v>64.400000000000006</v>
      </c>
      <c r="E1406" s="16">
        <v>62.5</v>
      </c>
      <c r="F1406" s="50">
        <v>349670</v>
      </c>
      <c r="G1406" s="19">
        <v>-3.2000000000000002E-3</v>
      </c>
      <c r="I1406" s="14" t="s">
        <v>4149</v>
      </c>
      <c r="J1406" cm="1">
        <f t="array" ref="J1406">_xlfn.IFS(I1406="Jan",1,I1406="Feb",2,I1406="Mar",3,I1406="Apr",4,I1406="May",5,I1406="Jun",6,I1406="Jul",7,I1406="Aug",8,I1406="Sep",9,I1406="Oct",10,I1406="Nov",11,I1406="Dec",12)</f>
        <v>2</v>
      </c>
      <c r="K1406">
        <v>12</v>
      </c>
      <c r="L1406" t="s">
        <v>4143</v>
      </c>
      <c r="M1406">
        <v>2018</v>
      </c>
      <c r="O1406" s="47">
        <v>43143</v>
      </c>
      <c r="Q1406" s="16">
        <v>349.67</v>
      </c>
      <c r="R1406">
        <f t="shared" si="21"/>
        <v>349670</v>
      </c>
    </row>
    <row r="1407" spans="1:18" ht="15" thickBot="1" x14ac:dyDescent="0.35">
      <c r="A1407" s="47">
        <v>43140</v>
      </c>
      <c r="B1407" s="18">
        <v>62.79</v>
      </c>
      <c r="C1407" s="16">
        <v>64.44</v>
      </c>
      <c r="D1407" s="16">
        <v>64.64</v>
      </c>
      <c r="E1407" s="16">
        <v>61.77</v>
      </c>
      <c r="F1407" s="50">
        <v>399500</v>
      </c>
      <c r="G1407" s="19">
        <v>-3.1199999999999999E-2</v>
      </c>
      <c r="I1407" s="14" t="s">
        <v>4149</v>
      </c>
      <c r="J1407" cm="1">
        <f t="array" ref="J1407">_xlfn.IFS(I1407="Jan",1,I1407="Feb",2,I1407="Mar",3,I1407="Apr",4,I1407="May",5,I1407="Jun",6,I1407="Jul",7,I1407="Aug",8,I1407="Sep",9,I1407="Oct",10,I1407="Nov",11,I1407="Dec",12)</f>
        <v>2</v>
      </c>
      <c r="K1407">
        <v>9</v>
      </c>
      <c r="L1407" t="s">
        <v>4143</v>
      </c>
      <c r="M1407">
        <v>2018</v>
      </c>
      <c r="O1407" s="47">
        <v>43140</v>
      </c>
      <c r="Q1407" s="16">
        <v>399.5</v>
      </c>
      <c r="R1407">
        <f t="shared" si="21"/>
        <v>399500</v>
      </c>
    </row>
    <row r="1408" spans="1:18" ht="15" thickBot="1" x14ac:dyDescent="0.35">
      <c r="A1408" s="47">
        <v>43139</v>
      </c>
      <c r="B1408" s="18">
        <v>64.81</v>
      </c>
      <c r="C1408" s="16">
        <v>65.28</v>
      </c>
      <c r="D1408" s="16">
        <v>65.599999999999994</v>
      </c>
      <c r="E1408" s="16">
        <v>64.099999999999994</v>
      </c>
      <c r="F1408" s="50">
        <v>346320</v>
      </c>
      <c r="G1408" s="19">
        <v>-1.0699999999999999E-2</v>
      </c>
      <c r="I1408" s="14" t="s">
        <v>4149</v>
      </c>
      <c r="J1408" cm="1">
        <f t="array" ref="J1408">_xlfn.IFS(I1408="Jan",1,I1408="Feb",2,I1408="Mar",3,I1408="Apr",4,I1408="May",5,I1408="Jun",6,I1408="Jul",7,I1408="Aug",8,I1408="Sep",9,I1408="Oct",10,I1408="Nov",11,I1408="Dec",12)</f>
        <v>2</v>
      </c>
      <c r="K1408">
        <v>8</v>
      </c>
      <c r="L1408" t="s">
        <v>4143</v>
      </c>
      <c r="M1408">
        <v>2018</v>
      </c>
      <c r="O1408" s="47">
        <v>43139</v>
      </c>
      <c r="Q1408" s="16">
        <v>346.32</v>
      </c>
      <c r="R1408">
        <f t="shared" si="21"/>
        <v>346320</v>
      </c>
    </row>
    <row r="1409" spans="1:18" ht="15" thickBot="1" x14ac:dyDescent="0.35">
      <c r="A1409" s="47">
        <v>43138</v>
      </c>
      <c r="B1409" s="18">
        <v>65.510000000000005</v>
      </c>
      <c r="C1409" s="16">
        <v>67.2</v>
      </c>
      <c r="D1409" s="16">
        <v>67.72</v>
      </c>
      <c r="E1409" s="16">
        <v>65.16</v>
      </c>
      <c r="F1409" s="50">
        <v>567760</v>
      </c>
      <c r="G1409" s="19">
        <v>-2.0199999999999999E-2</v>
      </c>
      <c r="I1409" s="14" t="s">
        <v>4149</v>
      </c>
      <c r="J1409" cm="1">
        <f t="array" ref="J1409">_xlfn.IFS(I1409="Jan",1,I1409="Feb",2,I1409="Mar",3,I1409="Apr",4,I1409="May",5,I1409="Jun",6,I1409="Jul",7,I1409="Aug",8,I1409="Sep",9,I1409="Oct",10,I1409="Nov",11,I1409="Dec",12)</f>
        <v>2</v>
      </c>
      <c r="K1409">
        <v>7</v>
      </c>
      <c r="L1409" t="s">
        <v>4143</v>
      </c>
      <c r="M1409">
        <v>2018</v>
      </c>
      <c r="O1409" s="47">
        <v>43138</v>
      </c>
      <c r="Q1409" s="16">
        <v>567.76</v>
      </c>
      <c r="R1409">
        <f t="shared" si="21"/>
        <v>567760</v>
      </c>
    </row>
    <row r="1410" spans="1:18" ht="15" thickBot="1" x14ac:dyDescent="0.35">
      <c r="A1410" s="47">
        <v>43137</v>
      </c>
      <c r="B1410" s="18">
        <v>66.86</v>
      </c>
      <c r="C1410" s="16">
        <v>67.02</v>
      </c>
      <c r="D1410" s="16">
        <v>67.599999999999994</v>
      </c>
      <c r="E1410" s="16">
        <v>66.53</v>
      </c>
      <c r="F1410" s="50">
        <v>328850</v>
      </c>
      <c r="G1410" s="19">
        <v>-1.12E-2</v>
      </c>
      <c r="I1410" s="14" t="s">
        <v>4149</v>
      </c>
      <c r="J1410" cm="1">
        <f t="array" ref="J1410">_xlfn.IFS(I1410="Jan",1,I1410="Feb",2,I1410="Mar",3,I1410="Apr",4,I1410="May",5,I1410="Jun",6,I1410="Jul",7,I1410="Aug",8,I1410="Sep",9,I1410="Oct",10,I1410="Nov",11,I1410="Dec",12)</f>
        <v>2</v>
      </c>
      <c r="K1410">
        <v>6</v>
      </c>
      <c r="L1410" t="s">
        <v>4143</v>
      </c>
      <c r="M1410">
        <v>2018</v>
      </c>
      <c r="O1410" s="47">
        <v>43137</v>
      </c>
      <c r="Q1410" s="16">
        <v>328.85</v>
      </c>
      <c r="R1410">
        <f t="shared" si="21"/>
        <v>328850</v>
      </c>
    </row>
    <row r="1411" spans="1:18" ht="15" thickBot="1" x14ac:dyDescent="0.35">
      <c r="A1411" s="47">
        <v>43136</v>
      </c>
      <c r="B1411" s="18">
        <v>67.62</v>
      </c>
      <c r="C1411" s="16">
        <v>68.150000000000006</v>
      </c>
      <c r="D1411" s="16">
        <v>68.459999999999994</v>
      </c>
      <c r="E1411" s="16">
        <v>66.900000000000006</v>
      </c>
      <c r="F1411" s="50">
        <v>335640</v>
      </c>
      <c r="G1411" s="19">
        <v>-1.4E-2</v>
      </c>
      <c r="I1411" s="14" t="s">
        <v>4149</v>
      </c>
      <c r="J1411" cm="1">
        <f t="array" ref="J1411">_xlfn.IFS(I1411="Jan",1,I1411="Feb",2,I1411="Mar",3,I1411="Apr",4,I1411="May",5,I1411="Jun",6,I1411="Jul",7,I1411="Aug",8,I1411="Sep",9,I1411="Oct",10,I1411="Nov",11,I1411="Dec",12)</f>
        <v>2</v>
      </c>
      <c r="K1411">
        <v>5</v>
      </c>
      <c r="L1411" t="s">
        <v>4143</v>
      </c>
      <c r="M1411">
        <v>2018</v>
      </c>
      <c r="O1411" s="47">
        <v>43136</v>
      </c>
      <c r="Q1411" s="16">
        <v>335.64</v>
      </c>
      <c r="R1411">
        <f t="shared" ref="R1411:R1435" si="22">Q1411*1000</f>
        <v>335640</v>
      </c>
    </row>
    <row r="1412" spans="1:18" ht="15" thickBot="1" x14ac:dyDescent="0.35">
      <c r="A1412" s="47">
        <v>43133</v>
      </c>
      <c r="B1412" s="18">
        <v>68.58</v>
      </c>
      <c r="C1412" s="16">
        <v>70</v>
      </c>
      <c r="D1412" s="16">
        <v>70.02</v>
      </c>
      <c r="E1412" s="16">
        <v>67.959999999999994</v>
      </c>
      <c r="F1412" s="50">
        <v>307130</v>
      </c>
      <c r="G1412" s="19">
        <v>-1.54E-2</v>
      </c>
      <c r="I1412" s="14" t="s">
        <v>4149</v>
      </c>
      <c r="J1412" cm="1">
        <f t="array" ref="J1412">_xlfn.IFS(I1412="Jan",1,I1412="Feb",2,I1412="Mar",3,I1412="Apr",4,I1412="May",5,I1412="Jun",6,I1412="Jul",7,I1412="Aug",8,I1412="Sep",9,I1412="Oct",10,I1412="Nov",11,I1412="Dec",12)</f>
        <v>2</v>
      </c>
      <c r="K1412">
        <v>2</v>
      </c>
      <c r="L1412" t="s">
        <v>4143</v>
      </c>
      <c r="M1412">
        <v>2018</v>
      </c>
      <c r="O1412" s="47">
        <v>43133</v>
      </c>
      <c r="Q1412" s="16">
        <v>307.13</v>
      </c>
      <c r="R1412">
        <f t="shared" si="22"/>
        <v>307130</v>
      </c>
    </row>
    <row r="1413" spans="1:18" ht="15" thickBot="1" x14ac:dyDescent="0.35">
      <c r="A1413" s="47">
        <v>43132</v>
      </c>
      <c r="B1413" s="15">
        <v>69.650000000000006</v>
      </c>
      <c r="C1413" s="16">
        <v>69</v>
      </c>
      <c r="D1413" s="16">
        <v>69.97</v>
      </c>
      <c r="E1413" s="16">
        <v>68.81</v>
      </c>
      <c r="F1413" s="50">
        <v>336920</v>
      </c>
      <c r="G1413" s="17">
        <v>8.6999999999999994E-3</v>
      </c>
      <c r="I1413" s="14" t="s">
        <v>4149</v>
      </c>
      <c r="J1413" cm="1">
        <f t="array" ref="J1413">_xlfn.IFS(I1413="Jan",1,I1413="Feb",2,I1413="Mar",3,I1413="Apr",4,I1413="May",5,I1413="Jun",6,I1413="Jul",7,I1413="Aug",8,I1413="Sep",9,I1413="Oct",10,I1413="Nov",11,I1413="Dec",12)</f>
        <v>2</v>
      </c>
      <c r="K1413">
        <v>1</v>
      </c>
      <c r="L1413" t="s">
        <v>4143</v>
      </c>
      <c r="M1413">
        <v>2018</v>
      </c>
      <c r="O1413" s="47">
        <v>43132</v>
      </c>
      <c r="Q1413" s="16">
        <v>336.92</v>
      </c>
      <c r="R1413">
        <f t="shared" si="22"/>
        <v>336920</v>
      </c>
    </row>
    <row r="1414" spans="1:18" ht="15" thickBot="1" x14ac:dyDescent="0.35">
      <c r="A1414" s="47">
        <v>43131</v>
      </c>
      <c r="B1414" s="15">
        <v>69.05</v>
      </c>
      <c r="C1414" s="16">
        <v>68.430000000000007</v>
      </c>
      <c r="D1414" s="16">
        <v>69.150000000000006</v>
      </c>
      <c r="E1414" s="16">
        <v>68.33</v>
      </c>
      <c r="F1414" s="50">
        <v>20430</v>
      </c>
      <c r="G1414" s="17">
        <v>4.0000000000000002E-4</v>
      </c>
      <c r="I1414" s="14" t="s">
        <v>4150</v>
      </c>
      <c r="J1414" cm="1">
        <f t="array" ref="J1414">_xlfn.IFS(I1414="Jan",1,I1414="Feb",2,I1414="Mar",3,I1414="Apr",4,I1414="May",5,I1414="Jun",6,I1414="Jul",7,I1414="Aug",8,I1414="Sep",9,I1414="Oct",10,I1414="Nov",11,I1414="Dec",12)</f>
        <v>1</v>
      </c>
      <c r="K1414">
        <v>31</v>
      </c>
      <c r="L1414" t="s">
        <v>4143</v>
      </c>
      <c r="M1414">
        <v>2018</v>
      </c>
      <c r="O1414" s="47">
        <v>43131</v>
      </c>
      <c r="Q1414" s="16">
        <v>20.43</v>
      </c>
      <c r="R1414">
        <f t="shared" si="22"/>
        <v>20430</v>
      </c>
    </row>
    <row r="1415" spans="1:18" ht="15" thickBot="1" x14ac:dyDescent="0.35">
      <c r="A1415" s="47">
        <v>43130</v>
      </c>
      <c r="B1415" s="18">
        <v>69.02</v>
      </c>
      <c r="C1415" s="16">
        <v>69.3</v>
      </c>
      <c r="D1415" s="16">
        <v>69.39</v>
      </c>
      <c r="E1415" s="16">
        <v>68.400000000000006</v>
      </c>
      <c r="F1415" s="50">
        <v>135870</v>
      </c>
      <c r="G1415" s="19">
        <v>-6.3E-3</v>
      </c>
      <c r="I1415" s="14" t="s">
        <v>4150</v>
      </c>
      <c r="J1415" cm="1">
        <f t="array" ref="J1415">_xlfn.IFS(I1415="Jan",1,I1415="Feb",2,I1415="Mar",3,I1415="Apr",4,I1415="May",5,I1415="Jun",6,I1415="Jul",7,I1415="Aug",8,I1415="Sep",9,I1415="Oct",10,I1415="Nov",11,I1415="Dec",12)</f>
        <v>1</v>
      </c>
      <c r="K1415">
        <v>30</v>
      </c>
      <c r="L1415" t="s">
        <v>4143</v>
      </c>
      <c r="M1415">
        <v>2018</v>
      </c>
      <c r="O1415" s="47">
        <v>43130</v>
      </c>
      <c r="Q1415" s="16">
        <v>135.87</v>
      </c>
      <c r="R1415">
        <f t="shared" si="22"/>
        <v>135870</v>
      </c>
    </row>
    <row r="1416" spans="1:18" ht="15" thickBot="1" x14ac:dyDescent="0.35">
      <c r="A1416" s="47">
        <v>43129</v>
      </c>
      <c r="B1416" s="18">
        <v>69.459999999999994</v>
      </c>
      <c r="C1416" s="16">
        <v>70.47</v>
      </c>
      <c r="D1416" s="16">
        <v>70.64</v>
      </c>
      <c r="E1416" s="16">
        <v>69.069999999999993</v>
      </c>
      <c r="F1416" s="50">
        <v>202240</v>
      </c>
      <c r="G1416" s="19">
        <v>-1.4999999999999999E-2</v>
      </c>
      <c r="I1416" s="14" t="s">
        <v>4150</v>
      </c>
      <c r="J1416" cm="1">
        <f t="array" ref="J1416">_xlfn.IFS(I1416="Jan",1,I1416="Feb",2,I1416="Mar",3,I1416="Apr",4,I1416="May",5,I1416="Jun",6,I1416="Jul",7,I1416="Aug",8,I1416="Sep",9,I1416="Oct",10,I1416="Nov",11,I1416="Dec",12)</f>
        <v>1</v>
      </c>
      <c r="K1416">
        <v>29</v>
      </c>
      <c r="L1416" t="s">
        <v>4143</v>
      </c>
      <c r="M1416">
        <v>2018</v>
      </c>
      <c r="O1416" s="47">
        <v>43129</v>
      </c>
      <c r="Q1416" s="16">
        <v>202.24</v>
      </c>
      <c r="R1416">
        <f t="shared" si="22"/>
        <v>202240</v>
      </c>
    </row>
    <row r="1417" spans="1:18" ht="15" thickBot="1" x14ac:dyDescent="0.35">
      <c r="A1417" s="47">
        <v>43126</v>
      </c>
      <c r="B1417" s="15">
        <v>70.52</v>
      </c>
      <c r="C1417" s="16">
        <v>70.069999999999993</v>
      </c>
      <c r="D1417" s="16">
        <v>70.83</v>
      </c>
      <c r="E1417" s="16">
        <v>70.05</v>
      </c>
      <c r="F1417" s="50">
        <v>227600</v>
      </c>
      <c r="G1417" s="17">
        <v>1.4E-3</v>
      </c>
      <c r="I1417" s="14" t="s">
        <v>4150</v>
      </c>
      <c r="J1417" cm="1">
        <f t="array" ref="J1417">_xlfn.IFS(I1417="Jan",1,I1417="Feb",2,I1417="Mar",3,I1417="Apr",4,I1417="May",5,I1417="Jun",6,I1417="Jul",7,I1417="Aug",8,I1417="Sep",9,I1417="Oct",10,I1417="Nov",11,I1417="Dec",12)</f>
        <v>1</v>
      </c>
      <c r="K1417">
        <v>26</v>
      </c>
      <c r="L1417" t="s">
        <v>4143</v>
      </c>
      <c r="M1417">
        <v>2018</v>
      </c>
      <c r="O1417" s="47">
        <v>43126</v>
      </c>
      <c r="Q1417" s="16">
        <v>227.6</v>
      </c>
      <c r="R1417">
        <f t="shared" si="22"/>
        <v>227600</v>
      </c>
    </row>
    <row r="1418" spans="1:18" ht="15" thickBot="1" x14ac:dyDescent="0.35">
      <c r="A1418" s="47">
        <v>43125</v>
      </c>
      <c r="B1418" s="18">
        <v>70.42</v>
      </c>
      <c r="C1418" s="16">
        <v>70.95</v>
      </c>
      <c r="D1418" s="16">
        <v>71.28</v>
      </c>
      <c r="E1418" s="16">
        <v>69.97</v>
      </c>
      <c r="F1418" s="50">
        <v>301930</v>
      </c>
      <c r="G1418" s="19">
        <v>-1.6000000000000001E-3</v>
      </c>
      <c r="I1418" s="14" t="s">
        <v>4150</v>
      </c>
      <c r="J1418" cm="1">
        <f t="array" ref="J1418">_xlfn.IFS(I1418="Jan",1,I1418="Feb",2,I1418="Mar",3,I1418="Apr",4,I1418="May",5,I1418="Jun",6,I1418="Jul",7,I1418="Aug",8,I1418="Sep",9,I1418="Oct",10,I1418="Nov",11,I1418="Dec",12)</f>
        <v>1</v>
      </c>
      <c r="K1418">
        <v>25</v>
      </c>
      <c r="L1418" t="s">
        <v>4143</v>
      </c>
      <c r="M1418">
        <v>2018</v>
      </c>
      <c r="O1418" s="47">
        <v>43125</v>
      </c>
      <c r="Q1418" s="16">
        <v>301.93</v>
      </c>
      <c r="R1418">
        <f t="shared" si="22"/>
        <v>301930</v>
      </c>
    </row>
    <row r="1419" spans="1:18" ht="15" thickBot="1" x14ac:dyDescent="0.35">
      <c r="A1419" s="47">
        <v>43124</v>
      </c>
      <c r="B1419" s="15">
        <v>70.53</v>
      </c>
      <c r="C1419" s="16">
        <v>69.97</v>
      </c>
      <c r="D1419" s="16">
        <v>70.94</v>
      </c>
      <c r="E1419" s="16">
        <v>69.540000000000006</v>
      </c>
      <c r="F1419" s="50">
        <v>308370</v>
      </c>
      <c r="G1419" s="17">
        <v>8.0999999999999996E-3</v>
      </c>
      <c r="I1419" s="14" t="s">
        <v>4150</v>
      </c>
      <c r="J1419" cm="1">
        <f t="array" ref="J1419">_xlfn.IFS(I1419="Jan",1,I1419="Feb",2,I1419="Mar",3,I1419="Apr",4,I1419="May",5,I1419="Jun",6,I1419="Jul",7,I1419="Aug",8,I1419="Sep",9,I1419="Oct",10,I1419="Nov",11,I1419="Dec",12)</f>
        <v>1</v>
      </c>
      <c r="K1419">
        <v>24</v>
      </c>
      <c r="L1419" t="s">
        <v>4143</v>
      </c>
      <c r="M1419">
        <v>2018</v>
      </c>
      <c r="O1419" s="47">
        <v>43124</v>
      </c>
      <c r="Q1419" s="16">
        <v>308.37</v>
      </c>
      <c r="R1419">
        <f t="shared" si="22"/>
        <v>308370</v>
      </c>
    </row>
    <row r="1420" spans="1:18" ht="15" thickBot="1" x14ac:dyDescent="0.35">
      <c r="A1420" s="47">
        <v>43123</v>
      </c>
      <c r="B1420" s="15">
        <v>69.959999999999994</v>
      </c>
      <c r="C1420" s="16">
        <v>69.17</v>
      </c>
      <c r="D1420" s="16">
        <v>70.239999999999995</v>
      </c>
      <c r="E1420" s="16">
        <v>69.12</v>
      </c>
      <c r="F1420" s="50">
        <v>343730</v>
      </c>
      <c r="G1420" s="17">
        <v>1.35E-2</v>
      </c>
      <c r="I1420" s="14" t="s">
        <v>4150</v>
      </c>
      <c r="J1420" cm="1">
        <f t="array" ref="J1420">_xlfn.IFS(I1420="Jan",1,I1420="Feb",2,I1420="Mar",3,I1420="Apr",4,I1420="May",5,I1420="Jun",6,I1420="Jul",7,I1420="Aug",8,I1420="Sep",9,I1420="Oct",10,I1420="Nov",11,I1420="Dec",12)</f>
        <v>1</v>
      </c>
      <c r="K1420">
        <v>23</v>
      </c>
      <c r="L1420" t="s">
        <v>4143</v>
      </c>
      <c r="M1420">
        <v>2018</v>
      </c>
      <c r="O1420" s="47">
        <v>43123</v>
      </c>
      <c r="Q1420" s="16">
        <v>343.73</v>
      </c>
      <c r="R1420">
        <f t="shared" si="22"/>
        <v>343730</v>
      </c>
    </row>
    <row r="1421" spans="1:18" ht="15" thickBot="1" x14ac:dyDescent="0.35">
      <c r="A1421" s="47">
        <v>43122</v>
      </c>
      <c r="B1421" s="15">
        <v>69.03</v>
      </c>
      <c r="C1421" s="16">
        <v>68.8</v>
      </c>
      <c r="D1421" s="16">
        <v>69.510000000000005</v>
      </c>
      <c r="E1421" s="16">
        <v>68.39</v>
      </c>
      <c r="F1421" s="50">
        <v>250600</v>
      </c>
      <c r="G1421" s="17">
        <v>6.1000000000000004E-3</v>
      </c>
      <c r="I1421" s="14" t="s">
        <v>4150</v>
      </c>
      <c r="J1421" cm="1">
        <f t="array" ref="J1421">_xlfn.IFS(I1421="Jan",1,I1421="Feb",2,I1421="Mar",3,I1421="Apr",4,I1421="May",5,I1421="Jun",6,I1421="Jul",7,I1421="Aug",8,I1421="Sep",9,I1421="Oct",10,I1421="Nov",11,I1421="Dec",12)</f>
        <v>1</v>
      </c>
      <c r="K1421">
        <v>22</v>
      </c>
      <c r="L1421" t="s">
        <v>4143</v>
      </c>
      <c r="M1421">
        <v>2018</v>
      </c>
      <c r="O1421" s="47">
        <v>43122</v>
      </c>
      <c r="Q1421" s="16">
        <v>250.6</v>
      </c>
      <c r="R1421">
        <f t="shared" si="22"/>
        <v>250600</v>
      </c>
    </row>
    <row r="1422" spans="1:18" ht="15" thickBot="1" x14ac:dyDescent="0.35">
      <c r="A1422" s="47">
        <v>43119</v>
      </c>
      <c r="B1422" s="18">
        <v>68.61</v>
      </c>
      <c r="C1422" s="16">
        <v>69.010000000000005</v>
      </c>
      <c r="D1422" s="16">
        <v>69.08</v>
      </c>
      <c r="E1422" s="16">
        <v>68.28</v>
      </c>
      <c r="F1422" s="50">
        <v>278360</v>
      </c>
      <c r="G1422" s="19">
        <v>-1.01E-2</v>
      </c>
      <c r="I1422" s="14" t="s">
        <v>4150</v>
      </c>
      <c r="J1422" cm="1">
        <f t="array" ref="J1422">_xlfn.IFS(I1422="Jan",1,I1422="Feb",2,I1422="Mar",3,I1422="Apr",4,I1422="May",5,I1422="Jun",6,I1422="Jul",7,I1422="Aug",8,I1422="Sep",9,I1422="Oct",10,I1422="Nov",11,I1422="Dec",12)</f>
        <v>1</v>
      </c>
      <c r="K1422">
        <v>19</v>
      </c>
      <c r="L1422" t="s">
        <v>4143</v>
      </c>
      <c r="M1422">
        <v>2018</v>
      </c>
      <c r="O1422" s="47">
        <v>43119</v>
      </c>
      <c r="Q1422" s="16">
        <v>278.36</v>
      </c>
      <c r="R1422">
        <f t="shared" si="22"/>
        <v>278360</v>
      </c>
    </row>
    <row r="1423" spans="1:18" ht="15" thickBot="1" x14ac:dyDescent="0.35">
      <c r="A1423" s="47">
        <v>43118</v>
      </c>
      <c r="B1423" s="18">
        <v>69.31</v>
      </c>
      <c r="C1423" s="16">
        <v>69.53</v>
      </c>
      <c r="D1423" s="16">
        <v>69.63</v>
      </c>
      <c r="E1423" s="16">
        <v>68.8</v>
      </c>
      <c r="F1423" s="50">
        <v>270230</v>
      </c>
      <c r="G1423" s="19">
        <v>-1E-3</v>
      </c>
      <c r="I1423" s="14" t="s">
        <v>4150</v>
      </c>
      <c r="J1423" cm="1">
        <f t="array" ref="J1423">_xlfn.IFS(I1423="Jan",1,I1423="Feb",2,I1423="Mar",3,I1423="Apr",4,I1423="May",5,I1423="Jun",6,I1423="Jul",7,I1423="Aug",8,I1423="Sep",9,I1423="Oct",10,I1423="Nov",11,I1423="Dec",12)</f>
        <v>1</v>
      </c>
      <c r="K1423">
        <v>18</v>
      </c>
      <c r="L1423" t="s">
        <v>4143</v>
      </c>
      <c r="M1423">
        <v>2018</v>
      </c>
      <c r="O1423" s="47">
        <v>43118</v>
      </c>
      <c r="Q1423" s="16">
        <v>270.23</v>
      </c>
      <c r="R1423">
        <f t="shared" si="22"/>
        <v>270230</v>
      </c>
    </row>
    <row r="1424" spans="1:18" ht="15" thickBot="1" x14ac:dyDescent="0.35">
      <c r="A1424" s="47">
        <v>43117</v>
      </c>
      <c r="B1424" s="15">
        <v>69.38</v>
      </c>
      <c r="C1424" s="16">
        <v>69.349999999999994</v>
      </c>
      <c r="D1424" s="16">
        <v>69.59</v>
      </c>
      <c r="E1424" s="16">
        <v>68.55</v>
      </c>
      <c r="F1424" s="50">
        <v>280420</v>
      </c>
      <c r="G1424" s="17">
        <v>3.3E-3</v>
      </c>
      <c r="I1424" s="14" t="s">
        <v>4150</v>
      </c>
      <c r="J1424" cm="1">
        <f t="array" ref="J1424">_xlfn.IFS(I1424="Jan",1,I1424="Feb",2,I1424="Mar",3,I1424="Apr",4,I1424="May",5,I1424="Jun",6,I1424="Jul",7,I1424="Aug",8,I1424="Sep",9,I1424="Oct",10,I1424="Nov",11,I1424="Dec",12)</f>
        <v>1</v>
      </c>
      <c r="K1424">
        <v>17</v>
      </c>
      <c r="L1424" t="s">
        <v>4143</v>
      </c>
      <c r="M1424">
        <v>2018</v>
      </c>
      <c r="O1424" s="47">
        <v>43117</v>
      </c>
      <c r="Q1424" s="16">
        <v>280.42</v>
      </c>
      <c r="R1424">
        <f t="shared" si="22"/>
        <v>280420</v>
      </c>
    </row>
    <row r="1425" spans="1:18" ht="15" thickBot="1" x14ac:dyDescent="0.35">
      <c r="A1425" s="47">
        <v>43116</v>
      </c>
      <c r="B1425" s="18">
        <v>69.150000000000006</v>
      </c>
      <c r="C1425" s="16">
        <v>70.05</v>
      </c>
      <c r="D1425" s="16">
        <v>70.13</v>
      </c>
      <c r="E1425" s="16">
        <v>68.83</v>
      </c>
      <c r="F1425" s="50">
        <v>322950</v>
      </c>
      <c r="G1425" s="19">
        <v>-1.5800000000000002E-2</v>
      </c>
      <c r="I1425" s="14" t="s">
        <v>4150</v>
      </c>
      <c r="J1425" cm="1">
        <f t="array" ref="J1425">_xlfn.IFS(I1425="Jan",1,I1425="Feb",2,I1425="Mar",3,I1425="Apr",4,I1425="May",5,I1425="Jun",6,I1425="Jul",7,I1425="Aug",8,I1425="Sep",9,I1425="Oct",10,I1425="Nov",11,I1425="Dec",12)</f>
        <v>1</v>
      </c>
      <c r="K1425">
        <v>16</v>
      </c>
      <c r="L1425" t="s">
        <v>4143</v>
      </c>
      <c r="M1425">
        <v>2018</v>
      </c>
      <c r="O1425" s="47">
        <v>43116</v>
      </c>
      <c r="Q1425" s="16">
        <v>322.95</v>
      </c>
      <c r="R1425">
        <f t="shared" si="22"/>
        <v>322950</v>
      </c>
    </row>
    <row r="1426" spans="1:18" ht="15" thickBot="1" x14ac:dyDescent="0.35">
      <c r="A1426" s="47">
        <v>43115</v>
      </c>
      <c r="B1426" s="15">
        <v>70.260000000000005</v>
      </c>
      <c r="C1426" s="16">
        <v>69.88</v>
      </c>
      <c r="D1426" s="16">
        <v>70.37</v>
      </c>
      <c r="E1426" s="16">
        <v>69.55</v>
      </c>
      <c r="F1426" s="50">
        <v>173460</v>
      </c>
      <c r="G1426" s="17">
        <v>5.5999999999999999E-3</v>
      </c>
      <c r="I1426" s="14" t="s">
        <v>4150</v>
      </c>
      <c r="J1426" cm="1">
        <f t="array" ref="J1426">_xlfn.IFS(I1426="Jan",1,I1426="Feb",2,I1426="Mar",3,I1426="Apr",4,I1426="May",5,I1426="Jun",6,I1426="Jul",7,I1426="Aug",8,I1426="Sep",9,I1426="Oct",10,I1426="Nov",11,I1426="Dec",12)</f>
        <v>1</v>
      </c>
      <c r="K1426">
        <v>15</v>
      </c>
      <c r="L1426" t="s">
        <v>4143</v>
      </c>
      <c r="M1426">
        <v>2018</v>
      </c>
      <c r="O1426" s="47">
        <v>43115</v>
      </c>
      <c r="Q1426" s="16">
        <v>173.46</v>
      </c>
      <c r="R1426">
        <f t="shared" si="22"/>
        <v>173460</v>
      </c>
    </row>
    <row r="1427" spans="1:18" ht="15" thickBot="1" x14ac:dyDescent="0.35">
      <c r="A1427" s="47">
        <v>43112</v>
      </c>
      <c r="B1427" s="15">
        <v>69.87</v>
      </c>
      <c r="C1427" s="16">
        <v>69.150000000000006</v>
      </c>
      <c r="D1427" s="16">
        <v>69.930000000000007</v>
      </c>
      <c r="E1427" s="16">
        <v>68.59</v>
      </c>
      <c r="F1427" s="50">
        <v>302100</v>
      </c>
      <c r="G1427" s="17">
        <v>8.8000000000000005E-3</v>
      </c>
      <c r="I1427" s="14" t="s">
        <v>4150</v>
      </c>
      <c r="J1427" cm="1">
        <f t="array" ref="J1427">_xlfn.IFS(I1427="Jan",1,I1427="Feb",2,I1427="Mar",3,I1427="Apr",4,I1427="May",5,I1427="Jun",6,I1427="Jul",7,I1427="Aug",8,I1427="Sep",9,I1427="Oct",10,I1427="Nov",11,I1427="Dec",12)</f>
        <v>1</v>
      </c>
      <c r="K1427">
        <v>12</v>
      </c>
      <c r="L1427" t="s">
        <v>4143</v>
      </c>
      <c r="M1427">
        <v>2018</v>
      </c>
      <c r="O1427" s="47">
        <v>43112</v>
      </c>
      <c r="Q1427" s="16">
        <v>302.10000000000002</v>
      </c>
      <c r="R1427">
        <f t="shared" si="22"/>
        <v>302100</v>
      </c>
    </row>
    <row r="1428" spans="1:18" ht="15" thickBot="1" x14ac:dyDescent="0.35">
      <c r="A1428" s="47">
        <v>43111</v>
      </c>
      <c r="B1428" s="15">
        <v>69.260000000000005</v>
      </c>
      <c r="C1428" s="16">
        <v>69.150000000000006</v>
      </c>
      <c r="D1428" s="16">
        <v>70.05</v>
      </c>
      <c r="E1428" s="16">
        <v>69</v>
      </c>
      <c r="F1428" s="50">
        <v>341940</v>
      </c>
      <c r="G1428" s="17">
        <v>8.9999999999999998E-4</v>
      </c>
      <c r="I1428" s="14" t="s">
        <v>4150</v>
      </c>
      <c r="J1428" cm="1">
        <f t="array" ref="J1428">_xlfn.IFS(I1428="Jan",1,I1428="Feb",2,I1428="Mar",3,I1428="Apr",4,I1428="May",5,I1428="Jun",6,I1428="Jul",7,I1428="Aug",8,I1428="Sep",9,I1428="Oct",10,I1428="Nov",11,I1428="Dec",12)</f>
        <v>1</v>
      </c>
      <c r="K1428">
        <v>11</v>
      </c>
      <c r="L1428" t="s">
        <v>4143</v>
      </c>
      <c r="M1428">
        <v>2018</v>
      </c>
      <c r="O1428" s="47">
        <v>43111</v>
      </c>
      <c r="Q1428" s="16">
        <v>341.94</v>
      </c>
      <c r="R1428">
        <f t="shared" si="22"/>
        <v>341940</v>
      </c>
    </row>
    <row r="1429" spans="1:18" ht="15" thickBot="1" x14ac:dyDescent="0.35">
      <c r="A1429" s="47">
        <v>43110</v>
      </c>
      <c r="B1429" s="15">
        <v>69.2</v>
      </c>
      <c r="C1429" s="16">
        <v>69.12</v>
      </c>
      <c r="D1429" s="16">
        <v>69.37</v>
      </c>
      <c r="E1429" s="16">
        <v>68.75</v>
      </c>
      <c r="F1429" s="50">
        <v>290540</v>
      </c>
      <c r="G1429" s="17">
        <v>5.4999999999999997E-3</v>
      </c>
      <c r="I1429" s="14" t="s">
        <v>4150</v>
      </c>
      <c r="J1429" cm="1">
        <f t="array" ref="J1429">_xlfn.IFS(I1429="Jan",1,I1429="Feb",2,I1429="Mar",3,I1429="Apr",4,I1429="May",5,I1429="Jun",6,I1429="Jul",7,I1429="Aug",8,I1429="Sep",9,I1429="Oct",10,I1429="Nov",11,I1429="Dec",12)</f>
        <v>1</v>
      </c>
      <c r="K1429">
        <v>10</v>
      </c>
      <c r="L1429" t="s">
        <v>4143</v>
      </c>
      <c r="M1429">
        <v>2018</v>
      </c>
      <c r="O1429" s="47">
        <v>43110</v>
      </c>
      <c r="Q1429" s="16">
        <v>290.54000000000002</v>
      </c>
      <c r="R1429">
        <f t="shared" si="22"/>
        <v>290540</v>
      </c>
    </row>
    <row r="1430" spans="1:18" ht="15" thickBot="1" x14ac:dyDescent="0.35">
      <c r="A1430" s="47">
        <v>43109</v>
      </c>
      <c r="B1430" s="15">
        <v>68.819999999999993</v>
      </c>
      <c r="C1430" s="16">
        <v>68</v>
      </c>
      <c r="D1430" s="16">
        <v>69.290000000000006</v>
      </c>
      <c r="E1430" s="16">
        <v>67.7</v>
      </c>
      <c r="F1430" s="50">
        <v>319920</v>
      </c>
      <c r="G1430" s="17">
        <v>1.5299999999999999E-2</v>
      </c>
      <c r="I1430" s="14" t="s">
        <v>4150</v>
      </c>
      <c r="J1430" cm="1">
        <f t="array" ref="J1430">_xlfn.IFS(I1430="Jan",1,I1430="Feb",2,I1430="Mar",3,I1430="Apr",4,I1430="May",5,I1430="Jun",6,I1430="Jul",7,I1430="Aug",8,I1430="Sep",9,I1430="Oct",10,I1430="Nov",11,I1430="Dec",12)</f>
        <v>1</v>
      </c>
      <c r="K1430">
        <v>9</v>
      </c>
      <c r="L1430" t="s">
        <v>4143</v>
      </c>
      <c r="M1430">
        <v>2018</v>
      </c>
      <c r="O1430" s="47">
        <v>43109</v>
      </c>
      <c r="Q1430" s="16">
        <v>319.92</v>
      </c>
      <c r="R1430">
        <f t="shared" si="22"/>
        <v>319920</v>
      </c>
    </row>
    <row r="1431" spans="1:18" ht="15" thickBot="1" x14ac:dyDescent="0.35">
      <c r="A1431" s="47">
        <v>43108</v>
      </c>
      <c r="B1431" s="15">
        <v>67.78</v>
      </c>
      <c r="C1431" s="16">
        <v>67.8</v>
      </c>
      <c r="D1431" s="16">
        <v>67.989999999999995</v>
      </c>
      <c r="E1431" s="16">
        <v>67.44</v>
      </c>
      <c r="F1431" s="50">
        <v>210350</v>
      </c>
      <c r="G1431" s="17">
        <v>2.3999999999999998E-3</v>
      </c>
      <c r="I1431" s="14" t="s">
        <v>4150</v>
      </c>
      <c r="J1431" cm="1">
        <f t="array" ref="J1431">_xlfn.IFS(I1431="Jan",1,I1431="Feb",2,I1431="Mar",3,I1431="Apr",4,I1431="May",5,I1431="Jun",6,I1431="Jul",7,I1431="Aug",8,I1431="Sep",9,I1431="Oct",10,I1431="Nov",11,I1431="Dec",12)</f>
        <v>1</v>
      </c>
      <c r="K1431">
        <v>8</v>
      </c>
      <c r="L1431" t="s">
        <v>4143</v>
      </c>
      <c r="M1431">
        <v>2018</v>
      </c>
      <c r="O1431" s="47">
        <v>43108</v>
      </c>
      <c r="Q1431" s="16">
        <v>210.35</v>
      </c>
      <c r="R1431">
        <f t="shared" si="22"/>
        <v>210350</v>
      </c>
    </row>
    <row r="1432" spans="1:18" ht="15" thickBot="1" x14ac:dyDescent="0.35">
      <c r="A1432" s="47">
        <v>43105</v>
      </c>
      <c r="B1432" s="18">
        <v>67.62</v>
      </c>
      <c r="C1432" s="16">
        <v>67.97</v>
      </c>
      <c r="D1432" s="16">
        <v>68.11</v>
      </c>
      <c r="E1432" s="16">
        <v>67.260000000000005</v>
      </c>
      <c r="F1432" s="50">
        <v>183450</v>
      </c>
      <c r="G1432" s="19">
        <v>-6.6E-3</v>
      </c>
      <c r="I1432" s="14" t="s">
        <v>4150</v>
      </c>
      <c r="J1432" cm="1">
        <f t="array" ref="J1432">_xlfn.IFS(I1432="Jan",1,I1432="Feb",2,I1432="Mar",3,I1432="Apr",4,I1432="May",5,I1432="Jun",6,I1432="Jul",7,I1432="Aug",8,I1432="Sep",9,I1432="Oct",10,I1432="Nov",11,I1432="Dec",12)</f>
        <v>1</v>
      </c>
      <c r="K1432">
        <v>5</v>
      </c>
      <c r="L1432" t="s">
        <v>4143</v>
      </c>
      <c r="M1432">
        <v>2018</v>
      </c>
      <c r="O1432" s="47">
        <v>43105</v>
      </c>
      <c r="Q1432" s="16">
        <v>183.45</v>
      </c>
      <c r="R1432">
        <f t="shared" si="22"/>
        <v>183450</v>
      </c>
    </row>
    <row r="1433" spans="1:18" ht="15" thickBot="1" x14ac:dyDescent="0.35">
      <c r="A1433" s="47">
        <v>43104</v>
      </c>
      <c r="B1433" s="15">
        <v>68.069999999999993</v>
      </c>
      <c r="C1433" s="16">
        <v>67.89</v>
      </c>
      <c r="D1433" s="16">
        <v>68.27</v>
      </c>
      <c r="E1433" s="16">
        <v>67.62</v>
      </c>
      <c r="F1433" s="50">
        <v>246150</v>
      </c>
      <c r="G1433" s="17">
        <v>3.3999999999999998E-3</v>
      </c>
      <c r="I1433" s="14" t="s">
        <v>4150</v>
      </c>
      <c r="J1433" cm="1">
        <f t="array" ref="J1433">_xlfn.IFS(I1433="Jan",1,I1433="Feb",2,I1433="Mar",3,I1433="Apr",4,I1433="May",5,I1433="Jun",6,I1433="Jul",7,I1433="Aug",8,I1433="Sep",9,I1433="Oct",10,I1433="Nov",11,I1433="Dec",12)</f>
        <v>1</v>
      </c>
      <c r="K1433">
        <v>4</v>
      </c>
      <c r="L1433" t="s">
        <v>4143</v>
      </c>
      <c r="M1433">
        <v>2018</v>
      </c>
      <c r="O1433" s="47">
        <v>43104</v>
      </c>
      <c r="Q1433" s="16">
        <v>246.15</v>
      </c>
      <c r="R1433">
        <f t="shared" si="22"/>
        <v>246150</v>
      </c>
    </row>
    <row r="1434" spans="1:18" ht="15" thickBot="1" x14ac:dyDescent="0.35">
      <c r="A1434" s="47">
        <v>43103</v>
      </c>
      <c r="B1434" s="15">
        <v>67.84</v>
      </c>
      <c r="C1434" s="16">
        <v>66.540000000000006</v>
      </c>
      <c r="D1434" s="16">
        <v>68.03</v>
      </c>
      <c r="E1434" s="16">
        <v>66.400000000000006</v>
      </c>
      <c r="F1434" s="50">
        <v>260860</v>
      </c>
      <c r="G1434" s="17">
        <v>1.9099999999999999E-2</v>
      </c>
      <c r="I1434" s="14" t="s">
        <v>4150</v>
      </c>
      <c r="J1434" cm="1">
        <f t="array" ref="J1434">_xlfn.IFS(I1434="Jan",1,I1434="Feb",2,I1434="Mar",3,I1434="Apr",4,I1434="May",5,I1434="Jun",6,I1434="Jul",7,I1434="Aug",8,I1434="Sep",9,I1434="Oct",10,I1434="Nov",11,I1434="Dec",12)</f>
        <v>1</v>
      </c>
      <c r="K1434">
        <v>3</v>
      </c>
      <c r="L1434" t="s">
        <v>4143</v>
      </c>
      <c r="M1434">
        <v>2018</v>
      </c>
      <c r="O1434" s="47">
        <v>43103</v>
      </c>
      <c r="Q1434" s="16">
        <v>260.86</v>
      </c>
      <c r="R1434">
        <f t="shared" si="22"/>
        <v>260860</v>
      </c>
    </row>
    <row r="1435" spans="1:18" x14ac:dyDescent="0.3">
      <c r="A1435" s="47">
        <v>43102</v>
      </c>
      <c r="B1435" s="21">
        <v>66.569999999999993</v>
      </c>
      <c r="C1435" s="22">
        <v>66.55</v>
      </c>
      <c r="D1435" s="22">
        <v>67.290000000000006</v>
      </c>
      <c r="E1435" s="22">
        <v>66.239999999999995</v>
      </c>
      <c r="F1435" s="51">
        <v>211740</v>
      </c>
      <c r="G1435" s="23">
        <v>-4.4999999999999997E-3</v>
      </c>
      <c r="I1435" s="20" t="s">
        <v>4150</v>
      </c>
      <c r="J1435" cm="1">
        <f t="array" ref="J1435">_xlfn.IFS(I1435="Jan",1,I1435="Feb",2,I1435="Mar",3,I1435="Apr",4,I1435="May",5,I1435="Jun",6,I1435="Jul",7,I1435="Aug",8,I1435="Sep",9,I1435="Oct",10,I1435="Nov",11,I1435="Dec",12)</f>
        <v>1</v>
      </c>
      <c r="K1435">
        <v>2</v>
      </c>
      <c r="L1435" t="s">
        <v>4143</v>
      </c>
      <c r="M1435">
        <v>2018</v>
      </c>
      <c r="O1435" s="47">
        <v>43102</v>
      </c>
      <c r="Q1435" s="22">
        <v>211.74</v>
      </c>
      <c r="R1435">
        <f t="shared" si="22"/>
        <v>211740</v>
      </c>
    </row>
    <row r="1436" spans="1:18" x14ac:dyDescent="0.3">
      <c r="A1436" t="s">
        <v>4158</v>
      </c>
      <c r="I1436" s="24"/>
      <c r="O1436" t="s">
        <v>4158</v>
      </c>
    </row>
    <row r="1437" spans="1:18" x14ac:dyDescent="0.3">
      <c r="A1437" t="s">
        <v>4158</v>
      </c>
      <c r="O1437" t="s">
        <v>4158</v>
      </c>
    </row>
    <row r="1438" spans="1:18" x14ac:dyDescent="0.3">
      <c r="A1438" t="s">
        <v>4158</v>
      </c>
      <c r="O1438" t="s">
        <v>4158</v>
      </c>
    </row>
    <row r="1439" spans="1:18" x14ac:dyDescent="0.3">
      <c r="A1439" t="s">
        <v>4158</v>
      </c>
      <c r="O1439" t="s">
        <v>4158</v>
      </c>
    </row>
    <row r="1440" spans="1:18" x14ac:dyDescent="0.3">
      <c r="A1440" t="s">
        <v>4158</v>
      </c>
      <c r="O1440" t="s">
        <v>4158</v>
      </c>
    </row>
    <row r="1441" spans="1:15" x14ac:dyDescent="0.3">
      <c r="A1441" t="s">
        <v>4158</v>
      </c>
      <c r="O1441" t="s">
        <v>4158</v>
      </c>
    </row>
    <row r="1442" spans="1:15" x14ac:dyDescent="0.3">
      <c r="A1442" t="s">
        <v>4158</v>
      </c>
      <c r="O1442" t="s">
        <v>4158</v>
      </c>
    </row>
    <row r="1443" spans="1:15" x14ac:dyDescent="0.3">
      <c r="A1443" t="s">
        <v>4158</v>
      </c>
      <c r="O1443" t="s">
        <v>4158</v>
      </c>
    </row>
    <row r="1444" spans="1:15" x14ac:dyDescent="0.3">
      <c r="A1444" t="s">
        <v>4158</v>
      </c>
      <c r="O1444" t="s">
        <v>4158</v>
      </c>
    </row>
    <row r="1445" spans="1:15" x14ac:dyDescent="0.3">
      <c r="A1445" t="s">
        <v>4158</v>
      </c>
      <c r="O1445" t="s">
        <v>4158</v>
      </c>
    </row>
    <row r="1446" spans="1:15" x14ac:dyDescent="0.3">
      <c r="A1446" t="s">
        <v>4158</v>
      </c>
      <c r="O1446" t="s">
        <v>4158</v>
      </c>
    </row>
    <row r="1447" spans="1:15" x14ac:dyDescent="0.3">
      <c r="A1447" t="s">
        <v>4158</v>
      </c>
      <c r="O1447" t="s">
        <v>4158</v>
      </c>
    </row>
    <row r="1448" spans="1:15" x14ac:dyDescent="0.3">
      <c r="A1448" t="s">
        <v>4158</v>
      </c>
      <c r="O1448" t="s">
        <v>4158</v>
      </c>
    </row>
    <row r="1449" spans="1:15" x14ac:dyDescent="0.3">
      <c r="A1449" t="s">
        <v>4158</v>
      </c>
      <c r="O1449" t="s">
        <v>4158</v>
      </c>
    </row>
    <row r="1450" spans="1:15" x14ac:dyDescent="0.3">
      <c r="A1450" t="s">
        <v>4158</v>
      </c>
      <c r="O1450" t="s">
        <v>4158</v>
      </c>
    </row>
    <row r="1451" spans="1:15" x14ac:dyDescent="0.3">
      <c r="A1451" t="s">
        <v>4158</v>
      </c>
      <c r="O1451" t="s">
        <v>4158</v>
      </c>
    </row>
    <row r="1452" spans="1:15" x14ac:dyDescent="0.3">
      <c r="A1452" t="s">
        <v>4158</v>
      </c>
      <c r="O1452" t="s">
        <v>4158</v>
      </c>
    </row>
    <row r="1453" spans="1:15" x14ac:dyDescent="0.3">
      <c r="A1453" t="s">
        <v>4158</v>
      </c>
      <c r="O1453" t="s">
        <v>4158</v>
      </c>
    </row>
    <row r="1454" spans="1:15" x14ac:dyDescent="0.3">
      <c r="A1454" t="s">
        <v>4158</v>
      </c>
      <c r="O1454" t="s">
        <v>4158</v>
      </c>
    </row>
    <row r="1455" spans="1:15" x14ac:dyDescent="0.3">
      <c r="A1455" t="s">
        <v>4158</v>
      </c>
      <c r="O1455" t="s">
        <v>4158</v>
      </c>
    </row>
    <row r="1456" spans="1:15" x14ac:dyDescent="0.3">
      <c r="A1456" t="s">
        <v>4158</v>
      </c>
      <c r="O1456" t="s">
        <v>4158</v>
      </c>
    </row>
    <row r="1457" spans="1:15" x14ac:dyDescent="0.3">
      <c r="A1457" t="s">
        <v>4158</v>
      </c>
      <c r="O1457" t="s">
        <v>4158</v>
      </c>
    </row>
    <row r="1458" spans="1:15" x14ac:dyDescent="0.3">
      <c r="A1458" t="s">
        <v>4158</v>
      </c>
      <c r="O1458" t="s">
        <v>4158</v>
      </c>
    </row>
    <row r="1459" spans="1:15" x14ac:dyDescent="0.3">
      <c r="A1459" t="s">
        <v>4158</v>
      </c>
      <c r="O1459" t="s">
        <v>4158</v>
      </c>
    </row>
    <row r="1460" spans="1:15" x14ac:dyDescent="0.3">
      <c r="A1460" t="s">
        <v>4158</v>
      </c>
      <c r="O1460" t="s">
        <v>4158</v>
      </c>
    </row>
    <row r="1461" spans="1:15" x14ac:dyDescent="0.3">
      <c r="A1461" t="s">
        <v>4158</v>
      </c>
      <c r="O1461" t="s">
        <v>4158</v>
      </c>
    </row>
    <row r="1462" spans="1:15" x14ac:dyDescent="0.3">
      <c r="A1462" t="s">
        <v>4158</v>
      </c>
      <c r="O1462" t="s">
        <v>4158</v>
      </c>
    </row>
    <row r="1463" spans="1:15" x14ac:dyDescent="0.3">
      <c r="A1463" t="s">
        <v>4158</v>
      </c>
      <c r="O1463" t="s">
        <v>4158</v>
      </c>
    </row>
    <row r="1464" spans="1:15" x14ac:dyDescent="0.3">
      <c r="A1464" t="s">
        <v>4158</v>
      </c>
      <c r="O1464" t="s">
        <v>4158</v>
      </c>
    </row>
    <row r="1465" spans="1:15" x14ac:dyDescent="0.3">
      <c r="A1465" t="s">
        <v>4158</v>
      </c>
      <c r="O1465" t="s">
        <v>4158</v>
      </c>
    </row>
    <row r="1466" spans="1:15" x14ac:dyDescent="0.3">
      <c r="A1466" t="s">
        <v>4158</v>
      </c>
      <c r="O1466" t="s">
        <v>4158</v>
      </c>
    </row>
    <row r="1467" spans="1:15" x14ac:dyDescent="0.3">
      <c r="A1467" t="s">
        <v>4158</v>
      </c>
      <c r="O1467" t="s">
        <v>4158</v>
      </c>
    </row>
    <row r="1468" spans="1:15" x14ac:dyDescent="0.3">
      <c r="A1468" t="s">
        <v>4158</v>
      </c>
      <c r="O1468" t="s">
        <v>4158</v>
      </c>
    </row>
    <row r="1469" spans="1:15" x14ac:dyDescent="0.3">
      <c r="A1469" t="s">
        <v>4158</v>
      </c>
      <c r="O1469" t="s">
        <v>4158</v>
      </c>
    </row>
    <row r="1470" spans="1:15" x14ac:dyDescent="0.3">
      <c r="A1470" t="s">
        <v>4158</v>
      </c>
      <c r="O1470" t="s">
        <v>4158</v>
      </c>
    </row>
    <row r="1471" spans="1:15" x14ac:dyDescent="0.3">
      <c r="A1471" t="s">
        <v>4158</v>
      </c>
      <c r="O1471" t="s">
        <v>4158</v>
      </c>
    </row>
    <row r="1472" spans="1:15" x14ac:dyDescent="0.3">
      <c r="A1472" t="s">
        <v>4158</v>
      </c>
      <c r="O1472" t="s">
        <v>4158</v>
      </c>
    </row>
    <row r="1473" spans="1:15" x14ac:dyDescent="0.3">
      <c r="A1473" t="s">
        <v>4158</v>
      </c>
      <c r="O1473" t="s">
        <v>4158</v>
      </c>
    </row>
    <row r="1474" spans="1:15" x14ac:dyDescent="0.3">
      <c r="A1474" t="s">
        <v>4158</v>
      </c>
      <c r="O1474" t="s">
        <v>4158</v>
      </c>
    </row>
    <row r="1475" spans="1:15" x14ac:dyDescent="0.3">
      <c r="A1475" t="s">
        <v>4158</v>
      </c>
      <c r="O1475" t="s">
        <v>4158</v>
      </c>
    </row>
    <row r="1476" spans="1:15" x14ac:dyDescent="0.3">
      <c r="A1476" t="s">
        <v>4158</v>
      </c>
      <c r="O1476" t="s">
        <v>4158</v>
      </c>
    </row>
    <row r="1477" spans="1:15" x14ac:dyDescent="0.3">
      <c r="A1477" t="s">
        <v>4158</v>
      </c>
      <c r="O1477" t="s">
        <v>4158</v>
      </c>
    </row>
    <row r="1478" spans="1:15" x14ac:dyDescent="0.3">
      <c r="A1478" t="s">
        <v>4158</v>
      </c>
      <c r="O1478" t="s">
        <v>4158</v>
      </c>
    </row>
    <row r="1479" spans="1:15" x14ac:dyDescent="0.3">
      <c r="A1479" t="s">
        <v>4158</v>
      </c>
      <c r="O1479" t="s">
        <v>4158</v>
      </c>
    </row>
    <row r="1480" spans="1:15" x14ac:dyDescent="0.3">
      <c r="A1480" t="s">
        <v>4158</v>
      </c>
      <c r="O1480" t="s">
        <v>4158</v>
      </c>
    </row>
    <row r="1481" spans="1:15" x14ac:dyDescent="0.3">
      <c r="A1481" t="s">
        <v>4158</v>
      </c>
      <c r="O1481" t="s">
        <v>4158</v>
      </c>
    </row>
    <row r="1482" spans="1:15" x14ac:dyDescent="0.3">
      <c r="A1482" t="s">
        <v>4158</v>
      </c>
      <c r="O1482" t="s">
        <v>4158</v>
      </c>
    </row>
    <row r="1483" spans="1:15" x14ac:dyDescent="0.3">
      <c r="A1483" t="s">
        <v>4158</v>
      </c>
      <c r="O1483" t="s">
        <v>4158</v>
      </c>
    </row>
    <row r="1484" spans="1:15" x14ac:dyDescent="0.3">
      <c r="A1484" t="s">
        <v>4158</v>
      </c>
      <c r="O1484" t="s">
        <v>4158</v>
      </c>
    </row>
    <row r="1485" spans="1:15" x14ac:dyDescent="0.3">
      <c r="A1485" t="s">
        <v>4158</v>
      </c>
      <c r="O1485" t="s">
        <v>4158</v>
      </c>
    </row>
    <row r="1486" spans="1:15" x14ac:dyDescent="0.3">
      <c r="A1486" t="s">
        <v>4158</v>
      </c>
      <c r="O1486" t="s">
        <v>4158</v>
      </c>
    </row>
    <row r="1487" spans="1:15" x14ac:dyDescent="0.3">
      <c r="A1487" t="s">
        <v>4158</v>
      </c>
      <c r="O1487" t="s">
        <v>4158</v>
      </c>
    </row>
    <row r="1488" spans="1:15" x14ac:dyDescent="0.3">
      <c r="A1488" t="s">
        <v>4158</v>
      </c>
      <c r="O1488" t="s">
        <v>4158</v>
      </c>
    </row>
    <row r="1489" spans="1:15" x14ac:dyDescent="0.3">
      <c r="A1489" t="s">
        <v>4158</v>
      </c>
      <c r="O1489" t="s">
        <v>4158</v>
      </c>
    </row>
    <row r="1490" spans="1:15" x14ac:dyDescent="0.3">
      <c r="A1490" t="s">
        <v>4158</v>
      </c>
      <c r="O1490" t="s">
        <v>4158</v>
      </c>
    </row>
    <row r="1491" spans="1:15" x14ac:dyDescent="0.3">
      <c r="A1491" t="s">
        <v>4158</v>
      </c>
      <c r="O1491" t="s">
        <v>4158</v>
      </c>
    </row>
    <row r="1492" spans="1:15" x14ac:dyDescent="0.3">
      <c r="A1492" t="s">
        <v>4158</v>
      </c>
      <c r="O1492" t="s">
        <v>4158</v>
      </c>
    </row>
    <row r="1493" spans="1:15" x14ac:dyDescent="0.3">
      <c r="A1493" t="s">
        <v>4158</v>
      </c>
      <c r="O1493" t="s">
        <v>4158</v>
      </c>
    </row>
    <row r="1494" spans="1:15" x14ac:dyDescent="0.3">
      <c r="A1494" t="s">
        <v>4158</v>
      </c>
      <c r="O1494" t="s">
        <v>4158</v>
      </c>
    </row>
    <row r="1495" spans="1:15" x14ac:dyDescent="0.3">
      <c r="A1495" t="s">
        <v>4158</v>
      </c>
      <c r="O1495" t="s">
        <v>4158</v>
      </c>
    </row>
    <row r="1496" spans="1:15" x14ac:dyDescent="0.3">
      <c r="A1496" t="s">
        <v>4158</v>
      </c>
      <c r="O1496" t="s">
        <v>4158</v>
      </c>
    </row>
    <row r="1497" spans="1:15" x14ac:dyDescent="0.3">
      <c r="A1497" t="s">
        <v>4158</v>
      </c>
      <c r="O1497" t="s">
        <v>4158</v>
      </c>
    </row>
    <row r="1498" spans="1:15" x14ac:dyDescent="0.3">
      <c r="A1498" t="s">
        <v>4158</v>
      </c>
      <c r="O1498" t="s">
        <v>4158</v>
      </c>
    </row>
    <row r="1499" spans="1:15" x14ac:dyDescent="0.3">
      <c r="A1499" t="s">
        <v>4158</v>
      </c>
      <c r="O1499" t="s">
        <v>4158</v>
      </c>
    </row>
    <row r="1500" spans="1:15" x14ac:dyDescent="0.3">
      <c r="A1500" t="s">
        <v>4158</v>
      </c>
      <c r="O1500" t="s">
        <v>4158</v>
      </c>
    </row>
    <row r="1501" spans="1:15" x14ac:dyDescent="0.3">
      <c r="A1501" t="s">
        <v>4158</v>
      </c>
      <c r="O1501" t="s">
        <v>4158</v>
      </c>
    </row>
    <row r="1502" spans="1:15" x14ac:dyDescent="0.3">
      <c r="A1502" t="s">
        <v>4158</v>
      </c>
      <c r="O1502" t="s">
        <v>4158</v>
      </c>
    </row>
    <row r="1503" spans="1:15" x14ac:dyDescent="0.3">
      <c r="A1503" t="s">
        <v>4158</v>
      </c>
      <c r="O1503" t="s">
        <v>4158</v>
      </c>
    </row>
    <row r="1504" spans="1:15" x14ac:dyDescent="0.3">
      <c r="A1504" t="s">
        <v>4158</v>
      </c>
      <c r="O1504" t="s">
        <v>4158</v>
      </c>
    </row>
    <row r="1505" spans="1:15" x14ac:dyDescent="0.3">
      <c r="A1505" t="s">
        <v>4158</v>
      </c>
      <c r="O1505" t="s">
        <v>4158</v>
      </c>
    </row>
    <row r="1506" spans="1:15" x14ac:dyDescent="0.3">
      <c r="A1506" t="s">
        <v>4158</v>
      </c>
      <c r="O1506" t="s">
        <v>4158</v>
      </c>
    </row>
    <row r="1507" spans="1:15" x14ac:dyDescent="0.3">
      <c r="A1507" t="s">
        <v>4158</v>
      </c>
      <c r="O1507" t="s">
        <v>4158</v>
      </c>
    </row>
    <row r="1508" spans="1:15" x14ac:dyDescent="0.3">
      <c r="A1508" t="s">
        <v>4158</v>
      </c>
      <c r="O1508" t="s">
        <v>4158</v>
      </c>
    </row>
    <row r="1509" spans="1:15" x14ac:dyDescent="0.3">
      <c r="A1509" t="s">
        <v>4158</v>
      </c>
      <c r="O1509" t="s">
        <v>4158</v>
      </c>
    </row>
    <row r="1510" spans="1:15" x14ac:dyDescent="0.3">
      <c r="A1510" t="s">
        <v>4158</v>
      </c>
      <c r="O1510" t="s">
        <v>4158</v>
      </c>
    </row>
    <row r="1511" spans="1:15" x14ac:dyDescent="0.3">
      <c r="A1511" t="s">
        <v>4158</v>
      </c>
      <c r="O1511" t="s">
        <v>4158</v>
      </c>
    </row>
    <row r="1512" spans="1:15" x14ac:dyDescent="0.3">
      <c r="A1512" t="s">
        <v>4158</v>
      </c>
      <c r="O1512" t="s">
        <v>4158</v>
      </c>
    </row>
    <row r="1513" spans="1:15" x14ac:dyDescent="0.3">
      <c r="A1513" t="s">
        <v>4158</v>
      </c>
      <c r="O1513" t="s">
        <v>4158</v>
      </c>
    </row>
    <row r="1514" spans="1:15" x14ac:dyDescent="0.3">
      <c r="A1514" t="s">
        <v>4158</v>
      </c>
      <c r="O1514" t="s">
        <v>4158</v>
      </c>
    </row>
    <row r="1515" spans="1:15" x14ac:dyDescent="0.3">
      <c r="A1515" t="s">
        <v>4158</v>
      </c>
      <c r="O1515" t="s">
        <v>4158</v>
      </c>
    </row>
    <row r="1516" spans="1:15" x14ac:dyDescent="0.3">
      <c r="A1516" t="s">
        <v>4158</v>
      </c>
      <c r="O1516" t="s">
        <v>4158</v>
      </c>
    </row>
    <row r="1517" spans="1:15" x14ac:dyDescent="0.3">
      <c r="A1517" t="s">
        <v>4158</v>
      </c>
      <c r="O1517" t="s">
        <v>4158</v>
      </c>
    </row>
    <row r="1518" spans="1:15" x14ac:dyDescent="0.3">
      <c r="A1518" t="s">
        <v>4158</v>
      </c>
      <c r="O1518" t="s">
        <v>4158</v>
      </c>
    </row>
    <row r="1519" spans="1:15" x14ac:dyDescent="0.3">
      <c r="A1519" t="s">
        <v>4158</v>
      </c>
      <c r="O1519" t="s">
        <v>4158</v>
      </c>
    </row>
    <row r="1520" spans="1:15" x14ac:dyDescent="0.3">
      <c r="A1520" t="s">
        <v>4158</v>
      </c>
      <c r="O1520" t="s">
        <v>4158</v>
      </c>
    </row>
    <row r="1521" spans="1:15" x14ac:dyDescent="0.3">
      <c r="A1521" t="s">
        <v>4158</v>
      </c>
      <c r="O1521" t="s">
        <v>4158</v>
      </c>
    </row>
    <row r="1522" spans="1:15" x14ac:dyDescent="0.3">
      <c r="A1522" t="s">
        <v>4158</v>
      </c>
      <c r="O1522" t="s">
        <v>4158</v>
      </c>
    </row>
    <row r="1523" spans="1:15" x14ac:dyDescent="0.3">
      <c r="A1523" t="s">
        <v>4158</v>
      </c>
      <c r="O1523" t="s">
        <v>4158</v>
      </c>
    </row>
    <row r="1524" spans="1:15" x14ac:dyDescent="0.3">
      <c r="A1524" t="s">
        <v>4158</v>
      </c>
      <c r="O1524" t="s">
        <v>4158</v>
      </c>
    </row>
    <row r="1525" spans="1:15" x14ac:dyDescent="0.3">
      <c r="A1525" t="s">
        <v>4158</v>
      </c>
      <c r="O1525" t="s">
        <v>4158</v>
      </c>
    </row>
    <row r="1526" spans="1:15" x14ac:dyDescent="0.3">
      <c r="A1526" t="s">
        <v>4158</v>
      </c>
      <c r="O1526" t="s">
        <v>4158</v>
      </c>
    </row>
    <row r="1527" spans="1:15" x14ac:dyDescent="0.3">
      <c r="A1527" t="s">
        <v>4158</v>
      </c>
      <c r="O1527" t="s">
        <v>4158</v>
      </c>
    </row>
    <row r="1528" spans="1:15" x14ac:dyDescent="0.3">
      <c r="A1528" t="s">
        <v>4158</v>
      </c>
      <c r="O1528" t="s">
        <v>4158</v>
      </c>
    </row>
    <row r="1529" spans="1:15" x14ac:dyDescent="0.3">
      <c r="A1529" t="s">
        <v>4158</v>
      </c>
      <c r="O1529" t="s">
        <v>4158</v>
      </c>
    </row>
    <row r="1530" spans="1:15" x14ac:dyDescent="0.3">
      <c r="A1530" t="s">
        <v>4158</v>
      </c>
      <c r="O1530" t="s">
        <v>4158</v>
      </c>
    </row>
    <row r="1531" spans="1:15" x14ac:dyDescent="0.3">
      <c r="A1531" t="s">
        <v>4158</v>
      </c>
      <c r="O1531" t="s">
        <v>4158</v>
      </c>
    </row>
    <row r="1532" spans="1:15" x14ac:dyDescent="0.3">
      <c r="A1532" t="s">
        <v>4158</v>
      </c>
      <c r="O1532" t="s">
        <v>4158</v>
      </c>
    </row>
    <row r="1533" spans="1:15" x14ac:dyDescent="0.3">
      <c r="A1533" t="s">
        <v>4158</v>
      </c>
      <c r="O1533" t="s">
        <v>4158</v>
      </c>
    </row>
    <row r="1534" spans="1:15" x14ac:dyDescent="0.3">
      <c r="A1534" t="s">
        <v>4158</v>
      </c>
      <c r="O1534" t="s">
        <v>4158</v>
      </c>
    </row>
    <row r="1535" spans="1:15" x14ac:dyDescent="0.3">
      <c r="A1535" t="s">
        <v>4158</v>
      </c>
      <c r="O1535" t="s">
        <v>4158</v>
      </c>
    </row>
    <row r="1536" spans="1:15" x14ac:dyDescent="0.3">
      <c r="A1536" t="s">
        <v>4158</v>
      </c>
      <c r="O1536" t="s">
        <v>4158</v>
      </c>
    </row>
    <row r="1537" spans="1:15" x14ac:dyDescent="0.3">
      <c r="A1537" t="s">
        <v>4158</v>
      </c>
      <c r="O1537" t="s">
        <v>4158</v>
      </c>
    </row>
    <row r="1538" spans="1:15" x14ac:dyDescent="0.3">
      <c r="A1538" t="s">
        <v>4158</v>
      </c>
      <c r="O1538" t="s">
        <v>4158</v>
      </c>
    </row>
    <row r="1539" spans="1:15" x14ac:dyDescent="0.3">
      <c r="A1539" t="s">
        <v>4158</v>
      </c>
      <c r="O1539" t="s">
        <v>4158</v>
      </c>
    </row>
    <row r="1540" spans="1:15" x14ac:dyDescent="0.3">
      <c r="A1540" t="s">
        <v>4158</v>
      </c>
      <c r="O1540" t="s">
        <v>4158</v>
      </c>
    </row>
    <row r="1541" spans="1:15" x14ac:dyDescent="0.3">
      <c r="A1541" t="s">
        <v>4158</v>
      </c>
      <c r="O1541" t="s">
        <v>4158</v>
      </c>
    </row>
    <row r="1542" spans="1:15" x14ac:dyDescent="0.3">
      <c r="A1542" t="s">
        <v>4158</v>
      </c>
      <c r="O1542" t="s">
        <v>4158</v>
      </c>
    </row>
    <row r="1543" spans="1:15" x14ac:dyDescent="0.3">
      <c r="A1543" t="s">
        <v>4158</v>
      </c>
      <c r="O1543" t="s">
        <v>4158</v>
      </c>
    </row>
    <row r="1544" spans="1:15" x14ac:dyDescent="0.3">
      <c r="A1544" t="s">
        <v>4158</v>
      </c>
      <c r="O1544" t="s">
        <v>4158</v>
      </c>
    </row>
    <row r="1545" spans="1:15" x14ac:dyDescent="0.3">
      <c r="A1545" t="s">
        <v>4158</v>
      </c>
      <c r="O1545" t="s">
        <v>4158</v>
      </c>
    </row>
    <row r="1546" spans="1:15" x14ac:dyDescent="0.3">
      <c r="A1546" t="s">
        <v>4158</v>
      </c>
      <c r="O1546" t="s">
        <v>4158</v>
      </c>
    </row>
    <row r="1547" spans="1:15" x14ac:dyDescent="0.3">
      <c r="A1547" t="s">
        <v>4158</v>
      </c>
      <c r="O1547" t="s">
        <v>4158</v>
      </c>
    </row>
    <row r="1548" spans="1:15" x14ac:dyDescent="0.3">
      <c r="A1548" t="s">
        <v>4158</v>
      </c>
      <c r="O1548" t="s">
        <v>4158</v>
      </c>
    </row>
    <row r="1549" spans="1:15" x14ac:dyDescent="0.3">
      <c r="A1549" t="s">
        <v>4158</v>
      </c>
      <c r="O1549" t="s">
        <v>4158</v>
      </c>
    </row>
    <row r="1550" spans="1:15" x14ac:dyDescent="0.3">
      <c r="A1550" t="s">
        <v>4158</v>
      </c>
      <c r="O1550" t="s">
        <v>4158</v>
      </c>
    </row>
    <row r="1551" spans="1:15" x14ac:dyDescent="0.3">
      <c r="A1551" t="s">
        <v>4158</v>
      </c>
      <c r="O1551" t="s">
        <v>4158</v>
      </c>
    </row>
    <row r="1552" spans="1:15" x14ac:dyDescent="0.3">
      <c r="A1552" t="s">
        <v>4158</v>
      </c>
      <c r="O1552" t="s">
        <v>4158</v>
      </c>
    </row>
    <row r="1553" spans="1:15" x14ac:dyDescent="0.3">
      <c r="A1553" t="s">
        <v>4158</v>
      </c>
      <c r="O1553" t="s">
        <v>4158</v>
      </c>
    </row>
    <row r="1554" spans="1:15" x14ac:dyDescent="0.3">
      <c r="A1554" t="s">
        <v>4158</v>
      </c>
      <c r="O1554" t="s">
        <v>4158</v>
      </c>
    </row>
    <row r="1555" spans="1:15" x14ac:dyDescent="0.3">
      <c r="A1555" t="s">
        <v>4158</v>
      </c>
      <c r="O1555" t="s">
        <v>4158</v>
      </c>
    </row>
    <row r="1556" spans="1:15" x14ac:dyDescent="0.3">
      <c r="A1556" t="s">
        <v>4158</v>
      </c>
      <c r="O1556" t="s">
        <v>4158</v>
      </c>
    </row>
    <row r="1557" spans="1:15" x14ac:dyDescent="0.3">
      <c r="A1557" t="s">
        <v>4158</v>
      </c>
      <c r="O1557" t="s">
        <v>4158</v>
      </c>
    </row>
    <row r="1558" spans="1:15" x14ac:dyDescent="0.3">
      <c r="A1558" t="s">
        <v>4158</v>
      </c>
      <c r="O1558" t="s">
        <v>4158</v>
      </c>
    </row>
    <row r="1559" spans="1:15" x14ac:dyDescent="0.3">
      <c r="A1559" t="s">
        <v>4158</v>
      </c>
      <c r="O1559" t="s">
        <v>4158</v>
      </c>
    </row>
    <row r="1560" spans="1:15" x14ac:dyDescent="0.3">
      <c r="A1560" t="s">
        <v>4158</v>
      </c>
      <c r="O1560" t="s">
        <v>4158</v>
      </c>
    </row>
    <row r="1561" spans="1:15" x14ac:dyDescent="0.3">
      <c r="A1561" t="s">
        <v>4158</v>
      </c>
      <c r="O1561" t="s">
        <v>4158</v>
      </c>
    </row>
    <row r="1562" spans="1:15" x14ac:dyDescent="0.3">
      <c r="A1562" t="s">
        <v>4158</v>
      </c>
      <c r="O1562" t="s">
        <v>4158</v>
      </c>
    </row>
    <row r="1563" spans="1:15" x14ac:dyDescent="0.3">
      <c r="A1563" t="s">
        <v>4158</v>
      </c>
      <c r="O1563" t="s">
        <v>4158</v>
      </c>
    </row>
    <row r="1564" spans="1:15" x14ac:dyDescent="0.3">
      <c r="A1564" t="s">
        <v>4158</v>
      </c>
      <c r="O1564" t="s">
        <v>4158</v>
      </c>
    </row>
    <row r="1565" spans="1:15" x14ac:dyDescent="0.3">
      <c r="A1565" t="s">
        <v>4158</v>
      </c>
      <c r="O1565" t="s">
        <v>4158</v>
      </c>
    </row>
    <row r="1566" spans="1:15" x14ac:dyDescent="0.3">
      <c r="A1566" t="s">
        <v>4158</v>
      </c>
      <c r="O1566" t="s">
        <v>4158</v>
      </c>
    </row>
    <row r="1567" spans="1:15" x14ac:dyDescent="0.3">
      <c r="A1567" t="s">
        <v>4158</v>
      </c>
      <c r="O1567" t="s">
        <v>4158</v>
      </c>
    </row>
    <row r="1568" spans="1:15" x14ac:dyDescent="0.3">
      <c r="A1568" t="s">
        <v>4158</v>
      </c>
      <c r="O1568" t="s">
        <v>4158</v>
      </c>
    </row>
    <row r="1569" spans="1:15" x14ac:dyDescent="0.3">
      <c r="A1569" t="s">
        <v>4158</v>
      </c>
      <c r="O1569" t="s">
        <v>4158</v>
      </c>
    </row>
    <row r="1570" spans="1:15" x14ac:dyDescent="0.3">
      <c r="A1570" t="s">
        <v>4158</v>
      </c>
      <c r="O1570" t="s">
        <v>4158</v>
      </c>
    </row>
    <row r="1571" spans="1:15" x14ac:dyDescent="0.3">
      <c r="A1571" t="s">
        <v>4158</v>
      </c>
      <c r="O1571" t="s">
        <v>4158</v>
      </c>
    </row>
    <row r="1572" spans="1:15" x14ac:dyDescent="0.3">
      <c r="A1572" t="s">
        <v>4158</v>
      </c>
      <c r="O1572" t="s">
        <v>4158</v>
      </c>
    </row>
    <row r="1573" spans="1:15" x14ac:dyDescent="0.3">
      <c r="A1573" t="s">
        <v>4158</v>
      </c>
      <c r="O1573" t="s">
        <v>4158</v>
      </c>
    </row>
    <row r="1574" spans="1:15" x14ac:dyDescent="0.3">
      <c r="A1574" t="s">
        <v>4158</v>
      </c>
      <c r="O1574" t="s">
        <v>4158</v>
      </c>
    </row>
    <row r="1575" spans="1:15" x14ac:dyDescent="0.3">
      <c r="A1575" t="s">
        <v>4158</v>
      </c>
      <c r="O1575" t="s">
        <v>4158</v>
      </c>
    </row>
    <row r="1576" spans="1:15" x14ac:dyDescent="0.3">
      <c r="A1576" t="s">
        <v>4158</v>
      </c>
      <c r="O1576" t="s">
        <v>4158</v>
      </c>
    </row>
    <row r="1577" spans="1:15" x14ac:dyDescent="0.3">
      <c r="A1577" t="s">
        <v>4158</v>
      </c>
      <c r="O1577" t="s">
        <v>4158</v>
      </c>
    </row>
    <row r="1578" spans="1:15" x14ac:dyDescent="0.3">
      <c r="A1578" t="s">
        <v>4158</v>
      </c>
      <c r="O1578" t="s">
        <v>4158</v>
      </c>
    </row>
    <row r="1579" spans="1:15" x14ac:dyDescent="0.3">
      <c r="A1579" t="s">
        <v>4158</v>
      </c>
      <c r="O1579" t="s">
        <v>4158</v>
      </c>
    </row>
    <row r="1580" spans="1:15" x14ac:dyDescent="0.3">
      <c r="A1580" t="s">
        <v>4158</v>
      </c>
      <c r="O1580" t="s">
        <v>4158</v>
      </c>
    </row>
    <row r="1581" spans="1:15" x14ac:dyDescent="0.3">
      <c r="A1581" t="s">
        <v>4158</v>
      </c>
      <c r="O1581" t="s">
        <v>4158</v>
      </c>
    </row>
    <row r="1582" spans="1:15" x14ac:dyDescent="0.3">
      <c r="A1582" t="s">
        <v>4158</v>
      </c>
      <c r="O1582" t="s">
        <v>4158</v>
      </c>
    </row>
    <row r="1583" spans="1:15" x14ac:dyDescent="0.3">
      <c r="A1583" t="s">
        <v>4158</v>
      </c>
      <c r="O1583" t="s">
        <v>4158</v>
      </c>
    </row>
    <row r="1584" spans="1:15" x14ac:dyDescent="0.3">
      <c r="A1584" t="s">
        <v>4158</v>
      </c>
      <c r="O1584" t="s">
        <v>4158</v>
      </c>
    </row>
    <row r="1585" spans="1:15" x14ac:dyDescent="0.3">
      <c r="A1585" t="s">
        <v>4158</v>
      </c>
      <c r="O1585" t="s">
        <v>4158</v>
      </c>
    </row>
    <row r="1586" spans="1:15" x14ac:dyDescent="0.3">
      <c r="A1586" t="s">
        <v>4158</v>
      </c>
      <c r="O1586" t="s">
        <v>4158</v>
      </c>
    </row>
    <row r="1587" spans="1:15" x14ac:dyDescent="0.3">
      <c r="A1587" t="s">
        <v>4158</v>
      </c>
      <c r="O1587" t="s">
        <v>4158</v>
      </c>
    </row>
    <row r="1588" spans="1:15" x14ac:dyDescent="0.3">
      <c r="A1588" t="s">
        <v>4158</v>
      </c>
      <c r="O1588" t="s">
        <v>4158</v>
      </c>
    </row>
    <row r="1589" spans="1:15" x14ac:dyDescent="0.3">
      <c r="A1589" t="s">
        <v>4158</v>
      </c>
      <c r="O1589" t="s">
        <v>4158</v>
      </c>
    </row>
    <row r="1590" spans="1:15" x14ac:dyDescent="0.3">
      <c r="A1590" t="s">
        <v>4158</v>
      </c>
      <c r="O1590" t="s">
        <v>4158</v>
      </c>
    </row>
    <row r="1591" spans="1:15" x14ac:dyDescent="0.3">
      <c r="A1591" t="s">
        <v>4158</v>
      </c>
      <c r="O1591" t="s">
        <v>4158</v>
      </c>
    </row>
    <row r="1592" spans="1:15" x14ac:dyDescent="0.3">
      <c r="A1592" t="s">
        <v>4158</v>
      </c>
      <c r="O1592" t="s">
        <v>4158</v>
      </c>
    </row>
    <row r="1593" spans="1:15" x14ac:dyDescent="0.3">
      <c r="A1593" t="s">
        <v>4158</v>
      </c>
      <c r="O1593" t="s">
        <v>4158</v>
      </c>
    </row>
    <row r="1594" spans="1:15" x14ac:dyDescent="0.3">
      <c r="A1594" t="s">
        <v>4158</v>
      </c>
      <c r="O1594" t="s">
        <v>4158</v>
      </c>
    </row>
    <row r="1595" spans="1:15" x14ac:dyDescent="0.3">
      <c r="A1595" t="s">
        <v>4158</v>
      </c>
      <c r="O1595" t="s">
        <v>4158</v>
      </c>
    </row>
    <row r="1596" spans="1:15" x14ac:dyDescent="0.3">
      <c r="A1596" t="s">
        <v>4158</v>
      </c>
      <c r="O1596" t="s">
        <v>4158</v>
      </c>
    </row>
    <row r="1597" spans="1:15" x14ac:dyDescent="0.3">
      <c r="A1597" t="s">
        <v>4158</v>
      </c>
      <c r="O1597" t="s">
        <v>4158</v>
      </c>
    </row>
    <row r="1598" spans="1:15" x14ac:dyDescent="0.3">
      <c r="A1598" t="s">
        <v>4158</v>
      </c>
      <c r="O1598" t="s">
        <v>4158</v>
      </c>
    </row>
    <row r="1599" spans="1:15" x14ac:dyDescent="0.3">
      <c r="A1599" t="s">
        <v>4158</v>
      </c>
      <c r="O1599" t="s">
        <v>4158</v>
      </c>
    </row>
    <row r="1600" spans="1:15" x14ac:dyDescent="0.3">
      <c r="A1600" t="s">
        <v>4158</v>
      </c>
      <c r="O1600" t="s">
        <v>4158</v>
      </c>
    </row>
    <row r="1601" spans="1:15" x14ac:dyDescent="0.3">
      <c r="A1601" t="s">
        <v>4158</v>
      </c>
      <c r="O1601" t="s">
        <v>4158</v>
      </c>
    </row>
    <row r="1602" spans="1:15" x14ac:dyDescent="0.3">
      <c r="A1602" t="s">
        <v>4158</v>
      </c>
      <c r="O1602" t="s">
        <v>4158</v>
      </c>
    </row>
    <row r="1603" spans="1:15" x14ac:dyDescent="0.3">
      <c r="A1603" t="s">
        <v>4158</v>
      </c>
      <c r="O1603" t="s">
        <v>4158</v>
      </c>
    </row>
    <row r="1604" spans="1:15" x14ac:dyDescent="0.3">
      <c r="A1604" t="s">
        <v>4158</v>
      </c>
      <c r="O1604" t="s">
        <v>4158</v>
      </c>
    </row>
    <row r="1605" spans="1:15" x14ac:dyDescent="0.3">
      <c r="A1605" t="s">
        <v>4158</v>
      </c>
      <c r="O1605" t="s">
        <v>4158</v>
      </c>
    </row>
    <row r="1606" spans="1:15" x14ac:dyDescent="0.3">
      <c r="A1606" t="s">
        <v>4158</v>
      </c>
      <c r="O1606" t="s">
        <v>4158</v>
      </c>
    </row>
    <row r="1607" spans="1:15" x14ac:dyDescent="0.3">
      <c r="A1607" t="s">
        <v>4158</v>
      </c>
      <c r="O1607" t="s">
        <v>4158</v>
      </c>
    </row>
    <row r="1608" spans="1:15" x14ac:dyDescent="0.3">
      <c r="A1608" t="s">
        <v>4158</v>
      </c>
      <c r="O1608" t="s">
        <v>4158</v>
      </c>
    </row>
    <row r="1609" spans="1:15" x14ac:dyDescent="0.3">
      <c r="A1609" t="s">
        <v>4158</v>
      </c>
      <c r="O1609" t="s">
        <v>4158</v>
      </c>
    </row>
    <row r="1610" spans="1:15" x14ac:dyDescent="0.3">
      <c r="A1610" t="s">
        <v>4158</v>
      </c>
      <c r="O1610" t="s">
        <v>4158</v>
      </c>
    </row>
    <row r="1611" spans="1:15" x14ac:dyDescent="0.3">
      <c r="A1611" t="s">
        <v>4158</v>
      </c>
      <c r="O1611" t="s">
        <v>4158</v>
      </c>
    </row>
    <row r="1612" spans="1:15" x14ac:dyDescent="0.3">
      <c r="A1612" t="s">
        <v>4158</v>
      </c>
      <c r="O1612" t="s">
        <v>4158</v>
      </c>
    </row>
    <row r="1613" spans="1:15" x14ac:dyDescent="0.3">
      <c r="A1613" t="s">
        <v>4158</v>
      </c>
      <c r="O1613" t="s">
        <v>4158</v>
      </c>
    </row>
    <row r="1614" spans="1:15" x14ac:dyDescent="0.3">
      <c r="A1614" t="s">
        <v>4158</v>
      </c>
      <c r="O1614" t="s">
        <v>4158</v>
      </c>
    </row>
    <row r="1615" spans="1:15" x14ac:dyDescent="0.3">
      <c r="A1615" t="s">
        <v>4158</v>
      </c>
      <c r="O1615" t="s">
        <v>4158</v>
      </c>
    </row>
    <row r="1616" spans="1:15" x14ac:dyDescent="0.3">
      <c r="A1616" t="s">
        <v>4158</v>
      </c>
      <c r="O1616" t="s">
        <v>4158</v>
      </c>
    </row>
    <row r="1617" spans="1:15" x14ac:dyDescent="0.3">
      <c r="A1617" t="s">
        <v>4158</v>
      </c>
      <c r="O1617" t="s">
        <v>4158</v>
      </c>
    </row>
    <row r="1618" spans="1:15" x14ac:dyDescent="0.3">
      <c r="A1618" t="s">
        <v>4158</v>
      </c>
      <c r="O1618" t="s">
        <v>4158</v>
      </c>
    </row>
    <row r="1619" spans="1:15" x14ac:dyDescent="0.3">
      <c r="A1619" t="s">
        <v>4158</v>
      </c>
      <c r="O1619" t="s">
        <v>4158</v>
      </c>
    </row>
    <row r="1620" spans="1:15" x14ac:dyDescent="0.3">
      <c r="A1620" t="s">
        <v>4158</v>
      </c>
      <c r="O1620" t="s">
        <v>4158</v>
      </c>
    </row>
    <row r="1621" spans="1:15" x14ac:dyDescent="0.3">
      <c r="A1621" t="s">
        <v>4158</v>
      </c>
      <c r="O1621" t="s">
        <v>4158</v>
      </c>
    </row>
    <row r="1622" spans="1:15" x14ac:dyDescent="0.3">
      <c r="A1622" t="s">
        <v>4158</v>
      </c>
      <c r="O1622" t="s">
        <v>4158</v>
      </c>
    </row>
    <row r="1623" spans="1:15" x14ac:dyDescent="0.3">
      <c r="A1623" t="s">
        <v>4158</v>
      </c>
      <c r="O1623" t="s">
        <v>4158</v>
      </c>
    </row>
    <row r="1624" spans="1:15" x14ac:dyDescent="0.3">
      <c r="A1624" t="s">
        <v>4158</v>
      </c>
      <c r="O1624" t="s">
        <v>4158</v>
      </c>
    </row>
    <row r="1625" spans="1:15" x14ac:dyDescent="0.3">
      <c r="A1625" t="s">
        <v>4158</v>
      </c>
      <c r="O1625" t="s">
        <v>4158</v>
      </c>
    </row>
    <row r="1626" spans="1:15" x14ac:dyDescent="0.3">
      <c r="A1626" t="s">
        <v>4158</v>
      </c>
      <c r="O1626" t="s">
        <v>4158</v>
      </c>
    </row>
    <row r="1627" spans="1:15" x14ac:dyDescent="0.3">
      <c r="A1627" t="s">
        <v>4158</v>
      </c>
      <c r="O1627" t="s">
        <v>4158</v>
      </c>
    </row>
    <row r="1628" spans="1:15" x14ac:dyDescent="0.3">
      <c r="A1628" t="s">
        <v>4158</v>
      </c>
      <c r="O1628" t="s">
        <v>4158</v>
      </c>
    </row>
    <row r="1629" spans="1:15" x14ac:dyDescent="0.3">
      <c r="A1629" t="s">
        <v>4158</v>
      </c>
      <c r="O1629" t="s">
        <v>4158</v>
      </c>
    </row>
    <row r="1630" spans="1:15" x14ac:dyDescent="0.3">
      <c r="A1630" t="s">
        <v>4158</v>
      </c>
      <c r="O1630" t="s">
        <v>4158</v>
      </c>
    </row>
    <row r="1631" spans="1:15" x14ac:dyDescent="0.3">
      <c r="A1631" t="s">
        <v>4158</v>
      </c>
      <c r="O1631" t="s">
        <v>4158</v>
      </c>
    </row>
    <row r="1632" spans="1:15" x14ac:dyDescent="0.3">
      <c r="A1632" t="s">
        <v>4158</v>
      </c>
      <c r="O1632" t="s">
        <v>4158</v>
      </c>
    </row>
    <row r="1633" spans="1:15" x14ac:dyDescent="0.3">
      <c r="A1633" t="s">
        <v>4158</v>
      </c>
      <c r="O1633" t="s">
        <v>4158</v>
      </c>
    </row>
    <row r="1634" spans="1:15" x14ac:dyDescent="0.3">
      <c r="A1634" t="s">
        <v>4158</v>
      </c>
      <c r="O1634" t="s">
        <v>4158</v>
      </c>
    </row>
    <row r="1635" spans="1:15" x14ac:dyDescent="0.3">
      <c r="A1635" t="s">
        <v>4158</v>
      </c>
      <c r="O1635" t="s">
        <v>4158</v>
      </c>
    </row>
    <row r="1636" spans="1:15" x14ac:dyDescent="0.3">
      <c r="A1636" t="s">
        <v>4158</v>
      </c>
      <c r="O1636" t="s">
        <v>4158</v>
      </c>
    </row>
    <row r="1637" spans="1:15" x14ac:dyDescent="0.3">
      <c r="A1637" t="s">
        <v>4158</v>
      </c>
      <c r="O1637" t="s">
        <v>4158</v>
      </c>
    </row>
    <row r="1638" spans="1:15" x14ac:dyDescent="0.3">
      <c r="A1638" t="s">
        <v>4158</v>
      </c>
      <c r="O1638" t="s">
        <v>4158</v>
      </c>
    </row>
    <row r="1639" spans="1:15" x14ac:dyDescent="0.3">
      <c r="A1639" t="s">
        <v>4158</v>
      </c>
      <c r="O1639" t="s">
        <v>4158</v>
      </c>
    </row>
    <row r="1640" spans="1:15" x14ac:dyDescent="0.3">
      <c r="A1640" t="s">
        <v>4158</v>
      </c>
      <c r="O1640" t="s">
        <v>4158</v>
      </c>
    </row>
    <row r="1641" spans="1:15" x14ac:dyDescent="0.3">
      <c r="A1641" t="s">
        <v>4158</v>
      </c>
      <c r="O1641" t="s">
        <v>4158</v>
      </c>
    </row>
    <row r="1642" spans="1:15" x14ac:dyDescent="0.3">
      <c r="A1642" t="s">
        <v>4158</v>
      </c>
      <c r="O1642" t="s">
        <v>4158</v>
      </c>
    </row>
    <row r="1643" spans="1:15" x14ac:dyDescent="0.3">
      <c r="A1643" t="s">
        <v>4158</v>
      </c>
      <c r="O1643" t="s">
        <v>4158</v>
      </c>
    </row>
    <row r="1644" spans="1:15" x14ac:dyDescent="0.3">
      <c r="A1644" t="s">
        <v>4158</v>
      </c>
      <c r="O1644" t="s">
        <v>4158</v>
      </c>
    </row>
    <row r="1645" spans="1:15" x14ac:dyDescent="0.3">
      <c r="A1645" t="s">
        <v>4158</v>
      </c>
      <c r="O1645" t="s">
        <v>4158</v>
      </c>
    </row>
    <row r="1646" spans="1:15" x14ac:dyDescent="0.3">
      <c r="A1646" t="s">
        <v>4158</v>
      </c>
      <c r="O1646" t="s">
        <v>4158</v>
      </c>
    </row>
    <row r="1647" spans="1:15" x14ac:dyDescent="0.3">
      <c r="A1647" t="s">
        <v>4158</v>
      </c>
      <c r="O1647" t="s">
        <v>4158</v>
      </c>
    </row>
    <row r="1648" spans="1:15" x14ac:dyDescent="0.3">
      <c r="A1648" t="s">
        <v>4158</v>
      </c>
      <c r="O1648" t="s">
        <v>4158</v>
      </c>
    </row>
    <row r="1649" spans="1:15" x14ac:dyDescent="0.3">
      <c r="A1649" t="s">
        <v>4158</v>
      </c>
      <c r="O1649" t="s">
        <v>4158</v>
      </c>
    </row>
    <row r="1650" spans="1:15" x14ac:dyDescent="0.3">
      <c r="A1650" t="s">
        <v>4158</v>
      </c>
      <c r="O1650" t="s">
        <v>4158</v>
      </c>
    </row>
    <row r="1651" spans="1:15" x14ac:dyDescent="0.3">
      <c r="A1651" t="s">
        <v>4158</v>
      </c>
      <c r="O1651" t="s">
        <v>4158</v>
      </c>
    </row>
    <row r="1652" spans="1:15" x14ac:dyDescent="0.3">
      <c r="A1652" t="s">
        <v>4158</v>
      </c>
      <c r="O1652" t="s">
        <v>4158</v>
      </c>
    </row>
    <row r="1653" spans="1:15" x14ac:dyDescent="0.3">
      <c r="A1653" t="s">
        <v>4158</v>
      </c>
      <c r="O1653" t="s">
        <v>4158</v>
      </c>
    </row>
    <row r="1654" spans="1:15" x14ac:dyDescent="0.3">
      <c r="A1654" t="s">
        <v>4158</v>
      </c>
      <c r="O1654" t="s">
        <v>4158</v>
      </c>
    </row>
    <row r="1655" spans="1:15" x14ac:dyDescent="0.3">
      <c r="A1655" t="s">
        <v>4158</v>
      </c>
      <c r="O1655" t="s">
        <v>4158</v>
      </c>
    </row>
    <row r="1656" spans="1:15" x14ac:dyDescent="0.3">
      <c r="A1656" t="s">
        <v>4158</v>
      </c>
      <c r="O1656" t="s">
        <v>4158</v>
      </c>
    </row>
    <row r="1657" spans="1:15" x14ac:dyDescent="0.3">
      <c r="A1657" t="s">
        <v>4158</v>
      </c>
      <c r="O1657" t="s">
        <v>4158</v>
      </c>
    </row>
    <row r="1658" spans="1:15" x14ac:dyDescent="0.3">
      <c r="A1658" t="s">
        <v>4158</v>
      </c>
      <c r="O1658" t="s">
        <v>4158</v>
      </c>
    </row>
    <row r="1659" spans="1:15" x14ac:dyDescent="0.3">
      <c r="A1659" t="s">
        <v>4158</v>
      </c>
      <c r="O1659" t="s">
        <v>4158</v>
      </c>
    </row>
    <row r="1660" spans="1:15" x14ac:dyDescent="0.3">
      <c r="A1660" t="s">
        <v>4158</v>
      </c>
      <c r="O1660" t="s">
        <v>4158</v>
      </c>
    </row>
    <row r="1661" spans="1:15" x14ac:dyDescent="0.3">
      <c r="A1661" t="s">
        <v>4158</v>
      </c>
      <c r="O1661" t="s">
        <v>4158</v>
      </c>
    </row>
    <row r="1662" spans="1:15" x14ac:dyDescent="0.3">
      <c r="A1662" t="s">
        <v>4158</v>
      </c>
      <c r="O1662" t="s">
        <v>4158</v>
      </c>
    </row>
    <row r="1663" spans="1:15" x14ac:dyDescent="0.3">
      <c r="A1663" t="s">
        <v>4158</v>
      </c>
      <c r="O1663" t="s">
        <v>4158</v>
      </c>
    </row>
    <row r="1664" spans="1:15" x14ac:dyDescent="0.3">
      <c r="A1664" t="s">
        <v>4158</v>
      </c>
      <c r="O1664" t="s">
        <v>4158</v>
      </c>
    </row>
    <row r="1665" spans="1:15" x14ac:dyDescent="0.3">
      <c r="A1665" t="s">
        <v>4158</v>
      </c>
      <c r="O1665" t="s">
        <v>4158</v>
      </c>
    </row>
    <row r="1666" spans="1:15" x14ac:dyDescent="0.3">
      <c r="A1666" t="s">
        <v>4158</v>
      </c>
      <c r="O1666" t="s">
        <v>4158</v>
      </c>
    </row>
    <row r="1667" spans="1:15" x14ac:dyDescent="0.3">
      <c r="A1667" t="s">
        <v>4158</v>
      </c>
      <c r="O1667" t="s">
        <v>4158</v>
      </c>
    </row>
    <row r="1668" spans="1:15" x14ac:dyDescent="0.3">
      <c r="A1668" t="s">
        <v>4158</v>
      </c>
      <c r="O1668" t="s">
        <v>4158</v>
      </c>
    </row>
    <row r="1669" spans="1:15" x14ac:dyDescent="0.3">
      <c r="A1669" t="s">
        <v>4158</v>
      </c>
      <c r="O1669" t="s">
        <v>4158</v>
      </c>
    </row>
    <row r="1670" spans="1:15" x14ac:dyDescent="0.3">
      <c r="A1670" t="s">
        <v>4158</v>
      </c>
      <c r="O1670" t="s">
        <v>4158</v>
      </c>
    </row>
    <row r="1671" spans="1:15" x14ac:dyDescent="0.3">
      <c r="A1671" t="s">
        <v>4158</v>
      </c>
      <c r="O1671" t="s">
        <v>4158</v>
      </c>
    </row>
    <row r="1672" spans="1:15" x14ac:dyDescent="0.3">
      <c r="A1672" t="s">
        <v>4158</v>
      </c>
      <c r="O1672" t="s">
        <v>4158</v>
      </c>
    </row>
    <row r="1673" spans="1:15" x14ac:dyDescent="0.3">
      <c r="A1673" t="s">
        <v>4158</v>
      </c>
      <c r="O1673" t="s">
        <v>4158</v>
      </c>
    </row>
    <row r="1674" spans="1:15" x14ac:dyDescent="0.3">
      <c r="A1674" t="s">
        <v>4158</v>
      </c>
      <c r="O1674" t="s">
        <v>4158</v>
      </c>
    </row>
    <row r="1675" spans="1:15" x14ac:dyDescent="0.3">
      <c r="A1675" t="s">
        <v>4158</v>
      </c>
      <c r="O1675" t="s">
        <v>4158</v>
      </c>
    </row>
    <row r="1676" spans="1:15" x14ac:dyDescent="0.3">
      <c r="A1676" t="s">
        <v>4158</v>
      </c>
      <c r="O1676" t="s">
        <v>4158</v>
      </c>
    </row>
    <row r="1677" spans="1:15" x14ac:dyDescent="0.3">
      <c r="A1677" t="s">
        <v>4158</v>
      </c>
      <c r="O1677" t="s">
        <v>4158</v>
      </c>
    </row>
    <row r="1678" spans="1:15" x14ac:dyDescent="0.3">
      <c r="A1678" t="s">
        <v>4158</v>
      </c>
      <c r="O1678" t="s">
        <v>4158</v>
      </c>
    </row>
    <row r="1679" spans="1:15" x14ac:dyDescent="0.3">
      <c r="A1679" t="s">
        <v>4158</v>
      </c>
      <c r="O1679" t="s">
        <v>4158</v>
      </c>
    </row>
    <row r="1680" spans="1:15" x14ac:dyDescent="0.3">
      <c r="A1680" t="s">
        <v>4158</v>
      </c>
      <c r="O1680" t="s">
        <v>4158</v>
      </c>
    </row>
    <row r="1681" spans="1:15" x14ac:dyDescent="0.3">
      <c r="A1681" t="s">
        <v>4158</v>
      </c>
      <c r="O1681" t="s">
        <v>4158</v>
      </c>
    </row>
    <row r="1682" spans="1:15" x14ac:dyDescent="0.3">
      <c r="A1682" t="s">
        <v>4158</v>
      </c>
      <c r="O1682" t="s">
        <v>4158</v>
      </c>
    </row>
    <row r="1683" spans="1:15" x14ac:dyDescent="0.3">
      <c r="A1683" t="s">
        <v>4158</v>
      </c>
      <c r="O1683" t="s">
        <v>4158</v>
      </c>
    </row>
    <row r="1684" spans="1:15" x14ac:dyDescent="0.3">
      <c r="A1684" t="s">
        <v>4158</v>
      </c>
      <c r="O1684" t="s">
        <v>4158</v>
      </c>
    </row>
    <row r="1685" spans="1:15" x14ac:dyDescent="0.3">
      <c r="A1685" t="s">
        <v>4158</v>
      </c>
      <c r="O1685" t="s">
        <v>4158</v>
      </c>
    </row>
    <row r="1686" spans="1:15" x14ac:dyDescent="0.3">
      <c r="A1686" t="s">
        <v>4158</v>
      </c>
      <c r="O1686" t="s">
        <v>4158</v>
      </c>
    </row>
    <row r="1687" spans="1:15" x14ac:dyDescent="0.3">
      <c r="A1687" t="s">
        <v>4158</v>
      </c>
      <c r="O1687" t="s">
        <v>4158</v>
      </c>
    </row>
    <row r="1688" spans="1:15" x14ac:dyDescent="0.3">
      <c r="A1688" t="s">
        <v>4158</v>
      </c>
      <c r="O1688" t="s">
        <v>4158</v>
      </c>
    </row>
    <row r="1689" spans="1:15" x14ac:dyDescent="0.3">
      <c r="A1689" t="s">
        <v>4158</v>
      </c>
      <c r="O1689" t="s">
        <v>4158</v>
      </c>
    </row>
    <row r="1690" spans="1:15" x14ac:dyDescent="0.3">
      <c r="A1690" t="s">
        <v>4158</v>
      </c>
      <c r="O1690" t="s">
        <v>4158</v>
      </c>
    </row>
    <row r="1691" spans="1:15" x14ac:dyDescent="0.3">
      <c r="A1691" t="s">
        <v>4158</v>
      </c>
      <c r="O1691" t="s">
        <v>4158</v>
      </c>
    </row>
    <row r="1692" spans="1:15" x14ac:dyDescent="0.3">
      <c r="A1692" t="s">
        <v>4158</v>
      </c>
      <c r="O1692" t="s">
        <v>4158</v>
      </c>
    </row>
    <row r="1693" spans="1:15" x14ac:dyDescent="0.3">
      <c r="A1693" t="s">
        <v>4158</v>
      </c>
      <c r="O1693" t="s">
        <v>4158</v>
      </c>
    </row>
    <row r="1694" spans="1:15" x14ac:dyDescent="0.3">
      <c r="A1694" t="s">
        <v>4158</v>
      </c>
      <c r="O1694" t="s">
        <v>4158</v>
      </c>
    </row>
    <row r="1695" spans="1:15" x14ac:dyDescent="0.3">
      <c r="A1695" t="s">
        <v>4158</v>
      </c>
      <c r="O1695" t="s">
        <v>4158</v>
      </c>
    </row>
    <row r="1696" spans="1:15" x14ac:dyDescent="0.3">
      <c r="A1696" t="s">
        <v>4158</v>
      </c>
      <c r="O1696" t="s">
        <v>4158</v>
      </c>
    </row>
    <row r="1697" spans="1:15" x14ac:dyDescent="0.3">
      <c r="A1697" t="s">
        <v>4158</v>
      </c>
      <c r="O1697" t="s">
        <v>4158</v>
      </c>
    </row>
    <row r="1698" spans="1:15" x14ac:dyDescent="0.3">
      <c r="A1698" t="s">
        <v>4158</v>
      </c>
      <c r="O1698" t="s">
        <v>4158</v>
      </c>
    </row>
    <row r="1699" spans="1:15" x14ac:dyDescent="0.3">
      <c r="A1699" t="s">
        <v>4158</v>
      </c>
      <c r="O1699" t="s">
        <v>4158</v>
      </c>
    </row>
    <row r="1700" spans="1:15" x14ac:dyDescent="0.3">
      <c r="A1700" t="s">
        <v>4158</v>
      </c>
      <c r="O1700" t="s">
        <v>4158</v>
      </c>
    </row>
    <row r="1701" spans="1:15" x14ac:dyDescent="0.3">
      <c r="A1701" t="s">
        <v>4158</v>
      </c>
      <c r="O1701" t="s">
        <v>4158</v>
      </c>
    </row>
    <row r="1702" spans="1:15" x14ac:dyDescent="0.3">
      <c r="A1702" t="s">
        <v>4158</v>
      </c>
      <c r="O1702" t="s">
        <v>4158</v>
      </c>
    </row>
    <row r="1703" spans="1:15" x14ac:dyDescent="0.3">
      <c r="A1703" t="s">
        <v>4158</v>
      </c>
      <c r="O1703" t="s">
        <v>4158</v>
      </c>
    </row>
    <row r="1704" spans="1:15" x14ac:dyDescent="0.3">
      <c r="A1704" t="s">
        <v>4158</v>
      </c>
      <c r="O1704" t="s">
        <v>4158</v>
      </c>
    </row>
    <row r="1705" spans="1:15" x14ac:dyDescent="0.3">
      <c r="A1705" t="s">
        <v>4158</v>
      </c>
      <c r="O1705" t="s">
        <v>4158</v>
      </c>
    </row>
    <row r="1706" spans="1:15" x14ac:dyDescent="0.3">
      <c r="A1706" t="s">
        <v>4158</v>
      </c>
      <c r="O1706" t="s">
        <v>4158</v>
      </c>
    </row>
    <row r="1707" spans="1:15" x14ac:dyDescent="0.3">
      <c r="A1707" t="s">
        <v>4158</v>
      </c>
      <c r="O1707" t="s">
        <v>4158</v>
      </c>
    </row>
    <row r="1708" spans="1:15" x14ac:dyDescent="0.3">
      <c r="A1708" t="s">
        <v>4158</v>
      </c>
      <c r="O1708" t="s">
        <v>4158</v>
      </c>
    </row>
    <row r="1709" spans="1:15" x14ac:dyDescent="0.3">
      <c r="A1709" t="s">
        <v>4158</v>
      </c>
      <c r="O1709" t="s">
        <v>4158</v>
      </c>
    </row>
    <row r="1710" spans="1:15" x14ac:dyDescent="0.3">
      <c r="A1710" t="s">
        <v>4158</v>
      </c>
      <c r="O1710" t="s">
        <v>4158</v>
      </c>
    </row>
    <row r="1711" spans="1:15" x14ac:dyDescent="0.3">
      <c r="A1711" t="s">
        <v>4158</v>
      </c>
      <c r="O1711" t="s">
        <v>4158</v>
      </c>
    </row>
    <row r="1712" spans="1:15" x14ac:dyDescent="0.3">
      <c r="A1712" t="s">
        <v>4158</v>
      </c>
      <c r="O1712" t="s">
        <v>4158</v>
      </c>
    </row>
    <row r="1713" spans="1:15" x14ac:dyDescent="0.3">
      <c r="A1713" t="s">
        <v>4158</v>
      </c>
      <c r="O1713" t="s">
        <v>4158</v>
      </c>
    </row>
    <row r="1714" spans="1:15" x14ac:dyDescent="0.3">
      <c r="A1714" t="s">
        <v>4158</v>
      </c>
      <c r="O1714" t="s">
        <v>4158</v>
      </c>
    </row>
    <row r="1715" spans="1:15" x14ac:dyDescent="0.3">
      <c r="A1715" t="s">
        <v>4158</v>
      </c>
      <c r="O1715" t="s">
        <v>4158</v>
      </c>
    </row>
    <row r="1716" spans="1:15" x14ac:dyDescent="0.3">
      <c r="A1716" t="s">
        <v>4158</v>
      </c>
      <c r="O1716" t="s">
        <v>4158</v>
      </c>
    </row>
    <row r="1717" spans="1:15" x14ac:dyDescent="0.3">
      <c r="A1717" t="s">
        <v>4158</v>
      </c>
      <c r="O1717" t="s">
        <v>4158</v>
      </c>
    </row>
    <row r="1718" spans="1:15" x14ac:dyDescent="0.3">
      <c r="A1718" t="s">
        <v>4158</v>
      </c>
      <c r="O1718" t="s">
        <v>4158</v>
      </c>
    </row>
    <row r="1719" spans="1:15" x14ac:dyDescent="0.3">
      <c r="A1719" t="s">
        <v>4158</v>
      </c>
      <c r="O1719" t="s">
        <v>4158</v>
      </c>
    </row>
    <row r="1720" spans="1:15" x14ac:dyDescent="0.3">
      <c r="A1720" t="s">
        <v>4158</v>
      </c>
      <c r="O1720" t="s">
        <v>4158</v>
      </c>
    </row>
    <row r="1721" spans="1:15" x14ac:dyDescent="0.3">
      <c r="A1721" t="s">
        <v>4158</v>
      </c>
      <c r="O1721" t="s">
        <v>4158</v>
      </c>
    </row>
    <row r="1722" spans="1:15" x14ac:dyDescent="0.3">
      <c r="A1722" t="s">
        <v>4158</v>
      </c>
      <c r="O1722" t="s">
        <v>4158</v>
      </c>
    </row>
    <row r="1723" spans="1:15" x14ac:dyDescent="0.3">
      <c r="A1723" t="s">
        <v>4158</v>
      </c>
      <c r="O1723" t="s">
        <v>4158</v>
      </c>
    </row>
    <row r="1724" spans="1:15" x14ac:dyDescent="0.3">
      <c r="A1724" t="s">
        <v>4158</v>
      </c>
      <c r="O1724" t="s">
        <v>4158</v>
      </c>
    </row>
    <row r="1725" spans="1:15" x14ac:dyDescent="0.3">
      <c r="A1725" t="s">
        <v>4158</v>
      </c>
      <c r="O1725" t="s">
        <v>4158</v>
      </c>
    </row>
    <row r="1726" spans="1:15" x14ac:dyDescent="0.3">
      <c r="A1726" t="s">
        <v>4158</v>
      </c>
      <c r="O1726" t="s">
        <v>4158</v>
      </c>
    </row>
    <row r="1727" spans="1:15" x14ac:dyDescent="0.3">
      <c r="A1727" t="s">
        <v>4158</v>
      </c>
      <c r="O1727" t="s">
        <v>4158</v>
      </c>
    </row>
    <row r="1728" spans="1:15" x14ac:dyDescent="0.3">
      <c r="A1728" t="s">
        <v>4158</v>
      </c>
      <c r="O1728" t="s">
        <v>4158</v>
      </c>
    </row>
    <row r="1729" spans="1:15" x14ac:dyDescent="0.3">
      <c r="A1729" t="s">
        <v>4158</v>
      </c>
      <c r="O1729" t="s">
        <v>4158</v>
      </c>
    </row>
    <row r="1730" spans="1:15" x14ac:dyDescent="0.3">
      <c r="A1730" t="s">
        <v>4158</v>
      </c>
      <c r="O1730" t="s">
        <v>4158</v>
      </c>
    </row>
    <row r="1731" spans="1:15" x14ac:dyDescent="0.3">
      <c r="A1731" t="s">
        <v>4158</v>
      </c>
      <c r="O1731" t="s">
        <v>4158</v>
      </c>
    </row>
    <row r="1732" spans="1:15" x14ac:dyDescent="0.3">
      <c r="A1732" t="s">
        <v>4158</v>
      </c>
      <c r="O1732" t="s">
        <v>4158</v>
      </c>
    </row>
    <row r="1733" spans="1:15" x14ac:dyDescent="0.3">
      <c r="A1733" t="s">
        <v>4158</v>
      </c>
      <c r="O1733" t="s">
        <v>4158</v>
      </c>
    </row>
    <row r="1734" spans="1:15" x14ac:dyDescent="0.3">
      <c r="A1734" t="s">
        <v>4158</v>
      </c>
      <c r="O1734" t="s">
        <v>4158</v>
      </c>
    </row>
    <row r="1735" spans="1:15" x14ac:dyDescent="0.3">
      <c r="A1735" t="s">
        <v>4158</v>
      </c>
      <c r="O1735" t="s">
        <v>4158</v>
      </c>
    </row>
    <row r="1736" spans="1:15" x14ac:dyDescent="0.3">
      <c r="A1736" t="s">
        <v>4158</v>
      </c>
      <c r="O1736" t="s">
        <v>4158</v>
      </c>
    </row>
    <row r="1737" spans="1:15" x14ac:dyDescent="0.3">
      <c r="A1737" t="s">
        <v>4158</v>
      </c>
      <c r="O1737" t="s">
        <v>4158</v>
      </c>
    </row>
    <row r="1738" spans="1:15" x14ac:dyDescent="0.3">
      <c r="A1738" t="s">
        <v>4158</v>
      </c>
      <c r="O1738" t="s">
        <v>4158</v>
      </c>
    </row>
    <row r="1739" spans="1:15" x14ac:dyDescent="0.3">
      <c r="A1739" t="s">
        <v>4158</v>
      </c>
      <c r="O1739" t="s">
        <v>4158</v>
      </c>
    </row>
    <row r="1740" spans="1:15" x14ac:dyDescent="0.3">
      <c r="A1740" t="s">
        <v>4158</v>
      </c>
      <c r="O1740" t="s">
        <v>4158</v>
      </c>
    </row>
    <row r="1741" spans="1:15" x14ac:dyDescent="0.3">
      <c r="A1741" t="s">
        <v>4158</v>
      </c>
      <c r="O1741" t="s">
        <v>4158</v>
      </c>
    </row>
    <row r="1742" spans="1:15" x14ac:dyDescent="0.3">
      <c r="A1742" t="s">
        <v>4158</v>
      </c>
      <c r="O1742" t="s">
        <v>4158</v>
      </c>
    </row>
    <row r="1743" spans="1:15" x14ac:dyDescent="0.3">
      <c r="A1743" t="s">
        <v>4158</v>
      </c>
      <c r="O1743" t="s">
        <v>4158</v>
      </c>
    </row>
    <row r="1744" spans="1:15" x14ac:dyDescent="0.3">
      <c r="A1744" t="s">
        <v>4158</v>
      </c>
      <c r="O1744" t="s">
        <v>4158</v>
      </c>
    </row>
    <row r="1745" spans="1:15" x14ac:dyDescent="0.3">
      <c r="A1745" t="s">
        <v>4158</v>
      </c>
      <c r="O1745" t="s">
        <v>4158</v>
      </c>
    </row>
    <row r="1746" spans="1:15" x14ac:dyDescent="0.3">
      <c r="A1746" t="s">
        <v>4158</v>
      </c>
      <c r="O1746" t="s">
        <v>4158</v>
      </c>
    </row>
    <row r="1747" spans="1:15" x14ac:dyDescent="0.3">
      <c r="A1747" t="s">
        <v>4158</v>
      </c>
      <c r="O1747" t="s">
        <v>4158</v>
      </c>
    </row>
    <row r="1748" spans="1:15" x14ac:dyDescent="0.3">
      <c r="A1748" t="s">
        <v>4158</v>
      </c>
      <c r="O1748" t="s">
        <v>4158</v>
      </c>
    </row>
    <row r="1749" spans="1:15" x14ac:dyDescent="0.3">
      <c r="A1749" t="s">
        <v>4158</v>
      </c>
      <c r="O1749" t="s">
        <v>4158</v>
      </c>
    </row>
    <row r="1750" spans="1:15" x14ac:dyDescent="0.3">
      <c r="A1750" t="s">
        <v>4158</v>
      </c>
      <c r="O1750" t="s">
        <v>4158</v>
      </c>
    </row>
    <row r="1751" spans="1:15" x14ac:dyDescent="0.3">
      <c r="A1751" t="s">
        <v>4158</v>
      </c>
      <c r="O1751" t="s">
        <v>4158</v>
      </c>
    </row>
    <row r="1752" spans="1:15" x14ac:dyDescent="0.3">
      <c r="A1752" t="s">
        <v>4158</v>
      </c>
      <c r="O1752" t="s">
        <v>4158</v>
      </c>
    </row>
    <row r="1753" spans="1:15" x14ac:dyDescent="0.3">
      <c r="A1753" t="s">
        <v>4158</v>
      </c>
      <c r="O1753" t="s">
        <v>4158</v>
      </c>
    </row>
    <row r="1754" spans="1:15" x14ac:dyDescent="0.3">
      <c r="A1754" t="s">
        <v>4158</v>
      </c>
      <c r="O1754" t="s">
        <v>4158</v>
      </c>
    </row>
    <row r="1755" spans="1:15" x14ac:dyDescent="0.3">
      <c r="A1755" t="s">
        <v>4158</v>
      </c>
      <c r="O1755" t="s">
        <v>4158</v>
      </c>
    </row>
    <row r="1756" spans="1:15" x14ac:dyDescent="0.3">
      <c r="A1756" t="s">
        <v>4158</v>
      </c>
      <c r="O1756" t="s">
        <v>4158</v>
      </c>
    </row>
  </sheetData>
  <autoFilter ref="A1:O1" xr:uid="{D1992208-3542-4AD3-90BD-74D96885494B}"/>
  <pageMargins left="0.7" right="0.7" top="0.75" bottom="0.75" header="0.3" footer="0.3"/>
  <headerFooter>
    <oddFooter>&amp;C_x000D_&amp;1#&amp;"Calibri"&amp;6&amp;KC0C0C0 Sensitivity: Public (C4)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4333B-6A6A-48BD-A23A-081B59C858FF}">
  <dimension ref="A1:G1431"/>
  <sheetViews>
    <sheetView workbookViewId="0">
      <selection sqref="A1:G1431"/>
    </sheetView>
  </sheetViews>
  <sheetFormatPr defaultRowHeight="14.4" x14ac:dyDescent="0.3"/>
  <sheetData>
    <row r="1" spans="1:7" ht="15" thickBot="1" x14ac:dyDescent="0.35">
      <c r="A1" s="12" t="s">
        <v>14</v>
      </c>
      <c r="B1" s="13" t="s">
        <v>15</v>
      </c>
      <c r="C1" s="13" t="s">
        <v>16</v>
      </c>
      <c r="D1" s="13" t="s">
        <v>17</v>
      </c>
      <c r="E1" s="13" t="s">
        <v>18</v>
      </c>
      <c r="F1" s="13" t="s">
        <v>19</v>
      </c>
      <c r="G1" s="13" t="s">
        <v>20</v>
      </c>
    </row>
    <row r="2" spans="1:7" ht="15" thickBot="1" x14ac:dyDescent="0.35">
      <c r="A2" s="14" t="s">
        <v>21</v>
      </c>
      <c r="B2" s="25">
        <v>6219</v>
      </c>
      <c r="C2" s="26">
        <v>6204</v>
      </c>
      <c r="D2" s="26">
        <v>6254</v>
      </c>
      <c r="E2" s="26">
        <v>6128</v>
      </c>
      <c r="F2" s="16" t="s">
        <v>1521</v>
      </c>
      <c r="G2" s="17">
        <v>5.3E-3</v>
      </c>
    </row>
    <row r="3" spans="1:7" ht="15" thickBot="1" x14ac:dyDescent="0.35">
      <c r="A3" s="14" t="s">
        <v>22</v>
      </c>
      <c r="B3" s="27">
        <v>6186</v>
      </c>
      <c r="C3" s="26">
        <v>6210</v>
      </c>
      <c r="D3" s="26">
        <v>6315</v>
      </c>
      <c r="E3" s="26">
        <v>6176</v>
      </c>
      <c r="F3" s="16" t="s">
        <v>1522</v>
      </c>
      <c r="G3" s="19">
        <v>-5.5999999999999999E-3</v>
      </c>
    </row>
    <row r="4" spans="1:7" ht="15" thickBot="1" x14ac:dyDescent="0.35">
      <c r="A4" s="14" t="s">
        <v>23</v>
      </c>
      <c r="B4" s="25">
        <v>6221</v>
      </c>
      <c r="C4" s="26">
        <v>6105</v>
      </c>
      <c r="D4" s="26">
        <v>6232</v>
      </c>
      <c r="E4" s="26">
        <v>6064</v>
      </c>
      <c r="F4" s="16" t="s">
        <v>1523</v>
      </c>
      <c r="G4" s="17">
        <v>2.18E-2</v>
      </c>
    </row>
    <row r="5" spans="1:7" ht="15" thickBot="1" x14ac:dyDescent="0.35">
      <c r="A5" s="14" t="s">
        <v>24</v>
      </c>
      <c r="B5" s="27">
        <v>6088</v>
      </c>
      <c r="C5" s="26">
        <v>6161</v>
      </c>
      <c r="D5" s="26">
        <v>6236</v>
      </c>
      <c r="E5" s="26">
        <v>6011</v>
      </c>
      <c r="F5" s="16" t="s">
        <v>1524</v>
      </c>
      <c r="G5" s="19">
        <v>-1.7899999999999999E-2</v>
      </c>
    </row>
    <row r="6" spans="1:7" ht="15" thickBot="1" x14ac:dyDescent="0.35">
      <c r="A6" s="14" t="s">
        <v>25</v>
      </c>
      <c r="B6" s="27">
        <v>6199</v>
      </c>
      <c r="C6" s="26">
        <v>6301</v>
      </c>
      <c r="D6" s="26">
        <v>6321</v>
      </c>
      <c r="E6" s="26">
        <v>6175</v>
      </c>
      <c r="F6" s="16" t="s">
        <v>1525</v>
      </c>
      <c r="G6" s="19">
        <v>-7.4999999999999997E-3</v>
      </c>
    </row>
    <row r="7" spans="1:7" ht="15" thickBot="1" x14ac:dyDescent="0.35">
      <c r="A7" s="14" t="s">
        <v>26</v>
      </c>
      <c r="B7" s="25">
        <v>6246</v>
      </c>
      <c r="C7" s="26">
        <v>6220</v>
      </c>
      <c r="D7" s="26">
        <v>6299</v>
      </c>
      <c r="E7" s="26">
        <v>6185</v>
      </c>
      <c r="F7" s="16" t="s">
        <v>1526</v>
      </c>
      <c r="G7" s="17">
        <v>5.3E-3</v>
      </c>
    </row>
    <row r="8" spans="1:7" ht="15" thickBot="1" x14ac:dyDescent="0.35">
      <c r="A8" s="14" t="s">
        <v>27</v>
      </c>
      <c r="B8" s="25">
        <v>6213</v>
      </c>
      <c r="C8" s="26">
        <v>6165</v>
      </c>
      <c r="D8" s="26">
        <v>6240</v>
      </c>
      <c r="E8" s="26">
        <v>6146</v>
      </c>
      <c r="F8" s="16" t="s">
        <v>1527</v>
      </c>
      <c r="G8" s="17">
        <v>8.8999999999999999E-3</v>
      </c>
    </row>
    <row r="9" spans="1:7" ht="15" thickBot="1" x14ac:dyDescent="0.35">
      <c r="A9" s="14" t="s">
        <v>28</v>
      </c>
      <c r="B9" s="25">
        <v>6158</v>
      </c>
      <c r="C9" s="26">
        <v>6051</v>
      </c>
      <c r="D9" s="26">
        <v>6173</v>
      </c>
      <c r="E9" s="26">
        <v>6020</v>
      </c>
      <c r="F9" s="16" t="s">
        <v>1528</v>
      </c>
      <c r="G9" s="17">
        <v>2.2200000000000001E-2</v>
      </c>
    </row>
    <row r="10" spans="1:7" ht="15" thickBot="1" x14ac:dyDescent="0.35">
      <c r="A10" s="14" t="s">
        <v>29</v>
      </c>
      <c r="B10" s="27">
        <v>6024</v>
      </c>
      <c r="C10" s="26">
        <v>6055</v>
      </c>
      <c r="D10" s="26">
        <v>6124</v>
      </c>
      <c r="E10" s="26">
        <v>6007</v>
      </c>
      <c r="F10" s="16" t="s">
        <v>1529</v>
      </c>
      <c r="G10" s="19">
        <v>-7.4000000000000003E-3</v>
      </c>
    </row>
    <row r="11" spans="1:7" ht="15" thickBot="1" x14ac:dyDescent="0.35">
      <c r="A11" s="14" t="s">
        <v>30</v>
      </c>
      <c r="B11" s="25">
        <v>6069</v>
      </c>
      <c r="C11" s="26">
        <v>5885</v>
      </c>
      <c r="D11" s="26">
        <v>6078</v>
      </c>
      <c r="E11" s="26">
        <v>5864</v>
      </c>
      <c r="F11" s="16" t="s">
        <v>1530</v>
      </c>
      <c r="G11" s="17">
        <v>2.1499999999999998E-2</v>
      </c>
    </row>
    <row r="12" spans="1:7" ht="15" thickBot="1" x14ac:dyDescent="0.35">
      <c r="A12" s="14" t="s">
        <v>31</v>
      </c>
      <c r="B12" s="25">
        <v>5941</v>
      </c>
      <c r="C12" s="26">
        <v>5920</v>
      </c>
      <c r="D12" s="26">
        <v>5973</v>
      </c>
      <c r="E12" s="26">
        <v>5822</v>
      </c>
      <c r="F12" s="16" t="s">
        <v>1531</v>
      </c>
      <c r="G12" s="17">
        <v>1.5E-3</v>
      </c>
    </row>
    <row r="13" spans="1:7" ht="15" thickBot="1" x14ac:dyDescent="0.35">
      <c r="A13" s="14" t="s">
        <v>32</v>
      </c>
      <c r="B13" s="25">
        <v>5932</v>
      </c>
      <c r="C13" s="26">
        <v>5833</v>
      </c>
      <c r="D13" s="26">
        <v>5940</v>
      </c>
      <c r="E13" s="26">
        <v>5795</v>
      </c>
      <c r="F13" s="16" t="s">
        <v>1532</v>
      </c>
      <c r="G13" s="17">
        <v>1.4E-2</v>
      </c>
    </row>
    <row r="14" spans="1:7" ht="15" thickBot="1" x14ac:dyDescent="0.35">
      <c r="A14" s="14" t="s">
        <v>33</v>
      </c>
      <c r="B14" s="25">
        <v>5850</v>
      </c>
      <c r="C14" s="26">
        <v>5760</v>
      </c>
      <c r="D14" s="26">
        <v>5859</v>
      </c>
      <c r="E14" s="26">
        <v>5748</v>
      </c>
      <c r="F14" s="16" t="s">
        <v>1533</v>
      </c>
      <c r="G14" s="17">
        <v>1.6899999999999998E-2</v>
      </c>
    </row>
    <row r="15" spans="1:7" ht="15" thickBot="1" x14ac:dyDescent="0.35">
      <c r="A15" s="14" t="s">
        <v>34</v>
      </c>
      <c r="B15" s="27">
        <v>5753</v>
      </c>
      <c r="C15" s="26">
        <v>5809</v>
      </c>
      <c r="D15" s="26">
        <v>5890</v>
      </c>
      <c r="E15" s="26">
        <v>5734</v>
      </c>
      <c r="F15" s="16" t="s">
        <v>1534</v>
      </c>
      <c r="G15" s="19">
        <v>-7.9000000000000008E-3</v>
      </c>
    </row>
    <row r="16" spans="1:7" ht="15" thickBot="1" x14ac:dyDescent="0.35">
      <c r="A16" s="14" t="s">
        <v>35</v>
      </c>
      <c r="B16" s="25">
        <v>5799</v>
      </c>
      <c r="C16" s="26">
        <v>5752</v>
      </c>
      <c r="D16" s="26">
        <v>5841</v>
      </c>
      <c r="E16" s="26">
        <v>5728</v>
      </c>
      <c r="F16" s="16" t="s">
        <v>1535</v>
      </c>
      <c r="G16" s="17">
        <v>1.06E-2</v>
      </c>
    </row>
    <row r="17" spans="1:7" ht="15" thickBot="1" x14ac:dyDescent="0.35">
      <c r="A17" s="14" t="s">
        <v>36</v>
      </c>
      <c r="B17" s="25">
        <v>5738</v>
      </c>
      <c r="C17" s="26">
        <v>5750</v>
      </c>
      <c r="D17" s="26">
        <v>5809</v>
      </c>
      <c r="E17" s="26">
        <v>5677</v>
      </c>
      <c r="F17" s="16" t="s">
        <v>1536</v>
      </c>
      <c r="G17" s="17">
        <v>2.0999999999999999E-3</v>
      </c>
    </row>
    <row r="18" spans="1:7" ht="15" thickBot="1" x14ac:dyDescent="0.35">
      <c r="A18" s="14" t="s">
        <v>37</v>
      </c>
      <c r="B18" s="25">
        <v>5726</v>
      </c>
      <c r="C18" s="26">
        <v>5615</v>
      </c>
      <c r="D18" s="26">
        <v>5737</v>
      </c>
      <c r="E18" s="26">
        <v>5529</v>
      </c>
      <c r="F18" s="16" t="s">
        <v>1537</v>
      </c>
      <c r="G18" s="17">
        <v>1.9400000000000001E-2</v>
      </c>
    </row>
    <row r="19" spans="1:7" ht="15" thickBot="1" x14ac:dyDescent="0.35">
      <c r="A19" s="14" t="s">
        <v>38</v>
      </c>
      <c r="B19" s="27">
        <v>5617</v>
      </c>
      <c r="C19" s="26">
        <v>5744</v>
      </c>
      <c r="D19" s="26">
        <v>5766</v>
      </c>
      <c r="E19" s="26">
        <v>5582</v>
      </c>
      <c r="F19" s="16" t="s">
        <v>1538</v>
      </c>
      <c r="G19" s="19">
        <v>-2.0899999999999998E-2</v>
      </c>
    </row>
    <row r="20" spans="1:7" ht="15" thickBot="1" x14ac:dyDescent="0.35">
      <c r="A20" s="14" t="s">
        <v>39</v>
      </c>
      <c r="B20" s="25">
        <v>5737</v>
      </c>
      <c r="C20" s="26">
        <v>5686</v>
      </c>
      <c r="D20" s="26">
        <v>5760</v>
      </c>
      <c r="E20" s="26">
        <v>5654</v>
      </c>
      <c r="F20" s="16" t="s">
        <v>1539</v>
      </c>
      <c r="G20" s="17">
        <v>1.09E-2</v>
      </c>
    </row>
    <row r="21" spans="1:7" ht="15" thickBot="1" x14ac:dyDescent="0.35">
      <c r="A21" s="14" t="s">
        <v>40</v>
      </c>
      <c r="B21" s="27">
        <v>5675</v>
      </c>
      <c r="C21" s="26">
        <v>5678</v>
      </c>
      <c r="D21" s="26">
        <v>5690</v>
      </c>
      <c r="E21" s="26">
        <v>5546</v>
      </c>
      <c r="F21" s="16" t="s">
        <v>1540</v>
      </c>
      <c r="G21" s="19">
        <v>-5.3E-3</v>
      </c>
    </row>
    <row r="22" spans="1:7" ht="15" thickBot="1" x14ac:dyDescent="0.35">
      <c r="A22" s="14" t="s">
        <v>41</v>
      </c>
      <c r="B22" s="27">
        <v>5705</v>
      </c>
      <c r="C22" s="26">
        <v>5940</v>
      </c>
      <c r="D22" s="26">
        <v>5966</v>
      </c>
      <c r="E22" s="26">
        <v>5675</v>
      </c>
      <c r="F22" s="16" t="s">
        <v>1541</v>
      </c>
      <c r="G22" s="19">
        <v>-4.1700000000000001E-2</v>
      </c>
    </row>
    <row r="23" spans="1:7" ht="15" thickBot="1" x14ac:dyDescent="0.35">
      <c r="A23" s="14" t="s">
        <v>42</v>
      </c>
      <c r="B23" s="25">
        <v>5953</v>
      </c>
      <c r="C23" s="26">
        <v>5835</v>
      </c>
      <c r="D23" s="26">
        <v>5975</v>
      </c>
      <c r="E23" s="26">
        <v>5827</v>
      </c>
      <c r="F23" s="16" t="s">
        <v>1542</v>
      </c>
      <c r="G23" s="17">
        <v>2.2700000000000001E-2</v>
      </c>
    </row>
    <row r="24" spans="1:7" ht="15" thickBot="1" x14ac:dyDescent="0.35">
      <c r="A24" s="14" t="s">
        <v>43</v>
      </c>
      <c r="B24" s="27">
        <v>5821</v>
      </c>
      <c r="C24" s="26">
        <v>5853</v>
      </c>
      <c r="D24" s="26">
        <v>5955</v>
      </c>
      <c r="E24" s="26">
        <v>5747</v>
      </c>
      <c r="F24" s="16" t="s">
        <v>1543</v>
      </c>
      <c r="G24" s="19">
        <v>-7.4999999999999997E-3</v>
      </c>
    </row>
    <row r="25" spans="1:7" ht="15" thickBot="1" x14ac:dyDescent="0.35">
      <c r="A25" s="14" t="s">
        <v>44</v>
      </c>
      <c r="B25" s="25">
        <v>5865</v>
      </c>
      <c r="C25" s="26">
        <v>5834</v>
      </c>
      <c r="D25" s="26">
        <v>5938</v>
      </c>
      <c r="E25" s="26">
        <v>5830</v>
      </c>
      <c r="F25" s="16" t="s">
        <v>1544</v>
      </c>
      <c r="G25" s="17">
        <v>4.4999999999999997E-3</v>
      </c>
    </row>
    <row r="26" spans="1:7" ht="15" thickBot="1" x14ac:dyDescent="0.35">
      <c r="A26" s="14" t="s">
        <v>45</v>
      </c>
      <c r="B26" s="25">
        <v>5839</v>
      </c>
      <c r="C26" s="26">
        <v>5768</v>
      </c>
      <c r="D26" s="26">
        <v>5849</v>
      </c>
      <c r="E26" s="26">
        <v>5724</v>
      </c>
      <c r="F26" s="16" t="s">
        <v>1545</v>
      </c>
      <c r="G26" s="17">
        <v>7.4000000000000003E-3</v>
      </c>
    </row>
    <row r="27" spans="1:7" ht="15" thickBot="1" x14ac:dyDescent="0.35">
      <c r="A27" s="14" t="s">
        <v>46</v>
      </c>
      <c r="B27" s="25">
        <v>5796</v>
      </c>
      <c r="C27" s="26">
        <v>5609</v>
      </c>
      <c r="D27" s="26">
        <v>5814</v>
      </c>
      <c r="E27" s="26">
        <v>5592</v>
      </c>
      <c r="F27" s="16" t="s">
        <v>1546</v>
      </c>
      <c r="G27" s="17">
        <v>2.3300000000000001E-2</v>
      </c>
    </row>
    <row r="28" spans="1:7" ht="15" thickBot="1" x14ac:dyDescent="0.35">
      <c r="A28" s="14" t="s">
        <v>47</v>
      </c>
      <c r="B28" s="27">
        <v>5664</v>
      </c>
      <c r="C28" s="26">
        <v>5722</v>
      </c>
      <c r="D28" s="26">
        <v>5789</v>
      </c>
      <c r="E28" s="26">
        <v>5630</v>
      </c>
      <c r="F28" s="16" t="s">
        <v>1547</v>
      </c>
      <c r="G28" s="19">
        <v>-1.1299999999999999E-2</v>
      </c>
    </row>
    <row r="29" spans="1:7" ht="15" thickBot="1" x14ac:dyDescent="0.35">
      <c r="A29" s="14" t="s">
        <v>48</v>
      </c>
      <c r="B29" s="25">
        <v>5729</v>
      </c>
      <c r="C29" s="26">
        <v>5575</v>
      </c>
      <c r="D29" s="26">
        <v>5754</v>
      </c>
      <c r="E29" s="26">
        <v>5549</v>
      </c>
      <c r="F29" s="16" t="s">
        <v>1548</v>
      </c>
      <c r="G29" s="17">
        <v>2.87E-2</v>
      </c>
    </row>
    <row r="30" spans="1:7" ht="15" thickBot="1" x14ac:dyDescent="0.35">
      <c r="A30" s="14" t="s">
        <v>49</v>
      </c>
      <c r="B30" s="27">
        <v>5569</v>
      </c>
      <c r="C30" s="26">
        <v>5750</v>
      </c>
      <c r="D30" s="26">
        <v>5750</v>
      </c>
      <c r="E30" s="26">
        <v>5524</v>
      </c>
      <c r="F30" s="16" t="s">
        <v>1549</v>
      </c>
      <c r="G30" s="19">
        <v>-4.3799999999999999E-2</v>
      </c>
    </row>
    <row r="31" spans="1:7" ht="15" thickBot="1" x14ac:dyDescent="0.35">
      <c r="A31" s="14" t="s">
        <v>50</v>
      </c>
      <c r="B31" s="27">
        <v>5824</v>
      </c>
      <c r="C31" s="26">
        <v>5863</v>
      </c>
      <c r="D31" s="26">
        <v>5926</v>
      </c>
      <c r="E31" s="26">
        <v>5809</v>
      </c>
      <c r="F31" s="16" t="s">
        <v>1550</v>
      </c>
      <c r="G31" s="19">
        <v>-1.34E-2</v>
      </c>
    </row>
    <row r="32" spans="1:7" ht="15" thickBot="1" x14ac:dyDescent="0.35">
      <c r="A32" s="14" t="s">
        <v>51</v>
      </c>
      <c r="B32" s="27">
        <v>5903</v>
      </c>
      <c r="C32" s="26">
        <v>5986</v>
      </c>
      <c r="D32" s="26">
        <v>6053</v>
      </c>
      <c r="E32" s="26">
        <v>5714</v>
      </c>
      <c r="F32" s="16" t="s">
        <v>1551</v>
      </c>
      <c r="G32" s="19">
        <v>-1.6799999999999999E-2</v>
      </c>
    </row>
    <row r="33" spans="1:7" ht="15" thickBot="1" x14ac:dyDescent="0.35">
      <c r="A33" s="14" t="s">
        <v>52</v>
      </c>
      <c r="B33" s="25">
        <v>6004</v>
      </c>
      <c r="C33" s="26">
        <v>5918</v>
      </c>
      <c r="D33" s="26">
        <v>6046</v>
      </c>
      <c r="E33" s="26">
        <v>5871</v>
      </c>
      <c r="F33" s="16" t="s">
        <v>1552</v>
      </c>
      <c r="G33" s="17">
        <v>1.09E-2</v>
      </c>
    </row>
    <row r="34" spans="1:7" ht="15" thickBot="1" x14ac:dyDescent="0.35">
      <c r="A34" s="14" t="s">
        <v>53</v>
      </c>
      <c r="B34" s="27">
        <v>5939</v>
      </c>
      <c r="C34" s="26">
        <v>5955</v>
      </c>
      <c r="D34" s="26">
        <v>5978</v>
      </c>
      <c r="E34" s="26">
        <v>5811</v>
      </c>
      <c r="F34" s="16" t="s">
        <v>1553</v>
      </c>
      <c r="G34" s="19">
        <v>-1.0800000000000001E-2</v>
      </c>
    </row>
    <row r="35" spans="1:7" ht="15" thickBot="1" x14ac:dyDescent="0.35">
      <c r="A35" s="14" t="s">
        <v>54</v>
      </c>
      <c r="B35" s="25">
        <v>6004</v>
      </c>
      <c r="C35" s="26">
        <v>5957</v>
      </c>
      <c r="D35" s="26">
        <v>6107</v>
      </c>
      <c r="E35" s="26">
        <v>5957</v>
      </c>
      <c r="F35" s="16" t="s">
        <v>1554</v>
      </c>
      <c r="G35" s="17">
        <v>1.4500000000000001E-2</v>
      </c>
    </row>
    <row r="36" spans="1:7" ht="15" thickBot="1" x14ac:dyDescent="0.35">
      <c r="A36" s="14" t="s">
        <v>55</v>
      </c>
      <c r="B36" s="25">
        <v>5918</v>
      </c>
      <c r="C36" s="26">
        <v>5817</v>
      </c>
      <c r="D36" s="26">
        <v>5952</v>
      </c>
      <c r="E36" s="26">
        <v>5804</v>
      </c>
      <c r="F36" s="16" t="s">
        <v>1555</v>
      </c>
      <c r="G36" s="17">
        <v>1.54E-2</v>
      </c>
    </row>
    <row r="37" spans="1:7" ht="15" thickBot="1" x14ac:dyDescent="0.35">
      <c r="A37" s="14" t="s">
        <v>56</v>
      </c>
      <c r="B37" s="25">
        <v>5828</v>
      </c>
      <c r="C37" s="26">
        <v>5683</v>
      </c>
      <c r="D37" s="26">
        <v>5861</v>
      </c>
      <c r="E37" s="26">
        <v>5589</v>
      </c>
      <c r="F37" s="16" t="s">
        <v>1556</v>
      </c>
      <c r="G37" s="17">
        <v>2.4299999999999999E-2</v>
      </c>
    </row>
    <row r="38" spans="1:7" ht="15" thickBot="1" x14ac:dyDescent="0.35">
      <c r="A38" s="14" t="s">
        <v>57</v>
      </c>
      <c r="B38" s="27">
        <v>5690</v>
      </c>
      <c r="C38" s="26">
        <v>5755</v>
      </c>
      <c r="D38" s="26">
        <v>5779</v>
      </c>
      <c r="E38" s="26">
        <v>5567</v>
      </c>
      <c r="F38" s="16" t="s">
        <v>1557</v>
      </c>
      <c r="G38" s="19">
        <v>-1.15E-2</v>
      </c>
    </row>
    <row r="39" spans="1:7" ht="15" thickBot="1" x14ac:dyDescent="0.35">
      <c r="A39" s="14" t="s">
        <v>58</v>
      </c>
      <c r="B39" s="27">
        <v>5756</v>
      </c>
      <c r="C39" s="26">
        <v>6004</v>
      </c>
      <c r="D39" s="26">
        <v>6021</v>
      </c>
      <c r="E39" s="26">
        <v>5734</v>
      </c>
      <c r="F39" s="16" t="s">
        <v>1558</v>
      </c>
      <c r="G39" s="19">
        <v>-4.6399999999999997E-2</v>
      </c>
    </row>
    <row r="40" spans="1:7" ht="15" thickBot="1" x14ac:dyDescent="0.35">
      <c r="A40" s="14" t="s">
        <v>59</v>
      </c>
      <c r="B40" s="25">
        <v>6036</v>
      </c>
      <c r="C40" s="26">
        <v>6054</v>
      </c>
      <c r="D40" s="26">
        <v>6076</v>
      </c>
      <c r="E40" s="26">
        <v>5970</v>
      </c>
      <c r="F40" s="16" t="s">
        <v>1559</v>
      </c>
      <c r="G40" s="17">
        <v>5.3E-3</v>
      </c>
    </row>
    <row r="41" spans="1:7" ht="15" thickBot="1" x14ac:dyDescent="0.35">
      <c r="A41" s="14" t="s">
        <v>60</v>
      </c>
      <c r="B41" s="25">
        <v>6004</v>
      </c>
      <c r="C41" s="26">
        <v>5952</v>
      </c>
      <c r="D41" s="26">
        <v>6049</v>
      </c>
      <c r="E41" s="26">
        <v>5940</v>
      </c>
      <c r="F41" s="16" t="s">
        <v>1560</v>
      </c>
      <c r="G41" s="17">
        <v>9.7999999999999997E-3</v>
      </c>
    </row>
    <row r="42" spans="1:7" ht="15" thickBot="1" x14ac:dyDescent="0.35">
      <c r="A42" s="14" t="s">
        <v>61</v>
      </c>
      <c r="B42" s="27">
        <v>5946</v>
      </c>
      <c r="C42" s="26">
        <v>6152</v>
      </c>
      <c r="D42" s="26">
        <v>6159</v>
      </c>
      <c r="E42" s="26">
        <v>5900</v>
      </c>
      <c r="F42" s="16" t="s">
        <v>1561</v>
      </c>
      <c r="G42" s="19">
        <v>-2.7E-2</v>
      </c>
    </row>
    <row r="43" spans="1:7" ht="15" thickBot="1" x14ac:dyDescent="0.35">
      <c r="A43" s="14" t="s">
        <v>62</v>
      </c>
      <c r="B43" s="25">
        <v>6111</v>
      </c>
      <c r="C43" s="26">
        <v>6095</v>
      </c>
      <c r="D43" s="26">
        <v>6190</v>
      </c>
      <c r="E43" s="26">
        <v>6065</v>
      </c>
      <c r="F43" s="16" t="s">
        <v>1562</v>
      </c>
      <c r="G43" s="17">
        <v>3.0999999999999999E-3</v>
      </c>
    </row>
    <row r="44" spans="1:7" ht="15" thickBot="1" x14ac:dyDescent="0.35">
      <c r="A44" s="14" t="s">
        <v>63</v>
      </c>
      <c r="B44" s="25">
        <v>6092</v>
      </c>
      <c r="C44" s="26">
        <v>6027</v>
      </c>
      <c r="D44" s="26">
        <v>6120</v>
      </c>
      <c r="E44" s="26">
        <v>5961</v>
      </c>
      <c r="F44" s="16" t="s">
        <v>1563</v>
      </c>
      <c r="G44" s="17">
        <v>1.2500000000000001E-2</v>
      </c>
    </row>
    <row r="45" spans="1:7" ht="15" thickBot="1" x14ac:dyDescent="0.35">
      <c r="A45" s="14" t="s">
        <v>64</v>
      </c>
      <c r="B45" s="25">
        <v>6017</v>
      </c>
      <c r="C45" s="26">
        <v>5910</v>
      </c>
      <c r="D45" s="26">
        <v>6029</v>
      </c>
      <c r="E45" s="26">
        <v>5873</v>
      </c>
      <c r="F45" s="16" t="s">
        <v>1564</v>
      </c>
      <c r="G45" s="17">
        <v>2.3E-2</v>
      </c>
    </row>
    <row r="46" spans="1:7" ht="15" thickBot="1" x14ac:dyDescent="0.35">
      <c r="A46" s="14" t="s">
        <v>65</v>
      </c>
      <c r="B46" s="27">
        <v>5882</v>
      </c>
      <c r="C46" s="26">
        <v>5999</v>
      </c>
      <c r="D46" s="26">
        <v>6066</v>
      </c>
      <c r="E46" s="26">
        <v>5866</v>
      </c>
      <c r="F46" s="16" t="s">
        <v>1565</v>
      </c>
      <c r="G46" s="19">
        <v>-8.0999999999999996E-3</v>
      </c>
    </row>
    <row r="47" spans="1:7" ht="15" thickBot="1" x14ac:dyDescent="0.35">
      <c r="A47" s="14" t="s">
        <v>66</v>
      </c>
      <c r="B47" s="27">
        <v>5930</v>
      </c>
      <c r="C47" s="26">
        <v>5993</v>
      </c>
      <c r="D47" s="26">
        <v>6020</v>
      </c>
      <c r="E47" s="26">
        <v>5921</v>
      </c>
      <c r="F47" s="16" t="s">
        <v>1566</v>
      </c>
      <c r="G47" s="19">
        <v>-1.4E-2</v>
      </c>
    </row>
    <row r="48" spans="1:7" ht="15" thickBot="1" x14ac:dyDescent="0.35">
      <c r="A48" s="14" t="s">
        <v>67</v>
      </c>
      <c r="B48" s="25">
        <v>6014</v>
      </c>
      <c r="C48" s="26">
        <v>5840</v>
      </c>
      <c r="D48" s="26">
        <v>6037</v>
      </c>
      <c r="E48" s="26">
        <v>5774</v>
      </c>
      <c r="F48" s="16" t="s">
        <v>1567</v>
      </c>
      <c r="G48" s="17">
        <v>3.09E-2</v>
      </c>
    </row>
    <row r="49" spans="1:7" ht="15" thickBot="1" x14ac:dyDescent="0.35">
      <c r="A49" s="14" t="s">
        <v>68</v>
      </c>
      <c r="B49" s="27">
        <v>5834</v>
      </c>
      <c r="C49" s="26">
        <v>5874</v>
      </c>
      <c r="D49" s="26">
        <v>5902</v>
      </c>
      <c r="E49" s="26">
        <v>5808</v>
      </c>
      <c r="F49" s="16" t="s">
        <v>1568</v>
      </c>
      <c r="G49" s="19">
        <v>-4.8999999999999998E-3</v>
      </c>
    </row>
    <row r="50" spans="1:7" ht="15" thickBot="1" x14ac:dyDescent="0.35">
      <c r="A50" s="14" t="s">
        <v>69</v>
      </c>
      <c r="B50" s="25">
        <v>5863</v>
      </c>
      <c r="C50" s="26">
        <v>5736</v>
      </c>
      <c r="D50" s="26">
        <v>5899</v>
      </c>
      <c r="E50" s="26">
        <v>5714</v>
      </c>
      <c r="F50" s="16" t="s">
        <v>1569</v>
      </c>
      <c r="G50" s="17">
        <v>1.5599999999999999E-2</v>
      </c>
    </row>
    <row r="51" spans="1:7" ht="15" thickBot="1" x14ac:dyDescent="0.35">
      <c r="A51" s="14" t="s">
        <v>70</v>
      </c>
      <c r="B51" s="27">
        <v>5773</v>
      </c>
      <c r="C51" s="26">
        <v>5831</v>
      </c>
      <c r="D51" s="26">
        <v>5906</v>
      </c>
      <c r="E51" s="26">
        <v>5763</v>
      </c>
      <c r="F51" s="16" t="s">
        <v>1570</v>
      </c>
      <c r="G51" s="19">
        <v>-1.2E-2</v>
      </c>
    </row>
    <row r="52" spans="1:7" ht="15" thickBot="1" x14ac:dyDescent="0.35">
      <c r="A52" s="14" t="s">
        <v>71</v>
      </c>
      <c r="B52" s="27">
        <v>5843</v>
      </c>
      <c r="C52" s="26">
        <v>6001</v>
      </c>
      <c r="D52" s="26">
        <v>6042</v>
      </c>
      <c r="E52" s="26">
        <v>5825</v>
      </c>
      <c r="F52" s="16" t="s">
        <v>1571</v>
      </c>
      <c r="G52" s="19">
        <v>-1.4800000000000001E-2</v>
      </c>
    </row>
    <row r="53" spans="1:7" ht="15" thickBot="1" x14ac:dyDescent="0.35">
      <c r="A53" s="14" t="s">
        <v>72</v>
      </c>
      <c r="B53" s="27">
        <v>5931</v>
      </c>
      <c r="C53" s="26">
        <v>6016</v>
      </c>
      <c r="D53" s="26">
        <v>6060</v>
      </c>
      <c r="E53" s="26">
        <v>5908</v>
      </c>
      <c r="F53" s="16" t="s">
        <v>1572</v>
      </c>
      <c r="G53" s="19">
        <v>-1.7899999999999999E-2</v>
      </c>
    </row>
    <row r="54" spans="1:7" ht="15" thickBot="1" x14ac:dyDescent="0.35">
      <c r="A54" s="14" t="s">
        <v>73</v>
      </c>
      <c r="B54" s="25">
        <v>6039</v>
      </c>
      <c r="C54" s="26">
        <v>5979</v>
      </c>
      <c r="D54" s="26">
        <v>6060</v>
      </c>
      <c r="E54" s="26">
        <v>5877</v>
      </c>
      <c r="F54" s="16" t="s">
        <v>1573</v>
      </c>
      <c r="G54" s="17">
        <v>5.0000000000000001E-3</v>
      </c>
    </row>
    <row r="55" spans="1:7" ht="15" thickBot="1" x14ac:dyDescent="0.35">
      <c r="A55" s="14" t="s">
        <v>74</v>
      </c>
      <c r="B55" s="25">
        <v>6009</v>
      </c>
      <c r="C55" s="26">
        <v>5892</v>
      </c>
      <c r="D55" s="26">
        <v>6039</v>
      </c>
      <c r="E55" s="26">
        <v>5850</v>
      </c>
      <c r="F55" s="16" t="s">
        <v>1574</v>
      </c>
      <c r="G55" s="17">
        <v>2.8799999999999999E-2</v>
      </c>
    </row>
    <row r="56" spans="1:7" ht="15" thickBot="1" x14ac:dyDescent="0.35">
      <c r="A56" s="14" t="s">
        <v>75</v>
      </c>
      <c r="B56" s="25">
        <v>5841</v>
      </c>
      <c r="C56" s="26">
        <v>5662</v>
      </c>
      <c r="D56" s="26">
        <v>5885</v>
      </c>
      <c r="E56" s="26">
        <v>5653</v>
      </c>
      <c r="F56" s="16" t="s">
        <v>1575</v>
      </c>
      <c r="G56" s="17">
        <v>2.6700000000000002E-2</v>
      </c>
    </row>
    <row r="57" spans="1:7" ht="15" thickBot="1" x14ac:dyDescent="0.35">
      <c r="A57" s="14" t="s">
        <v>76</v>
      </c>
      <c r="B57" s="25">
        <v>5689</v>
      </c>
      <c r="C57" s="26">
        <v>5637</v>
      </c>
      <c r="D57" s="26">
        <v>5728</v>
      </c>
      <c r="E57" s="26">
        <v>5545</v>
      </c>
      <c r="F57" s="16" t="s">
        <v>1576</v>
      </c>
      <c r="G57" s="17">
        <v>7.4000000000000003E-3</v>
      </c>
    </row>
    <row r="58" spans="1:7" ht="15" thickBot="1" x14ac:dyDescent="0.35">
      <c r="A58" s="14" t="s">
        <v>77</v>
      </c>
      <c r="B58" s="27">
        <v>5647</v>
      </c>
      <c r="C58" s="26">
        <v>5889</v>
      </c>
      <c r="D58" s="26">
        <v>5899</v>
      </c>
      <c r="E58" s="26">
        <v>5582</v>
      </c>
      <c r="F58" s="16" t="s">
        <v>1577</v>
      </c>
      <c r="G58" s="19">
        <v>-4.3700000000000003E-2</v>
      </c>
    </row>
    <row r="59" spans="1:7" ht="15" thickBot="1" x14ac:dyDescent="0.35">
      <c r="A59" s="14" t="s">
        <v>78</v>
      </c>
      <c r="B59" s="27">
        <v>5905</v>
      </c>
      <c r="C59" s="26">
        <v>6278</v>
      </c>
      <c r="D59" s="26">
        <v>6278</v>
      </c>
      <c r="E59" s="26">
        <v>5879</v>
      </c>
      <c r="F59" s="16" t="s">
        <v>1578</v>
      </c>
      <c r="G59" s="19">
        <v>-4.0099999999999997E-2</v>
      </c>
    </row>
    <row r="60" spans="1:7" ht="15" thickBot="1" x14ac:dyDescent="0.35">
      <c r="A60" s="14" t="s">
        <v>79</v>
      </c>
      <c r="B60" s="27">
        <v>6152</v>
      </c>
      <c r="C60" s="26">
        <v>6163</v>
      </c>
      <c r="D60" s="26">
        <v>6231</v>
      </c>
      <c r="E60" s="26">
        <v>6115</v>
      </c>
      <c r="F60" s="16" t="s">
        <v>1579</v>
      </c>
      <c r="G60" s="19">
        <v>-2.1299999999999999E-2</v>
      </c>
    </row>
    <row r="61" spans="1:7" ht="15" thickBot="1" x14ac:dyDescent="0.35">
      <c r="A61" s="14" t="s">
        <v>80</v>
      </c>
      <c r="B61" s="25">
        <v>6286</v>
      </c>
      <c r="C61" s="26">
        <v>6083</v>
      </c>
      <c r="D61" s="26">
        <v>6301</v>
      </c>
      <c r="E61" s="26">
        <v>6070</v>
      </c>
      <c r="F61" s="16" t="s">
        <v>1580</v>
      </c>
      <c r="G61" s="17">
        <v>2.3800000000000002E-2</v>
      </c>
    </row>
    <row r="62" spans="1:7" ht="15" thickBot="1" x14ac:dyDescent="0.35">
      <c r="A62" s="14" t="s">
        <v>81</v>
      </c>
      <c r="B62" s="27">
        <v>6140</v>
      </c>
      <c r="C62" s="26">
        <v>6169</v>
      </c>
      <c r="D62" s="26">
        <v>6175</v>
      </c>
      <c r="E62" s="26">
        <v>6073</v>
      </c>
      <c r="F62" s="16" t="s">
        <v>1581</v>
      </c>
      <c r="G62" s="19">
        <v>-1.52E-2</v>
      </c>
    </row>
    <row r="63" spans="1:7" ht="15" thickBot="1" x14ac:dyDescent="0.35">
      <c r="A63" s="14" t="s">
        <v>82</v>
      </c>
      <c r="B63" s="27">
        <v>6235</v>
      </c>
      <c r="C63" s="26">
        <v>6362</v>
      </c>
      <c r="D63" s="26">
        <v>6390</v>
      </c>
      <c r="E63" s="26">
        <v>6207</v>
      </c>
      <c r="F63" s="16" t="s">
        <v>1582</v>
      </c>
      <c r="G63" s="19">
        <v>-1.5800000000000002E-2</v>
      </c>
    </row>
    <row r="64" spans="1:7" ht="15" thickBot="1" x14ac:dyDescent="0.35">
      <c r="A64" s="14" t="s">
        <v>84</v>
      </c>
      <c r="B64" s="27">
        <v>6335</v>
      </c>
      <c r="C64" s="26">
        <v>6473</v>
      </c>
      <c r="D64" s="26">
        <v>6493</v>
      </c>
      <c r="E64" s="26">
        <v>6292</v>
      </c>
      <c r="F64" s="16" t="s">
        <v>1583</v>
      </c>
      <c r="G64" s="19">
        <v>-2.3400000000000001E-2</v>
      </c>
    </row>
    <row r="65" spans="1:7" ht="15" thickBot="1" x14ac:dyDescent="0.35">
      <c r="A65" s="14" t="s">
        <v>85</v>
      </c>
      <c r="B65" s="25">
        <v>6487</v>
      </c>
      <c r="C65" s="26">
        <v>6356</v>
      </c>
      <c r="D65" s="26">
        <v>6499</v>
      </c>
      <c r="E65" s="26">
        <v>6314</v>
      </c>
      <c r="F65" s="16" t="s">
        <v>1584</v>
      </c>
      <c r="G65" s="17">
        <v>1.3899999999999999E-2</v>
      </c>
    </row>
    <row r="66" spans="1:7" ht="15" thickBot="1" x14ac:dyDescent="0.35">
      <c r="A66" s="14" t="s">
        <v>86</v>
      </c>
      <c r="B66" s="25">
        <v>6398</v>
      </c>
      <c r="C66" s="26">
        <v>6367</v>
      </c>
      <c r="D66" s="26">
        <v>6443</v>
      </c>
      <c r="E66" s="26">
        <v>6322</v>
      </c>
      <c r="F66" s="16" t="s">
        <v>1585</v>
      </c>
      <c r="G66" s="17">
        <v>1.9E-3</v>
      </c>
    </row>
    <row r="67" spans="1:7" ht="15" thickBot="1" x14ac:dyDescent="0.35">
      <c r="A67" s="14" t="s">
        <v>87</v>
      </c>
      <c r="B67" s="27">
        <v>6386</v>
      </c>
      <c r="C67" s="26">
        <v>6500</v>
      </c>
      <c r="D67" s="26">
        <v>6500</v>
      </c>
      <c r="E67" s="26">
        <v>6340</v>
      </c>
      <c r="F67" s="16" t="s">
        <v>1586</v>
      </c>
      <c r="G67" s="19">
        <v>-2.46E-2</v>
      </c>
    </row>
    <row r="68" spans="1:7" ht="15" thickBot="1" x14ac:dyDescent="0.35">
      <c r="A68" s="14" t="s">
        <v>88</v>
      </c>
      <c r="B68" s="27">
        <v>6547</v>
      </c>
      <c r="C68" s="26">
        <v>6633</v>
      </c>
      <c r="D68" s="26">
        <v>6639</v>
      </c>
      <c r="E68" s="26">
        <v>6444</v>
      </c>
      <c r="F68" s="16" t="s">
        <v>1587</v>
      </c>
      <c r="G68" s="19">
        <v>-1.9800000000000002E-2</v>
      </c>
    </row>
    <row r="69" spans="1:7" ht="15" thickBot="1" x14ac:dyDescent="0.35">
      <c r="A69" s="14" t="s">
        <v>89</v>
      </c>
      <c r="B69" s="25">
        <v>6679</v>
      </c>
      <c r="C69" s="26">
        <v>6654</v>
      </c>
      <c r="D69" s="26">
        <v>6690</v>
      </c>
      <c r="E69" s="26">
        <v>6554</v>
      </c>
      <c r="F69" s="16" t="s">
        <v>1588</v>
      </c>
      <c r="G69" s="17">
        <v>7.1000000000000004E-3</v>
      </c>
    </row>
    <row r="70" spans="1:7" ht="15" thickBot="1" x14ac:dyDescent="0.35">
      <c r="A70" s="14" t="s">
        <v>90</v>
      </c>
      <c r="B70" s="27">
        <v>6632</v>
      </c>
      <c r="C70" s="26">
        <v>6760</v>
      </c>
      <c r="D70" s="26">
        <v>6770</v>
      </c>
      <c r="E70" s="26">
        <v>6613</v>
      </c>
      <c r="F70" s="16" t="s">
        <v>1589</v>
      </c>
      <c r="G70" s="19">
        <v>-1.9900000000000001E-2</v>
      </c>
    </row>
    <row r="71" spans="1:7" ht="15" thickBot="1" x14ac:dyDescent="0.35">
      <c r="A71" s="14" t="s">
        <v>91</v>
      </c>
      <c r="B71" s="25">
        <v>6767</v>
      </c>
      <c r="C71" s="26">
        <v>6736</v>
      </c>
      <c r="D71" s="26">
        <v>6790</v>
      </c>
      <c r="E71" s="26">
        <v>6694</v>
      </c>
      <c r="F71" s="16" t="s">
        <v>1590</v>
      </c>
      <c r="G71" s="17">
        <v>4.7999999999999996E-3</v>
      </c>
    </row>
    <row r="72" spans="1:7" ht="15" thickBot="1" x14ac:dyDescent="0.35">
      <c r="A72" s="14" t="s">
        <v>92</v>
      </c>
      <c r="B72" s="27">
        <v>6735</v>
      </c>
      <c r="C72" s="26">
        <v>6797</v>
      </c>
      <c r="D72" s="26">
        <v>6830</v>
      </c>
      <c r="E72" s="26">
        <v>6720</v>
      </c>
      <c r="F72" s="16" t="s">
        <v>1591</v>
      </c>
      <c r="G72" s="19">
        <v>-1.17E-2</v>
      </c>
    </row>
    <row r="73" spans="1:7" ht="15" thickBot="1" x14ac:dyDescent="0.35">
      <c r="A73" s="14" t="s">
        <v>93</v>
      </c>
      <c r="B73" s="25">
        <v>6815</v>
      </c>
      <c r="C73" s="26">
        <v>6684</v>
      </c>
      <c r="D73" s="26">
        <v>6843</v>
      </c>
      <c r="E73" s="26">
        <v>6667</v>
      </c>
      <c r="F73" s="16" t="s">
        <v>1592</v>
      </c>
      <c r="G73" s="17">
        <v>1.9900000000000001E-2</v>
      </c>
    </row>
    <row r="74" spans="1:7" ht="15" thickBot="1" x14ac:dyDescent="0.35">
      <c r="A74" s="14" t="s">
        <v>94</v>
      </c>
      <c r="B74" s="25">
        <v>6682</v>
      </c>
      <c r="C74" s="26">
        <v>6591</v>
      </c>
      <c r="D74" s="26">
        <v>6688</v>
      </c>
      <c r="E74" s="26">
        <v>6525</v>
      </c>
      <c r="F74" s="16" t="s">
        <v>1593</v>
      </c>
      <c r="G74" s="17">
        <v>1.7399999999999999E-2</v>
      </c>
    </row>
    <row r="75" spans="1:7" ht="15" thickBot="1" x14ac:dyDescent="0.35">
      <c r="A75" s="14" t="s">
        <v>95</v>
      </c>
      <c r="B75" s="27">
        <v>6568</v>
      </c>
      <c r="C75" s="26">
        <v>6600</v>
      </c>
      <c r="D75" s="26">
        <v>6649</v>
      </c>
      <c r="E75" s="26">
        <v>6545</v>
      </c>
      <c r="F75" s="16" t="s">
        <v>1594</v>
      </c>
      <c r="G75" s="19">
        <v>-3.8E-3</v>
      </c>
    </row>
    <row r="76" spans="1:7" ht="15" thickBot="1" x14ac:dyDescent="0.35">
      <c r="A76" s="14" t="s">
        <v>96</v>
      </c>
      <c r="B76" s="27">
        <v>6593</v>
      </c>
      <c r="C76" s="26">
        <v>6551</v>
      </c>
      <c r="D76" s="26">
        <v>6627</v>
      </c>
      <c r="E76" s="26">
        <v>6527</v>
      </c>
      <c r="F76" s="16" t="s">
        <v>1595</v>
      </c>
      <c r="G76" s="19">
        <v>-1.8E-3</v>
      </c>
    </row>
    <row r="77" spans="1:7" ht="15" thickBot="1" x14ac:dyDescent="0.35">
      <c r="A77" s="14" t="s">
        <v>97</v>
      </c>
      <c r="B77" s="27">
        <v>6605</v>
      </c>
      <c r="C77" s="26">
        <v>6667</v>
      </c>
      <c r="D77" s="26">
        <v>6673</v>
      </c>
      <c r="E77" s="26">
        <v>6540</v>
      </c>
      <c r="F77" s="16" t="s">
        <v>1596</v>
      </c>
      <c r="G77" s="19">
        <v>-2.0999999999999999E-3</v>
      </c>
    </row>
    <row r="78" spans="1:7" ht="15" thickBot="1" x14ac:dyDescent="0.35">
      <c r="A78" s="14" t="s">
        <v>98</v>
      </c>
      <c r="B78" s="25">
        <v>6619</v>
      </c>
      <c r="C78" s="26">
        <v>6661</v>
      </c>
      <c r="D78" s="26">
        <v>6717</v>
      </c>
      <c r="E78" s="26">
        <v>6548</v>
      </c>
      <c r="F78" s="16" t="s">
        <v>1597</v>
      </c>
      <c r="G78" s="17">
        <v>1.1000000000000001E-3</v>
      </c>
    </row>
    <row r="79" spans="1:7" ht="15" thickBot="1" x14ac:dyDescent="0.35">
      <c r="A79" s="14" t="s">
        <v>99</v>
      </c>
      <c r="B79" s="25">
        <v>6612</v>
      </c>
      <c r="C79" s="26">
        <v>6220</v>
      </c>
      <c r="D79" s="26">
        <v>6655</v>
      </c>
      <c r="E79" s="26">
        <v>6220</v>
      </c>
      <c r="F79" s="16" t="s">
        <v>1598</v>
      </c>
      <c r="G79" s="17">
        <v>6.6600000000000006E-2</v>
      </c>
    </row>
    <row r="80" spans="1:7" ht="15" thickBot="1" x14ac:dyDescent="0.35">
      <c r="A80" s="14" t="s">
        <v>100</v>
      </c>
      <c r="B80" s="25">
        <v>6199</v>
      </c>
      <c r="C80" s="26">
        <v>6108</v>
      </c>
      <c r="D80" s="26">
        <v>6218</v>
      </c>
      <c r="E80" s="26">
        <v>6078</v>
      </c>
      <c r="F80" s="16" t="s">
        <v>1599</v>
      </c>
      <c r="G80" s="17">
        <v>1.7399999999999999E-2</v>
      </c>
    </row>
    <row r="81" spans="1:7" ht="15" thickBot="1" x14ac:dyDescent="0.35">
      <c r="A81" s="14" t="s">
        <v>101</v>
      </c>
      <c r="B81" s="25">
        <v>6093</v>
      </c>
      <c r="C81" s="26">
        <v>6044</v>
      </c>
      <c r="D81" s="26">
        <v>6115</v>
      </c>
      <c r="E81" s="26">
        <v>6006</v>
      </c>
      <c r="F81" s="16" t="s">
        <v>1514</v>
      </c>
      <c r="G81" s="17">
        <v>1.26E-2</v>
      </c>
    </row>
    <row r="82" spans="1:7" ht="15" thickBot="1" x14ac:dyDescent="0.35">
      <c r="A82" s="14" t="s">
        <v>102</v>
      </c>
      <c r="B82" s="27">
        <v>6017</v>
      </c>
      <c r="C82" s="26">
        <v>6061</v>
      </c>
      <c r="D82" s="26">
        <v>6129</v>
      </c>
      <c r="E82" s="26">
        <v>5998</v>
      </c>
      <c r="F82" s="16" t="s">
        <v>1600</v>
      </c>
      <c r="G82" s="19">
        <v>-6.7999999999999996E-3</v>
      </c>
    </row>
    <row r="83" spans="1:7" ht="15" thickBot="1" x14ac:dyDescent="0.35">
      <c r="A83" s="14" t="s">
        <v>103</v>
      </c>
      <c r="B83" s="25">
        <v>6058</v>
      </c>
      <c r="C83" s="26">
        <v>5988</v>
      </c>
      <c r="D83" s="26">
        <v>6084</v>
      </c>
      <c r="E83" s="26">
        <v>5949</v>
      </c>
      <c r="F83" s="16" t="s">
        <v>1601</v>
      </c>
      <c r="G83" s="17">
        <v>1.34E-2</v>
      </c>
    </row>
    <row r="84" spans="1:7" ht="15" thickBot="1" x14ac:dyDescent="0.35">
      <c r="A84" s="14" t="s">
        <v>104</v>
      </c>
      <c r="B84" s="25">
        <v>5978</v>
      </c>
      <c r="C84" s="26">
        <v>5727</v>
      </c>
      <c r="D84" s="26">
        <v>5999</v>
      </c>
      <c r="E84" s="26">
        <v>5710</v>
      </c>
      <c r="F84" s="16" t="s">
        <v>1602</v>
      </c>
      <c r="G84" s="17">
        <v>4.36E-2</v>
      </c>
    </row>
    <row r="85" spans="1:7" ht="15" thickBot="1" x14ac:dyDescent="0.35">
      <c r="A85" s="14" t="s">
        <v>105</v>
      </c>
      <c r="B85" s="27">
        <v>5728</v>
      </c>
      <c r="C85" s="26">
        <v>5755</v>
      </c>
      <c r="D85" s="26">
        <v>5812</v>
      </c>
      <c r="E85" s="26">
        <v>5537</v>
      </c>
      <c r="F85" s="16" t="s">
        <v>1603</v>
      </c>
      <c r="G85" s="19">
        <v>-1.0699999999999999E-2</v>
      </c>
    </row>
    <row r="86" spans="1:7" ht="15" thickBot="1" x14ac:dyDescent="0.35">
      <c r="A86" s="14" t="s">
        <v>106</v>
      </c>
      <c r="B86" s="27">
        <v>5790</v>
      </c>
      <c r="C86" s="26">
        <v>5804</v>
      </c>
      <c r="D86" s="26">
        <v>5903</v>
      </c>
      <c r="E86" s="26">
        <v>5767</v>
      </c>
      <c r="F86" s="16" t="s">
        <v>913</v>
      </c>
      <c r="G86" s="19">
        <v>-8.3999999999999995E-3</v>
      </c>
    </row>
    <row r="87" spans="1:7" ht="15" thickBot="1" x14ac:dyDescent="0.35">
      <c r="A87" s="14" t="s">
        <v>107</v>
      </c>
      <c r="B87" s="25">
        <v>5839</v>
      </c>
      <c r="C87" s="26">
        <v>5745</v>
      </c>
      <c r="D87" s="26">
        <v>5876</v>
      </c>
      <c r="E87" s="26">
        <v>5722</v>
      </c>
      <c r="F87" s="16" t="s">
        <v>1604</v>
      </c>
      <c r="G87" s="17">
        <v>1.11E-2</v>
      </c>
    </row>
    <row r="88" spans="1:7" ht="15" thickBot="1" x14ac:dyDescent="0.35">
      <c r="A88" s="14" t="s">
        <v>108</v>
      </c>
      <c r="B88" s="25">
        <v>5775</v>
      </c>
      <c r="C88" s="26">
        <v>5566</v>
      </c>
      <c r="D88" s="26">
        <v>5790</v>
      </c>
      <c r="E88" s="26">
        <v>5566</v>
      </c>
      <c r="F88" s="16" t="s">
        <v>1605</v>
      </c>
      <c r="G88" s="17">
        <v>5.7099999999999998E-2</v>
      </c>
    </row>
    <row r="89" spans="1:7" ht="15" thickBot="1" x14ac:dyDescent="0.35">
      <c r="A89" s="14" t="s">
        <v>110</v>
      </c>
      <c r="B89" s="27">
        <v>5463</v>
      </c>
      <c r="C89" s="26">
        <v>5484</v>
      </c>
      <c r="D89" s="26">
        <v>5513</v>
      </c>
      <c r="E89" s="26">
        <v>5290</v>
      </c>
      <c r="F89" s="16" t="s">
        <v>1606</v>
      </c>
      <c r="G89" s="19">
        <v>-1.1900000000000001E-2</v>
      </c>
    </row>
    <row r="90" spans="1:7" ht="15" thickBot="1" x14ac:dyDescent="0.35">
      <c r="A90" s="14" t="s">
        <v>111</v>
      </c>
      <c r="B90" s="27">
        <v>5529</v>
      </c>
      <c r="C90" s="26">
        <v>5700</v>
      </c>
      <c r="D90" s="26">
        <v>5752</v>
      </c>
      <c r="E90" s="26">
        <v>5393</v>
      </c>
      <c r="F90" s="16" t="s">
        <v>1607</v>
      </c>
      <c r="G90" s="19">
        <v>-2.9100000000000001E-2</v>
      </c>
    </row>
    <row r="91" spans="1:7" ht="15" thickBot="1" x14ac:dyDescent="0.35">
      <c r="A91" s="14" t="s">
        <v>112</v>
      </c>
      <c r="B91" s="25">
        <v>5695</v>
      </c>
      <c r="C91" s="26">
        <v>5628</v>
      </c>
      <c r="D91" s="26">
        <v>5728</v>
      </c>
      <c r="E91" s="26">
        <v>5447</v>
      </c>
      <c r="F91" s="16" t="s">
        <v>1608</v>
      </c>
      <c r="G91" s="17">
        <v>2.35E-2</v>
      </c>
    </row>
    <row r="92" spans="1:7" ht="15" thickBot="1" x14ac:dyDescent="0.35">
      <c r="A92" s="14" t="s">
        <v>113</v>
      </c>
      <c r="B92" s="27">
        <v>5564</v>
      </c>
      <c r="C92" s="26">
        <v>5968</v>
      </c>
      <c r="D92" s="26">
        <v>5993</v>
      </c>
      <c r="E92" s="26">
        <v>5445</v>
      </c>
      <c r="F92" s="16" t="s">
        <v>1609</v>
      </c>
      <c r="G92" s="19">
        <v>-7.0000000000000007E-2</v>
      </c>
    </row>
    <row r="93" spans="1:7" ht="15" thickBot="1" x14ac:dyDescent="0.35">
      <c r="A93" s="14" t="s">
        <v>114</v>
      </c>
      <c r="B93" s="27">
        <v>5983</v>
      </c>
      <c r="C93" s="26">
        <v>6095</v>
      </c>
      <c r="D93" s="26">
        <v>6130</v>
      </c>
      <c r="E93" s="26">
        <v>5965</v>
      </c>
      <c r="F93" s="16" t="s">
        <v>1554</v>
      </c>
      <c r="G93" s="19">
        <v>-2.98E-2</v>
      </c>
    </row>
    <row r="94" spans="1:7" ht="15" thickBot="1" x14ac:dyDescent="0.35">
      <c r="A94" s="14" t="s">
        <v>115</v>
      </c>
      <c r="B94" s="27">
        <v>6167</v>
      </c>
      <c r="C94" s="26">
        <v>6300</v>
      </c>
      <c r="D94" s="26">
        <v>6333</v>
      </c>
      <c r="E94" s="26">
        <v>5965</v>
      </c>
      <c r="F94" s="16" t="s">
        <v>1610</v>
      </c>
      <c r="G94" s="19">
        <v>-2.1000000000000001E-2</v>
      </c>
    </row>
    <row r="95" spans="1:7" ht="15" thickBot="1" x14ac:dyDescent="0.35">
      <c r="A95" s="14" t="s">
        <v>116</v>
      </c>
      <c r="B95" s="25">
        <v>6299</v>
      </c>
      <c r="C95" s="26">
        <v>6264</v>
      </c>
      <c r="D95" s="26">
        <v>6322</v>
      </c>
      <c r="E95" s="26">
        <v>6151</v>
      </c>
      <c r="F95" s="16" t="s">
        <v>1611</v>
      </c>
      <c r="G95" s="17">
        <v>3.5000000000000001E-3</v>
      </c>
    </row>
    <row r="96" spans="1:7" ht="15" thickBot="1" x14ac:dyDescent="0.35">
      <c r="A96" s="14" t="s">
        <v>117</v>
      </c>
      <c r="B96" s="27">
        <v>6277</v>
      </c>
      <c r="C96" s="26">
        <v>6285</v>
      </c>
      <c r="D96" s="26">
        <v>6403</v>
      </c>
      <c r="E96" s="26">
        <v>6256</v>
      </c>
      <c r="F96" s="16" t="s">
        <v>1612</v>
      </c>
      <c r="G96" s="19">
        <v>-4.4000000000000003E-3</v>
      </c>
    </row>
    <row r="97" spans="1:7" ht="15" thickBot="1" x14ac:dyDescent="0.35">
      <c r="A97" s="14" t="s">
        <v>118</v>
      </c>
      <c r="B97" s="27">
        <v>6305</v>
      </c>
      <c r="C97" s="26">
        <v>6405</v>
      </c>
      <c r="D97" s="26">
        <v>6405</v>
      </c>
      <c r="E97" s="26">
        <v>6256</v>
      </c>
      <c r="F97" s="16" t="s">
        <v>1613</v>
      </c>
      <c r="G97" s="19">
        <v>-1.6199999999999999E-2</v>
      </c>
    </row>
    <row r="98" spans="1:7" ht="15" thickBot="1" x14ac:dyDescent="0.35">
      <c r="A98" s="14" t="s">
        <v>119</v>
      </c>
      <c r="B98" s="27">
        <v>6409</v>
      </c>
      <c r="C98" s="26">
        <v>6544</v>
      </c>
      <c r="D98" s="26">
        <v>6570</v>
      </c>
      <c r="E98" s="26">
        <v>6393</v>
      </c>
      <c r="F98" s="16" t="s">
        <v>1614</v>
      </c>
      <c r="G98" s="19">
        <v>-2.2700000000000001E-2</v>
      </c>
    </row>
    <row r="99" spans="1:7" ht="15" thickBot="1" x14ac:dyDescent="0.35">
      <c r="A99" s="14" t="s">
        <v>120</v>
      </c>
      <c r="B99" s="25">
        <v>6558</v>
      </c>
      <c r="C99" s="26">
        <v>6488</v>
      </c>
      <c r="D99" s="26">
        <v>6583</v>
      </c>
      <c r="E99" s="26">
        <v>6428</v>
      </c>
      <c r="F99" s="16" t="s">
        <v>1615</v>
      </c>
      <c r="G99" s="17">
        <v>8.5000000000000006E-3</v>
      </c>
    </row>
    <row r="100" spans="1:7" ht="15" thickBot="1" x14ac:dyDescent="0.35">
      <c r="A100" s="14" t="s">
        <v>121</v>
      </c>
      <c r="B100" s="25">
        <v>6503</v>
      </c>
      <c r="C100" s="26">
        <v>6426</v>
      </c>
      <c r="D100" s="26">
        <v>6510</v>
      </c>
      <c r="E100" s="26">
        <v>6227</v>
      </c>
      <c r="F100" s="16" t="s">
        <v>1616</v>
      </c>
      <c r="G100" s="17">
        <v>1.03E-2</v>
      </c>
    </row>
    <row r="101" spans="1:7" ht="15" thickBot="1" x14ac:dyDescent="0.35">
      <c r="A101" s="14" t="s">
        <v>122</v>
      </c>
      <c r="B101" s="25">
        <v>6437</v>
      </c>
      <c r="C101" s="26">
        <v>6380</v>
      </c>
      <c r="D101" s="26">
        <v>6484</v>
      </c>
      <c r="E101" s="26">
        <v>6380</v>
      </c>
      <c r="F101" s="16" t="s">
        <v>1617</v>
      </c>
      <c r="G101" s="17">
        <v>1.23E-2</v>
      </c>
    </row>
    <row r="102" spans="1:7" ht="15" thickBot="1" x14ac:dyDescent="0.35">
      <c r="A102" s="14" t="s">
        <v>123</v>
      </c>
      <c r="B102" s="27">
        <v>6359</v>
      </c>
      <c r="C102" s="26">
        <v>6407</v>
      </c>
      <c r="D102" s="26">
        <v>6431</v>
      </c>
      <c r="E102" s="26">
        <v>6302</v>
      </c>
      <c r="F102" s="16" t="s">
        <v>1048</v>
      </c>
      <c r="G102" s="19">
        <v>-7.0000000000000001E-3</v>
      </c>
    </row>
    <row r="103" spans="1:7" ht="15" thickBot="1" x14ac:dyDescent="0.35">
      <c r="A103" s="14" t="s">
        <v>124</v>
      </c>
      <c r="B103" s="25">
        <v>6404</v>
      </c>
      <c r="C103" s="26">
        <v>6288</v>
      </c>
      <c r="D103" s="26">
        <v>6442</v>
      </c>
      <c r="E103" s="26">
        <v>6288</v>
      </c>
      <c r="F103" s="16" t="s">
        <v>1618</v>
      </c>
      <c r="G103" s="17">
        <v>2.0899999999999998E-2</v>
      </c>
    </row>
    <row r="104" spans="1:7" ht="15" thickBot="1" x14ac:dyDescent="0.35">
      <c r="A104" s="14" t="s">
        <v>125</v>
      </c>
      <c r="B104" s="27">
        <v>6273</v>
      </c>
      <c r="C104" s="26">
        <v>6333</v>
      </c>
      <c r="D104" s="26">
        <v>6382</v>
      </c>
      <c r="E104" s="26">
        <v>6227</v>
      </c>
      <c r="F104" s="16" t="s">
        <v>1619</v>
      </c>
      <c r="G104" s="19">
        <v>-1.09E-2</v>
      </c>
    </row>
    <row r="105" spans="1:7" ht="15" thickBot="1" x14ac:dyDescent="0.35">
      <c r="A105" s="14" t="s">
        <v>126</v>
      </c>
      <c r="B105" s="25">
        <v>6342</v>
      </c>
      <c r="C105" s="26">
        <v>6286</v>
      </c>
      <c r="D105" s="26">
        <v>6364</v>
      </c>
      <c r="E105" s="26">
        <v>6168</v>
      </c>
      <c r="F105" s="16" t="s">
        <v>1620</v>
      </c>
      <c r="G105" s="17">
        <v>1.3599999999999999E-2</v>
      </c>
    </row>
    <row r="106" spans="1:7" ht="15" thickBot="1" x14ac:dyDescent="0.35">
      <c r="A106" s="14" t="s">
        <v>127</v>
      </c>
      <c r="B106" s="25">
        <v>6257</v>
      </c>
      <c r="C106" s="26">
        <v>6176</v>
      </c>
      <c r="D106" s="26">
        <v>6299</v>
      </c>
      <c r="E106" s="26">
        <v>6147</v>
      </c>
      <c r="F106" s="16" t="s">
        <v>1621</v>
      </c>
      <c r="G106" s="17">
        <v>1.34E-2</v>
      </c>
    </row>
    <row r="107" spans="1:7" ht="15" thickBot="1" x14ac:dyDescent="0.35">
      <c r="A107" s="14" t="s">
        <v>128</v>
      </c>
      <c r="B107" s="27">
        <v>6174</v>
      </c>
      <c r="C107" s="26">
        <v>6370</v>
      </c>
      <c r="D107" s="26">
        <v>6370</v>
      </c>
      <c r="E107" s="26">
        <v>6162</v>
      </c>
      <c r="F107" s="16" t="s">
        <v>1622</v>
      </c>
      <c r="G107" s="19">
        <v>-3.3000000000000002E-2</v>
      </c>
    </row>
    <row r="108" spans="1:7" ht="15" thickBot="1" x14ac:dyDescent="0.35">
      <c r="A108" s="14" t="s">
        <v>129</v>
      </c>
      <c r="B108" s="27">
        <v>6385</v>
      </c>
      <c r="C108" s="26">
        <v>6371</v>
      </c>
      <c r="D108" s="26">
        <v>6446</v>
      </c>
      <c r="E108" s="26">
        <v>6314</v>
      </c>
      <c r="F108" s="16" t="s">
        <v>1623</v>
      </c>
      <c r="G108" s="19">
        <v>-6.4000000000000003E-3</v>
      </c>
    </row>
    <row r="109" spans="1:7" ht="15" thickBot="1" x14ac:dyDescent="0.35">
      <c r="A109" s="14" t="s">
        <v>130</v>
      </c>
      <c r="B109" s="25">
        <v>6426</v>
      </c>
      <c r="C109" s="26">
        <v>6390</v>
      </c>
      <c r="D109" s="26">
        <v>6448</v>
      </c>
      <c r="E109" s="26">
        <v>6358</v>
      </c>
      <c r="F109" s="16" t="s">
        <v>1624</v>
      </c>
      <c r="G109" s="17">
        <v>2.64E-2</v>
      </c>
    </row>
    <row r="110" spans="1:7" ht="15" thickBot="1" x14ac:dyDescent="0.35">
      <c r="A110" s="14" t="s">
        <v>131</v>
      </c>
      <c r="B110" s="27">
        <v>6261</v>
      </c>
      <c r="C110" s="26">
        <v>6474</v>
      </c>
      <c r="D110" s="26">
        <v>6474</v>
      </c>
      <c r="E110" s="26">
        <v>6213</v>
      </c>
      <c r="F110" s="16" t="s">
        <v>1625</v>
      </c>
      <c r="G110" s="19">
        <v>-3.6799999999999999E-2</v>
      </c>
    </row>
    <row r="111" spans="1:7" ht="15" thickBot="1" x14ac:dyDescent="0.35">
      <c r="A111" s="14" t="s">
        <v>133</v>
      </c>
      <c r="B111" s="25">
        <v>6500</v>
      </c>
      <c r="C111" s="26">
        <v>6530</v>
      </c>
      <c r="D111" s="26">
        <v>6577</v>
      </c>
      <c r="E111" s="26">
        <v>6460</v>
      </c>
      <c r="F111" s="16" t="s">
        <v>1626</v>
      </c>
      <c r="G111" s="17">
        <v>2.3E-3</v>
      </c>
    </row>
    <row r="112" spans="1:7" ht="15" thickBot="1" x14ac:dyDescent="0.35">
      <c r="A112" s="14" t="s">
        <v>134</v>
      </c>
      <c r="B112" s="27">
        <v>6485</v>
      </c>
      <c r="C112" s="26">
        <v>6528</v>
      </c>
      <c r="D112" s="26">
        <v>6534</v>
      </c>
      <c r="E112" s="26">
        <v>6406</v>
      </c>
      <c r="F112" s="16" t="s">
        <v>1627</v>
      </c>
      <c r="G112" s="19">
        <v>-1.23E-2</v>
      </c>
    </row>
    <row r="113" spans="1:7" ht="15" thickBot="1" x14ac:dyDescent="0.35">
      <c r="A113" s="14" t="s">
        <v>135</v>
      </c>
      <c r="B113" s="27">
        <v>6566</v>
      </c>
      <c r="C113" s="26">
        <v>6544</v>
      </c>
      <c r="D113" s="26">
        <v>6591</v>
      </c>
      <c r="E113" s="26">
        <v>6441</v>
      </c>
      <c r="F113" s="16" t="s">
        <v>1628</v>
      </c>
      <c r="G113" s="19">
        <v>-1.2E-2</v>
      </c>
    </row>
    <row r="114" spans="1:7" ht="15" thickBot="1" x14ac:dyDescent="0.35">
      <c r="A114" s="14" t="s">
        <v>136</v>
      </c>
      <c r="B114" s="25">
        <v>6646</v>
      </c>
      <c r="C114" s="26">
        <v>6525</v>
      </c>
      <c r="D114" s="26">
        <v>6657</v>
      </c>
      <c r="E114" s="26">
        <v>6495</v>
      </c>
      <c r="F114" s="16" t="s">
        <v>1629</v>
      </c>
      <c r="G114" s="17">
        <v>1.37E-2</v>
      </c>
    </row>
    <row r="115" spans="1:7" ht="15" thickBot="1" x14ac:dyDescent="0.35">
      <c r="A115" s="14" t="s">
        <v>137</v>
      </c>
      <c r="B115" s="25">
        <v>6556</v>
      </c>
      <c r="C115" s="26">
        <v>6436</v>
      </c>
      <c r="D115" s="26">
        <v>6625</v>
      </c>
      <c r="E115" s="26">
        <v>6400</v>
      </c>
      <c r="F115" s="16" t="s">
        <v>1630</v>
      </c>
      <c r="G115" s="17">
        <v>2.0899999999999998E-2</v>
      </c>
    </row>
    <row r="116" spans="1:7" ht="15" thickBot="1" x14ac:dyDescent="0.35">
      <c r="A116" s="14" t="s">
        <v>138</v>
      </c>
      <c r="B116" s="27">
        <v>6422</v>
      </c>
      <c r="C116" s="26">
        <v>6481</v>
      </c>
      <c r="D116" s="26">
        <v>6508</v>
      </c>
      <c r="E116" s="26">
        <v>6324</v>
      </c>
      <c r="F116" s="16" t="s">
        <v>1631</v>
      </c>
      <c r="G116" s="19">
        <v>-7.7000000000000002E-3</v>
      </c>
    </row>
    <row r="117" spans="1:7" ht="15" thickBot="1" x14ac:dyDescent="0.35">
      <c r="A117" s="14" t="s">
        <v>139</v>
      </c>
      <c r="B117" s="25">
        <v>6472</v>
      </c>
      <c r="C117" s="26">
        <v>6389</v>
      </c>
      <c r="D117" s="26">
        <v>6483</v>
      </c>
      <c r="E117" s="26">
        <v>6382</v>
      </c>
      <c r="F117" s="16" t="s">
        <v>1632</v>
      </c>
      <c r="G117" s="17">
        <v>1.7100000000000001E-2</v>
      </c>
    </row>
    <row r="118" spans="1:7" ht="15" thickBot="1" x14ac:dyDescent="0.35">
      <c r="A118" s="14" t="s">
        <v>140</v>
      </c>
      <c r="B118" s="25">
        <v>6363</v>
      </c>
      <c r="C118" s="26">
        <v>6169</v>
      </c>
      <c r="D118" s="26">
        <v>6383</v>
      </c>
      <c r="E118" s="26">
        <v>6169</v>
      </c>
      <c r="F118" s="16" t="s">
        <v>1633</v>
      </c>
      <c r="G118" s="17">
        <v>3.78E-2</v>
      </c>
    </row>
    <row r="119" spans="1:7" ht="15" thickBot="1" x14ac:dyDescent="0.35">
      <c r="A119" s="14" t="s">
        <v>141</v>
      </c>
      <c r="B119" s="25">
        <v>6131</v>
      </c>
      <c r="C119" s="26">
        <v>6096</v>
      </c>
      <c r="D119" s="26">
        <v>6168</v>
      </c>
      <c r="E119" s="26">
        <v>6007</v>
      </c>
      <c r="F119" s="16" t="s">
        <v>1634</v>
      </c>
      <c r="G119" s="17">
        <v>5.5999999999999999E-3</v>
      </c>
    </row>
    <row r="120" spans="1:7" ht="15" thickBot="1" x14ac:dyDescent="0.35">
      <c r="A120" s="14" t="s">
        <v>142</v>
      </c>
      <c r="B120" s="27">
        <v>6097</v>
      </c>
      <c r="C120" s="26">
        <v>6259</v>
      </c>
      <c r="D120" s="26">
        <v>6418</v>
      </c>
      <c r="E120" s="26">
        <v>6075</v>
      </c>
      <c r="F120" s="16" t="s">
        <v>1635</v>
      </c>
      <c r="G120" s="19">
        <v>-3.4799999999999998E-2</v>
      </c>
    </row>
    <row r="121" spans="1:7" ht="15" thickBot="1" x14ac:dyDescent="0.35">
      <c r="A121" s="14" t="s">
        <v>143</v>
      </c>
      <c r="B121" s="25">
        <v>6317</v>
      </c>
      <c r="C121" s="26">
        <v>6310</v>
      </c>
      <c r="D121" s="26">
        <v>6337</v>
      </c>
      <c r="E121" s="26">
        <v>6181</v>
      </c>
      <c r="F121" s="16" t="s">
        <v>1636</v>
      </c>
      <c r="G121" s="17">
        <v>5.7000000000000002E-3</v>
      </c>
    </row>
    <row r="122" spans="1:7" ht="15" thickBot="1" x14ac:dyDescent="0.35">
      <c r="A122" s="14" t="s">
        <v>144</v>
      </c>
      <c r="B122" s="27">
        <v>6281</v>
      </c>
      <c r="C122" s="26">
        <v>6481</v>
      </c>
      <c r="D122" s="26">
        <v>6542</v>
      </c>
      <c r="E122" s="26">
        <v>6259</v>
      </c>
      <c r="F122" s="16" t="s">
        <v>1637</v>
      </c>
      <c r="G122" s="19">
        <v>-2.8199999999999999E-2</v>
      </c>
    </row>
    <row r="123" spans="1:7" ht="15" thickBot="1" x14ac:dyDescent="0.35">
      <c r="A123" s="14" t="s">
        <v>145</v>
      </c>
      <c r="B123" s="25">
        <v>6463</v>
      </c>
      <c r="C123" s="26">
        <v>6376</v>
      </c>
      <c r="D123" s="26">
        <v>6498</v>
      </c>
      <c r="E123" s="26">
        <v>6292</v>
      </c>
      <c r="F123" s="16" t="s">
        <v>1547</v>
      </c>
      <c r="G123" s="17">
        <v>7.0000000000000001E-3</v>
      </c>
    </row>
    <row r="124" spans="1:7" ht="15" thickBot="1" x14ac:dyDescent="0.35">
      <c r="A124" s="14" t="s">
        <v>146</v>
      </c>
      <c r="B124" s="27">
        <v>6418</v>
      </c>
      <c r="C124" s="26">
        <v>6512</v>
      </c>
      <c r="D124" s="26">
        <v>6528</v>
      </c>
      <c r="E124" s="26">
        <v>6368</v>
      </c>
      <c r="F124" s="16" t="s">
        <v>1638</v>
      </c>
      <c r="G124" s="19">
        <v>-1.35E-2</v>
      </c>
    </row>
    <row r="125" spans="1:7" ht="15" thickBot="1" x14ac:dyDescent="0.35">
      <c r="A125" s="14" t="s">
        <v>147</v>
      </c>
      <c r="B125" s="27">
        <v>6506</v>
      </c>
      <c r="C125" s="26">
        <v>6617</v>
      </c>
      <c r="D125" s="26">
        <v>6740</v>
      </c>
      <c r="E125" s="26">
        <v>6460</v>
      </c>
      <c r="F125" s="16" t="s">
        <v>1639</v>
      </c>
      <c r="G125" s="19">
        <v>-4.1000000000000003E-3</v>
      </c>
    </row>
    <row r="126" spans="1:7" ht="15" thickBot="1" x14ac:dyDescent="0.35">
      <c r="A126" s="14" t="s">
        <v>148</v>
      </c>
      <c r="B126" s="27">
        <v>6533</v>
      </c>
      <c r="C126" s="26">
        <v>6580</v>
      </c>
      <c r="D126" s="26">
        <v>6629</v>
      </c>
      <c r="E126" s="26">
        <v>6503</v>
      </c>
      <c r="F126" s="16" t="s">
        <v>1640</v>
      </c>
      <c r="G126" s="19">
        <v>-4.4000000000000003E-3</v>
      </c>
    </row>
    <row r="127" spans="1:7" ht="15" thickBot="1" x14ac:dyDescent="0.35">
      <c r="A127" s="14" t="s">
        <v>149</v>
      </c>
      <c r="B127" s="27">
        <v>6562</v>
      </c>
      <c r="C127" s="26">
        <v>6690</v>
      </c>
      <c r="D127" s="26">
        <v>6717</v>
      </c>
      <c r="E127" s="26">
        <v>6547</v>
      </c>
      <c r="F127" s="16" t="s">
        <v>1641</v>
      </c>
      <c r="G127" s="19">
        <v>-2.1299999999999999E-2</v>
      </c>
    </row>
    <row r="128" spans="1:7" ht="15" thickBot="1" x14ac:dyDescent="0.35">
      <c r="A128" s="14" t="s">
        <v>150</v>
      </c>
      <c r="B128" s="25">
        <v>6705</v>
      </c>
      <c r="C128" s="26">
        <v>6600</v>
      </c>
      <c r="D128" s="26">
        <v>6735</v>
      </c>
      <c r="E128" s="26">
        <v>6590</v>
      </c>
      <c r="F128" s="16" t="s">
        <v>1642</v>
      </c>
      <c r="G128" s="17">
        <v>1.2800000000000001E-2</v>
      </c>
    </row>
    <row r="129" spans="1:7" ht="15" thickBot="1" x14ac:dyDescent="0.35">
      <c r="A129" s="14" t="s">
        <v>151</v>
      </c>
      <c r="B129" s="25">
        <v>6620</v>
      </c>
      <c r="C129" s="26">
        <v>6588</v>
      </c>
      <c r="D129" s="26">
        <v>6645</v>
      </c>
      <c r="E129" s="26">
        <v>6502</v>
      </c>
      <c r="F129" s="16" t="s">
        <v>1643</v>
      </c>
      <c r="G129" s="17">
        <v>1.0699999999999999E-2</v>
      </c>
    </row>
    <row r="130" spans="1:7" ht="15" thickBot="1" x14ac:dyDescent="0.35">
      <c r="A130" s="14" t="s">
        <v>152</v>
      </c>
      <c r="B130" s="25">
        <v>6550</v>
      </c>
      <c r="C130" s="26">
        <v>6410</v>
      </c>
      <c r="D130" s="26">
        <v>6608</v>
      </c>
      <c r="E130" s="26">
        <v>6352</v>
      </c>
      <c r="F130" s="16" t="s">
        <v>1644</v>
      </c>
      <c r="G130" s="17">
        <v>6.1000000000000004E-3</v>
      </c>
    </row>
    <row r="131" spans="1:7" ht="15" thickBot="1" x14ac:dyDescent="0.35">
      <c r="A131" s="14" t="s">
        <v>153</v>
      </c>
      <c r="B131" s="27">
        <v>6510</v>
      </c>
      <c r="C131" s="26">
        <v>6603</v>
      </c>
      <c r="D131" s="26">
        <v>6697</v>
      </c>
      <c r="E131" s="26">
        <v>6484</v>
      </c>
      <c r="F131" s="16" t="s">
        <v>1645</v>
      </c>
      <c r="G131" s="19">
        <v>-1.1000000000000001E-3</v>
      </c>
    </row>
    <row r="132" spans="1:7" ht="15" thickBot="1" x14ac:dyDescent="0.35">
      <c r="A132" s="14" t="s">
        <v>154</v>
      </c>
      <c r="B132" s="25">
        <v>6517</v>
      </c>
      <c r="C132" s="26">
        <v>6481</v>
      </c>
      <c r="D132" s="26">
        <v>6628</v>
      </c>
      <c r="E132" s="26">
        <v>6454</v>
      </c>
      <c r="F132" s="16" t="s">
        <v>1646</v>
      </c>
      <c r="G132" s="17">
        <v>9.5999999999999992E-3</v>
      </c>
    </row>
    <row r="133" spans="1:7" ht="15" thickBot="1" x14ac:dyDescent="0.35">
      <c r="A133" s="14" t="s">
        <v>155</v>
      </c>
      <c r="B133" s="27">
        <v>6455</v>
      </c>
      <c r="C133" s="26">
        <v>6472</v>
      </c>
      <c r="D133" s="26">
        <v>6510</v>
      </c>
      <c r="E133" s="26">
        <v>6420</v>
      </c>
      <c r="F133" s="16" t="s">
        <v>762</v>
      </c>
      <c r="G133" s="19">
        <v>-1.1000000000000001E-3</v>
      </c>
    </row>
    <row r="134" spans="1:7" ht="15" thickBot="1" x14ac:dyDescent="0.35">
      <c r="A134" s="14" t="s">
        <v>156</v>
      </c>
      <c r="B134" s="25">
        <v>6462</v>
      </c>
      <c r="C134" s="26">
        <v>6372</v>
      </c>
      <c r="D134" s="26">
        <v>6475</v>
      </c>
      <c r="E134" s="26">
        <v>6360</v>
      </c>
      <c r="F134" s="16" t="s">
        <v>1621</v>
      </c>
      <c r="G134" s="17">
        <v>1.11E-2</v>
      </c>
    </row>
    <row r="135" spans="1:7" ht="15" thickBot="1" x14ac:dyDescent="0.35">
      <c r="A135" s="14" t="s">
        <v>157</v>
      </c>
      <c r="B135" s="25">
        <v>6391</v>
      </c>
      <c r="C135" s="26">
        <v>6330</v>
      </c>
      <c r="D135" s="26">
        <v>6442</v>
      </c>
      <c r="E135" s="26">
        <v>6305</v>
      </c>
      <c r="F135" s="16" t="s">
        <v>1647</v>
      </c>
      <c r="G135" s="17">
        <v>9.5999999999999992E-3</v>
      </c>
    </row>
    <row r="136" spans="1:7" ht="15" thickBot="1" x14ac:dyDescent="0.35">
      <c r="A136" s="14" t="s">
        <v>158</v>
      </c>
      <c r="B136" s="25">
        <v>6330</v>
      </c>
      <c r="C136" s="26">
        <v>6150</v>
      </c>
      <c r="D136" s="26">
        <v>6358</v>
      </c>
      <c r="E136" s="26">
        <v>6097</v>
      </c>
      <c r="F136" s="16" t="s">
        <v>1648</v>
      </c>
      <c r="G136" s="17">
        <v>2.4799999999999999E-2</v>
      </c>
    </row>
    <row r="137" spans="1:7" ht="15" thickBot="1" x14ac:dyDescent="0.35">
      <c r="A137" s="14" t="s">
        <v>159</v>
      </c>
      <c r="B137" s="27">
        <v>6177</v>
      </c>
      <c r="C137" s="26">
        <v>6154</v>
      </c>
      <c r="D137" s="26">
        <v>6214</v>
      </c>
      <c r="E137" s="26">
        <v>6075</v>
      </c>
      <c r="F137" s="16" t="s">
        <v>1649</v>
      </c>
      <c r="G137" s="19">
        <v>-2.3999999999999998E-3</v>
      </c>
    </row>
    <row r="138" spans="1:7" ht="15" thickBot="1" x14ac:dyDescent="0.35">
      <c r="A138" s="14" t="s">
        <v>160</v>
      </c>
      <c r="B138" s="25">
        <v>6192</v>
      </c>
      <c r="C138" s="26">
        <v>6173</v>
      </c>
      <c r="D138" s="26">
        <v>6328</v>
      </c>
      <c r="E138" s="26">
        <v>6158</v>
      </c>
      <c r="F138" s="16" t="s">
        <v>1650</v>
      </c>
      <c r="G138" s="17">
        <v>7.0000000000000001E-3</v>
      </c>
    </row>
    <row r="139" spans="1:7" ht="15" thickBot="1" x14ac:dyDescent="0.35">
      <c r="A139" s="14" t="s">
        <v>161</v>
      </c>
      <c r="B139" s="25">
        <v>6149</v>
      </c>
      <c r="C139" s="26">
        <v>6188</v>
      </c>
      <c r="D139" s="26">
        <v>6258</v>
      </c>
      <c r="E139" s="26">
        <v>6086</v>
      </c>
      <c r="F139" s="16" t="s">
        <v>1651</v>
      </c>
      <c r="G139" s="17">
        <v>2.0000000000000001E-4</v>
      </c>
    </row>
    <row r="140" spans="1:7" ht="15" thickBot="1" x14ac:dyDescent="0.35">
      <c r="A140" s="14" t="s">
        <v>162</v>
      </c>
      <c r="B140" s="25">
        <v>6148</v>
      </c>
      <c r="C140" s="26">
        <v>6134</v>
      </c>
      <c r="D140" s="26">
        <v>6212</v>
      </c>
      <c r="E140" s="26">
        <v>6019</v>
      </c>
      <c r="F140" s="16" t="s">
        <v>1652</v>
      </c>
      <c r="G140" s="17">
        <v>4.1999999999999997E-3</v>
      </c>
    </row>
    <row r="141" spans="1:7" ht="15" thickBot="1" x14ac:dyDescent="0.35">
      <c r="A141" s="14" t="s">
        <v>163</v>
      </c>
      <c r="B141" s="27">
        <v>6122</v>
      </c>
      <c r="C141" s="26">
        <v>6400</v>
      </c>
      <c r="D141" s="26">
        <v>6400</v>
      </c>
      <c r="E141" s="26">
        <v>6087</v>
      </c>
      <c r="F141" s="16" t="s">
        <v>1653</v>
      </c>
      <c r="G141" s="19">
        <v>-5.45E-2</v>
      </c>
    </row>
    <row r="142" spans="1:7" ht="15" thickBot="1" x14ac:dyDescent="0.35">
      <c r="A142" s="14" t="s">
        <v>164</v>
      </c>
      <c r="B142" s="27">
        <v>6475</v>
      </c>
      <c r="C142" s="26">
        <v>6600</v>
      </c>
      <c r="D142" s="26">
        <v>6760</v>
      </c>
      <c r="E142" s="26">
        <v>6429</v>
      </c>
      <c r="F142" s="16" t="s">
        <v>1538</v>
      </c>
      <c r="G142" s="19">
        <v>-2.01E-2</v>
      </c>
    </row>
    <row r="143" spans="1:7" ht="15" thickBot="1" x14ac:dyDescent="0.35">
      <c r="A143" s="14" t="s">
        <v>165</v>
      </c>
      <c r="B143" s="25">
        <v>6608</v>
      </c>
      <c r="C143" s="26">
        <v>6593</v>
      </c>
      <c r="D143" s="26">
        <v>6635</v>
      </c>
      <c r="E143" s="26">
        <v>6580</v>
      </c>
      <c r="F143" s="16" t="s">
        <v>1654</v>
      </c>
      <c r="G143" s="17">
        <v>8.0999999999999996E-3</v>
      </c>
    </row>
    <row r="144" spans="1:7" ht="15" thickBot="1" x14ac:dyDescent="0.35">
      <c r="A144" s="14" t="s">
        <v>166</v>
      </c>
      <c r="B144" s="25">
        <v>6555</v>
      </c>
      <c r="C144" s="26">
        <v>6503</v>
      </c>
      <c r="D144" s="26">
        <v>6589</v>
      </c>
      <c r="E144" s="26">
        <v>6448</v>
      </c>
      <c r="F144" s="16" t="s">
        <v>1655</v>
      </c>
      <c r="G144" s="17">
        <v>1.2699999999999999E-2</v>
      </c>
    </row>
    <row r="145" spans="1:7" ht="15" thickBot="1" x14ac:dyDescent="0.35">
      <c r="A145" s="14" t="s">
        <v>167</v>
      </c>
      <c r="B145" s="27">
        <v>6473</v>
      </c>
      <c r="C145" s="26">
        <v>6517</v>
      </c>
      <c r="D145" s="26">
        <v>6542</v>
      </c>
      <c r="E145" s="26">
        <v>6381</v>
      </c>
      <c r="F145" s="16" t="s">
        <v>1656</v>
      </c>
      <c r="G145" s="19">
        <v>-6.6E-3</v>
      </c>
    </row>
    <row r="146" spans="1:7" ht="15" thickBot="1" x14ac:dyDescent="0.35">
      <c r="A146" s="14" t="s">
        <v>168</v>
      </c>
      <c r="B146" s="27">
        <v>6516</v>
      </c>
      <c r="C146" s="26">
        <v>6613</v>
      </c>
      <c r="D146" s="26">
        <v>6622</v>
      </c>
      <c r="E146" s="26">
        <v>6422</v>
      </c>
      <c r="F146" s="16" t="s">
        <v>1657</v>
      </c>
      <c r="G146" s="19">
        <v>-2.5899999999999999E-2</v>
      </c>
    </row>
    <row r="147" spans="1:7" ht="15" thickBot="1" x14ac:dyDescent="0.35">
      <c r="A147" s="14" t="s">
        <v>169</v>
      </c>
      <c r="B147" s="25">
        <v>6689</v>
      </c>
      <c r="C147" s="26">
        <v>6643</v>
      </c>
      <c r="D147" s="26">
        <v>6729</v>
      </c>
      <c r="E147" s="26">
        <v>6580</v>
      </c>
      <c r="F147" s="16" t="s">
        <v>1658</v>
      </c>
      <c r="G147" s="17">
        <v>5.5999999999999999E-3</v>
      </c>
    </row>
    <row r="148" spans="1:7" ht="15" thickBot="1" x14ac:dyDescent="0.35">
      <c r="A148" s="14" t="s">
        <v>170</v>
      </c>
      <c r="B148" s="25">
        <v>6652</v>
      </c>
      <c r="C148" s="26">
        <v>6619</v>
      </c>
      <c r="D148" s="26">
        <v>6712</v>
      </c>
      <c r="E148" s="26">
        <v>6610</v>
      </c>
      <c r="F148" s="16" t="s">
        <v>1659</v>
      </c>
      <c r="G148" s="17">
        <v>4.7000000000000002E-3</v>
      </c>
    </row>
    <row r="149" spans="1:7" ht="15" thickBot="1" x14ac:dyDescent="0.35">
      <c r="A149" s="14" t="s">
        <v>171</v>
      </c>
      <c r="B149" s="25">
        <v>6621</v>
      </c>
      <c r="C149" s="26">
        <v>6499</v>
      </c>
      <c r="D149" s="26">
        <v>6665</v>
      </c>
      <c r="E149" s="26">
        <v>6479</v>
      </c>
      <c r="F149" s="16" t="s">
        <v>1660</v>
      </c>
      <c r="G149" s="17">
        <v>2.8899999999999999E-2</v>
      </c>
    </row>
    <row r="150" spans="1:7" ht="15" thickBot="1" x14ac:dyDescent="0.35">
      <c r="A150" s="14" t="s">
        <v>172</v>
      </c>
      <c r="B150" s="27">
        <v>6435</v>
      </c>
      <c r="C150" s="26">
        <v>6522</v>
      </c>
      <c r="D150" s="26">
        <v>6627</v>
      </c>
      <c r="E150" s="26">
        <v>6415</v>
      </c>
      <c r="F150" s="16" t="s">
        <v>1661</v>
      </c>
      <c r="G150" s="19">
        <v>-1.09E-2</v>
      </c>
    </row>
    <row r="151" spans="1:7" ht="15" thickBot="1" x14ac:dyDescent="0.35">
      <c r="A151" s="14" t="s">
        <v>173</v>
      </c>
      <c r="B151" s="25">
        <v>6506</v>
      </c>
      <c r="C151" s="26">
        <v>6350</v>
      </c>
      <c r="D151" s="26">
        <v>6522</v>
      </c>
      <c r="E151" s="26">
        <v>6311</v>
      </c>
      <c r="F151" s="16" t="s">
        <v>1662</v>
      </c>
      <c r="G151" s="17">
        <v>2.9600000000000001E-2</v>
      </c>
    </row>
    <row r="152" spans="1:7" ht="15" thickBot="1" x14ac:dyDescent="0.35">
      <c r="A152" s="14" t="s">
        <v>174</v>
      </c>
      <c r="B152" s="25">
        <v>6319</v>
      </c>
      <c r="C152" s="26">
        <v>6311</v>
      </c>
      <c r="D152" s="26">
        <v>6371</v>
      </c>
      <c r="E152" s="26">
        <v>6207</v>
      </c>
      <c r="F152" s="16" t="s">
        <v>1663</v>
      </c>
      <c r="G152" s="17">
        <v>1.0699999999999999E-2</v>
      </c>
    </row>
    <row r="153" spans="1:7" ht="15" thickBot="1" x14ac:dyDescent="0.35">
      <c r="A153" s="14" t="s">
        <v>175</v>
      </c>
      <c r="B153" s="25">
        <v>6252</v>
      </c>
      <c r="C153" s="26">
        <v>6239</v>
      </c>
      <c r="D153" s="26">
        <v>6315</v>
      </c>
      <c r="E153" s="26">
        <v>6106</v>
      </c>
      <c r="F153" s="16" t="s">
        <v>1664</v>
      </c>
      <c r="G153" s="17">
        <v>1.41E-2</v>
      </c>
    </row>
    <row r="154" spans="1:7" ht="15" thickBot="1" x14ac:dyDescent="0.35">
      <c r="A154" s="14" t="s">
        <v>176</v>
      </c>
      <c r="B154" s="27">
        <v>6165</v>
      </c>
      <c r="C154" s="26">
        <v>6326</v>
      </c>
      <c r="D154" s="26">
        <v>6326</v>
      </c>
      <c r="E154" s="26">
        <v>6071</v>
      </c>
      <c r="F154" s="16" t="s">
        <v>1665</v>
      </c>
      <c r="G154" s="19">
        <v>-3.4599999999999999E-2</v>
      </c>
    </row>
    <row r="155" spans="1:7" ht="15" thickBot="1" x14ac:dyDescent="0.35">
      <c r="A155" s="14" t="s">
        <v>177</v>
      </c>
      <c r="B155" s="27">
        <v>6386</v>
      </c>
      <c r="C155" s="26">
        <v>6353</v>
      </c>
      <c r="D155" s="26">
        <v>6433</v>
      </c>
      <c r="E155" s="26">
        <v>6266</v>
      </c>
      <c r="F155" s="16" t="s">
        <v>1666</v>
      </c>
      <c r="G155" s="19">
        <v>-2.5000000000000001E-3</v>
      </c>
    </row>
    <row r="156" spans="1:7" ht="15" thickBot="1" x14ac:dyDescent="0.35">
      <c r="A156" s="14" t="s">
        <v>178</v>
      </c>
      <c r="B156" s="25">
        <v>6402</v>
      </c>
      <c r="C156" s="26">
        <v>6225</v>
      </c>
      <c r="D156" s="26">
        <v>6418</v>
      </c>
      <c r="E156" s="26">
        <v>6205</v>
      </c>
      <c r="F156" s="16" t="s">
        <v>1667</v>
      </c>
      <c r="G156" s="17">
        <v>2.3699999999999999E-2</v>
      </c>
    </row>
    <row r="157" spans="1:7" ht="15" thickBot="1" x14ac:dyDescent="0.35">
      <c r="A157" s="14" t="s">
        <v>179</v>
      </c>
      <c r="B157" s="25">
        <v>6254</v>
      </c>
      <c r="C157" s="26">
        <v>6132</v>
      </c>
      <c r="D157" s="26">
        <v>6307</v>
      </c>
      <c r="E157" s="26">
        <v>6079</v>
      </c>
      <c r="F157" s="16" t="s">
        <v>1668</v>
      </c>
      <c r="G157" s="17">
        <v>2.7300000000000001E-2</v>
      </c>
    </row>
    <row r="158" spans="1:7" ht="15" thickBot="1" x14ac:dyDescent="0.35">
      <c r="A158" s="14" t="s">
        <v>180</v>
      </c>
      <c r="B158" s="25">
        <v>6088</v>
      </c>
      <c r="C158" s="26">
        <v>5937</v>
      </c>
      <c r="D158" s="26">
        <v>6120</v>
      </c>
      <c r="E158" s="26">
        <v>5832</v>
      </c>
      <c r="F158" s="16" t="s">
        <v>1669</v>
      </c>
      <c r="G158" s="17">
        <v>3.61E-2</v>
      </c>
    </row>
    <row r="159" spans="1:7" ht="15" thickBot="1" x14ac:dyDescent="0.35">
      <c r="A159" s="14" t="s">
        <v>181</v>
      </c>
      <c r="B159" s="27">
        <v>5876</v>
      </c>
      <c r="C159" s="26">
        <v>5972</v>
      </c>
      <c r="D159" s="26">
        <v>6039</v>
      </c>
      <c r="E159" s="26">
        <v>5850</v>
      </c>
      <c r="F159" s="16" t="s">
        <v>1670</v>
      </c>
      <c r="G159" s="19">
        <v>-1.54E-2</v>
      </c>
    </row>
    <row r="160" spans="1:7" ht="15" thickBot="1" x14ac:dyDescent="0.35">
      <c r="A160" s="14" t="s">
        <v>182</v>
      </c>
      <c r="B160" s="27">
        <v>5968</v>
      </c>
      <c r="C160" s="26">
        <v>6050</v>
      </c>
      <c r="D160" s="26">
        <v>6239</v>
      </c>
      <c r="E160" s="26">
        <v>5910</v>
      </c>
      <c r="F160" s="16" t="s">
        <v>1671</v>
      </c>
      <c r="G160" s="19">
        <v>-9.5999999999999992E-3</v>
      </c>
    </row>
    <row r="161" spans="1:7" ht="15" thickBot="1" x14ac:dyDescent="0.35">
      <c r="A161" s="14" t="s">
        <v>183</v>
      </c>
      <c r="B161" s="27">
        <v>6026</v>
      </c>
      <c r="C161" s="26">
        <v>6175</v>
      </c>
      <c r="D161" s="26">
        <v>6237</v>
      </c>
      <c r="E161" s="26">
        <v>6002</v>
      </c>
      <c r="F161" s="16" t="s">
        <v>1672</v>
      </c>
      <c r="G161" s="19">
        <v>-2.06E-2</v>
      </c>
    </row>
    <row r="162" spans="1:7" ht="15" thickBot="1" x14ac:dyDescent="0.35">
      <c r="A162" s="14" t="s">
        <v>184</v>
      </c>
      <c r="B162" s="27">
        <v>6153</v>
      </c>
      <c r="C162" s="26">
        <v>6398</v>
      </c>
      <c r="D162" s="26">
        <v>6435</v>
      </c>
      <c r="E162" s="26">
        <v>6137</v>
      </c>
      <c r="F162" s="16" t="s">
        <v>1673</v>
      </c>
      <c r="G162" s="19">
        <v>-4.0800000000000003E-2</v>
      </c>
    </row>
    <row r="163" spans="1:7" ht="15" thickBot="1" x14ac:dyDescent="0.35">
      <c r="A163" s="14" t="s">
        <v>185</v>
      </c>
      <c r="B163" s="27">
        <v>6415</v>
      </c>
      <c r="C163" s="26">
        <v>6577</v>
      </c>
      <c r="D163" s="26">
        <v>6773</v>
      </c>
      <c r="E163" s="26">
        <v>6389</v>
      </c>
      <c r="F163" s="16" t="s">
        <v>1674</v>
      </c>
      <c r="G163" s="19">
        <v>-2.0299999999999999E-2</v>
      </c>
    </row>
    <row r="164" spans="1:7" ht="15" thickBot="1" x14ac:dyDescent="0.35">
      <c r="A164" s="14" t="s">
        <v>186</v>
      </c>
      <c r="B164" s="27">
        <v>6548</v>
      </c>
      <c r="C164" s="26">
        <v>6623</v>
      </c>
      <c r="D164" s="26">
        <v>6708</v>
      </c>
      <c r="E164" s="26">
        <v>6520</v>
      </c>
      <c r="F164" s="16" t="s">
        <v>1675</v>
      </c>
      <c r="G164" s="19">
        <v>-1.8700000000000001E-2</v>
      </c>
    </row>
    <row r="165" spans="1:7" ht="15" thickBot="1" x14ac:dyDescent="0.35">
      <c r="A165" s="14" t="s">
        <v>187</v>
      </c>
      <c r="B165" s="25">
        <v>6673</v>
      </c>
      <c r="C165" s="26">
        <v>6574</v>
      </c>
      <c r="D165" s="26">
        <v>6778</v>
      </c>
      <c r="E165" s="26">
        <v>6512</v>
      </c>
      <c r="F165" s="16" t="s">
        <v>1676</v>
      </c>
      <c r="G165" s="17">
        <v>1.55E-2</v>
      </c>
    </row>
    <row r="166" spans="1:7" ht="15" thickBot="1" x14ac:dyDescent="0.35">
      <c r="A166" s="14" t="s">
        <v>188</v>
      </c>
      <c r="B166" s="25">
        <v>6571</v>
      </c>
      <c r="C166" s="26">
        <v>6455</v>
      </c>
      <c r="D166" s="26">
        <v>6648</v>
      </c>
      <c r="E166" s="26">
        <v>6421</v>
      </c>
      <c r="F166" s="16" t="s">
        <v>1677</v>
      </c>
      <c r="G166" s="17">
        <v>2.3199999999999998E-2</v>
      </c>
    </row>
    <row r="167" spans="1:7" ht="15" thickBot="1" x14ac:dyDescent="0.35">
      <c r="A167" s="14" t="s">
        <v>189</v>
      </c>
      <c r="B167" s="25">
        <v>6422</v>
      </c>
      <c r="C167" s="26">
        <v>6369</v>
      </c>
      <c r="D167" s="26">
        <v>6527</v>
      </c>
      <c r="E167" s="26">
        <v>6337</v>
      </c>
      <c r="F167" s="16" t="s">
        <v>1678</v>
      </c>
      <c r="G167" s="17">
        <v>1.29E-2</v>
      </c>
    </row>
    <row r="168" spans="1:7" ht="15" thickBot="1" x14ac:dyDescent="0.35">
      <c r="A168" s="14" t="s">
        <v>190</v>
      </c>
      <c r="B168" s="25">
        <v>6340</v>
      </c>
      <c r="C168" s="26">
        <v>6275</v>
      </c>
      <c r="D168" s="26">
        <v>6385</v>
      </c>
      <c r="E168" s="26">
        <v>6052</v>
      </c>
      <c r="F168" s="16" t="s">
        <v>1679</v>
      </c>
      <c r="G168" s="17">
        <v>4.5999999999999999E-3</v>
      </c>
    </row>
    <row r="169" spans="1:7" ht="15" thickBot="1" x14ac:dyDescent="0.35">
      <c r="A169" s="14" t="s">
        <v>191</v>
      </c>
      <c r="B169" s="27">
        <v>6311</v>
      </c>
      <c r="C169" s="26">
        <v>6424</v>
      </c>
      <c r="D169" s="26">
        <v>6554</v>
      </c>
      <c r="E169" s="26">
        <v>6296</v>
      </c>
      <c r="F169" s="16" t="s">
        <v>392</v>
      </c>
      <c r="G169" s="19">
        <v>-1.7000000000000001E-2</v>
      </c>
    </row>
    <row r="170" spans="1:7" ht="15" thickBot="1" x14ac:dyDescent="0.35">
      <c r="A170" s="14" t="s">
        <v>192</v>
      </c>
      <c r="B170" s="25">
        <v>6420</v>
      </c>
      <c r="C170" s="26">
        <v>6400</v>
      </c>
      <c r="D170" s="26">
        <v>6428</v>
      </c>
      <c r="E170" s="26">
        <v>6323</v>
      </c>
      <c r="F170" s="16" t="s">
        <v>1680</v>
      </c>
      <c r="G170" s="17">
        <v>4.8999999999999998E-3</v>
      </c>
    </row>
    <row r="171" spans="1:7" ht="15" thickBot="1" x14ac:dyDescent="0.35">
      <c r="A171" s="14" t="s">
        <v>193</v>
      </c>
      <c r="B171" s="27">
        <v>6389</v>
      </c>
      <c r="C171" s="26">
        <v>6673</v>
      </c>
      <c r="D171" s="26">
        <v>6734</v>
      </c>
      <c r="E171" s="26">
        <v>6340</v>
      </c>
      <c r="F171" s="16" t="s">
        <v>1681</v>
      </c>
      <c r="G171" s="19">
        <v>-4.9299999999999997E-2</v>
      </c>
    </row>
    <row r="172" spans="1:7" ht="15" thickBot="1" x14ac:dyDescent="0.35">
      <c r="A172" s="14" t="s">
        <v>194</v>
      </c>
      <c r="B172" s="25">
        <v>6720</v>
      </c>
      <c r="C172" s="26">
        <v>6585</v>
      </c>
      <c r="D172" s="26">
        <v>6758</v>
      </c>
      <c r="E172" s="26">
        <v>6561</v>
      </c>
      <c r="F172" s="16" t="s">
        <v>1682</v>
      </c>
      <c r="G172" s="17">
        <v>2.1100000000000001E-2</v>
      </c>
    </row>
    <row r="173" spans="1:7" ht="15" thickBot="1" x14ac:dyDescent="0.35">
      <c r="A173" s="14" t="s">
        <v>195</v>
      </c>
      <c r="B173" s="25">
        <v>6581</v>
      </c>
      <c r="C173" s="26">
        <v>6550</v>
      </c>
      <c r="D173" s="26">
        <v>6609</v>
      </c>
      <c r="E173" s="26">
        <v>6207</v>
      </c>
      <c r="F173" s="16" t="s">
        <v>1683</v>
      </c>
      <c r="G173" s="17">
        <v>2.0500000000000001E-2</v>
      </c>
    </row>
    <row r="174" spans="1:7" ht="15" thickBot="1" x14ac:dyDescent="0.35">
      <c r="A174" s="14" t="s">
        <v>196</v>
      </c>
      <c r="B174" s="27">
        <v>6449</v>
      </c>
      <c r="C174" s="26">
        <v>6728</v>
      </c>
      <c r="D174" s="26">
        <v>6744</v>
      </c>
      <c r="E174" s="26">
        <v>6313</v>
      </c>
      <c r="F174" s="16" t="s">
        <v>1684</v>
      </c>
      <c r="G174" s="19">
        <v>-3.6299999999999999E-2</v>
      </c>
    </row>
    <row r="175" spans="1:7" ht="15" thickBot="1" x14ac:dyDescent="0.35">
      <c r="A175" s="14" t="s">
        <v>197</v>
      </c>
      <c r="B175" s="27">
        <v>6692</v>
      </c>
      <c r="C175" s="26">
        <v>6900</v>
      </c>
      <c r="D175" s="26">
        <v>6973</v>
      </c>
      <c r="E175" s="26">
        <v>6666</v>
      </c>
      <c r="F175" s="16" t="s">
        <v>1685</v>
      </c>
      <c r="G175" s="19">
        <v>-3.6700000000000003E-2</v>
      </c>
    </row>
    <row r="176" spans="1:7" ht="15" thickBot="1" x14ac:dyDescent="0.35">
      <c r="A176" s="14" t="s">
        <v>198</v>
      </c>
      <c r="B176" s="27">
        <v>6947</v>
      </c>
      <c r="C176" s="26">
        <v>7048</v>
      </c>
      <c r="D176" s="26">
        <v>7121</v>
      </c>
      <c r="E176" s="26">
        <v>6868</v>
      </c>
      <c r="F176" s="16" t="s">
        <v>524</v>
      </c>
      <c r="G176" s="19">
        <v>-1.5599999999999999E-2</v>
      </c>
    </row>
    <row r="177" spans="1:7" ht="15" thickBot="1" x14ac:dyDescent="0.35">
      <c r="A177" s="14" t="s">
        <v>199</v>
      </c>
      <c r="B177" s="25">
        <v>7057</v>
      </c>
      <c r="C177" s="26">
        <v>6967</v>
      </c>
      <c r="D177" s="26">
        <v>7085</v>
      </c>
      <c r="E177" s="26">
        <v>6842</v>
      </c>
      <c r="F177" s="16" t="s">
        <v>1686</v>
      </c>
      <c r="G177" s="17">
        <v>1.09E-2</v>
      </c>
    </row>
    <row r="178" spans="1:7" ht="15" thickBot="1" x14ac:dyDescent="0.35">
      <c r="A178" s="14" t="s">
        <v>200</v>
      </c>
      <c r="B178" s="27">
        <v>6981</v>
      </c>
      <c r="C178" s="26">
        <v>7179</v>
      </c>
      <c r="D178" s="26">
        <v>7262</v>
      </c>
      <c r="E178" s="26">
        <v>6953</v>
      </c>
      <c r="F178" s="16" t="s">
        <v>1687</v>
      </c>
      <c r="G178" s="19">
        <v>-2.01E-2</v>
      </c>
    </row>
    <row r="179" spans="1:7" ht="15" thickBot="1" x14ac:dyDescent="0.35">
      <c r="A179" s="14" t="s">
        <v>201</v>
      </c>
      <c r="B179" s="25">
        <v>7124</v>
      </c>
      <c r="C179" s="26">
        <v>7043</v>
      </c>
      <c r="D179" s="26">
        <v>7258</v>
      </c>
      <c r="E179" s="26">
        <v>7014</v>
      </c>
      <c r="F179" s="16" t="s">
        <v>1688</v>
      </c>
      <c r="G179" s="17">
        <v>1.32E-2</v>
      </c>
    </row>
    <row r="180" spans="1:7" ht="15" thickBot="1" x14ac:dyDescent="0.35">
      <c r="A180" s="14" t="s">
        <v>202</v>
      </c>
      <c r="B180" s="27">
        <v>7031</v>
      </c>
      <c r="C180" s="26">
        <v>7023</v>
      </c>
      <c r="D180" s="26">
        <v>7098</v>
      </c>
      <c r="E180" s="26">
        <v>6911</v>
      </c>
      <c r="F180" s="16" t="s">
        <v>1689</v>
      </c>
      <c r="G180" s="19">
        <v>-4.7000000000000002E-3</v>
      </c>
    </row>
    <row r="181" spans="1:7" ht="15" thickBot="1" x14ac:dyDescent="0.35">
      <c r="A181" s="14" t="s">
        <v>203</v>
      </c>
      <c r="B181" s="27">
        <v>7064</v>
      </c>
      <c r="C181" s="26">
        <v>7239</v>
      </c>
      <c r="D181" s="26">
        <v>7260</v>
      </c>
      <c r="E181" s="26">
        <v>7045</v>
      </c>
      <c r="F181" s="16" t="s">
        <v>1690</v>
      </c>
      <c r="G181" s="19">
        <v>-4.07E-2</v>
      </c>
    </row>
    <row r="182" spans="1:7" ht="15" thickBot="1" x14ac:dyDescent="0.35">
      <c r="A182" s="14" t="s">
        <v>204</v>
      </c>
      <c r="B182" s="27">
        <v>7364</v>
      </c>
      <c r="C182" s="26">
        <v>7427</v>
      </c>
      <c r="D182" s="26">
        <v>7485</v>
      </c>
      <c r="E182" s="26">
        <v>7334</v>
      </c>
      <c r="F182" s="16" t="s">
        <v>1614</v>
      </c>
      <c r="G182" s="19">
        <v>-2.6599999999999999E-2</v>
      </c>
    </row>
    <row r="183" spans="1:7" ht="15" thickBot="1" x14ac:dyDescent="0.35">
      <c r="A183" s="14" t="s">
        <v>205</v>
      </c>
      <c r="B183" s="25">
        <v>7565</v>
      </c>
      <c r="C183" s="26">
        <v>7545</v>
      </c>
      <c r="D183" s="26">
        <v>7676</v>
      </c>
      <c r="E183" s="26">
        <v>7477</v>
      </c>
      <c r="F183" s="16" t="s">
        <v>1691</v>
      </c>
      <c r="G183" s="17">
        <v>1.1999999999999999E-3</v>
      </c>
    </row>
    <row r="184" spans="1:7" ht="15" thickBot="1" x14ac:dyDescent="0.35">
      <c r="A184" s="14" t="s">
        <v>206</v>
      </c>
      <c r="B184" s="25">
        <v>7556</v>
      </c>
      <c r="C184" s="26">
        <v>7357</v>
      </c>
      <c r="D184" s="26">
        <v>7592</v>
      </c>
      <c r="E184" s="26">
        <v>7343</v>
      </c>
      <c r="F184" s="16" t="s">
        <v>1692</v>
      </c>
      <c r="G184" s="17">
        <v>2.93E-2</v>
      </c>
    </row>
    <row r="185" spans="1:7" ht="15" thickBot="1" x14ac:dyDescent="0.35">
      <c r="A185" s="14" t="s">
        <v>207</v>
      </c>
      <c r="B185" s="27">
        <v>7341</v>
      </c>
      <c r="C185" s="26">
        <v>7417</v>
      </c>
      <c r="D185" s="26">
        <v>7434</v>
      </c>
      <c r="E185" s="26">
        <v>7274</v>
      </c>
      <c r="F185" s="16" t="s">
        <v>1693</v>
      </c>
      <c r="G185" s="19">
        <v>-1.26E-2</v>
      </c>
    </row>
    <row r="186" spans="1:7" ht="15" thickBot="1" x14ac:dyDescent="0.35">
      <c r="A186" s="14" t="s">
        <v>208</v>
      </c>
      <c r="B186" s="25">
        <v>7435</v>
      </c>
      <c r="C186" s="26">
        <v>7388</v>
      </c>
      <c r="D186" s="26">
        <v>7476</v>
      </c>
      <c r="E186" s="26">
        <v>7275</v>
      </c>
      <c r="F186" s="16" t="s">
        <v>1694</v>
      </c>
      <c r="G186" s="17">
        <v>1.6500000000000001E-2</v>
      </c>
    </row>
    <row r="187" spans="1:7" ht="15" thickBot="1" x14ac:dyDescent="0.35">
      <c r="A187" s="14" t="s">
        <v>209</v>
      </c>
      <c r="B187" s="25">
        <v>7314</v>
      </c>
      <c r="C187" s="26">
        <v>7150</v>
      </c>
      <c r="D187" s="26">
        <v>7385</v>
      </c>
      <c r="E187" s="26">
        <v>7150</v>
      </c>
      <c r="F187" s="16" t="s">
        <v>1695</v>
      </c>
      <c r="G187" s="17">
        <v>0.03</v>
      </c>
    </row>
    <row r="188" spans="1:7" ht="15" thickBot="1" x14ac:dyDescent="0.35">
      <c r="A188" s="14" t="s">
        <v>211</v>
      </c>
      <c r="B188" s="27">
        <v>7101</v>
      </c>
      <c r="C188" s="26">
        <v>7218</v>
      </c>
      <c r="D188" s="26">
        <v>7285</v>
      </c>
      <c r="E188" s="26">
        <v>7084</v>
      </c>
      <c r="F188" s="16" t="s">
        <v>1696</v>
      </c>
      <c r="G188" s="19">
        <v>-1.55E-2</v>
      </c>
    </row>
    <row r="189" spans="1:7" ht="15" thickBot="1" x14ac:dyDescent="0.35">
      <c r="A189" s="14" t="s">
        <v>212</v>
      </c>
      <c r="B189" s="27">
        <v>7213</v>
      </c>
      <c r="C189" s="26">
        <v>7263</v>
      </c>
      <c r="D189" s="26">
        <v>7322</v>
      </c>
      <c r="E189" s="26">
        <v>7185</v>
      </c>
      <c r="F189" s="16" t="s">
        <v>1697</v>
      </c>
      <c r="G189" s="19">
        <v>-2.0199999999999999E-2</v>
      </c>
    </row>
    <row r="190" spans="1:7" ht="15" thickBot="1" x14ac:dyDescent="0.35">
      <c r="A190" s="14" t="s">
        <v>213</v>
      </c>
      <c r="B190" s="25">
        <v>7362</v>
      </c>
      <c r="C190" s="26">
        <v>7247</v>
      </c>
      <c r="D190" s="26">
        <v>7397</v>
      </c>
      <c r="E190" s="26">
        <v>7201</v>
      </c>
      <c r="F190" s="16" t="s">
        <v>1698</v>
      </c>
      <c r="G190" s="17">
        <v>1.83E-2</v>
      </c>
    </row>
    <row r="191" spans="1:7" ht="15" thickBot="1" x14ac:dyDescent="0.35">
      <c r="A191" s="14" t="s">
        <v>214</v>
      </c>
      <c r="B191" s="25">
        <v>7230</v>
      </c>
      <c r="C191" s="26">
        <v>7098</v>
      </c>
      <c r="D191" s="26">
        <v>7266</v>
      </c>
      <c r="E191" s="26">
        <v>7072</v>
      </c>
      <c r="F191" s="16" t="s">
        <v>1699</v>
      </c>
      <c r="G191" s="17">
        <v>2.5399999999999999E-2</v>
      </c>
    </row>
    <row r="192" spans="1:7" ht="15" thickBot="1" x14ac:dyDescent="0.35">
      <c r="A192" s="14" t="s">
        <v>215</v>
      </c>
      <c r="B192" s="25">
        <v>7051</v>
      </c>
      <c r="C192" s="26">
        <v>7047</v>
      </c>
      <c r="D192" s="26">
        <v>7120</v>
      </c>
      <c r="E192" s="26">
        <v>6904</v>
      </c>
      <c r="F192" s="16" t="s">
        <v>1700</v>
      </c>
      <c r="G192" s="17">
        <v>5.9999999999999995E-4</v>
      </c>
    </row>
    <row r="193" spans="1:7" ht="15" thickBot="1" x14ac:dyDescent="0.35">
      <c r="A193" s="14" t="s">
        <v>216</v>
      </c>
      <c r="B193" s="25">
        <v>7047</v>
      </c>
      <c r="C193" s="26">
        <v>6950</v>
      </c>
      <c r="D193" s="26">
        <v>7077</v>
      </c>
      <c r="E193" s="26">
        <v>6901</v>
      </c>
      <c r="F193" s="16" t="s">
        <v>1701</v>
      </c>
      <c r="G193" s="17">
        <v>5.9999999999999995E-4</v>
      </c>
    </row>
    <row r="194" spans="1:7" ht="15" thickBot="1" x14ac:dyDescent="0.35">
      <c r="A194" s="14" t="s">
        <v>217</v>
      </c>
      <c r="B194" s="27">
        <v>7043</v>
      </c>
      <c r="C194" s="26">
        <v>7043</v>
      </c>
      <c r="D194" s="26">
        <v>7133</v>
      </c>
      <c r="E194" s="26">
        <v>6901</v>
      </c>
      <c r="F194" s="16" t="s">
        <v>1702</v>
      </c>
      <c r="G194" s="19">
        <v>-6.7999999999999996E-3</v>
      </c>
    </row>
    <row r="195" spans="1:7" ht="15" thickBot="1" x14ac:dyDescent="0.35">
      <c r="A195" s="14" t="s">
        <v>218</v>
      </c>
      <c r="B195" s="25">
        <v>7091</v>
      </c>
      <c r="C195" s="26">
        <v>7074</v>
      </c>
      <c r="D195" s="26">
        <v>7237</v>
      </c>
      <c r="E195" s="26">
        <v>6991</v>
      </c>
      <c r="F195" s="16" t="s">
        <v>1703</v>
      </c>
      <c r="G195" s="17">
        <v>8.2000000000000007E-3</v>
      </c>
    </row>
    <row r="196" spans="1:7" ht="15" thickBot="1" x14ac:dyDescent="0.35">
      <c r="A196" s="14" t="s">
        <v>219</v>
      </c>
      <c r="B196" s="25">
        <v>7033</v>
      </c>
      <c r="C196" s="26">
        <v>6896</v>
      </c>
      <c r="D196" s="26">
        <v>7112</v>
      </c>
      <c r="E196" s="26">
        <v>6802</v>
      </c>
      <c r="F196" s="16" t="s">
        <v>1704</v>
      </c>
      <c r="G196" s="17">
        <v>2.1100000000000001E-2</v>
      </c>
    </row>
    <row r="197" spans="1:7" ht="15" thickBot="1" x14ac:dyDescent="0.35">
      <c r="A197" s="14" t="s">
        <v>220</v>
      </c>
      <c r="B197" s="27">
        <v>6888</v>
      </c>
      <c r="C197" s="26">
        <v>7071</v>
      </c>
      <c r="D197" s="26">
        <v>7123</v>
      </c>
      <c r="E197" s="26">
        <v>6764</v>
      </c>
      <c r="F197" s="16" t="s">
        <v>1705</v>
      </c>
      <c r="G197" s="19">
        <v>-2.7099999999999999E-2</v>
      </c>
    </row>
    <row r="198" spans="1:7" ht="15" thickBot="1" x14ac:dyDescent="0.35">
      <c r="A198" s="14" t="s">
        <v>221</v>
      </c>
      <c r="B198" s="25">
        <v>7080</v>
      </c>
      <c r="C198" s="26">
        <v>7087</v>
      </c>
      <c r="D198" s="26">
        <v>7164</v>
      </c>
      <c r="E198" s="26">
        <v>6970</v>
      </c>
      <c r="F198" s="16" t="s">
        <v>1706</v>
      </c>
      <c r="G198" s="17">
        <v>1.2999999999999999E-3</v>
      </c>
    </row>
    <row r="199" spans="1:7" ht="15" thickBot="1" x14ac:dyDescent="0.35">
      <c r="A199" s="14" t="s">
        <v>222</v>
      </c>
      <c r="B199" s="27">
        <v>7071</v>
      </c>
      <c r="C199" s="26">
        <v>7329</v>
      </c>
      <c r="D199" s="26">
        <v>7390</v>
      </c>
      <c r="E199" s="26">
        <v>7029</v>
      </c>
      <c r="F199" s="16" t="s">
        <v>1707</v>
      </c>
      <c r="G199" s="19">
        <v>-3.8399999999999997E-2</v>
      </c>
    </row>
    <row r="200" spans="1:7" ht="15" thickBot="1" x14ac:dyDescent="0.35">
      <c r="A200" s="14" t="s">
        <v>223</v>
      </c>
      <c r="B200" s="25">
        <v>7353</v>
      </c>
      <c r="C200" s="26">
        <v>7165</v>
      </c>
      <c r="D200" s="26">
        <v>7368</v>
      </c>
      <c r="E200" s="26">
        <v>7082</v>
      </c>
      <c r="F200" s="16" t="s">
        <v>1708</v>
      </c>
      <c r="G200" s="17">
        <v>2.2100000000000002E-2</v>
      </c>
    </row>
    <row r="201" spans="1:7" ht="15" thickBot="1" x14ac:dyDescent="0.35">
      <c r="A201" s="14" t="s">
        <v>224</v>
      </c>
      <c r="B201" s="27">
        <v>7194</v>
      </c>
      <c r="C201" s="26">
        <v>7308</v>
      </c>
      <c r="D201" s="26">
        <v>7420</v>
      </c>
      <c r="E201" s="26">
        <v>7115</v>
      </c>
      <c r="F201" s="16" t="s">
        <v>1709</v>
      </c>
      <c r="G201" s="19">
        <v>-2.35E-2</v>
      </c>
    </row>
    <row r="202" spans="1:7" ht="15" thickBot="1" x14ac:dyDescent="0.35">
      <c r="A202" s="14" t="s">
        <v>226</v>
      </c>
      <c r="B202" s="27">
        <v>7367</v>
      </c>
      <c r="C202" s="26">
        <v>7500</v>
      </c>
      <c r="D202" s="26">
        <v>7500</v>
      </c>
      <c r="E202" s="26">
        <v>7282</v>
      </c>
      <c r="F202" s="16" t="s">
        <v>1710</v>
      </c>
      <c r="G202" s="19">
        <v>-3.0300000000000001E-2</v>
      </c>
    </row>
    <row r="203" spans="1:7" ht="15" thickBot="1" x14ac:dyDescent="0.35">
      <c r="A203" s="14" t="s">
        <v>227</v>
      </c>
      <c r="B203" s="27">
        <v>7597</v>
      </c>
      <c r="C203" s="26">
        <v>7592</v>
      </c>
      <c r="D203" s="26">
        <v>7712</v>
      </c>
      <c r="E203" s="26">
        <v>7542</v>
      </c>
      <c r="F203" s="16" t="s">
        <v>1711</v>
      </c>
      <c r="G203" s="19">
        <v>-3.8999999999999998E-3</v>
      </c>
    </row>
    <row r="204" spans="1:7" ht="15" thickBot="1" x14ac:dyDescent="0.35">
      <c r="A204" s="14" t="s">
        <v>228</v>
      </c>
      <c r="B204" s="25">
        <v>7627</v>
      </c>
      <c r="C204" s="26">
        <v>7243</v>
      </c>
      <c r="D204" s="26">
        <v>7663</v>
      </c>
      <c r="E204" s="26">
        <v>7243</v>
      </c>
      <c r="F204" s="16" t="s">
        <v>1712</v>
      </c>
      <c r="G204" s="17">
        <v>4.9700000000000001E-2</v>
      </c>
    </row>
    <row r="205" spans="1:7" ht="15" thickBot="1" x14ac:dyDescent="0.35">
      <c r="A205" s="14" t="s">
        <v>229</v>
      </c>
      <c r="B205" s="25">
        <v>7266</v>
      </c>
      <c r="C205" s="26">
        <v>7187</v>
      </c>
      <c r="D205" s="26">
        <v>7286</v>
      </c>
      <c r="E205" s="26">
        <v>7140</v>
      </c>
      <c r="F205" s="16" t="s">
        <v>1713</v>
      </c>
      <c r="G205" s="17">
        <v>1.41E-2</v>
      </c>
    </row>
    <row r="206" spans="1:7" ht="15" thickBot="1" x14ac:dyDescent="0.35">
      <c r="A206" s="14" t="s">
        <v>230</v>
      </c>
      <c r="B206" s="25">
        <v>7165</v>
      </c>
      <c r="C206" s="26">
        <v>7040</v>
      </c>
      <c r="D206" s="26">
        <v>7224</v>
      </c>
      <c r="E206" s="26">
        <v>6987</v>
      </c>
      <c r="F206" s="16" t="s">
        <v>1714</v>
      </c>
      <c r="G206" s="17">
        <v>1.52E-2</v>
      </c>
    </row>
    <row r="207" spans="1:7" ht="15" thickBot="1" x14ac:dyDescent="0.35">
      <c r="A207" s="14" t="s">
        <v>231</v>
      </c>
      <c r="B207" s="25">
        <v>7058</v>
      </c>
      <c r="C207" s="26">
        <v>6848</v>
      </c>
      <c r="D207" s="26">
        <v>7092</v>
      </c>
      <c r="E207" s="26">
        <v>6826</v>
      </c>
      <c r="F207" s="16" t="s">
        <v>1715</v>
      </c>
      <c r="G207" s="17">
        <v>3.5400000000000001E-2</v>
      </c>
    </row>
    <row r="208" spans="1:7" ht="15" thickBot="1" x14ac:dyDescent="0.35">
      <c r="A208" s="14" t="s">
        <v>232</v>
      </c>
      <c r="B208" s="25">
        <v>6817</v>
      </c>
      <c r="C208" s="26">
        <v>6646</v>
      </c>
      <c r="D208" s="26">
        <v>6924</v>
      </c>
      <c r="E208" s="26">
        <v>6646</v>
      </c>
      <c r="F208" s="16" t="s">
        <v>1716</v>
      </c>
      <c r="G208" s="17">
        <v>4.2500000000000003E-2</v>
      </c>
    </row>
    <row r="209" spans="1:7" ht="15" thickBot="1" x14ac:dyDescent="0.35">
      <c r="A209" s="14" t="s">
        <v>233</v>
      </c>
      <c r="B209" s="27">
        <v>6539</v>
      </c>
      <c r="C209" s="26">
        <v>6656</v>
      </c>
      <c r="D209" s="26">
        <v>6755</v>
      </c>
      <c r="E209" s="26">
        <v>6478</v>
      </c>
      <c r="F209" s="16" t="s">
        <v>1717</v>
      </c>
      <c r="G209" s="19">
        <v>-2.4E-2</v>
      </c>
    </row>
    <row r="210" spans="1:7" ht="15" thickBot="1" x14ac:dyDescent="0.35">
      <c r="A210" s="14" t="s">
        <v>234</v>
      </c>
      <c r="B210" s="25">
        <v>6700</v>
      </c>
      <c r="C210" s="26">
        <v>6706</v>
      </c>
      <c r="D210" s="26">
        <v>6806</v>
      </c>
      <c r="E210" s="26">
        <v>6607</v>
      </c>
      <c r="F210" s="16" t="s">
        <v>1718</v>
      </c>
      <c r="G210" s="17">
        <v>2.2000000000000001E-3</v>
      </c>
    </row>
    <row r="211" spans="1:7" ht="15" thickBot="1" x14ac:dyDescent="0.35">
      <c r="A211" s="14" t="s">
        <v>235</v>
      </c>
      <c r="B211" s="25">
        <v>6685</v>
      </c>
      <c r="C211" s="26">
        <v>6403</v>
      </c>
      <c r="D211" s="26">
        <v>6707</v>
      </c>
      <c r="E211" s="26">
        <v>6317</v>
      </c>
      <c r="F211" s="16" t="s">
        <v>1719</v>
      </c>
      <c r="G211" s="17">
        <v>3.2800000000000003E-2</v>
      </c>
    </row>
    <row r="212" spans="1:7" ht="15" thickBot="1" x14ac:dyDescent="0.35">
      <c r="A212" s="14" t="s">
        <v>236</v>
      </c>
      <c r="B212" s="25">
        <v>6473</v>
      </c>
      <c r="C212" s="26">
        <v>6336</v>
      </c>
      <c r="D212" s="26">
        <v>6520</v>
      </c>
      <c r="E212" s="26">
        <v>6320</v>
      </c>
      <c r="F212" s="16" t="s">
        <v>1720</v>
      </c>
      <c r="G212" s="17">
        <v>2.1899999999999999E-2</v>
      </c>
    </row>
    <row r="213" spans="1:7" ht="15" thickBot="1" x14ac:dyDescent="0.35">
      <c r="A213" s="14" t="s">
        <v>237</v>
      </c>
      <c r="B213" s="27">
        <v>6334</v>
      </c>
      <c r="C213" s="26">
        <v>6411</v>
      </c>
      <c r="D213" s="26">
        <v>6580</v>
      </c>
      <c r="E213" s="26">
        <v>6292</v>
      </c>
      <c r="F213" s="16" t="s">
        <v>1721</v>
      </c>
      <c r="G213" s="19">
        <v>-1.43E-2</v>
      </c>
    </row>
    <row r="214" spans="1:7" ht="15" thickBot="1" x14ac:dyDescent="0.35">
      <c r="A214" s="14" t="s">
        <v>238</v>
      </c>
      <c r="B214" s="27">
        <v>6426</v>
      </c>
      <c r="C214" s="26">
        <v>6779</v>
      </c>
      <c r="D214" s="26">
        <v>6789</v>
      </c>
      <c r="E214" s="26">
        <v>6378</v>
      </c>
      <c r="F214" s="16" t="s">
        <v>1722</v>
      </c>
      <c r="G214" s="19">
        <v>-5.6000000000000001E-2</v>
      </c>
    </row>
    <row r="215" spans="1:7" ht="15" thickBot="1" x14ac:dyDescent="0.35">
      <c r="A215" s="14" t="s">
        <v>239</v>
      </c>
      <c r="B215" s="25">
        <v>6807</v>
      </c>
      <c r="C215" s="26">
        <v>6737</v>
      </c>
      <c r="D215" s="26">
        <v>6975</v>
      </c>
      <c r="E215" s="26">
        <v>6711</v>
      </c>
      <c r="F215" s="16" t="s">
        <v>1723</v>
      </c>
      <c r="G215" s="17">
        <v>9.5999999999999992E-3</v>
      </c>
    </row>
    <row r="216" spans="1:7" ht="15" thickBot="1" x14ac:dyDescent="0.35">
      <c r="A216" s="14" t="s">
        <v>240</v>
      </c>
      <c r="B216" s="27">
        <v>6742</v>
      </c>
      <c r="C216" s="26">
        <v>6731</v>
      </c>
      <c r="D216" s="26">
        <v>6951</v>
      </c>
      <c r="E216" s="26">
        <v>6643</v>
      </c>
      <c r="F216" s="16" t="s">
        <v>1724</v>
      </c>
      <c r="G216" s="19">
        <v>-2.9999999999999997E-4</v>
      </c>
    </row>
    <row r="217" spans="1:7" ht="15" thickBot="1" x14ac:dyDescent="0.35">
      <c r="A217" s="14" t="s">
        <v>241</v>
      </c>
      <c r="B217" s="27">
        <v>6744</v>
      </c>
      <c r="C217" s="26">
        <v>6830</v>
      </c>
      <c r="D217" s="26">
        <v>6892</v>
      </c>
      <c r="E217" s="26">
        <v>6652</v>
      </c>
      <c r="F217" s="16" t="s">
        <v>1725</v>
      </c>
      <c r="G217" s="19">
        <v>-9.1000000000000004E-3</v>
      </c>
    </row>
    <row r="218" spans="1:7" ht="15" thickBot="1" x14ac:dyDescent="0.35">
      <c r="A218" s="14" t="s">
        <v>242</v>
      </c>
      <c r="B218" s="27">
        <v>6806</v>
      </c>
      <c r="C218" s="26">
        <v>6807</v>
      </c>
      <c r="D218" s="26">
        <v>6828</v>
      </c>
      <c r="E218" s="26">
        <v>6545</v>
      </c>
      <c r="F218" s="16" t="s">
        <v>1726</v>
      </c>
      <c r="G218" s="19">
        <v>-1.5E-3</v>
      </c>
    </row>
    <row r="219" spans="1:7" ht="15" thickBot="1" x14ac:dyDescent="0.35">
      <c r="A219" s="14" t="s">
        <v>243</v>
      </c>
      <c r="B219" s="27">
        <v>6816</v>
      </c>
      <c r="C219" s="26">
        <v>6812</v>
      </c>
      <c r="D219" s="26">
        <v>6906</v>
      </c>
      <c r="E219" s="26">
        <v>6734</v>
      </c>
      <c r="F219" s="16" t="s">
        <v>1727</v>
      </c>
      <c r="G219" s="19">
        <v>-2.2000000000000001E-3</v>
      </c>
    </row>
    <row r="220" spans="1:7" ht="15" thickBot="1" x14ac:dyDescent="0.35">
      <c r="A220" s="14" t="s">
        <v>244</v>
      </c>
      <c r="B220" s="27">
        <v>6831</v>
      </c>
      <c r="C220" s="26">
        <v>7053</v>
      </c>
      <c r="D220" s="26">
        <v>7096</v>
      </c>
      <c r="E220" s="26">
        <v>6762</v>
      </c>
      <c r="F220" s="16" t="s">
        <v>1728</v>
      </c>
      <c r="G220" s="19">
        <v>-3.9800000000000002E-2</v>
      </c>
    </row>
    <row r="221" spans="1:7" ht="15" thickBot="1" x14ac:dyDescent="0.35">
      <c r="A221" s="14" t="s">
        <v>245</v>
      </c>
      <c r="B221" s="25">
        <v>7114</v>
      </c>
      <c r="C221" s="26">
        <v>6961</v>
      </c>
      <c r="D221" s="26">
        <v>7158</v>
      </c>
      <c r="E221" s="26">
        <v>6865</v>
      </c>
      <c r="F221" s="16" t="s">
        <v>1729</v>
      </c>
      <c r="G221" s="17">
        <v>2.6800000000000001E-2</v>
      </c>
    </row>
    <row r="222" spans="1:7" ht="15" thickBot="1" x14ac:dyDescent="0.35">
      <c r="A222" s="14" t="s">
        <v>246</v>
      </c>
      <c r="B222" s="27">
        <v>6928</v>
      </c>
      <c r="C222" s="26">
        <v>6963</v>
      </c>
      <c r="D222" s="26">
        <v>7073</v>
      </c>
      <c r="E222" s="26">
        <v>6785</v>
      </c>
      <c r="F222" s="16" t="s">
        <v>1730</v>
      </c>
      <c r="G222" s="19">
        <v>-6.7000000000000002E-3</v>
      </c>
    </row>
    <row r="223" spans="1:7" ht="15" thickBot="1" x14ac:dyDescent="0.35">
      <c r="A223" s="14" t="s">
        <v>247</v>
      </c>
      <c r="B223" s="25">
        <v>6975</v>
      </c>
      <c r="C223" s="26">
        <v>6850</v>
      </c>
      <c r="D223" s="26">
        <v>7074</v>
      </c>
      <c r="E223" s="26">
        <v>6807</v>
      </c>
      <c r="F223" s="16" t="s">
        <v>1731</v>
      </c>
      <c r="G223" s="17">
        <v>9.5999999999999992E-3</v>
      </c>
    </row>
    <row r="224" spans="1:7" ht="15" thickBot="1" x14ac:dyDescent="0.35">
      <c r="A224" s="14" t="s">
        <v>248</v>
      </c>
      <c r="B224" s="25">
        <v>6909</v>
      </c>
      <c r="C224" s="26">
        <v>6695</v>
      </c>
      <c r="D224" s="26">
        <v>6955</v>
      </c>
      <c r="E224" s="26">
        <v>6670</v>
      </c>
      <c r="F224" s="16" t="s">
        <v>1732</v>
      </c>
      <c r="G224" s="17">
        <v>3.1300000000000001E-2</v>
      </c>
    </row>
    <row r="225" spans="1:7" ht="15" thickBot="1" x14ac:dyDescent="0.35">
      <c r="A225" s="14" t="s">
        <v>249</v>
      </c>
      <c r="B225" s="25">
        <v>6699</v>
      </c>
      <c r="C225" s="26">
        <v>6644</v>
      </c>
      <c r="D225" s="26">
        <v>6739</v>
      </c>
      <c r="E225" s="26">
        <v>6511</v>
      </c>
      <c r="F225" s="16" t="s">
        <v>1733</v>
      </c>
      <c r="G225" s="17">
        <v>1.35E-2</v>
      </c>
    </row>
    <row r="226" spans="1:7" ht="15" thickBot="1" x14ac:dyDescent="0.35">
      <c r="A226" s="14" t="s">
        <v>250</v>
      </c>
      <c r="B226" s="27">
        <v>6610</v>
      </c>
      <c r="C226" s="26">
        <v>6863</v>
      </c>
      <c r="D226" s="26">
        <v>7034</v>
      </c>
      <c r="E226" s="26">
        <v>6593</v>
      </c>
      <c r="F226" s="16" t="s">
        <v>1734</v>
      </c>
      <c r="G226" s="19">
        <v>-4.6600000000000003E-2</v>
      </c>
    </row>
    <row r="227" spans="1:7" ht="15" thickBot="1" x14ac:dyDescent="0.35">
      <c r="A227" s="14" t="s">
        <v>251</v>
      </c>
      <c r="B227" s="27">
        <v>6933</v>
      </c>
      <c r="C227" s="26">
        <v>7112</v>
      </c>
      <c r="D227" s="26">
        <v>7165</v>
      </c>
      <c r="E227" s="26">
        <v>6905</v>
      </c>
      <c r="F227" s="16" t="s">
        <v>1735</v>
      </c>
      <c r="G227" s="19">
        <v>-2.6100000000000002E-2</v>
      </c>
    </row>
    <row r="228" spans="1:7" ht="15" thickBot="1" x14ac:dyDescent="0.35">
      <c r="A228" s="14" t="s">
        <v>252</v>
      </c>
      <c r="B228" s="25">
        <v>7119</v>
      </c>
      <c r="C228" s="26">
        <v>7077</v>
      </c>
      <c r="D228" s="26">
        <v>7230</v>
      </c>
      <c r="E228" s="26">
        <v>7077</v>
      </c>
      <c r="F228" s="16" t="s">
        <v>1736</v>
      </c>
      <c r="G228" s="17">
        <v>2.18E-2</v>
      </c>
    </row>
    <row r="229" spans="1:7" ht="15" thickBot="1" x14ac:dyDescent="0.35">
      <c r="A229" s="14" t="s">
        <v>253</v>
      </c>
      <c r="B229" s="25">
        <v>6967</v>
      </c>
      <c r="C229" s="26">
        <v>7050</v>
      </c>
      <c r="D229" s="26">
        <v>7173</v>
      </c>
      <c r="E229" s="26">
        <v>6940</v>
      </c>
      <c r="F229" s="16" t="s">
        <v>1737</v>
      </c>
      <c r="G229" s="17">
        <v>5.7999999999999996E-3</v>
      </c>
    </row>
    <row r="230" spans="1:7" ht="15" thickBot="1" x14ac:dyDescent="0.35">
      <c r="A230" s="14" t="s">
        <v>254</v>
      </c>
      <c r="B230" s="27">
        <v>6927</v>
      </c>
      <c r="C230" s="26">
        <v>7150</v>
      </c>
      <c r="D230" s="26">
        <v>7150</v>
      </c>
      <c r="E230" s="26">
        <v>6905</v>
      </c>
      <c r="F230" s="16" t="s">
        <v>1738</v>
      </c>
      <c r="G230" s="19">
        <v>-3.7499999999999999E-2</v>
      </c>
    </row>
    <row r="231" spans="1:7" ht="15" thickBot="1" x14ac:dyDescent="0.35">
      <c r="A231" s="14" t="s">
        <v>255</v>
      </c>
      <c r="B231" s="27">
        <v>7197</v>
      </c>
      <c r="C231" s="26">
        <v>7150</v>
      </c>
      <c r="D231" s="26">
        <v>7300</v>
      </c>
      <c r="E231" s="26">
        <v>7071</v>
      </c>
      <c r="F231" s="16" t="s">
        <v>1739</v>
      </c>
      <c r="G231" s="19">
        <v>-1.89E-2</v>
      </c>
    </row>
    <row r="232" spans="1:7" ht="15" thickBot="1" x14ac:dyDescent="0.35">
      <c r="A232" s="14" t="s">
        <v>256</v>
      </c>
      <c r="B232" s="27">
        <v>7336</v>
      </c>
      <c r="C232" s="26">
        <v>7714</v>
      </c>
      <c r="D232" s="26">
        <v>7770</v>
      </c>
      <c r="E232" s="26">
        <v>7245</v>
      </c>
      <c r="F232" s="16" t="s">
        <v>1740</v>
      </c>
      <c r="G232" s="19">
        <v>-5.1799999999999999E-2</v>
      </c>
    </row>
    <row r="233" spans="1:7" ht="15" thickBot="1" x14ac:dyDescent="0.35">
      <c r="A233" s="14" t="s">
        <v>257</v>
      </c>
      <c r="B233" s="25">
        <v>7737</v>
      </c>
      <c r="C233" s="26">
        <v>7469</v>
      </c>
      <c r="D233" s="26">
        <v>7754</v>
      </c>
      <c r="E233" s="26">
        <v>7456</v>
      </c>
      <c r="F233" s="16" t="s">
        <v>1741</v>
      </c>
      <c r="G233" s="17">
        <v>4.36E-2</v>
      </c>
    </row>
    <row r="234" spans="1:7" ht="15" thickBot="1" x14ac:dyDescent="0.35">
      <c r="A234" s="14" t="s">
        <v>258</v>
      </c>
      <c r="B234" s="27">
        <v>7414</v>
      </c>
      <c r="C234" s="26">
        <v>7472</v>
      </c>
      <c r="D234" s="26">
        <v>7519</v>
      </c>
      <c r="E234" s="26">
        <v>7295</v>
      </c>
      <c r="F234" s="16" t="s">
        <v>1481</v>
      </c>
      <c r="G234" s="19">
        <v>-7.4999999999999997E-3</v>
      </c>
    </row>
    <row r="235" spans="1:7" ht="15" thickBot="1" x14ac:dyDescent="0.35">
      <c r="A235" s="14" t="s">
        <v>259</v>
      </c>
      <c r="B235" s="27">
        <v>7470</v>
      </c>
      <c r="C235" s="26">
        <v>7580</v>
      </c>
      <c r="D235" s="26">
        <v>7658</v>
      </c>
      <c r="E235" s="26">
        <v>7434</v>
      </c>
      <c r="F235" s="16" t="s">
        <v>1742</v>
      </c>
      <c r="G235" s="19">
        <v>-8.8000000000000005E-3</v>
      </c>
    </row>
    <row r="236" spans="1:7" ht="15" thickBot="1" x14ac:dyDescent="0.35">
      <c r="A236" s="14" t="s">
        <v>260</v>
      </c>
      <c r="B236" s="25">
        <v>7536</v>
      </c>
      <c r="C236" s="26">
        <v>7477</v>
      </c>
      <c r="D236" s="26">
        <v>7615</v>
      </c>
      <c r="E236" s="26">
        <v>7419</v>
      </c>
      <c r="F236" s="16" t="s">
        <v>1743</v>
      </c>
      <c r="G236" s="17">
        <v>4.4999999999999997E-3</v>
      </c>
    </row>
    <row r="237" spans="1:7" ht="15" thickBot="1" x14ac:dyDescent="0.35">
      <c r="A237" s="14" t="s">
        <v>261</v>
      </c>
      <c r="B237" s="25">
        <v>7502</v>
      </c>
      <c r="C237" s="26">
        <v>7200</v>
      </c>
      <c r="D237" s="26">
        <v>7528</v>
      </c>
      <c r="E237" s="26">
        <v>7200</v>
      </c>
      <c r="F237" s="16" t="s">
        <v>1744</v>
      </c>
      <c r="G237" s="17">
        <v>4.7500000000000001E-2</v>
      </c>
    </row>
    <row r="238" spans="1:7" ht="15" thickBot="1" x14ac:dyDescent="0.35">
      <c r="A238" s="14" t="s">
        <v>262</v>
      </c>
      <c r="B238" s="27">
        <v>7162</v>
      </c>
      <c r="C238" s="26">
        <v>7190</v>
      </c>
      <c r="D238" s="26">
        <v>7290</v>
      </c>
      <c r="E238" s="26">
        <v>6921</v>
      </c>
      <c r="F238" s="16" t="s">
        <v>1745</v>
      </c>
      <c r="G238" s="19">
        <v>-8.2000000000000007E-3</v>
      </c>
    </row>
    <row r="239" spans="1:7" ht="15" thickBot="1" x14ac:dyDescent="0.35">
      <c r="A239" s="14" t="s">
        <v>263</v>
      </c>
      <c r="B239" s="27">
        <v>7221</v>
      </c>
      <c r="C239" s="26">
        <v>7201</v>
      </c>
      <c r="D239" s="26">
        <v>7341</v>
      </c>
      <c r="E239" s="26">
        <v>7035</v>
      </c>
      <c r="F239" s="16" t="s">
        <v>1746</v>
      </c>
      <c r="G239" s="19">
        <v>-8.3999999999999995E-3</v>
      </c>
    </row>
    <row r="240" spans="1:7" ht="15" thickBot="1" x14ac:dyDescent="0.35">
      <c r="A240" s="14" t="s">
        <v>264</v>
      </c>
      <c r="B240" s="25">
        <v>7282</v>
      </c>
      <c r="C240" s="26">
        <v>7035</v>
      </c>
      <c r="D240" s="26">
        <v>7301</v>
      </c>
      <c r="E240" s="26">
        <v>6982</v>
      </c>
      <c r="F240" s="16" t="s">
        <v>1747</v>
      </c>
      <c r="G240" s="17">
        <v>4.0899999999999999E-2</v>
      </c>
    </row>
    <row r="241" spans="1:7" ht="15" thickBot="1" x14ac:dyDescent="0.35">
      <c r="A241" s="14" t="s">
        <v>265</v>
      </c>
      <c r="B241" s="25">
        <v>6996</v>
      </c>
      <c r="C241" s="26">
        <v>6923</v>
      </c>
      <c r="D241" s="26">
        <v>7089</v>
      </c>
      <c r="E241" s="26">
        <v>6838</v>
      </c>
      <c r="F241" s="16" t="s">
        <v>1748</v>
      </c>
      <c r="G241" s="17">
        <v>1.83E-2</v>
      </c>
    </row>
    <row r="242" spans="1:7" ht="15" thickBot="1" x14ac:dyDescent="0.35">
      <c r="A242" s="14" t="s">
        <v>266</v>
      </c>
      <c r="B242" s="27">
        <v>6870</v>
      </c>
      <c r="C242" s="26">
        <v>7230</v>
      </c>
      <c r="D242" s="26">
        <v>7230</v>
      </c>
      <c r="E242" s="26">
        <v>6854</v>
      </c>
      <c r="F242" s="16" t="s">
        <v>1749</v>
      </c>
      <c r="G242" s="19">
        <v>-6.6400000000000001E-2</v>
      </c>
    </row>
    <row r="243" spans="1:7" ht="15" thickBot="1" x14ac:dyDescent="0.35">
      <c r="A243" s="14" t="s">
        <v>267</v>
      </c>
      <c r="B243" s="27">
        <v>7359</v>
      </c>
      <c r="C243" s="26">
        <v>7484</v>
      </c>
      <c r="D243" s="26">
        <v>7552</v>
      </c>
      <c r="E243" s="26">
        <v>7281</v>
      </c>
      <c r="F243" s="16" t="s">
        <v>1750</v>
      </c>
      <c r="G243" s="19">
        <v>-2.2200000000000001E-2</v>
      </c>
    </row>
    <row r="244" spans="1:7" ht="15" thickBot="1" x14ac:dyDescent="0.35">
      <c r="A244" s="14" t="s">
        <v>268</v>
      </c>
      <c r="B244" s="25">
        <v>7526</v>
      </c>
      <c r="C244" s="26">
        <v>7294</v>
      </c>
      <c r="D244" s="26">
        <v>7551</v>
      </c>
      <c r="E244" s="26">
        <v>7260</v>
      </c>
      <c r="F244" s="16" t="s">
        <v>1751</v>
      </c>
      <c r="G244" s="17">
        <v>3.2500000000000001E-2</v>
      </c>
    </row>
    <row r="245" spans="1:7" ht="15" thickBot="1" x14ac:dyDescent="0.35">
      <c r="A245" s="14" t="s">
        <v>269</v>
      </c>
      <c r="B245" s="25">
        <v>7289</v>
      </c>
      <c r="C245" s="26">
        <v>7191</v>
      </c>
      <c r="D245" s="26">
        <v>7309</v>
      </c>
      <c r="E245" s="26">
        <v>6984</v>
      </c>
      <c r="F245" s="16" t="s">
        <v>1752</v>
      </c>
      <c r="G245" s="17">
        <v>8.9999999999999993E-3</v>
      </c>
    </row>
    <row r="246" spans="1:7" ht="15" thickBot="1" x14ac:dyDescent="0.35">
      <c r="A246" s="14" t="s">
        <v>270</v>
      </c>
      <c r="B246" s="25">
        <v>7224</v>
      </c>
      <c r="C246" s="26">
        <v>7270</v>
      </c>
      <c r="D246" s="26">
        <v>7380</v>
      </c>
      <c r="E246" s="26">
        <v>7138</v>
      </c>
      <c r="F246" s="16" t="s">
        <v>1753</v>
      </c>
      <c r="G246" s="17">
        <v>5.4000000000000003E-3</v>
      </c>
    </row>
    <row r="247" spans="1:7" ht="15" thickBot="1" x14ac:dyDescent="0.35">
      <c r="A247" s="14" t="s">
        <v>271</v>
      </c>
      <c r="B247" s="25">
        <v>7185</v>
      </c>
      <c r="C247" s="26">
        <v>7093</v>
      </c>
      <c r="D247" s="26">
        <v>7235</v>
      </c>
      <c r="E247" s="26">
        <v>6971</v>
      </c>
      <c r="F247" s="16" t="s">
        <v>1754</v>
      </c>
      <c r="G247" s="17">
        <v>1.4E-2</v>
      </c>
    </row>
    <row r="248" spans="1:7" ht="15" thickBot="1" x14ac:dyDescent="0.35">
      <c r="A248" s="14" t="s">
        <v>272</v>
      </c>
      <c r="B248" s="25">
        <v>7086</v>
      </c>
      <c r="C248" s="26">
        <v>7051</v>
      </c>
      <c r="D248" s="26">
        <v>7224</v>
      </c>
      <c r="E248" s="26">
        <v>6944</v>
      </c>
      <c r="F248" s="16" t="s">
        <v>1755</v>
      </c>
      <c r="G248" s="17">
        <v>7.4000000000000003E-3</v>
      </c>
    </row>
    <row r="249" spans="1:7" ht="15" thickBot="1" x14ac:dyDescent="0.35">
      <c r="A249" s="14" t="s">
        <v>273</v>
      </c>
      <c r="B249" s="27">
        <v>7034</v>
      </c>
      <c r="C249" s="26">
        <v>7247</v>
      </c>
      <c r="D249" s="26">
        <v>7310</v>
      </c>
      <c r="E249" s="26">
        <v>6971</v>
      </c>
      <c r="F249" s="16" t="s">
        <v>1756</v>
      </c>
      <c r="G249" s="19">
        <v>-3.1300000000000001E-2</v>
      </c>
    </row>
    <row r="250" spans="1:7" ht="15" thickBot="1" x14ac:dyDescent="0.35">
      <c r="A250" s="14" t="s">
        <v>274</v>
      </c>
      <c r="B250" s="27">
        <v>7261</v>
      </c>
      <c r="C250" s="26">
        <v>7449</v>
      </c>
      <c r="D250" s="26">
        <v>7650</v>
      </c>
      <c r="E250" s="26">
        <v>7211</v>
      </c>
      <c r="F250" s="16" t="s">
        <v>1757</v>
      </c>
      <c r="G250" s="19">
        <v>-3.4200000000000001E-2</v>
      </c>
    </row>
    <row r="251" spans="1:7" ht="15" thickBot="1" x14ac:dyDescent="0.35">
      <c r="A251" s="14" t="s">
        <v>275</v>
      </c>
      <c r="B251" s="25">
        <v>7518</v>
      </c>
      <c r="C251" s="26">
        <v>7397</v>
      </c>
      <c r="D251" s="26">
        <v>7587</v>
      </c>
      <c r="E251" s="26">
        <v>7309</v>
      </c>
      <c r="F251" s="16" t="s">
        <v>1758</v>
      </c>
      <c r="G251" s="17">
        <v>1.24E-2</v>
      </c>
    </row>
    <row r="252" spans="1:7" ht="15" thickBot="1" x14ac:dyDescent="0.35">
      <c r="A252" s="14" t="s">
        <v>276</v>
      </c>
      <c r="B252" s="27">
        <v>7426</v>
      </c>
      <c r="C252" s="26">
        <v>7800</v>
      </c>
      <c r="D252" s="26">
        <v>7800</v>
      </c>
      <c r="E252" s="26">
        <v>7328</v>
      </c>
      <c r="F252" s="16" t="s">
        <v>1759</v>
      </c>
      <c r="G252" s="19">
        <v>-5.2999999999999999E-2</v>
      </c>
    </row>
    <row r="253" spans="1:7" ht="15" thickBot="1" x14ac:dyDescent="0.35">
      <c r="A253" s="14" t="s">
        <v>277</v>
      </c>
      <c r="B253" s="25">
        <v>7842</v>
      </c>
      <c r="C253" s="26">
        <v>7729</v>
      </c>
      <c r="D253" s="26">
        <v>8088</v>
      </c>
      <c r="E253" s="26">
        <v>7670</v>
      </c>
      <c r="F253" s="16" t="s">
        <v>1760</v>
      </c>
      <c r="G253" s="17">
        <v>1.6299999999999999E-2</v>
      </c>
    </row>
    <row r="254" spans="1:7" ht="15" thickBot="1" x14ac:dyDescent="0.35">
      <c r="A254" s="14" t="s">
        <v>278</v>
      </c>
      <c r="B254" s="27">
        <v>7716</v>
      </c>
      <c r="C254" s="26">
        <v>7850</v>
      </c>
      <c r="D254" s="26">
        <v>7968</v>
      </c>
      <c r="E254" s="26">
        <v>7680</v>
      </c>
      <c r="F254" s="16" t="s">
        <v>1761</v>
      </c>
      <c r="G254" s="19">
        <v>-1.37E-2</v>
      </c>
    </row>
    <row r="255" spans="1:7" ht="15" thickBot="1" x14ac:dyDescent="0.35">
      <c r="A255" s="14" t="s">
        <v>279</v>
      </c>
      <c r="B255" s="25">
        <v>7823</v>
      </c>
      <c r="C255" s="26">
        <v>7639</v>
      </c>
      <c r="D255" s="26">
        <v>7845</v>
      </c>
      <c r="E255" s="26">
        <v>7551</v>
      </c>
      <c r="F255" s="16" t="s">
        <v>1762</v>
      </c>
      <c r="G255" s="17">
        <v>2.06E-2</v>
      </c>
    </row>
    <row r="256" spans="1:7" ht="15" thickBot="1" x14ac:dyDescent="0.35">
      <c r="A256" s="14" t="s">
        <v>280</v>
      </c>
      <c r="B256" s="27">
        <v>7665</v>
      </c>
      <c r="C256" s="26">
        <v>7730</v>
      </c>
      <c r="D256" s="26">
        <v>7907</v>
      </c>
      <c r="E256" s="26">
        <v>7582</v>
      </c>
      <c r="F256" s="16" t="s">
        <v>1763</v>
      </c>
      <c r="G256" s="19">
        <v>-6.1999999999999998E-3</v>
      </c>
    </row>
    <row r="257" spans="1:7" ht="15" thickBot="1" x14ac:dyDescent="0.35">
      <c r="A257" s="14" t="s">
        <v>281</v>
      </c>
      <c r="B257" s="25">
        <v>7713</v>
      </c>
      <c r="C257" s="26">
        <v>7630</v>
      </c>
      <c r="D257" s="26">
        <v>7745</v>
      </c>
      <c r="E257" s="26">
        <v>7438</v>
      </c>
      <c r="F257" s="16" t="s">
        <v>1764</v>
      </c>
      <c r="G257" s="17">
        <v>6.8999999999999999E-3</v>
      </c>
    </row>
    <row r="258" spans="1:7" ht="15" thickBot="1" x14ac:dyDescent="0.35">
      <c r="A258" s="14" t="s">
        <v>282</v>
      </c>
      <c r="B258" s="27">
        <v>7660</v>
      </c>
      <c r="C258" s="26">
        <v>7803</v>
      </c>
      <c r="D258" s="26">
        <v>7841</v>
      </c>
      <c r="E258" s="26">
        <v>7550</v>
      </c>
      <c r="F258" s="16" t="s">
        <v>1765</v>
      </c>
      <c r="G258" s="19">
        <v>-1.52E-2</v>
      </c>
    </row>
    <row r="259" spans="1:7" ht="15" thickBot="1" x14ac:dyDescent="0.35">
      <c r="A259" s="14" t="s">
        <v>283</v>
      </c>
      <c r="B259" s="27">
        <v>7778</v>
      </c>
      <c r="C259" s="26">
        <v>7971</v>
      </c>
      <c r="D259" s="26">
        <v>7975</v>
      </c>
      <c r="E259" s="26">
        <v>7576</v>
      </c>
      <c r="F259" s="16" t="s">
        <v>1766</v>
      </c>
      <c r="G259" s="19">
        <v>-2.8799999999999999E-2</v>
      </c>
    </row>
    <row r="260" spans="1:7" ht="15" thickBot="1" x14ac:dyDescent="0.35">
      <c r="A260" s="14" t="s">
        <v>284</v>
      </c>
      <c r="B260" s="27">
        <v>8009</v>
      </c>
      <c r="C260" s="26">
        <v>8026</v>
      </c>
      <c r="D260" s="26">
        <v>8076</v>
      </c>
      <c r="E260" s="26">
        <v>7875</v>
      </c>
      <c r="F260" s="16" t="s">
        <v>1767</v>
      </c>
      <c r="G260" s="19">
        <v>-3.6299999999999999E-2</v>
      </c>
    </row>
    <row r="261" spans="1:7" ht="15" thickBot="1" x14ac:dyDescent="0.35">
      <c r="A261" s="14" t="s">
        <v>285</v>
      </c>
      <c r="B261" s="25">
        <v>8311</v>
      </c>
      <c r="C261" s="26">
        <v>8178</v>
      </c>
      <c r="D261" s="26">
        <v>8350</v>
      </c>
      <c r="E261" s="26">
        <v>7980</v>
      </c>
      <c r="F261" s="16" t="s">
        <v>1768</v>
      </c>
      <c r="G261" s="17">
        <v>2.1600000000000001E-2</v>
      </c>
    </row>
    <row r="262" spans="1:7" ht="15" thickBot="1" x14ac:dyDescent="0.35">
      <c r="A262" s="14" t="s">
        <v>287</v>
      </c>
      <c r="B262" s="25">
        <v>8135</v>
      </c>
      <c r="C262" s="26">
        <v>7812</v>
      </c>
      <c r="D262" s="26">
        <v>8188</v>
      </c>
      <c r="E262" s="26">
        <v>7801</v>
      </c>
      <c r="F262" s="16" t="s">
        <v>1769</v>
      </c>
      <c r="G262" s="17">
        <v>4.1200000000000001E-2</v>
      </c>
    </row>
    <row r="263" spans="1:7" ht="15" thickBot="1" x14ac:dyDescent="0.35">
      <c r="A263" s="14" t="s">
        <v>288</v>
      </c>
      <c r="B263" s="25">
        <v>7813</v>
      </c>
      <c r="C263" s="26">
        <v>7660</v>
      </c>
      <c r="D263" s="26">
        <v>7899</v>
      </c>
      <c r="E263" s="26">
        <v>7559</v>
      </c>
      <c r="F263" s="16" t="s">
        <v>1770</v>
      </c>
      <c r="G263" s="17">
        <v>2.87E-2</v>
      </c>
    </row>
    <row r="264" spans="1:7" ht="15" thickBot="1" x14ac:dyDescent="0.35">
      <c r="A264" s="14" t="s">
        <v>289</v>
      </c>
      <c r="B264" s="27">
        <v>7595</v>
      </c>
      <c r="C264" s="26">
        <v>7700</v>
      </c>
      <c r="D264" s="26">
        <v>7738</v>
      </c>
      <c r="E264" s="26">
        <v>7272</v>
      </c>
      <c r="F264" s="16" t="s">
        <v>1771</v>
      </c>
      <c r="G264" s="19">
        <v>-0.01</v>
      </c>
    </row>
    <row r="265" spans="1:7" ht="15" thickBot="1" x14ac:dyDescent="0.35">
      <c r="A265" s="14" t="s">
        <v>290</v>
      </c>
      <c r="B265" s="25">
        <v>7672</v>
      </c>
      <c r="C265" s="26">
        <v>7644</v>
      </c>
      <c r="D265" s="26">
        <v>7804</v>
      </c>
      <c r="E265" s="26">
        <v>7551</v>
      </c>
      <c r="F265" s="16" t="s">
        <v>1772</v>
      </c>
      <c r="G265" s="17">
        <v>1E-3</v>
      </c>
    </row>
    <row r="266" spans="1:7" ht="15" thickBot="1" x14ac:dyDescent="0.35">
      <c r="A266" s="14" t="s">
        <v>291</v>
      </c>
      <c r="B266" s="27">
        <v>7664</v>
      </c>
      <c r="C266" s="26">
        <v>8150</v>
      </c>
      <c r="D266" s="26">
        <v>8162</v>
      </c>
      <c r="E266" s="26">
        <v>7623</v>
      </c>
      <c r="F266" s="16" t="s">
        <v>1773</v>
      </c>
      <c r="G266" s="19">
        <v>-7.1499999999999994E-2</v>
      </c>
    </row>
    <row r="267" spans="1:7" ht="15" thickBot="1" x14ac:dyDescent="0.35">
      <c r="A267" s="14" t="s">
        <v>292</v>
      </c>
      <c r="B267" s="27">
        <v>8254</v>
      </c>
      <c r="C267" s="26">
        <v>8239</v>
      </c>
      <c r="D267" s="26">
        <v>8304</v>
      </c>
      <c r="E267" s="26">
        <v>8020</v>
      </c>
      <c r="F267" s="16" t="s">
        <v>1774</v>
      </c>
      <c r="G267" s="19">
        <v>-7.1999999999999998E-3</v>
      </c>
    </row>
    <row r="268" spans="1:7" ht="15" thickBot="1" x14ac:dyDescent="0.35">
      <c r="A268" s="14" t="s">
        <v>293</v>
      </c>
      <c r="B268" s="25">
        <v>8314</v>
      </c>
      <c r="C268" s="26">
        <v>8137</v>
      </c>
      <c r="D268" s="26">
        <v>8350</v>
      </c>
      <c r="E268" s="26">
        <v>8056</v>
      </c>
      <c r="F268" s="16" t="s">
        <v>1775</v>
      </c>
      <c r="G268" s="17">
        <v>1.4500000000000001E-2</v>
      </c>
    </row>
    <row r="269" spans="1:7" ht="15" thickBot="1" x14ac:dyDescent="0.35">
      <c r="A269" s="14" t="s">
        <v>294</v>
      </c>
      <c r="B269" s="25">
        <v>8195</v>
      </c>
      <c r="C269" s="26">
        <v>7850</v>
      </c>
      <c r="D269" s="26">
        <v>8269</v>
      </c>
      <c r="E269" s="26">
        <v>7751</v>
      </c>
      <c r="F269" s="16" t="s">
        <v>1776</v>
      </c>
      <c r="G269" s="17">
        <v>5.5199999999999999E-2</v>
      </c>
    </row>
    <row r="270" spans="1:7" ht="15" thickBot="1" x14ac:dyDescent="0.35">
      <c r="A270" s="14" t="s">
        <v>295</v>
      </c>
      <c r="B270" s="27">
        <v>7766</v>
      </c>
      <c r="C270" s="26">
        <v>7878</v>
      </c>
      <c r="D270" s="26">
        <v>8072</v>
      </c>
      <c r="E270" s="26">
        <v>7535</v>
      </c>
      <c r="F270" s="16" t="s">
        <v>1777</v>
      </c>
      <c r="G270" s="19">
        <v>-1.9E-3</v>
      </c>
    </row>
    <row r="271" spans="1:7" ht="15" thickBot="1" x14ac:dyDescent="0.35">
      <c r="A271" s="14" t="s">
        <v>296</v>
      </c>
      <c r="B271" s="27">
        <v>7781</v>
      </c>
      <c r="C271" s="26">
        <v>8699</v>
      </c>
      <c r="D271" s="26">
        <v>8748</v>
      </c>
      <c r="E271" s="26">
        <v>7728</v>
      </c>
      <c r="F271" s="16" t="s">
        <v>1778</v>
      </c>
      <c r="G271" s="19">
        <v>-0.1079</v>
      </c>
    </row>
    <row r="272" spans="1:7" ht="15" thickBot="1" x14ac:dyDescent="0.35">
      <c r="A272" s="14" t="s">
        <v>297</v>
      </c>
      <c r="B272" s="25">
        <v>8722</v>
      </c>
      <c r="C272" s="26">
        <v>8556</v>
      </c>
      <c r="D272" s="26">
        <v>8742</v>
      </c>
      <c r="E272" s="26">
        <v>8469</v>
      </c>
      <c r="F272" s="16" t="s">
        <v>1779</v>
      </c>
      <c r="G272" s="17">
        <v>1.3599999999999999E-2</v>
      </c>
    </row>
    <row r="273" spans="1:7" ht="15" thickBot="1" x14ac:dyDescent="0.35">
      <c r="A273" s="14" t="s">
        <v>298</v>
      </c>
      <c r="B273" s="25">
        <v>8605</v>
      </c>
      <c r="C273" s="26">
        <v>8387</v>
      </c>
      <c r="D273" s="26">
        <v>8628</v>
      </c>
      <c r="E273" s="26">
        <v>8278</v>
      </c>
      <c r="F273" s="16" t="s">
        <v>1780</v>
      </c>
      <c r="G273" s="17">
        <v>2.5999999999999999E-2</v>
      </c>
    </row>
    <row r="274" spans="1:7" ht="15" thickBot="1" x14ac:dyDescent="0.35">
      <c r="A274" s="14" t="s">
        <v>299</v>
      </c>
      <c r="B274" s="27">
        <v>8387</v>
      </c>
      <c r="C274" s="26">
        <v>8708</v>
      </c>
      <c r="D274" s="26">
        <v>8715</v>
      </c>
      <c r="E274" s="26">
        <v>8316</v>
      </c>
      <c r="F274" s="16" t="s">
        <v>1781</v>
      </c>
      <c r="G274" s="19">
        <v>-4.41E-2</v>
      </c>
    </row>
    <row r="275" spans="1:7" ht="15" thickBot="1" x14ac:dyDescent="0.35">
      <c r="A275" s="14" t="s">
        <v>300</v>
      </c>
      <c r="B275" s="27">
        <v>8774</v>
      </c>
      <c r="C275" s="26">
        <v>8756</v>
      </c>
      <c r="D275" s="26">
        <v>9015</v>
      </c>
      <c r="E275" s="26">
        <v>8741</v>
      </c>
      <c r="F275" s="16" t="s">
        <v>1243</v>
      </c>
      <c r="G275" s="19">
        <v>-4.3E-3</v>
      </c>
    </row>
    <row r="276" spans="1:7" ht="15" thickBot="1" x14ac:dyDescent="0.35">
      <c r="A276" s="14" t="s">
        <v>301</v>
      </c>
      <c r="B276" s="25">
        <v>8812</v>
      </c>
      <c r="C276" s="26">
        <v>8687</v>
      </c>
      <c r="D276" s="26">
        <v>8859</v>
      </c>
      <c r="E276" s="26">
        <v>8665</v>
      </c>
      <c r="F276" s="16" t="s">
        <v>1782</v>
      </c>
      <c r="G276" s="17">
        <v>2.01E-2</v>
      </c>
    </row>
    <row r="277" spans="1:7" ht="15" thickBot="1" x14ac:dyDescent="0.35">
      <c r="A277" s="14" t="s">
        <v>302</v>
      </c>
      <c r="B277" s="25">
        <v>8638</v>
      </c>
      <c r="C277" s="26">
        <v>8442</v>
      </c>
      <c r="D277" s="26">
        <v>8679</v>
      </c>
      <c r="E277" s="26">
        <v>8336</v>
      </c>
      <c r="F277" s="16" t="s">
        <v>1782</v>
      </c>
      <c r="G277" s="17">
        <v>3.0300000000000001E-2</v>
      </c>
    </row>
    <row r="278" spans="1:7" ht="15" thickBot="1" x14ac:dyDescent="0.35">
      <c r="A278" s="14" t="s">
        <v>303</v>
      </c>
      <c r="B278" s="25">
        <v>8384</v>
      </c>
      <c r="C278" s="26">
        <v>8155</v>
      </c>
      <c r="D278" s="26">
        <v>8508</v>
      </c>
      <c r="E278" s="26">
        <v>8132</v>
      </c>
      <c r="F278" s="16" t="s">
        <v>1783</v>
      </c>
      <c r="G278" s="17">
        <v>1.9699999999999999E-2</v>
      </c>
    </row>
    <row r="279" spans="1:7" ht="15" thickBot="1" x14ac:dyDescent="0.35">
      <c r="A279" s="14" t="s">
        <v>304</v>
      </c>
      <c r="B279" s="27">
        <v>8222</v>
      </c>
      <c r="C279" s="26">
        <v>8289</v>
      </c>
      <c r="D279" s="26">
        <v>8383</v>
      </c>
      <c r="E279" s="26">
        <v>8084</v>
      </c>
      <c r="F279" s="16" t="s">
        <v>1784</v>
      </c>
      <c r="G279" s="19">
        <v>-1.54E-2</v>
      </c>
    </row>
    <row r="280" spans="1:7" ht="15" thickBot="1" x14ac:dyDescent="0.35">
      <c r="A280" s="14" t="s">
        <v>305</v>
      </c>
      <c r="B280" s="27">
        <v>8351</v>
      </c>
      <c r="C280" s="26">
        <v>8502</v>
      </c>
      <c r="D280" s="26">
        <v>8502</v>
      </c>
      <c r="E280" s="26">
        <v>7966</v>
      </c>
      <c r="F280" s="16" t="s">
        <v>1785</v>
      </c>
      <c r="G280" s="19">
        <v>-2.4E-2</v>
      </c>
    </row>
    <row r="281" spans="1:7" ht="15" thickBot="1" x14ac:dyDescent="0.35">
      <c r="A281" s="14" t="s">
        <v>306</v>
      </c>
      <c r="B281" s="25">
        <v>8556</v>
      </c>
      <c r="C281" s="26">
        <v>8535</v>
      </c>
      <c r="D281" s="26">
        <v>8698</v>
      </c>
      <c r="E281" s="26">
        <v>8522</v>
      </c>
      <c r="F281" s="16" t="s">
        <v>1528</v>
      </c>
      <c r="G281" s="17">
        <v>6.1000000000000004E-3</v>
      </c>
    </row>
    <row r="282" spans="1:7" ht="15" thickBot="1" x14ac:dyDescent="0.35">
      <c r="A282" s="14" t="s">
        <v>307</v>
      </c>
      <c r="B282" s="27">
        <v>8504</v>
      </c>
      <c r="C282" s="26">
        <v>8396</v>
      </c>
      <c r="D282" s="26">
        <v>8528</v>
      </c>
      <c r="E282" s="26">
        <v>8355</v>
      </c>
      <c r="F282" s="16" t="s">
        <v>1786</v>
      </c>
      <c r="G282" s="19">
        <v>-3.0000000000000001E-3</v>
      </c>
    </row>
    <row r="283" spans="1:7" ht="15" thickBot="1" x14ac:dyDescent="0.35">
      <c r="A283" s="14" t="s">
        <v>308</v>
      </c>
      <c r="B283" s="27">
        <v>8530</v>
      </c>
      <c r="C283" s="26">
        <v>9109</v>
      </c>
      <c r="D283" s="26">
        <v>9281</v>
      </c>
      <c r="E283" s="26">
        <v>8477</v>
      </c>
      <c r="F283" s="16" t="s">
        <v>1787</v>
      </c>
      <c r="G283" s="19">
        <v>-6.9199999999999998E-2</v>
      </c>
    </row>
    <row r="284" spans="1:7" ht="15" thickBot="1" x14ac:dyDescent="0.35">
      <c r="A284" s="14" t="s">
        <v>309</v>
      </c>
      <c r="B284" s="25">
        <v>9164</v>
      </c>
      <c r="C284" s="26">
        <v>9099</v>
      </c>
      <c r="D284" s="26">
        <v>9193</v>
      </c>
      <c r="E284" s="26">
        <v>8769</v>
      </c>
      <c r="F284" s="16" t="s">
        <v>1788</v>
      </c>
      <c r="G284" s="17">
        <v>1.6999999999999999E-3</v>
      </c>
    </row>
    <row r="285" spans="1:7" ht="15" thickBot="1" x14ac:dyDescent="0.35">
      <c r="A285" s="14" t="s">
        <v>310</v>
      </c>
      <c r="B285" s="27">
        <v>9148</v>
      </c>
      <c r="C285" s="26">
        <v>9300</v>
      </c>
      <c r="D285" s="26">
        <v>9326</v>
      </c>
      <c r="E285" s="26">
        <v>9077</v>
      </c>
      <c r="F285" s="16" t="s">
        <v>1789</v>
      </c>
      <c r="G285" s="19">
        <v>-2.6599999999999999E-2</v>
      </c>
    </row>
    <row r="286" spans="1:7" ht="15" thickBot="1" x14ac:dyDescent="0.35">
      <c r="A286" s="14" t="s">
        <v>311</v>
      </c>
      <c r="B286" s="27">
        <v>9398</v>
      </c>
      <c r="C286" s="26">
        <v>9439</v>
      </c>
      <c r="D286" s="26">
        <v>9635</v>
      </c>
      <c r="E286" s="26">
        <v>9340</v>
      </c>
      <c r="F286" s="16" t="s">
        <v>1790</v>
      </c>
      <c r="G286" s="19">
        <v>-4.7999999999999996E-3</v>
      </c>
    </row>
    <row r="287" spans="1:7" ht="15" thickBot="1" x14ac:dyDescent="0.35">
      <c r="A287" s="14" t="s">
        <v>312</v>
      </c>
      <c r="B287" s="25">
        <v>9443</v>
      </c>
      <c r="C287" s="26">
        <v>9337</v>
      </c>
      <c r="D287" s="26">
        <v>9531</v>
      </c>
      <c r="E287" s="26">
        <v>9186</v>
      </c>
      <c r="F287" s="16" t="s">
        <v>1791</v>
      </c>
      <c r="G287" s="17">
        <v>4.7000000000000002E-3</v>
      </c>
    </row>
    <row r="288" spans="1:7" ht="15" thickBot="1" x14ac:dyDescent="0.35">
      <c r="A288" s="14" t="s">
        <v>313</v>
      </c>
      <c r="B288" s="27">
        <v>9399</v>
      </c>
      <c r="C288" s="26">
        <v>9427</v>
      </c>
      <c r="D288" s="26">
        <v>9545</v>
      </c>
      <c r="E288" s="26">
        <v>9246</v>
      </c>
      <c r="F288" s="16" t="s">
        <v>1792</v>
      </c>
      <c r="G288" s="19">
        <v>-7.7999999999999996E-3</v>
      </c>
    </row>
    <row r="289" spans="1:7" ht="15" thickBot="1" x14ac:dyDescent="0.35">
      <c r="A289" s="14" t="s">
        <v>314</v>
      </c>
      <c r="B289" s="27">
        <v>9473</v>
      </c>
      <c r="C289" s="26">
        <v>9508</v>
      </c>
      <c r="D289" s="26">
        <v>9518</v>
      </c>
      <c r="E289" s="26">
        <v>9392</v>
      </c>
      <c r="F289" s="16" t="s">
        <v>1793</v>
      </c>
      <c r="G289" s="19">
        <v>-5.4000000000000003E-3</v>
      </c>
    </row>
    <row r="290" spans="1:7" ht="15" thickBot="1" x14ac:dyDescent="0.35">
      <c r="A290" s="14" t="s">
        <v>315</v>
      </c>
      <c r="B290" s="25">
        <v>9524</v>
      </c>
      <c r="C290" s="26">
        <v>9277</v>
      </c>
      <c r="D290" s="26">
        <v>9559</v>
      </c>
      <c r="E290" s="26">
        <v>9275</v>
      </c>
      <c r="F290" s="16" t="s">
        <v>1794</v>
      </c>
      <c r="G290" s="17">
        <v>3.8699999999999998E-2</v>
      </c>
    </row>
    <row r="291" spans="1:7" ht="15" thickBot="1" x14ac:dyDescent="0.35">
      <c r="A291" s="14" t="s">
        <v>316</v>
      </c>
      <c r="B291" s="27">
        <v>9169</v>
      </c>
      <c r="C291" s="26">
        <v>9269</v>
      </c>
      <c r="D291" s="26">
        <v>9348</v>
      </c>
      <c r="E291" s="26">
        <v>9100</v>
      </c>
      <c r="F291" s="16" t="s">
        <v>1795</v>
      </c>
      <c r="G291" s="19">
        <v>-6.1000000000000004E-3</v>
      </c>
    </row>
    <row r="292" spans="1:7" ht="15" thickBot="1" x14ac:dyDescent="0.35">
      <c r="A292" s="14" t="s">
        <v>317</v>
      </c>
      <c r="B292" s="27">
        <v>9225</v>
      </c>
      <c r="C292" s="26">
        <v>9300</v>
      </c>
      <c r="D292" s="26">
        <v>9322</v>
      </c>
      <c r="E292" s="26">
        <v>9145</v>
      </c>
      <c r="F292" s="16" t="s">
        <v>1796</v>
      </c>
      <c r="G292" s="19">
        <v>-1.1000000000000001E-3</v>
      </c>
    </row>
    <row r="293" spans="1:7" ht="15" thickBot="1" x14ac:dyDescent="0.35">
      <c r="A293" s="14" t="s">
        <v>318</v>
      </c>
      <c r="B293" s="25">
        <v>9235</v>
      </c>
      <c r="C293" s="26">
        <v>9039</v>
      </c>
      <c r="D293" s="26">
        <v>9275</v>
      </c>
      <c r="E293" s="26">
        <v>8950</v>
      </c>
      <c r="F293" s="16" t="s">
        <v>1797</v>
      </c>
      <c r="G293" s="17">
        <v>2.1000000000000001E-2</v>
      </c>
    </row>
    <row r="294" spans="1:7" ht="15" thickBot="1" x14ac:dyDescent="0.35">
      <c r="A294" s="14" t="s">
        <v>319</v>
      </c>
      <c r="B294" s="25">
        <v>9045</v>
      </c>
      <c r="C294" s="26">
        <v>8903</v>
      </c>
      <c r="D294" s="26">
        <v>9098</v>
      </c>
      <c r="E294" s="26">
        <v>8644</v>
      </c>
      <c r="F294" s="16" t="s">
        <v>1798</v>
      </c>
      <c r="G294" s="17">
        <v>3.5999999999999999E-3</v>
      </c>
    </row>
    <row r="295" spans="1:7" ht="15" thickBot="1" x14ac:dyDescent="0.35">
      <c r="A295" s="14" t="s">
        <v>320</v>
      </c>
      <c r="B295" s="27">
        <v>9013</v>
      </c>
      <c r="C295" s="26">
        <v>8933</v>
      </c>
      <c r="D295" s="26">
        <v>9135</v>
      </c>
      <c r="E295" s="26">
        <v>8896</v>
      </c>
      <c r="F295" s="16" t="s">
        <v>1799</v>
      </c>
      <c r="G295" s="19">
        <v>-1.4E-3</v>
      </c>
    </row>
    <row r="296" spans="1:7" ht="15" thickBot="1" x14ac:dyDescent="0.35">
      <c r="A296" s="14" t="s">
        <v>321</v>
      </c>
      <c r="B296" s="27">
        <v>9026</v>
      </c>
      <c r="C296" s="26">
        <v>9153</v>
      </c>
      <c r="D296" s="26">
        <v>9315</v>
      </c>
      <c r="E296" s="26">
        <v>8889</v>
      </c>
      <c r="F296" s="16" t="s">
        <v>1800</v>
      </c>
      <c r="G296" s="19">
        <v>-5.8999999999999999E-3</v>
      </c>
    </row>
    <row r="297" spans="1:7" ht="15" thickBot="1" x14ac:dyDescent="0.35">
      <c r="A297" s="14" t="s">
        <v>322</v>
      </c>
      <c r="B297" s="25">
        <v>9080</v>
      </c>
      <c r="C297" s="26">
        <v>8982</v>
      </c>
      <c r="D297" s="26">
        <v>9089</v>
      </c>
      <c r="E297" s="26">
        <v>8945</v>
      </c>
      <c r="F297" s="16" t="s">
        <v>1801</v>
      </c>
      <c r="G297" s="17">
        <v>2.06E-2</v>
      </c>
    </row>
    <row r="298" spans="1:7" ht="15" thickBot="1" x14ac:dyDescent="0.35">
      <c r="A298" s="14" t="s">
        <v>323</v>
      </c>
      <c r="B298" s="25">
        <v>8897</v>
      </c>
      <c r="C298" s="26">
        <v>8880</v>
      </c>
      <c r="D298" s="26">
        <v>8944</v>
      </c>
      <c r="E298" s="26">
        <v>8763</v>
      </c>
      <c r="F298" s="16" t="s">
        <v>1802</v>
      </c>
      <c r="G298" s="17">
        <v>2.8E-3</v>
      </c>
    </row>
    <row r="299" spans="1:7" ht="15" thickBot="1" x14ac:dyDescent="0.35">
      <c r="A299" s="14" t="s">
        <v>324</v>
      </c>
      <c r="B299" s="25">
        <v>8872</v>
      </c>
      <c r="C299" s="26">
        <v>8601</v>
      </c>
      <c r="D299" s="26">
        <v>8923</v>
      </c>
      <c r="E299" s="26">
        <v>8587</v>
      </c>
      <c r="F299" s="16" t="s">
        <v>1803</v>
      </c>
      <c r="G299" s="17">
        <v>3.78E-2</v>
      </c>
    </row>
    <row r="300" spans="1:7" ht="15" thickBot="1" x14ac:dyDescent="0.35">
      <c r="A300" s="14" t="s">
        <v>325</v>
      </c>
      <c r="B300" s="25">
        <v>8549</v>
      </c>
      <c r="C300" s="26">
        <v>8606</v>
      </c>
      <c r="D300" s="26">
        <v>8670</v>
      </c>
      <c r="E300" s="26">
        <v>8490</v>
      </c>
      <c r="F300" s="16" t="s">
        <v>1804</v>
      </c>
      <c r="G300" s="17">
        <v>4.3E-3</v>
      </c>
    </row>
    <row r="301" spans="1:7" ht="15" thickBot="1" x14ac:dyDescent="0.35">
      <c r="A301" s="14" t="s">
        <v>326</v>
      </c>
      <c r="B301" s="27">
        <v>8512</v>
      </c>
      <c r="C301" s="26">
        <v>8525</v>
      </c>
      <c r="D301" s="26">
        <v>8653</v>
      </c>
      <c r="E301" s="26">
        <v>8444</v>
      </c>
      <c r="F301" s="16" t="s">
        <v>1805</v>
      </c>
      <c r="G301" s="19">
        <v>-3.5999999999999999E-3</v>
      </c>
    </row>
    <row r="302" spans="1:7" ht="15" thickBot="1" x14ac:dyDescent="0.35">
      <c r="A302" s="14" t="s">
        <v>327</v>
      </c>
      <c r="B302" s="27">
        <v>8543</v>
      </c>
      <c r="C302" s="26">
        <v>8623</v>
      </c>
      <c r="D302" s="26">
        <v>8689</v>
      </c>
      <c r="E302" s="26">
        <v>8487</v>
      </c>
      <c r="F302" s="16" t="s">
        <v>1806</v>
      </c>
      <c r="G302" s="19">
        <v>-8.6999999999999994E-3</v>
      </c>
    </row>
    <row r="303" spans="1:7" ht="15" thickBot="1" x14ac:dyDescent="0.35">
      <c r="A303" s="14" t="s">
        <v>328</v>
      </c>
      <c r="B303" s="27">
        <v>8618</v>
      </c>
      <c r="C303" s="26">
        <v>8416</v>
      </c>
      <c r="D303" s="26">
        <v>8651</v>
      </c>
      <c r="E303" s="26">
        <v>8416</v>
      </c>
      <c r="F303" s="16" t="s">
        <v>1807</v>
      </c>
      <c r="G303" s="19">
        <v>-1E-4</v>
      </c>
    </row>
    <row r="304" spans="1:7" ht="15" thickBot="1" x14ac:dyDescent="0.35">
      <c r="A304" s="14" t="s">
        <v>329</v>
      </c>
      <c r="B304" s="25">
        <v>8619</v>
      </c>
      <c r="C304" s="26">
        <v>8575</v>
      </c>
      <c r="D304" s="26">
        <v>8675</v>
      </c>
      <c r="E304" s="26">
        <v>8170</v>
      </c>
      <c r="F304" s="16" t="s">
        <v>1808</v>
      </c>
      <c r="G304" s="17">
        <v>1.2800000000000001E-2</v>
      </c>
    </row>
    <row r="305" spans="1:7" ht="15" thickBot="1" x14ac:dyDescent="0.35">
      <c r="A305" s="14" t="s">
        <v>331</v>
      </c>
      <c r="B305" s="27">
        <v>8510</v>
      </c>
      <c r="C305" s="26">
        <v>8796</v>
      </c>
      <c r="D305" s="26">
        <v>8950</v>
      </c>
      <c r="E305" s="26">
        <v>8483</v>
      </c>
      <c r="F305" s="16" t="s">
        <v>1809</v>
      </c>
      <c r="G305" s="19">
        <v>-3.8300000000000001E-2</v>
      </c>
    </row>
    <row r="306" spans="1:7" ht="15" thickBot="1" x14ac:dyDescent="0.35">
      <c r="A306" s="14" t="s">
        <v>332</v>
      </c>
      <c r="B306" s="27">
        <v>8849</v>
      </c>
      <c r="C306" s="26">
        <v>8850</v>
      </c>
      <c r="D306" s="26">
        <v>8958</v>
      </c>
      <c r="E306" s="26">
        <v>8742</v>
      </c>
      <c r="F306" s="16" t="s">
        <v>1810</v>
      </c>
      <c r="G306" s="19">
        <v>-2.7000000000000001E-3</v>
      </c>
    </row>
    <row r="307" spans="1:7" ht="15" thickBot="1" x14ac:dyDescent="0.35">
      <c r="A307" s="14" t="s">
        <v>333</v>
      </c>
      <c r="B307" s="25">
        <v>8873</v>
      </c>
      <c r="C307" s="26">
        <v>8443</v>
      </c>
      <c r="D307" s="26">
        <v>8914</v>
      </c>
      <c r="E307" s="26">
        <v>8394</v>
      </c>
      <c r="F307" s="16" t="s">
        <v>1811</v>
      </c>
      <c r="G307" s="17">
        <v>4.2500000000000003E-2</v>
      </c>
    </row>
    <row r="308" spans="1:7" ht="15" thickBot="1" x14ac:dyDescent="0.35">
      <c r="A308" s="14" t="s">
        <v>334</v>
      </c>
      <c r="B308" s="25">
        <v>8511</v>
      </c>
      <c r="C308" s="26">
        <v>8290</v>
      </c>
      <c r="D308" s="26">
        <v>8558</v>
      </c>
      <c r="E308" s="26">
        <v>8215</v>
      </c>
      <c r="F308" s="16" t="s">
        <v>1812</v>
      </c>
      <c r="G308" s="17">
        <v>4.1200000000000001E-2</v>
      </c>
    </row>
    <row r="309" spans="1:7" ht="15" thickBot="1" x14ac:dyDescent="0.35">
      <c r="A309" s="14" t="s">
        <v>335</v>
      </c>
      <c r="B309" s="25">
        <v>8174</v>
      </c>
      <c r="C309" s="26">
        <v>8100</v>
      </c>
      <c r="D309" s="26">
        <v>8298</v>
      </c>
      <c r="E309" s="26">
        <v>7953</v>
      </c>
      <c r="F309" s="16" t="s">
        <v>1813</v>
      </c>
      <c r="G309" s="17">
        <v>2.3E-3</v>
      </c>
    </row>
    <row r="310" spans="1:7" ht="15" thickBot="1" x14ac:dyDescent="0.35">
      <c r="A310" s="14" t="s">
        <v>336</v>
      </c>
      <c r="B310" s="25">
        <v>8155</v>
      </c>
      <c r="C310" s="26">
        <v>7813</v>
      </c>
      <c r="D310" s="26">
        <v>8229</v>
      </c>
      <c r="E310" s="26">
        <v>7813</v>
      </c>
      <c r="F310" s="16" t="s">
        <v>1814</v>
      </c>
      <c r="G310" s="17">
        <v>5.1700000000000003E-2</v>
      </c>
    </row>
    <row r="311" spans="1:7" ht="15" thickBot="1" x14ac:dyDescent="0.35">
      <c r="A311" s="14" t="s">
        <v>337</v>
      </c>
      <c r="B311" s="27">
        <v>7754</v>
      </c>
      <c r="C311" s="26">
        <v>7950</v>
      </c>
      <c r="D311" s="26">
        <v>8065</v>
      </c>
      <c r="E311" s="26">
        <v>7654</v>
      </c>
      <c r="F311" s="16" t="s">
        <v>1815</v>
      </c>
      <c r="G311" s="19">
        <v>-2.8199999999999999E-2</v>
      </c>
    </row>
    <row r="312" spans="1:7" ht="15" thickBot="1" x14ac:dyDescent="0.35">
      <c r="A312" s="14" t="s">
        <v>338</v>
      </c>
      <c r="B312" s="27">
        <v>7979</v>
      </c>
      <c r="C312" s="26">
        <v>8498</v>
      </c>
      <c r="D312" s="26">
        <v>8535</v>
      </c>
      <c r="E312" s="26">
        <v>7956</v>
      </c>
      <c r="F312" s="16" t="s">
        <v>1816</v>
      </c>
      <c r="G312" s="19">
        <v>-5.5399999999999998E-2</v>
      </c>
    </row>
    <row r="313" spans="1:7" ht="15" thickBot="1" x14ac:dyDescent="0.35">
      <c r="A313" s="14" t="s">
        <v>339</v>
      </c>
      <c r="B313" s="25">
        <v>8447</v>
      </c>
      <c r="C313" s="26">
        <v>8379</v>
      </c>
      <c r="D313" s="26">
        <v>8554</v>
      </c>
      <c r="E313" s="26">
        <v>8313</v>
      </c>
      <c r="F313" s="16" t="s">
        <v>1817</v>
      </c>
      <c r="G313" s="17">
        <v>2.1999999999999999E-2</v>
      </c>
    </row>
    <row r="314" spans="1:7" ht="15" thickBot="1" x14ac:dyDescent="0.35">
      <c r="A314" s="14" t="s">
        <v>340</v>
      </c>
      <c r="B314" s="25">
        <v>8265</v>
      </c>
      <c r="C314" s="26">
        <v>8227</v>
      </c>
      <c r="D314" s="26">
        <v>8494</v>
      </c>
      <c r="E314" s="26">
        <v>8157</v>
      </c>
      <c r="F314" s="16" t="s">
        <v>1818</v>
      </c>
      <c r="G314" s="17">
        <v>4.8999999999999998E-3</v>
      </c>
    </row>
    <row r="315" spans="1:7" ht="15" thickBot="1" x14ac:dyDescent="0.35">
      <c r="A315" s="14" t="s">
        <v>341</v>
      </c>
      <c r="B315" s="25">
        <v>8225</v>
      </c>
      <c r="C315" s="26">
        <v>7947</v>
      </c>
      <c r="D315" s="26">
        <v>8255</v>
      </c>
      <c r="E315" s="26">
        <v>7914</v>
      </c>
      <c r="F315" s="16" t="s">
        <v>1819</v>
      </c>
      <c r="G315" s="17">
        <v>4.3099999999999999E-2</v>
      </c>
    </row>
    <row r="316" spans="1:7" ht="15" thickBot="1" x14ac:dyDescent="0.35">
      <c r="A316" s="14" t="s">
        <v>342</v>
      </c>
      <c r="B316" s="27">
        <v>7885</v>
      </c>
      <c r="C316" s="26">
        <v>7980</v>
      </c>
      <c r="D316" s="26">
        <v>8059</v>
      </c>
      <c r="E316" s="26">
        <v>7850</v>
      </c>
      <c r="F316" s="16" t="s">
        <v>1820</v>
      </c>
      <c r="G316" s="19">
        <v>-2.1600000000000001E-2</v>
      </c>
    </row>
    <row r="317" spans="1:7" ht="15" thickBot="1" x14ac:dyDescent="0.35">
      <c r="A317" s="14" t="s">
        <v>343</v>
      </c>
      <c r="B317" s="27">
        <v>8059</v>
      </c>
      <c r="C317" s="26">
        <v>7990</v>
      </c>
      <c r="D317" s="26">
        <v>8095</v>
      </c>
      <c r="E317" s="26">
        <v>7689</v>
      </c>
      <c r="F317" s="16" t="s">
        <v>1821</v>
      </c>
      <c r="G317" s="19">
        <v>-7.1000000000000004E-3</v>
      </c>
    </row>
    <row r="318" spans="1:7" ht="15" thickBot="1" x14ac:dyDescent="0.35">
      <c r="A318" s="14" t="s">
        <v>344</v>
      </c>
      <c r="B318" s="25">
        <v>8117</v>
      </c>
      <c r="C318" s="26">
        <v>8070</v>
      </c>
      <c r="D318" s="26">
        <v>8273</v>
      </c>
      <c r="E318" s="26">
        <v>8042</v>
      </c>
      <c r="F318" s="16" t="s">
        <v>1822</v>
      </c>
      <c r="G318" s="17">
        <v>0.01</v>
      </c>
    </row>
    <row r="319" spans="1:7" ht="15" thickBot="1" x14ac:dyDescent="0.35">
      <c r="A319" s="14" t="s">
        <v>345</v>
      </c>
      <c r="B319" s="25">
        <v>8037</v>
      </c>
      <c r="C319" s="26">
        <v>7733</v>
      </c>
      <c r="D319" s="26">
        <v>8060</v>
      </c>
      <c r="E319" s="26">
        <v>7693</v>
      </c>
      <c r="F319" s="16" t="s">
        <v>1823</v>
      </c>
      <c r="G319" s="17">
        <v>3.2099999999999997E-2</v>
      </c>
    </row>
    <row r="320" spans="1:7" ht="15" thickBot="1" x14ac:dyDescent="0.35">
      <c r="A320" s="14" t="s">
        <v>346</v>
      </c>
      <c r="B320" s="27">
        <v>7787</v>
      </c>
      <c r="C320" s="26">
        <v>7851</v>
      </c>
      <c r="D320" s="26">
        <v>7899</v>
      </c>
      <c r="E320" s="26">
        <v>7662</v>
      </c>
      <c r="F320" s="16" t="s">
        <v>1824</v>
      </c>
      <c r="G320" s="19">
        <v>-1.04E-2</v>
      </c>
    </row>
    <row r="321" spans="1:7" ht="15" thickBot="1" x14ac:dyDescent="0.35">
      <c r="A321" s="14" t="s">
        <v>347</v>
      </c>
      <c r="B321" s="25">
        <v>7869</v>
      </c>
      <c r="C321" s="26">
        <v>7500</v>
      </c>
      <c r="D321" s="26">
        <v>7894</v>
      </c>
      <c r="E321" s="26">
        <v>7458</v>
      </c>
      <c r="F321" s="16" t="s">
        <v>1825</v>
      </c>
      <c r="G321" s="17">
        <v>5.6399999999999999E-2</v>
      </c>
    </row>
    <row r="322" spans="1:7" ht="15" thickBot="1" x14ac:dyDescent="0.35">
      <c r="A322" s="14" t="s">
        <v>348</v>
      </c>
      <c r="B322" s="27">
        <v>7449</v>
      </c>
      <c r="C322" s="26">
        <v>7722</v>
      </c>
      <c r="D322" s="26">
        <v>7722</v>
      </c>
      <c r="E322" s="26">
        <v>7335</v>
      </c>
      <c r="F322" s="16" t="s">
        <v>1826</v>
      </c>
      <c r="G322" s="19">
        <v>-4.7899999999999998E-2</v>
      </c>
    </row>
    <row r="323" spans="1:7" ht="15" thickBot="1" x14ac:dyDescent="0.35">
      <c r="A323" s="14" t="s">
        <v>349</v>
      </c>
      <c r="B323" s="27">
        <v>7824</v>
      </c>
      <c r="C323" s="26">
        <v>7865</v>
      </c>
      <c r="D323" s="26">
        <v>7920</v>
      </c>
      <c r="E323" s="26">
        <v>7760</v>
      </c>
      <c r="F323" s="16" t="s">
        <v>1827</v>
      </c>
      <c r="G323" s="19">
        <v>-5.1999999999999998E-3</v>
      </c>
    </row>
    <row r="324" spans="1:7" ht="15" thickBot="1" x14ac:dyDescent="0.35">
      <c r="A324" s="14" t="s">
        <v>350</v>
      </c>
      <c r="B324" s="25">
        <v>7865</v>
      </c>
      <c r="C324" s="26">
        <v>7876</v>
      </c>
      <c r="D324" s="26">
        <v>8048</v>
      </c>
      <c r="E324" s="26">
        <v>7807</v>
      </c>
      <c r="F324" s="16" t="s">
        <v>1828</v>
      </c>
      <c r="G324" s="17">
        <v>1E-3</v>
      </c>
    </row>
    <row r="325" spans="1:7" ht="15" thickBot="1" x14ac:dyDescent="0.35">
      <c r="A325" s="14" t="s">
        <v>351</v>
      </c>
      <c r="B325" s="27">
        <v>7857</v>
      </c>
      <c r="C325" s="26">
        <v>7918</v>
      </c>
      <c r="D325" s="26">
        <v>7950</v>
      </c>
      <c r="E325" s="26">
        <v>7638</v>
      </c>
      <c r="F325" s="16" t="s">
        <v>1829</v>
      </c>
      <c r="G325" s="19">
        <v>-5.0000000000000001E-4</v>
      </c>
    </row>
    <row r="326" spans="1:7" ht="15" thickBot="1" x14ac:dyDescent="0.35">
      <c r="A326" s="14" t="s">
        <v>352</v>
      </c>
      <c r="B326" s="27">
        <v>7861</v>
      </c>
      <c r="C326" s="26">
        <v>8282</v>
      </c>
      <c r="D326" s="26">
        <v>8287</v>
      </c>
      <c r="E326" s="26">
        <v>7802</v>
      </c>
      <c r="F326" s="16" t="s">
        <v>1830</v>
      </c>
      <c r="G326" s="19">
        <v>-5.7099999999999998E-2</v>
      </c>
    </row>
    <row r="327" spans="1:7" ht="15" thickBot="1" x14ac:dyDescent="0.35">
      <c r="A327" s="14" t="s">
        <v>353</v>
      </c>
      <c r="B327" s="25">
        <v>8337</v>
      </c>
      <c r="C327" s="26">
        <v>8223</v>
      </c>
      <c r="D327" s="26">
        <v>8372</v>
      </c>
      <c r="E327" s="26">
        <v>8091</v>
      </c>
      <c r="F327" s="16" t="s">
        <v>1490</v>
      </c>
      <c r="G327" s="17">
        <v>3.2099999999999997E-2</v>
      </c>
    </row>
    <row r="328" spans="1:7" ht="15" thickBot="1" x14ac:dyDescent="0.35">
      <c r="A328" s="14" t="s">
        <v>354</v>
      </c>
      <c r="B328" s="25">
        <v>8078</v>
      </c>
      <c r="C328" s="26">
        <v>7846</v>
      </c>
      <c r="D328" s="26">
        <v>8116</v>
      </c>
      <c r="E328" s="26">
        <v>7783</v>
      </c>
      <c r="F328" s="16" t="s">
        <v>1831</v>
      </c>
      <c r="G328" s="17">
        <v>2.1499999999999998E-2</v>
      </c>
    </row>
    <row r="329" spans="1:7" ht="15" thickBot="1" x14ac:dyDescent="0.35">
      <c r="A329" s="14" t="s">
        <v>355</v>
      </c>
      <c r="B329" s="25">
        <v>7908</v>
      </c>
      <c r="C329" s="26">
        <v>7666</v>
      </c>
      <c r="D329" s="26">
        <v>7937</v>
      </c>
      <c r="E329" s="26">
        <v>7605</v>
      </c>
      <c r="F329" s="16" t="s">
        <v>1832</v>
      </c>
      <c r="G329" s="17">
        <v>3.4500000000000003E-2</v>
      </c>
    </row>
    <row r="330" spans="1:7" ht="15" thickBot="1" x14ac:dyDescent="0.35">
      <c r="A330" s="14" t="s">
        <v>356</v>
      </c>
      <c r="B330" s="25">
        <v>7644</v>
      </c>
      <c r="C330" s="26">
        <v>7298</v>
      </c>
      <c r="D330" s="26">
        <v>7821</v>
      </c>
      <c r="E330" s="26">
        <v>7278</v>
      </c>
      <c r="F330" s="16" t="s">
        <v>1833</v>
      </c>
      <c r="G330" s="17">
        <v>6.5199999999999994E-2</v>
      </c>
    </row>
    <row r="331" spans="1:7" ht="15" thickBot="1" x14ac:dyDescent="0.35">
      <c r="A331" s="14" t="s">
        <v>357</v>
      </c>
      <c r="B331" s="27">
        <v>7176</v>
      </c>
      <c r="C331" s="26">
        <v>7316</v>
      </c>
      <c r="D331" s="26">
        <v>7367</v>
      </c>
      <c r="E331" s="26">
        <v>7071</v>
      </c>
      <c r="F331" s="16" t="s">
        <v>1834</v>
      </c>
      <c r="G331" s="19">
        <v>-2.7400000000000001E-2</v>
      </c>
    </row>
    <row r="332" spans="1:7" ht="15" thickBot="1" x14ac:dyDescent="0.35">
      <c r="A332" s="14" t="s">
        <v>358</v>
      </c>
      <c r="B332" s="25">
        <v>7378</v>
      </c>
      <c r="C332" s="26">
        <v>7286</v>
      </c>
      <c r="D332" s="26">
        <v>7430</v>
      </c>
      <c r="E332" s="26">
        <v>7246</v>
      </c>
      <c r="F332" s="16" t="s">
        <v>1835</v>
      </c>
      <c r="G332" s="17">
        <v>1.37E-2</v>
      </c>
    </row>
    <row r="333" spans="1:7" ht="15" thickBot="1" x14ac:dyDescent="0.35">
      <c r="A333" s="14" t="s">
        <v>359</v>
      </c>
      <c r="B333" s="27">
        <v>7278</v>
      </c>
      <c r="C333" s="26">
        <v>7423</v>
      </c>
      <c r="D333" s="26">
        <v>7516</v>
      </c>
      <c r="E333" s="26">
        <v>7141</v>
      </c>
      <c r="F333" s="16" t="s">
        <v>1836</v>
      </c>
      <c r="G333" s="19">
        <v>-1.5699999999999999E-2</v>
      </c>
    </row>
    <row r="334" spans="1:7" ht="15" thickBot="1" x14ac:dyDescent="0.35">
      <c r="A334" s="14" t="s">
        <v>360</v>
      </c>
      <c r="B334" s="27">
        <v>7394</v>
      </c>
      <c r="C334" s="26">
        <v>7711</v>
      </c>
      <c r="D334" s="26">
        <v>7886</v>
      </c>
      <c r="E334" s="26">
        <v>7320</v>
      </c>
      <c r="F334" s="16" t="s">
        <v>1837</v>
      </c>
      <c r="G334" s="19">
        <v>-5.0200000000000002E-2</v>
      </c>
    </row>
    <row r="335" spans="1:7" ht="15" thickBot="1" x14ac:dyDescent="0.35">
      <c r="A335" s="14" t="s">
        <v>361</v>
      </c>
      <c r="B335" s="25">
        <v>7785</v>
      </c>
      <c r="C335" s="26">
        <v>7850</v>
      </c>
      <c r="D335" s="26">
        <v>7945</v>
      </c>
      <c r="E335" s="26">
        <v>7683</v>
      </c>
      <c r="F335" s="16" t="s">
        <v>1838</v>
      </c>
      <c r="G335" s="17">
        <v>9.1000000000000004E-3</v>
      </c>
    </row>
    <row r="336" spans="1:7" ht="15" thickBot="1" x14ac:dyDescent="0.35">
      <c r="A336" s="14" t="s">
        <v>362</v>
      </c>
      <c r="B336" s="25">
        <v>7715</v>
      </c>
      <c r="C336" s="26">
        <v>7555</v>
      </c>
      <c r="D336" s="26">
        <v>7833</v>
      </c>
      <c r="E336" s="26">
        <v>7438</v>
      </c>
      <c r="F336" s="16" t="s">
        <v>1839</v>
      </c>
      <c r="G336" s="17">
        <v>2.06E-2</v>
      </c>
    </row>
    <row r="337" spans="1:7" ht="15" thickBot="1" x14ac:dyDescent="0.35">
      <c r="A337" s="14" t="s">
        <v>363</v>
      </c>
      <c r="B337" s="27">
        <v>7559</v>
      </c>
      <c r="C337" s="26">
        <v>7600</v>
      </c>
      <c r="D337" s="26">
        <v>7725</v>
      </c>
      <c r="E337" s="26">
        <v>7449</v>
      </c>
      <c r="F337" s="16" t="s">
        <v>1840</v>
      </c>
      <c r="G337" s="19">
        <v>-2.6700000000000002E-2</v>
      </c>
    </row>
    <row r="338" spans="1:7" ht="15" thickBot="1" x14ac:dyDescent="0.35">
      <c r="A338" s="14" t="s">
        <v>364</v>
      </c>
      <c r="B338" s="27">
        <v>7766</v>
      </c>
      <c r="C338" s="26">
        <v>7968</v>
      </c>
      <c r="D338" s="26">
        <v>7968</v>
      </c>
      <c r="E338" s="26">
        <v>7597</v>
      </c>
      <c r="F338" s="16" t="s">
        <v>1841</v>
      </c>
      <c r="G338" s="19">
        <v>-4.2999999999999997E-2</v>
      </c>
    </row>
    <row r="339" spans="1:7" ht="15" thickBot="1" x14ac:dyDescent="0.35">
      <c r="A339" s="14" t="s">
        <v>365</v>
      </c>
      <c r="B339" s="25">
        <v>8115</v>
      </c>
      <c r="C339" s="26">
        <v>7942</v>
      </c>
      <c r="D339" s="26">
        <v>8252</v>
      </c>
      <c r="E339" s="26">
        <v>7930</v>
      </c>
      <c r="F339" s="16" t="s">
        <v>1842</v>
      </c>
      <c r="G339" s="17">
        <v>2.5899999999999999E-2</v>
      </c>
    </row>
    <row r="340" spans="1:7" ht="15" thickBot="1" x14ac:dyDescent="0.35">
      <c r="A340" s="14" t="s">
        <v>366</v>
      </c>
      <c r="B340" s="27">
        <v>7910</v>
      </c>
      <c r="C340" s="26">
        <v>8018</v>
      </c>
      <c r="D340" s="26">
        <v>8217</v>
      </c>
      <c r="E340" s="26">
        <v>7426</v>
      </c>
      <c r="F340" s="16" t="s">
        <v>1843</v>
      </c>
      <c r="G340" s="19">
        <v>-2.7900000000000001E-2</v>
      </c>
    </row>
    <row r="341" spans="1:7" ht="15" thickBot="1" x14ac:dyDescent="0.35">
      <c r="A341" s="14" t="s">
        <v>367</v>
      </c>
      <c r="B341" s="27">
        <v>8137</v>
      </c>
      <c r="C341" s="26">
        <v>8475</v>
      </c>
      <c r="D341" s="26">
        <v>8483</v>
      </c>
      <c r="E341" s="26">
        <v>7972</v>
      </c>
      <c r="F341" s="16" t="s">
        <v>1844</v>
      </c>
      <c r="G341" s="19">
        <v>-5.5800000000000002E-2</v>
      </c>
    </row>
    <row r="342" spans="1:7" ht="15" thickBot="1" x14ac:dyDescent="0.35">
      <c r="A342" s="14" t="s">
        <v>368</v>
      </c>
      <c r="B342" s="27">
        <v>8618</v>
      </c>
      <c r="C342" s="26">
        <v>8624</v>
      </c>
      <c r="D342" s="26">
        <v>8715</v>
      </c>
      <c r="E342" s="26">
        <v>8305</v>
      </c>
      <c r="F342" s="16" t="s">
        <v>1845</v>
      </c>
      <c r="G342" s="19">
        <v>-5.4999999999999997E-3</v>
      </c>
    </row>
    <row r="343" spans="1:7" ht="15" thickBot="1" x14ac:dyDescent="0.35">
      <c r="A343" s="14" t="s">
        <v>369</v>
      </c>
      <c r="B343" s="27">
        <v>8666</v>
      </c>
      <c r="C343" s="26">
        <v>8781</v>
      </c>
      <c r="D343" s="26">
        <v>8858</v>
      </c>
      <c r="E343" s="26">
        <v>8537</v>
      </c>
      <c r="F343" s="16" t="s">
        <v>1846</v>
      </c>
      <c r="G343" s="19">
        <v>-7.4000000000000003E-3</v>
      </c>
    </row>
    <row r="344" spans="1:7" ht="15" thickBot="1" x14ac:dyDescent="0.35">
      <c r="A344" s="14" t="s">
        <v>370</v>
      </c>
      <c r="B344" s="25">
        <v>8731</v>
      </c>
      <c r="C344" s="26">
        <v>8451</v>
      </c>
      <c r="D344" s="26">
        <v>8839</v>
      </c>
      <c r="E344" s="26">
        <v>8328</v>
      </c>
      <c r="F344" s="16" t="s">
        <v>1847</v>
      </c>
      <c r="G344" s="17">
        <v>3.8300000000000001E-2</v>
      </c>
    </row>
    <row r="345" spans="1:7" ht="15" thickBot="1" x14ac:dyDescent="0.35">
      <c r="A345" s="14" t="s">
        <v>371</v>
      </c>
      <c r="B345" s="25">
        <v>8409</v>
      </c>
      <c r="C345" s="26">
        <v>8656</v>
      </c>
      <c r="D345" s="26">
        <v>8685</v>
      </c>
      <c r="E345" s="26">
        <v>8177</v>
      </c>
      <c r="F345" s="16" t="s">
        <v>1848</v>
      </c>
      <c r="G345" s="17">
        <v>2.3E-3</v>
      </c>
    </row>
    <row r="346" spans="1:7" ht="15" thickBot="1" x14ac:dyDescent="0.35">
      <c r="A346" s="14" t="s">
        <v>372</v>
      </c>
      <c r="B346" s="25">
        <v>8390</v>
      </c>
      <c r="C346" s="26">
        <v>8162</v>
      </c>
      <c r="D346" s="26">
        <v>8469</v>
      </c>
      <c r="E346" s="26">
        <v>8162</v>
      </c>
      <c r="F346" s="16" t="s">
        <v>1849</v>
      </c>
      <c r="G346" s="17">
        <v>5.3999999999999999E-2</v>
      </c>
    </row>
    <row r="347" spans="1:7" ht="15" thickBot="1" x14ac:dyDescent="0.35">
      <c r="A347" s="14" t="s">
        <v>373</v>
      </c>
      <c r="B347" s="25">
        <v>7960</v>
      </c>
      <c r="C347" s="26">
        <v>7841</v>
      </c>
      <c r="D347" s="26">
        <v>7989</v>
      </c>
      <c r="E347" s="26">
        <v>7784</v>
      </c>
      <c r="F347" s="16" t="s">
        <v>1850</v>
      </c>
      <c r="G347" s="17">
        <v>2.4299999999999999E-2</v>
      </c>
    </row>
    <row r="348" spans="1:7" ht="15" thickBot="1" x14ac:dyDescent="0.35">
      <c r="A348" s="14" t="s">
        <v>374</v>
      </c>
      <c r="B348" s="25">
        <v>7771</v>
      </c>
      <c r="C348" s="26">
        <v>7341</v>
      </c>
      <c r="D348" s="26">
        <v>7845</v>
      </c>
      <c r="E348" s="26">
        <v>7307</v>
      </c>
      <c r="F348" s="16" t="s">
        <v>1851</v>
      </c>
      <c r="G348" s="17">
        <v>6.5100000000000005E-2</v>
      </c>
    </row>
    <row r="349" spans="1:7" ht="15" thickBot="1" x14ac:dyDescent="0.35">
      <c r="A349" s="14" t="s">
        <v>375</v>
      </c>
      <c r="B349" s="27">
        <v>7296</v>
      </c>
      <c r="C349" s="26">
        <v>7400</v>
      </c>
      <c r="D349" s="26">
        <v>7570</v>
      </c>
      <c r="E349" s="26">
        <v>7203</v>
      </c>
      <c r="F349" s="16" t="s">
        <v>1852</v>
      </c>
      <c r="G349" s="19">
        <v>-1.15E-2</v>
      </c>
    </row>
    <row r="350" spans="1:7" ht="15" thickBot="1" x14ac:dyDescent="0.35">
      <c r="A350" s="14" t="s">
        <v>376</v>
      </c>
      <c r="B350" s="27">
        <v>7381</v>
      </c>
      <c r="C350" s="26">
        <v>7600</v>
      </c>
      <c r="D350" s="26">
        <v>7600</v>
      </c>
      <c r="E350" s="26">
        <v>7154</v>
      </c>
      <c r="F350" s="16" t="s">
        <v>1853</v>
      </c>
      <c r="G350" s="19">
        <v>-5.7200000000000001E-2</v>
      </c>
    </row>
    <row r="351" spans="1:7" ht="15" thickBot="1" x14ac:dyDescent="0.35">
      <c r="A351" s="14" t="s">
        <v>377</v>
      </c>
      <c r="B351" s="27">
        <v>7829</v>
      </c>
      <c r="C351" s="26">
        <v>8184</v>
      </c>
      <c r="D351" s="26">
        <v>8213</v>
      </c>
      <c r="E351" s="26">
        <v>7642</v>
      </c>
      <c r="F351" s="16" t="s">
        <v>1854</v>
      </c>
      <c r="G351" s="19">
        <v>-6.0699999999999997E-2</v>
      </c>
    </row>
    <row r="352" spans="1:7" ht="15" thickBot="1" x14ac:dyDescent="0.35">
      <c r="A352" s="14" t="s">
        <v>378</v>
      </c>
      <c r="B352" s="25">
        <v>8335</v>
      </c>
      <c r="C352" s="26">
        <v>8128</v>
      </c>
      <c r="D352" s="26">
        <v>8454</v>
      </c>
      <c r="E352" s="26">
        <v>8021</v>
      </c>
      <c r="F352" s="16" t="s">
        <v>1855</v>
      </c>
      <c r="G352" s="17">
        <v>2.2200000000000001E-2</v>
      </c>
    </row>
    <row r="353" spans="1:7" ht="15" thickBot="1" x14ac:dyDescent="0.35">
      <c r="A353" s="14" t="s">
        <v>379</v>
      </c>
      <c r="B353" s="27">
        <v>8154</v>
      </c>
      <c r="C353" s="26">
        <v>8318</v>
      </c>
      <c r="D353" s="26">
        <v>8780</v>
      </c>
      <c r="E353" s="26">
        <v>8087</v>
      </c>
      <c r="F353" s="16" t="s">
        <v>1856</v>
      </c>
      <c r="G353" s="19">
        <v>-4.2200000000000001E-2</v>
      </c>
    </row>
    <row r="354" spans="1:7" ht="15" thickBot="1" x14ac:dyDescent="0.35">
      <c r="A354" s="14" t="s">
        <v>380</v>
      </c>
      <c r="B354" s="27">
        <v>8513</v>
      </c>
      <c r="C354" s="26">
        <v>9700</v>
      </c>
      <c r="D354" s="26">
        <v>9761</v>
      </c>
      <c r="E354" s="26">
        <v>8313</v>
      </c>
      <c r="F354" s="16" t="s">
        <v>1857</v>
      </c>
      <c r="G354" s="19">
        <v>-9.8000000000000004E-2</v>
      </c>
    </row>
    <row r="355" spans="1:7" ht="15" thickBot="1" x14ac:dyDescent="0.35">
      <c r="A355" s="14" t="s">
        <v>381</v>
      </c>
      <c r="B355" s="25">
        <v>9438</v>
      </c>
      <c r="C355" s="26">
        <v>9400</v>
      </c>
      <c r="D355" s="26">
        <v>9996</v>
      </c>
      <c r="E355" s="26">
        <v>9199</v>
      </c>
      <c r="F355" s="16" t="s">
        <v>1858</v>
      </c>
      <c r="G355" s="17">
        <v>1.66E-2</v>
      </c>
    </row>
    <row r="356" spans="1:7" ht="15" thickBot="1" x14ac:dyDescent="0.35">
      <c r="A356" s="14" t="s">
        <v>382</v>
      </c>
      <c r="B356" s="25">
        <v>9284</v>
      </c>
      <c r="C356" s="26">
        <v>8750</v>
      </c>
      <c r="D356" s="26">
        <v>9753</v>
      </c>
      <c r="E356" s="26">
        <v>8750</v>
      </c>
      <c r="F356" s="16" t="s">
        <v>1859</v>
      </c>
      <c r="G356" s="17">
        <v>8.2100000000000006E-2</v>
      </c>
    </row>
    <row r="357" spans="1:7" ht="15" thickBot="1" x14ac:dyDescent="0.35">
      <c r="A357" s="14" t="s">
        <v>383</v>
      </c>
      <c r="B357" s="25">
        <v>8580</v>
      </c>
      <c r="C357" s="26">
        <v>8350</v>
      </c>
      <c r="D357" s="26">
        <v>8695</v>
      </c>
      <c r="E357" s="26">
        <v>8180</v>
      </c>
      <c r="F357" s="16" t="s">
        <v>1860</v>
      </c>
      <c r="G357" s="17">
        <v>2.8799999999999999E-2</v>
      </c>
    </row>
    <row r="358" spans="1:7" ht="15" thickBot="1" x14ac:dyDescent="0.35">
      <c r="A358" s="14" t="s">
        <v>384</v>
      </c>
      <c r="B358" s="25">
        <v>8340</v>
      </c>
      <c r="C358" s="26">
        <v>8495</v>
      </c>
      <c r="D358" s="26">
        <v>8817</v>
      </c>
      <c r="E358" s="26">
        <v>8081</v>
      </c>
      <c r="F358" s="16" t="s">
        <v>1861</v>
      </c>
      <c r="G358" s="17">
        <v>1.18E-2</v>
      </c>
    </row>
    <row r="359" spans="1:7" ht="15" thickBot="1" x14ac:dyDescent="0.35">
      <c r="A359" s="14" t="s">
        <v>385</v>
      </c>
      <c r="B359" s="25">
        <v>8243</v>
      </c>
      <c r="C359" s="26">
        <v>8221</v>
      </c>
      <c r="D359" s="26">
        <v>8515</v>
      </c>
      <c r="E359" s="26">
        <v>7979</v>
      </c>
      <c r="F359" s="16" t="s">
        <v>1862</v>
      </c>
      <c r="G359" s="17">
        <v>4.2799999999999998E-2</v>
      </c>
    </row>
    <row r="360" spans="1:7" ht="15" thickBot="1" x14ac:dyDescent="0.35">
      <c r="A360" s="14" t="s">
        <v>386</v>
      </c>
      <c r="B360" s="25">
        <v>7905</v>
      </c>
      <c r="C360" s="26">
        <v>7449</v>
      </c>
      <c r="D360" s="26">
        <v>8088</v>
      </c>
      <c r="E360" s="26">
        <v>7449</v>
      </c>
      <c r="F360" s="16" t="s">
        <v>1863</v>
      </c>
      <c r="G360" s="17">
        <v>8.4199999999999997E-2</v>
      </c>
    </row>
    <row r="361" spans="1:7" ht="15" thickBot="1" x14ac:dyDescent="0.35">
      <c r="A361" s="14" t="s">
        <v>387</v>
      </c>
      <c r="B361" s="25">
        <v>7291</v>
      </c>
      <c r="C361" s="26">
        <v>7099</v>
      </c>
      <c r="D361" s="26">
        <v>7396</v>
      </c>
      <c r="E361" s="26">
        <v>7099</v>
      </c>
      <c r="F361" s="16" t="s">
        <v>1864</v>
      </c>
      <c r="G361" s="17">
        <v>6.6100000000000006E-2</v>
      </c>
    </row>
    <row r="362" spans="1:7" ht="15" thickBot="1" x14ac:dyDescent="0.35">
      <c r="A362" s="14" t="s">
        <v>388</v>
      </c>
      <c r="B362" s="27">
        <v>6839</v>
      </c>
      <c r="C362" s="26">
        <v>7210</v>
      </c>
      <c r="D362" s="26">
        <v>7221</v>
      </c>
      <c r="E362" s="26">
        <v>6777</v>
      </c>
      <c r="F362" s="16" t="s">
        <v>1865</v>
      </c>
      <c r="G362" s="19">
        <v>-5.9900000000000002E-2</v>
      </c>
    </row>
    <row r="363" spans="1:7" ht="15" thickBot="1" x14ac:dyDescent="0.35">
      <c r="A363" s="14" t="s">
        <v>389</v>
      </c>
      <c r="B363" s="25">
        <v>7275</v>
      </c>
      <c r="C363" s="26">
        <v>6940</v>
      </c>
      <c r="D363" s="26">
        <v>7617</v>
      </c>
      <c r="E363" s="26">
        <v>6940</v>
      </c>
      <c r="F363" s="16" t="s">
        <v>1866</v>
      </c>
      <c r="G363" s="17">
        <v>5.7599999999999998E-2</v>
      </c>
    </row>
    <row r="364" spans="1:7" ht="15" thickBot="1" x14ac:dyDescent="0.35">
      <c r="A364" s="14" t="s">
        <v>390</v>
      </c>
      <c r="B364" s="27">
        <v>6879</v>
      </c>
      <c r="C364" s="26">
        <v>6900</v>
      </c>
      <c r="D364" s="26">
        <v>7014</v>
      </c>
      <c r="E364" s="26">
        <v>6774</v>
      </c>
      <c r="F364" s="16" t="s">
        <v>1867</v>
      </c>
      <c r="G364" s="19">
        <v>-5.4999999999999997E-3</v>
      </c>
    </row>
    <row r="365" spans="1:7" ht="15" thickBot="1" x14ac:dyDescent="0.35">
      <c r="A365" s="14" t="s">
        <v>391</v>
      </c>
      <c r="B365" s="25">
        <v>6917</v>
      </c>
      <c r="C365" s="26">
        <v>6765</v>
      </c>
      <c r="D365" s="26">
        <v>7125</v>
      </c>
      <c r="E365" s="26">
        <v>6649</v>
      </c>
      <c r="F365" s="16" t="s">
        <v>1868</v>
      </c>
      <c r="G365" s="17">
        <v>7.1000000000000004E-3</v>
      </c>
    </row>
    <row r="366" spans="1:7" ht="15" thickBot="1" x14ac:dyDescent="0.35">
      <c r="A366" s="14" t="s">
        <v>393</v>
      </c>
      <c r="B366" s="25">
        <v>6868</v>
      </c>
      <c r="C366" s="26">
        <v>6739</v>
      </c>
      <c r="D366" s="26">
        <v>6918</v>
      </c>
      <c r="E366" s="26">
        <v>6670</v>
      </c>
      <c r="F366" s="16" t="s">
        <v>1869</v>
      </c>
      <c r="G366" s="17">
        <v>3.5000000000000001E-3</v>
      </c>
    </row>
    <row r="367" spans="1:7" ht="15" thickBot="1" x14ac:dyDescent="0.35">
      <c r="A367" s="14" t="s">
        <v>394</v>
      </c>
      <c r="B367" s="25">
        <v>6844</v>
      </c>
      <c r="C367" s="26">
        <v>6824</v>
      </c>
      <c r="D367" s="26">
        <v>6938</v>
      </c>
      <c r="E367" s="26">
        <v>6669</v>
      </c>
      <c r="F367" s="16" t="s">
        <v>1870</v>
      </c>
      <c r="G367" s="17">
        <v>4.0000000000000002E-4</v>
      </c>
    </row>
    <row r="368" spans="1:7" ht="15" thickBot="1" x14ac:dyDescent="0.35">
      <c r="A368" s="14" t="s">
        <v>395</v>
      </c>
      <c r="B368" s="27">
        <v>6841</v>
      </c>
      <c r="C368" s="26">
        <v>6885</v>
      </c>
      <c r="D368" s="26">
        <v>7012</v>
      </c>
      <c r="E368" s="26">
        <v>6814</v>
      </c>
      <c r="F368" s="16" t="s">
        <v>1871</v>
      </c>
      <c r="G368" s="19">
        <v>-2.92E-2</v>
      </c>
    </row>
    <row r="369" spans="1:7" ht="15" thickBot="1" x14ac:dyDescent="0.35">
      <c r="A369" s="14" t="s">
        <v>396</v>
      </c>
      <c r="B369" s="25">
        <v>7047</v>
      </c>
      <c r="C369" s="26">
        <v>6907</v>
      </c>
      <c r="D369" s="26">
        <v>7132</v>
      </c>
      <c r="E369" s="26">
        <v>6900</v>
      </c>
      <c r="F369" s="16" t="s">
        <v>1872</v>
      </c>
      <c r="G369" s="17">
        <v>2.2599999999999999E-2</v>
      </c>
    </row>
    <row r="370" spans="1:7" ht="15" thickBot="1" x14ac:dyDescent="0.35">
      <c r="A370" s="14" t="s">
        <v>397</v>
      </c>
      <c r="B370" s="27">
        <v>6891</v>
      </c>
      <c r="C370" s="26">
        <v>7153</v>
      </c>
      <c r="D370" s="26">
        <v>7190</v>
      </c>
      <c r="E370" s="26">
        <v>6824</v>
      </c>
      <c r="F370" s="16" t="s">
        <v>1873</v>
      </c>
      <c r="G370" s="19">
        <v>-3.0499999999999999E-2</v>
      </c>
    </row>
    <row r="371" spans="1:7" ht="15" thickBot="1" x14ac:dyDescent="0.35">
      <c r="A371" s="14" t="s">
        <v>398</v>
      </c>
      <c r="B371" s="25">
        <v>7108</v>
      </c>
      <c r="C371" s="26">
        <v>6949</v>
      </c>
      <c r="D371" s="26">
        <v>7157</v>
      </c>
      <c r="E371" s="26">
        <v>6949</v>
      </c>
      <c r="F371" s="16" t="s">
        <v>1874</v>
      </c>
      <c r="G371" s="17">
        <v>2.7E-2</v>
      </c>
    </row>
    <row r="372" spans="1:7" ht="15" thickBot="1" x14ac:dyDescent="0.35">
      <c r="A372" s="14" t="s">
        <v>399</v>
      </c>
      <c r="B372" s="25">
        <v>6921</v>
      </c>
      <c r="C372" s="26">
        <v>6765</v>
      </c>
      <c r="D372" s="26">
        <v>6935</v>
      </c>
      <c r="E372" s="26">
        <v>6720</v>
      </c>
      <c r="F372" s="16" t="s">
        <v>1875</v>
      </c>
      <c r="G372" s="17">
        <v>1.7899999999999999E-2</v>
      </c>
    </row>
    <row r="373" spans="1:7" ht="15" thickBot="1" x14ac:dyDescent="0.35">
      <c r="A373" s="14" t="s">
        <v>400</v>
      </c>
      <c r="B373" s="25">
        <v>6799</v>
      </c>
      <c r="C373" s="26">
        <v>6699</v>
      </c>
      <c r="D373" s="26">
        <v>6882</v>
      </c>
      <c r="E373" s="26">
        <v>6691</v>
      </c>
      <c r="F373" s="16" t="s">
        <v>1876</v>
      </c>
      <c r="G373" s="17">
        <v>1.8599999999999998E-2</v>
      </c>
    </row>
    <row r="374" spans="1:7" ht="15" thickBot="1" x14ac:dyDescent="0.35">
      <c r="A374" s="14" t="s">
        <v>401</v>
      </c>
      <c r="B374" s="27">
        <v>6675</v>
      </c>
      <c r="C374" s="26">
        <v>6692</v>
      </c>
      <c r="D374" s="26">
        <v>6777</v>
      </c>
      <c r="E374" s="26">
        <v>6618</v>
      </c>
      <c r="F374" s="16" t="s">
        <v>1877</v>
      </c>
      <c r="G374" s="19">
        <v>-3.7000000000000002E-3</v>
      </c>
    </row>
    <row r="375" spans="1:7" ht="15" thickBot="1" x14ac:dyDescent="0.35">
      <c r="A375" s="14" t="s">
        <v>402</v>
      </c>
      <c r="B375" s="27">
        <v>6700</v>
      </c>
      <c r="C375" s="26">
        <v>6809</v>
      </c>
      <c r="D375" s="26">
        <v>6837</v>
      </c>
      <c r="E375" s="26">
        <v>6616</v>
      </c>
      <c r="F375" s="16" t="s">
        <v>1878</v>
      </c>
      <c r="G375" s="19">
        <v>-1.47E-2</v>
      </c>
    </row>
    <row r="376" spans="1:7" ht="15" thickBot="1" x14ac:dyDescent="0.35">
      <c r="A376" s="14" t="s">
        <v>403</v>
      </c>
      <c r="B376" s="27">
        <v>6800</v>
      </c>
      <c r="C376" s="26">
        <v>6862</v>
      </c>
      <c r="D376" s="26">
        <v>6901</v>
      </c>
      <c r="E376" s="26">
        <v>6779</v>
      </c>
      <c r="F376" s="16" t="s">
        <v>1879</v>
      </c>
      <c r="G376" s="19">
        <v>-1.4800000000000001E-2</v>
      </c>
    </row>
    <row r="377" spans="1:7" ht="15" thickBot="1" x14ac:dyDescent="0.35">
      <c r="A377" s="14" t="s">
        <v>404</v>
      </c>
      <c r="B377" s="25">
        <v>6902</v>
      </c>
      <c r="C377" s="26">
        <v>6714</v>
      </c>
      <c r="D377" s="26">
        <v>6958</v>
      </c>
      <c r="E377" s="26">
        <v>6714</v>
      </c>
      <c r="F377" s="16" t="s">
        <v>1880</v>
      </c>
      <c r="G377" s="17">
        <v>3.9300000000000002E-2</v>
      </c>
    </row>
    <row r="378" spans="1:7" ht="15" thickBot="1" x14ac:dyDescent="0.35">
      <c r="A378" s="14" t="s">
        <v>405</v>
      </c>
      <c r="B378" s="25">
        <v>6641</v>
      </c>
      <c r="C378" s="26">
        <v>6577</v>
      </c>
      <c r="D378" s="26">
        <v>6684</v>
      </c>
      <c r="E378" s="26">
        <v>6501</v>
      </c>
      <c r="F378" s="16" t="s">
        <v>1881</v>
      </c>
      <c r="G378" s="17">
        <v>9.7000000000000003E-3</v>
      </c>
    </row>
    <row r="379" spans="1:7" ht="15" thickBot="1" x14ac:dyDescent="0.35">
      <c r="A379" s="14" t="s">
        <v>406</v>
      </c>
      <c r="B379" s="25">
        <v>6577</v>
      </c>
      <c r="C379" s="26">
        <v>6600</v>
      </c>
      <c r="D379" s="26">
        <v>6706</v>
      </c>
      <c r="E379" s="26">
        <v>6524</v>
      </c>
      <c r="F379" s="16" t="s">
        <v>1882</v>
      </c>
      <c r="G379" s="17">
        <v>1.1999999999999999E-3</v>
      </c>
    </row>
    <row r="380" spans="1:7" ht="15" thickBot="1" x14ac:dyDescent="0.35">
      <c r="A380" s="14" t="s">
        <v>407</v>
      </c>
      <c r="B380" s="25">
        <v>6569</v>
      </c>
      <c r="C380" s="26">
        <v>6575</v>
      </c>
      <c r="D380" s="26">
        <v>6650</v>
      </c>
      <c r="E380" s="26">
        <v>6478</v>
      </c>
      <c r="F380" s="16" t="s">
        <v>1873</v>
      </c>
      <c r="G380" s="17">
        <v>1.1999999999999999E-3</v>
      </c>
    </row>
    <row r="381" spans="1:7" ht="15" thickBot="1" x14ac:dyDescent="0.35">
      <c r="A381" s="14" t="s">
        <v>408</v>
      </c>
      <c r="B381" s="25">
        <v>6561</v>
      </c>
      <c r="C381" s="26">
        <v>6591</v>
      </c>
      <c r="D381" s="26">
        <v>6607</v>
      </c>
      <c r="E381" s="26">
        <v>6453</v>
      </c>
      <c r="F381" s="16" t="s">
        <v>1883</v>
      </c>
      <c r="G381" s="17">
        <v>2.8E-3</v>
      </c>
    </row>
    <row r="382" spans="1:7" ht="15" thickBot="1" x14ac:dyDescent="0.35">
      <c r="A382" s="14" t="s">
        <v>409</v>
      </c>
      <c r="B382" s="27">
        <v>6543</v>
      </c>
      <c r="C382" s="26">
        <v>6545</v>
      </c>
      <c r="D382" s="26">
        <v>6667</v>
      </c>
      <c r="E382" s="26">
        <v>6495</v>
      </c>
      <c r="F382" s="16" t="s">
        <v>1884</v>
      </c>
      <c r="G382" s="19">
        <v>-1.8E-3</v>
      </c>
    </row>
    <row r="383" spans="1:7" ht="15" thickBot="1" x14ac:dyDescent="0.35">
      <c r="A383" s="14" t="s">
        <v>410</v>
      </c>
      <c r="B383" s="25">
        <v>6555</v>
      </c>
      <c r="C383" s="26">
        <v>6427</v>
      </c>
      <c r="D383" s="26">
        <v>6660</v>
      </c>
      <c r="E383" s="26">
        <v>6427</v>
      </c>
      <c r="F383" s="16" t="s">
        <v>1885</v>
      </c>
      <c r="G383" s="17">
        <v>2.7799999999999998E-2</v>
      </c>
    </row>
    <row r="384" spans="1:7" ht="15" thickBot="1" x14ac:dyDescent="0.35">
      <c r="A384" s="14" t="s">
        <v>411</v>
      </c>
      <c r="B384" s="25">
        <v>6378</v>
      </c>
      <c r="C384" s="26">
        <v>6250</v>
      </c>
      <c r="D384" s="26">
        <v>6388</v>
      </c>
      <c r="E384" s="26">
        <v>6218</v>
      </c>
      <c r="F384" s="16" t="s">
        <v>1886</v>
      </c>
      <c r="G384" s="17">
        <v>2.2100000000000002E-2</v>
      </c>
    </row>
    <row r="385" spans="1:7" ht="15" thickBot="1" x14ac:dyDescent="0.35">
      <c r="A385" s="14" t="s">
        <v>412</v>
      </c>
      <c r="B385" s="27">
        <v>6240</v>
      </c>
      <c r="C385" s="26">
        <v>6349</v>
      </c>
      <c r="D385" s="26">
        <v>6415</v>
      </c>
      <c r="E385" s="26">
        <v>6136</v>
      </c>
      <c r="F385" s="16" t="s">
        <v>1887</v>
      </c>
      <c r="G385" s="19">
        <v>-1.2500000000000001E-2</v>
      </c>
    </row>
    <row r="386" spans="1:7" ht="15" thickBot="1" x14ac:dyDescent="0.35">
      <c r="A386" s="14" t="s">
        <v>413</v>
      </c>
      <c r="B386" s="27">
        <v>6319</v>
      </c>
      <c r="C386" s="26">
        <v>6363</v>
      </c>
      <c r="D386" s="26">
        <v>6368</v>
      </c>
      <c r="E386" s="26">
        <v>6200</v>
      </c>
      <c r="F386" s="16" t="s">
        <v>1888</v>
      </c>
      <c r="G386" s="19">
        <v>-1.2200000000000001E-2</v>
      </c>
    </row>
    <row r="387" spans="1:7" ht="15" thickBot="1" x14ac:dyDescent="0.35">
      <c r="A387" s="14" t="s">
        <v>414</v>
      </c>
      <c r="B387" s="27">
        <v>6397</v>
      </c>
      <c r="C387" s="26">
        <v>6370</v>
      </c>
      <c r="D387" s="26">
        <v>6480</v>
      </c>
      <c r="E387" s="26">
        <v>6340</v>
      </c>
      <c r="F387" s="16" t="s">
        <v>1889</v>
      </c>
      <c r="G387" s="19">
        <v>-1.2500000000000001E-2</v>
      </c>
    </row>
    <row r="388" spans="1:7" ht="15" thickBot="1" x14ac:dyDescent="0.35">
      <c r="A388" s="14" t="s">
        <v>415</v>
      </c>
      <c r="B388" s="25">
        <v>6478</v>
      </c>
      <c r="C388" s="26">
        <v>6452</v>
      </c>
      <c r="D388" s="26">
        <v>6556</v>
      </c>
      <c r="E388" s="26">
        <v>6396</v>
      </c>
      <c r="F388" s="16" t="s">
        <v>1890</v>
      </c>
      <c r="G388" s="17">
        <v>2.3099999999999999E-2</v>
      </c>
    </row>
    <row r="389" spans="1:7" ht="15" thickBot="1" x14ac:dyDescent="0.35">
      <c r="A389" s="14" t="s">
        <v>417</v>
      </c>
      <c r="B389" s="25">
        <v>6332</v>
      </c>
      <c r="C389" s="26">
        <v>6298</v>
      </c>
      <c r="D389" s="26">
        <v>6385</v>
      </c>
      <c r="E389" s="26">
        <v>6298</v>
      </c>
      <c r="F389" s="16" t="s">
        <v>1891</v>
      </c>
      <c r="G389" s="17">
        <v>1.1299999999999999E-2</v>
      </c>
    </row>
    <row r="390" spans="1:7" ht="15" thickBot="1" x14ac:dyDescent="0.35">
      <c r="A390" s="14" t="s">
        <v>418</v>
      </c>
      <c r="B390" s="25">
        <v>6261</v>
      </c>
      <c r="C390" s="26">
        <v>6233</v>
      </c>
      <c r="D390" s="26">
        <v>6285</v>
      </c>
      <c r="E390" s="26">
        <v>6203</v>
      </c>
      <c r="F390" s="16" t="s">
        <v>1892</v>
      </c>
      <c r="G390" s="17">
        <v>6.8999999999999999E-3</v>
      </c>
    </row>
    <row r="391" spans="1:7" ht="15" thickBot="1" x14ac:dyDescent="0.35">
      <c r="A391" s="14" t="s">
        <v>419</v>
      </c>
      <c r="B391" s="25">
        <v>6218</v>
      </c>
      <c r="C391" s="26">
        <v>6060</v>
      </c>
      <c r="D391" s="26">
        <v>6237</v>
      </c>
      <c r="E391" s="26">
        <v>6046</v>
      </c>
      <c r="F391" s="16" t="s">
        <v>1893</v>
      </c>
      <c r="G391" s="17">
        <v>2.2499999999999999E-2</v>
      </c>
    </row>
    <row r="392" spans="1:7" ht="15" thickBot="1" x14ac:dyDescent="0.35">
      <c r="A392" s="14" t="s">
        <v>420</v>
      </c>
      <c r="B392" s="27">
        <v>6081</v>
      </c>
      <c r="C392" s="26">
        <v>6087</v>
      </c>
      <c r="D392" s="26">
        <v>6122</v>
      </c>
      <c r="E392" s="26">
        <v>6053</v>
      </c>
      <c r="F392" s="16" t="s">
        <v>1894</v>
      </c>
      <c r="G392" s="19">
        <v>-5.1999999999999998E-3</v>
      </c>
    </row>
    <row r="393" spans="1:7" ht="15" thickBot="1" x14ac:dyDescent="0.35">
      <c r="A393" s="14" t="s">
        <v>421</v>
      </c>
      <c r="B393" s="25">
        <v>6113</v>
      </c>
      <c r="C393" s="26">
        <v>6003</v>
      </c>
      <c r="D393" s="26">
        <v>6125</v>
      </c>
      <c r="E393" s="26">
        <v>5989</v>
      </c>
      <c r="F393" s="16" t="s">
        <v>1895</v>
      </c>
      <c r="G393" s="17">
        <v>1.8200000000000001E-2</v>
      </c>
    </row>
    <row r="394" spans="1:7" ht="15" thickBot="1" x14ac:dyDescent="0.35">
      <c r="A394" s="14" t="s">
        <v>422</v>
      </c>
      <c r="B394" s="25">
        <v>6004</v>
      </c>
      <c r="C394" s="26">
        <v>5834</v>
      </c>
      <c r="D394" s="26">
        <v>6021</v>
      </c>
      <c r="E394" s="26">
        <v>5812</v>
      </c>
      <c r="F394" s="16" t="s">
        <v>1896</v>
      </c>
      <c r="G394" s="17">
        <v>3.61E-2</v>
      </c>
    </row>
    <row r="395" spans="1:7" ht="15" thickBot="1" x14ac:dyDescent="0.35">
      <c r="A395" s="14" t="s">
        <v>423</v>
      </c>
      <c r="B395" s="27">
        <v>5795</v>
      </c>
      <c r="C395" s="26">
        <v>5853</v>
      </c>
      <c r="D395" s="26">
        <v>5890</v>
      </c>
      <c r="E395" s="26">
        <v>5775</v>
      </c>
      <c r="F395" s="16" t="s">
        <v>1897</v>
      </c>
      <c r="G395" s="19">
        <v>-8.6999999999999994E-3</v>
      </c>
    </row>
    <row r="396" spans="1:7" ht="15" thickBot="1" x14ac:dyDescent="0.35">
      <c r="A396" s="14" t="s">
        <v>424</v>
      </c>
      <c r="B396" s="27">
        <v>5846</v>
      </c>
      <c r="C396" s="26">
        <v>5955</v>
      </c>
      <c r="D396" s="26">
        <v>5978</v>
      </c>
      <c r="E396" s="26">
        <v>5836</v>
      </c>
      <c r="F396" s="16" t="s">
        <v>1898</v>
      </c>
      <c r="G396" s="19">
        <v>-8.9999999999999993E-3</v>
      </c>
    </row>
    <row r="397" spans="1:7" ht="15" thickBot="1" x14ac:dyDescent="0.35">
      <c r="A397" s="14" t="s">
        <v>425</v>
      </c>
      <c r="B397" s="25">
        <v>5899</v>
      </c>
      <c r="C397" s="26">
        <v>5800</v>
      </c>
      <c r="D397" s="26">
        <v>5975</v>
      </c>
      <c r="E397" s="26">
        <v>5709</v>
      </c>
      <c r="F397" s="16" t="s">
        <v>1899</v>
      </c>
      <c r="G397" s="17">
        <v>1.2200000000000001E-2</v>
      </c>
    </row>
    <row r="398" spans="1:7" ht="15" thickBot="1" x14ac:dyDescent="0.35">
      <c r="A398" s="14" t="s">
        <v>426</v>
      </c>
      <c r="B398" s="25">
        <v>5828</v>
      </c>
      <c r="C398" s="26">
        <v>5730</v>
      </c>
      <c r="D398" s="26">
        <v>5844</v>
      </c>
      <c r="E398" s="26">
        <v>5695</v>
      </c>
      <c r="F398" s="16" t="s">
        <v>1900</v>
      </c>
      <c r="G398" s="17">
        <v>1.1599999999999999E-2</v>
      </c>
    </row>
    <row r="399" spans="1:7" ht="15" thickBot="1" x14ac:dyDescent="0.35">
      <c r="A399" s="14" t="s">
        <v>427</v>
      </c>
      <c r="B399" s="25">
        <v>5761</v>
      </c>
      <c r="C399" s="26">
        <v>5685</v>
      </c>
      <c r="D399" s="26">
        <v>5788</v>
      </c>
      <c r="E399" s="26">
        <v>5650</v>
      </c>
      <c r="F399" s="16" t="s">
        <v>1901</v>
      </c>
      <c r="G399" s="17">
        <v>1.4800000000000001E-2</v>
      </c>
    </row>
    <row r="400" spans="1:7" ht="15" thickBot="1" x14ac:dyDescent="0.35">
      <c r="A400" s="14" t="s">
        <v>428</v>
      </c>
      <c r="B400" s="25">
        <v>5677</v>
      </c>
      <c r="C400" s="26">
        <v>5638</v>
      </c>
      <c r="D400" s="26">
        <v>5695</v>
      </c>
      <c r="E400" s="26">
        <v>5544</v>
      </c>
      <c r="F400" s="16" t="s">
        <v>1902</v>
      </c>
      <c r="G400" s="17">
        <v>9.1999999999999998E-3</v>
      </c>
    </row>
    <row r="401" spans="1:7" ht="15" thickBot="1" x14ac:dyDescent="0.35">
      <c r="A401" s="14" t="s">
        <v>429</v>
      </c>
      <c r="B401" s="27">
        <v>5625</v>
      </c>
      <c r="C401" s="26">
        <v>5706</v>
      </c>
      <c r="D401" s="26">
        <v>5725</v>
      </c>
      <c r="E401" s="26">
        <v>5603</v>
      </c>
      <c r="F401" s="16" t="s">
        <v>1903</v>
      </c>
      <c r="G401" s="19">
        <v>-1.9199999999999998E-2</v>
      </c>
    </row>
    <row r="402" spans="1:7" ht="15" thickBot="1" x14ac:dyDescent="0.35">
      <c r="A402" s="14" t="s">
        <v>430</v>
      </c>
      <c r="B402" s="25">
        <v>5735</v>
      </c>
      <c r="C402" s="26">
        <v>5736</v>
      </c>
      <c r="D402" s="26">
        <v>5762</v>
      </c>
      <c r="E402" s="26">
        <v>5649</v>
      </c>
      <c r="F402" s="16" t="s">
        <v>1904</v>
      </c>
      <c r="G402" s="17">
        <v>5.5999999999999999E-3</v>
      </c>
    </row>
    <row r="403" spans="1:7" ht="15" thickBot="1" x14ac:dyDescent="0.35">
      <c r="A403" s="14" t="s">
        <v>431</v>
      </c>
      <c r="B403" s="25">
        <v>5703</v>
      </c>
      <c r="C403" s="26">
        <v>5673</v>
      </c>
      <c r="D403" s="26">
        <v>5775</v>
      </c>
      <c r="E403" s="26">
        <v>5638</v>
      </c>
      <c r="F403" s="16" t="s">
        <v>1905</v>
      </c>
      <c r="G403" s="17">
        <v>3.5000000000000001E-3</v>
      </c>
    </row>
    <row r="404" spans="1:7" ht="15" thickBot="1" x14ac:dyDescent="0.35">
      <c r="A404" s="14" t="s">
        <v>432</v>
      </c>
      <c r="B404" s="25">
        <v>5683</v>
      </c>
      <c r="C404" s="26">
        <v>5673</v>
      </c>
      <c r="D404" s="26">
        <v>5757</v>
      </c>
      <c r="E404" s="26">
        <v>5661</v>
      </c>
      <c r="F404" s="16" t="s">
        <v>1906</v>
      </c>
      <c r="G404" s="17">
        <v>1.8E-3</v>
      </c>
    </row>
    <row r="405" spans="1:7" ht="15" thickBot="1" x14ac:dyDescent="0.35">
      <c r="A405" s="14" t="s">
        <v>433</v>
      </c>
      <c r="B405" s="25">
        <v>5673</v>
      </c>
      <c r="C405" s="26">
        <v>5519</v>
      </c>
      <c r="D405" s="26">
        <v>5704</v>
      </c>
      <c r="E405" s="26">
        <v>5458</v>
      </c>
      <c r="F405" s="16" t="s">
        <v>1907</v>
      </c>
      <c r="G405" s="17">
        <v>2.6200000000000001E-2</v>
      </c>
    </row>
    <row r="406" spans="1:7" ht="15" thickBot="1" x14ac:dyDescent="0.35">
      <c r="A406" s="14" t="s">
        <v>1487</v>
      </c>
      <c r="B406" s="27">
        <v>5528</v>
      </c>
      <c r="C406" s="26">
        <v>5565</v>
      </c>
      <c r="D406" s="26">
        <v>5570</v>
      </c>
      <c r="E406" s="26">
        <v>5504</v>
      </c>
      <c r="F406" s="16" t="s">
        <v>1908</v>
      </c>
      <c r="G406" s="19">
        <v>-1.4E-3</v>
      </c>
    </row>
    <row r="407" spans="1:7" ht="15" thickBot="1" x14ac:dyDescent="0.35">
      <c r="A407" s="14" t="s">
        <v>434</v>
      </c>
      <c r="B407" s="25">
        <v>5536</v>
      </c>
      <c r="C407" s="26">
        <v>5490</v>
      </c>
      <c r="D407" s="26">
        <v>5551</v>
      </c>
      <c r="E407" s="26">
        <v>5455</v>
      </c>
      <c r="F407" s="16" t="s">
        <v>1909</v>
      </c>
      <c r="G407" s="17">
        <v>1.24E-2</v>
      </c>
    </row>
    <row r="408" spans="1:7" ht="15" thickBot="1" x14ac:dyDescent="0.35">
      <c r="A408" s="14" t="s">
        <v>435</v>
      </c>
      <c r="B408" s="25">
        <v>5468</v>
      </c>
      <c r="C408" s="26">
        <v>5420</v>
      </c>
      <c r="D408" s="26">
        <v>5481</v>
      </c>
      <c r="E408" s="26">
        <v>5365</v>
      </c>
      <c r="F408" s="16" t="s">
        <v>1910</v>
      </c>
      <c r="G408" s="17">
        <v>8.6999999999999994E-3</v>
      </c>
    </row>
    <row r="409" spans="1:7" ht="15" thickBot="1" x14ac:dyDescent="0.35">
      <c r="A409" s="14" t="s">
        <v>436</v>
      </c>
      <c r="B409" s="25">
        <v>5421</v>
      </c>
      <c r="C409" s="26">
        <v>5165</v>
      </c>
      <c r="D409" s="26">
        <v>5429</v>
      </c>
      <c r="E409" s="26">
        <v>5165</v>
      </c>
      <c r="F409" s="16" t="s">
        <v>1911</v>
      </c>
      <c r="G409" s="17">
        <v>5.2999999999999999E-2</v>
      </c>
    </row>
    <row r="410" spans="1:7" ht="15" thickBot="1" x14ac:dyDescent="0.35">
      <c r="A410" s="14" t="s">
        <v>437</v>
      </c>
      <c r="B410" s="27">
        <v>5148</v>
      </c>
      <c r="C410" s="26">
        <v>5322</v>
      </c>
      <c r="D410" s="26">
        <v>5322</v>
      </c>
      <c r="E410" s="26">
        <v>5037</v>
      </c>
      <c r="F410" s="16" t="s">
        <v>1912</v>
      </c>
      <c r="G410" s="19">
        <v>-4.6699999999999998E-2</v>
      </c>
    </row>
    <row r="411" spans="1:7" ht="15" thickBot="1" x14ac:dyDescent="0.35">
      <c r="A411" s="14" t="s">
        <v>438</v>
      </c>
      <c r="B411" s="27">
        <v>5400</v>
      </c>
      <c r="C411" s="26">
        <v>5473</v>
      </c>
      <c r="D411" s="26">
        <v>5485</v>
      </c>
      <c r="E411" s="26">
        <v>5330</v>
      </c>
      <c r="F411" s="16" t="s">
        <v>1913</v>
      </c>
      <c r="G411" s="19">
        <v>-2.2100000000000002E-2</v>
      </c>
    </row>
    <row r="412" spans="1:7" ht="15" thickBot="1" x14ac:dyDescent="0.35">
      <c r="A412" s="14" t="s">
        <v>439</v>
      </c>
      <c r="B412" s="25">
        <v>5522</v>
      </c>
      <c r="C412" s="26">
        <v>5451</v>
      </c>
      <c r="D412" s="26">
        <v>5562</v>
      </c>
      <c r="E412" s="26">
        <v>5411</v>
      </c>
      <c r="F412" s="16" t="s">
        <v>1914</v>
      </c>
      <c r="G412" s="17">
        <v>2.3699999999999999E-2</v>
      </c>
    </row>
    <row r="413" spans="1:7" ht="15" thickBot="1" x14ac:dyDescent="0.35">
      <c r="A413" s="14" t="s">
        <v>440</v>
      </c>
      <c r="B413" s="25">
        <v>5394</v>
      </c>
      <c r="C413" s="26">
        <v>5311</v>
      </c>
      <c r="D413" s="26">
        <v>5404</v>
      </c>
      <c r="E413" s="26">
        <v>5296</v>
      </c>
      <c r="F413" s="16" t="s">
        <v>1915</v>
      </c>
      <c r="G413" s="17">
        <v>8.6E-3</v>
      </c>
    </row>
    <row r="414" spans="1:7" ht="15" thickBot="1" x14ac:dyDescent="0.35">
      <c r="A414" s="14" t="s">
        <v>441</v>
      </c>
      <c r="B414" s="27">
        <v>5348</v>
      </c>
      <c r="C414" s="26">
        <v>5370</v>
      </c>
      <c r="D414" s="26">
        <v>5465</v>
      </c>
      <c r="E414" s="26">
        <v>5295</v>
      </c>
      <c r="F414" s="16" t="s">
        <v>1916</v>
      </c>
      <c r="G414" s="19">
        <v>-1.66E-2</v>
      </c>
    </row>
    <row r="415" spans="1:7" ht="15" thickBot="1" x14ac:dyDescent="0.35">
      <c r="A415" s="14" t="s">
        <v>442</v>
      </c>
      <c r="B415" s="25">
        <v>5438</v>
      </c>
      <c r="C415" s="26">
        <v>5456</v>
      </c>
      <c r="D415" s="26">
        <v>5531</v>
      </c>
      <c r="E415" s="26">
        <v>5362</v>
      </c>
      <c r="F415" s="16" t="s">
        <v>1917</v>
      </c>
      <c r="G415" s="17">
        <v>5.4999999999999997E-3</v>
      </c>
    </row>
    <row r="416" spans="1:7" ht="15" thickBot="1" x14ac:dyDescent="0.35">
      <c r="A416" s="14" t="s">
        <v>443</v>
      </c>
      <c r="B416" s="25">
        <v>5408</v>
      </c>
      <c r="C416" s="26">
        <v>5388</v>
      </c>
      <c r="D416" s="26">
        <v>5473</v>
      </c>
      <c r="E416" s="26">
        <v>5341</v>
      </c>
      <c r="F416" s="16" t="s">
        <v>1918</v>
      </c>
      <c r="G416" s="17">
        <v>4.0000000000000002E-4</v>
      </c>
    </row>
    <row r="417" spans="1:7" ht="15" thickBot="1" x14ac:dyDescent="0.35">
      <c r="A417" s="14" t="s">
        <v>444</v>
      </c>
      <c r="B417" s="27">
        <v>5406</v>
      </c>
      <c r="C417" s="26">
        <v>5514</v>
      </c>
      <c r="D417" s="26">
        <v>5527</v>
      </c>
      <c r="E417" s="26">
        <v>5380</v>
      </c>
      <c r="F417" s="16" t="s">
        <v>1919</v>
      </c>
      <c r="G417" s="19">
        <v>-1.1299999999999999E-2</v>
      </c>
    </row>
    <row r="418" spans="1:7" ht="15" thickBot="1" x14ac:dyDescent="0.35">
      <c r="A418" s="14" t="s">
        <v>445</v>
      </c>
      <c r="B418" s="27">
        <v>5468</v>
      </c>
      <c r="C418" s="26">
        <v>5432</v>
      </c>
      <c r="D418" s="26">
        <v>5515</v>
      </c>
      <c r="E418" s="26">
        <v>5359</v>
      </c>
      <c r="F418" s="16" t="s">
        <v>1920</v>
      </c>
      <c r="G418" s="19">
        <v>-4.0000000000000002E-4</v>
      </c>
    </row>
    <row r="419" spans="1:7" ht="15" thickBot="1" x14ac:dyDescent="0.35">
      <c r="A419" s="14" t="s">
        <v>446</v>
      </c>
      <c r="B419" s="25">
        <v>5470</v>
      </c>
      <c r="C419" s="26">
        <v>5220</v>
      </c>
      <c r="D419" s="26">
        <v>5510</v>
      </c>
      <c r="E419" s="26">
        <v>5220</v>
      </c>
      <c r="F419" s="16" t="s">
        <v>1921</v>
      </c>
      <c r="G419" s="17">
        <v>5.21E-2</v>
      </c>
    </row>
    <row r="420" spans="1:7" ht="15" thickBot="1" x14ac:dyDescent="0.35">
      <c r="A420" s="14" t="s">
        <v>447</v>
      </c>
      <c r="B420" s="25">
        <v>5199</v>
      </c>
      <c r="C420" s="26">
        <v>5071</v>
      </c>
      <c r="D420" s="26">
        <v>5207</v>
      </c>
      <c r="E420" s="26">
        <v>5071</v>
      </c>
      <c r="F420" s="16" t="s">
        <v>1922</v>
      </c>
      <c r="G420" s="17">
        <v>3.32E-2</v>
      </c>
    </row>
    <row r="421" spans="1:7" ht="15" thickBot="1" x14ac:dyDescent="0.35">
      <c r="A421" s="14" t="s">
        <v>448</v>
      </c>
      <c r="B421" s="25">
        <v>5032</v>
      </c>
      <c r="C421" s="26">
        <v>5020</v>
      </c>
      <c r="D421" s="26">
        <v>5209</v>
      </c>
      <c r="E421" s="26">
        <v>5009</v>
      </c>
      <c r="F421" s="16" t="s">
        <v>1923</v>
      </c>
      <c r="G421" s="17">
        <v>1.3100000000000001E-2</v>
      </c>
    </row>
    <row r="422" spans="1:7" ht="15" thickBot="1" x14ac:dyDescent="0.35">
      <c r="A422" s="14" t="s">
        <v>449</v>
      </c>
      <c r="B422" s="27">
        <v>4967</v>
      </c>
      <c r="C422" s="26">
        <v>4999</v>
      </c>
      <c r="D422" s="26">
        <v>5064</v>
      </c>
      <c r="E422" s="26">
        <v>4706</v>
      </c>
      <c r="F422" s="16" t="s">
        <v>1924</v>
      </c>
      <c r="G422" s="19">
        <v>-7.7999999999999996E-3</v>
      </c>
    </row>
    <row r="423" spans="1:7" ht="15" thickBot="1" x14ac:dyDescent="0.35">
      <c r="A423" s="14" t="s">
        <v>450</v>
      </c>
      <c r="B423" s="25">
        <v>5006</v>
      </c>
      <c r="C423" s="26">
        <v>4982</v>
      </c>
      <c r="D423" s="26">
        <v>5226</v>
      </c>
      <c r="E423" s="26">
        <v>4982</v>
      </c>
      <c r="F423" s="16" t="s">
        <v>1925</v>
      </c>
      <c r="G423" s="17">
        <v>2.2499999999999999E-2</v>
      </c>
    </row>
    <row r="424" spans="1:7" ht="15" thickBot="1" x14ac:dyDescent="0.35">
      <c r="A424" s="14" t="s">
        <v>451</v>
      </c>
      <c r="B424" s="27">
        <v>4896</v>
      </c>
      <c r="C424" s="26">
        <v>5311</v>
      </c>
      <c r="D424" s="26">
        <v>5320</v>
      </c>
      <c r="E424" s="26">
        <v>4863</v>
      </c>
      <c r="F424" s="16" t="s">
        <v>1926</v>
      </c>
      <c r="G424" s="19">
        <v>-8.3699999999999997E-2</v>
      </c>
    </row>
    <row r="425" spans="1:7" ht="15" thickBot="1" x14ac:dyDescent="0.35">
      <c r="A425" s="14" t="s">
        <v>452</v>
      </c>
      <c r="B425" s="25">
        <v>5343</v>
      </c>
      <c r="C425" s="26">
        <v>5320</v>
      </c>
      <c r="D425" s="26">
        <v>5488</v>
      </c>
      <c r="E425" s="26">
        <v>5260</v>
      </c>
      <c r="F425" s="16" t="s">
        <v>1503</v>
      </c>
      <c r="G425" s="17">
        <v>3.0300000000000001E-2</v>
      </c>
    </row>
    <row r="426" spans="1:7" ht="15" thickBot="1" x14ac:dyDescent="0.35">
      <c r="A426" s="14" t="s">
        <v>453</v>
      </c>
      <c r="B426" s="27">
        <v>5186</v>
      </c>
      <c r="C426" s="26">
        <v>5826</v>
      </c>
      <c r="D426" s="26">
        <v>5826</v>
      </c>
      <c r="E426" s="26">
        <v>5137</v>
      </c>
      <c r="F426" s="16" t="s">
        <v>1927</v>
      </c>
      <c r="G426" s="19">
        <v>-0.1115</v>
      </c>
    </row>
    <row r="427" spans="1:7" ht="15" thickBot="1" x14ac:dyDescent="0.35">
      <c r="A427" s="14" t="s">
        <v>454</v>
      </c>
      <c r="B427" s="27">
        <v>5837</v>
      </c>
      <c r="C427" s="26">
        <v>5845</v>
      </c>
      <c r="D427" s="26">
        <v>5862</v>
      </c>
      <c r="E427" s="26">
        <v>5811</v>
      </c>
      <c r="F427" s="16" t="s">
        <v>1928</v>
      </c>
      <c r="G427" s="19">
        <v>-4.1000000000000003E-3</v>
      </c>
    </row>
    <row r="428" spans="1:7" ht="15" thickBot="1" x14ac:dyDescent="0.35">
      <c r="A428" s="14" t="s">
        <v>455</v>
      </c>
      <c r="B428" s="27">
        <v>5861</v>
      </c>
      <c r="C428" s="26">
        <v>5877</v>
      </c>
      <c r="D428" s="26">
        <v>5913</v>
      </c>
      <c r="E428" s="26">
        <v>5824</v>
      </c>
      <c r="F428" s="16" t="s">
        <v>1929</v>
      </c>
      <c r="G428" s="19">
        <v>-3.7000000000000002E-3</v>
      </c>
    </row>
    <row r="429" spans="1:7" ht="15" thickBot="1" x14ac:dyDescent="0.35">
      <c r="A429" s="14" t="s">
        <v>456</v>
      </c>
      <c r="B429" s="25">
        <v>5883</v>
      </c>
      <c r="C429" s="26">
        <v>5711</v>
      </c>
      <c r="D429" s="26">
        <v>5897</v>
      </c>
      <c r="E429" s="26">
        <v>5629</v>
      </c>
      <c r="F429" s="16" t="s">
        <v>1930</v>
      </c>
      <c r="G429" s="17">
        <v>3.0300000000000001E-2</v>
      </c>
    </row>
    <row r="430" spans="1:7" ht="15" thickBot="1" x14ac:dyDescent="0.35">
      <c r="A430" s="14" t="s">
        <v>457</v>
      </c>
      <c r="B430" s="25">
        <v>5710</v>
      </c>
      <c r="C430" s="26">
        <v>5648</v>
      </c>
      <c r="D430" s="26">
        <v>5757</v>
      </c>
      <c r="E430" s="26">
        <v>5612</v>
      </c>
      <c r="F430" s="16" t="s">
        <v>1931</v>
      </c>
      <c r="G430" s="17">
        <v>7.1999999999999998E-3</v>
      </c>
    </row>
    <row r="431" spans="1:7" ht="15" thickBot="1" x14ac:dyDescent="0.35">
      <c r="A431" s="14" t="s">
        <v>458</v>
      </c>
      <c r="B431" s="27">
        <v>5669</v>
      </c>
      <c r="C431" s="26">
        <v>5716</v>
      </c>
      <c r="D431" s="26">
        <v>5775</v>
      </c>
      <c r="E431" s="26">
        <v>5603</v>
      </c>
      <c r="F431" s="16" t="s">
        <v>1932</v>
      </c>
      <c r="G431" s="19">
        <v>-3.0300000000000001E-2</v>
      </c>
    </row>
    <row r="432" spans="1:7" ht="15" thickBot="1" x14ac:dyDescent="0.35">
      <c r="A432" s="14" t="s">
        <v>459</v>
      </c>
      <c r="B432" s="25">
        <v>5846</v>
      </c>
      <c r="C432" s="26">
        <v>5749</v>
      </c>
      <c r="D432" s="26">
        <v>5861</v>
      </c>
      <c r="E432" s="26">
        <v>5707</v>
      </c>
      <c r="F432" s="16" t="s">
        <v>1933</v>
      </c>
      <c r="G432" s="17">
        <v>3.3E-3</v>
      </c>
    </row>
    <row r="433" spans="1:7" ht="15" thickBot="1" x14ac:dyDescent="0.35">
      <c r="A433" s="14" t="s">
        <v>460</v>
      </c>
      <c r="B433" s="27">
        <v>5827</v>
      </c>
      <c r="C433" s="26">
        <v>5960</v>
      </c>
      <c r="D433" s="26">
        <v>5985</v>
      </c>
      <c r="E433" s="26">
        <v>5808</v>
      </c>
      <c r="F433" s="16" t="s">
        <v>1934</v>
      </c>
      <c r="G433" s="19">
        <v>-3.4799999999999998E-2</v>
      </c>
    </row>
    <row r="434" spans="1:7" ht="15" thickBot="1" x14ac:dyDescent="0.35">
      <c r="A434" s="14" t="s">
        <v>461</v>
      </c>
      <c r="B434" s="25">
        <v>6037</v>
      </c>
      <c r="C434" s="26">
        <v>6031</v>
      </c>
      <c r="D434" s="26">
        <v>6091</v>
      </c>
      <c r="E434" s="26">
        <v>5962</v>
      </c>
      <c r="F434" s="16" t="s">
        <v>1935</v>
      </c>
      <c r="G434" s="17">
        <v>1.24E-2</v>
      </c>
    </row>
    <row r="435" spans="1:7" ht="15" thickBot="1" x14ac:dyDescent="0.35">
      <c r="A435" s="14" t="s">
        <v>462</v>
      </c>
      <c r="B435" s="27">
        <v>5963</v>
      </c>
      <c r="C435" s="26">
        <v>5958</v>
      </c>
      <c r="D435" s="26">
        <v>5992</v>
      </c>
      <c r="E435" s="26">
        <v>5907</v>
      </c>
      <c r="F435" s="16" t="s">
        <v>1936</v>
      </c>
      <c r="G435" s="19">
        <v>-8.6E-3</v>
      </c>
    </row>
    <row r="436" spans="1:7" ht="15" thickBot="1" x14ac:dyDescent="0.35">
      <c r="A436" s="14" t="s">
        <v>463</v>
      </c>
      <c r="B436" s="27">
        <v>6015</v>
      </c>
      <c r="C436" s="26">
        <v>6025</v>
      </c>
      <c r="D436" s="26">
        <v>6074</v>
      </c>
      <c r="E436" s="26">
        <v>5943</v>
      </c>
      <c r="F436" s="16" t="s">
        <v>1937</v>
      </c>
      <c r="G436" s="19">
        <v>-1.6999999999999999E-3</v>
      </c>
    </row>
    <row r="437" spans="1:7" ht="15" thickBot="1" x14ac:dyDescent="0.35">
      <c r="A437" s="14" t="s">
        <v>464</v>
      </c>
      <c r="B437" s="27">
        <v>6025</v>
      </c>
      <c r="C437" s="26">
        <v>6077</v>
      </c>
      <c r="D437" s="26">
        <v>6124</v>
      </c>
      <c r="E437" s="26">
        <v>5968</v>
      </c>
      <c r="F437" s="16" t="s">
        <v>1938</v>
      </c>
      <c r="G437" s="19">
        <v>-7.7000000000000002E-3</v>
      </c>
    </row>
    <row r="438" spans="1:7" ht="15" thickBot="1" x14ac:dyDescent="0.35">
      <c r="A438" s="14" t="s">
        <v>465</v>
      </c>
      <c r="B438" s="27">
        <v>6072</v>
      </c>
      <c r="C438" s="26">
        <v>6247</v>
      </c>
      <c r="D438" s="26">
        <v>6279</v>
      </c>
      <c r="E438" s="26">
        <v>6057</v>
      </c>
      <c r="F438" s="16" t="s">
        <v>1939</v>
      </c>
      <c r="G438" s="19">
        <v>-2.1600000000000001E-2</v>
      </c>
    </row>
    <row r="439" spans="1:7" ht="15" thickBot="1" x14ac:dyDescent="0.35">
      <c r="A439" s="14" t="s">
        <v>466</v>
      </c>
      <c r="B439" s="25">
        <v>6206</v>
      </c>
      <c r="C439" s="26">
        <v>6053</v>
      </c>
      <c r="D439" s="26">
        <v>6227</v>
      </c>
      <c r="E439" s="26">
        <v>6053</v>
      </c>
      <c r="F439" s="16" t="s">
        <v>1940</v>
      </c>
      <c r="G439" s="17">
        <v>2.4400000000000002E-2</v>
      </c>
    </row>
    <row r="440" spans="1:7" ht="15" thickBot="1" x14ac:dyDescent="0.35">
      <c r="A440" s="14" t="s">
        <v>467</v>
      </c>
      <c r="B440" s="25">
        <v>6058</v>
      </c>
      <c r="C440" s="26">
        <v>6105</v>
      </c>
      <c r="D440" s="26">
        <v>6133</v>
      </c>
      <c r="E440" s="26">
        <v>6036</v>
      </c>
      <c r="F440" s="16" t="s">
        <v>1941</v>
      </c>
      <c r="G440" s="17">
        <v>8.0000000000000004E-4</v>
      </c>
    </row>
    <row r="441" spans="1:7" ht="15" thickBot="1" x14ac:dyDescent="0.35">
      <c r="A441" s="14" t="s">
        <v>468</v>
      </c>
      <c r="B441" s="27">
        <v>6053</v>
      </c>
      <c r="C441" s="26">
        <v>5946</v>
      </c>
      <c r="D441" s="26">
        <v>6070</v>
      </c>
      <c r="E441" s="26">
        <v>5887</v>
      </c>
      <c r="F441" s="16" t="s">
        <v>1942</v>
      </c>
      <c r="G441" s="19">
        <v>-2.2599999999999999E-2</v>
      </c>
    </row>
    <row r="442" spans="1:7" ht="15" thickBot="1" x14ac:dyDescent="0.35">
      <c r="A442" s="14" t="s">
        <v>469</v>
      </c>
      <c r="B442" s="25">
        <v>6193</v>
      </c>
      <c r="C442" s="26">
        <v>6100</v>
      </c>
      <c r="D442" s="26">
        <v>6216</v>
      </c>
      <c r="E442" s="26">
        <v>6100</v>
      </c>
      <c r="F442" s="16" t="s">
        <v>1943</v>
      </c>
      <c r="G442" s="17">
        <v>2.3099999999999999E-2</v>
      </c>
    </row>
    <row r="443" spans="1:7" ht="15" thickBot="1" x14ac:dyDescent="0.35">
      <c r="A443" s="14" t="s">
        <v>470</v>
      </c>
      <c r="B443" s="27">
        <v>6053</v>
      </c>
      <c r="C443" s="26">
        <v>6180</v>
      </c>
      <c r="D443" s="26">
        <v>6205</v>
      </c>
      <c r="E443" s="26">
        <v>6024</v>
      </c>
      <c r="F443" s="16" t="s">
        <v>1944</v>
      </c>
      <c r="G443" s="19">
        <v>-3.2000000000000001E-2</v>
      </c>
    </row>
    <row r="444" spans="1:7" ht="15" thickBot="1" x14ac:dyDescent="0.35">
      <c r="A444" s="14" t="s">
        <v>471</v>
      </c>
      <c r="B444" s="27">
        <v>6253</v>
      </c>
      <c r="C444" s="26">
        <v>6297</v>
      </c>
      <c r="D444" s="26">
        <v>6317</v>
      </c>
      <c r="E444" s="26">
        <v>6204</v>
      </c>
      <c r="F444" s="16" t="s">
        <v>1945</v>
      </c>
      <c r="G444" s="19">
        <v>-6.4000000000000003E-3</v>
      </c>
    </row>
    <row r="445" spans="1:7" ht="15" thickBot="1" x14ac:dyDescent="0.35">
      <c r="A445" s="14" t="s">
        <v>472</v>
      </c>
      <c r="B445" s="25">
        <v>6293</v>
      </c>
      <c r="C445" s="26">
        <v>6250</v>
      </c>
      <c r="D445" s="26">
        <v>6367</v>
      </c>
      <c r="E445" s="26">
        <v>6219</v>
      </c>
      <c r="F445" s="16" t="s">
        <v>1946</v>
      </c>
      <c r="G445" s="17">
        <v>4.5999999999999999E-3</v>
      </c>
    </row>
    <row r="446" spans="1:7" ht="15" thickBot="1" x14ac:dyDescent="0.35">
      <c r="A446" s="14" t="s">
        <v>473</v>
      </c>
      <c r="B446" s="25">
        <v>6264</v>
      </c>
      <c r="C446" s="26">
        <v>6202</v>
      </c>
      <c r="D446" s="26">
        <v>6277</v>
      </c>
      <c r="E446" s="26">
        <v>6118</v>
      </c>
      <c r="F446" s="16" t="s">
        <v>1947</v>
      </c>
      <c r="G446" s="17">
        <v>1.29E-2</v>
      </c>
    </row>
    <row r="447" spans="1:7" ht="15" thickBot="1" x14ac:dyDescent="0.35">
      <c r="A447" s="14" t="s">
        <v>474</v>
      </c>
      <c r="B447" s="27">
        <v>6184</v>
      </c>
      <c r="C447" s="26">
        <v>6180</v>
      </c>
      <c r="D447" s="26">
        <v>6196</v>
      </c>
      <c r="E447" s="26">
        <v>6069</v>
      </c>
      <c r="F447" s="16" t="s">
        <v>1948</v>
      </c>
      <c r="G447" s="19">
        <v>-5.7999999999999996E-3</v>
      </c>
    </row>
    <row r="448" spans="1:7" ht="15" thickBot="1" x14ac:dyDescent="0.35">
      <c r="A448" s="14" t="s">
        <v>475</v>
      </c>
      <c r="B448" s="27">
        <v>6220</v>
      </c>
      <c r="C448" s="26">
        <v>6336</v>
      </c>
      <c r="D448" s="26">
        <v>6336</v>
      </c>
      <c r="E448" s="26">
        <v>6191</v>
      </c>
      <c r="F448" s="16" t="s">
        <v>1949</v>
      </c>
      <c r="G448" s="19">
        <v>-2.1999999999999999E-2</v>
      </c>
    </row>
    <row r="449" spans="1:7" ht="15" thickBot="1" x14ac:dyDescent="0.35">
      <c r="A449" s="14" t="s">
        <v>476</v>
      </c>
      <c r="B449" s="25">
        <v>6360</v>
      </c>
      <c r="C449" s="26">
        <v>6314</v>
      </c>
      <c r="D449" s="26">
        <v>6378</v>
      </c>
      <c r="E449" s="26">
        <v>6242</v>
      </c>
      <c r="F449" s="16" t="s">
        <v>1950</v>
      </c>
      <c r="G449" s="17">
        <v>7.7999999999999996E-3</v>
      </c>
    </row>
    <row r="450" spans="1:7" ht="15" thickBot="1" x14ac:dyDescent="0.35">
      <c r="A450" s="14" t="s">
        <v>477</v>
      </c>
      <c r="B450" s="25">
        <v>6311</v>
      </c>
      <c r="C450" s="26">
        <v>6352</v>
      </c>
      <c r="D450" s="26">
        <v>6428</v>
      </c>
      <c r="E450" s="26">
        <v>6283</v>
      </c>
      <c r="F450" s="16" t="s">
        <v>1951</v>
      </c>
      <c r="G450" s="17">
        <v>4.4999999999999997E-3</v>
      </c>
    </row>
    <row r="451" spans="1:7" ht="15" thickBot="1" x14ac:dyDescent="0.35">
      <c r="A451" s="14" t="s">
        <v>478</v>
      </c>
      <c r="B451" s="25">
        <v>6283</v>
      </c>
      <c r="C451" s="26">
        <v>6155</v>
      </c>
      <c r="D451" s="26">
        <v>6292</v>
      </c>
      <c r="E451" s="26">
        <v>6132</v>
      </c>
      <c r="F451" s="16" t="s">
        <v>1952</v>
      </c>
      <c r="G451" s="17">
        <v>2.3E-2</v>
      </c>
    </row>
    <row r="452" spans="1:7" ht="15" thickBot="1" x14ac:dyDescent="0.35">
      <c r="A452" s="14" t="s">
        <v>479</v>
      </c>
      <c r="B452" s="27">
        <v>6142</v>
      </c>
      <c r="C452" s="26">
        <v>6250</v>
      </c>
      <c r="D452" s="26">
        <v>6271</v>
      </c>
      <c r="E452" s="26">
        <v>6066</v>
      </c>
      <c r="F452" s="16" t="s">
        <v>1953</v>
      </c>
      <c r="G452" s="19">
        <v>-1.24E-2</v>
      </c>
    </row>
    <row r="453" spans="1:7" ht="15" thickBot="1" x14ac:dyDescent="0.35">
      <c r="A453" s="14" t="s">
        <v>480</v>
      </c>
      <c r="B453" s="27">
        <v>6219</v>
      </c>
      <c r="C453" s="26">
        <v>6186</v>
      </c>
      <c r="D453" s="26">
        <v>6240</v>
      </c>
      <c r="E453" s="26">
        <v>6064</v>
      </c>
      <c r="F453" s="16" t="s">
        <v>1954</v>
      </c>
      <c r="G453" s="19">
        <v>-1.0800000000000001E-2</v>
      </c>
    </row>
    <row r="454" spans="1:7" ht="15" thickBot="1" x14ac:dyDescent="0.35">
      <c r="A454" s="14" t="s">
        <v>481</v>
      </c>
      <c r="B454" s="25">
        <v>6287</v>
      </c>
      <c r="C454" s="26">
        <v>6192</v>
      </c>
      <c r="D454" s="26">
        <v>6310</v>
      </c>
      <c r="E454" s="26">
        <v>6166</v>
      </c>
      <c r="F454" s="16" t="s">
        <v>1955</v>
      </c>
      <c r="G454" s="17">
        <v>1.7999999999999999E-2</v>
      </c>
    </row>
    <row r="455" spans="1:7" ht="15" thickBot="1" x14ac:dyDescent="0.35">
      <c r="A455" s="14" t="s">
        <v>482</v>
      </c>
      <c r="B455" s="25">
        <v>6176</v>
      </c>
      <c r="C455" s="26">
        <v>6255</v>
      </c>
      <c r="D455" s="26">
        <v>6317</v>
      </c>
      <c r="E455" s="26">
        <v>6169</v>
      </c>
      <c r="F455" s="16" t="s">
        <v>1956</v>
      </c>
      <c r="G455" s="17">
        <v>1.1000000000000001E-3</v>
      </c>
    </row>
    <row r="456" spans="1:7" ht="15" thickBot="1" x14ac:dyDescent="0.35">
      <c r="A456" s="14" t="s">
        <v>483</v>
      </c>
      <c r="B456" s="25">
        <v>6169</v>
      </c>
      <c r="C456" s="26">
        <v>6150</v>
      </c>
      <c r="D456" s="26">
        <v>6192</v>
      </c>
      <c r="E456" s="26">
        <v>6124</v>
      </c>
      <c r="F456" s="16" t="s">
        <v>1957</v>
      </c>
      <c r="G456" s="17">
        <v>1.1599999999999999E-2</v>
      </c>
    </row>
    <row r="457" spans="1:7" ht="15" thickBot="1" x14ac:dyDescent="0.35">
      <c r="A457" s="14" t="s">
        <v>484</v>
      </c>
      <c r="B457" s="25">
        <v>6098</v>
      </c>
      <c r="C457" s="26">
        <v>6092</v>
      </c>
      <c r="D457" s="26">
        <v>6147</v>
      </c>
      <c r="E457" s="26">
        <v>6041</v>
      </c>
      <c r="F457" s="16" t="s">
        <v>1958</v>
      </c>
      <c r="G457" s="17">
        <v>5.8999999999999999E-3</v>
      </c>
    </row>
    <row r="458" spans="1:7" ht="15" thickBot="1" x14ac:dyDescent="0.35">
      <c r="A458" s="14" t="s">
        <v>485</v>
      </c>
      <c r="B458" s="27">
        <v>6062</v>
      </c>
      <c r="C458" s="26">
        <v>6071</v>
      </c>
      <c r="D458" s="26">
        <v>6103</v>
      </c>
      <c r="E458" s="26">
        <v>5985</v>
      </c>
      <c r="F458" s="16" t="s">
        <v>1945</v>
      </c>
      <c r="G458" s="19">
        <v>-5.3E-3</v>
      </c>
    </row>
    <row r="459" spans="1:7" ht="15" thickBot="1" x14ac:dyDescent="0.35">
      <c r="A459" s="14" t="s">
        <v>486</v>
      </c>
      <c r="B459" s="27">
        <v>6094</v>
      </c>
      <c r="C459" s="26">
        <v>6075</v>
      </c>
      <c r="D459" s="26">
        <v>6159</v>
      </c>
      <c r="E459" s="26">
        <v>6002</v>
      </c>
      <c r="F459" s="16" t="s">
        <v>1959</v>
      </c>
      <c r="G459" s="19">
        <v>-2.0999999999999999E-3</v>
      </c>
    </row>
    <row r="460" spans="1:7" ht="15" thickBot="1" x14ac:dyDescent="0.35">
      <c r="A460" s="14" t="s">
        <v>487</v>
      </c>
      <c r="B460" s="25">
        <v>6107</v>
      </c>
      <c r="C460" s="26">
        <v>6055</v>
      </c>
      <c r="D460" s="26">
        <v>6193</v>
      </c>
      <c r="E460" s="26">
        <v>6055</v>
      </c>
      <c r="F460" s="16" t="s">
        <v>1960</v>
      </c>
      <c r="G460" s="17">
        <v>2.7900000000000001E-2</v>
      </c>
    </row>
    <row r="461" spans="1:7" ht="15" thickBot="1" x14ac:dyDescent="0.35">
      <c r="A461" s="14" t="s">
        <v>488</v>
      </c>
      <c r="B461" s="25">
        <v>5941</v>
      </c>
      <c r="C461" s="26">
        <v>5880</v>
      </c>
      <c r="D461" s="26">
        <v>6013</v>
      </c>
      <c r="E461" s="26">
        <v>5880</v>
      </c>
      <c r="F461" s="16" t="s">
        <v>1961</v>
      </c>
      <c r="G461" s="17">
        <v>1.38E-2</v>
      </c>
    </row>
    <row r="462" spans="1:7" ht="15" thickBot="1" x14ac:dyDescent="0.35">
      <c r="A462" s="14" t="s">
        <v>489</v>
      </c>
      <c r="B462" s="25">
        <v>5860</v>
      </c>
      <c r="C462" s="26">
        <v>5753</v>
      </c>
      <c r="D462" s="26">
        <v>5884</v>
      </c>
      <c r="E462" s="26">
        <v>5607</v>
      </c>
      <c r="F462" s="16" t="s">
        <v>1962</v>
      </c>
      <c r="G462" s="17">
        <v>7.6E-3</v>
      </c>
    </row>
    <row r="463" spans="1:7" ht="15" thickBot="1" x14ac:dyDescent="0.35">
      <c r="A463" s="14" t="s">
        <v>490</v>
      </c>
      <c r="B463" s="27">
        <v>5816</v>
      </c>
      <c r="C463" s="26">
        <v>5879</v>
      </c>
      <c r="D463" s="26">
        <v>5956</v>
      </c>
      <c r="E463" s="26">
        <v>5775</v>
      </c>
      <c r="F463" s="16" t="s">
        <v>1963</v>
      </c>
      <c r="G463" s="19">
        <v>-1.34E-2</v>
      </c>
    </row>
    <row r="464" spans="1:7" ht="15" thickBot="1" x14ac:dyDescent="0.35">
      <c r="A464" s="14" t="s">
        <v>491</v>
      </c>
      <c r="B464" s="25">
        <v>5895</v>
      </c>
      <c r="C464" s="26">
        <v>5810</v>
      </c>
      <c r="D464" s="26">
        <v>5925</v>
      </c>
      <c r="E464" s="26">
        <v>5778</v>
      </c>
      <c r="F464" s="16" t="s">
        <v>1964</v>
      </c>
      <c r="G464" s="17">
        <v>1.2E-2</v>
      </c>
    </row>
    <row r="465" spans="1:7" ht="15" thickBot="1" x14ac:dyDescent="0.35">
      <c r="A465" s="14" t="s">
        <v>492</v>
      </c>
      <c r="B465" s="25">
        <v>5825</v>
      </c>
      <c r="C465" s="26">
        <v>5601</v>
      </c>
      <c r="D465" s="26">
        <v>5832</v>
      </c>
      <c r="E465" s="26">
        <v>5601</v>
      </c>
      <c r="F465" s="16" t="s">
        <v>1965</v>
      </c>
      <c r="G465" s="17">
        <v>3.7199999999999997E-2</v>
      </c>
    </row>
    <row r="466" spans="1:7" ht="15" thickBot="1" x14ac:dyDescent="0.35">
      <c r="A466" s="14" t="s">
        <v>493</v>
      </c>
      <c r="B466" s="25">
        <v>5616</v>
      </c>
      <c r="C466" s="26">
        <v>5564</v>
      </c>
      <c r="D466" s="26">
        <v>5633</v>
      </c>
      <c r="E466" s="26">
        <v>5509</v>
      </c>
      <c r="F466" s="16" t="s">
        <v>1497</v>
      </c>
      <c r="G466" s="17">
        <v>8.0999999999999996E-3</v>
      </c>
    </row>
    <row r="467" spans="1:7" ht="15" thickBot="1" x14ac:dyDescent="0.35">
      <c r="A467" s="14" t="s">
        <v>494</v>
      </c>
      <c r="B467" s="27">
        <v>5571</v>
      </c>
      <c r="C467" s="26">
        <v>5553</v>
      </c>
      <c r="D467" s="26">
        <v>5648</v>
      </c>
      <c r="E467" s="26">
        <v>5432</v>
      </c>
      <c r="F467" s="16" t="s">
        <v>1966</v>
      </c>
      <c r="G467" s="19">
        <v>-8.9999999999999998E-4</v>
      </c>
    </row>
    <row r="468" spans="1:7" ht="15" thickBot="1" x14ac:dyDescent="0.35">
      <c r="A468" s="14" t="s">
        <v>495</v>
      </c>
      <c r="B468" s="27">
        <v>5576</v>
      </c>
      <c r="C468" s="26">
        <v>5551</v>
      </c>
      <c r="D468" s="26">
        <v>5639</v>
      </c>
      <c r="E468" s="26">
        <v>5474</v>
      </c>
      <c r="F468" s="16" t="s">
        <v>1967</v>
      </c>
      <c r="G468" s="19">
        <v>-2E-3</v>
      </c>
    </row>
    <row r="469" spans="1:7" ht="15" thickBot="1" x14ac:dyDescent="0.35">
      <c r="A469" s="14" t="s">
        <v>496</v>
      </c>
      <c r="B469" s="25">
        <v>5587</v>
      </c>
      <c r="C469" s="26">
        <v>5618</v>
      </c>
      <c r="D469" s="26">
        <v>5675</v>
      </c>
      <c r="E469" s="26">
        <v>5532</v>
      </c>
      <c r="F469" s="16" t="s">
        <v>1968</v>
      </c>
      <c r="G469" s="17">
        <v>1.4E-3</v>
      </c>
    </row>
    <row r="470" spans="1:7" ht="15" thickBot="1" x14ac:dyDescent="0.35">
      <c r="A470" s="14" t="s">
        <v>497</v>
      </c>
      <c r="B470" s="25">
        <v>5579</v>
      </c>
      <c r="C470" s="26">
        <v>5525</v>
      </c>
      <c r="D470" s="26">
        <v>5600</v>
      </c>
      <c r="E470" s="26">
        <v>5503</v>
      </c>
      <c r="F470" s="16" t="s">
        <v>1969</v>
      </c>
      <c r="G470" s="17">
        <v>2.0500000000000001E-2</v>
      </c>
    </row>
    <row r="471" spans="1:7" ht="15" thickBot="1" x14ac:dyDescent="0.35">
      <c r="A471" s="14" t="s">
        <v>498</v>
      </c>
      <c r="B471" s="25">
        <v>5467</v>
      </c>
      <c r="C471" s="26">
        <v>5432</v>
      </c>
      <c r="D471" s="26">
        <v>5486</v>
      </c>
      <c r="E471" s="26">
        <v>5388</v>
      </c>
      <c r="F471" s="16" t="s">
        <v>1970</v>
      </c>
      <c r="G471" s="17">
        <v>7.7000000000000002E-3</v>
      </c>
    </row>
    <row r="472" spans="1:7" ht="15" thickBot="1" x14ac:dyDescent="0.35">
      <c r="A472" s="14" t="s">
        <v>499</v>
      </c>
      <c r="B472" s="25">
        <v>5425</v>
      </c>
      <c r="C472" s="26">
        <v>5350</v>
      </c>
      <c r="D472" s="26">
        <v>5434</v>
      </c>
      <c r="E472" s="26">
        <v>5291</v>
      </c>
      <c r="F472" s="16" t="s">
        <v>1794</v>
      </c>
      <c r="G472" s="17">
        <v>1.9E-2</v>
      </c>
    </row>
    <row r="473" spans="1:7" ht="15" thickBot="1" x14ac:dyDescent="0.35">
      <c r="A473" s="14" t="s">
        <v>500</v>
      </c>
      <c r="B473" s="25">
        <v>5324</v>
      </c>
      <c r="C473" s="26">
        <v>5221</v>
      </c>
      <c r="D473" s="26">
        <v>5343</v>
      </c>
      <c r="E473" s="26">
        <v>5221</v>
      </c>
      <c r="F473" s="16" t="s">
        <v>1971</v>
      </c>
      <c r="G473" s="17">
        <v>2.23E-2</v>
      </c>
    </row>
    <row r="474" spans="1:7" ht="15" thickBot="1" x14ac:dyDescent="0.35">
      <c r="A474" s="14" t="s">
        <v>501</v>
      </c>
      <c r="B474" s="25">
        <v>5208</v>
      </c>
      <c r="C474" s="26">
        <v>5220</v>
      </c>
      <c r="D474" s="26">
        <v>5276</v>
      </c>
      <c r="E474" s="26">
        <v>5134</v>
      </c>
      <c r="F474" s="16" t="s">
        <v>1972</v>
      </c>
      <c r="G474" s="17">
        <v>1.5E-3</v>
      </c>
    </row>
    <row r="475" spans="1:7" ht="15" thickBot="1" x14ac:dyDescent="0.35">
      <c r="A475" s="14" t="s">
        <v>502</v>
      </c>
      <c r="B475" s="27">
        <v>5200</v>
      </c>
      <c r="C475" s="26">
        <v>5272</v>
      </c>
      <c r="D475" s="26">
        <v>5293</v>
      </c>
      <c r="E475" s="26">
        <v>5152</v>
      </c>
      <c r="F475" s="16" t="s">
        <v>1485</v>
      </c>
      <c r="G475" s="19">
        <v>-1.5299999999999999E-2</v>
      </c>
    </row>
    <row r="476" spans="1:7" ht="15" thickBot="1" x14ac:dyDescent="0.35">
      <c r="A476" s="14" t="s">
        <v>503</v>
      </c>
      <c r="B476" s="27">
        <v>5281</v>
      </c>
      <c r="C476" s="26">
        <v>5336</v>
      </c>
      <c r="D476" s="26">
        <v>5336</v>
      </c>
      <c r="E476" s="26">
        <v>5240</v>
      </c>
      <c r="F476" s="16" t="s">
        <v>1973</v>
      </c>
      <c r="G476" s="19">
        <v>-1.3100000000000001E-2</v>
      </c>
    </row>
    <row r="477" spans="1:7" ht="15" thickBot="1" x14ac:dyDescent="0.35">
      <c r="A477" s="14" t="s">
        <v>504</v>
      </c>
      <c r="B477" s="25">
        <v>5351</v>
      </c>
      <c r="C477" s="26">
        <v>5354</v>
      </c>
      <c r="D477" s="26">
        <v>5360</v>
      </c>
      <c r="E477" s="26">
        <v>5267</v>
      </c>
      <c r="F477" s="16" t="s">
        <v>1655</v>
      </c>
      <c r="G477" s="17">
        <v>3.0000000000000001E-3</v>
      </c>
    </row>
    <row r="478" spans="1:7" ht="15" thickBot="1" x14ac:dyDescent="0.35">
      <c r="A478" s="14" t="s">
        <v>505</v>
      </c>
      <c r="B478" s="25">
        <v>5335</v>
      </c>
      <c r="C478" s="26">
        <v>5220</v>
      </c>
      <c r="D478" s="26">
        <v>5376</v>
      </c>
      <c r="E478" s="26">
        <v>5220</v>
      </c>
      <c r="F478" s="16" t="s">
        <v>1974</v>
      </c>
      <c r="G478" s="17">
        <v>3.0300000000000001E-2</v>
      </c>
    </row>
    <row r="479" spans="1:7" ht="15" thickBot="1" x14ac:dyDescent="0.35">
      <c r="A479" s="14" t="s">
        <v>506</v>
      </c>
      <c r="B479" s="27">
        <v>5178</v>
      </c>
      <c r="C479" s="26">
        <v>5210</v>
      </c>
      <c r="D479" s="26">
        <v>5242</v>
      </c>
      <c r="E479" s="26">
        <v>5151</v>
      </c>
      <c r="F479" s="16" t="s">
        <v>1649</v>
      </c>
      <c r="G479" s="19">
        <v>-5.9999999999999995E-4</v>
      </c>
    </row>
    <row r="480" spans="1:7" ht="15" thickBot="1" x14ac:dyDescent="0.35">
      <c r="A480" s="14" t="s">
        <v>507</v>
      </c>
      <c r="B480" s="25">
        <v>5181</v>
      </c>
      <c r="C480" s="26">
        <v>5140</v>
      </c>
      <c r="D480" s="26">
        <v>5224</v>
      </c>
      <c r="E480" s="26">
        <v>5140</v>
      </c>
      <c r="F480" s="16" t="s">
        <v>1975</v>
      </c>
      <c r="G480" s="17">
        <v>1.0500000000000001E-2</v>
      </c>
    </row>
    <row r="481" spans="1:7" ht="15" thickBot="1" x14ac:dyDescent="0.35">
      <c r="A481" s="14" t="s">
        <v>508</v>
      </c>
      <c r="B481" s="25">
        <v>5127</v>
      </c>
      <c r="C481" s="26">
        <v>5096</v>
      </c>
      <c r="D481" s="26">
        <v>5138</v>
      </c>
      <c r="E481" s="26">
        <v>5087</v>
      </c>
      <c r="F481" s="16" t="s">
        <v>1976</v>
      </c>
      <c r="G481" s="17">
        <v>2.6200000000000001E-2</v>
      </c>
    </row>
    <row r="482" spans="1:7" ht="15" thickBot="1" x14ac:dyDescent="0.35">
      <c r="A482" s="14" t="s">
        <v>509</v>
      </c>
      <c r="B482" s="27">
        <v>4996</v>
      </c>
      <c r="C482" s="26">
        <v>5117</v>
      </c>
      <c r="D482" s="26">
        <v>5150</v>
      </c>
      <c r="E482" s="26">
        <v>4976</v>
      </c>
      <c r="F482" s="16" t="s">
        <v>1977</v>
      </c>
      <c r="G482" s="19">
        <v>-1.9400000000000001E-2</v>
      </c>
    </row>
    <row r="483" spans="1:7" ht="15" thickBot="1" x14ac:dyDescent="0.35">
      <c r="A483" s="14" t="s">
        <v>510</v>
      </c>
      <c r="B483" s="25">
        <v>5095</v>
      </c>
      <c r="C483" s="26">
        <v>5023</v>
      </c>
      <c r="D483" s="26">
        <v>5137</v>
      </c>
      <c r="E483" s="26">
        <v>5023</v>
      </c>
      <c r="F483" s="16" t="s">
        <v>1978</v>
      </c>
      <c r="G483" s="17">
        <v>1.6400000000000001E-2</v>
      </c>
    </row>
    <row r="484" spans="1:7" ht="15" thickBot="1" x14ac:dyDescent="0.35">
      <c r="A484" s="14" t="s">
        <v>511</v>
      </c>
      <c r="B484" s="27">
        <v>5013</v>
      </c>
      <c r="C484" s="26">
        <v>5054</v>
      </c>
      <c r="D484" s="26">
        <v>5092</v>
      </c>
      <c r="E484" s="26">
        <v>4975</v>
      </c>
      <c r="F484" s="16" t="s">
        <v>1979</v>
      </c>
      <c r="G484" s="19">
        <v>-4.1999999999999997E-3</v>
      </c>
    </row>
    <row r="485" spans="1:7" ht="15" thickBot="1" x14ac:dyDescent="0.35">
      <c r="A485" s="14" t="s">
        <v>512</v>
      </c>
      <c r="B485" s="27">
        <v>5034</v>
      </c>
      <c r="C485" s="26">
        <v>5014</v>
      </c>
      <c r="D485" s="26">
        <v>5084</v>
      </c>
      <c r="E485" s="26">
        <v>4990</v>
      </c>
      <c r="F485" s="16" t="s">
        <v>1980</v>
      </c>
      <c r="G485" s="19">
        <v>-5.4999999999999997E-3</v>
      </c>
    </row>
    <row r="486" spans="1:7" ht="15" thickBot="1" x14ac:dyDescent="0.35">
      <c r="A486" s="14" t="s">
        <v>513</v>
      </c>
      <c r="B486" s="27">
        <v>5062</v>
      </c>
      <c r="C486" s="26">
        <v>5117</v>
      </c>
      <c r="D486" s="26">
        <v>5151</v>
      </c>
      <c r="E486" s="26">
        <v>5054</v>
      </c>
      <c r="F486" s="16" t="s">
        <v>1981</v>
      </c>
      <c r="G486" s="19">
        <v>-1.44E-2</v>
      </c>
    </row>
    <row r="487" spans="1:7" ht="15" thickBot="1" x14ac:dyDescent="0.35">
      <c r="A487" s="14" t="s">
        <v>514</v>
      </c>
      <c r="B487" s="25">
        <v>5136</v>
      </c>
      <c r="C487" s="26">
        <v>4985</v>
      </c>
      <c r="D487" s="26">
        <v>5159</v>
      </c>
      <c r="E487" s="26">
        <v>4983</v>
      </c>
      <c r="F487" s="16" t="s">
        <v>1982</v>
      </c>
      <c r="G487" s="17">
        <v>2.86E-2</v>
      </c>
    </row>
    <row r="488" spans="1:7" ht="15" thickBot="1" x14ac:dyDescent="0.35">
      <c r="A488" s="14" t="s">
        <v>515</v>
      </c>
      <c r="B488" s="27">
        <v>4993</v>
      </c>
      <c r="C488" s="26">
        <v>5048</v>
      </c>
      <c r="D488" s="26">
        <v>5062</v>
      </c>
      <c r="E488" s="26">
        <v>4911</v>
      </c>
      <c r="F488" s="16" t="s">
        <v>1983</v>
      </c>
      <c r="G488" s="19">
        <v>-6.6E-3</v>
      </c>
    </row>
    <row r="489" spans="1:7" ht="15" thickBot="1" x14ac:dyDescent="0.35">
      <c r="A489" s="14" t="s">
        <v>516</v>
      </c>
      <c r="B489" s="27">
        <v>5026</v>
      </c>
      <c r="C489" s="26">
        <v>5067</v>
      </c>
      <c r="D489" s="26">
        <v>5077</v>
      </c>
      <c r="E489" s="26">
        <v>4983</v>
      </c>
      <c r="F489" s="16" t="s">
        <v>1984</v>
      </c>
      <c r="G489" s="19">
        <v>-8.8999999999999999E-3</v>
      </c>
    </row>
    <row r="490" spans="1:7" ht="15" thickBot="1" x14ac:dyDescent="0.35">
      <c r="A490" s="14" t="s">
        <v>517</v>
      </c>
      <c r="B490" s="25">
        <v>5071</v>
      </c>
      <c r="C490" s="26">
        <v>5073</v>
      </c>
      <c r="D490" s="26">
        <v>5080</v>
      </c>
      <c r="E490" s="26">
        <v>4964</v>
      </c>
      <c r="F490" s="16" t="s">
        <v>1985</v>
      </c>
      <c r="G490" s="17">
        <v>1.8E-3</v>
      </c>
    </row>
    <row r="491" spans="1:7" ht="15" thickBot="1" x14ac:dyDescent="0.35">
      <c r="A491" s="14" t="s">
        <v>518</v>
      </c>
      <c r="B491" s="25">
        <v>5062</v>
      </c>
      <c r="C491" s="26">
        <v>5059</v>
      </c>
      <c r="D491" s="26">
        <v>5104</v>
      </c>
      <c r="E491" s="26">
        <v>5041</v>
      </c>
      <c r="F491" s="16" t="s">
        <v>1986</v>
      </c>
      <c r="G491" s="17">
        <v>3.5999999999999999E-3</v>
      </c>
    </row>
    <row r="492" spans="1:7" ht="15" thickBot="1" x14ac:dyDescent="0.35">
      <c r="A492" s="14" t="s">
        <v>519</v>
      </c>
      <c r="B492" s="27">
        <v>5044</v>
      </c>
      <c r="C492" s="26">
        <v>5046</v>
      </c>
      <c r="D492" s="26">
        <v>5072</v>
      </c>
      <c r="E492" s="26">
        <v>4984</v>
      </c>
      <c r="F492" s="16" t="s">
        <v>1987</v>
      </c>
      <c r="G492" s="19">
        <v>-2.5999999999999999E-3</v>
      </c>
    </row>
    <row r="493" spans="1:7" ht="15" thickBot="1" x14ac:dyDescent="0.35">
      <c r="A493" s="14" t="s">
        <v>520</v>
      </c>
      <c r="B493" s="25">
        <v>5057</v>
      </c>
      <c r="C493" s="26">
        <v>4997</v>
      </c>
      <c r="D493" s="26">
        <v>5072</v>
      </c>
      <c r="E493" s="26">
        <v>4980</v>
      </c>
      <c r="F493" s="16" t="s">
        <v>1988</v>
      </c>
      <c r="G493" s="17">
        <v>7.1999999999999998E-3</v>
      </c>
    </row>
    <row r="494" spans="1:7" ht="15" thickBot="1" x14ac:dyDescent="0.35">
      <c r="A494" s="14" t="s">
        <v>521</v>
      </c>
      <c r="B494" s="25">
        <v>5021</v>
      </c>
      <c r="C494" s="26">
        <v>4893</v>
      </c>
      <c r="D494" s="26">
        <v>5030</v>
      </c>
      <c r="E494" s="26">
        <v>4880</v>
      </c>
      <c r="F494" s="16" t="s">
        <v>1989</v>
      </c>
      <c r="G494" s="17">
        <v>2.7400000000000001E-2</v>
      </c>
    </row>
    <row r="495" spans="1:7" ht="15" thickBot="1" x14ac:dyDescent="0.35">
      <c r="A495" s="14" t="s">
        <v>522</v>
      </c>
      <c r="B495" s="25">
        <v>4887</v>
      </c>
      <c r="C495" s="26">
        <v>4698</v>
      </c>
      <c r="D495" s="26">
        <v>4907</v>
      </c>
      <c r="E495" s="26">
        <v>4698</v>
      </c>
      <c r="F495" s="16" t="s">
        <v>1990</v>
      </c>
      <c r="G495" s="17">
        <v>5.3199999999999997E-2</v>
      </c>
    </row>
    <row r="496" spans="1:7" ht="15" thickBot="1" x14ac:dyDescent="0.35">
      <c r="A496" s="14" t="s">
        <v>523</v>
      </c>
      <c r="B496" s="27">
        <v>4640</v>
      </c>
      <c r="C496" s="26">
        <v>4766</v>
      </c>
      <c r="D496" s="26">
        <v>4777</v>
      </c>
      <c r="E496" s="26">
        <v>4634</v>
      </c>
      <c r="F496" s="16" t="s">
        <v>1991</v>
      </c>
      <c r="G496" s="19">
        <v>-1.6500000000000001E-2</v>
      </c>
    </row>
    <row r="497" spans="1:7" ht="15" thickBot="1" x14ac:dyDescent="0.35">
      <c r="A497" s="14" t="s">
        <v>525</v>
      </c>
      <c r="B497" s="27">
        <v>4718</v>
      </c>
      <c r="C497" s="26">
        <v>4849</v>
      </c>
      <c r="D497" s="26">
        <v>4849</v>
      </c>
      <c r="E497" s="26">
        <v>4655</v>
      </c>
      <c r="F497" s="16" t="s">
        <v>1992</v>
      </c>
      <c r="G497" s="19">
        <v>-3.1600000000000003E-2</v>
      </c>
    </row>
    <row r="498" spans="1:7" ht="15" thickBot="1" x14ac:dyDescent="0.35">
      <c r="A498" s="14" t="s">
        <v>526</v>
      </c>
      <c r="B498" s="27">
        <v>4872</v>
      </c>
      <c r="C498" s="26">
        <v>4955</v>
      </c>
      <c r="D498" s="26">
        <v>5013</v>
      </c>
      <c r="E498" s="26">
        <v>4847</v>
      </c>
      <c r="F498" s="16" t="s">
        <v>1993</v>
      </c>
      <c r="G498" s="19">
        <v>-1.6899999999999998E-2</v>
      </c>
    </row>
    <row r="499" spans="1:7" ht="15" thickBot="1" x14ac:dyDescent="0.35">
      <c r="A499" s="14" t="s">
        <v>527</v>
      </c>
      <c r="B499" s="27">
        <v>4956</v>
      </c>
      <c r="C499" s="26">
        <v>5005</v>
      </c>
      <c r="D499" s="26">
        <v>5034</v>
      </c>
      <c r="E499" s="26">
        <v>4928</v>
      </c>
      <c r="F499" s="16" t="s">
        <v>1994</v>
      </c>
      <c r="G499" s="19">
        <v>-0.01</v>
      </c>
    </row>
    <row r="500" spans="1:7" ht="15" thickBot="1" x14ac:dyDescent="0.35">
      <c r="A500" s="14" t="s">
        <v>528</v>
      </c>
      <c r="B500" s="27">
        <v>5006</v>
      </c>
      <c r="C500" s="26">
        <v>5018</v>
      </c>
      <c r="D500" s="26">
        <v>5052</v>
      </c>
      <c r="E500" s="26">
        <v>4880</v>
      </c>
      <c r="F500" s="16" t="s">
        <v>1995</v>
      </c>
      <c r="G500" s="19">
        <v>-1.4800000000000001E-2</v>
      </c>
    </row>
    <row r="501" spans="1:7" ht="15" thickBot="1" x14ac:dyDescent="0.35">
      <c r="A501" s="14" t="s">
        <v>529</v>
      </c>
      <c r="B501" s="27">
        <v>5081</v>
      </c>
      <c r="C501" s="26">
        <v>5107</v>
      </c>
      <c r="D501" s="26">
        <v>5143</v>
      </c>
      <c r="E501" s="26">
        <v>5063</v>
      </c>
      <c r="F501" s="16" t="s">
        <v>1996</v>
      </c>
      <c r="G501" s="19">
        <v>-1.11E-2</v>
      </c>
    </row>
    <row r="502" spans="1:7" ht="15" thickBot="1" x14ac:dyDescent="0.35">
      <c r="A502" s="14" t="s">
        <v>530</v>
      </c>
      <c r="B502" s="27">
        <v>5138</v>
      </c>
      <c r="C502" s="26">
        <v>5150</v>
      </c>
      <c r="D502" s="26">
        <v>5173</v>
      </c>
      <c r="E502" s="26">
        <v>5092</v>
      </c>
      <c r="F502" s="16" t="s">
        <v>1997</v>
      </c>
      <c r="G502" s="19">
        <v>-1.6000000000000001E-3</v>
      </c>
    </row>
    <row r="503" spans="1:7" ht="15" thickBot="1" x14ac:dyDescent="0.35">
      <c r="A503" s="14" t="s">
        <v>531</v>
      </c>
      <c r="B503" s="25">
        <v>5146</v>
      </c>
      <c r="C503" s="26">
        <v>5081</v>
      </c>
      <c r="D503" s="26">
        <v>5158</v>
      </c>
      <c r="E503" s="26">
        <v>4966</v>
      </c>
      <c r="F503" s="16" t="s">
        <v>1998</v>
      </c>
      <c r="G503" s="17">
        <v>6.7000000000000002E-3</v>
      </c>
    </row>
    <row r="504" spans="1:7" ht="15" thickBot="1" x14ac:dyDescent="0.35">
      <c r="A504" s="14" t="s">
        <v>532</v>
      </c>
      <c r="B504" s="25">
        <v>5112</v>
      </c>
      <c r="C504" s="26">
        <v>4985</v>
      </c>
      <c r="D504" s="26">
        <v>5139</v>
      </c>
      <c r="E504" s="26">
        <v>4980</v>
      </c>
      <c r="F504" s="16" t="s">
        <v>1999</v>
      </c>
      <c r="G504" s="17">
        <v>3.1899999999999998E-2</v>
      </c>
    </row>
    <row r="505" spans="1:7" ht="15" thickBot="1" x14ac:dyDescent="0.35">
      <c r="A505" s="14" t="s">
        <v>533</v>
      </c>
      <c r="B505" s="27">
        <v>4954</v>
      </c>
      <c r="C505" s="26">
        <v>5030</v>
      </c>
      <c r="D505" s="26">
        <v>5030</v>
      </c>
      <c r="E505" s="26">
        <v>4846</v>
      </c>
      <c r="F505" s="16" t="s">
        <v>2000</v>
      </c>
      <c r="G505" s="19">
        <v>-2.7900000000000001E-2</v>
      </c>
    </row>
    <row r="506" spans="1:7" ht="15" thickBot="1" x14ac:dyDescent="0.35">
      <c r="A506" s="14" t="s">
        <v>534</v>
      </c>
      <c r="B506" s="27">
        <v>5096</v>
      </c>
      <c r="C506" s="26">
        <v>5130</v>
      </c>
      <c r="D506" s="26">
        <v>5211</v>
      </c>
      <c r="E506" s="26">
        <v>5041</v>
      </c>
      <c r="F506" s="16" t="s">
        <v>2001</v>
      </c>
      <c r="G506" s="19">
        <v>-5.1000000000000004E-3</v>
      </c>
    </row>
    <row r="507" spans="1:7" ht="15" thickBot="1" x14ac:dyDescent="0.35">
      <c r="A507" s="14" t="s">
        <v>535</v>
      </c>
      <c r="B507" s="25">
        <v>5122</v>
      </c>
      <c r="C507" s="26">
        <v>5087</v>
      </c>
      <c r="D507" s="26">
        <v>5147</v>
      </c>
      <c r="E507" s="26">
        <v>5026</v>
      </c>
      <c r="F507" s="16" t="s">
        <v>2002</v>
      </c>
      <c r="G507" s="17">
        <v>7.9000000000000008E-3</v>
      </c>
    </row>
    <row r="508" spans="1:7" ht="15" thickBot="1" x14ac:dyDescent="0.35">
      <c r="A508" s="14" t="s">
        <v>536</v>
      </c>
      <c r="B508" s="27">
        <v>5082</v>
      </c>
      <c r="C508" s="26">
        <v>5235</v>
      </c>
      <c r="D508" s="26">
        <v>5260</v>
      </c>
      <c r="E508" s="26">
        <v>5044</v>
      </c>
      <c r="F508" s="16" t="s">
        <v>2003</v>
      </c>
      <c r="G508" s="19">
        <v>-2.98E-2</v>
      </c>
    </row>
    <row r="509" spans="1:7" ht="15" thickBot="1" x14ac:dyDescent="0.35">
      <c r="A509" s="14" t="s">
        <v>537</v>
      </c>
      <c r="B509" s="27">
        <v>5238</v>
      </c>
      <c r="C509" s="26">
        <v>5308</v>
      </c>
      <c r="D509" s="26">
        <v>5350</v>
      </c>
      <c r="E509" s="26">
        <v>5145</v>
      </c>
      <c r="F509" s="16" t="s">
        <v>1896</v>
      </c>
      <c r="G509" s="19">
        <v>-1.1299999999999999E-2</v>
      </c>
    </row>
    <row r="510" spans="1:7" ht="15" thickBot="1" x14ac:dyDescent="0.35">
      <c r="A510" s="14" t="s">
        <v>538</v>
      </c>
      <c r="B510" s="27">
        <v>5298</v>
      </c>
      <c r="C510" s="26">
        <v>5494</v>
      </c>
      <c r="D510" s="26">
        <v>5494</v>
      </c>
      <c r="E510" s="26">
        <v>5254</v>
      </c>
      <c r="F510" s="16" t="s">
        <v>2004</v>
      </c>
      <c r="G510" s="19">
        <v>-3.9699999999999999E-2</v>
      </c>
    </row>
    <row r="511" spans="1:7" ht="15" thickBot="1" x14ac:dyDescent="0.35">
      <c r="A511" s="14" t="s">
        <v>539</v>
      </c>
      <c r="B511" s="25">
        <v>5517</v>
      </c>
      <c r="C511" s="26">
        <v>5445</v>
      </c>
      <c r="D511" s="26">
        <v>5524</v>
      </c>
      <c r="E511" s="26">
        <v>5430</v>
      </c>
      <c r="F511" s="16" t="s">
        <v>2005</v>
      </c>
      <c r="G511" s="17">
        <v>1.29E-2</v>
      </c>
    </row>
    <row r="512" spans="1:7" ht="15" thickBot="1" x14ac:dyDescent="0.35">
      <c r="A512" s="14" t="s">
        <v>540</v>
      </c>
      <c r="B512" s="25">
        <v>5447</v>
      </c>
      <c r="C512" s="26">
        <v>5410</v>
      </c>
      <c r="D512" s="26">
        <v>5464</v>
      </c>
      <c r="E512" s="26">
        <v>5394</v>
      </c>
      <c r="F512" s="16" t="s">
        <v>2006</v>
      </c>
      <c r="G512" s="17">
        <v>8.0999999999999996E-3</v>
      </c>
    </row>
    <row r="513" spans="1:7" ht="15" thickBot="1" x14ac:dyDescent="0.35">
      <c r="A513" s="14" t="s">
        <v>541</v>
      </c>
      <c r="B513" s="25">
        <v>5403</v>
      </c>
      <c r="C513" s="26">
        <v>5359</v>
      </c>
      <c r="D513" s="26">
        <v>5415</v>
      </c>
      <c r="E513" s="26">
        <v>5344</v>
      </c>
      <c r="F513" s="16" t="s">
        <v>2007</v>
      </c>
      <c r="G513" s="17">
        <v>1.29E-2</v>
      </c>
    </row>
    <row r="514" spans="1:7" ht="15" thickBot="1" x14ac:dyDescent="0.35">
      <c r="A514" s="14" t="s">
        <v>542</v>
      </c>
      <c r="B514" s="27">
        <v>5334</v>
      </c>
      <c r="C514" s="26">
        <v>5374</v>
      </c>
      <c r="D514" s="26">
        <v>5392</v>
      </c>
      <c r="E514" s="26">
        <v>5308</v>
      </c>
      <c r="F514" s="16" t="s">
        <v>2008</v>
      </c>
      <c r="G514" s="19">
        <v>-4.1000000000000003E-3</v>
      </c>
    </row>
    <row r="515" spans="1:7" ht="15" thickBot="1" x14ac:dyDescent="0.35">
      <c r="A515" s="14" t="s">
        <v>543</v>
      </c>
      <c r="B515" s="27">
        <v>5356</v>
      </c>
      <c r="C515" s="26">
        <v>5343</v>
      </c>
      <c r="D515" s="26">
        <v>5390</v>
      </c>
      <c r="E515" s="26">
        <v>5268</v>
      </c>
      <c r="F515" s="16" t="s">
        <v>2009</v>
      </c>
      <c r="G515" s="19">
        <v>-2.3999999999999998E-3</v>
      </c>
    </row>
    <row r="516" spans="1:7" ht="15" thickBot="1" x14ac:dyDescent="0.35">
      <c r="A516" s="14" t="s">
        <v>544</v>
      </c>
      <c r="B516" s="25">
        <v>5369</v>
      </c>
      <c r="C516" s="26">
        <v>5349</v>
      </c>
      <c r="D516" s="26">
        <v>5377</v>
      </c>
      <c r="E516" s="26">
        <v>5327</v>
      </c>
      <c r="F516" s="16" t="s">
        <v>2010</v>
      </c>
      <c r="G516" s="17">
        <v>4.8999999999999998E-3</v>
      </c>
    </row>
    <row r="517" spans="1:7" ht="15" thickBot="1" x14ac:dyDescent="0.35">
      <c r="A517" s="14" t="s">
        <v>545</v>
      </c>
      <c r="B517" s="25">
        <v>5343</v>
      </c>
      <c r="C517" s="26">
        <v>5245</v>
      </c>
      <c r="D517" s="26">
        <v>5360</v>
      </c>
      <c r="E517" s="26">
        <v>5217</v>
      </c>
      <c r="F517" s="16" t="s">
        <v>2011</v>
      </c>
      <c r="G517" s="17">
        <v>1.7299999999999999E-2</v>
      </c>
    </row>
    <row r="518" spans="1:7" ht="15" thickBot="1" x14ac:dyDescent="0.35">
      <c r="A518" s="14" t="s">
        <v>546</v>
      </c>
      <c r="B518" s="25">
        <v>5252</v>
      </c>
      <c r="C518" s="26">
        <v>5060</v>
      </c>
      <c r="D518" s="26">
        <v>5266</v>
      </c>
      <c r="E518" s="26">
        <v>5060</v>
      </c>
      <c r="F518" s="16" t="s">
        <v>2012</v>
      </c>
      <c r="G518" s="17">
        <v>4.7899999999999998E-2</v>
      </c>
    </row>
    <row r="519" spans="1:7" ht="15" thickBot="1" x14ac:dyDescent="0.35">
      <c r="A519" s="14" t="s">
        <v>547</v>
      </c>
      <c r="B519" s="25">
        <v>5012</v>
      </c>
      <c r="C519" s="26">
        <v>5006</v>
      </c>
      <c r="D519" s="26">
        <v>5055</v>
      </c>
      <c r="E519" s="26">
        <v>4878</v>
      </c>
      <c r="F519" s="16" t="s">
        <v>2013</v>
      </c>
      <c r="G519" s="17">
        <v>9.7000000000000003E-3</v>
      </c>
    </row>
    <row r="520" spans="1:7" ht="15" thickBot="1" x14ac:dyDescent="0.35">
      <c r="A520" s="14" t="s">
        <v>548</v>
      </c>
      <c r="B520" s="27">
        <v>4964</v>
      </c>
      <c r="C520" s="26">
        <v>5317</v>
      </c>
      <c r="D520" s="26">
        <v>5344</v>
      </c>
      <c r="E520" s="26">
        <v>4930</v>
      </c>
      <c r="F520" s="16" t="s">
        <v>2014</v>
      </c>
      <c r="G520" s="19">
        <v>-7.6600000000000001E-2</v>
      </c>
    </row>
    <row r="521" spans="1:7" ht="15" thickBot="1" x14ac:dyDescent="0.35">
      <c r="A521" s="14" t="s">
        <v>549</v>
      </c>
      <c r="B521" s="27">
        <v>5376</v>
      </c>
      <c r="C521" s="26">
        <v>5350</v>
      </c>
      <c r="D521" s="26">
        <v>5394</v>
      </c>
      <c r="E521" s="26">
        <v>5256</v>
      </c>
      <c r="F521" s="16" t="s">
        <v>2015</v>
      </c>
      <c r="G521" s="19">
        <v>-8.9999999999999998E-4</v>
      </c>
    </row>
    <row r="522" spans="1:7" ht="15" thickBot="1" x14ac:dyDescent="0.35">
      <c r="A522" s="14" t="s">
        <v>551</v>
      </c>
      <c r="B522" s="27">
        <v>5381</v>
      </c>
      <c r="C522" s="26">
        <v>5414</v>
      </c>
      <c r="D522" s="26">
        <v>5437</v>
      </c>
      <c r="E522" s="26">
        <v>5331</v>
      </c>
      <c r="F522" s="16" t="s">
        <v>1879</v>
      </c>
      <c r="G522" s="19">
        <v>-1.2800000000000001E-2</v>
      </c>
    </row>
    <row r="523" spans="1:7" ht="15" thickBot="1" x14ac:dyDescent="0.35">
      <c r="A523" s="14" t="s">
        <v>552</v>
      </c>
      <c r="B523" s="27">
        <v>5451</v>
      </c>
      <c r="C523" s="26">
        <v>5600</v>
      </c>
      <c r="D523" s="26">
        <v>5620</v>
      </c>
      <c r="E523" s="26">
        <v>5385</v>
      </c>
      <c r="F523" s="16" t="s">
        <v>2016</v>
      </c>
      <c r="G523" s="19">
        <v>-2.8199999999999999E-2</v>
      </c>
    </row>
    <row r="524" spans="1:7" ht="15" thickBot="1" x14ac:dyDescent="0.35">
      <c r="A524" s="14" t="s">
        <v>553</v>
      </c>
      <c r="B524" s="25">
        <v>5609</v>
      </c>
      <c r="C524" s="26">
        <v>5532</v>
      </c>
      <c r="D524" s="26">
        <v>5630</v>
      </c>
      <c r="E524" s="26">
        <v>5505</v>
      </c>
      <c r="F524" s="16" t="s">
        <v>2017</v>
      </c>
      <c r="G524" s="17">
        <v>2.0199999999999999E-2</v>
      </c>
    </row>
    <row r="525" spans="1:7" ht="15" thickBot="1" x14ac:dyDescent="0.35">
      <c r="A525" s="14" t="s">
        <v>554</v>
      </c>
      <c r="B525" s="27">
        <v>5498</v>
      </c>
      <c r="C525" s="26">
        <v>5561</v>
      </c>
      <c r="D525" s="26">
        <v>5564</v>
      </c>
      <c r="E525" s="26">
        <v>5462</v>
      </c>
      <c r="F525" s="16" t="s">
        <v>2018</v>
      </c>
      <c r="G525" s="19">
        <v>-1.01E-2</v>
      </c>
    </row>
    <row r="526" spans="1:7" ht="15" thickBot="1" x14ac:dyDescent="0.35">
      <c r="A526" s="14" t="s">
        <v>555</v>
      </c>
      <c r="B526" s="25">
        <v>5554</v>
      </c>
      <c r="C526" s="26">
        <v>5460</v>
      </c>
      <c r="D526" s="26">
        <v>5575</v>
      </c>
      <c r="E526" s="26">
        <v>5449</v>
      </c>
      <c r="F526" s="16" t="s">
        <v>1846</v>
      </c>
      <c r="G526" s="17">
        <v>2.4199999999999999E-2</v>
      </c>
    </row>
    <row r="527" spans="1:7" ht="15" thickBot="1" x14ac:dyDescent="0.35">
      <c r="A527" s="14" t="s">
        <v>556</v>
      </c>
      <c r="B527" s="25">
        <v>5423</v>
      </c>
      <c r="C527" s="26">
        <v>5388</v>
      </c>
      <c r="D527" s="26">
        <v>5450</v>
      </c>
      <c r="E527" s="26">
        <v>5293</v>
      </c>
      <c r="F527" s="16" t="s">
        <v>2019</v>
      </c>
      <c r="G527" s="17">
        <v>5.7000000000000002E-3</v>
      </c>
    </row>
    <row r="528" spans="1:7" ht="15" thickBot="1" x14ac:dyDescent="0.35">
      <c r="A528" s="14" t="s">
        <v>557</v>
      </c>
      <c r="B528" s="27">
        <v>5392</v>
      </c>
      <c r="C528" s="26">
        <v>5482</v>
      </c>
      <c r="D528" s="26">
        <v>5594</v>
      </c>
      <c r="E528" s="26">
        <v>5323</v>
      </c>
      <c r="F528" s="16" t="s">
        <v>2020</v>
      </c>
      <c r="G528" s="19">
        <v>-1.9099999999999999E-2</v>
      </c>
    </row>
    <row r="529" spans="1:7" ht="15" thickBot="1" x14ac:dyDescent="0.35">
      <c r="A529" s="14" t="s">
        <v>558</v>
      </c>
      <c r="B529" s="27">
        <v>5497</v>
      </c>
      <c r="C529" s="26">
        <v>5702</v>
      </c>
      <c r="D529" s="26">
        <v>5733</v>
      </c>
      <c r="E529" s="26">
        <v>5461</v>
      </c>
      <c r="F529" s="16" t="s">
        <v>2021</v>
      </c>
      <c r="G529" s="19">
        <v>-3.3399999999999999E-2</v>
      </c>
    </row>
    <row r="530" spans="1:7" ht="15" thickBot="1" x14ac:dyDescent="0.35">
      <c r="A530" s="14" t="s">
        <v>559</v>
      </c>
      <c r="B530" s="25">
        <v>5687</v>
      </c>
      <c r="C530" s="26">
        <v>5595</v>
      </c>
      <c r="D530" s="26">
        <v>5695</v>
      </c>
      <c r="E530" s="26">
        <v>5580</v>
      </c>
      <c r="F530" s="16" t="s">
        <v>2007</v>
      </c>
      <c r="G530" s="17">
        <v>1.61E-2</v>
      </c>
    </row>
    <row r="531" spans="1:7" ht="15" thickBot="1" x14ac:dyDescent="0.35">
      <c r="A531" s="14" t="s">
        <v>560</v>
      </c>
      <c r="B531" s="27">
        <v>5597</v>
      </c>
      <c r="C531" s="26">
        <v>5622</v>
      </c>
      <c r="D531" s="26">
        <v>5645</v>
      </c>
      <c r="E531" s="26">
        <v>5557</v>
      </c>
      <c r="F531" s="16" t="s">
        <v>2022</v>
      </c>
      <c r="G531" s="19">
        <v>-1.8E-3</v>
      </c>
    </row>
    <row r="532" spans="1:7" ht="15" thickBot="1" x14ac:dyDescent="0.35">
      <c r="A532" s="14" t="s">
        <v>561</v>
      </c>
      <c r="B532" s="25">
        <v>5607</v>
      </c>
      <c r="C532" s="26">
        <v>5485</v>
      </c>
      <c r="D532" s="26">
        <v>5678</v>
      </c>
      <c r="E532" s="26">
        <v>5473</v>
      </c>
      <c r="F532" s="16" t="s">
        <v>2023</v>
      </c>
      <c r="G532" s="17">
        <v>2.0899999999999998E-2</v>
      </c>
    </row>
    <row r="533" spans="1:7" ht="15" thickBot="1" x14ac:dyDescent="0.35">
      <c r="A533" s="14" t="s">
        <v>562</v>
      </c>
      <c r="B533" s="25">
        <v>5492</v>
      </c>
      <c r="C533" s="26">
        <v>5448</v>
      </c>
      <c r="D533" s="26">
        <v>5518</v>
      </c>
      <c r="E533" s="26">
        <v>5428</v>
      </c>
      <c r="F533" s="16" t="s">
        <v>2024</v>
      </c>
      <c r="G533" s="17">
        <v>1.2E-2</v>
      </c>
    </row>
    <row r="534" spans="1:7" ht="15" thickBot="1" x14ac:dyDescent="0.35">
      <c r="A534" s="14" t="s">
        <v>563</v>
      </c>
      <c r="B534" s="25">
        <v>5427</v>
      </c>
      <c r="C534" s="26">
        <v>5400</v>
      </c>
      <c r="D534" s="26">
        <v>5491</v>
      </c>
      <c r="E534" s="26">
        <v>5353</v>
      </c>
      <c r="F534" s="16" t="s">
        <v>2025</v>
      </c>
      <c r="G534" s="17">
        <v>2.3999999999999998E-3</v>
      </c>
    </row>
    <row r="535" spans="1:7" ht="15" thickBot="1" x14ac:dyDescent="0.35">
      <c r="A535" s="14" t="s">
        <v>564</v>
      </c>
      <c r="B535" s="27">
        <v>5414</v>
      </c>
      <c r="C535" s="26">
        <v>5502</v>
      </c>
      <c r="D535" s="26">
        <v>5517</v>
      </c>
      <c r="E535" s="26">
        <v>5402</v>
      </c>
      <c r="F535" s="16" t="s">
        <v>2026</v>
      </c>
      <c r="G535" s="19">
        <v>-1.6199999999999999E-2</v>
      </c>
    </row>
    <row r="536" spans="1:7" ht="15" thickBot="1" x14ac:dyDescent="0.35">
      <c r="A536" s="14" t="s">
        <v>565</v>
      </c>
      <c r="B536" s="25">
        <v>5503</v>
      </c>
      <c r="C536" s="26">
        <v>5454</v>
      </c>
      <c r="D536" s="26">
        <v>5513</v>
      </c>
      <c r="E536" s="26">
        <v>5413</v>
      </c>
      <c r="F536" s="16" t="s">
        <v>2027</v>
      </c>
      <c r="G536" s="17">
        <v>1.21E-2</v>
      </c>
    </row>
    <row r="537" spans="1:7" ht="15" thickBot="1" x14ac:dyDescent="0.35">
      <c r="A537" s="14" t="s">
        <v>566</v>
      </c>
      <c r="B537" s="27">
        <v>5437</v>
      </c>
      <c r="C537" s="26">
        <v>5408</v>
      </c>
      <c r="D537" s="26">
        <v>5472</v>
      </c>
      <c r="E537" s="26">
        <v>5372</v>
      </c>
      <c r="F537" s="16" t="s">
        <v>2028</v>
      </c>
      <c r="G537" s="19">
        <v>-5.9999999999999995E-4</v>
      </c>
    </row>
    <row r="538" spans="1:7" ht="15" thickBot="1" x14ac:dyDescent="0.35">
      <c r="A538" s="14" t="s">
        <v>567</v>
      </c>
      <c r="B538" s="25">
        <v>5440</v>
      </c>
      <c r="C538" s="26">
        <v>5432</v>
      </c>
      <c r="D538" s="26">
        <v>5511</v>
      </c>
      <c r="E538" s="26">
        <v>5432</v>
      </c>
      <c r="F538" s="16" t="s">
        <v>2029</v>
      </c>
      <c r="G538" s="17">
        <v>4.1000000000000003E-3</v>
      </c>
    </row>
    <row r="539" spans="1:7" ht="15" thickBot="1" x14ac:dyDescent="0.35">
      <c r="A539" s="14" t="s">
        <v>568</v>
      </c>
      <c r="B539" s="27">
        <v>5418</v>
      </c>
      <c r="C539" s="26">
        <v>5438</v>
      </c>
      <c r="D539" s="26">
        <v>5472</v>
      </c>
      <c r="E539" s="26">
        <v>5393</v>
      </c>
      <c r="F539" s="16" t="s">
        <v>2030</v>
      </c>
      <c r="G539" s="19">
        <v>-9.1000000000000004E-3</v>
      </c>
    </row>
    <row r="540" spans="1:7" ht="15" thickBot="1" x14ac:dyDescent="0.35">
      <c r="A540" s="14" t="s">
        <v>569</v>
      </c>
      <c r="B540" s="25">
        <v>5468</v>
      </c>
      <c r="C540" s="26">
        <v>5352</v>
      </c>
      <c r="D540" s="26">
        <v>5486</v>
      </c>
      <c r="E540" s="26">
        <v>5275</v>
      </c>
      <c r="F540" s="16" t="s">
        <v>2031</v>
      </c>
      <c r="G540" s="17">
        <v>3.15E-2</v>
      </c>
    </row>
    <row r="541" spans="1:7" ht="15" thickBot="1" x14ac:dyDescent="0.35">
      <c r="A541" s="14" t="s">
        <v>570</v>
      </c>
      <c r="B541" s="25">
        <v>5301</v>
      </c>
      <c r="C541" s="26">
        <v>5245</v>
      </c>
      <c r="D541" s="26">
        <v>5347</v>
      </c>
      <c r="E541" s="26">
        <v>5191</v>
      </c>
      <c r="F541" s="16" t="s">
        <v>2032</v>
      </c>
      <c r="G541" s="17">
        <v>1.1299999999999999E-2</v>
      </c>
    </row>
    <row r="542" spans="1:7" ht="15" thickBot="1" x14ac:dyDescent="0.35">
      <c r="A542" s="14" t="s">
        <v>571</v>
      </c>
      <c r="B542" s="27">
        <v>5242</v>
      </c>
      <c r="C542" s="26">
        <v>5268</v>
      </c>
      <c r="D542" s="26">
        <v>5353</v>
      </c>
      <c r="E542" s="26">
        <v>5185</v>
      </c>
      <c r="F542" s="16" t="s">
        <v>2033</v>
      </c>
      <c r="G542" s="19">
        <v>-6.6E-3</v>
      </c>
    </row>
    <row r="543" spans="1:7" ht="15" thickBot="1" x14ac:dyDescent="0.35">
      <c r="A543" s="14" t="s">
        <v>572</v>
      </c>
      <c r="B543" s="27">
        <v>5277</v>
      </c>
      <c r="C543" s="26">
        <v>5300</v>
      </c>
      <c r="D543" s="26">
        <v>5347</v>
      </c>
      <c r="E543" s="26">
        <v>5269</v>
      </c>
      <c r="F543" s="16" t="s">
        <v>2034</v>
      </c>
      <c r="G543" s="19">
        <v>-5.9999999999999995E-4</v>
      </c>
    </row>
    <row r="544" spans="1:7" ht="15" thickBot="1" x14ac:dyDescent="0.35">
      <c r="A544" s="14" t="s">
        <v>573</v>
      </c>
      <c r="B544" s="25">
        <v>5280</v>
      </c>
      <c r="C544" s="26">
        <v>5190</v>
      </c>
      <c r="D544" s="26">
        <v>5292</v>
      </c>
      <c r="E544" s="26">
        <v>5188</v>
      </c>
      <c r="F544" s="16" t="s">
        <v>2035</v>
      </c>
      <c r="G544" s="17">
        <v>1.7100000000000001E-2</v>
      </c>
    </row>
    <row r="545" spans="1:7" ht="15" thickBot="1" x14ac:dyDescent="0.35">
      <c r="A545" s="14" t="s">
        <v>574</v>
      </c>
      <c r="B545" s="27">
        <v>5191</v>
      </c>
      <c r="C545" s="26">
        <v>5217</v>
      </c>
      <c r="D545" s="26">
        <v>5254</v>
      </c>
      <c r="E545" s="26">
        <v>5180</v>
      </c>
      <c r="F545" s="16" t="s">
        <v>2036</v>
      </c>
      <c r="G545" s="19">
        <v>-2.0999999999999999E-3</v>
      </c>
    </row>
    <row r="546" spans="1:7" ht="15" thickBot="1" x14ac:dyDescent="0.35">
      <c r="A546" s="14" t="s">
        <v>575</v>
      </c>
      <c r="B546" s="25">
        <v>5202</v>
      </c>
      <c r="C546" s="26">
        <v>5104</v>
      </c>
      <c r="D546" s="26">
        <v>5216</v>
      </c>
      <c r="E546" s="26">
        <v>5098</v>
      </c>
      <c r="F546" s="16" t="s">
        <v>2037</v>
      </c>
      <c r="G546" s="17">
        <v>1.6E-2</v>
      </c>
    </row>
    <row r="547" spans="1:7" ht="15" thickBot="1" x14ac:dyDescent="0.35">
      <c r="A547" s="14" t="s">
        <v>576</v>
      </c>
      <c r="B547" s="25">
        <v>5120</v>
      </c>
      <c r="C547" s="26">
        <v>5067</v>
      </c>
      <c r="D547" s="26">
        <v>5160</v>
      </c>
      <c r="E547" s="26">
        <v>5020</v>
      </c>
      <c r="F547" s="16" t="s">
        <v>2038</v>
      </c>
      <c r="G547" s="17">
        <v>5.8999999999999999E-3</v>
      </c>
    </row>
    <row r="548" spans="1:7" ht="15" thickBot="1" x14ac:dyDescent="0.35">
      <c r="A548" s="14" t="s">
        <v>577</v>
      </c>
      <c r="B548" s="25">
        <v>5090</v>
      </c>
      <c r="C548" s="26">
        <v>5112</v>
      </c>
      <c r="D548" s="26">
        <v>5150</v>
      </c>
      <c r="E548" s="26">
        <v>5069</v>
      </c>
      <c r="F548" s="16" t="s">
        <v>2039</v>
      </c>
      <c r="G548" s="17">
        <v>2.0000000000000001E-4</v>
      </c>
    </row>
    <row r="549" spans="1:7" ht="15" thickBot="1" x14ac:dyDescent="0.35">
      <c r="A549" s="14" t="s">
        <v>578</v>
      </c>
      <c r="B549" s="25">
        <v>5089</v>
      </c>
      <c r="C549" s="26">
        <v>5006</v>
      </c>
      <c r="D549" s="26">
        <v>5099</v>
      </c>
      <c r="E549" s="26">
        <v>4992</v>
      </c>
      <c r="F549" s="16" t="s">
        <v>2040</v>
      </c>
      <c r="G549" s="17">
        <v>8.0999999999999996E-3</v>
      </c>
    </row>
    <row r="550" spans="1:7" ht="15" thickBot="1" x14ac:dyDescent="0.35">
      <c r="A550" s="14" t="s">
        <v>579</v>
      </c>
      <c r="B550" s="27">
        <v>5048</v>
      </c>
      <c r="C550" s="26">
        <v>5050</v>
      </c>
      <c r="D550" s="26">
        <v>5084</v>
      </c>
      <c r="E550" s="26">
        <v>5016</v>
      </c>
      <c r="F550" s="16" t="s">
        <v>2041</v>
      </c>
      <c r="G550" s="19">
        <v>-4.4999999999999997E-3</v>
      </c>
    </row>
    <row r="551" spans="1:7" ht="15" thickBot="1" x14ac:dyDescent="0.35">
      <c r="A551" s="14" t="s">
        <v>580</v>
      </c>
      <c r="B551" s="25">
        <v>5071</v>
      </c>
      <c r="C551" s="26">
        <v>5018</v>
      </c>
      <c r="D551" s="26">
        <v>5080</v>
      </c>
      <c r="E551" s="26">
        <v>5008</v>
      </c>
      <c r="F551" s="16" t="s">
        <v>2042</v>
      </c>
      <c r="G551" s="17">
        <v>1.2E-2</v>
      </c>
    </row>
    <row r="552" spans="1:7" ht="15" thickBot="1" x14ac:dyDescent="0.35">
      <c r="A552" s="14" t="s">
        <v>581</v>
      </c>
      <c r="B552" s="27">
        <v>5011</v>
      </c>
      <c r="C552" s="26">
        <v>5061</v>
      </c>
      <c r="D552" s="26">
        <v>5079</v>
      </c>
      <c r="E552" s="26">
        <v>4983</v>
      </c>
      <c r="F552" s="16" t="s">
        <v>2043</v>
      </c>
      <c r="G552" s="19">
        <v>-3.0000000000000001E-3</v>
      </c>
    </row>
    <row r="553" spans="1:7" ht="15" thickBot="1" x14ac:dyDescent="0.35">
      <c r="A553" s="14" t="s">
        <v>582</v>
      </c>
      <c r="B553" s="25">
        <v>5026</v>
      </c>
      <c r="C553" s="26">
        <v>4955</v>
      </c>
      <c r="D553" s="26">
        <v>5040</v>
      </c>
      <c r="E553" s="26">
        <v>4955</v>
      </c>
      <c r="F553" s="16" t="s">
        <v>2044</v>
      </c>
      <c r="G553" s="17">
        <v>1.6799999999999999E-2</v>
      </c>
    </row>
    <row r="554" spans="1:7" ht="15" thickBot="1" x14ac:dyDescent="0.35">
      <c r="A554" s="14" t="s">
        <v>583</v>
      </c>
      <c r="B554" s="25">
        <v>4943</v>
      </c>
      <c r="C554" s="26">
        <v>4900</v>
      </c>
      <c r="D554" s="26">
        <v>5023</v>
      </c>
      <c r="E554" s="26">
        <v>4900</v>
      </c>
      <c r="F554" s="16" t="s">
        <v>2045</v>
      </c>
      <c r="G554" s="17">
        <v>1.4999999999999999E-2</v>
      </c>
    </row>
    <row r="555" spans="1:7" ht="15" thickBot="1" x14ac:dyDescent="0.35">
      <c r="A555" s="14" t="s">
        <v>584</v>
      </c>
      <c r="B555" s="25">
        <v>4870</v>
      </c>
      <c r="C555" s="26">
        <v>4849</v>
      </c>
      <c r="D555" s="26">
        <v>4902</v>
      </c>
      <c r="E555" s="26">
        <v>4840</v>
      </c>
      <c r="F555" s="16" t="s">
        <v>2046</v>
      </c>
      <c r="G555" s="17">
        <v>3.0999999999999999E-3</v>
      </c>
    </row>
    <row r="556" spans="1:7" ht="15" thickBot="1" x14ac:dyDescent="0.35">
      <c r="A556" s="14" t="s">
        <v>585</v>
      </c>
      <c r="B556" s="25">
        <v>4855</v>
      </c>
      <c r="C556" s="26">
        <v>4868</v>
      </c>
      <c r="D556" s="26">
        <v>4905</v>
      </c>
      <c r="E556" s="26">
        <v>4842</v>
      </c>
      <c r="F556" s="16" t="s">
        <v>2047</v>
      </c>
      <c r="G556" s="17">
        <v>8.0000000000000004E-4</v>
      </c>
    </row>
    <row r="557" spans="1:7" ht="15" thickBot="1" x14ac:dyDescent="0.35">
      <c r="A557" s="14" t="s">
        <v>586</v>
      </c>
      <c r="B557" s="25">
        <v>4851</v>
      </c>
      <c r="C557" s="26">
        <v>4800</v>
      </c>
      <c r="D557" s="26">
        <v>4856</v>
      </c>
      <c r="E557" s="26">
        <v>4763</v>
      </c>
      <c r="F557" s="16" t="s">
        <v>2048</v>
      </c>
      <c r="G557" s="17">
        <v>5.7999999999999996E-3</v>
      </c>
    </row>
    <row r="558" spans="1:7" ht="15" thickBot="1" x14ac:dyDescent="0.35">
      <c r="A558" s="14" t="s">
        <v>587</v>
      </c>
      <c r="B558" s="27">
        <v>4823</v>
      </c>
      <c r="C558" s="26">
        <v>4817</v>
      </c>
      <c r="D558" s="26">
        <v>4845</v>
      </c>
      <c r="E558" s="26">
        <v>4767</v>
      </c>
      <c r="F558" s="16" t="s">
        <v>2049</v>
      </c>
      <c r="G558" s="19">
        <v>-2.0999999999999999E-3</v>
      </c>
    </row>
    <row r="559" spans="1:7" ht="15" thickBot="1" x14ac:dyDescent="0.35">
      <c r="A559" s="14" t="s">
        <v>588</v>
      </c>
      <c r="B559" s="25">
        <v>4833</v>
      </c>
      <c r="C559" s="26">
        <v>4832</v>
      </c>
      <c r="D559" s="26">
        <v>4857</v>
      </c>
      <c r="E559" s="26">
        <v>4777</v>
      </c>
      <c r="F559" s="16" t="s">
        <v>2050</v>
      </c>
      <c r="G559" s="17">
        <v>1.6999999999999999E-3</v>
      </c>
    </row>
    <row r="560" spans="1:7" ht="15" thickBot="1" x14ac:dyDescent="0.35">
      <c r="A560" s="14" t="s">
        <v>589</v>
      </c>
      <c r="B560" s="25">
        <v>4825</v>
      </c>
      <c r="C560" s="26">
        <v>4692</v>
      </c>
      <c r="D560" s="26">
        <v>4829</v>
      </c>
      <c r="E560" s="26">
        <v>4673</v>
      </c>
      <c r="F560" s="16" t="s">
        <v>2051</v>
      </c>
      <c r="G560" s="17">
        <v>3.56E-2</v>
      </c>
    </row>
    <row r="561" spans="1:7" ht="15" thickBot="1" x14ac:dyDescent="0.35">
      <c r="A561" s="14" t="s">
        <v>590</v>
      </c>
      <c r="B561" s="25">
        <v>4659</v>
      </c>
      <c r="C561" s="26">
        <v>4552</v>
      </c>
      <c r="D561" s="26">
        <v>4690</v>
      </c>
      <c r="E561" s="26">
        <v>4519</v>
      </c>
      <c r="F561" s="16" t="s">
        <v>2052</v>
      </c>
      <c r="G561" s="17">
        <v>2.4E-2</v>
      </c>
    </row>
    <row r="562" spans="1:7" ht="15" thickBot="1" x14ac:dyDescent="0.35">
      <c r="A562" s="14" t="s">
        <v>591</v>
      </c>
      <c r="B562" s="27">
        <v>4550</v>
      </c>
      <c r="C562" s="26">
        <v>4662</v>
      </c>
      <c r="D562" s="26">
        <v>4699</v>
      </c>
      <c r="E562" s="26">
        <v>4531</v>
      </c>
      <c r="F562" s="16" t="s">
        <v>2053</v>
      </c>
      <c r="G562" s="19">
        <v>-1.77E-2</v>
      </c>
    </row>
    <row r="563" spans="1:7" ht="15" thickBot="1" x14ac:dyDescent="0.35">
      <c r="A563" s="14" t="s">
        <v>592</v>
      </c>
      <c r="B563" s="27">
        <v>4632</v>
      </c>
      <c r="C563" s="26">
        <v>4702</v>
      </c>
      <c r="D563" s="26">
        <v>4743</v>
      </c>
      <c r="E563" s="26">
        <v>4517</v>
      </c>
      <c r="F563" s="16" t="s">
        <v>2054</v>
      </c>
      <c r="G563" s="19">
        <v>-2.9700000000000001E-2</v>
      </c>
    </row>
    <row r="564" spans="1:7" ht="15" thickBot="1" x14ac:dyDescent="0.35">
      <c r="A564" s="14" t="s">
        <v>593</v>
      </c>
      <c r="B564" s="27">
        <v>4774</v>
      </c>
      <c r="C564" s="26">
        <v>4862</v>
      </c>
      <c r="D564" s="26">
        <v>4892</v>
      </c>
      <c r="E564" s="26">
        <v>4686</v>
      </c>
      <c r="F564" s="16" t="s">
        <v>2055</v>
      </c>
      <c r="G564" s="19">
        <v>-1.7500000000000002E-2</v>
      </c>
    </row>
    <row r="565" spans="1:7" ht="15" thickBot="1" x14ac:dyDescent="0.35">
      <c r="A565" s="14" t="s">
        <v>594</v>
      </c>
      <c r="B565" s="25">
        <v>4859</v>
      </c>
      <c r="C565" s="26">
        <v>4799</v>
      </c>
      <c r="D565" s="26">
        <v>4871</v>
      </c>
      <c r="E565" s="26">
        <v>4757</v>
      </c>
      <c r="F565" s="16" t="s">
        <v>2056</v>
      </c>
      <c r="G565" s="17">
        <v>1.5299999999999999E-2</v>
      </c>
    </row>
    <row r="566" spans="1:7" ht="15" thickBot="1" x14ac:dyDescent="0.35">
      <c r="A566" s="14" t="s">
        <v>595</v>
      </c>
      <c r="B566" s="25">
        <v>4786</v>
      </c>
      <c r="C566" s="26">
        <v>4668</v>
      </c>
      <c r="D566" s="26">
        <v>4791</v>
      </c>
      <c r="E566" s="26">
        <v>4652</v>
      </c>
      <c r="F566" s="16" t="s">
        <v>2057</v>
      </c>
      <c r="G566" s="17">
        <v>2.4400000000000002E-2</v>
      </c>
    </row>
    <row r="567" spans="1:7" ht="15" thickBot="1" x14ac:dyDescent="0.35">
      <c r="A567" s="14" t="s">
        <v>596</v>
      </c>
      <c r="B567" s="27">
        <v>4672</v>
      </c>
      <c r="C567" s="26">
        <v>4855</v>
      </c>
      <c r="D567" s="26">
        <v>4855</v>
      </c>
      <c r="E567" s="26">
        <v>4640</v>
      </c>
      <c r="F567" s="16" t="s">
        <v>2058</v>
      </c>
      <c r="G567" s="19">
        <v>-4.3400000000000001E-2</v>
      </c>
    </row>
    <row r="568" spans="1:7" ht="15" thickBot="1" x14ac:dyDescent="0.35">
      <c r="A568" s="14" t="s">
        <v>597</v>
      </c>
      <c r="B568" s="25">
        <v>4884</v>
      </c>
      <c r="C568" s="26">
        <v>4788</v>
      </c>
      <c r="D568" s="26">
        <v>4893</v>
      </c>
      <c r="E568" s="26">
        <v>4776</v>
      </c>
      <c r="F568" s="16" t="s">
        <v>2059</v>
      </c>
      <c r="G568" s="17">
        <v>1.7500000000000002E-2</v>
      </c>
    </row>
    <row r="569" spans="1:7" ht="15" thickBot="1" x14ac:dyDescent="0.35">
      <c r="A569" s="14" t="s">
        <v>598</v>
      </c>
      <c r="B569" s="25">
        <v>4800</v>
      </c>
      <c r="C569" s="26">
        <v>4755</v>
      </c>
      <c r="D569" s="26">
        <v>4809</v>
      </c>
      <c r="E569" s="26">
        <v>4688</v>
      </c>
      <c r="F569" s="16" t="s">
        <v>2060</v>
      </c>
      <c r="G569" s="17">
        <v>4.5999999999999999E-3</v>
      </c>
    </row>
    <row r="570" spans="1:7" ht="15" thickBot="1" x14ac:dyDescent="0.35">
      <c r="A570" s="14" t="s">
        <v>599</v>
      </c>
      <c r="B570" s="25">
        <v>4778</v>
      </c>
      <c r="C570" s="26">
        <v>4784</v>
      </c>
      <c r="D570" s="26">
        <v>4818</v>
      </c>
      <c r="E570" s="26">
        <v>4706</v>
      </c>
      <c r="F570" s="16" t="s">
        <v>2061</v>
      </c>
      <c r="G570" s="17">
        <v>3.0999999999999999E-3</v>
      </c>
    </row>
    <row r="571" spans="1:7" ht="15" thickBot="1" x14ac:dyDescent="0.35">
      <c r="A571" s="14" t="s">
        <v>600</v>
      </c>
      <c r="B571" s="27">
        <v>4763</v>
      </c>
      <c r="C571" s="26">
        <v>4796</v>
      </c>
      <c r="D571" s="26">
        <v>4811</v>
      </c>
      <c r="E571" s="26">
        <v>4697</v>
      </c>
      <c r="F571" s="16" t="s">
        <v>1515</v>
      </c>
      <c r="G571" s="19">
        <v>-5.5999999999999999E-3</v>
      </c>
    </row>
    <row r="572" spans="1:7" ht="15" thickBot="1" x14ac:dyDescent="0.35">
      <c r="A572" s="14" t="s">
        <v>601</v>
      </c>
      <c r="B572" s="27">
        <v>4790</v>
      </c>
      <c r="C572" s="26">
        <v>4846</v>
      </c>
      <c r="D572" s="26">
        <v>4875</v>
      </c>
      <c r="E572" s="26">
        <v>4762</v>
      </c>
      <c r="F572" s="16" t="s">
        <v>2062</v>
      </c>
      <c r="G572" s="19">
        <v>-7.4999999999999997E-3</v>
      </c>
    </row>
    <row r="573" spans="1:7" ht="15" thickBot="1" x14ac:dyDescent="0.35">
      <c r="A573" s="14" t="s">
        <v>602</v>
      </c>
      <c r="B573" s="27">
        <v>4826</v>
      </c>
      <c r="C573" s="26">
        <v>4885</v>
      </c>
      <c r="D573" s="26">
        <v>4938</v>
      </c>
      <c r="E573" s="26">
        <v>4804</v>
      </c>
      <c r="F573" s="16" t="s">
        <v>2063</v>
      </c>
      <c r="G573" s="19">
        <v>-3.3E-3</v>
      </c>
    </row>
    <row r="574" spans="1:7" ht="15" thickBot="1" x14ac:dyDescent="0.35">
      <c r="A574" s="14" t="s">
        <v>603</v>
      </c>
      <c r="B574" s="25">
        <v>4842</v>
      </c>
      <c r="C574" s="26">
        <v>4788</v>
      </c>
      <c r="D574" s="26">
        <v>4880</v>
      </c>
      <c r="E574" s="26">
        <v>4766</v>
      </c>
      <c r="F574" s="16" t="s">
        <v>2064</v>
      </c>
      <c r="G574" s="17">
        <v>1.23E-2</v>
      </c>
    </row>
    <row r="575" spans="1:7" ht="15" thickBot="1" x14ac:dyDescent="0.35">
      <c r="A575" s="14" t="s">
        <v>604</v>
      </c>
      <c r="B575" s="25">
        <v>4783</v>
      </c>
      <c r="C575" s="26">
        <v>4733</v>
      </c>
      <c r="D575" s="26">
        <v>4796</v>
      </c>
      <c r="E575" s="26">
        <v>4685</v>
      </c>
      <c r="F575" s="16" t="s">
        <v>2065</v>
      </c>
      <c r="G575" s="17">
        <v>1.2699999999999999E-2</v>
      </c>
    </row>
    <row r="576" spans="1:7" ht="15" thickBot="1" x14ac:dyDescent="0.35">
      <c r="A576" s="14" t="s">
        <v>605</v>
      </c>
      <c r="B576" s="27">
        <v>4723</v>
      </c>
      <c r="C576" s="26">
        <v>4796</v>
      </c>
      <c r="D576" s="26">
        <v>4806</v>
      </c>
      <c r="E576" s="26">
        <v>4683</v>
      </c>
      <c r="F576" s="16" t="s">
        <v>2066</v>
      </c>
      <c r="G576" s="19">
        <v>-1.95E-2</v>
      </c>
    </row>
    <row r="577" spans="1:7" ht="15" thickBot="1" x14ac:dyDescent="0.35">
      <c r="A577" s="14" t="s">
        <v>606</v>
      </c>
      <c r="B577" s="25">
        <v>4817</v>
      </c>
      <c r="C577" s="26">
        <v>4774</v>
      </c>
      <c r="D577" s="26">
        <v>4863</v>
      </c>
      <c r="E577" s="26">
        <v>4747</v>
      </c>
      <c r="F577" s="16" t="s">
        <v>2067</v>
      </c>
      <c r="G577" s="17">
        <v>8.2000000000000007E-3</v>
      </c>
    </row>
    <row r="578" spans="1:7" ht="15" thickBot="1" x14ac:dyDescent="0.35">
      <c r="A578" s="14" t="s">
        <v>607</v>
      </c>
      <c r="B578" s="25">
        <v>4778</v>
      </c>
      <c r="C578" s="26">
        <v>4685</v>
      </c>
      <c r="D578" s="26">
        <v>4816</v>
      </c>
      <c r="E578" s="26">
        <v>4682</v>
      </c>
      <c r="F578" s="16" t="s">
        <v>2068</v>
      </c>
      <c r="G578" s="17">
        <v>2.18E-2</v>
      </c>
    </row>
    <row r="579" spans="1:7" ht="15" thickBot="1" x14ac:dyDescent="0.35">
      <c r="A579" s="14" t="s">
        <v>608</v>
      </c>
      <c r="B579" s="25">
        <v>4676</v>
      </c>
      <c r="C579" s="26">
        <v>4665</v>
      </c>
      <c r="D579" s="26">
        <v>4697</v>
      </c>
      <c r="E579" s="26">
        <v>4648</v>
      </c>
      <c r="F579" s="16" t="s">
        <v>2069</v>
      </c>
      <c r="G579" s="17">
        <v>3.8999999999999998E-3</v>
      </c>
    </row>
    <row r="580" spans="1:7" ht="15" thickBot="1" x14ac:dyDescent="0.35">
      <c r="A580" s="14" t="s">
        <v>609</v>
      </c>
      <c r="B580" s="25">
        <v>4658</v>
      </c>
      <c r="C580" s="26">
        <v>4658</v>
      </c>
      <c r="D580" s="26">
        <v>4664</v>
      </c>
      <c r="E580" s="26">
        <v>4557</v>
      </c>
      <c r="F580" s="16" t="s">
        <v>2070</v>
      </c>
      <c r="G580" s="17">
        <v>1.2999999999999999E-3</v>
      </c>
    </row>
    <row r="581" spans="1:7" ht="15" thickBot="1" x14ac:dyDescent="0.35">
      <c r="A581" s="14" t="s">
        <v>610</v>
      </c>
      <c r="B581" s="25">
        <v>4652</v>
      </c>
      <c r="C581" s="26">
        <v>4645</v>
      </c>
      <c r="D581" s="26">
        <v>4694</v>
      </c>
      <c r="E581" s="26">
        <v>4605</v>
      </c>
      <c r="F581" s="16" t="s">
        <v>2071</v>
      </c>
      <c r="G581" s="17">
        <v>5.7999999999999996E-3</v>
      </c>
    </row>
    <row r="582" spans="1:7" ht="15" thickBot="1" x14ac:dyDescent="0.35">
      <c r="A582" s="14" t="s">
        <v>611</v>
      </c>
      <c r="B582" s="27">
        <v>4625</v>
      </c>
      <c r="C582" s="26">
        <v>4630</v>
      </c>
      <c r="D582" s="26">
        <v>4654</v>
      </c>
      <c r="E582" s="26">
        <v>4561</v>
      </c>
      <c r="F582" s="16" t="s">
        <v>2072</v>
      </c>
      <c r="G582" s="19">
        <v>-2.8E-3</v>
      </c>
    </row>
    <row r="583" spans="1:7" ht="15" thickBot="1" x14ac:dyDescent="0.35">
      <c r="A583" s="14" t="s">
        <v>612</v>
      </c>
      <c r="B583" s="27">
        <v>4638</v>
      </c>
      <c r="C583" s="26">
        <v>4681</v>
      </c>
      <c r="D583" s="26">
        <v>4716</v>
      </c>
      <c r="E583" s="26">
        <v>4610</v>
      </c>
      <c r="F583" s="16" t="s">
        <v>2073</v>
      </c>
      <c r="G583" s="19">
        <v>-1.8599999999999998E-2</v>
      </c>
    </row>
    <row r="584" spans="1:7" ht="15" thickBot="1" x14ac:dyDescent="0.35">
      <c r="A584" s="14" t="s">
        <v>613</v>
      </c>
      <c r="B584" s="27">
        <v>4726</v>
      </c>
      <c r="C584" s="26">
        <v>4774</v>
      </c>
      <c r="D584" s="26">
        <v>4824</v>
      </c>
      <c r="E584" s="26">
        <v>4653</v>
      </c>
      <c r="F584" s="16" t="s">
        <v>2074</v>
      </c>
      <c r="G584" s="19">
        <v>-4.5999999999999999E-3</v>
      </c>
    </row>
    <row r="585" spans="1:7" ht="15" thickBot="1" x14ac:dyDescent="0.35">
      <c r="A585" s="14" t="s">
        <v>614</v>
      </c>
      <c r="B585" s="25">
        <v>4748</v>
      </c>
      <c r="C585" s="26">
        <v>4696</v>
      </c>
      <c r="D585" s="26">
        <v>4763</v>
      </c>
      <c r="E585" s="26">
        <v>4689</v>
      </c>
      <c r="F585" s="16" t="s">
        <v>2075</v>
      </c>
      <c r="G585" s="17">
        <v>5.7000000000000002E-3</v>
      </c>
    </row>
    <row r="586" spans="1:7" ht="15" thickBot="1" x14ac:dyDescent="0.35">
      <c r="A586" s="14" t="s">
        <v>615</v>
      </c>
      <c r="B586" s="27">
        <v>4721</v>
      </c>
      <c r="C586" s="26">
        <v>4750</v>
      </c>
      <c r="D586" s="26">
        <v>4764</v>
      </c>
      <c r="E586" s="26">
        <v>4680</v>
      </c>
      <c r="F586" s="16" t="s">
        <v>2076</v>
      </c>
      <c r="G586" s="19">
        <v>-4.4000000000000003E-3</v>
      </c>
    </row>
    <row r="587" spans="1:7" ht="15" thickBot="1" x14ac:dyDescent="0.35">
      <c r="A587" s="14" t="s">
        <v>616</v>
      </c>
      <c r="B587" s="27">
        <v>4742</v>
      </c>
      <c r="C587" s="26">
        <v>4743</v>
      </c>
      <c r="D587" s="26">
        <v>4772</v>
      </c>
      <c r="E587" s="26">
        <v>4692</v>
      </c>
      <c r="F587" s="16" t="s">
        <v>2077</v>
      </c>
      <c r="G587" s="19">
        <v>-2.0999999999999999E-3</v>
      </c>
    </row>
    <row r="588" spans="1:7" ht="15" thickBot="1" x14ac:dyDescent="0.35">
      <c r="A588" s="14" t="s">
        <v>617</v>
      </c>
      <c r="B588" s="25">
        <v>4752</v>
      </c>
      <c r="C588" s="26">
        <v>4587</v>
      </c>
      <c r="D588" s="26">
        <v>4762</v>
      </c>
      <c r="E588" s="26">
        <v>4578</v>
      </c>
      <c r="F588" s="16" t="s">
        <v>2078</v>
      </c>
      <c r="G588" s="17">
        <v>4.9500000000000002E-2</v>
      </c>
    </row>
    <row r="589" spans="1:7" ht="15" thickBot="1" x14ac:dyDescent="0.35">
      <c r="A589" s="14" t="s">
        <v>618</v>
      </c>
      <c r="B589" s="25">
        <v>4528</v>
      </c>
      <c r="C589" s="26">
        <v>4497</v>
      </c>
      <c r="D589" s="26">
        <v>4569</v>
      </c>
      <c r="E589" s="26">
        <v>4497</v>
      </c>
      <c r="F589" s="16" t="s">
        <v>2079</v>
      </c>
      <c r="G589" s="17">
        <v>1.12E-2</v>
      </c>
    </row>
    <row r="590" spans="1:7" ht="15" thickBot="1" x14ac:dyDescent="0.35">
      <c r="A590" s="14" t="s">
        <v>619</v>
      </c>
      <c r="B590" s="25">
        <v>4478</v>
      </c>
      <c r="C590" s="26">
        <v>4442</v>
      </c>
      <c r="D590" s="26">
        <v>4562</v>
      </c>
      <c r="E590" s="26">
        <v>4403</v>
      </c>
      <c r="F590" s="16" t="s">
        <v>2080</v>
      </c>
      <c r="G590" s="17">
        <v>9.9000000000000008E-3</v>
      </c>
    </row>
    <row r="591" spans="1:7" ht="15" thickBot="1" x14ac:dyDescent="0.35">
      <c r="A591" s="14" t="s">
        <v>620</v>
      </c>
      <c r="B591" s="27">
        <v>4434</v>
      </c>
      <c r="C591" s="26">
        <v>4451</v>
      </c>
      <c r="D591" s="26">
        <v>4476</v>
      </c>
      <c r="E591" s="26">
        <v>4420</v>
      </c>
      <c r="F591" s="16" t="s">
        <v>2081</v>
      </c>
      <c r="G591" s="19">
        <v>-8.9999999999999998E-4</v>
      </c>
    </row>
    <row r="592" spans="1:7" ht="15" thickBot="1" x14ac:dyDescent="0.35">
      <c r="A592" s="14" t="s">
        <v>621</v>
      </c>
      <c r="B592" s="27">
        <v>4438</v>
      </c>
      <c r="C592" s="26">
        <v>4440</v>
      </c>
      <c r="D592" s="26">
        <v>4475</v>
      </c>
      <c r="E592" s="26">
        <v>4394</v>
      </c>
      <c r="F592" s="16" t="s">
        <v>2082</v>
      </c>
      <c r="G592" s="19">
        <v>-1.4E-3</v>
      </c>
    </row>
    <row r="593" spans="1:7" ht="15" thickBot="1" x14ac:dyDescent="0.35">
      <c r="A593" s="14" t="s">
        <v>622</v>
      </c>
      <c r="B593" s="25">
        <v>4444</v>
      </c>
      <c r="C593" s="26">
        <v>4372</v>
      </c>
      <c r="D593" s="26">
        <v>4469</v>
      </c>
      <c r="E593" s="26">
        <v>4332</v>
      </c>
      <c r="F593" s="16" t="s">
        <v>2083</v>
      </c>
      <c r="G593" s="17">
        <v>1.7600000000000001E-2</v>
      </c>
    </row>
    <row r="594" spans="1:7" ht="15" thickBot="1" x14ac:dyDescent="0.35">
      <c r="A594" s="14" t="s">
        <v>623</v>
      </c>
      <c r="B594" s="25">
        <v>4367</v>
      </c>
      <c r="C594" s="26">
        <v>4319</v>
      </c>
      <c r="D594" s="26">
        <v>4478</v>
      </c>
      <c r="E594" s="26">
        <v>4300</v>
      </c>
      <c r="F594" s="16" t="s">
        <v>2084</v>
      </c>
      <c r="G594" s="17">
        <v>2.01E-2</v>
      </c>
    </row>
    <row r="595" spans="1:7" ht="15" thickBot="1" x14ac:dyDescent="0.35">
      <c r="A595" s="14" t="s">
        <v>624</v>
      </c>
      <c r="B595" s="27">
        <v>4281</v>
      </c>
      <c r="C595" s="26">
        <v>4503</v>
      </c>
      <c r="D595" s="26">
        <v>4503</v>
      </c>
      <c r="E595" s="26">
        <v>4244</v>
      </c>
      <c r="F595" s="16" t="s">
        <v>2085</v>
      </c>
      <c r="G595" s="19">
        <v>-5.16E-2</v>
      </c>
    </row>
    <row r="596" spans="1:7" ht="15" thickBot="1" x14ac:dyDescent="0.35">
      <c r="A596" s="14" t="s">
        <v>625</v>
      </c>
      <c r="B596" s="25">
        <v>4514</v>
      </c>
      <c r="C596" s="26">
        <v>4368</v>
      </c>
      <c r="D596" s="26">
        <v>4528</v>
      </c>
      <c r="E596" s="26">
        <v>4332</v>
      </c>
      <c r="F596" s="16" t="s">
        <v>2086</v>
      </c>
      <c r="G596" s="17">
        <v>2.9700000000000001E-2</v>
      </c>
    </row>
    <row r="597" spans="1:7" ht="15" thickBot="1" x14ac:dyDescent="0.35">
      <c r="A597" s="14" t="s">
        <v>626</v>
      </c>
      <c r="B597" s="27">
        <v>4384</v>
      </c>
      <c r="C597" s="26">
        <v>4471</v>
      </c>
      <c r="D597" s="26">
        <v>4503</v>
      </c>
      <c r="E597" s="26">
        <v>4337</v>
      </c>
      <c r="F597" s="16" t="s">
        <v>2087</v>
      </c>
      <c r="G597" s="19">
        <v>-1.5900000000000001E-2</v>
      </c>
    </row>
    <row r="598" spans="1:7" ht="15" thickBot="1" x14ac:dyDescent="0.35">
      <c r="A598" s="14" t="s">
        <v>627</v>
      </c>
      <c r="B598" s="27">
        <v>4455</v>
      </c>
      <c r="C598" s="26">
        <v>4516</v>
      </c>
      <c r="D598" s="26">
        <v>4534</v>
      </c>
      <c r="E598" s="26">
        <v>4421</v>
      </c>
      <c r="F598" s="16" t="s">
        <v>2088</v>
      </c>
      <c r="G598" s="19">
        <v>-6.8999999999999999E-3</v>
      </c>
    </row>
    <row r="599" spans="1:7" ht="15" thickBot="1" x14ac:dyDescent="0.35">
      <c r="A599" s="14" t="s">
        <v>628</v>
      </c>
      <c r="B599" s="25">
        <v>4486</v>
      </c>
      <c r="C599" s="26">
        <v>4474</v>
      </c>
      <c r="D599" s="26">
        <v>4499</v>
      </c>
      <c r="E599" s="26">
        <v>4388</v>
      </c>
      <c r="F599" s="16" t="s">
        <v>2089</v>
      </c>
      <c r="G599" s="17">
        <v>6.7000000000000002E-3</v>
      </c>
    </row>
    <row r="600" spans="1:7" ht="15" thickBot="1" x14ac:dyDescent="0.35">
      <c r="A600" s="14" t="s">
        <v>629</v>
      </c>
      <c r="B600" s="25">
        <v>4456</v>
      </c>
      <c r="C600" s="26">
        <v>4284</v>
      </c>
      <c r="D600" s="26">
        <v>4472</v>
      </c>
      <c r="E600" s="26">
        <v>4284</v>
      </c>
      <c r="F600" s="16" t="s">
        <v>2090</v>
      </c>
      <c r="G600" s="17">
        <v>4.7199999999999999E-2</v>
      </c>
    </row>
    <row r="601" spans="1:7" ht="15" thickBot="1" x14ac:dyDescent="0.35">
      <c r="A601" s="14" t="s">
        <v>630</v>
      </c>
      <c r="B601" s="27">
        <v>4255</v>
      </c>
      <c r="C601" s="26">
        <v>4405</v>
      </c>
      <c r="D601" s="26">
        <v>4418</v>
      </c>
      <c r="E601" s="26">
        <v>4201</v>
      </c>
      <c r="F601" s="16" t="s">
        <v>2091</v>
      </c>
      <c r="G601" s="19">
        <v>-4.3200000000000002E-2</v>
      </c>
    </row>
    <row r="602" spans="1:7" ht="15" thickBot="1" x14ac:dyDescent="0.35">
      <c r="A602" s="14" t="s">
        <v>631</v>
      </c>
      <c r="B602" s="25">
        <v>4447</v>
      </c>
      <c r="C602" s="26">
        <v>4230</v>
      </c>
      <c r="D602" s="26">
        <v>4480</v>
      </c>
      <c r="E602" s="26">
        <v>4213</v>
      </c>
      <c r="F602" s="16" t="s">
        <v>2092</v>
      </c>
      <c r="G602" s="17">
        <v>5.0599999999999999E-2</v>
      </c>
    </row>
    <row r="603" spans="1:7" ht="15" thickBot="1" x14ac:dyDescent="0.35">
      <c r="A603" s="14" t="s">
        <v>632</v>
      </c>
      <c r="B603" s="27">
        <v>4233</v>
      </c>
      <c r="C603" s="26">
        <v>4447</v>
      </c>
      <c r="D603" s="26">
        <v>4447</v>
      </c>
      <c r="E603" s="26">
        <v>4209</v>
      </c>
      <c r="F603" s="16" t="s">
        <v>2093</v>
      </c>
      <c r="G603" s="19">
        <v>-5.45E-2</v>
      </c>
    </row>
    <row r="604" spans="1:7" ht="15" thickBot="1" x14ac:dyDescent="0.35">
      <c r="A604" s="14" t="s">
        <v>633</v>
      </c>
      <c r="B604" s="25">
        <v>4477</v>
      </c>
      <c r="C604" s="26">
        <v>4450</v>
      </c>
      <c r="D604" s="26">
        <v>4516</v>
      </c>
      <c r="E604" s="26">
        <v>4396</v>
      </c>
      <c r="F604" s="16" t="s">
        <v>2094</v>
      </c>
      <c r="G604" s="17">
        <v>9.4999999999999998E-3</v>
      </c>
    </row>
    <row r="605" spans="1:7" ht="15" thickBot="1" x14ac:dyDescent="0.35">
      <c r="A605" s="14" t="s">
        <v>635</v>
      </c>
      <c r="B605" s="25">
        <v>4435</v>
      </c>
      <c r="C605" s="26">
        <v>4377</v>
      </c>
      <c r="D605" s="26">
        <v>4474</v>
      </c>
      <c r="E605" s="26">
        <v>4273</v>
      </c>
      <c r="F605" s="16" t="s">
        <v>2095</v>
      </c>
      <c r="G605" s="17">
        <v>2.0000000000000001E-4</v>
      </c>
    </row>
    <row r="606" spans="1:7" ht="15" thickBot="1" x14ac:dyDescent="0.35">
      <c r="A606" s="14" t="s">
        <v>636</v>
      </c>
      <c r="B606" s="27">
        <v>4434</v>
      </c>
      <c r="C606" s="26">
        <v>4644</v>
      </c>
      <c r="D606" s="26">
        <v>4700</v>
      </c>
      <c r="E606" s="26">
        <v>4410</v>
      </c>
      <c r="F606" s="16" t="s">
        <v>2096</v>
      </c>
      <c r="G606" s="19">
        <v>-4.9299999999999997E-2</v>
      </c>
    </row>
    <row r="607" spans="1:7" ht="15" thickBot="1" x14ac:dyDescent="0.35">
      <c r="A607" s="14" t="s">
        <v>638</v>
      </c>
      <c r="B607" s="27">
        <v>4664</v>
      </c>
      <c r="C607" s="26">
        <v>4708</v>
      </c>
      <c r="D607" s="26">
        <v>4748</v>
      </c>
      <c r="E607" s="26">
        <v>4622</v>
      </c>
      <c r="F607" s="16" t="s">
        <v>2097</v>
      </c>
      <c r="G607" s="19">
        <v>-8.5000000000000006E-3</v>
      </c>
    </row>
    <row r="608" spans="1:7" ht="15" thickBot="1" x14ac:dyDescent="0.35">
      <c r="A608" s="14" t="s">
        <v>639</v>
      </c>
      <c r="B608" s="27">
        <v>4704</v>
      </c>
      <c r="C608" s="26">
        <v>4705</v>
      </c>
      <c r="D608" s="26">
        <v>4750</v>
      </c>
      <c r="E608" s="26">
        <v>4634</v>
      </c>
      <c r="F608" s="16" t="s">
        <v>2098</v>
      </c>
      <c r="G608" s="19">
        <v>-8.6E-3</v>
      </c>
    </row>
    <row r="609" spans="1:7" ht="15" thickBot="1" x14ac:dyDescent="0.35">
      <c r="A609" s="14" t="s">
        <v>640</v>
      </c>
      <c r="B609" s="27">
        <v>4745</v>
      </c>
      <c r="C609" s="26">
        <v>4820</v>
      </c>
      <c r="D609" s="26">
        <v>4826</v>
      </c>
      <c r="E609" s="26">
        <v>4660</v>
      </c>
      <c r="F609" s="16" t="s">
        <v>2099</v>
      </c>
      <c r="G609" s="19">
        <v>-1.0800000000000001E-2</v>
      </c>
    </row>
    <row r="610" spans="1:7" ht="15" thickBot="1" x14ac:dyDescent="0.35">
      <c r="A610" s="14" t="s">
        <v>641</v>
      </c>
      <c r="B610" s="25">
        <v>4797</v>
      </c>
      <c r="C610" s="26">
        <v>4778</v>
      </c>
      <c r="D610" s="26">
        <v>4825</v>
      </c>
      <c r="E610" s="26">
        <v>4765</v>
      </c>
      <c r="F610" s="16" t="s">
        <v>2100</v>
      </c>
      <c r="G610" s="17">
        <v>2.0000000000000001E-4</v>
      </c>
    </row>
    <row r="611" spans="1:7" ht="15" thickBot="1" x14ac:dyDescent="0.35">
      <c r="A611" s="14" t="s">
        <v>642</v>
      </c>
      <c r="B611" s="25">
        <v>4796</v>
      </c>
      <c r="C611" s="26">
        <v>4736</v>
      </c>
      <c r="D611" s="26">
        <v>4803</v>
      </c>
      <c r="E611" s="26">
        <v>4713</v>
      </c>
      <c r="F611" s="16" t="s">
        <v>1905</v>
      </c>
      <c r="G611" s="17">
        <v>3.2500000000000001E-2</v>
      </c>
    </row>
    <row r="612" spans="1:7" ht="15" thickBot="1" x14ac:dyDescent="0.35">
      <c r="A612" s="14" t="s">
        <v>643</v>
      </c>
      <c r="B612" s="27">
        <v>4645</v>
      </c>
      <c r="C612" s="26">
        <v>4660</v>
      </c>
      <c r="D612" s="26">
        <v>4739</v>
      </c>
      <c r="E612" s="26">
        <v>4612</v>
      </c>
      <c r="F612" s="16" t="s">
        <v>2101</v>
      </c>
      <c r="G612" s="19">
        <v>-7.4999999999999997E-3</v>
      </c>
    </row>
    <row r="613" spans="1:7" ht="15" thickBot="1" x14ac:dyDescent="0.35">
      <c r="A613" s="14" t="s">
        <v>644</v>
      </c>
      <c r="B613" s="27">
        <v>4680</v>
      </c>
      <c r="C613" s="26">
        <v>4796</v>
      </c>
      <c r="D613" s="26">
        <v>4823</v>
      </c>
      <c r="E613" s="26">
        <v>4667</v>
      </c>
      <c r="F613" s="16" t="s">
        <v>2102</v>
      </c>
      <c r="G613" s="19">
        <v>-1.8700000000000001E-2</v>
      </c>
    </row>
    <row r="614" spans="1:7" ht="15" thickBot="1" x14ac:dyDescent="0.35">
      <c r="A614" s="14" t="s">
        <v>645</v>
      </c>
      <c r="B614" s="27">
        <v>4769</v>
      </c>
      <c r="C614" s="26">
        <v>4920</v>
      </c>
      <c r="D614" s="26">
        <v>4967</v>
      </c>
      <c r="E614" s="26">
        <v>4751</v>
      </c>
      <c r="F614" s="16" t="s">
        <v>2103</v>
      </c>
      <c r="G614" s="19">
        <v>-1.55E-2</v>
      </c>
    </row>
    <row r="615" spans="1:7" ht="15" thickBot="1" x14ac:dyDescent="0.35">
      <c r="A615" s="14" t="s">
        <v>646</v>
      </c>
      <c r="B615" s="25">
        <v>4844</v>
      </c>
      <c r="C615" s="26">
        <v>4715</v>
      </c>
      <c r="D615" s="26">
        <v>4862</v>
      </c>
      <c r="E615" s="26">
        <v>4694</v>
      </c>
      <c r="F615" s="16" t="s">
        <v>2104</v>
      </c>
      <c r="G615" s="17">
        <v>2.9100000000000001E-2</v>
      </c>
    </row>
    <row r="616" spans="1:7" ht="15" thickBot="1" x14ac:dyDescent="0.35">
      <c r="A616" s="14" t="s">
        <v>647</v>
      </c>
      <c r="B616" s="25">
        <v>4707</v>
      </c>
      <c r="C616" s="26">
        <v>4504</v>
      </c>
      <c r="D616" s="26">
        <v>4739</v>
      </c>
      <c r="E616" s="26">
        <v>4417</v>
      </c>
      <c r="F616" s="16" t="s">
        <v>2105</v>
      </c>
      <c r="G616" s="17">
        <v>4.02E-2</v>
      </c>
    </row>
    <row r="617" spans="1:7" ht="15" thickBot="1" x14ac:dyDescent="0.35">
      <c r="A617" s="14" t="s">
        <v>648</v>
      </c>
      <c r="B617" s="25">
        <v>4525</v>
      </c>
      <c r="C617" s="26">
        <v>4417</v>
      </c>
      <c r="D617" s="26">
        <v>4535</v>
      </c>
      <c r="E617" s="26">
        <v>4368</v>
      </c>
      <c r="F617" s="16" t="s">
        <v>2106</v>
      </c>
      <c r="G617" s="17">
        <v>1.2800000000000001E-2</v>
      </c>
    </row>
    <row r="618" spans="1:7" ht="15" thickBot="1" x14ac:dyDescent="0.35">
      <c r="A618" s="14" t="s">
        <v>649</v>
      </c>
      <c r="B618" s="25">
        <v>4468</v>
      </c>
      <c r="C618" s="26">
        <v>4440</v>
      </c>
      <c r="D618" s="26">
        <v>4507</v>
      </c>
      <c r="E618" s="26">
        <v>4393</v>
      </c>
      <c r="F618" s="16" t="s">
        <v>2107</v>
      </c>
      <c r="G618" s="17">
        <v>3.8E-3</v>
      </c>
    </row>
    <row r="619" spans="1:7" ht="15" thickBot="1" x14ac:dyDescent="0.35">
      <c r="A619" s="14" t="s">
        <v>650</v>
      </c>
      <c r="B619" s="27">
        <v>4451</v>
      </c>
      <c r="C619" s="26">
        <v>4623</v>
      </c>
      <c r="D619" s="26">
        <v>4625</v>
      </c>
      <c r="E619" s="26">
        <v>4418</v>
      </c>
      <c r="F619" s="16" t="s">
        <v>2108</v>
      </c>
      <c r="G619" s="19">
        <v>-3.32E-2</v>
      </c>
    </row>
    <row r="620" spans="1:7" ht="15" thickBot="1" x14ac:dyDescent="0.35">
      <c r="A620" s="14" t="s">
        <v>651</v>
      </c>
      <c r="B620" s="27">
        <v>4604</v>
      </c>
      <c r="C620" s="26">
        <v>4636</v>
      </c>
      <c r="D620" s="26">
        <v>4674</v>
      </c>
      <c r="E620" s="26">
        <v>4586</v>
      </c>
      <c r="F620" s="16" t="s">
        <v>2109</v>
      </c>
      <c r="G620" s="19">
        <v>-3.8999999999999998E-3</v>
      </c>
    </row>
    <row r="621" spans="1:7" ht="15" thickBot="1" x14ac:dyDescent="0.35">
      <c r="A621" s="14" t="s">
        <v>652</v>
      </c>
      <c r="B621" s="25">
        <v>4622</v>
      </c>
      <c r="C621" s="26">
        <v>4595</v>
      </c>
      <c r="D621" s="26">
        <v>4654</v>
      </c>
      <c r="E621" s="26">
        <v>4565</v>
      </c>
      <c r="F621" s="16" t="s">
        <v>2110</v>
      </c>
      <c r="G621" s="17">
        <v>1.18E-2</v>
      </c>
    </row>
    <row r="622" spans="1:7" ht="15" thickBot="1" x14ac:dyDescent="0.35">
      <c r="A622" s="14" t="s">
        <v>653</v>
      </c>
      <c r="B622" s="25">
        <v>4568</v>
      </c>
      <c r="C622" s="26">
        <v>4436</v>
      </c>
      <c r="D622" s="26">
        <v>4603</v>
      </c>
      <c r="E622" s="26">
        <v>4427</v>
      </c>
      <c r="F622" s="16" t="s">
        <v>2111</v>
      </c>
      <c r="G622" s="17">
        <v>2.0799999999999999E-2</v>
      </c>
    </row>
    <row r="623" spans="1:7" ht="15" thickBot="1" x14ac:dyDescent="0.35">
      <c r="A623" s="14" t="s">
        <v>654</v>
      </c>
      <c r="B623" s="25">
        <v>4475</v>
      </c>
      <c r="C623" s="26">
        <v>4460</v>
      </c>
      <c r="D623" s="26">
        <v>4566</v>
      </c>
      <c r="E623" s="26">
        <v>4417</v>
      </c>
      <c r="F623" s="16" t="s">
        <v>2112</v>
      </c>
      <c r="G623" s="17">
        <v>8.9999999999999993E-3</v>
      </c>
    </row>
    <row r="624" spans="1:7" ht="15" thickBot="1" x14ac:dyDescent="0.35">
      <c r="A624" s="14" t="s">
        <v>655</v>
      </c>
      <c r="B624" s="25">
        <v>4435</v>
      </c>
      <c r="C624" s="26">
        <v>4346</v>
      </c>
      <c r="D624" s="26">
        <v>4457</v>
      </c>
      <c r="E624" s="26">
        <v>4325</v>
      </c>
      <c r="F624" s="16" t="s">
        <v>2113</v>
      </c>
      <c r="G624" s="17">
        <v>3.1899999999999998E-2</v>
      </c>
    </row>
    <row r="625" spans="1:7" ht="15" thickBot="1" x14ac:dyDescent="0.35">
      <c r="A625" s="14" t="s">
        <v>656</v>
      </c>
      <c r="B625" s="27">
        <v>4298</v>
      </c>
      <c r="C625" s="26">
        <v>4257</v>
      </c>
      <c r="D625" s="26">
        <v>4384</v>
      </c>
      <c r="E625" s="26">
        <v>4257</v>
      </c>
      <c r="F625" s="16" t="s">
        <v>2114</v>
      </c>
      <c r="G625" s="19">
        <v>-2.5399999999999999E-2</v>
      </c>
    </row>
    <row r="626" spans="1:7" ht="15" thickBot="1" x14ac:dyDescent="0.35">
      <c r="A626" s="14" t="s">
        <v>657</v>
      </c>
      <c r="B626" s="27">
        <v>4410</v>
      </c>
      <c r="C626" s="26">
        <v>4490</v>
      </c>
      <c r="D626" s="26">
        <v>4500</v>
      </c>
      <c r="E626" s="26">
        <v>4388</v>
      </c>
      <c r="F626" s="16" t="s">
        <v>2115</v>
      </c>
      <c r="G626" s="19">
        <v>-8.9999999999999998E-4</v>
      </c>
    </row>
    <row r="627" spans="1:7" ht="15" thickBot="1" x14ac:dyDescent="0.35">
      <c r="A627" s="14" t="s">
        <v>658</v>
      </c>
      <c r="B627" s="25">
        <v>4414</v>
      </c>
      <c r="C627" s="26">
        <v>4387</v>
      </c>
      <c r="D627" s="26">
        <v>4459</v>
      </c>
      <c r="E627" s="26">
        <v>4332</v>
      </c>
      <c r="F627" s="16" t="s">
        <v>2116</v>
      </c>
      <c r="G627" s="17">
        <v>1.15E-2</v>
      </c>
    </row>
    <row r="628" spans="1:7" ht="15" thickBot="1" x14ac:dyDescent="0.35">
      <c r="A628" s="14" t="s">
        <v>659</v>
      </c>
      <c r="B628" s="27">
        <v>4364</v>
      </c>
      <c r="C628" s="26">
        <v>4371</v>
      </c>
      <c r="D628" s="26">
        <v>4389</v>
      </c>
      <c r="E628" s="26">
        <v>4328</v>
      </c>
      <c r="F628" s="16" t="s">
        <v>2117</v>
      </c>
      <c r="G628" s="19">
        <v>-1.1000000000000001E-3</v>
      </c>
    </row>
    <row r="629" spans="1:7" ht="15" thickBot="1" x14ac:dyDescent="0.35">
      <c r="A629" s="14" t="s">
        <v>660</v>
      </c>
      <c r="B629" s="25">
        <v>4369</v>
      </c>
      <c r="C629" s="26">
        <v>4405</v>
      </c>
      <c r="D629" s="26">
        <v>4424</v>
      </c>
      <c r="E629" s="26">
        <v>4356</v>
      </c>
      <c r="F629" s="16" t="s">
        <v>2118</v>
      </c>
      <c r="G629" s="17">
        <v>1.0200000000000001E-2</v>
      </c>
    </row>
    <row r="630" spans="1:7" ht="15" thickBot="1" x14ac:dyDescent="0.35">
      <c r="A630" s="14" t="s">
        <v>661</v>
      </c>
      <c r="B630" s="25">
        <v>4325</v>
      </c>
      <c r="C630" s="26">
        <v>4231</v>
      </c>
      <c r="D630" s="26">
        <v>4347</v>
      </c>
      <c r="E630" s="26">
        <v>4183</v>
      </c>
      <c r="F630" s="16" t="s">
        <v>2119</v>
      </c>
      <c r="G630" s="17">
        <v>1.9800000000000002E-2</v>
      </c>
    </row>
    <row r="631" spans="1:7" ht="15" thickBot="1" x14ac:dyDescent="0.35">
      <c r="A631" s="14" t="s">
        <v>662</v>
      </c>
      <c r="B631" s="27">
        <v>4241</v>
      </c>
      <c r="C631" s="26">
        <v>4255</v>
      </c>
      <c r="D631" s="26">
        <v>4272</v>
      </c>
      <c r="E631" s="26">
        <v>4233</v>
      </c>
      <c r="F631" s="16" t="s">
        <v>2120</v>
      </c>
      <c r="G631" s="19">
        <v>-1.03E-2</v>
      </c>
    </row>
    <row r="632" spans="1:7" ht="15" thickBot="1" x14ac:dyDescent="0.35">
      <c r="A632" s="14" t="s">
        <v>663</v>
      </c>
      <c r="B632" s="25">
        <v>4285</v>
      </c>
      <c r="C632" s="26">
        <v>4245</v>
      </c>
      <c r="D632" s="26">
        <v>4293</v>
      </c>
      <c r="E632" s="26">
        <v>4233</v>
      </c>
      <c r="F632" s="16" t="s">
        <v>2121</v>
      </c>
      <c r="G632" s="17">
        <v>6.6E-3</v>
      </c>
    </row>
    <row r="633" spans="1:7" ht="15" thickBot="1" x14ac:dyDescent="0.35">
      <c r="A633" s="14" t="s">
        <v>664</v>
      </c>
      <c r="B633" s="25">
        <v>4257</v>
      </c>
      <c r="C633" s="26">
        <v>4247</v>
      </c>
      <c r="D633" s="26">
        <v>4278</v>
      </c>
      <c r="E633" s="26">
        <v>4180</v>
      </c>
      <c r="F633" s="16" t="s">
        <v>2122</v>
      </c>
      <c r="G633" s="17">
        <v>6.1000000000000004E-3</v>
      </c>
    </row>
    <row r="634" spans="1:7" ht="15" thickBot="1" x14ac:dyDescent="0.35">
      <c r="A634" s="14" t="s">
        <v>665</v>
      </c>
      <c r="B634" s="25">
        <v>4231</v>
      </c>
      <c r="C634" s="26">
        <v>4160</v>
      </c>
      <c r="D634" s="26">
        <v>4245</v>
      </c>
      <c r="E634" s="26">
        <v>4160</v>
      </c>
      <c r="F634" s="16" t="s">
        <v>2123</v>
      </c>
      <c r="G634" s="17">
        <v>2.1700000000000001E-2</v>
      </c>
    </row>
    <row r="635" spans="1:7" ht="15" thickBot="1" x14ac:dyDescent="0.35">
      <c r="A635" s="14" t="s">
        <v>666</v>
      </c>
      <c r="B635" s="25">
        <v>4141</v>
      </c>
      <c r="C635" s="26">
        <v>4136</v>
      </c>
      <c r="D635" s="26">
        <v>4180</v>
      </c>
      <c r="E635" s="26">
        <v>4126</v>
      </c>
      <c r="F635" s="16" t="s">
        <v>2124</v>
      </c>
      <c r="G635" s="17">
        <v>7.4999999999999997E-3</v>
      </c>
    </row>
    <row r="636" spans="1:7" ht="15" thickBot="1" x14ac:dyDescent="0.35">
      <c r="A636" s="14" t="s">
        <v>667</v>
      </c>
      <c r="B636" s="25">
        <v>4110</v>
      </c>
      <c r="C636" s="26">
        <v>4096</v>
      </c>
      <c r="D636" s="26">
        <v>4119</v>
      </c>
      <c r="E636" s="26">
        <v>4041</v>
      </c>
      <c r="F636" s="16" t="s">
        <v>2125</v>
      </c>
      <c r="G636" s="17">
        <v>9.7999999999999997E-3</v>
      </c>
    </row>
    <row r="637" spans="1:7" ht="15" thickBot="1" x14ac:dyDescent="0.35">
      <c r="A637" s="14" t="s">
        <v>668</v>
      </c>
      <c r="B637" s="25">
        <v>4070</v>
      </c>
      <c r="C637" s="26">
        <v>4013</v>
      </c>
      <c r="D637" s="26">
        <v>4112</v>
      </c>
      <c r="E637" s="26">
        <v>4010</v>
      </c>
      <c r="F637" s="16" t="s">
        <v>2126</v>
      </c>
      <c r="G637" s="17">
        <v>1.6199999999999999E-2</v>
      </c>
    </row>
    <row r="638" spans="1:7" ht="15" thickBot="1" x14ac:dyDescent="0.35">
      <c r="A638" s="14" t="s">
        <v>669</v>
      </c>
      <c r="B638" s="25">
        <v>4005</v>
      </c>
      <c r="C638" s="26">
        <v>3958</v>
      </c>
      <c r="D638" s="26">
        <v>4042</v>
      </c>
      <c r="E638" s="26">
        <v>3944</v>
      </c>
      <c r="F638" s="16" t="s">
        <v>2127</v>
      </c>
      <c r="G638" s="17">
        <v>2.5600000000000001E-2</v>
      </c>
    </row>
    <row r="639" spans="1:7" ht="15" thickBot="1" x14ac:dyDescent="0.35">
      <c r="A639" s="14" t="s">
        <v>670</v>
      </c>
      <c r="B639" s="25">
        <v>3905</v>
      </c>
      <c r="C639" s="26">
        <v>3847</v>
      </c>
      <c r="D639" s="26">
        <v>3920</v>
      </c>
      <c r="E639" s="26">
        <v>3825</v>
      </c>
      <c r="F639" s="16" t="s">
        <v>2128</v>
      </c>
      <c r="G639" s="17">
        <v>2.23E-2</v>
      </c>
    </row>
    <row r="640" spans="1:7" ht="15" thickBot="1" x14ac:dyDescent="0.35">
      <c r="A640" s="14" t="s">
        <v>671</v>
      </c>
      <c r="B640" s="27">
        <v>3820</v>
      </c>
      <c r="C640" s="26">
        <v>3828</v>
      </c>
      <c r="D640" s="26">
        <v>3888</v>
      </c>
      <c r="E640" s="26">
        <v>3801</v>
      </c>
      <c r="F640" s="16" t="s">
        <v>2129</v>
      </c>
      <c r="G640" s="19">
        <v>-1.8E-3</v>
      </c>
    </row>
    <row r="641" spans="1:7" ht="15" thickBot="1" x14ac:dyDescent="0.35">
      <c r="A641" s="14" t="s">
        <v>672</v>
      </c>
      <c r="B641" s="27">
        <v>3827</v>
      </c>
      <c r="C641" s="26">
        <v>3854</v>
      </c>
      <c r="D641" s="26">
        <v>3919</v>
      </c>
      <c r="E641" s="26">
        <v>3818</v>
      </c>
      <c r="F641" s="16" t="s">
        <v>2130</v>
      </c>
      <c r="G641" s="19">
        <v>-1.7000000000000001E-2</v>
      </c>
    </row>
    <row r="642" spans="1:7" ht="15" thickBot="1" x14ac:dyDescent="0.35">
      <c r="A642" s="14" t="s">
        <v>673</v>
      </c>
      <c r="B642" s="25">
        <v>3893</v>
      </c>
      <c r="C642" s="26">
        <v>3858</v>
      </c>
      <c r="D642" s="26">
        <v>3904</v>
      </c>
      <c r="E642" s="26">
        <v>3802</v>
      </c>
      <c r="F642" s="16" t="s">
        <v>2131</v>
      </c>
      <c r="G642" s="17">
        <v>1.41E-2</v>
      </c>
    </row>
    <row r="643" spans="1:7" ht="15" thickBot="1" x14ac:dyDescent="0.35">
      <c r="A643" s="14" t="s">
        <v>674</v>
      </c>
      <c r="B643" s="25">
        <v>3839</v>
      </c>
      <c r="C643" s="26">
        <v>3822</v>
      </c>
      <c r="D643" s="26">
        <v>3869</v>
      </c>
      <c r="E643" s="26">
        <v>3793</v>
      </c>
      <c r="F643" s="16" t="s">
        <v>2132</v>
      </c>
      <c r="G643" s="17">
        <v>1E-3</v>
      </c>
    </row>
    <row r="644" spans="1:7" ht="15" thickBot="1" x14ac:dyDescent="0.35">
      <c r="A644" s="14" t="s">
        <v>675</v>
      </c>
      <c r="B644" s="27">
        <v>3835</v>
      </c>
      <c r="C644" s="26">
        <v>3859</v>
      </c>
      <c r="D644" s="26">
        <v>3865</v>
      </c>
      <c r="E644" s="26">
        <v>3769</v>
      </c>
      <c r="F644" s="16" t="s">
        <v>2133</v>
      </c>
      <c r="G644" s="19">
        <v>-1.52E-2</v>
      </c>
    </row>
    <row r="645" spans="1:7" ht="15" thickBot="1" x14ac:dyDescent="0.35">
      <c r="A645" s="14" t="s">
        <v>676</v>
      </c>
      <c r="B645" s="27">
        <v>3894</v>
      </c>
      <c r="C645" s="26">
        <v>3885</v>
      </c>
      <c r="D645" s="26">
        <v>3907</v>
      </c>
      <c r="E645" s="26">
        <v>3862</v>
      </c>
      <c r="F645" s="16" t="s">
        <v>2134</v>
      </c>
      <c r="G645" s="19">
        <v>-4.1000000000000003E-3</v>
      </c>
    </row>
    <row r="646" spans="1:7" ht="15" thickBot="1" x14ac:dyDescent="0.35">
      <c r="A646" s="14" t="s">
        <v>677</v>
      </c>
      <c r="B646" s="25">
        <v>3910</v>
      </c>
      <c r="C646" s="26">
        <v>3919</v>
      </c>
      <c r="D646" s="26">
        <v>3942</v>
      </c>
      <c r="E646" s="26">
        <v>3889</v>
      </c>
      <c r="F646" s="16" t="s">
        <v>2135</v>
      </c>
      <c r="G646" s="17">
        <v>9.7999999999999997E-3</v>
      </c>
    </row>
    <row r="647" spans="1:7" ht="15" thickBot="1" x14ac:dyDescent="0.35">
      <c r="A647" s="14" t="s">
        <v>678</v>
      </c>
      <c r="B647" s="25">
        <v>3872</v>
      </c>
      <c r="C647" s="26">
        <v>3823</v>
      </c>
      <c r="D647" s="26">
        <v>3890</v>
      </c>
      <c r="E647" s="26">
        <v>3817</v>
      </c>
      <c r="F647" s="16" t="s">
        <v>1471</v>
      </c>
      <c r="G647" s="17">
        <v>1.55E-2</v>
      </c>
    </row>
    <row r="648" spans="1:7" ht="15" thickBot="1" x14ac:dyDescent="0.35">
      <c r="A648" s="14" t="s">
        <v>679</v>
      </c>
      <c r="B648" s="27">
        <v>3813</v>
      </c>
      <c r="C648" s="26">
        <v>3819</v>
      </c>
      <c r="D648" s="26">
        <v>3852</v>
      </c>
      <c r="E648" s="26">
        <v>3801</v>
      </c>
      <c r="F648" s="16" t="s">
        <v>2136</v>
      </c>
      <c r="G648" s="19">
        <v>-3.0999999999999999E-3</v>
      </c>
    </row>
    <row r="649" spans="1:7" ht="15" thickBot="1" x14ac:dyDescent="0.35">
      <c r="A649" s="14" t="s">
        <v>680</v>
      </c>
      <c r="B649" s="27">
        <v>3825</v>
      </c>
      <c r="C649" s="26">
        <v>3911</v>
      </c>
      <c r="D649" s="26">
        <v>3918</v>
      </c>
      <c r="E649" s="26">
        <v>3794</v>
      </c>
      <c r="F649" s="16" t="s">
        <v>2137</v>
      </c>
      <c r="G649" s="19">
        <v>-1.9E-2</v>
      </c>
    </row>
    <row r="650" spans="1:7" ht="15" thickBot="1" x14ac:dyDescent="0.35">
      <c r="A650" s="14" t="s">
        <v>681</v>
      </c>
      <c r="B650" s="25">
        <v>3899</v>
      </c>
      <c r="C650" s="26">
        <v>3868</v>
      </c>
      <c r="D650" s="26">
        <v>3909</v>
      </c>
      <c r="E650" s="26">
        <v>3823</v>
      </c>
      <c r="F650" s="16" t="s">
        <v>2138</v>
      </c>
      <c r="G650" s="17">
        <v>7.1999999999999998E-3</v>
      </c>
    </row>
    <row r="651" spans="1:7" ht="15" thickBot="1" x14ac:dyDescent="0.35">
      <c r="A651" s="14" t="s">
        <v>682</v>
      </c>
      <c r="B651" s="27">
        <v>3871</v>
      </c>
      <c r="C651" s="26">
        <v>3902</v>
      </c>
      <c r="D651" s="26">
        <v>3976</v>
      </c>
      <c r="E651" s="26">
        <v>3850</v>
      </c>
      <c r="F651" s="16" t="s">
        <v>2139</v>
      </c>
      <c r="G651" s="19">
        <v>-3.8999999999999998E-3</v>
      </c>
    </row>
    <row r="652" spans="1:7" ht="15" thickBot="1" x14ac:dyDescent="0.35">
      <c r="A652" s="14" t="s">
        <v>683</v>
      </c>
      <c r="B652" s="25">
        <v>3886</v>
      </c>
      <c r="C652" s="26">
        <v>3839</v>
      </c>
      <c r="D652" s="26">
        <v>3903</v>
      </c>
      <c r="E652" s="26">
        <v>3832</v>
      </c>
      <c r="F652" s="16" t="s">
        <v>2140</v>
      </c>
      <c r="G652" s="17">
        <v>1.01E-2</v>
      </c>
    </row>
    <row r="653" spans="1:7" ht="15" thickBot="1" x14ac:dyDescent="0.35">
      <c r="A653" s="14" t="s">
        <v>684</v>
      </c>
      <c r="B653" s="25">
        <v>3847</v>
      </c>
      <c r="C653" s="26">
        <v>3810</v>
      </c>
      <c r="D653" s="26">
        <v>3856</v>
      </c>
      <c r="E653" s="26">
        <v>3791</v>
      </c>
      <c r="F653" s="16" t="s">
        <v>2141</v>
      </c>
      <c r="G653" s="17">
        <v>1.18E-2</v>
      </c>
    </row>
    <row r="654" spans="1:7" ht="15" thickBot="1" x14ac:dyDescent="0.35">
      <c r="A654" s="14" t="s">
        <v>685</v>
      </c>
      <c r="B654" s="25">
        <v>3802</v>
      </c>
      <c r="C654" s="26">
        <v>3749</v>
      </c>
      <c r="D654" s="26">
        <v>3808</v>
      </c>
      <c r="E654" s="26">
        <v>3738</v>
      </c>
      <c r="F654" s="16" t="s">
        <v>2142</v>
      </c>
      <c r="G654" s="17">
        <v>1.7100000000000001E-2</v>
      </c>
    </row>
    <row r="655" spans="1:7" ht="15" thickBot="1" x14ac:dyDescent="0.35">
      <c r="A655" s="14" t="s">
        <v>686</v>
      </c>
      <c r="B655" s="25">
        <v>3738</v>
      </c>
      <c r="C655" s="26">
        <v>3733</v>
      </c>
      <c r="D655" s="26">
        <v>3755</v>
      </c>
      <c r="E655" s="26">
        <v>3706</v>
      </c>
      <c r="F655" s="16" t="s">
        <v>2143</v>
      </c>
      <c r="G655" s="17">
        <v>4.5999999999999999E-3</v>
      </c>
    </row>
    <row r="656" spans="1:7" ht="15" thickBot="1" x14ac:dyDescent="0.35">
      <c r="A656" s="14" t="s">
        <v>687</v>
      </c>
      <c r="B656" s="25">
        <v>3721</v>
      </c>
      <c r="C656" s="26">
        <v>3673</v>
      </c>
      <c r="D656" s="26">
        <v>3727</v>
      </c>
      <c r="E656" s="26">
        <v>3626</v>
      </c>
      <c r="F656" s="16" t="s">
        <v>2144</v>
      </c>
      <c r="G656" s="17">
        <v>1.5599999999999999E-2</v>
      </c>
    </row>
    <row r="657" spans="1:7" ht="15" thickBot="1" x14ac:dyDescent="0.35">
      <c r="A657" s="14" t="s">
        <v>688</v>
      </c>
      <c r="B657" s="25">
        <v>3664</v>
      </c>
      <c r="C657" s="26">
        <v>3504</v>
      </c>
      <c r="D657" s="26">
        <v>3675</v>
      </c>
      <c r="E657" s="26">
        <v>3466</v>
      </c>
      <c r="F657" s="16" t="s">
        <v>2145</v>
      </c>
      <c r="G657" s="17">
        <v>4.87E-2</v>
      </c>
    </row>
    <row r="658" spans="1:7" ht="15" thickBot="1" x14ac:dyDescent="0.35">
      <c r="A658" s="14" t="s">
        <v>689</v>
      </c>
      <c r="B658" s="27">
        <v>3494</v>
      </c>
      <c r="C658" s="26">
        <v>3583</v>
      </c>
      <c r="D658" s="26">
        <v>3643</v>
      </c>
      <c r="E658" s="26">
        <v>3457</v>
      </c>
      <c r="F658" s="16" t="s">
        <v>2146</v>
      </c>
      <c r="G658" s="19">
        <v>-9.4000000000000004E-3</v>
      </c>
    </row>
    <row r="659" spans="1:7" ht="15" thickBot="1" x14ac:dyDescent="0.35">
      <c r="A659" s="14" t="s">
        <v>2147</v>
      </c>
      <c r="B659" s="25">
        <v>3527</v>
      </c>
      <c r="C659" s="26">
        <v>3533</v>
      </c>
      <c r="D659" s="26">
        <v>3559</v>
      </c>
      <c r="E659" s="26">
        <v>3511</v>
      </c>
      <c r="F659" s="16" t="s">
        <v>2148</v>
      </c>
      <c r="G659" s="17">
        <v>8.9999999999999998E-4</v>
      </c>
    </row>
    <row r="660" spans="1:7" ht="15" thickBot="1" x14ac:dyDescent="0.35">
      <c r="A660" s="14" t="s">
        <v>690</v>
      </c>
      <c r="B660" s="25">
        <v>3524</v>
      </c>
      <c r="C660" s="26">
        <v>3534</v>
      </c>
      <c r="D660" s="26">
        <v>3546</v>
      </c>
      <c r="E660" s="26">
        <v>3498</v>
      </c>
      <c r="F660" s="16" t="s">
        <v>1507</v>
      </c>
      <c r="G660" s="17">
        <v>1.6999999999999999E-3</v>
      </c>
    </row>
    <row r="661" spans="1:7" ht="15" thickBot="1" x14ac:dyDescent="0.35">
      <c r="A661" s="14" t="s">
        <v>691</v>
      </c>
      <c r="B661" s="27">
        <v>3518</v>
      </c>
      <c r="C661" s="26">
        <v>3548</v>
      </c>
      <c r="D661" s="26">
        <v>3566</v>
      </c>
      <c r="E661" s="26">
        <v>3493</v>
      </c>
      <c r="F661" s="16" t="s">
        <v>2149</v>
      </c>
      <c r="G661" s="19">
        <v>-2.5999999999999999E-3</v>
      </c>
    </row>
    <row r="662" spans="1:7" ht="15" thickBot="1" x14ac:dyDescent="0.35">
      <c r="A662" s="14" t="s">
        <v>693</v>
      </c>
      <c r="B662" s="27">
        <v>3527</v>
      </c>
      <c r="C662" s="26">
        <v>3525</v>
      </c>
      <c r="D662" s="26">
        <v>3557</v>
      </c>
      <c r="E662" s="26">
        <v>3502</v>
      </c>
      <c r="F662" s="16" t="s">
        <v>2150</v>
      </c>
      <c r="G662" s="19">
        <v>-3.7000000000000002E-3</v>
      </c>
    </row>
    <row r="663" spans="1:7" ht="15" thickBot="1" x14ac:dyDescent="0.35">
      <c r="A663" s="14" t="s">
        <v>694</v>
      </c>
      <c r="B663" s="27">
        <v>3540</v>
      </c>
      <c r="C663" s="26">
        <v>3548</v>
      </c>
      <c r="D663" s="26">
        <v>3608</v>
      </c>
      <c r="E663" s="26">
        <v>3528</v>
      </c>
      <c r="F663" s="16" t="s">
        <v>2151</v>
      </c>
      <c r="G663" s="19">
        <v>-3.8999999999999998E-3</v>
      </c>
    </row>
    <row r="664" spans="1:7" ht="15" thickBot="1" x14ac:dyDescent="0.35">
      <c r="A664" s="14" t="s">
        <v>695</v>
      </c>
      <c r="B664" s="27">
        <v>3554</v>
      </c>
      <c r="C664" s="26">
        <v>3569</v>
      </c>
      <c r="D664" s="26">
        <v>3590</v>
      </c>
      <c r="E664" s="26">
        <v>3506</v>
      </c>
      <c r="F664" s="16" t="s">
        <v>2152</v>
      </c>
      <c r="G664" s="19">
        <v>-3.3999999999999998E-3</v>
      </c>
    </row>
    <row r="665" spans="1:7" ht="15" thickBot="1" x14ac:dyDescent="0.35">
      <c r="A665" s="14" t="s">
        <v>696</v>
      </c>
      <c r="B665" s="25">
        <v>3566</v>
      </c>
      <c r="C665" s="26">
        <v>3449</v>
      </c>
      <c r="D665" s="26">
        <v>3590</v>
      </c>
      <c r="E665" s="26">
        <v>3419</v>
      </c>
      <c r="F665" s="16" t="s">
        <v>2153</v>
      </c>
      <c r="G665" s="17">
        <v>2.35E-2</v>
      </c>
    </row>
    <row r="666" spans="1:7" ht="15" thickBot="1" x14ac:dyDescent="0.35">
      <c r="A666" s="14" t="s">
        <v>697</v>
      </c>
      <c r="B666" s="27">
        <v>3484</v>
      </c>
      <c r="C666" s="26">
        <v>3540</v>
      </c>
      <c r="D666" s="26">
        <v>3552</v>
      </c>
      <c r="E666" s="26">
        <v>3455</v>
      </c>
      <c r="F666" s="16" t="s">
        <v>2154</v>
      </c>
      <c r="G666" s="19">
        <v>-1.2800000000000001E-2</v>
      </c>
    </row>
    <row r="667" spans="1:7" ht="15" thickBot="1" x14ac:dyDescent="0.35">
      <c r="A667" s="14" t="s">
        <v>698</v>
      </c>
      <c r="B667" s="27">
        <v>3529</v>
      </c>
      <c r="C667" s="26">
        <v>3535</v>
      </c>
      <c r="D667" s="26">
        <v>3554</v>
      </c>
      <c r="E667" s="26">
        <v>3432</v>
      </c>
      <c r="F667" s="16" t="s">
        <v>2155</v>
      </c>
      <c r="G667" s="19">
        <v>-1.8599999999999998E-2</v>
      </c>
    </row>
    <row r="668" spans="1:7" ht="15" thickBot="1" x14ac:dyDescent="0.35">
      <c r="A668" s="14" t="s">
        <v>699</v>
      </c>
      <c r="B668" s="25">
        <v>3596</v>
      </c>
      <c r="C668" s="26">
        <v>3556</v>
      </c>
      <c r="D668" s="26">
        <v>3616</v>
      </c>
      <c r="E668" s="26">
        <v>3529</v>
      </c>
      <c r="F668" s="16" t="s">
        <v>2156</v>
      </c>
      <c r="G668" s="17">
        <v>1.38E-2</v>
      </c>
    </row>
    <row r="669" spans="1:7" ht="15" thickBot="1" x14ac:dyDescent="0.35">
      <c r="A669" s="14" t="s">
        <v>700</v>
      </c>
      <c r="B669" s="25">
        <v>3547</v>
      </c>
      <c r="C669" s="26">
        <v>3555</v>
      </c>
      <c r="D669" s="26">
        <v>3572</v>
      </c>
      <c r="E669" s="26">
        <v>3520</v>
      </c>
      <c r="F669" s="16" t="s">
        <v>2157</v>
      </c>
      <c r="G669" s="17">
        <v>7.7000000000000002E-3</v>
      </c>
    </row>
    <row r="670" spans="1:7" ht="15" thickBot="1" x14ac:dyDescent="0.35">
      <c r="A670" s="14" t="s">
        <v>701</v>
      </c>
      <c r="B670" s="25">
        <v>3520</v>
      </c>
      <c r="C670" s="26">
        <v>3497</v>
      </c>
      <c r="D670" s="26">
        <v>3530</v>
      </c>
      <c r="E670" s="26">
        <v>3474</v>
      </c>
      <c r="F670" s="16" t="s">
        <v>2158</v>
      </c>
      <c r="G670" s="17">
        <v>8.6E-3</v>
      </c>
    </row>
    <row r="671" spans="1:7" ht="15" thickBot="1" x14ac:dyDescent="0.35">
      <c r="A671" s="14" t="s">
        <v>702</v>
      </c>
      <c r="B671" s="25">
        <v>3490</v>
      </c>
      <c r="C671" s="26">
        <v>3450</v>
      </c>
      <c r="D671" s="26">
        <v>3513</v>
      </c>
      <c r="E671" s="26">
        <v>3430</v>
      </c>
      <c r="F671" s="16" t="s">
        <v>2159</v>
      </c>
      <c r="G671" s="17">
        <v>1.6E-2</v>
      </c>
    </row>
    <row r="672" spans="1:7" ht="15" thickBot="1" x14ac:dyDescent="0.35">
      <c r="A672" s="14" t="s">
        <v>703</v>
      </c>
      <c r="B672" s="27">
        <v>3435</v>
      </c>
      <c r="C672" s="26">
        <v>3445</v>
      </c>
      <c r="D672" s="26">
        <v>3491</v>
      </c>
      <c r="E672" s="26">
        <v>3368</v>
      </c>
      <c r="F672" s="16" t="s">
        <v>2160</v>
      </c>
      <c r="G672" s="19">
        <v>-1.1999999999999999E-3</v>
      </c>
    </row>
    <row r="673" spans="1:7" ht="15" thickBot="1" x14ac:dyDescent="0.35">
      <c r="A673" s="14" t="s">
        <v>704</v>
      </c>
      <c r="B673" s="27">
        <v>3439</v>
      </c>
      <c r="C673" s="26">
        <v>3455</v>
      </c>
      <c r="D673" s="26">
        <v>3480</v>
      </c>
      <c r="E673" s="26">
        <v>3421</v>
      </c>
      <c r="F673" s="16" t="s">
        <v>2161</v>
      </c>
      <c r="G673" s="19">
        <v>-1.09E-2</v>
      </c>
    </row>
    <row r="674" spans="1:7" ht="15" thickBot="1" x14ac:dyDescent="0.35">
      <c r="A674" s="14" t="s">
        <v>705</v>
      </c>
      <c r="B674" s="25">
        <v>3477</v>
      </c>
      <c r="C674" s="26">
        <v>3377</v>
      </c>
      <c r="D674" s="26">
        <v>3522</v>
      </c>
      <c r="E674" s="26">
        <v>3360</v>
      </c>
      <c r="F674" s="16" t="s">
        <v>2162</v>
      </c>
      <c r="G674" s="17">
        <v>2.9600000000000001E-2</v>
      </c>
    </row>
    <row r="675" spans="1:7" ht="15" thickBot="1" x14ac:dyDescent="0.35">
      <c r="A675" s="14" t="s">
        <v>706</v>
      </c>
      <c r="B675" s="25">
        <v>3377</v>
      </c>
      <c r="C675" s="26">
        <v>3350</v>
      </c>
      <c r="D675" s="26">
        <v>3407</v>
      </c>
      <c r="E675" s="26">
        <v>3318</v>
      </c>
      <c r="F675" s="16" t="s">
        <v>2163</v>
      </c>
      <c r="G675" s="17">
        <v>1.8E-3</v>
      </c>
    </row>
    <row r="676" spans="1:7" ht="15" thickBot="1" x14ac:dyDescent="0.35">
      <c r="A676" s="14" t="s">
        <v>707</v>
      </c>
      <c r="B676" s="27">
        <v>3371</v>
      </c>
      <c r="C676" s="26">
        <v>3368</v>
      </c>
      <c r="D676" s="26">
        <v>3389</v>
      </c>
      <c r="E676" s="26">
        <v>3331</v>
      </c>
      <c r="F676" s="16" t="s">
        <v>1522</v>
      </c>
      <c r="G676" s="19">
        <v>-1.61E-2</v>
      </c>
    </row>
    <row r="677" spans="1:7" ht="15" thickBot="1" x14ac:dyDescent="0.35">
      <c r="A677" s="14" t="s">
        <v>708</v>
      </c>
      <c r="B677" s="25">
        <v>3426</v>
      </c>
      <c r="C677" s="26">
        <v>3399</v>
      </c>
      <c r="D677" s="26">
        <v>3436</v>
      </c>
      <c r="E677" s="26">
        <v>3358</v>
      </c>
      <c r="F677" s="16" t="s">
        <v>2164</v>
      </c>
      <c r="G677" s="17">
        <v>5.5999999999999999E-3</v>
      </c>
    </row>
    <row r="678" spans="1:7" ht="15" thickBot="1" x14ac:dyDescent="0.35">
      <c r="A678" s="14" t="s">
        <v>709</v>
      </c>
      <c r="B678" s="25">
        <v>3407</v>
      </c>
      <c r="C678" s="26">
        <v>3430</v>
      </c>
      <c r="D678" s="26">
        <v>3449</v>
      </c>
      <c r="E678" s="26">
        <v>3374</v>
      </c>
      <c r="F678" s="16" t="s">
        <v>2165</v>
      </c>
      <c r="G678" s="17">
        <v>6.4999999999999997E-3</v>
      </c>
    </row>
    <row r="679" spans="1:7" ht="15" thickBot="1" x14ac:dyDescent="0.35">
      <c r="A679" s="14" t="s">
        <v>710</v>
      </c>
      <c r="B679" s="25">
        <v>3385</v>
      </c>
      <c r="C679" s="26">
        <v>3350</v>
      </c>
      <c r="D679" s="26">
        <v>3394</v>
      </c>
      <c r="E679" s="26">
        <v>3305</v>
      </c>
      <c r="F679" s="16" t="s">
        <v>2166</v>
      </c>
      <c r="G679" s="17">
        <v>7.7000000000000002E-3</v>
      </c>
    </row>
    <row r="680" spans="1:7" ht="15" thickBot="1" x14ac:dyDescent="0.35">
      <c r="A680" s="14" t="s">
        <v>711</v>
      </c>
      <c r="B680" s="25">
        <v>3359</v>
      </c>
      <c r="C680" s="26">
        <v>3251</v>
      </c>
      <c r="D680" s="26">
        <v>3391</v>
      </c>
      <c r="E680" s="26">
        <v>3244</v>
      </c>
      <c r="F680" s="16" t="s">
        <v>2167</v>
      </c>
      <c r="G680" s="17">
        <v>2.1899999999999999E-2</v>
      </c>
    </row>
    <row r="681" spans="1:7" ht="15" thickBot="1" x14ac:dyDescent="0.35">
      <c r="A681" s="14" t="s">
        <v>712</v>
      </c>
      <c r="B681" s="27">
        <v>3287</v>
      </c>
      <c r="C681" s="26">
        <v>3327</v>
      </c>
      <c r="D681" s="26">
        <v>3369</v>
      </c>
      <c r="E681" s="26">
        <v>3252</v>
      </c>
      <c r="F681" s="16" t="s">
        <v>2168</v>
      </c>
      <c r="G681" s="19">
        <v>-1.17E-2</v>
      </c>
    </row>
    <row r="682" spans="1:7" ht="15" thickBot="1" x14ac:dyDescent="0.35">
      <c r="A682" s="14" t="s">
        <v>713</v>
      </c>
      <c r="B682" s="27">
        <v>3326</v>
      </c>
      <c r="C682" s="26">
        <v>3331</v>
      </c>
      <c r="D682" s="26">
        <v>3398</v>
      </c>
      <c r="E682" s="26">
        <v>3310</v>
      </c>
      <c r="F682" s="16" t="s">
        <v>2169</v>
      </c>
      <c r="G682" s="19">
        <v>-1.1299999999999999E-2</v>
      </c>
    </row>
    <row r="683" spans="1:7" ht="15" thickBot="1" x14ac:dyDescent="0.35">
      <c r="A683" s="14" t="s">
        <v>714</v>
      </c>
      <c r="B683" s="25">
        <v>3364</v>
      </c>
      <c r="C683" s="26">
        <v>3328</v>
      </c>
      <c r="D683" s="26">
        <v>3391</v>
      </c>
      <c r="E683" s="26">
        <v>3299</v>
      </c>
      <c r="F683" s="16" t="s">
        <v>2170</v>
      </c>
      <c r="G683" s="17">
        <v>1.2E-2</v>
      </c>
    </row>
    <row r="684" spans="1:7" ht="15" thickBot="1" x14ac:dyDescent="0.35">
      <c r="A684" s="14" t="s">
        <v>715</v>
      </c>
      <c r="B684" s="27">
        <v>3324</v>
      </c>
      <c r="C684" s="26">
        <v>3404</v>
      </c>
      <c r="D684" s="26">
        <v>3404</v>
      </c>
      <c r="E684" s="26">
        <v>3306</v>
      </c>
      <c r="F684" s="16" t="s">
        <v>2171</v>
      </c>
      <c r="G684" s="19">
        <v>-2.24E-2</v>
      </c>
    </row>
    <row r="685" spans="1:7" ht="15" thickBot="1" x14ac:dyDescent="0.35">
      <c r="A685" s="14" t="s">
        <v>716</v>
      </c>
      <c r="B685" s="25">
        <v>3400</v>
      </c>
      <c r="C685" s="26">
        <v>3369</v>
      </c>
      <c r="D685" s="26">
        <v>3415</v>
      </c>
      <c r="E685" s="26">
        <v>3337</v>
      </c>
      <c r="F685" s="16" t="s">
        <v>2172</v>
      </c>
      <c r="G685" s="17">
        <v>2.01E-2</v>
      </c>
    </row>
    <row r="686" spans="1:7" ht="15" thickBot="1" x14ac:dyDescent="0.35">
      <c r="A686" s="14" t="s">
        <v>717</v>
      </c>
      <c r="B686" s="25">
        <v>3333</v>
      </c>
      <c r="C686" s="26">
        <v>3227</v>
      </c>
      <c r="D686" s="26">
        <v>3355</v>
      </c>
      <c r="E686" s="26">
        <v>3209</v>
      </c>
      <c r="F686" s="16" t="s">
        <v>2173</v>
      </c>
      <c r="G686" s="17">
        <v>4.3200000000000002E-2</v>
      </c>
    </row>
    <row r="687" spans="1:7" ht="15" thickBot="1" x14ac:dyDescent="0.35">
      <c r="A687" s="14" t="s">
        <v>718</v>
      </c>
      <c r="B687" s="25">
        <v>3195</v>
      </c>
      <c r="C687" s="26">
        <v>3150</v>
      </c>
      <c r="D687" s="26">
        <v>3219</v>
      </c>
      <c r="E687" s="26">
        <v>3150</v>
      </c>
      <c r="F687" s="16" t="s">
        <v>2174</v>
      </c>
      <c r="G687" s="17">
        <v>2.1100000000000001E-2</v>
      </c>
    </row>
    <row r="688" spans="1:7" ht="15" thickBot="1" x14ac:dyDescent="0.35">
      <c r="A688" s="14" t="s">
        <v>719</v>
      </c>
      <c r="B688" s="25">
        <v>3129</v>
      </c>
      <c r="C688" s="26">
        <v>3129</v>
      </c>
      <c r="D688" s="26">
        <v>3149</v>
      </c>
      <c r="E688" s="26">
        <v>3097</v>
      </c>
      <c r="F688" s="16" t="s">
        <v>2175</v>
      </c>
      <c r="G688" s="17">
        <v>1.66E-2</v>
      </c>
    </row>
    <row r="689" spans="1:7" ht="15" thickBot="1" x14ac:dyDescent="0.35">
      <c r="A689" s="14" t="s">
        <v>720</v>
      </c>
      <c r="B689" s="27">
        <v>3078</v>
      </c>
      <c r="C689" s="26">
        <v>3098</v>
      </c>
      <c r="D689" s="26">
        <v>3109</v>
      </c>
      <c r="E689" s="26">
        <v>3046</v>
      </c>
      <c r="F689" s="16" t="s">
        <v>2176</v>
      </c>
      <c r="G689" s="19">
        <v>-1.47E-2</v>
      </c>
    </row>
    <row r="690" spans="1:7" ht="15" thickBot="1" x14ac:dyDescent="0.35">
      <c r="A690" s="14" t="s">
        <v>721</v>
      </c>
      <c r="B690" s="25">
        <v>3124</v>
      </c>
      <c r="C690" s="26">
        <v>3072</v>
      </c>
      <c r="D690" s="26">
        <v>3148</v>
      </c>
      <c r="E690" s="26">
        <v>3064</v>
      </c>
      <c r="F690" s="16" t="s">
        <v>2177</v>
      </c>
      <c r="G690" s="17">
        <v>2.46E-2</v>
      </c>
    </row>
    <row r="691" spans="1:7" ht="15" thickBot="1" x14ac:dyDescent="0.35">
      <c r="A691" s="14" t="s">
        <v>722</v>
      </c>
      <c r="B691" s="27">
        <v>3049</v>
      </c>
      <c r="C691" s="26">
        <v>3094</v>
      </c>
      <c r="D691" s="26">
        <v>3108</v>
      </c>
      <c r="E691" s="26">
        <v>3023</v>
      </c>
      <c r="F691" s="16" t="s">
        <v>2178</v>
      </c>
      <c r="G691" s="19">
        <v>-8.0999999999999996E-3</v>
      </c>
    </row>
    <row r="692" spans="1:7" ht="15" thickBot="1" x14ac:dyDescent="0.35">
      <c r="A692" s="14" t="s">
        <v>723</v>
      </c>
      <c r="B692" s="25">
        <v>3074</v>
      </c>
      <c r="C692" s="26">
        <v>3057</v>
      </c>
      <c r="D692" s="26">
        <v>3134</v>
      </c>
      <c r="E692" s="26">
        <v>3054</v>
      </c>
      <c r="F692" s="16" t="s">
        <v>2179</v>
      </c>
      <c r="G692" s="17">
        <v>2.23E-2</v>
      </c>
    </row>
    <row r="693" spans="1:7" ht="15" thickBot="1" x14ac:dyDescent="0.35">
      <c r="A693" s="14" t="s">
        <v>2180</v>
      </c>
      <c r="B693" s="27">
        <v>3007</v>
      </c>
      <c r="C693" s="26">
        <v>2972</v>
      </c>
      <c r="D693" s="26">
        <v>3012</v>
      </c>
      <c r="E693" s="26">
        <v>2972</v>
      </c>
      <c r="F693" s="16" t="s">
        <v>2181</v>
      </c>
      <c r="G693" s="19">
        <v>0</v>
      </c>
    </row>
    <row r="694" spans="1:7" ht="15" thickBot="1" x14ac:dyDescent="0.35">
      <c r="A694" s="14" t="s">
        <v>724</v>
      </c>
      <c r="B694" s="27">
        <v>3007</v>
      </c>
      <c r="C694" s="26">
        <v>3048</v>
      </c>
      <c r="D694" s="26">
        <v>3049</v>
      </c>
      <c r="E694" s="26">
        <v>2994</v>
      </c>
      <c r="F694" s="16" t="s">
        <v>2182</v>
      </c>
      <c r="G694" s="19">
        <v>-3.7100000000000001E-2</v>
      </c>
    </row>
    <row r="695" spans="1:7" ht="15" thickBot="1" x14ac:dyDescent="0.35">
      <c r="A695" s="14" t="s">
        <v>725</v>
      </c>
      <c r="B695" s="27">
        <v>3123</v>
      </c>
      <c r="C695" s="26">
        <v>3117</v>
      </c>
      <c r="D695" s="26">
        <v>3150</v>
      </c>
      <c r="E695" s="26">
        <v>3064</v>
      </c>
      <c r="F695" s="16" t="s">
        <v>2183</v>
      </c>
      <c r="G695" s="19">
        <v>-2.9999999999999997E-4</v>
      </c>
    </row>
    <row r="696" spans="1:7" ht="15" thickBot="1" x14ac:dyDescent="0.35">
      <c r="A696" s="14" t="s">
        <v>726</v>
      </c>
      <c r="B696" s="25">
        <v>3124</v>
      </c>
      <c r="C696" s="26">
        <v>3116</v>
      </c>
      <c r="D696" s="26">
        <v>3204</v>
      </c>
      <c r="E696" s="26">
        <v>3090</v>
      </c>
      <c r="F696" s="16" t="s">
        <v>2184</v>
      </c>
      <c r="G696" s="17">
        <v>2.1600000000000001E-2</v>
      </c>
    </row>
    <row r="697" spans="1:7" ht="15" thickBot="1" x14ac:dyDescent="0.35">
      <c r="A697" s="14" t="s">
        <v>727</v>
      </c>
      <c r="B697" s="25">
        <v>3058</v>
      </c>
      <c r="C697" s="26">
        <v>2955</v>
      </c>
      <c r="D697" s="26">
        <v>3076</v>
      </c>
      <c r="E697" s="26">
        <v>2931</v>
      </c>
      <c r="F697" s="16" t="s">
        <v>2185</v>
      </c>
      <c r="G697" s="17">
        <v>1.9E-2</v>
      </c>
    </row>
    <row r="698" spans="1:7" ht="15" thickBot="1" x14ac:dyDescent="0.35">
      <c r="A698" s="14" t="s">
        <v>728</v>
      </c>
      <c r="B698" s="25">
        <v>3001</v>
      </c>
      <c r="C698" s="26">
        <v>2796</v>
      </c>
      <c r="D698" s="26">
        <v>3048</v>
      </c>
      <c r="E698" s="26">
        <v>2796</v>
      </c>
      <c r="F698" s="16" t="s">
        <v>2186</v>
      </c>
      <c r="G698" s="17">
        <v>8.5000000000000006E-2</v>
      </c>
    </row>
    <row r="699" spans="1:7" ht="15" thickBot="1" x14ac:dyDescent="0.35">
      <c r="A699" s="14" t="s">
        <v>729</v>
      </c>
      <c r="B699" s="27">
        <v>2766</v>
      </c>
      <c r="C699" s="26">
        <v>2825</v>
      </c>
      <c r="D699" s="26">
        <v>2860</v>
      </c>
      <c r="E699" s="26">
        <v>2744</v>
      </c>
      <c r="F699" s="16" t="s">
        <v>2187</v>
      </c>
      <c r="G699" s="19">
        <v>-3.6600000000000001E-2</v>
      </c>
    </row>
    <row r="700" spans="1:7" ht="15" thickBot="1" x14ac:dyDescent="0.35">
      <c r="A700" s="14" t="s">
        <v>730</v>
      </c>
      <c r="B700" s="27">
        <v>2871</v>
      </c>
      <c r="C700" s="26">
        <v>2878</v>
      </c>
      <c r="D700" s="26">
        <v>2916</v>
      </c>
      <c r="E700" s="26">
        <v>2838</v>
      </c>
      <c r="F700" s="16" t="s">
        <v>2188</v>
      </c>
      <c r="G700" s="19">
        <v>-8.9999999999999993E-3</v>
      </c>
    </row>
    <row r="701" spans="1:7" ht="15" thickBot="1" x14ac:dyDescent="0.35">
      <c r="A701" s="14" t="s">
        <v>731</v>
      </c>
      <c r="B701" s="25">
        <v>2897</v>
      </c>
      <c r="C701" s="26">
        <v>2850</v>
      </c>
      <c r="D701" s="26">
        <v>2913</v>
      </c>
      <c r="E701" s="26">
        <v>2793</v>
      </c>
      <c r="F701" s="16" t="s">
        <v>2189</v>
      </c>
      <c r="G701" s="17">
        <v>2.7300000000000001E-2</v>
      </c>
    </row>
    <row r="702" spans="1:7" ht="15" thickBot="1" x14ac:dyDescent="0.35">
      <c r="A702" s="14" t="s">
        <v>732</v>
      </c>
      <c r="B702" s="25">
        <v>2820</v>
      </c>
      <c r="C702" s="26">
        <v>2748</v>
      </c>
      <c r="D702" s="26">
        <v>2858</v>
      </c>
      <c r="E702" s="26">
        <v>2721</v>
      </c>
      <c r="F702" s="16" t="s">
        <v>2190</v>
      </c>
      <c r="G702" s="17">
        <v>3.2599999999999997E-2</v>
      </c>
    </row>
    <row r="703" spans="1:7" ht="15" thickBot="1" x14ac:dyDescent="0.35">
      <c r="A703" s="14" t="s">
        <v>733</v>
      </c>
      <c r="B703" s="25">
        <v>2731</v>
      </c>
      <c r="C703" s="26">
        <v>2573</v>
      </c>
      <c r="D703" s="26">
        <v>2745</v>
      </c>
      <c r="E703" s="26">
        <v>2540</v>
      </c>
      <c r="F703" s="16" t="s">
        <v>2191</v>
      </c>
      <c r="G703" s="17">
        <v>3.3700000000000001E-2</v>
      </c>
    </row>
    <row r="704" spans="1:7" ht="15" thickBot="1" x14ac:dyDescent="0.35">
      <c r="A704" s="14" t="s">
        <v>734</v>
      </c>
      <c r="B704" s="27">
        <v>2642</v>
      </c>
      <c r="C704" s="26">
        <v>2691</v>
      </c>
      <c r="D704" s="26">
        <v>2729</v>
      </c>
      <c r="E704" s="26">
        <v>2630</v>
      </c>
      <c r="F704" s="16" t="s">
        <v>2192</v>
      </c>
      <c r="G704" s="19">
        <v>-2.0799999999999999E-2</v>
      </c>
    </row>
    <row r="705" spans="1:7" ht="15" thickBot="1" x14ac:dyDescent="0.35">
      <c r="A705" s="14" t="s">
        <v>735</v>
      </c>
      <c r="B705" s="27">
        <v>2698</v>
      </c>
      <c r="C705" s="26">
        <v>2776</v>
      </c>
      <c r="D705" s="26">
        <v>2794</v>
      </c>
      <c r="E705" s="26">
        <v>2606</v>
      </c>
      <c r="F705" s="16" t="s">
        <v>2193</v>
      </c>
      <c r="G705" s="19">
        <v>-2.6700000000000002E-2</v>
      </c>
    </row>
    <row r="706" spans="1:7" ht="15" thickBot="1" x14ac:dyDescent="0.35">
      <c r="A706" s="14" t="s">
        <v>736</v>
      </c>
      <c r="B706" s="27">
        <v>2772</v>
      </c>
      <c r="C706" s="26">
        <v>2887</v>
      </c>
      <c r="D706" s="26">
        <v>2887</v>
      </c>
      <c r="E706" s="26">
        <v>2743</v>
      </c>
      <c r="F706" s="16" t="s">
        <v>2194</v>
      </c>
      <c r="G706" s="19">
        <v>-5.5199999999999999E-2</v>
      </c>
    </row>
    <row r="707" spans="1:7" ht="15" thickBot="1" x14ac:dyDescent="0.35">
      <c r="A707" s="14" t="s">
        <v>737</v>
      </c>
      <c r="B707" s="25">
        <v>2934</v>
      </c>
      <c r="C707" s="26">
        <v>2869</v>
      </c>
      <c r="D707" s="26">
        <v>2943</v>
      </c>
      <c r="E707" s="26">
        <v>2843</v>
      </c>
      <c r="F707" s="16" t="s">
        <v>2195</v>
      </c>
      <c r="G707" s="17">
        <v>3.09E-2</v>
      </c>
    </row>
    <row r="708" spans="1:7" ht="15" thickBot="1" x14ac:dyDescent="0.35">
      <c r="A708" s="14" t="s">
        <v>738</v>
      </c>
      <c r="B708" s="27">
        <v>2846</v>
      </c>
      <c r="C708" s="26">
        <v>2896</v>
      </c>
      <c r="D708" s="26">
        <v>2902</v>
      </c>
      <c r="E708" s="26">
        <v>2836</v>
      </c>
      <c r="F708" s="16" t="s">
        <v>2196</v>
      </c>
      <c r="G708" s="19">
        <v>-3.1600000000000003E-2</v>
      </c>
    </row>
    <row r="709" spans="1:7" ht="15" thickBot="1" x14ac:dyDescent="0.35">
      <c r="A709" s="14" t="s">
        <v>739</v>
      </c>
      <c r="B709" s="27">
        <v>2939</v>
      </c>
      <c r="C709" s="26">
        <v>3006</v>
      </c>
      <c r="D709" s="26">
        <v>3019</v>
      </c>
      <c r="E709" s="26">
        <v>2926</v>
      </c>
      <c r="F709" s="16" t="s">
        <v>2197</v>
      </c>
      <c r="G709" s="19">
        <v>-1.9699999999999999E-2</v>
      </c>
    </row>
    <row r="710" spans="1:7" ht="15" thickBot="1" x14ac:dyDescent="0.35">
      <c r="A710" s="14" t="s">
        <v>740</v>
      </c>
      <c r="B710" s="25">
        <v>2998</v>
      </c>
      <c r="C710" s="26">
        <v>2925</v>
      </c>
      <c r="D710" s="26">
        <v>3026</v>
      </c>
      <c r="E710" s="26">
        <v>2925</v>
      </c>
      <c r="F710" s="16" t="s">
        <v>2198</v>
      </c>
      <c r="G710" s="17">
        <v>1.6299999999999999E-2</v>
      </c>
    </row>
    <row r="711" spans="1:7" ht="15" thickBot="1" x14ac:dyDescent="0.35">
      <c r="A711" s="14" t="s">
        <v>741</v>
      </c>
      <c r="B711" s="27">
        <v>2950</v>
      </c>
      <c r="C711" s="26">
        <v>3053</v>
      </c>
      <c r="D711" s="26">
        <v>3058</v>
      </c>
      <c r="E711" s="26">
        <v>2932</v>
      </c>
      <c r="F711" s="16" t="s">
        <v>2199</v>
      </c>
      <c r="G711" s="19">
        <v>-3.1199999999999999E-2</v>
      </c>
    </row>
    <row r="712" spans="1:7" ht="15" thickBot="1" x14ac:dyDescent="0.35">
      <c r="A712" s="14" t="s">
        <v>742</v>
      </c>
      <c r="B712" s="25">
        <v>3045</v>
      </c>
      <c r="C712" s="26">
        <v>3010</v>
      </c>
      <c r="D712" s="26">
        <v>3055</v>
      </c>
      <c r="E712" s="26">
        <v>2981</v>
      </c>
      <c r="F712" s="16" t="s">
        <v>2200</v>
      </c>
      <c r="G712" s="17">
        <v>1.5699999999999999E-2</v>
      </c>
    </row>
    <row r="713" spans="1:7" ht="15" thickBot="1" x14ac:dyDescent="0.35">
      <c r="A713" s="14" t="s">
        <v>743</v>
      </c>
      <c r="B713" s="25">
        <v>2998</v>
      </c>
      <c r="C713" s="26">
        <v>2988</v>
      </c>
      <c r="D713" s="26">
        <v>3029</v>
      </c>
      <c r="E713" s="26">
        <v>2966</v>
      </c>
      <c r="F713" s="16" t="s">
        <v>2201</v>
      </c>
      <c r="G713" s="17">
        <v>1E-3</v>
      </c>
    </row>
    <row r="714" spans="1:7" ht="15" thickBot="1" x14ac:dyDescent="0.35">
      <c r="A714" s="14" t="s">
        <v>744</v>
      </c>
      <c r="B714" s="25">
        <v>2995</v>
      </c>
      <c r="C714" s="26">
        <v>2968</v>
      </c>
      <c r="D714" s="26">
        <v>3025</v>
      </c>
      <c r="E714" s="26">
        <v>2938</v>
      </c>
      <c r="F714" s="16" t="s">
        <v>2202</v>
      </c>
      <c r="G714" s="17">
        <v>2.9999999999999997E-4</v>
      </c>
    </row>
    <row r="715" spans="1:7" ht="15" thickBot="1" x14ac:dyDescent="0.35">
      <c r="A715" s="14" t="s">
        <v>745</v>
      </c>
      <c r="B715" s="27">
        <v>2994</v>
      </c>
      <c r="C715" s="26">
        <v>3011</v>
      </c>
      <c r="D715" s="26">
        <v>3016</v>
      </c>
      <c r="E715" s="26">
        <v>2881</v>
      </c>
      <c r="F715" s="16" t="s">
        <v>2203</v>
      </c>
      <c r="G715" s="19">
        <v>-3.3E-3</v>
      </c>
    </row>
    <row r="716" spans="1:7" ht="15" thickBot="1" x14ac:dyDescent="0.35">
      <c r="A716" s="14" t="s">
        <v>746</v>
      </c>
      <c r="B716" s="25">
        <v>3004</v>
      </c>
      <c r="C716" s="26">
        <v>2938</v>
      </c>
      <c r="D716" s="26">
        <v>3017</v>
      </c>
      <c r="E716" s="26">
        <v>2918</v>
      </c>
      <c r="F716" s="16" t="s">
        <v>2200</v>
      </c>
      <c r="G716" s="17">
        <v>1.5599999999999999E-2</v>
      </c>
    </row>
    <row r="717" spans="1:7" ht="15" thickBot="1" x14ac:dyDescent="0.35">
      <c r="A717" s="14" t="s">
        <v>747</v>
      </c>
      <c r="B717" s="25">
        <v>2958</v>
      </c>
      <c r="C717" s="26">
        <v>2894</v>
      </c>
      <c r="D717" s="26">
        <v>2979</v>
      </c>
      <c r="E717" s="26">
        <v>2886</v>
      </c>
      <c r="F717" s="16" t="s">
        <v>2204</v>
      </c>
      <c r="G717" s="17">
        <v>2.3900000000000001E-2</v>
      </c>
    </row>
    <row r="718" spans="1:7" ht="15" thickBot="1" x14ac:dyDescent="0.35">
      <c r="A718" s="14" t="s">
        <v>748</v>
      </c>
      <c r="B718" s="27">
        <v>2889</v>
      </c>
      <c r="C718" s="26">
        <v>2951</v>
      </c>
      <c r="D718" s="26">
        <v>2951</v>
      </c>
      <c r="E718" s="26">
        <v>2865</v>
      </c>
      <c r="F718" s="16" t="s">
        <v>2205</v>
      </c>
      <c r="G718" s="19">
        <v>-2.4E-2</v>
      </c>
    </row>
    <row r="719" spans="1:7" ht="15" thickBot="1" x14ac:dyDescent="0.35">
      <c r="A719" s="14" t="s">
        <v>749</v>
      </c>
      <c r="B719" s="27">
        <v>2960</v>
      </c>
      <c r="C719" s="26">
        <v>3007</v>
      </c>
      <c r="D719" s="26">
        <v>3032</v>
      </c>
      <c r="E719" s="26">
        <v>2947</v>
      </c>
      <c r="F719" s="16" t="s">
        <v>2206</v>
      </c>
      <c r="G719" s="19">
        <v>-2.1499999999999998E-2</v>
      </c>
    </row>
    <row r="720" spans="1:7" ht="15" thickBot="1" x14ac:dyDescent="0.35">
      <c r="A720" s="14" t="s">
        <v>750</v>
      </c>
      <c r="B720" s="25">
        <v>3025</v>
      </c>
      <c r="C720" s="26">
        <v>2932</v>
      </c>
      <c r="D720" s="26">
        <v>3032</v>
      </c>
      <c r="E720" s="26">
        <v>2925</v>
      </c>
      <c r="F720" s="16" t="s">
        <v>2207</v>
      </c>
      <c r="G720" s="17">
        <v>3.7400000000000003E-2</v>
      </c>
    </row>
    <row r="721" spans="1:7" ht="15" thickBot="1" x14ac:dyDescent="0.35">
      <c r="A721" s="14" t="s">
        <v>751</v>
      </c>
      <c r="B721" s="27">
        <v>2916</v>
      </c>
      <c r="C721" s="26">
        <v>2935</v>
      </c>
      <c r="D721" s="26">
        <v>2965</v>
      </c>
      <c r="E721" s="26">
        <v>2881</v>
      </c>
      <c r="F721" s="16" t="s">
        <v>2208</v>
      </c>
      <c r="G721" s="19">
        <v>-1.8800000000000001E-2</v>
      </c>
    </row>
    <row r="722" spans="1:7" ht="15" thickBot="1" x14ac:dyDescent="0.35">
      <c r="A722" s="14" t="s">
        <v>752</v>
      </c>
      <c r="B722" s="25">
        <v>2972</v>
      </c>
      <c r="C722" s="26">
        <v>2889</v>
      </c>
      <c r="D722" s="26">
        <v>2999</v>
      </c>
      <c r="E722" s="26">
        <v>2873</v>
      </c>
      <c r="F722" s="16" t="s">
        <v>2209</v>
      </c>
      <c r="G722" s="17">
        <v>2.52E-2</v>
      </c>
    </row>
    <row r="723" spans="1:7" ht="15" thickBot="1" x14ac:dyDescent="0.35">
      <c r="A723" s="14" t="s">
        <v>753</v>
      </c>
      <c r="B723" s="25">
        <v>2899</v>
      </c>
      <c r="C723" s="26">
        <v>2790</v>
      </c>
      <c r="D723" s="26">
        <v>2907</v>
      </c>
      <c r="E723" s="26">
        <v>2760</v>
      </c>
      <c r="F723" s="16" t="s">
        <v>2210</v>
      </c>
      <c r="G723" s="17">
        <v>2.1899999999999999E-2</v>
      </c>
    </row>
    <row r="724" spans="1:7" ht="15" thickBot="1" x14ac:dyDescent="0.35">
      <c r="A724" s="14" t="s">
        <v>754</v>
      </c>
      <c r="B724" s="27">
        <v>2837</v>
      </c>
      <c r="C724" s="26">
        <v>2952</v>
      </c>
      <c r="D724" s="26">
        <v>2973</v>
      </c>
      <c r="E724" s="26">
        <v>2758</v>
      </c>
      <c r="F724" s="16" t="s">
        <v>2211</v>
      </c>
      <c r="G724" s="19">
        <v>-3.3099999999999997E-2</v>
      </c>
    </row>
    <row r="725" spans="1:7" ht="15" thickBot="1" x14ac:dyDescent="0.35">
      <c r="A725" s="14" t="s">
        <v>755</v>
      </c>
      <c r="B725" s="25">
        <v>2934</v>
      </c>
      <c r="C725" s="26">
        <v>2875</v>
      </c>
      <c r="D725" s="26">
        <v>2948</v>
      </c>
      <c r="E725" s="26">
        <v>2855</v>
      </c>
      <c r="F725" s="16" t="s">
        <v>2212</v>
      </c>
      <c r="G725" s="17">
        <v>1.9800000000000002E-2</v>
      </c>
    </row>
    <row r="726" spans="1:7" ht="15" thickBot="1" x14ac:dyDescent="0.35">
      <c r="A726" s="14" t="s">
        <v>756</v>
      </c>
      <c r="B726" s="27">
        <v>2877</v>
      </c>
      <c r="C726" s="26">
        <v>2975</v>
      </c>
      <c r="D726" s="26">
        <v>2995</v>
      </c>
      <c r="E726" s="26">
        <v>2837</v>
      </c>
      <c r="F726" s="16" t="s">
        <v>2130</v>
      </c>
      <c r="G726" s="19">
        <v>-3.7499999999999999E-2</v>
      </c>
    </row>
    <row r="727" spans="1:7" ht="15" thickBot="1" x14ac:dyDescent="0.35">
      <c r="A727" s="14" t="s">
        <v>757</v>
      </c>
      <c r="B727" s="25">
        <v>2989</v>
      </c>
      <c r="C727" s="26">
        <v>2952</v>
      </c>
      <c r="D727" s="26">
        <v>3009</v>
      </c>
      <c r="E727" s="26">
        <v>2932</v>
      </c>
      <c r="F727" s="16" t="s">
        <v>2213</v>
      </c>
      <c r="G727" s="17">
        <v>6.7000000000000002E-3</v>
      </c>
    </row>
    <row r="728" spans="1:7" ht="15" thickBot="1" x14ac:dyDescent="0.35">
      <c r="A728" s="14" t="s">
        <v>758</v>
      </c>
      <c r="B728" s="27">
        <v>2969</v>
      </c>
      <c r="C728" s="26">
        <v>2992</v>
      </c>
      <c r="D728" s="26">
        <v>3004</v>
      </c>
      <c r="E728" s="26">
        <v>2934</v>
      </c>
      <c r="F728" s="16" t="s">
        <v>2214</v>
      </c>
      <c r="G728" s="19">
        <v>-1.2999999999999999E-3</v>
      </c>
    </row>
    <row r="729" spans="1:7" ht="15" thickBot="1" x14ac:dyDescent="0.35">
      <c r="A729" s="14" t="s">
        <v>759</v>
      </c>
      <c r="B729" s="25">
        <v>2973</v>
      </c>
      <c r="C729" s="26">
        <v>2918</v>
      </c>
      <c r="D729" s="26">
        <v>2979</v>
      </c>
      <c r="E729" s="26">
        <v>2905</v>
      </c>
      <c r="F729" s="16" t="s">
        <v>2215</v>
      </c>
      <c r="G729" s="17">
        <v>8.8000000000000005E-3</v>
      </c>
    </row>
    <row r="730" spans="1:7" ht="15" thickBot="1" x14ac:dyDescent="0.35">
      <c r="A730" s="14" t="s">
        <v>760</v>
      </c>
      <c r="B730" s="25">
        <v>2947</v>
      </c>
      <c r="C730" s="26">
        <v>2956</v>
      </c>
      <c r="D730" s="26">
        <v>3004</v>
      </c>
      <c r="E730" s="26">
        <v>2894</v>
      </c>
      <c r="F730" s="16" t="s">
        <v>2216</v>
      </c>
      <c r="G730" s="17">
        <v>9.1999999999999998E-3</v>
      </c>
    </row>
    <row r="731" spans="1:7" ht="15" thickBot="1" x14ac:dyDescent="0.35">
      <c r="A731" s="14" t="s">
        <v>761</v>
      </c>
      <c r="B731" s="25">
        <v>2920</v>
      </c>
      <c r="C731" s="26">
        <v>2921</v>
      </c>
      <c r="D731" s="26">
        <v>2966</v>
      </c>
      <c r="E731" s="26">
        <v>2886</v>
      </c>
      <c r="F731" s="16" t="s">
        <v>2217</v>
      </c>
      <c r="G731" s="17">
        <v>2.2100000000000002E-2</v>
      </c>
    </row>
    <row r="732" spans="1:7" ht="15" thickBot="1" x14ac:dyDescent="0.35">
      <c r="A732" s="14" t="s">
        <v>763</v>
      </c>
      <c r="B732" s="27">
        <v>2857</v>
      </c>
      <c r="C732" s="26">
        <v>3022</v>
      </c>
      <c r="D732" s="26">
        <v>3029</v>
      </c>
      <c r="E732" s="26">
        <v>2835</v>
      </c>
      <c r="F732" s="16" t="s">
        <v>2218</v>
      </c>
      <c r="G732" s="19">
        <v>-4.5400000000000003E-2</v>
      </c>
    </row>
    <row r="733" spans="1:7" ht="15" thickBot="1" x14ac:dyDescent="0.35">
      <c r="A733" s="14" t="s">
        <v>764</v>
      </c>
      <c r="B733" s="27">
        <v>2993</v>
      </c>
      <c r="C733" s="26">
        <v>3035</v>
      </c>
      <c r="D733" s="26">
        <v>3042</v>
      </c>
      <c r="E733" s="26">
        <v>2966</v>
      </c>
      <c r="F733" s="16" t="s">
        <v>2219</v>
      </c>
      <c r="G733" s="19">
        <v>-1.03E-2</v>
      </c>
    </row>
    <row r="734" spans="1:7" ht="15" thickBot="1" x14ac:dyDescent="0.35">
      <c r="A734" s="14" t="s">
        <v>765</v>
      </c>
      <c r="B734" s="25">
        <v>3024</v>
      </c>
      <c r="C734" s="26">
        <v>2920</v>
      </c>
      <c r="D734" s="26">
        <v>3034</v>
      </c>
      <c r="E734" s="26">
        <v>2904</v>
      </c>
      <c r="F734" s="16" t="s">
        <v>2220</v>
      </c>
      <c r="G734" s="17">
        <v>2.86E-2</v>
      </c>
    </row>
    <row r="735" spans="1:7" ht="15" thickBot="1" x14ac:dyDescent="0.35">
      <c r="A735" s="14" t="s">
        <v>766</v>
      </c>
      <c r="B735" s="25">
        <v>2940</v>
      </c>
      <c r="C735" s="26">
        <v>2845</v>
      </c>
      <c r="D735" s="26">
        <v>2959</v>
      </c>
      <c r="E735" s="26">
        <v>2845</v>
      </c>
      <c r="F735" s="16" t="s">
        <v>2221</v>
      </c>
      <c r="G735" s="17">
        <v>3.9600000000000003E-2</v>
      </c>
    </row>
    <row r="736" spans="1:7" ht="15" thickBot="1" x14ac:dyDescent="0.35">
      <c r="A736" s="14" t="s">
        <v>767</v>
      </c>
      <c r="B736" s="25">
        <v>2828</v>
      </c>
      <c r="C736" s="26">
        <v>2738</v>
      </c>
      <c r="D736" s="26">
        <v>2844</v>
      </c>
      <c r="E736" s="26">
        <v>2727</v>
      </c>
      <c r="F736" s="16" t="s">
        <v>2222</v>
      </c>
      <c r="G736" s="17">
        <v>2.9100000000000001E-2</v>
      </c>
    </row>
    <row r="737" spans="1:7" ht="15" thickBot="1" x14ac:dyDescent="0.35">
      <c r="A737" s="14" t="s">
        <v>768</v>
      </c>
      <c r="B737" s="25">
        <v>2748</v>
      </c>
      <c r="C737" s="26">
        <v>2769</v>
      </c>
      <c r="D737" s="26">
        <v>2769</v>
      </c>
      <c r="E737" s="26">
        <v>2705</v>
      </c>
      <c r="F737" s="16" t="s">
        <v>2223</v>
      </c>
      <c r="G737" s="17">
        <v>1.8E-3</v>
      </c>
    </row>
    <row r="738" spans="1:7" ht="15" thickBot="1" x14ac:dyDescent="0.35">
      <c r="A738" s="14" t="s">
        <v>769</v>
      </c>
      <c r="B738" s="27">
        <v>2743</v>
      </c>
      <c r="C738" s="26">
        <v>2722</v>
      </c>
      <c r="D738" s="26">
        <v>2779</v>
      </c>
      <c r="E738" s="26">
        <v>2702</v>
      </c>
      <c r="F738" s="16" t="s">
        <v>2224</v>
      </c>
      <c r="G738" s="19">
        <v>-8.0000000000000002E-3</v>
      </c>
    </row>
    <row r="739" spans="1:7" ht="15" thickBot="1" x14ac:dyDescent="0.35">
      <c r="A739" s="14" t="s">
        <v>770</v>
      </c>
      <c r="B739" s="27">
        <v>2765</v>
      </c>
      <c r="C739" s="26">
        <v>2779</v>
      </c>
      <c r="D739" s="26">
        <v>2798</v>
      </c>
      <c r="E739" s="26">
        <v>2728</v>
      </c>
      <c r="F739" s="16" t="s">
        <v>2225</v>
      </c>
      <c r="G739" s="19">
        <v>-1.3899999999999999E-2</v>
      </c>
    </row>
    <row r="740" spans="1:7" ht="15" thickBot="1" x14ac:dyDescent="0.35">
      <c r="A740" s="14" t="s">
        <v>771</v>
      </c>
      <c r="B740" s="25">
        <v>2804</v>
      </c>
      <c r="C740" s="26">
        <v>2698</v>
      </c>
      <c r="D740" s="26">
        <v>2824</v>
      </c>
      <c r="E740" s="26">
        <v>2675</v>
      </c>
      <c r="F740" s="16" t="s">
        <v>2226</v>
      </c>
      <c r="G740" s="17">
        <v>3.6600000000000001E-2</v>
      </c>
    </row>
    <row r="741" spans="1:7" ht="15" thickBot="1" x14ac:dyDescent="0.35">
      <c r="A741" s="14" t="s">
        <v>772</v>
      </c>
      <c r="B741" s="27">
        <v>2705</v>
      </c>
      <c r="C741" s="26">
        <v>2866</v>
      </c>
      <c r="D741" s="26">
        <v>2880</v>
      </c>
      <c r="E741" s="26">
        <v>2672</v>
      </c>
      <c r="F741" s="16" t="s">
        <v>2227</v>
      </c>
      <c r="G741" s="19">
        <v>-6.6900000000000001E-2</v>
      </c>
    </row>
    <row r="742" spans="1:7" ht="15" thickBot="1" x14ac:dyDescent="0.35">
      <c r="A742" s="14" t="s">
        <v>773</v>
      </c>
      <c r="B742" s="27">
        <v>2899</v>
      </c>
      <c r="C742" s="26">
        <v>2894</v>
      </c>
      <c r="D742" s="26">
        <v>2919</v>
      </c>
      <c r="E742" s="26">
        <v>2855</v>
      </c>
      <c r="F742" s="16" t="s">
        <v>2228</v>
      </c>
      <c r="G742" s="19">
        <v>-1.4E-3</v>
      </c>
    </row>
    <row r="743" spans="1:7" ht="15" thickBot="1" x14ac:dyDescent="0.35">
      <c r="A743" s="14" t="s">
        <v>774</v>
      </c>
      <c r="B743" s="27">
        <v>2903</v>
      </c>
      <c r="C743" s="26">
        <v>3016</v>
      </c>
      <c r="D743" s="26">
        <v>3069</v>
      </c>
      <c r="E743" s="26">
        <v>2887</v>
      </c>
      <c r="F743" s="16" t="s">
        <v>2229</v>
      </c>
      <c r="G743" s="19">
        <v>-4.6300000000000001E-2</v>
      </c>
    </row>
    <row r="744" spans="1:7" ht="15" thickBot="1" x14ac:dyDescent="0.35">
      <c r="A744" s="14" t="s">
        <v>775</v>
      </c>
      <c r="B744" s="27">
        <v>3044</v>
      </c>
      <c r="C744" s="26">
        <v>3060</v>
      </c>
      <c r="D744" s="26">
        <v>3060</v>
      </c>
      <c r="E744" s="26">
        <v>2963</v>
      </c>
      <c r="F744" s="16" t="s">
        <v>2230</v>
      </c>
      <c r="G744" s="19">
        <v>-4.8999999999999998E-3</v>
      </c>
    </row>
    <row r="745" spans="1:7" ht="15" thickBot="1" x14ac:dyDescent="0.35">
      <c r="A745" s="14" t="s">
        <v>776</v>
      </c>
      <c r="B745" s="27">
        <v>3059</v>
      </c>
      <c r="C745" s="26">
        <v>3155</v>
      </c>
      <c r="D745" s="26">
        <v>3165</v>
      </c>
      <c r="E745" s="26">
        <v>3033</v>
      </c>
      <c r="F745" s="16" t="s">
        <v>2231</v>
      </c>
      <c r="G745" s="19">
        <v>-2.7300000000000001E-2</v>
      </c>
    </row>
    <row r="746" spans="1:7" ht="15" thickBot="1" x14ac:dyDescent="0.35">
      <c r="A746" s="14" t="s">
        <v>777</v>
      </c>
      <c r="B746" s="27">
        <v>3145</v>
      </c>
      <c r="C746" s="26">
        <v>3159</v>
      </c>
      <c r="D746" s="26">
        <v>3177</v>
      </c>
      <c r="E746" s="26">
        <v>3131</v>
      </c>
      <c r="F746" s="16" t="s">
        <v>2232</v>
      </c>
      <c r="G746" s="19">
        <v>0</v>
      </c>
    </row>
    <row r="747" spans="1:7" ht="15" thickBot="1" x14ac:dyDescent="0.35">
      <c r="A747" s="14" t="s">
        <v>778</v>
      </c>
      <c r="B747" s="27">
        <v>3145</v>
      </c>
      <c r="C747" s="26">
        <v>3165</v>
      </c>
      <c r="D747" s="26">
        <v>3213</v>
      </c>
      <c r="E747" s="26">
        <v>3138</v>
      </c>
      <c r="F747" s="16" t="s">
        <v>2233</v>
      </c>
      <c r="G747" s="19">
        <v>-1.2999999999999999E-3</v>
      </c>
    </row>
    <row r="748" spans="1:7" ht="15" thickBot="1" x14ac:dyDescent="0.35">
      <c r="A748" s="14" t="s">
        <v>779</v>
      </c>
      <c r="B748" s="27">
        <v>3149</v>
      </c>
      <c r="C748" s="26">
        <v>3182</v>
      </c>
      <c r="D748" s="26">
        <v>3188</v>
      </c>
      <c r="E748" s="26">
        <v>3135</v>
      </c>
      <c r="F748" s="16" t="s">
        <v>2201</v>
      </c>
      <c r="G748" s="19">
        <v>-7.3000000000000001E-3</v>
      </c>
    </row>
    <row r="749" spans="1:7" ht="15" thickBot="1" x14ac:dyDescent="0.35">
      <c r="A749" s="14" t="s">
        <v>780</v>
      </c>
      <c r="B749" s="27">
        <v>3172</v>
      </c>
      <c r="C749" s="26">
        <v>3215</v>
      </c>
      <c r="D749" s="26">
        <v>3234</v>
      </c>
      <c r="E749" s="26">
        <v>3137</v>
      </c>
      <c r="F749" s="16" t="s">
        <v>2234</v>
      </c>
      <c r="G749" s="19">
        <v>-1.95E-2</v>
      </c>
    </row>
    <row r="750" spans="1:7" ht="15" thickBot="1" x14ac:dyDescent="0.35">
      <c r="A750" s="14" t="s">
        <v>781</v>
      </c>
      <c r="B750" s="25">
        <v>3235</v>
      </c>
      <c r="C750" s="26">
        <v>3225</v>
      </c>
      <c r="D750" s="26">
        <v>3255</v>
      </c>
      <c r="E750" s="26">
        <v>3204</v>
      </c>
      <c r="F750" s="16" t="s">
        <v>286</v>
      </c>
      <c r="G750" s="17">
        <v>2.8E-3</v>
      </c>
    </row>
    <row r="751" spans="1:7" ht="15" thickBot="1" x14ac:dyDescent="0.35">
      <c r="A751" s="14" t="s">
        <v>782</v>
      </c>
      <c r="B751" s="25">
        <v>3226</v>
      </c>
      <c r="C751" s="26">
        <v>3165</v>
      </c>
      <c r="D751" s="26">
        <v>3237</v>
      </c>
      <c r="E751" s="26">
        <v>3158</v>
      </c>
      <c r="F751" s="16" t="s">
        <v>2235</v>
      </c>
      <c r="G751" s="17">
        <v>1.9E-2</v>
      </c>
    </row>
    <row r="752" spans="1:7" ht="15" thickBot="1" x14ac:dyDescent="0.35">
      <c r="A752" s="14" t="s">
        <v>783</v>
      </c>
      <c r="B752" s="25">
        <v>3166</v>
      </c>
      <c r="C752" s="26">
        <v>3175</v>
      </c>
      <c r="D752" s="26">
        <v>3198</v>
      </c>
      <c r="E752" s="26">
        <v>3147</v>
      </c>
      <c r="F752" s="16" t="s">
        <v>2236</v>
      </c>
      <c r="G752" s="17">
        <v>3.5000000000000001E-3</v>
      </c>
    </row>
    <row r="753" spans="1:7" ht="15" thickBot="1" x14ac:dyDescent="0.35">
      <c r="A753" s="14" t="s">
        <v>784</v>
      </c>
      <c r="B753" s="27">
        <v>3155</v>
      </c>
      <c r="C753" s="26">
        <v>3220</v>
      </c>
      <c r="D753" s="26">
        <v>3229</v>
      </c>
      <c r="E753" s="26">
        <v>3116</v>
      </c>
      <c r="F753" s="16" t="s">
        <v>2237</v>
      </c>
      <c r="G753" s="19">
        <v>-1.7399999999999999E-2</v>
      </c>
    </row>
    <row r="754" spans="1:7" ht="15" thickBot="1" x14ac:dyDescent="0.35">
      <c r="A754" s="14" t="s">
        <v>785</v>
      </c>
      <c r="B754" s="25">
        <v>3211</v>
      </c>
      <c r="C754" s="26">
        <v>3223</v>
      </c>
      <c r="D754" s="26">
        <v>3227</v>
      </c>
      <c r="E754" s="26">
        <v>3138</v>
      </c>
      <c r="F754" s="16" t="s">
        <v>2238</v>
      </c>
      <c r="G754" s="17">
        <v>2.8E-3</v>
      </c>
    </row>
    <row r="755" spans="1:7" ht="15" thickBot="1" x14ac:dyDescent="0.35">
      <c r="A755" s="14" t="s">
        <v>786</v>
      </c>
      <c r="B755" s="25">
        <v>3202</v>
      </c>
      <c r="C755" s="26">
        <v>3190</v>
      </c>
      <c r="D755" s="26">
        <v>3227</v>
      </c>
      <c r="E755" s="26">
        <v>3166</v>
      </c>
      <c r="F755" s="16" t="s">
        <v>2239</v>
      </c>
      <c r="G755" s="17">
        <v>2.8E-3</v>
      </c>
    </row>
    <row r="756" spans="1:7" ht="15" thickBot="1" x14ac:dyDescent="0.35">
      <c r="A756" s="14" t="s">
        <v>787</v>
      </c>
      <c r="B756" s="27">
        <v>3193</v>
      </c>
      <c r="C756" s="26">
        <v>3190</v>
      </c>
      <c r="D756" s="26">
        <v>3215</v>
      </c>
      <c r="E756" s="26">
        <v>3138</v>
      </c>
      <c r="F756" s="16" t="s">
        <v>2240</v>
      </c>
      <c r="G756" s="19">
        <v>-2.9999999999999997E-4</v>
      </c>
    </row>
    <row r="757" spans="1:7" ht="15" thickBot="1" x14ac:dyDescent="0.35">
      <c r="A757" s="14" t="s">
        <v>788</v>
      </c>
      <c r="B757" s="25">
        <v>3194</v>
      </c>
      <c r="C757" s="26">
        <v>3181</v>
      </c>
      <c r="D757" s="26">
        <v>3206</v>
      </c>
      <c r="E757" s="26">
        <v>3108</v>
      </c>
      <c r="F757" s="16" t="s">
        <v>2241</v>
      </c>
      <c r="G757" s="17">
        <v>2.01E-2</v>
      </c>
    </row>
    <row r="758" spans="1:7" ht="15" thickBot="1" x14ac:dyDescent="0.35">
      <c r="A758" s="14" t="s">
        <v>789</v>
      </c>
      <c r="B758" s="27">
        <v>3131</v>
      </c>
      <c r="C758" s="26">
        <v>3163</v>
      </c>
      <c r="D758" s="26">
        <v>3174</v>
      </c>
      <c r="E758" s="26">
        <v>3116</v>
      </c>
      <c r="F758" s="16" t="s">
        <v>2242</v>
      </c>
      <c r="G758" s="19">
        <v>-8.8999999999999999E-3</v>
      </c>
    </row>
    <row r="759" spans="1:7" ht="15" thickBot="1" x14ac:dyDescent="0.35">
      <c r="A759" s="14" t="s">
        <v>790</v>
      </c>
      <c r="B759" s="27">
        <v>3159</v>
      </c>
      <c r="C759" s="26">
        <v>3193</v>
      </c>
      <c r="D759" s="26">
        <v>3207</v>
      </c>
      <c r="E759" s="26">
        <v>3151</v>
      </c>
      <c r="F759" s="16" t="s">
        <v>2243</v>
      </c>
      <c r="G759" s="19">
        <v>-6.0000000000000001E-3</v>
      </c>
    </row>
    <row r="760" spans="1:7" ht="15" thickBot="1" x14ac:dyDescent="0.35">
      <c r="A760" s="14" t="s">
        <v>791</v>
      </c>
      <c r="B760" s="25">
        <v>3178</v>
      </c>
      <c r="C760" s="26">
        <v>3124</v>
      </c>
      <c r="D760" s="26">
        <v>3193</v>
      </c>
      <c r="E760" s="26">
        <v>3117</v>
      </c>
      <c r="F760" s="16" t="s">
        <v>2244</v>
      </c>
      <c r="G760" s="17">
        <v>1.4999999999999999E-2</v>
      </c>
    </row>
    <row r="761" spans="1:7" ht="15" thickBot="1" x14ac:dyDescent="0.35">
      <c r="A761" s="14" t="s">
        <v>792</v>
      </c>
      <c r="B761" s="27">
        <v>3131</v>
      </c>
      <c r="C761" s="26">
        <v>3163</v>
      </c>
      <c r="D761" s="26">
        <v>3204</v>
      </c>
      <c r="E761" s="26">
        <v>3116</v>
      </c>
      <c r="F761" s="16" t="s">
        <v>2245</v>
      </c>
      <c r="G761" s="19">
        <v>-9.4999999999999998E-3</v>
      </c>
    </row>
    <row r="762" spans="1:7" ht="15" thickBot="1" x14ac:dyDescent="0.35">
      <c r="A762" s="14" t="s">
        <v>793</v>
      </c>
      <c r="B762" s="25">
        <v>3161</v>
      </c>
      <c r="C762" s="26">
        <v>3129</v>
      </c>
      <c r="D762" s="26">
        <v>3172</v>
      </c>
      <c r="E762" s="26">
        <v>3106</v>
      </c>
      <c r="F762" s="16" t="s">
        <v>2246</v>
      </c>
      <c r="G762" s="17">
        <v>2.1299999999999999E-2</v>
      </c>
    </row>
    <row r="763" spans="1:7" ht="15" thickBot="1" x14ac:dyDescent="0.35">
      <c r="A763" s="14" t="s">
        <v>794</v>
      </c>
      <c r="B763" s="27">
        <v>3095</v>
      </c>
      <c r="C763" s="26">
        <v>3151</v>
      </c>
      <c r="D763" s="26">
        <v>3165</v>
      </c>
      <c r="E763" s="26">
        <v>3084</v>
      </c>
      <c r="F763" s="16" t="s">
        <v>2247</v>
      </c>
      <c r="G763" s="19">
        <v>-1.8100000000000002E-2</v>
      </c>
    </row>
    <row r="764" spans="1:7" ht="15" thickBot="1" x14ac:dyDescent="0.35">
      <c r="A764" s="14" t="s">
        <v>795</v>
      </c>
      <c r="B764" s="27">
        <v>3152</v>
      </c>
      <c r="C764" s="26">
        <v>3155</v>
      </c>
      <c r="D764" s="26">
        <v>3201</v>
      </c>
      <c r="E764" s="26">
        <v>3122</v>
      </c>
      <c r="F764" s="16" t="s">
        <v>2248</v>
      </c>
      <c r="G764" s="19">
        <v>-2.8E-3</v>
      </c>
    </row>
    <row r="765" spans="1:7" ht="15" thickBot="1" x14ac:dyDescent="0.35">
      <c r="A765" s="14" t="s">
        <v>796</v>
      </c>
      <c r="B765" s="25">
        <v>3161</v>
      </c>
      <c r="C765" s="26">
        <v>3134</v>
      </c>
      <c r="D765" s="26">
        <v>3263</v>
      </c>
      <c r="E765" s="26">
        <v>3115</v>
      </c>
      <c r="F765" s="16" t="s">
        <v>2249</v>
      </c>
      <c r="G765" s="17">
        <v>3.2000000000000002E-3</v>
      </c>
    </row>
    <row r="766" spans="1:7" ht="15" thickBot="1" x14ac:dyDescent="0.35">
      <c r="A766" s="14" t="s">
        <v>797</v>
      </c>
      <c r="B766" s="25">
        <v>3151</v>
      </c>
      <c r="C766" s="26">
        <v>3060</v>
      </c>
      <c r="D766" s="26">
        <v>3163</v>
      </c>
      <c r="E766" s="26">
        <v>3016</v>
      </c>
      <c r="F766" s="16" t="s">
        <v>2250</v>
      </c>
      <c r="G766" s="17">
        <v>1.55E-2</v>
      </c>
    </row>
    <row r="767" spans="1:7" ht="15" thickBot="1" x14ac:dyDescent="0.35">
      <c r="A767" s="14" t="s">
        <v>798</v>
      </c>
      <c r="B767" s="25">
        <v>3103</v>
      </c>
      <c r="C767" s="26">
        <v>3002</v>
      </c>
      <c r="D767" s="26">
        <v>3112</v>
      </c>
      <c r="E767" s="26">
        <v>2976</v>
      </c>
      <c r="F767" s="16" t="s">
        <v>2251</v>
      </c>
      <c r="G767" s="17">
        <v>2.6499999999999999E-2</v>
      </c>
    </row>
    <row r="768" spans="1:7" ht="15" thickBot="1" x14ac:dyDescent="0.35">
      <c r="A768" s="14" t="s">
        <v>799</v>
      </c>
      <c r="B768" s="25">
        <v>3023</v>
      </c>
      <c r="C768" s="26">
        <v>3004</v>
      </c>
      <c r="D768" s="26">
        <v>3041</v>
      </c>
      <c r="E768" s="26">
        <v>2978</v>
      </c>
      <c r="F768" s="16" t="s">
        <v>2252</v>
      </c>
      <c r="G768" s="17">
        <v>1.04E-2</v>
      </c>
    </row>
    <row r="769" spans="1:7" ht="15" thickBot="1" x14ac:dyDescent="0.35">
      <c r="A769" s="14" t="s">
        <v>800</v>
      </c>
      <c r="B769" s="27">
        <v>2992</v>
      </c>
      <c r="C769" s="26">
        <v>3099</v>
      </c>
      <c r="D769" s="26">
        <v>3100</v>
      </c>
      <c r="E769" s="26">
        <v>2908</v>
      </c>
      <c r="F769" s="16" t="s">
        <v>2253</v>
      </c>
      <c r="G769" s="19">
        <v>-3.2300000000000002E-2</v>
      </c>
    </row>
    <row r="770" spans="1:7" ht="15" thickBot="1" x14ac:dyDescent="0.35">
      <c r="A770" s="14" t="s">
        <v>801</v>
      </c>
      <c r="B770" s="25">
        <v>3092</v>
      </c>
      <c r="C770" s="26">
        <v>3082</v>
      </c>
      <c r="D770" s="26">
        <v>3132</v>
      </c>
      <c r="E770" s="26">
        <v>3068</v>
      </c>
      <c r="F770" s="16" t="s">
        <v>2254</v>
      </c>
      <c r="G770" s="17">
        <v>4.8999999999999998E-3</v>
      </c>
    </row>
    <row r="771" spans="1:7" ht="15" thickBot="1" x14ac:dyDescent="0.35">
      <c r="A771" s="14" t="s">
        <v>802</v>
      </c>
      <c r="B771" s="27">
        <v>3077</v>
      </c>
      <c r="C771" s="26">
        <v>3116</v>
      </c>
      <c r="D771" s="26">
        <v>3125</v>
      </c>
      <c r="E771" s="26">
        <v>3052</v>
      </c>
      <c r="F771" s="16" t="s">
        <v>2255</v>
      </c>
      <c r="G771" s="19">
        <v>-1.2800000000000001E-2</v>
      </c>
    </row>
    <row r="772" spans="1:7" ht="15" thickBot="1" x14ac:dyDescent="0.35">
      <c r="A772" s="14" t="s">
        <v>803</v>
      </c>
      <c r="B772" s="25">
        <v>3117</v>
      </c>
      <c r="C772" s="26">
        <v>3078</v>
      </c>
      <c r="D772" s="26">
        <v>3127</v>
      </c>
      <c r="E772" s="26">
        <v>3036</v>
      </c>
      <c r="F772" s="16" t="s">
        <v>2256</v>
      </c>
      <c r="G772" s="17">
        <v>1.46E-2</v>
      </c>
    </row>
    <row r="773" spans="1:7" ht="15" thickBot="1" x14ac:dyDescent="0.35">
      <c r="A773" s="14" t="s">
        <v>804</v>
      </c>
      <c r="B773" s="27">
        <v>3072</v>
      </c>
      <c r="C773" s="26">
        <v>3155</v>
      </c>
      <c r="D773" s="26">
        <v>3155</v>
      </c>
      <c r="E773" s="26">
        <v>3047</v>
      </c>
      <c r="F773" s="16" t="s">
        <v>2257</v>
      </c>
      <c r="G773" s="19">
        <v>-1.41E-2</v>
      </c>
    </row>
    <row r="774" spans="1:7" ht="15" thickBot="1" x14ac:dyDescent="0.35">
      <c r="A774" s="14" t="s">
        <v>805</v>
      </c>
      <c r="B774" s="27">
        <v>3116</v>
      </c>
      <c r="C774" s="26">
        <v>3140</v>
      </c>
      <c r="D774" s="26">
        <v>3175</v>
      </c>
      <c r="E774" s="26">
        <v>3107</v>
      </c>
      <c r="F774" s="16" t="s">
        <v>2258</v>
      </c>
      <c r="G774" s="19">
        <v>-6.1000000000000004E-3</v>
      </c>
    </row>
    <row r="775" spans="1:7" ht="15" thickBot="1" x14ac:dyDescent="0.35">
      <c r="A775" s="14" t="s">
        <v>806</v>
      </c>
      <c r="B775" s="25">
        <v>3135</v>
      </c>
      <c r="C775" s="26">
        <v>3116</v>
      </c>
      <c r="D775" s="26">
        <v>3143</v>
      </c>
      <c r="E775" s="26">
        <v>3056</v>
      </c>
      <c r="F775" s="16" t="s">
        <v>2259</v>
      </c>
      <c r="G775" s="17">
        <v>3.5000000000000001E-3</v>
      </c>
    </row>
    <row r="776" spans="1:7" ht="15" thickBot="1" x14ac:dyDescent="0.35">
      <c r="A776" s="14" t="s">
        <v>807</v>
      </c>
      <c r="B776" s="25">
        <v>3124</v>
      </c>
      <c r="C776" s="26">
        <v>3070</v>
      </c>
      <c r="D776" s="26">
        <v>3182</v>
      </c>
      <c r="E776" s="26">
        <v>3060</v>
      </c>
      <c r="F776" s="16" t="s">
        <v>2260</v>
      </c>
      <c r="G776" s="17">
        <v>2.0899999999999998E-2</v>
      </c>
    </row>
    <row r="777" spans="1:7" ht="15" thickBot="1" x14ac:dyDescent="0.35">
      <c r="A777" s="14" t="s">
        <v>808</v>
      </c>
      <c r="B777" s="25">
        <v>3060</v>
      </c>
      <c r="C777" s="26">
        <v>3027</v>
      </c>
      <c r="D777" s="26">
        <v>3072</v>
      </c>
      <c r="E777" s="26">
        <v>2981</v>
      </c>
      <c r="F777" s="16" t="s">
        <v>2261</v>
      </c>
      <c r="G777" s="17">
        <v>2.3E-3</v>
      </c>
    </row>
    <row r="778" spans="1:7" ht="15" thickBot="1" x14ac:dyDescent="0.35">
      <c r="A778" s="14" t="s">
        <v>809</v>
      </c>
      <c r="B778" s="27">
        <v>3053</v>
      </c>
      <c r="C778" s="26">
        <v>3064</v>
      </c>
      <c r="D778" s="26">
        <v>3067</v>
      </c>
      <c r="E778" s="26">
        <v>3001</v>
      </c>
      <c r="F778" s="16" t="s">
        <v>2262</v>
      </c>
      <c r="G778" s="19">
        <v>-3.8999999999999998E-3</v>
      </c>
    </row>
    <row r="779" spans="1:7" ht="15" thickBot="1" x14ac:dyDescent="0.35">
      <c r="A779" s="14" t="s">
        <v>810</v>
      </c>
      <c r="B779" s="27">
        <v>3065</v>
      </c>
      <c r="C779" s="26">
        <v>3075</v>
      </c>
      <c r="D779" s="26">
        <v>3090</v>
      </c>
      <c r="E779" s="26">
        <v>3053</v>
      </c>
      <c r="F779" s="16" t="s">
        <v>2104</v>
      </c>
      <c r="G779" s="19">
        <v>-9.4000000000000004E-3</v>
      </c>
    </row>
    <row r="780" spans="1:7" ht="15" thickBot="1" x14ac:dyDescent="0.35">
      <c r="A780" s="14" t="s">
        <v>811</v>
      </c>
      <c r="B780" s="25">
        <v>3094</v>
      </c>
      <c r="C780" s="26">
        <v>3050</v>
      </c>
      <c r="D780" s="26">
        <v>3097</v>
      </c>
      <c r="E780" s="26">
        <v>3014</v>
      </c>
      <c r="F780" s="16" t="s">
        <v>2263</v>
      </c>
      <c r="G780" s="17">
        <v>1.9400000000000001E-2</v>
      </c>
    </row>
    <row r="781" spans="1:7" ht="15" thickBot="1" x14ac:dyDescent="0.35">
      <c r="A781" s="14" t="s">
        <v>812</v>
      </c>
      <c r="B781" s="27">
        <v>3035</v>
      </c>
      <c r="C781" s="26">
        <v>2949</v>
      </c>
      <c r="D781" s="26">
        <v>3056</v>
      </c>
      <c r="E781" s="26">
        <v>2944</v>
      </c>
      <c r="F781" s="16" t="s">
        <v>2264</v>
      </c>
      <c r="G781" s="19">
        <v>-6.4999999999999997E-3</v>
      </c>
    </row>
    <row r="782" spans="1:7" ht="15" thickBot="1" x14ac:dyDescent="0.35">
      <c r="A782" s="14" t="s">
        <v>813</v>
      </c>
      <c r="B782" s="25">
        <v>3055</v>
      </c>
      <c r="C782" s="26">
        <v>3029</v>
      </c>
      <c r="D782" s="26">
        <v>3062</v>
      </c>
      <c r="E782" s="26">
        <v>2984</v>
      </c>
      <c r="F782" s="16" t="s">
        <v>2265</v>
      </c>
      <c r="G782" s="17">
        <v>3.8999999999999998E-3</v>
      </c>
    </row>
    <row r="783" spans="1:7" ht="15" thickBot="1" x14ac:dyDescent="0.35">
      <c r="A783" s="14" t="s">
        <v>814</v>
      </c>
      <c r="B783" s="25">
        <v>3043</v>
      </c>
      <c r="C783" s="26">
        <v>2956</v>
      </c>
      <c r="D783" s="26">
        <v>3066</v>
      </c>
      <c r="E783" s="26">
        <v>2902</v>
      </c>
      <c r="F783" s="16" t="s">
        <v>2266</v>
      </c>
      <c r="G783" s="17">
        <v>1.9099999999999999E-2</v>
      </c>
    </row>
    <row r="784" spans="1:7" ht="15" thickBot="1" x14ac:dyDescent="0.35">
      <c r="A784" s="14" t="s">
        <v>815</v>
      </c>
      <c r="B784" s="27">
        <v>2986</v>
      </c>
      <c r="C784" s="26">
        <v>3062</v>
      </c>
      <c r="D784" s="26">
        <v>3074</v>
      </c>
      <c r="E784" s="26">
        <v>2951</v>
      </c>
      <c r="F784" s="16" t="s">
        <v>2059</v>
      </c>
      <c r="G784" s="19">
        <v>-2.8299999999999999E-2</v>
      </c>
    </row>
    <row r="785" spans="1:7" ht="15" thickBot="1" x14ac:dyDescent="0.35">
      <c r="A785" s="14" t="s">
        <v>816</v>
      </c>
      <c r="B785" s="25">
        <v>3073</v>
      </c>
      <c r="C785" s="26">
        <v>3040</v>
      </c>
      <c r="D785" s="26">
        <v>3085</v>
      </c>
      <c r="E785" s="26">
        <v>3029</v>
      </c>
      <c r="F785" s="16" t="s">
        <v>2267</v>
      </c>
      <c r="G785" s="17">
        <v>3.3E-3</v>
      </c>
    </row>
    <row r="786" spans="1:7" ht="15" thickBot="1" x14ac:dyDescent="0.35">
      <c r="A786" s="14" t="s">
        <v>817</v>
      </c>
      <c r="B786" s="25">
        <v>3063</v>
      </c>
      <c r="C786" s="26">
        <v>3022</v>
      </c>
      <c r="D786" s="26">
        <v>3073</v>
      </c>
      <c r="E786" s="26">
        <v>2994</v>
      </c>
      <c r="F786" s="16" t="s">
        <v>2268</v>
      </c>
      <c r="G786" s="17">
        <v>6.6E-3</v>
      </c>
    </row>
    <row r="787" spans="1:7" ht="15" thickBot="1" x14ac:dyDescent="0.35">
      <c r="A787" s="14" t="s">
        <v>818</v>
      </c>
      <c r="B787" s="25">
        <v>3043</v>
      </c>
      <c r="C787" s="26">
        <v>3027</v>
      </c>
      <c r="D787" s="26">
        <v>3074</v>
      </c>
      <c r="E787" s="26">
        <v>3001</v>
      </c>
      <c r="F787" s="16" t="s">
        <v>2269</v>
      </c>
      <c r="G787" s="17">
        <v>3.0000000000000001E-3</v>
      </c>
    </row>
    <row r="788" spans="1:7" ht="15" thickBot="1" x14ac:dyDescent="0.35">
      <c r="A788" s="14" t="s">
        <v>819</v>
      </c>
      <c r="B788" s="25">
        <v>3034</v>
      </c>
      <c r="C788" s="26">
        <v>3019</v>
      </c>
      <c r="D788" s="26">
        <v>3066</v>
      </c>
      <c r="E788" s="26">
        <v>2980</v>
      </c>
      <c r="F788" s="16" t="s">
        <v>2270</v>
      </c>
      <c r="G788" s="17">
        <v>3.3E-3</v>
      </c>
    </row>
    <row r="789" spans="1:7" ht="15" thickBot="1" x14ac:dyDescent="0.35">
      <c r="A789" s="14" t="s">
        <v>820</v>
      </c>
      <c r="B789" s="25">
        <v>3024</v>
      </c>
      <c r="C789" s="26">
        <v>3018</v>
      </c>
      <c r="D789" s="26">
        <v>3051</v>
      </c>
      <c r="E789" s="26">
        <v>2967</v>
      </c>
      <c r="F789" s="16" t="s">
        <v>2271</v>
      </c>
      <c r="G789" s="17">
        <v>7.0000000000000001E-3</v>
      </c>
    </row>
    <row r="790" spans="1:7" ht="15" thickBot="1" x14ac:dyDescent="0.35">
      <c r="A790" s="14" t="s">
        <v>821</v>
      </c>
      <c r="B790" s="27">
        <v>3003</v>
      </c>
      <c r="C790" s="26">
        <v>3010</v>
      </c>
      <c r="D790" s="26">
        <v>3072</v>
      </c>
      <c r="E790" s="26">
        <v>2957</v>
      </c>
      <c r="F790" s="16" t="s">
        <v>2272</v>
      </c>
      <c r="G790" s="19">
        <v>-4.0000000000000001E-3</v>
      </c>
    </row>
    <row r="791" spans="1:7" ht="15" thickBot="1" x14ac:dyDescent="0.35">
      <c r="A791" s="14" t="s">
        <v>822</v>
      </c>
      <c r="B791" s="25">
        <v>3015</v>
      </c>
      <c r="C791" s="26">
        <v>2989</v>
      </c>
      <c r="D791" s="26">
        <v>3033</v>
      </c>
      <c r="E791" s="26">
        <v>2937</v>
      </c>
      <c r="F791" s="16" t="s">
        <v>2273</v>
      </c>
      <c r="G791" s="17">
        <v>5.0000000000000001E-3</v>
      </c>
    </row>
    <row r="792" spans="1:7" ht="15" thickBot="1" x14ac:dyDescent="0.35">
      <c r="A792" s="14" t="s">
        <v>823</v>
      </c>
      <c r="B792" s="25">
        <v>3000</v>
      </c>
      <c r="C792" s="26">
        <v>2878</v>
      </c>
      <c r="D792" s="26">
        <v>3018</v>
      </c>
      <c r="E792" s="26">
        <v>2838</v>
      </c>
      <c r="F792" s="16" t="s">
        <v>2274</v>
      </c>
      <c r="G792" s="17">
        <v>3.2300000000000002E-2</v>
      </c>
    </row>
    <row r="793" spans="1:7" ht="15" thickBot="1" x14ac:dyDescent="0.35">
      <c r="A793" s="14" t="s">
        <v>824</v>
      </c>
      <c r="B793" s="27">
        <v>2906</v>
      </c>
      <c r="C793" s="26">
        <v>2957</v>
      </c>
      <c r="D793" s="26">
        <v>2983</v>
      </c>
      <c r="E793" s="26">
        <v>2869</v>
      </c>
      <c r="F793" s="16" t="s">
        <v>2275</v>
      </c>
      <c r="G793" s="19">
        <v>-1.3899999999999999E-2</v>
      </c>
    </row>
    <row r="794" spans="1:7" ht="15" thickBot="1" x14ac:dyDescent="0.35">
      <c r="A794" s="14" t="s">
        <v>825</v>
      </c>
      <c r="B794" s="25">
        <v>2947</v>
      </c>
      <c r="C794" s="26">
        <v>2855</v>
      </c>
      <c r="D794" s="26">
        <v>2964</v>
      </c>
      <c r="E794" s="26">
        <v>2808</v>
      </c>
      <c r="F794" s="16" t="s">
        <v>2276</v>
      </c>
      <c r="G794" s="17">
        <v>1.8700000000000001E-2</v>
      </c>
    </row>
    <row r="795" spans="1:7" ht="15" thickBot="1" x14ac:dyDescent="0.35">
      <c r="A795" s="14" t="s">
        <v>826</v>
      </c>
      <c r="B795" s="27">
        <v>2893</v>
      </c>
      <c r="C795" s="26">
        <v>3043</v>
      </c>
      <c r="D795" s="26">
        <v>3077</v>
      </c>
      <c r="E795" s="26">
        <v>2857</v>
      </c>
      <c r="F795" s="16" t="s">
        <v>2277</v>
      </c>
      <c r="G795" s="19">
        <v>-5.6399999999999999E-2</v>
      </c>
    </row>
    <row r="796" spans="1:7" ht="15" thickBot="1" x14ac:dyDescent="0.35">
      <c r="A796" s="14" t="s">
        <v>827</v>
      </c>
      <c r="B796" s="25">
        <v>3066</v>
      </c>
      <c r="C796" s="26">
        <v>3094</v>
      </c>
      <c r="D796" s="26">
        <v>3153</v>
      </c>
      <c r="E796" s="26">
        <v>3050</v>
      </c>
      <c r="F796" s="16" t="s">
        <v>2278</v>
      </c>
      <c r="G796" s="17">
        <v>6.9999999999999999E-4</v>
      </c>
    </row>
    <row r="797" spans="1:7" ht="15" thickBot="1" x14ac:dyDescent="0.35">
      <c r="A797" s="14" t="s">
        <v>828</v>
      </c>
      <c r="B797" s="25">
        <v>3064</v>
      </c>
      <c r="C797" s="26">
        <v>3045</v>
      </c>
      <c r="D797" s="26">
        <v>3081</v>
      </c>
      <c r="E797" s="26">
        <v>2992</v>
      </c>
      <c r="F797" s="16" t="s">
        <v>2279</v>
      </c>
      <c r="G797" s="17">
        <v>1.3599999999999999E-2</v>
      </c>
    </row>
    <row r="798" spans="1:7" ht="15" thickBot="1" x14ac:dyDescent="0.35">
      <c r="A798" s="14" t="s">
        <v>829</v>
      </c>
      <c r="B798" s="25">
        <v>3023</v>
      </c>
      <c r="C798" s="26">
        <v>2981</v>
      </c>
      <c r="D798" s="26">
        <v>3089</v>
      </c>
      <c r="E798" s="26">
        <v>2927</v>
      </c>
      <c r="F798" s="16" t="s">
        <v>2280</v>
      </c>
      <c r="G798" s="17">
        <v>2.2700000000000001E-2</v>
      </c>
    </row>
    <row r="799" spans="1:7" ht="15" thickBot="1" x14ac:dyDescent="0.35">
      <c r="A799" s="14" t="s">
        <v>831</v>
      </c>
      <c r="B799" s="25">
        <v>2956</v>
      </c>
      <c r="C799" s="26">
        <v>2858</v>
      </c>
      <c r="D799" s="26">
        <v>2968</v>
      </c>
      <c r="E799" s="26">
        <v>2846</v>
      </c>
      <c r="F799" s="16" t="s">
        <v>2281</v>
      </c>
      <c r="G799" s="17">
        <v>1.6899999999999998E-2</v>
      </c>
    </row>
    <row r="800" spans="1:7" ht="15" thickBot="1" x14ac:dyDescent="0.35">
      <c r="A800" s="14" t="s">
        <v>832</v>
      </c>
      <c r="B800" s="27">
        <v>2907</v>
      </c>
      <c r="C800" s="26">
        <v>2858</v>
      </c>
      <c r="D800" s="26">
        <v>2954</v>
      </c>
      <c r="E800" s="26">
        <v>2839</v>
      </c>
      <c r="F800" s="16" t="s">
        <v>2282</v>
      </c>
      <c r="G800" s="19">
        <v>-7.7999999999999996E-3</v>
      </c>
    </row>
    <row r="801" spans="1:7" ht="15" thickBot="1" x14ac:dyDescent="0.35">
      <c r="A801" s="14" t="s">
        <v>833</v>
      </c>
      <c r="B801" s="25">
        <v>2930</v>
      </c>
      <c r="C801" s="26">
        <v>2806</v>
      </c>
      <c r="D801" s="26">
        <v>2977</v>
      </c>
      <c r="E801" s="26">
        <v>2789</v>
      </c>
      <c r="F801" s="16" t="s">
        <v>2283</v>
      </c>
      <c r="G801" s="17">
        <v>5.21E-2</v>
      </c>
    </row>
    <row r="802" spans="1:7" ht="15" thickBot="1" x14ac:dyDescent="0.35">
      <c r="A802" s="14" t="s">
        <v>834</v>
      </c>
      <c r="B802" s="25">
        <v>2785</v>
      </c>
      <c r="C802" s="26">
        <v>2690</v>
      </c>
      <c r="D802" s="26">
        <v>2801</v>
      </c>
      <c r="E802" s="26">
        <v>2616</v>
      </c>
      <c r="F802" s="16" t="s">
        <v>2284</v>
      </c>
      <c r="G802" s="17">
        <v>1.72E-2</v>
      </c>
    </row>
    <row r="803" spans="1:7" ht="15" thickBot="1" x14ac:dyDescent="0.35">
      <c r="A803" s="14" t="s">
        <v>835</v>
      </c>
      <c r="B803" s="27">
        <v>2738</v>
      </c>
      <c r="C803" s="26">
        <v>2671</v>
      </c>
      <c r="D803" s="26">
        <v>2811</v>
      </c>
      <c r="E803" s="26">
        <v>2652</v>
      </c>
      <c r="F803" s="16" t="s">
        <v>2285</v>
      </c>
      <c r="G803" s="19">
        <v>-1.5800000000000002E-2</v>
      </c>
    </row>
    <row r="804" spans="1:7" ht="15" thickBot="1" x14ac:dyDescent="0.35">
      <c r="A804" s="14" t="s">
        <v>836</v>
      </c>
      <c r="B804" s="27">
        <v>2782</v>
      </c>
      <c r="C804" s="26">
        <v>2908</v>
      </c>
      <c r="D804" s="26">
        <v>2934</v>
      </c>
      <c r="E804" s="26">
        <v>2702</v>
      </c>
      <c r="F804" s="16" t="s">
        <v>2286</v>
      </c>
      <c r="G804" s="19">
        <v>-6.1400000000000003E-2</v>
      </c>
    </row>
    <row r="805" spans="1:7" ht="15" thickBot="1" x14ac:dyDescent="0.35">
      <c r="A805" s="14" t="s">
        <v>837</v>
      </c>
      <c r="B805" s="25">
        <v>2964</v>
      </c>
      <c r="C805" s="26">
        <v>2890</v>
      </c>
      <c r="D805" s="26">
        <v>2981</v>
      </c>
      <c r="E805" s="26">
        <v>2827</v>
      </c>
      <c r="F805" s="16" t="s">
        <v>938</v>
      </c>
      <c r="G805" s="17">
        <v>2.63E-2</v>
      </c>
    </row>
    <row r="806" spans="1:7" ht="15" thickBot="1" x14ac:dyDescent="0.35">
      <c r="A806" s="14" t="s">
        <v>838</v>
      </c>
      <c r="B806" s="25">
        <v>2888</v>
      </c>
      <c r="C806" s="26">
        <v>2913</v>
      </c>
      <c r="D806" s="26">
        <v>2928</v>
      </c>
      <c r="E806" s="26">
        <v>2805</v>
      </c>
      <c r="F806" s="16" t="s">
        <v>2287</v>
      </c>
      <c r="G806" s="17">
        <v>2.0999999999999999E-3</v>
      </c>
    </row>
    <row r="807" spans="1:7" ht="15" thickBot="1" x14ac:dyDescent="0.35">
      <c r="A807" s="14" t="s">
        <v>839</v>
      </c>
      <c r="B807" s="27">
        <v>2882</v>
      </c>
      <c r="C807" s="26">
        <v>3020</v>
      </c>
      <c r="D807" s="26">
        <v>3046</v>
      </c>
      <c r="E807" s="26">
        <v>2871</v>
      </c>
      <c r="F807" s="16" t="s">
        <v>2288</v>
      </c>
      <c r="G807" s="19">
        <v>-3.61E-2</v>
      </c>
    </row>
    <row r="808" spans="1:7" ht="15" thickBot="1" x14ac:dyDescent="0.35">
      <c r="A808" s="14" t="s">
        <v>840</v>
      </c>
      <c r="B808" s="25">
        <v>2990</v>
      </c>
      <c r="C808" s="26">
        <v>2825</v>
      </c>
      <c r="D808" s="26">
        <v>2997</v>
      </c>
      <c r="E808" s="26">
        <v>2820</v>
      </c>
      <c r="F808" s="16" t="s">
        <v>2289</v>
      </c>
      <c r="G808" s="17">
        <v>6.1400000000000003E-2</v>
      </c>
    </row>
    <row r="809" spans="1:7" ht="15" thickBot="1" x14ac:dyDescent="0.35">
      <c r="A809" s="14" t="s">
        <v>841</v>
      </c>
      <c r="B809" s="25">
        <v>2817</v>
      </c>
      <c r="C809" s="26">
        <v>2758</v>
      </c>
      <c r="D809" s="26">
        <v>2830</v>
      </c>
      <c r="E809" s="26">
        <v>2726</v>
      </c>
      <c r="F809" s="16" t="s">
        <v>2290</v>
      </c>
      <c r="G809" s="17">
        <v>1.3299999999999999E-2</v>
      </c>
    </row>
    <row r="810" spans="1:7" ht="15" thickBot="1" x14ac:dyDescent="0.35">
      <c r="A810" s="14" t="s">
        <v>842</v>
      </c>
      <c r="B810" s="25">
        <v>2780</v>
      </c>
      <c r="C810" s="26">
        <v>2764</v>
      </c>
      <c r="D810" s="26">
        <v>2878</v>
      </c>
      <c r="E810" s="26">
        <v>2716</v>
      </c>
      <c r="F810" s="16" t="s">
        <v>2291</v>
      </c>
      <c r="G810" s="17">
        <v>1.24E-2</v>
      </c>
    </row>
    <row r="811" spans="1:7" ht="15" thickBot="1" x14ac:dyDescent="0.35">
      <c r="A811" s="14" t="s">
        <v>843</v>
      </c>
      <c r="B811" s="25">
        <v>2746</v>
      </c>
      <c r="C811" s="26">
        <v>2689</v>
      </c>
      <c r="D811" s="26">
        <v>2759</v>
      </c>
      <c r="E811" s="26">
        <v>2678</v>
      </c>
      <c r="F811" s="16" t="s">
        <v>2292</v>
      </c>
      <c r="G811" s="17">
        <v>2.8799999999999999E-2</v>
      </c>
    </row>
    <row r="812" spans="1:7" ht="15" thickBot="1" x14ac:dyDescent="0.35">
      <c r="A812" s="14" t="s">
        <v>844</v>
      </c>
      <c r="B812" s="25">
        <v>2669</v>
      </c>
      <c r="C812" s="26">
        <v>2666</v>
      </c>
      <c r="D812" s="26">
        <v>2700</v>
      </c>
      <c r="E812" s="26">
        <v>2595</v>
      </c>
      <c r="F812" s="16" t="s">
        <v>2293</v>
      </c>
      <c r="G812" s="17">
        <v>4.1000000000000002E-2</v>
      </c>
    </row>
    <row r="813" spans="1:7" ht="15" thickBot="1" x14ac:dyDescent="0.35">
      <c r="A813" s="14" t="s">
        <v>845</v>
      </c>
      <c r="B813" s="27">
        <v>2564</v>
      </c>
      <c r="C813" s="26">
        <v>2523</v>
      </c>
      <c r="D813" s="26">
        <v>2580</v>
      </c>
      <c r="E813" s="26">
        <v>2450</v>
      </c>
      <c r="F813" s="16" t="s">
        <v>2294</v>
      </c>
      <c r="G813" s="19">
        <v>-7.0000000000000001E-3</v>
      </c>
    </row>
    <row r="814" spans="1:7" ht="15" thickBot="1" x14ac:dyDescent="0.35">
      <c r="A814" s="14" t="s">
        <v>846</v>
      </c>
      <c r="B814" s="25">
        <v>2582</v>
      </c>
      <c r="C814" s="26">
        <v>2412</v>
      </c>
      <c r="D814" s="26">
        <v>2595</v>
      </c>
      <c r="E814" s="26">
        <v>2380</v>
      </c>
      <c r="F814" s="16" t="s">
        <v>2295</v>
      </c>
      <c r="G814" s="17">
        <v>2.7900000000000001E-2</v>
      </c>
    </row>
    <row r="815" spans="1:7" ht="15" thickBot="1" x14ac:dyDescent="0.35">
      <c r="A815" s="14" t="s">
        <v>847</v>
      </c>
      <c r="B815" s="27">
        <v>2512</v>
      </c>
      <c r="C815" s="26">
        <v>2576</v>
      </c>
      <c r="D815" s="26">
        <v>2606</v>
      </c>
      <c r="E815" s="26">
        <v>2451</v>
      </c>
      <c r="F815" s="16" t="s">
        <v>2296</v>
      </c>
      <c r="G815" s="19">
        <v>-2.41E-2</v>
      </c>
    </row>
    <row r="816" spans="1:7" ht="15" thickBot="1" x14ac:dyDescent="0.35">
      <c r="A816" s="14" t="s">
        <v>848</v>
      </c>
      <c r="B816" s="27">
        <v>2574</v>
      </c>
      <c r="C816" s="26">
        <v>2599</v>
      </c>
      <c r="D816" s="26">
        <v>2635</v>
      </c>
      <c r="E816" s="26">
        <v>2529</v>
      </c>
      <c r="F816" s="16" t="s">
        <v>2297</v>
      </c>
      <c r="G816" s="19">
        <v>-1.1999999999999999E-3</v>
      </c>
    </row>
    <row r="817" spans="1:7" ht="15" thickBot="1" x14ac:dyDescent="0.35">
      <c r="A817" s="14" t="s">
        <v>849</v>
      </c>
      <c r="B817" s="25">
        <v>2577</v>
      </c>
      <c r="C817" s="26">
        <v>2544</v>
      </c>
      <c r="D817" s="26">
        <v>2601</v>
      </c>
      <c r="E817" s="26">
        <v>2533</v>
      </c>
      <c r="F817" s="16" t="s">
        <v>2298</v>
      </c>
      <c r="G817" s="17">
        <v>2.1399999999999999E-2</v>
      </c>
    </row>
    <row r="818" spans="1:7" ht="15" thickBot="1" x14ac:dyDescent="0.35">
      <c r="A818" s="14" t="s">
        <v>850</v>
      </c>
      <c r="B818" s="27">
        <v>2523</v>
      </c>
      <c r="C818" s="26">
        <v>2480</v>
      </c>
      <c r="D818" s="26">
        <v>2533</v>
      </c>
      <c r="E818" s="26">
        <v>2375</v>
      </c>
      <c r="F818" s="16" t="s">
        <v>2299</v>
      </c>
      <c r="G818" s="19">
        <v>-1.5599999999999999E-2</v>
      </c>
    </row>
    <row r="819" spans="1:7" ht="15" thickBot="1" x14ac:dyDescent="0.35">
      <c r="A819" s="14" t="s">
        <v>851</v>
      </c>
      <c r="B819" s="25">
        <v>2563</v>
      </c>
      <c r="C819" s="26">
        <v>2573</v>
      </c>
      <c r="D819" s="26">
        <v>2638</v>
      </c>
      <c r="E819" s="26">
        <v>2527</v>
      </c>
      <c r="F819" s="16" t="s">
        <v>2300</v>
      </c>
      <c r="G819" s="17">
        <v>1.7100000000000001E-2</v>
      </c>
    </row>
    <row r="820" spans="1:7" ht="15" thickBot="1" x14ac:dyDescent="0.35">
      <c r="A820" s="14" t="s">
        <v>852</v>
      </c>
      <c r="B820" s="25">
        <v>2520</v>
      </c>
      <c r="C820" s="26">
        <v>2439</v>
      </c>
      <c r="D820" s="26">
        <v>2563</v>
      </c>
      <c r="E820" s="26">
        <v>2417</v>
      </c>
      <c r="F820" s="16" t="s">
        <v>2301</v>
      </c>
      <c r="G820" s="17">
        <v>4.9099999999999998E-2</v>
      </c>
    </row>
    <row r="821" spans="1:7" ht="15" thickBot="1" x14ac:dyDescent="0.35">
      <c r="A821" s="14" t="s">
        <v>853</v>
      </c>
      <c r="B821" s="25">
        <v>2402</v>
      </c>
      <c r="C821" s="26">
        <v>2372</v>
      </c>
      <c r="D821" s="26">
        <v>2476</v>
      </c>
      <c r="E821" s="26">
        <v>2372</v>
      </c>
      <c r="F821" s="16" t="s">
        <v>2302</v>
      </c>
      <c r="G821" s="17">
        <v>4.0000000000000002E-4</v>
      </c>
    </row>
    <row r="822" spans="1:7" ht="15" thickBot="1" x14ac:dyDescent="0.35">
      <c r="A822" s="14" t="s">
        <v>854</v>
      </c>
      <c r="B822" s="25">
        <v>2401</v>
      </c>
      <c r="C822" s="26">
        <v>2335</v>
      </c>
      <c r="D822" s="26">
        <v>2528</v>
      </c>
      <c r="E822" s="26">
        <v>2302</v>
      </c>
      <c r="F822" s="16" t="s">
        <v>2303</v>
      </c>
      <c r="G822" s="17">
        <v>6.9000000000000006E-2</v>
      </c>
    </row>
    <row r="823" spans="1:7" ht="15" thickBot="1" x14ac:dyDescent="0.35">
      <c r="A823" s="14" t="s">
        <v>855</v>
      </c>
      <c r="B823" s="25">
        <v>2246</v>
      </c>
      <c r="C823" s="26">
        <v>2085</v>
      </c>
      <c r="D823" s="26">
        <v>2268</v>
      </c>
      <c r="E823" s="26">
        <v>2085</v>
      </c>
      <c r="F823" s="16" t="s">
        <v>2304</v>
      </c>
      <c r="G823" s="17">
        <v>9.35E-2</v>
      </c>
    </row>
    <row r="824" spans="1:7" ht="15" thickBot="1" x14ac:dyDescent="0.35">
      <c r="A824" s="14" t="s">
        <v>856</v>
      </c>
      <c r="B824" s="25">
        <v>2054</v>
      </c>
      <c r="C824" s="26">
        <v>1922</v>
      </c>
      <c r="D824" s="26">
        <v>2068</v>
      </c>
      <c r="E824" s="26">
        <v>1919</v>
      </c>
      <c r="F824" s="16" t="s">
        <v>2305</v>
      </c>
      <c r="G824" s="17">
        <v>7.4800000000000005E-2</v>
      </c>
    </row>
    <row r="825" spans="1:7" ht="15" thickBot="1" x14ac:dyDescent="0.35">
      <c r="A825" s="14" t="s">
        <v>857</v>
      </c>
      <c r="B825" s="27">
        <v>1911</v>
      </c>
      <c r="C825" s="26">
        <v>1918</v>
      </c>
      <c r="D825" s="26">
        <v>1995</v>
      </c>
      <c r="E825" s="26">
        <v>1889</v>
      </c>
      <c r="F825" s="16" t="s">
        <v>2306</v>
      </c>
      <c r="G825" s="19">
        <v>-1.9E-2</v>
      </c>
    </row>
    <row r="826" spans="1:7" ht="15" thickBot="1" x14ac:dyDescent="0.35">
      <c r="A826" s="14" t="s">
        <v>858</v>
      </c>
      <c r="B826" s="25">
        <v>1948</v>
      </c>
      <c r="C826" s="26">
        <v>1854</v>
      </c>
      <c r="D826" s="26">
        <v>1978</v>
      </c>
      <c r="E826" s="26">
        <v>1848</v>
      </c>
      <c r="F826" s="16" t="s">
        <v>2307</v>
      </c>
      <c r="G826" s="17">
        <v>5.5800000000000002E-2</v>
      </c>
    </row>
    <row r="827" spans="1:7" ht="15" thickBot="1" x14ac:dyDescent="0.35">
      <c r="A827" s="14" t="s">
        <v>859</v>
      </c>
      <c r="B827" s="25">
        <v>1845</v>
      </c>
      <c r="C827" s="26">
        <v>1845</v>
      </c>
      <c r="D827" s="26">
        <v>1947</v>
      </c>
      <c r="E827" s="26">
        <v>1805</v>
      </c>
      <c r="F827" s="16" t="s">
        <v>2308</v>
      </c>
      <c r="G827" s="17">
        <v>4.4000000000000003E-3</v>
      </c>
    </row>
    <row r="828" spans="1:7" ht="15" thickBot="1" x14ac:dyDescent="0.35">
      <c r="A828" s="14" t="s">
        <v>860</v>
      </c>
      <c r="B828" s="25">
        <v>1837</v>
      </c>
      <c r="C828" s="26">
        <v>1827</v>
      </c>
      <c r="D828" s="26">
        <v>1906</v>
      </c>
      <c r="E828" s="26">
        <v>1776</v>
      </c>
      <c r="F828" s="16" t="s">
        <v>2309</v>
      </c>
      <c r="G828" s="17">
        <v>1.6000000000000001E-3</v>
      </c>
    </row>
    <row r="829" spans="1:7" ht="15" thickBot="1" x14ac:dyDescent="0.35">
      <c r="A829" s="14" t="s">
        <v>861</v>
      </c>
      <c r="B829" s="25">
        <v>1834</v>
      </c>
      <c r="C829" s="26">
        <v>1849</v>
      </c>
      <c r="D829" s="26">
        <v>2043</v>
      </c>
      <c r="E829" s="26">
        <v>1785</v>
      </c>
      <c r="F829" s="16" t="s">
        <v>2310</v>
      </c>
      <c r="G829" s="17">
        <v>1.83E-2</v>
      </c>
    </row>
    <row r="830" spans="1:7" ht="15" thickBot="1" x14ac:dyDescent="0.35">
      <c r="A830" s="14" t="s">
        <v>862</v>
      </c>
      <c r="B830" s="27">
        <v>1801</v>
      </c>
      <c r="C830" s="26">
        <v>1891</v>
      </c>
      <c r="D830" s="26">
        <v>1964</v>
      </c>
      <c r="E830" s="26">
        <v>1745</v>
      </c>
      <c r="F830" s="16" t="s">
        <v>2311</v>
      </c>
      <c r="G830" s="19">
        <v>-3.6400000000000002E-2</v>
      </c>
    </row>
    <row r="831" spans="1:7" ht="15" thickBot="1" x14ac:dyDescent="0.35">
      <c r="A831" s="14" t="s">
        <v>863</v>
      </c>
      <c r="B831" s="25">
        <v>1869</v>
      </c>
      <c r="C831" s="26">
        <v>1600</v>
      </c>
      <c r="D831" s="26">
        <v>1924</v>
      </c>
      <c r="E831" s="26">
        <v>1600</v>
      </c>
      <c r="F831" s="16" t="s">
        <v>2312</v>
      </c>
      <c r="G831" s="17">
        <v>0.2019</v>
      </c>
    </row>
    <row r="832" spans="1:7" ht="15" thickBot="1" x14ac:dyDescent="0.35">
      <c r="A832" s="14" t="s">
        <v>864</v>
      </c>
      <c r="B832" s="25">
        <v>1555</v>
      </c>
      <c r="C832" s="26">
        <v>1458</v>
      </c>
      <c r="D832" s="26">
        <v>1572</v>
      </c>
      <c r="E832" s="26">
        <v>1386</v>
      </c>
      <c r="F832" s="16" t="s">
        <v>2313</v>
      </c>
      <c r="G832" s="17">
        <v>2.4400000000000002E-2</v>
      </c>
    </row>
    <row r="833" spans="1:7" ht="15" thickBot="1" x14ac:dyDescent="0.35">
      <c r="A833" s="14" t="s">
        <v>865</v>
      </c>
      <c r="B833" s="25">
        <v>1518</v>
      </c>
      <c r="C833" s="26">
        <v>1360</v>
      </c>
      <c r="D833" s="26">
        <v>1555</v>
      </c>
      <c r="E833" s="26">
        <v>1360</v>
      </c>
      <c r="F833" s="16" t="s">
        <v>2314</v>
      </c>
      <c r="G833" s="17">
        <v>0.15440000000000001</v>
      </c>
    </row>
    <row r="834" spans="1:7" ht="15" thickBot="1" x14ac:dyDescent="0.35">
      <c r="A834" s="14" t="s">
        <v>866</v>
      </c>
      <c r="B834" s="25">
        <v>1315</v>
      </c>
      <c r="C834" s="26">
        <v>1230</v>
      </c>
      <c r="D834" s="26">
        <v>1423</v>
      </c>
      <c r="E834" s="26">
        <v>1230</v>
      </c>
      <c r="F834" s="16" t="s">
        <v>2315</v>
      </c>
      <c r="G834" s="17">
        <v>0.1116</v>
      </c>
    </row>
    <row r="835" spans="1:7" ht="15" thickBot="1" x14ac:dyDescent="0.35">
      <c r="A835" s="14" t="s">
        <v>867</v>
      </c>
      <c r="B835" s="25">
        <v>1183</v>
      </c>
      <c r="C835" s="26">
        <v>1045</v>
      </c>
      <c r="D835" s="26">
        <v>1276</v>
      </c>
      <c r="E835" s="26">
        <v>1030</v>
      </c>
      <c r="F835" s="16" t="s">
        <v>2316</v>
      </c>
      <c r="G835" s="17">
        <v>0.17710000000000001</v>
      </c>
    </row>
    <row r="836" spans="1:7" ht="15" thickBot="1" x14ac:dyDescent="0.35">
      <c r="A836" s="14" t="s">
        <v>868</v>
      </c>
      <c r="B836" s="27">
        <v>1005</v>
      </c>
      <c r="C836" s="26">
        <v>1024</v>
      </c>
      <c r="D836" s="26">
        <v>1064</v>
      </c>
      <c r="E836" s="16">
        <v>795</v>
      </c>
      <c r="F836" s="16" t="s">
        <v>2317</v>
      </c>
      <c r="G836" s="19">
        <v>-5.7200000000000001E-2</v>
      </c>
    </row>
    <row r="837" spans="1:7" ht="15" thickBot="1" x14ac:dyDescent="0.35">
      <c r="A837" s="14" t="s">
        <v>869</v>
      </c>
      <c r="B837" s="27">
        <v>1066</v>
      </c>
      <c r="C837" s="26">
        <v>1296</v>
      </c>
      <c r="D837" s="26">
        <v>1296</v>
      </c>
      <c r="E837" s="16">
        <v>941</v>
      </c>
      <c r="F837" s="16" t="s">
        <v>2318</v>
      </c>
      <c r="G837" s="19">
        <v>-0.2104</v>
      </c>
    </row>
    <row r="838" spans="1:7" ht="15" thickBot="1" x14ac:dyDescent="0.35">
      <c r="A838" s="14" t="s">
        <v>870</v>
      </c>
      <c r="B838" s="25">
        <v>1350</v>
      </c>
      <c r="C838" s="26">
        <v>1340</v>
      </c>
      <c r="D838" s="26">
        <v>1405</v>
      </c>
      <c r="E838" s="26">
        <v>1218</v>
      </c>
      <c r="F838" s="16" t="s">
        <v>2319</v>
      </c>
      <c r="G838" s="17">
        <v>4.7300000000000002E-2</v>
      </c>
    </row>
    <row r="839" spans="1:7" ht="15" thickBot="1" x14ac:dyDescent="0.35">
      <c r="A839" s="14" t="s">
        <v>871</v>
      </c>
      <c r="B839" s="25">
        <v>1289</v>
      </c>
      <c r="C839" s="16">
        <v>960</v>
      </c>
      <c r="D839" s="26">
        <v>1424</v>
      </c>
      <c r="E839" s="16">
        <v>960</v>
      </c>
      <c r="F839" s="16" t="s">
        <v>2320</v>
      </c>
      <c r="G839" s="17">
        <v>0.37569999999999998</v>
      </c>
    </row>
    <row r="840" spans="1:7" ht="15" thickBot="1" x14ac:dyDescent="0.35">
      <c r="A840" s="14" t="s">
        <v>872</v>
      </c>
      <c r="B840" s="18">
        <v>937</v>
      </c>
      <c r="C840" s="26">
        <v>1272</v>
      </c>
      <c r="D840" s="26">
        <v>1272</v>
      </c>
      <c r="E840" s="16">
        <v>848</v>
      </c>
      <c r="F840" s="16" t="s">
        <v>2321</v>
      </c>
      <c r="G840" s="19">
        <v>-0.2923</v>
      </c>
    </row>
    <row r="841" spans="1:7" ht="15" thickBot="1" x14ac:dyDescent="0.35">
      <c r="A841" s="14" t="s">
        <v>873</v>
      </c>
      <c r="B841" s="25">
        <v>1324</v>
      </c>
      <c r="C841" s="26">
        <v>1727</v>
      </c>
      <c r="D841" s="26">
        <v>1727</v>
      </c>
      <c r="E841" s="26">
        <v>1221</v>
      </c>
      <c r="F841" s="16" t="s">
        <v>1511</v>
      </c>
      <c r="G841" s="17">
        <v>1323</v>
      </c>
    </row>
    <row r="842" spans="1:7" ht="15" thickBot="1" x14ac:dyDescent="0.35">
      <c r="A842" s="14" t="s">
        <v>874</v>
      </c>
      <c r="B842" s="18">
        <v>1</v>
      </c>
      <c r="C842" s="26">
        <v>1385</v>
      </c>
      <c r="D842" s="26">
        <v>1385</v>
      </c>
      <c r="E842" s="16">
        <v>963</v>
      </c>
      <c r="F842" s="16" t="s">
        <v>2322</v>
      </c>
      <c r="G842" s="19">
        <v>-0.99929999999999997</v>
      </c>
    </row>
    <row r="843" spans="1:7" ht="15" thickBot="1" x14ac:dyDescent="0.35">
      <c r="A843" s="14" t="s">
        <v>875</v>
      </c>
      <c r="B843" s="27">
        <v>1436</v>
      </c>
      <c r="C843" s="26">
        <v>1588</v>
      </c>
      <c r="D843" s="26">
        <v>1590</v>
      </c>
      <c r="E843" s="26">
        <v>1381</v>
      </c>
      <c r="F843" s="16" t="s">
        <v>2323</v>
      </c>
      <c r="G843" s="19">
        <v>-8.0100000000000005E-2</v>
      </c>
    </row>
    <row r="844" spans="1:7" ht="15" thickBot="1" x14ac:dyDescent="0.35">
      <c r="A844" s="14" t="s">
        <v>876</v>
      </c>
      <c r="B844" s="25">
        <v>1561</v>
      </c>
      <c r="C844" s="26">
        <v>1545</v>
      </c>
      <c r="D844" s="26">
        <v>1584</v>
      </c>
      <c r="E844" s="26">
        <v>1535</v>
      </c>
      <c r="F844" s="16" t="s">
        <v>2324</v>
      </c>
      <c r="G844" s="17">
        <v>2.0899999999999998E-2</v>
      </c>
    </row>
    <row r="845" spans="1:7" ht="15" thickBot="1" x14ac:dyDescent="0.35">
      <c r="A845" s="14" t="s">
        <v>877</v>
      </c>
      <c r="B845" s="27">
        <v>1529</v>
      </c>
      <c r="C845" s="26">
        <v>1750</v>
      </c>
      <c r="D845" s="26">
        <v>1750</v>
      </c>
      <c r="E845" s="26">
        <v>1500</v>
      </c>
      <c r="F845" s="16" t="s">
        <v>2325</v>
      </c>
      <c r="G845" s="19">
        <v>-0.14099999999999999</v>
      </c>
    </row>
    <row r="846" spans="1:7" ht="15" thickBot="1" x14ac:dyDescent="0.35">
      <c r="A846" s="14" t="s">
        <v>878</v>
      </c>
      <c r="B846" s="27">
        <v>1780</v>
      </c>
      <c r="C846" s="26">
        <v>1997</v>
      </c>
      <c r="D846" s="26">
        <v>1997</v>
      </c>
      <c r="E846" s="26">
        <v>1735</v>
      </c>
      <c r="F846" s="16" t="s">
        <v>2326</v>
      </c>
      <c r="G846" s="19">
        <v>-0.14419999999999999</v>
      </c>
    </row>
    <row r="847" spans="1:7" ht="15" thickBot="1" x14ac:dyDescent="0.35">
      <c r="A847" s="14" t="s">
        <v>879</v>
      </c>
      <c r="B847" s="25">
        <v>2080</v>
      </c>
      <c r="C847" s="26">
        <v>1969</v>
      </c>
      <c r="D847" s="26">
        <v>2117</v>
      </c>
      <c r="E847" s="26">
        <v>1952</v>
      </c>
      <c r="F847" s="16" t="s">
        <v>2327</v>
      </c>
      <c r="G847" s="17">
        <v>9.8199999999999996E-2</v>
      </c>
    </row>
    <row r="848" spans="1:7" ht="15" thickBot="1" x14ac:dyDescent="0.35">
      <c r="A848" s="14" t="s">
        <v>880</v>
      </c>
      <c r="B848" s="27">
        <v>1894</v>
      </c>
      <c r="C848" s="26">
        <v>2043</v>
      </c>
      <c r="D848" s="26">
        <v>2043</v>
      </c>
      <c r="E848" s="26">
        <v>1871</v>
      </c>
      <c r="F848" s="16" t="s">
        <v>2328</v>
      </c>
      <c r="G848" s="19">
        <v>-8.2400000000000001E-2</v>
      </c>
    </row>
    <row r="849" spans="1:7" ht="15" thickBot="1" x14ac:dyDescent="0.35">
      <c r="A849" s="14" t="s">
        <v>881</v>
      </c>
      <c r="B849" s="25">
        <v>2064</v>
      </c>
      <c r="C849" s="26">
        <v>2060</v>
      </c>
      <c r="D849" s="26">
        <v>2098</v>
      </c>
      <c r="E849" s="26">
        <v>2034</v>
      </c>
      <c r="F849" s="16" t="s">
        <v>2329</v>
      </c>
      <c r="G849" s="17">
        <v>7.7999999999999996E-3</v>
      </c>
    </row>
    <row r="850" spans="1:7" ht="15" thickBot="1" x14ac:dyDescent="0.35">
      <c r="A850" s="14" t="s">
        <v>882</v>
      </c>
      <c r="B850" s="25">
        <v>2048</v>
      </c>
      <c r="C850" s="26">
        <v>1660</v>
      </c>
      <c r="D850" s="26">
        <v>2104</v>
      </c>
      <c r="E850" s="26">
        <v>1660</v>
      </c>
      <c r="F850" s="16" t="s">
        <v>1506</v>
      </c>
      <c r="G850" s="17">
        <v>0.26340000000000002</v>
      </c>
    </row>
    <row r="851" spans="1:7" ht="15" thickBot="1" x14ac:dyDescent="0.35">
      <c r="A851" s="14" t="s">
        <v>883</v>
      </c>
      <c r="B851" s="27">
        <v>1621</v>
      </c>
      <c r="C851" s="26">
        <v>1658</v>
      </c>
      <c r="D851" s="26">
        <v>1658</v>
      </c>
      <c r="E851" s="26">
        <v>1550</v>
      </c>
      <c r="F851" s="16" t="s">
        <v>2330</v>
      </c>
      <c r="G851" s="19">
        <v>-3.5099999999999999E-2</v>
      </c>
    </row>
    <row r="852" spans="1:7" ht="15" thickBot="1" x14ac:dyDescent="0.35">
      <c r="A852" s="14" t="s">
        <v>884</v>
      </c>
      <c r="B852" s="25">
        <v>1680</v>
      </c>
      <c r="C852" s="26">
        <v>1654</v>
      </c>
      <c r="D852" s="26">
        <v>1694</v>
      </c>
      <c r="E852" s="26">
        <v>1638</v>
      </c>
      <c r="F852" s="16" t="s">
        <v>2331</v>
      </c>
      <c r="G852" s="17">
        <v>3.9600000000000003E-2</v>
      </c>
    </row>
    <row r="853" spans="1:7" ht="15" thickBot="1" x14ac:dyDescent="0.35">
      <c r="A853" s="14" t="s">
        <v>885</v>
      </c>
      <c r="B853" s="27">
        <v>1616</v>
      </c>
      <c r="C853" s="26">
        <v>1632</v>
      </c>
      <c r="D853" s="26">
        <v>1800</v>
      </c>
      <c r="E853" s="26">
        <v>1594</v>
      </c>
      <c r="F853" s="16" t="s">
        <v>2332</v>
      </c>
      <c r="G853" s="19">
        <v>-4.8899999999999999E-2</v>
      </c>
    </row>
    <row r="854" spans="1:7" ht="15" thickBot="1" x14ac:dyDescent="0.35">
      <c r="A854" s="14" t="s">
        <v>886</v>
      </c>
      <c r="B854" s="27">
        <v>1699</v>
      </c>
      <c r="C854" s="26">
        <v>1795</v>
      </c>
      <c r="D854" s="26">
        <v>1823</v>
      </c>
      <c r="E854" s="26">
        <v>1683</v>
      </c>
      <c r="F854" s="16" t="s">
        <v>1473</v>
      </c>
      <c r="G854" s="19">
        <v>-4.9200000000000001E-2</v>
      </c>
    </row>
    <row r="855" spans="1:7" ht="15" thickBot="1" x14ac:dyDescent="0.35">
      <c r="A855" s="14" t="s">
        <v>887</v>
      </c>
      <c r="B855" s="27">
        <v>1787</v>
      </c>
      <c r="C855" s="26">
        <v>1922</v>
      </c>
      <c r="D855" s="26">
        <v>1928</v>
      </c>
      <c r="E855" s="26">
        <v>1776</v>
      </c>
      <c r="F855" s="16" t="s">
        <v>1504</v>
      </c>
      <c r="G855" s="19">
        <v>-8.7800000000000003E-2</v>
      </c>
    </row>
    <row r="856" spans="1:7" ht="15" thickBot="1" x14ac:dyDescent="0.35">
      <c r="A856" s="14" t="s">
        <v>888</v>
      </c>
      <c r="B856" s="25">
        <v>1959</v>
      </c>
      <c r="C856" s="26">
        <v>1908</v>
      </c>
      <c r="D856" s="26">
        <v>1984</v>
      </c>
      <c r="E856" s="26">
        <v>1841</v>
      </c>
      <c r="F856" s="16" t="s">
        <v>2333</v>
      </c>
      <c r="G856" s="17">
        <v>4.5900000000000003E-2</v>
      </c>
    </row>
    <row r="857" spans="1:7" ht="15" thickBot="1" x14ac:dyDescent="0.35">
      <c r="A857" s="14" t="s">
        <v>889</v>
      </c>
      <c r="B857" s="25">
        <v>1873</v>
      </c>
      <c r="C857" s="26">
        <v>1886</v>
      </c>
      <c r="D857" s="26">
        <v>1982</v>
      </c>
      <c r="E857" s="26">
        <v>1855</v>
      </c>
      <c r="F857" s="16" t="s">
        <v>2334</v>
      </c>
      <c r="G857" s="17">
        <v>3.2500000000000001E-2</v>
      </c>
    </row>
    <row r="858" spans="1:7" ht="15" thickBot="1" x14ac:dyDescent="0.35">
      <c r="A858" s="14" t="s">
        <v>890</v>
      </c>
      <c r="B858" s="27">
        <v>1814</v>
      </c>
      <c r="C858" s="26">
        <v>1905</v>
      </c>
      <c r="D858" s="26">
        <v>1905</v>
      </c>
      <c r="E858" s="26">
        <v>1741</v>
      </c>
      <c r="F858" s="16" t="s">
        <v>2335</v>
      </c>
      <c r="G858" s="19">
        <v>-6.4000000000000001E-2</v>
      </c>
    </row>
    <row r="859" spans="1:7" ht="15" thickBot="1" x14ac:dyDescent="0.35">
      <c r="A859" s="14" t="s">
        <v>891</v>
      </c>
      <c r="B859" s="25">
        <v>1938</v>
      </c>
      <c r="C859" s="26">
        <v>2059</v>
      </c>
      <c r="D859" s="26">
        <v>2182</v>
      </c>
      <c r="E859" s="26">
        <v>1823</v>
      </c>
      <c r="F859" s="16" t="s">
        <v>2336</v>
      </c>
      <c r="G859" s="17">
        <v>3.7999999999999999E-2</v>
      </c>
    </row>
    <row r="860" spans="1:7" ht="15" thickBot="1" x14ac:dyDescent="0.35">
      <c r="A860" s="14" t="s">
        <v>892</v>
      </c>
      <c r="B860" s="25">
        <v>1867</v>
      </c>
      <c r="C860" s="26">
        <v>1682</v>
      </c>
      <c r="D860" s="26">
        <v>1904</v>
      </c>
      <c r="E860" s="26">
        <v>1612</v>
      </c>
      <c r="F860" s="16" t="s">
        <v>2337</v>
      </c>
      <c r="G860" s="17">
        <v>0.1532</v>
      </c>
    </row>
    <row r="861" spans="1:7" ht="15" thickBot="1" x14ac:dyDescent="0.35">
      <c r="A861" s="14" t="s">
        <v>893</v>
      </c>
      <c r="B861" s="27">
        <v>1619</v>
      </c>
      <c r="C861" s="26">
        <v>2016</v>
      </c>
      <c r="D861" s="26">
        <v>2036</v>
      </c>
      <c r="E861" s="26">
        <v>1583</v>
      </c>
      <c r="F861" s="16" t="s">
        <v>2338</v>
      </c>
      <c r="G861" s="19">
        <v>-0.22720000000000001</v>
      </c>
    </row>
    <row r="862" spans="1:7" ht="15" thickBot="1" x14ac:dyDescent="0.35">
      <c r="A862" s="14" t="s">
        <v>894</v>
      </c>
      <c r="B862" s="27">
        <v>2095</v>
      </c>
      <c r="C862" s="26">
        <v>2213</v>
      </c>
      <c r="D862" s="26">
        <v>2253</v>
      </c>
      <c r="E862" s="26">
        <v>2068</v>
      </c>
      <c r="F862" s="16" t="s">
        <v>2339</v>
      </c>
      <c r="G862" s="19">
        <v>-3.0499999999999999E-2</v>
      </c>
    </row>
    <row r="863" spans="1:7" ht="15" thickBot="1" x14ac:dyDescent="0.35">
      <c r="A863" s="14" t="s">
        <v>895</v>
      </c>
      <c r="B863" s="27">
        <v>2161</v>
      </c>
      <c r="C863" s="26">
        <v>2334</v>
      </c>
      <c r="D863" s="26">
        <v>2343</v>
      </c>
      <c r="E863" s="26">
        <v>2123</v>
      </c>
      <c r="F863" s="16" t="s">
        <v>2340</v>
      </c>
      <c r="G863" s="19">
        <v>-9.8100000000000007E-2</v>
      </c>
    </row>
    <row r="864" spans="1:7" ht="15" thickBot="1" x14ac:dyDescent="0.35">
      <c r="A864" s="14" t="s">
        <v>896</v>
      </c>
      <c r="B864" s="25">
        <v>2396</v>
      </c>
      <c r="C864" s="26">
        <v>2342</v>
      </c>
      <c r="D864" s="26">
        <v>2511</v>
      </c>
      <c r="E864" s="26">
        <v>2316</v>
      </c>
      <c r="F864" s="16" t="s">
        <v>2341</v>
      </c>
      <c r="G864" s="17">
        <v>2.92E-2</v>
      </c>
    </row>
    <row r="865" spans="1:7" ht="15" thickBot="1" x14ac:dyDescent="0.35">
      <c r="A865" s="14" t="s">
        <v>897</v>
      </c>
      <c r="B865" s="27">
        <v>2328</v>
      </c>
      <c r="C865" s="26">
        <v>2440</v>
      </c>
      <c r="D865" s="26">
        <v>2440</v>
      </c>
      <c r="E865" s="26">
        <v>2260</v>
      </c>
      <c r="F865" s="16" t="s">
        <v>2342</v>
      </c>
      <c r="G865" s="19">
        <v>-6.2399999999999997E-2</v>
      </c>
    </row>
    <row r="866" spans="1:7" ht="15" thickBot="1" x14ac:dyDescent="0.35">
      <c r="A866" s="14" t="s">
        <v>898</v>
      </c>
      <c r="B866" s="27">
        <v>2483</v>
      </c>
      <c r="C866" s="26">
        <v>2563</v>
      </c>
      <c r="D866" s="26">
        <v>2649</v>
      </c>
      <c r="E866" s="26">
        <v>2446</v>
      </c>
      <c r="F866" s="16" t="s">
        <v>2343</v>
      </c>
      <c r="G866" s="19">
        <v>-1.0800000000000001E-2</v>
      </c>
    </row>
    <row r="867" spans="1:7" ht="15" thickBot="1" x14ac:dyDescent="0.35">
      <c r="A867" s="14" t="s">
        <v>899</v>
      </c>
      <c r="B867" s="25">
        <v>2510</v>
      </c>
      <c r="C867" s="26">
        <v>2546</v>
      </c>
      <c r="D867" s="26">
        <v>2579</v>
      </c>
      <c r="E867" s="26">
        <v>2335</v>
      </c>
      <c r="F867" s="16" t="s">
        <v>2344</v>
      </c>
      <c r="G867" s="17">
        <v>2.12E-2</v>
      </c>
    </row>
    <row r="868" spans="1:7" ht="15" thickBot="1" x14ac:dyDescent="0.35">
      <c r="A868" s="14" t="s">
        <v>900</v>
      </c>
      <c r="B868" s="27">
        <v>2458</v>
      </c>
      <c r="C868" s="26">
        <v>3130</v>
      </c>
      <c r="D868" s="26">
        <v>3130</v>
      </c>
      <c r="E868" s="26">
        <v>2151</v>
      </c>
      <c r="F868" s="16" t="s">
        <v>2345</v>
      </c>
      <c r="G868" s="19">
        <v>-0.22189999999999999</v>
      </c>
    </row>
    <row r="869" spans="1:7" ht="15" thickBot="1" x14ac:dyDescent="0.35">
      <c r="A869" s="14" t="s">
        <v>901</v>
      </c>
      <c r="B869" s="27">
        <v>3159</v>
      </c>
      <c r="C869" s="26">
        <v>3424</v>
      </c>
      <c r="D869" s="26">
        <v>3424</v>
      </c>
      <c r="E869" s="26">
        <v>3139</v>
      </c>
      <c r="F869" s="16" t="s">
        <v>2346</v>
      </c>
      <c r="G869" s="19">
        <v>-7.9299999999999995E-2</v>
      </c>
    </row>
    <row r="870" spans="1:7" ht="15" thickBot="1" x14ac:dyDescent="0.35">
      <c r="A870" s="14" t="s">
        <v>902</v>
      </c>
      <c r="B870" s="27">
        <v>3431</v>
      </c>
      <c r="C870" s="26">
        <v>3502</v>
      </c>
      <c r="D870" s="26">
        <v>3518</v>
      </c>
      <c r="E870" s="26">
        <v>3412</v>
      </c>
      <c r="F870" s="16" t="s">
        <v>2347</v>
      </c>
      <c r="G870" s="19">
        <v>-2.1700000000000001E-2</v>
      </c>
    </row>
    <row r="871" spans="1:7" ht="15" thickBot="1" x14ac:dyDescent="0.35">
      <c r="A871" s="14" t="s">
        <v>903</v>
      </c>
      <c r="B871" s="25">
        <v>3507</v>
      </c>
      <c r="C871" s="26">
        <v>3478</v>
      </c>
      <c r="D871" s="26">
        <v>3577</v>
      </c>
      <c r="E871" s="26">
        <v>3455</v>
      </c>
      <c r="F871" s="16" t="s">
        <v>2348</v>
      </c>
      <c r="G871" s="17">
        <v>1.4500000000000001E-2</v>
      </c>
    </row>
    <row r="872" spans="1:7" ht="15" thickBot="1" x14ac:dyDescent="0.35">
      <c r="A872" s="14" t="s">
        <v>904</v>
      </c>
      <c r="B872" s="25">
        <v>3457</v>
      </c>
      <c r="C872" s="26">
        <v>3449</v>
      </c>
      <c r="D872" s="26">
        <v>3577</v>
      </c>
      <c r="E872" s="26">
        <v>3433</v>
      </c>
      <c r="F872" s="16" t="s">
        <v>2349</v>
      </c>
      <c r="G872" s="17">
        <v>7.6E-3</v>
      </c>
    </row>
    <row r="873" spans="1:7" ht="15" thickBot="1" x14ac:dyDescent="0.35">
      <c r="A873" s="14" t="s">
        <v>905</v>
      </c>
      <c r="B873" s="25">
        <v>3431</v>
      </c>
      <c r="C873" s="26">
        <v>3326</v>
      </c>
      <c r="D873" s="26">
        <v>3458</v>
      </c>
      <c r="E873" s="26">
        <v>3284</v>
      </c>
      <c r="F873" s="16" t="s">
        <v>2350</v>
      </c>
      <c r="G873" s="17">
        <v>5.1499999999999997E-2</v>
      </c>
    </row>
    <row r="874" spans="1:7" ht="15" thickBot="1" x14ac:dyDescent="0.35">
      <c r="A874" s="14" t="s">
        <v>906</v>
      </c>
      <c r="B874" s="27">
        <v>3263</v>
      </c>
      <c r="C874" s="26">
        <v>3322</v>
      </c>
      <c r="D874" s="26">
        <v>3353</v>
      </c>
      <c r="E874" s="26">
        <v>3206</v>
      </c>
      <c r="F874" s="16" t="s">
        <v>2351</v>
      </c>
      <c r="G874" s="19">
        <v>-3.8899999999999997E-2</v>
      </c>
    </row>
    <row r="875" spans="1:7" ht="15" thickBot="1" x14ac:dyDescent="0.35">
      <c r="A875" s="14" t="s">
        <v>907</v>
      </c>
      <c r="B875" s="27">
        <v>3395</v>
      </c>
      <c r="C875" s="26">
        <v>3530</v>
      </c>
      <c r="D875" s="26">
        <v>3530</v>
      </c>
      <c r="E875" s="26">
        <v>3306</v>
      </c>
      <c r="F875" s="16" t="s">
        <v>2352</v>
      </c>
      <c r="G875" s="19">
        <v>-4.2599999999999999E-2</v>
      </c>
    </row>
    <row r="876" spans="1:7" ht="15" thickBot="1" x14ac:dyDescent="0.35">
      <c r="A876" s="14" t="s">
        <v>908</v>
      </c>
      <c r="B876" s="27">
        <v>3546</v>
      </c>
      <c r="C876" s="26">
        <v>3645</v>
      </c>
      <c r="D876" s="26">
        <v>3645</v>
      </c>
      <c r="E876" s="26">
        <v>3526</v>
      </c>
      <c r="F876" s="16" t="s">
        <v>2353</v>
      </c>
      <c r="G876" s="19">
        <v>-2.69E-2</v>
      </c>
    </row>
    <row r="877" spans="1:7" ht="15" thickBot="1" x14ac:dyDescent="0.35">
      <c r="A877" s="14" t="s">
        <v>909</v>
      </c>
      <c r="B877" s="27">
        <v>3644</v>
      </c>
      <c r="C877" s="26">
        <v>3699</v>
      </c>
      <c r="D877" s="26">
        <v>3751</v>
      </c>
      <c r="E877" s="26">
        <v>3626</v>
      </c>
      <c r="F877" s="16" t="s">
        <v>83</v>
      </c>
      <c r="G877" s="19">
        <v>-4.8999999999999998E-3</v>
      </c>
    </row>
    <row r="878" spans="1:7" ht="15" thickBot="1" x14ac:dyDescent="0.35">
      <c r="A878" s="14" t="s">
        <v>910</v>
      </c>
      <c r="B878" s="27">
        <v>3662</v>
      </c>
      <c r="C878" s="26">
        <v>3827</v>
      </c>
      <c r="D878" s="26">
        <v>3827</v>
      </c>
      <c r="E878" s="26">
        <v>3651</v>
      </c>
      <c r="F878" s="16" t="s">
        <v>2354</v>
      </c>
      <c r="G878" s="19">
        <v>-5.0999999999999997E-2</v>
      </c>
    </row>
    <row r="879" spans="1:7" ht="15" thickBot="1" x14ac:dyDescent="0.35">
      <c r="A879" s="14" t="s">
        <v>911</v>
      </c>
      <c r="B879" s="27">
        <v>3859</v>
      </c>
      <c r="C879" s="26">
        <v>3896</v>
      </c>
      <c r="D879" s="26">
        <v>3896</v>
      </c>
      <c r="E879" s="26">
        <v>3800</v>
      </c>
      <c r="F879" s="16" t="s">
        <v>2355</v>
      </c>
      <c r="G879" s="19">
        <v>-1.15E-2</v>
      </c>
    </row>
    <row r="880" spans="1:7" ht="15" thickBot="1" x14ac:dyDescent="0.35">
      <c r="A880" s="14" t="s">
        <v>912</v>
      </c>
      <c r="B880" s="25">
        <v>3904</v>
      </c>
      <c r="C880" s="26">
        <v>3860</v>
      </c>
      <c r="D880" s="26">
        <v>3949</v>
      </c>
      <c r="E880" s="26">
        <v>3843</v>
      </c>
      <c r="F880" s="16" t="s">
        <v>2356</v>
      </c>
      <c r="G880" s="17">
        <v>2.3900000000000001E-2</v>
      </c>
    </row>
    <row r="881" spans="1:7" ht="15" thickBot="1" x14ac:dyDescent="0.35">
      <c r="A881" s="14" t="s">
        <v>914</v>
      </c>
      <c r="B881" s="25">
        <v>3813</v>
      </c>
      <c r="C881" s="26">
        <v>3710</v>
      </c>
      <c r="D881" s="26">
        <v>3819</v>
      </c>
      <c r="E881" s="26">
        <v>3710</v>
      </c>
      <c r="F881" s="16" t="s">
        <v>2357</v>
      </c>
      <c r="G881" s="17">
        <v>3.1099999999999999E-2</v>
      </c>
    </row>
    <row r="882" spans="1:7" ht="15" thickBot="1" x14ac:dyDescent="0.35">
      <c r="A882" s="14" t="s">
        <v>915</v>
      </c>
      <c r="B882" s="27">
        <v>3698</v>
      </c>
      <c r="C882" s="26">
        <v>3721</v>
      </c>
      <c r="D882" s="26">
        <v>3721</v>
      </c>
      <c r="E882" s="26">
        <v>3634</v>
      </c>
      <c r="F882" s="16" t="s">
        <v>2358</v>
      </c>
      <c r="G882" s="19">
        <v>-1.0200000000000001E-2</v>
      </c>
    </row>
    <row r="883" spans="1:7" ht="15" thickBot="1" x14ac:dyDescent="0.35">
      <c r="A883" s="14" t="s">
        <v>916</v>
      </c>
      <c r="B883" s="25">
        <v>3736</v>
      </c>
      <c r="C883" s="26">
        <v>3714</v>
      </c>
      <c r="D883" s="26">
        <v>3743</v>
      </c>
      <c r="E883" s="26">
        <v>3707</v>
      </c>
      <c r="F883" s="16" t="s">
        <v>2359</v>
      </c>
      <c r="G883" s="17">
        <v>7.7999999999999996E-3</v>
      </c>
    </row>
    <row r="884" spans="1:7" ht="15" thickBot="1" x14ac:dyDescent="0.35">
      <c r="A884" s="14" t="s">
        <v>917</v>
      </c>
      <c r="B884" s="25">
        <v>3707</v>
      </c>
      <c r="C884" s="26">
        <v>3685</v>
      </c>
      <c r="D884" s="26">
        <v>3744</v>
      </c>
      <c r="E884" s="26">
        <v>3667</v>
      </c>
      <c r="F884" s="16" t="s">
        <v>2360</v>
      </c>
      <c r="G884" s="17">
        <v>8.6999999999999994E-3</v>
      </c>
    </row>
    <row r="885" spans="1:7" ht="15" thickBot="1" x14ac:dyDescent="0.35">
      <c r="A885" s="14" t="s">
        <v>918</v>
      </c>
      <c r="B885" s="25">
        <v>3675</v>
      </c>
      <c r="C885" s="26">
        <v>3675</v>
      </c>
      <c r="D885" s="26">
        <v>3703</v>
      </c>
      <c r="E885" s="26">
        <v>3614</v>
      </c>
      <c r="F885" s="16" t="s">
        <v>2361</v>
      </c>
      <c r="G885" s="17">
        <v>3.5000000000000001E-3</v>
      </c>
    </row>
    <row r="886" spans="1:7" ht="15" thickBot="1" x14ac:dyDescent="0.35">
      <c r="A886" s="14" t="s">
        <v>919</v>
      </c>
      <c r="B886" s="25">
        <v>3662</v>
      </c>
      <c r="C886" s="26">
        <v>3580</v>
      </c>
      <c r="D886" s="26">
        <v>3694</v>
      </c>
      <c r="E886" s="26">
        <v>3580</v>
      </c>
      <c r="F886" s="16" t="s">
        <v>2362</v>
      </c>
      <c r="G886" s="17">
        <v>2.29E-2</v>
      </c>
    </row>
    <row r="887" spans="1:7" ht="15" thickBot="1" x14ac:dyDescent="0.35">
      <c r="A887" s="14" t="s">
        <v>920</v>
      </c>
      <c r="B887" s="25">
        <v>3580</v>
      </c>
      <c r="C887" s="26">
        <v>3555</v>
      </c>
      <c r="D887" s="26">
        <v>3614</v>
      </c>
      <c r="E887" s="26">
        <v>3555</v>
      </c>
      <c r="F887" s="16" t="s">
        <v>2363</v>
      </c>
      <c r="G887" s="17">
        <v>1.0999999999999999E-2</v>
      </c>
    </row>
    <row r="888" spans="1:7" ht="15" thickBot="1" x14ac:dyDescent="0.35">
      <c r="A888" s="14" t="s">
        <v>921</v>
      </c>
      <c r="B888" s="27">
        <v>3541</v>
      </c>
      <c r="C888" s="26">
        <v>3615</v>
      </c>
      <c r="D888" s="26">
        <v>3615</v>
      </c>
      <c r="E888" s="26">
        <v>3531</v>
      </c>
      <c r="F888" s="16" t="s">
        <v>2364</v>
      </c>
      <c r="G888" s="19">
        <v>-2.1000000000000001E-2</v>
      </c>
    </row>
    <row r="889" spans="1:7" ht="15" thickBot="1" x14ac:dyDescent="0.35">
      <c r="A889" s="14" t="s">
        <v>922</v>
      </c>
      <c r="B889" s="27">
        <v>3617</v>
      </c>
      <c r="C889" s="26">
        <v>3650</v>
      </c>
      <c r="D889" s="26">
        <v>3673</v>
      </c>
      <c r="E889" s="26">
        <v>3588</v>
      </c>
      <c r="F889" s="16" t="s">
        <v>2365</v>
      </c>
      <c r="G889" s="19">
        <v>-3.5999999999999999E-3</v>
      </c>
    </row>
    <row r="890" spans="1:7" ht="15" thickBot="1" x14ac:dyDescent="0.35">
      <c r="A890" s="14" t="s">
        <v>923</v>
      </c>
      <c r="B890" s="27">
        <v>3630</v>
      </c>
      <c r="C890" s="26">
        <v>3689</v>
      </c>
      <c r="D890" s="26">
        <v>3719</v>
      </c>
      <c r="E890" s="26">
        <v>3583</v>
      </c>
      <c r="F890" s="16" t="s">
        <v>2366</v>
      </c>
      <c r="G890" s="19">
        <v>-1.3599999999999999E-2</v>
      </c>
    </row>
    <row r="891" spans="1:7" ht="15" thickBot="1" x14ac:dyDescent="0.35">
      <c r="A891" s="14" t="s">
        <v>924</v>
      </c>
      <c r="B891" s="25">
        <v>3680</v>
      </c>
      <c r="C891" s="26">
        <v>3590</v>
      </c>
      <c r="D891" s="26">
        <v>3700</v>
      </c>
      <c r="E891" s="26">
        <v>3551</v>
      </c>
      <c r="F891" s="16" t="s">
        <v>2367</v>
      </c>
      <c r="G891" s="17">
        <v>2.6800000000000001E-2</v>
      </c>
    </row>
    <row r="892" spans="1:7" ht="15" thickBot="1" x14ac:dyDescent="0.35">
      <c r="A892" s="14" t="s">
        <v>925</v>
      </c>
      <c r="B892" s="27">
        <v>3584</v>
      </c>
      <c r="C892" s="26">
        <v>3606</v>
      </c>
      <c r="D892" s="26">
        <v>3680</v>
      </c>
      <c r="E892" s="26">
        <v>3572</v>
      </c>
      <c r="F892" s="16" t="s">
        <v>2368</v>
      </c>
      <c r="G892" s="19">
        <v>-1.1599999999999999E-2</v>
      </c>
    </row>
    <row r="893" spans="1:7" ht="15" thickBot="1" x14ac:dyDescent="0.35">
      <c r="A893" s="14" t="s">
        <v>926</v>
      </c>
      <c r="B893" s="27">
        <v>3626</v>
      </c>
      <c r="C893" s="26">
        <v>3690</v>
      </c>
      <c r="D893" s="26">
        <v>3724</v>
      </c>
      <c r="E893" s="26">
        <v>3572</v>
      </c>
      <c r="F893" s="16" t="s">
        <v>2369</v>
      </c>
      <c r="G893" s="19">
        <v>-1.3599999999999999E-2</v>
      </c>
    </row>
    <row r="894" spans="1:7" ht="15" thickBot="1" x14ac:dyDescent="0.35">
      <c r="A894" s="14" t="s">
        <v>2370</v>
      </c>
      <c r="B894" s="27">
        <v>3676</v>
      </c>
      <c r="C894" s="26">
        <v>3718</v>
      </c>
      <c r="D894" s="26">
        <v>3718</v>
      </c>
      <c r="E894" s="26">
        <v>3662</v>
      </c>
      <c r="F894" s="16" t="s">
        <v>1495</v>
      </c>
      <c r="G894" s="19">
        <v>-1.9E-3</v>
      </c>
    </row>
    <row r="895" spans="1:7" ht="15" thickBot="1" x14ac:dyDescent="0.35">
      <c r="A895" s="14" t="s">
        <v>927</v>
      </c>
      <c r="B895" s="27">
        <v>3683</v>
      </c>
      <c r="C895" s="26">
        <v>3739</v>
      </c>
      <c r="D895" s="26">
        <v>3817</v>
      </c>
      <c r="E895" s="26">
        <v>3667</v>
      </c>
      <c r="F895" s="16" t="s">
        <v>2371</v>
      </c>
      <c r="G895" s="19">
        <v>-1.0699999999999999E-2</v>
      </c>
    </row>
    <row r="896" spans="1:7" ht="15" thickBot="1" x14ac:dyDescent="0.35">
      <c r="A896" s="14" t="s">
        <v>928</v>
      </c>
      <c r="B896" s="27">
        <v>3723</v>
      </c>
      <c r="C896" s="26">
        <v>3799</v>
      </c>
      <c r="D896" s="26">
        <v>3799</v>
      </c>
      <c r="E896" s="26">
        <v>3712</v>
      </c>
      <c r="F896" s="16" t="s">
        <v>2372</v>
      </c>
      <c r="G896" s="19">
        <v>-2.18E-2</v>
      </c>
    </row>
    <row r="897" spans="1:7" ht="15" thickBot="1" x14ac:dyDescent="0.35">
      <c r="A897" s="14" t="s">
        <v>929</v>
      </c>
      <c r="B897" s="27">
        <v>3806</v>
      </c>
      <c r="C897" s="26">
        <v>3822</v>
      </c>
      <c r="D897" s="26">
        <v>3882</v>
      </c>
      <c r="E897" s="26">
        <v>3777</v>
      </c>
      <c r="F897" s="16" t="s">
        <v>2373</v>
      </c>
      <c r="G897" s="19">
        <v>-5.0000000000000001E-4</v>
      </c>
    </row>
    <row r="898" spans="1:7" ht="15" thickBot="1" x14ac:dyDescent="0.35">
      <c r="A898" s="14" t="s">
        <v>930</v>
      </c>
      <c r="B898" s="25">
        <v>3808</v>
      </c>
      <c r="C898" s="26">
        <v>3783</v>
      </c>
      <c r="D898" s="26">
        <v>3849</v>
      </c>
      <c r="E898" s="26">
        <v>3763</v>
      </c>
      <c r="F898" s="16" t="s">
        <v>2374</v>
      </c>
      <c r="G898" s="17">
        <v>6.6E-3</v>
      </c>
    </row>
    <row r="899" spans="1:7" ht="15" thickBot="1" x14ac:dyDescent="0.35">
      <c r="A899" s="14" t="s">
        <v>931</v>
      </c>
      <c r="B899" s="27">
        <v>3783</v>
      </c>
      <c r="C899" s="26">
        <v>3844</v>
      </c>
      <c r="D899" s="26">
        <v>3844</v>
      </c>
      <c r="E899" s="26">
        <v>3735</v>
      </c>
      <c r="F899" s="16" t="s">
        <v>2375</v>
      </c>
      <c r="G899" s="19">
        <v>-2.3199999999999998E-2</v>
      </c>
    </row>
    <row r="900" spans="1:7" ht="15" thickBot="1" x14ac:dyDescent="0.35">
      <c r="A900" s="14" t="s">
        <v>932</v>
      </c>
      <c r="B900" s="27">
        <v>3873</v>
      </c>
      <c r="C900" s="26">
        <v>3951</v>
      </c>
      <c r="D900" s="26">
        <v>3995</v>
      </c>
      <c r="E900" s="26">
        <v>3850</v>
      </c>
      <c r="F900" s="16" t="s">
        <v>2376</v>
      </c>
      <c r="G900" s="19">
        <v>-1.4800000000000001E-2</v>
      </c>
    </row>
    <row r="901" spans="1:7" ht="15" thickBot="1" x14ac:dyDescent="0.35">
      <c r="A901" s="14" t="s">
        <v>933</v>
      </c>
      <c r="B901" s="27">
        <v>3931</v>
      </c>
      <c r="C901" s="26">
        <v>4045</v>
      </c>
      <c r="D901" s="26">
        <v>4045</v>
      </c>
      <c r="E901" s="26">
        <v>3917</v>
      </c>
      <c r="F901" s="16" t="s">
        <v>2377</v>
      </c>
      <c r="G901" s="19">
        <v>-2.8899999999999999E-2</v>
      </c>
    </row>
    <row r="902" spans="1:7" ht="15" thickBot="1" x14ac:dyDescent="0.35">
      <c r="A902" s="14" t="s">
        <v>934</v>
      </c>
      <c r="B902" s="27">
        <v>4048</v>
      </c>
      <c r="C902" s="26">
        <v>4171</v>
      </c>
      <c r="D902" s="26">
        <v>4171</v>
      </c>
      <c r="E902" s="26">
        <v>4031</v>
      </c>
      <c r="F902" s="16" t="s">
        <v>225</v>
      </c>
      <c r="G902" s="19">
        <v>-3.3000000000000002E-2</v>
      </c>
    </row>
    <row r="903" spans="1:7" ht="15" thickBot="1" x14ac:dyDescent="0.35">
      <c r="A903" s="14" t="s">
        <v>935</v>
      </c>
      <c r="B903" s="25">
        <v>4186</v>
      </c>
      <c r="C903" s="26">
        <v>4171</v>
      </c>
      <c r="D903" s="26">
        <v>4194</v>
      </c>
      <c r="E903" s="26">
        <v>4117</v>
      </c>
      <c r="F903" s="16" t="s">
        <v>2378</v>
      </c>
      <c r="G903" s="17">
        <v>1E-3</v>
      </c>
    </row>
    <row r="904" spans="1:7" ht="15" thickBot="1" x14ac:dyDescent="0.35">
      <c r="A904" s="14" t="s">
        <v>936</v>
      </c>
      <c r="B904" s="25">
        <v>4182</v>
      </c>
      <c r="C904" s="26">
        <v>4165</v>
      </c>
      <c r="D904" s="26">
        <v>4222</v>
      </c>
      <c r="E904" s="26">
        <v>4165</v>
      </c>
      <c r="F904" s="16" t="s">
        <v>2379</v>
      </c>
      <c r="G904" s="17">
        <v>8.6999999999999994E-3</v>
      </c>
    </row>
    <row r="905" spans="1:7" ht="15" thickBot="1" x14ac:dyDescent="0.35">
      <c r="A905" s="14" t="s">
        <v>937</v>
      </c>
      <c r="B905" s="27">
        <v>4146</v>
      </c>
      <c r="C905" s="26">
        <v>4160</v>
      </c>
      <c r="D905" s="26">
        <v>4197</v>
      </c>
      <c r="E905" s="26">
        <v>4138</v>
      </c>
      <c r="F905" s="16" t="s">
        <v>2380</v>
      </c>
      <c r="G905" s="19">
        <v>-4.5999999999999999E-3</v>
      </c>
    </row>
    <row r="906" spans="1:7" ht="15" thickBot="1" x14ac:dyDescent="0.35">
      <c r="A906" s="14" t="s">
        <v>939</v>
      </c>
      <c r="B906" s="25">
        <v>4165</v>
      </c>
      <c r="C906" s="26">
        <v>4119</v>
      </c>
      <c r="D906" s="26">
        <v>4175</v>
      </c>
      <c r="E906" s="26">
        <v>4081</v>
      </c>
      <c r="F906" s="16" t="s">
        <v>2381</v>
      </c>
      <c r="G906" s="17">
        <v>1.5900000000000001E-2</v>
      </c>
    </row>
    <row r="907" spans="1:7" ht="15" thickBot="1" x14ac:dyDescent="0.35">
      <c r="A907" s="14" t="s">
        <v>941</v>
      </c>
      <c r="B907" s="27">
        <v>4100</v>
      </c>
      <c r="C907" s="26">
        <v>4126</v>
      </c>
      <c r="D907" s="26">
        <v>4131</v>
      </c>
      <c r="E907" s="26">
        <v>4059</v>
      </c>
      <c r="F907" s="16" t="s">
        <v>2382</v>
      </c>
      <c r="G907" s="19">
        <v>-9.1999999999999998E-3</v>
      </c>
    </row>
    <row r="908" spans="1:7" ht="15" thickBot="1" x14ac:dyDescent="0.35">
      <c r="A908" s="14" t="s">
        <v>942</v>
      </c>
      <c r="B908" s="25">
        <v>4138</v>
      </c>
      <c r="C908" s="26">
        <v>4111</v>
      </c>
      <c r="D908" s="26">
        <v>4159</v>
      </c>
      <c r="E908" s="26">
        <v>4092</v>
      </c>
      <c r="F908" s="16" t="s">
        <v>2383</v>
      </c>
      <c r="G908" s="17">
        <v>1.5E-3</v>
      </c>
    </row>
    <row r="909" spans="1:7" ht="15" thickBot="1" x14ac:dyDescent="0.35">
      <c r="A909" s="14" t="s">
        <v>943</v>
      </c>
      <c r="B909" s="27">
        <v>4132</v>
      </c>
      <c r="C909" s="26">
        <v>4203</v>
      </c>
      <c r="D909" s="26">
        <v>4203</v>
      </c>
      <c r="E909" s="26">
        <v>4103</v>
      </c>
      <c r="F909" s="16" t="s">
        <v>2384</v>
      </c>
      <c r="G909" s="19">
        <v>-1.67E-2</v>
      </c>
    </row>
    <row r="910" spans="1:7" ht="15" thickBot="1" x14ac:dyDescent="0.35">
      <c r="A910" s="14" t="s">
        <v>944</v>
      </c>
      <c r="B910" s="27">
        <v>4202</v>
      </c>
      <c r="C910" s="26">
        <v>4240</v>
      </c>
      <c r="D910" s="26">
        <v>4247</v>
      </c>
      <c r="E910" s="26">
        <v>4172</v>
      </c>
      <c r="F910" s="16" t="s">
        <v>2385</v>
      </c>
      <c r="G910" s="19">
        <v>-8.3000000000000001E-3</v>
      </c>
    </row>
    <row r="911" spans="1:7" ht="15" thickBot="1" x14ac:dyDescent="0.35">
      <c r="A911" s="14" t="s">
        <v>945</v>
      </c>
      <c r="B911" s="27">
        <v>4237</v>
      </c>
      <c r="C911" s="26">
        <v>4250</v>
      </c>
      <c r="D911" s="26">
        <v>4302</v>
      </c>
      <c r="E911" s="26">
        <v>4178</v>
      </c>
      <c r="F911" s="16" t="s">
        <v>2386</v>
      </c>
      <c r="G911" s="19">
        <v>-5.4000000000000003E-3</v>
      </c>
    </row>
    <row r="912" spans="1:7" ht="15" thickBot="1" x14ac:dyDescent="0.35">
      <c r="A912" s="14" t="s">
        <v>946</v>
      </c>
      <c r="B912" s="27">
        <v>4260</v>
      </c>
      <c r="C912" s="26">
        <v>4519</v>
      </c>
      <c r="D912" s="26">
        <v>4590</v>
      </c>
      <c r="E912" s="26">
        <v>4243</v>
      </c>
      <c r="F912" s="16" t="s">
        <v>2387</v>
      </c>
      <c r="G912" s="19">
        <v>-5.21E-2</v>
      </c>
    </row>
    <row r="913" spans="1:7" ht="15" thickBot="1" x14ac:dyDescent="0.35">
      <c r="A913" s="14" t="s">
        <v>947</v>
      </c>
      <c r="B913" s="27">
        <v>4494</v>
      </c>
      <c r="C913" s="26">
        <v>4511</v>
      </c>
      <c r="D913" s="26">
        <v>4538</v>
      </c>
      <c r="E913" s="26">
        <v>4466</v>
      </c>
      <c r="F913" s="16" t="s">
        <v>2388</v>
      </c>
      <c r="G913" s="19">
        <v>-9.7000000000000003E-3</v>
      </c>
    </row>
    <row r="914" spans="1:7" ht="15" thickBot="1" x14ac:dyDescent="0.35">
      <c r="A914" s="14" t="s">
        <v>948</v>
      </c>
      <c r="B914" s="25">
        <v>4538</v>
      </c>
      <c r="C914" s="26">
        <v>4525</v>
      </c>
      <c r="D914" s="26">
        <v>4670</v>
      </c>
      <c r="E914" s="26">
        <v>4518</v>
      </c>
      <c r="F914" s="16" t="s">
        <v>2389</v>
      </c>
      <c r="G914" s="17">
        <v>8.6999999999999994E-3</v>
      </c>
    </row>
    <row r="915" spans="1:7" ht="15" thickBot="1" x14ac:dyDescent="0.35">
      <c r="A915" s="14" t="s">
        <v>949</v>
      </c>
      <c r="B915" s="25">
        <v>4499</v>
      </c>
      <c r="C915" s="26">
        <v>4360</v>
      </c>
      <c r="D915" s="26">
        <v>4603</v>
      </c>
      <c r="E915" s="26">
        <v>4360</v>
      </c>
      <c r="F915" s="16" t="s">
        <v>2390</v>
      </c>
      <c r="G915" s="17">
        <v>3.5900000000000001E-2</v>
      </c>
    </row>
    <row r="916" spans="1:7" ht="15" thickBot="1" x14ac:dyDescent="0.35">
      <c r="A916" s="14" t="s">
        <v>950</v>
      </c>
      <c r="B916" s="27">
        <v>4343</v>
      </c>
      <c r="C916" s="26">
        <v>4376</v>
      </c>
      <c r="D916" s="26">
        <v>4388</v>
      </c>
      <c r="E916" s="26">
        <v>4332</v>
      </c>
      <c r="F916" s="16" t="s">
        <v>2391</v>
      </c>
      <c r="G916" s="19">
        <v>-8.3999999999999995E-3</v>
      </c>
    </row>
    <row r="917" spans="1:7" ht="15" thickBot="1" x14ac:dyDescent="0.35">
      <c r="A917" s="14" t="s">
        <v>951</v>
      </c>
      <c r="B917" s="27">
        <v>4380</v>
      </c>
      <c r="C917" s="26">
        <v>4374</v>
      </c>
      <c r="D917" s="26">
        <v>4389</v>
      </c>
      <c r="E917" s="26">
        <v>4366</v>
      </c>
      <c r="F917" s="16" t="s">
        <v>2159</v>
      </c>
      <c r="G917" s="19">
        <v>-1.4E-3</v>
      </c>
    </row>
    <row r="918" spans="1:7" ht="15" thickBot="1" x14ac:dyDescent="0.35">
      <c r="A918" s="14" t="s">
        <v>952</v>
      </c>
      <c r="B918" s="27">
        <v>4386</v>
      </c>
      <c r="C918" s="26">
        <v>4404</v>
      </c>
      <c r="D918" s="26">
        <v>4427</v>
      </c>
      <c r="E918" s="26">
        <v>4325</v>
      </c>
      <c r="F918" s="16" t="s">
        <v>2392</v>
      </c>
      <c r="G918" s="19">
        <v>-3.3999999999999998E-3</v>
      </c>
    </row>
    <row r="919" spans="1:7" ht="15" thickBot="1" x14ac:dyDescent="0.35">
      <c r="A919" s="14" t="s">
        <v>953</v>
      </c>
      <c r="B919" s="27">
        <v>4401</v>
      </c>
      <c r="C919" s="26">
        <v>4433</v>
      </c>
      <c r="D919" s="26">
        <v>4450</v>
      </c>
      <c r="E919" s="26">
        <v>4363</v>
      </c>
      <c r="F919" s="16" t="s">
        <v>692</v>
      </c>
      <c r="G919" s="19">
        <v>-3.3999999999999998E-3</v>
      </c>
    </row>
    <row r="920" spans="1:7" ht="15" thickBot="1" x14ac:dyDescent="0.35">
      <c r="A920" s="14" t="s">
        <v>954</v>
      </c>
      <c r="B920" s="25">
        <v>4416</v>
      </c>
      <c r="C920" s="26">
        <v>4394</v>
      </c>
      <c r="D920" s="26">
        <v>4430</v>
      </c>
      <c r="E920" s="26">
        <v>4379</v>
      </c>
      <c r="F920" s="16" t="s">
        <v>2393</v>
      </c>
      <c r="G920" s="17">
        <v>3.0000000000000001E-3</v>
      </c>
    </row>
    <row r="921" spans="1:7" ht="15" thickBot="1" x14ac:dyDescent="0.35">
      <c r="A921" s="14" t="s">
        <v>955</v>
      </c>
      <c r="B921" s="25">
        <v>4403</v>
      </c>
      <c r="C921" s="26">
        <v>4370</v>
      </c>
      <c r="D921" s="26">
        <v>4414</v>
      </c>
      <c r="E921" s="26">
        <v>4353</v>
      </c>
      <c r="F921" s="16" t="s">
        <v>2394</v>
      </c>
      <c r="G921" s="17">
        <v>1.0800000000000001E-2</v>
      </c>
    </row>
    <row r="922" spans="1:7" ht="15" thickBot="1" x14ac:dyDescent="0.35">
      <c r="A922" s="14" t="s">
        <v>956</v>
      </c>
      <c r="B922" s="25">
        <v>4356</v>
      </c>
      <c r="C922" s="26">
        <v>4326</v>
      </c>
      <c r="D922" s="26">
        <v>4366</v>
      </c>
      <c r="E922" s="26">
        <v>4312</v>
      </c>
      <c r="F922" s="16" t="s">
        <v>2395</v>
      </c>
      <c r="G922" s="17">
        <v>7.1999999999999998E-3</v>
      </c>
    </row>
    <row r="923" spans="1:7" ht="15" thickBot="1" x14ac:dyDescent="0.35">
      <c r="A923" s="14" t="s">
        <v>957</v>
      </c>
      <c r="B923" s="25">
        <v>4325</v>
      </c>
      <c r="C923" s="26">
        <v>4290</v>
      </c>
      <c r="D923" s="26">
        <v>4332</v>
      </c>
      <c r="E923" s="26">
        <v>4284</v>
      </c>
      <c r="F923" s="16" t="s">
        <v>2396</v>
      </c>
      <c r="G923" s="17">
        <v>7.1999999999999998E-3</v>
      </c>
    </row>
    <row r="924" spans="1:7" ht="15" thickBot="1" x14ac:dyDescent="0.35">
      <c r="A924" s="14" t="s">
        <v>958</v>
      </c>
      <c r="B924" s="27">
        <v>4294</v>
      </c>
      <c r="C924" s="26">
        <v>4360</v>
      </c>
      <c r="D924" s="26">
        <v>4364</v>
      </c>
      <c r="E924" s="26">
        <v>4276</v>
      </c>
      <c r="F924" s="16" t="s">
        <v>2397</v>
      </c>
      <c r="G924" s="19">
        <v>-1.5100000000000001E-2</v>
      </c>
    </row>
    <row r="925" spans="1:7" ht="15" thickBot="1" x14ac:dyDescent="0.35">
      <c r="A925" s="14" t="s">
        <v>959</v>
      </c>
      <c r="B925" s="25">
        <v>4360</v>
      </c>
      <c r="C925" s="26">
        <v>4324</v>
      </c>
      <c r="D925" s="26">
        <v>4372</v>
      </c>
      <c r="E925" s="26">
        <v>4313</v>
      </c>
      <c r="F925" s="16" t="s">
        <v>2398</v>
      </c>
      <c r="G925" s="17">
        <v>3.7000000000000002E-3</v>
      </c>
    </row>
    <row r="926" spans="1:7" ht="15" thickBot="1" x14ac:dyDescent="0.35">
      <c r="A926" s="14" t="s">
        <v>960</v>
      </c>
      <c r="B926" s="25">
        <v>4344</v>
      </c>
      <c r="C926" s="26">
        <v>4317</v>
      </c>
      <c r="D926" s="26">
        <v>4374</v>
      </c>
      <c r="E926" s="26">
        <v>4285</v>
      </c>
      <c r="F926" s="16" t="s">
        <v>2399</v>
      </c>
      <c r="G926" s="17">
        <v>3.5000000000000001E-3</v>
      </c>
    </row>
    <row r="927" spans="1:7" ht="15" thickBot="1" x14ac:dyDescent="0.35">
      <c r="A927" s="14" t="s">
        <v>961</v>
      </c>
      <c r="B927" s="25">
        <v>4329</v>
      </c>
      <c r="C927" s="26">
        <v>4263</v>
      </c>
      <c r="D927" s="26">
        <v>4337</v>
      </c>
      <c r="E927" s="26">
        <v>4256</v>
      </c>
      <c r="F927" s="16" t="s">
        <v>2400</v>
      </c>
      <c r="G927" s="17">
        <v>1.3299999999999999E-2</v>
      </c>
    </row>
    <row r="928" spans="1:7" ht="15" thickBot="1" x14ac:dyDescent="0.35">
      <c r="A928" s="14" t="s">
        <v>962</v>
      </c>
      <c r="B928" s="25">
        <v>4272</v>
      </c>
      <c r="C928" s="26">
        <v>4236</v>
      </c>
      <c r="D928" s="26">
        <v>4279</v>
      </c>
      <c r="E928" s="26">
        <v>4230</v>
      </c>
      <c r="F928" s="16" t="s">
        <v>2401</v>
      </c>
      <c r="G928" s="17">
        <v>7.3000000000000001E-3</v>
      </c>
    </row>
    <row r="929" spans="1:7" ht="15" thickBot="1" x14ac:dyDescent="0.35">
      <c r="A929" s="14" t="s">
        <v>963</v>
      </c>
      <c r="B929" s="25">
        <v>4241</v>
      </c>
      <c r="C929" s="26">
        <v>4196</v>
      </c>
      <c r="D929" s="26">
        <v>4273</v>
      </c>
      <c r="E929" s="26">
        <v>4194</v>
      </c>
      <c r="F929" s="16" t="s">
        <v>2402</v>
      </c>
      <c r="G929" s="17">
        <v>9.7999999999999997E-3</v>
      </c>
    </row>
    <row r="930" spans="1:7" ht="15" thickBot="1" x14ac:dyDescent="0.35">
      <c r="A930" s="14" t="s">
        <v>964</v>
      </c>
      <c r="B930" s="25">
        <v>4200</v>
      </c>
      <c r="C930" s="26">
        <v>4161</v>
      </c>
      <c r="D930" s="26">
        <v>4223</v>
      </c>
      <c r="E930" s="26">
        <v>4152</v>
      </c>
      <c r="F930" s="16" t="s">
        <v>2403</v>
      </c>
      <c r="G930" s="17">
        <v>1.06E-2</v>
      </c>
    </row>
    <row r="931" spans="1:7" ht="15" thickBot="1" x14ac:dyDescent="0.35">
      <c r="A931" s="14" t="s">
        <v>965</v>
      </c>
      <c r="B931" s="27">
        <v>4156</v>
      </c>
      <c r="C931" s="26">
        <v>4175</v>
      </c>
      <c r="D931" s="26">
        <v>4192</v>
      </c>
      <c r="E931" s="26">
        <v>4115</v>
      </c>
      <c r="F931" s="16" t="s">
        <v>2404</v>
      </c>
      <c r="G931" s="19">
        <v>-9.2999999999999992E-3</v>
      </c>
    </row>
    <row r="932" spans="1:7" ht="15" thickBot="1" x14ac:dyDescent="0.35">
      <c r="A932" s="14" t="s">
        <v>966</v>
      </c>
      <c r="B932" s="27">
        <v>4195</v>
      </c>
      <c r="C932" s="26">
        <v>4191</v>
      </c>
      <c r="D932" s="26">
        <v>4214</v>
      </c>
      <c r="E932" s="26">
        <v>4152</v>
      </c>
      <c r="F932" s="16" t="s">
        <v>2405</v>
      </c>
      <c r="G932" s="19">
        <v>-5.0000000000000001E-4</v>
      </c>
    </row>
    <row r="933" spans="1:7" ht="15" thickBot="1" x14ac:dyDescent="0.35">
      <c r="A933" s="14" t="s">
        <v>967</v>
      </c>
      <c r="B933" s="27">
        <v>4197</v>
      </c>
      <c r="C933" s="26">
        <v>4198</v>
      </c>
      <c r="D933" s="26">
        <v>4209</v>
      </c>
      <c r="E933" s="26">
        <v>4138</v>
      </c>
      <c r="F933" s="16" t="s">
        <v>2406</v>
      </c>
      <c r="G933" s="19">
        <v>-2.0999999999999999E-3</v>
      </c>
    </row>
    <row r="934" spans="1:7" ht="15" thickBot="1" x14ac:dyDescent="0.35">
      <c r="A934" s="14" t="s">
        <v>968</v>
      </c>
      <c r="B934" s="25">
        <v>4206</v>
      </c>
      <c r="C934" s="26">
        <v>4159</v>
      </c>
      <c r="D934" s="26">
        <v>4267</v>
      </c>
      <c r="E934" s="26">
        <v>4114</v>
      </c>
      <c r="F934" s="16" t="s">
        <v>1484</v>
      </c>
      <c r="G934" s="17">
        <v>1.0800000000000001E-2</v>
      </c>
    </row>
    <row r="935" spans="1:7" ht="15" thickBot="1" x14ac:dyDescent="0.35">
      <c r="A935" s="14" t="s">
        <v>969</v>
      </c>
      <c r="B935" s="27">
        <v>4161</v>
      </c>
      <c r="C935" s="26">
        <v>4167</v>
      </c>
      <c r="D935" s="26">
        <v>4215</v>
      </c>
      <c r="E935" s="26">
        <v>4140</v>
      </c>
      <c r="F935" s="16" t="s">
        <v>2407</v>
      </c>
      <c r="G935" s="19">
        <v>-5.4999999999999997E-3</v>
      </c>
    </row>
    <row r="936" spans="1:7" ht="15" thickBot="1" x14ac:dyDescent="0.35">
      <c r="A936" s="14" t="s">
        <v>970</v>
      </c>
      <c r="B936" s="25">
        <v>4184</v>
      </c>
      <c r="C936" s="26">
        <v>4048</v>
      </c>
      <c r="D936" s="26">
        <v>4195</v>
      </c>
      <c r="E936" s="26">
        <v>4041</v>
      </c>
      <c r="F936" s="16" t="s">
        <v>2408</v>
      </c>
      <c r="G936" s="17">
        <v>3.5900000000000001E-2</v>
      </c>
    </row>
    <row r="937" spans="1:7" ht="15" thickBot="1" x14ac:dyDescent="0.35">
      <c r="A937" s="14" t="s">
        <v>971</v>
      </c>
      <c r="B937" s="25">
        <v>4039</v>
      </c>
      <c r="C937" s="26">
        <v>4025</v>
      </c>
      <c r="D937" s="26">
        <v>4047</v>
      </c>
      <c r="E937" s="26">
        <v>3973</v>
      </c>
      <c r="F937" s="16" t="s">
        <v>2409</v>
      </c>
      <c r="G937" s="17">
        <v>7.7000000000000002E-3</v>
      </c>
    </row>
    <row r="938" spans="1:7" ht="15" thickBot="1" x14ac:dyDescent="0.35">
      <c r="A938" s="14" t="s">
        <v>972</v>
      </c>
      <c r="B938" s="25">
        <v>4008</v>
      </c>
      <c r="C938" s="26">
        <v>4000</v>
      </c>
      <c r="D938" s="26">
        <v>4067</v>
      </c>
      <c r="E938" s="26">
        <v>3990</v>
      </c>
      <c r="F938" s="16" t="s">
        <v>2410</v>
      </c>
      <c r="G938" s="17">
        <v>7.0000000000000001E-3</v>
      </c>
    </row>
    <row r="939" spans="1:7" ht="15" thickBot="1" x14ac:dyDescent="0.35">
      <c r="A939" s="14" t="s">
        <v>973</v>
      </c>
      <c r="B939" s="27">
        <v>3980</v>
      </c>
      <c r="C939" s="26">
        <v>4173</v>
      </c>
      <c r="D939" s="26">
        <v>4180</v>
      </c>
      <c r="E939" s="26">
        <v>3958</v>
      </c>
      <c r="F939" s="16" t="s">
        <v>2411</v>
      </c>
      <c r="G939" s="19">
        <v>-4.7399999999999998E-2</v>
      </c>
    </row>
    <row r="940" spans="1:7" ht="15" thickBot="1" x14ac:dyDescent="0.35">
      <c r="A940" s="14" t="s">
        <v>974</v>
      </c>
      <c r="B940" s="25">
        <v>4178</v>
      </c>
      <c r="C940" s="26">
        <v>4132</v>
      </c>
      <c r="D940" s="26">
        <v>4192</v>
      </c>
      <c r="E940" s="26">
        <v>4125</v>
      </c>
      <c r="F940" s="16" t="s">
        <v>2412</v>
      </c>
      <c r="G940" s="17">
        <v>1.24E-2</v>
      </c>
    </row>
    <row r="941" spans="1:7" ht="15" thickBot="1" x14ac:dyDescent="0.35">
      <c r="A941" s="14" t="s">
        <v>975</v>
      </c>
      <c r="B941" s="27">
        <v>4127</v>
      </c>
      <c r="C941" s="26">
        <v>4173</v>
      </c>
      <c r="D941" s="26">
        <v>4192</v>
      </c>
      <c r="E941" s="26">
        <v>4104</v>
      </c>
      <c r="F941" s="16" t="s">
        <v>2413</v>
      </c>
      <c r="G941" s="19">
        <v>-8.6E-3</v>
      </c>
    </row>
    <row r="942" spans="1:7" ht="15" thickBot="1" x14ac:dyDescent="0.35">
      <c r="A942" s="14" t="s">
        <v>976</v>
      </c>
      <c r="B942" s="25">
        <v>4163</v>
      </c>
      <c r="C942" s="26">
        <v>4151</v>
      </c>
      <c r="D942" s="26">
        <v>4190</v>
      </c>
      <c r="E942" s="26">
        <v>4135</v>
      </c>
      <c r="F942" s="16" t="s">
        <v>2414</v>
      </c>
      <c r="G942" s="17">
        <v>4.5999999999999999E-3</v>
      </c>
    </row>
    <row r="943" spans="1:7" ht="15" thickBot="1" x14ac:dyDescent="0.35">
      <c r="A943" s="14" t="s">
        <v>977</v>
      </c>
      <c r="B943" s="27">
        <v>4144</v>
      </c>
      <c r="C943" s="26">
        <v>4164</v>
      </c>
      <c r="D943" s="26">
        <v>4173</v>
      </c>
      <c r="E943" s="26">
        <v>4109</v>
      </c>
      <c r="F943" s="16" t="s">
        <v>2415</v>
      </c>
      <c r="G943" s="19">
        <v>-6.0000000000000001E-3</v>
      </c>
    </row>
    <row r="944" spans="1:7" ht="15" thickBot="1" x14ac:dyDescent="0.35">
      <c r="A944" s="14" t="s">
        <v>978</v>
      </c>
      <c r="B944" s="27">
        <v>4169</v>
      </c>
      <c r="C944" s="26">
        <v>4183</v>
      </c>
      <c r="D944" s="26">
        <v>4222</v>
      </c>
      <c r="E944" s="26">
        <v>4133</v>
      </c>
      <c r="F944" s="16" t="s">
        <v>2416</v>
      </c>
      <c r="G944" s="19">
        <v>-5.1999999999999998E-3</v>
      </c>
    </row>
    <row r="945" spans="1:7" ht="15" thickBot="1" x14ac:dyDescent="0.35">
      <c r="A945" s="14" t="s">
        <v>979</v>
      </c>
      <c r="B945" s="25">
        <v>4191</v>
      </c>
      <c r="C945" s="26">
        <v>4098</v>
      </c>
      <c r="D945" s="26">
        <v>4199</v>
      </c>
      <c r="E945" s="26">
        <v>4069</v>
      </c>
      <c r="F945" s="16" t="s">
        <v>2417</v>
      </c>
      <c r="G945" s="17">
        <v>2.2700000000000001E-2</v>
      </c>
    </row>
    <row r="946" spans="1:7" ht="15" thickBot="1" x14ac:dyDescent="0.35">
      <c r="A946" s="14" t="s">
        <v>980</v>
      </c>
      <c r="B946" s="25">
        <v>4098</v>
      </c>
      <c r="C946" s="26">
        <v>3998</v>
      </c>
      <c r="D946" s="26">
        <v>4127</v>
      </c>
      <c r="E946" s="26">
        <v>3953</v>
      </c>
      <c r="F946" s="16" t="s">
        <v>2418</v>
      </c>
      <c r="G946" s="17">
        <v>2.9100000000000001E-2</v>
      </c>
    </row>
    <row r="947" spans="1:7" ht="15" thickBot="1" x14ac:dyDescent="0.35">
      <c r="A947" s="14" t="s">
        <v>982</v>
      </c>
      <c r="B947" s="27">
        <v>3982</v>
      </c>
      <c r="C947" s="26">
        <v>4095</v>
      </c>
      <c r="D947" s="26">
        <v>4104</v>
      </c>
      <c r="E947" s="26">
        <v>3974</v>
      </c>
      <c r="F947" s="16" t="s">
        <v>2419</v>
      </c>
      <c r="G947" s="19">
        <v>-2.3300000000000001E-2</v>
      </c>
    </row>
    <row r="948" spans="1:7" ht="15" thickBot="1" x14ac:dyDescent="0.35">
      <c r="A948" s="14" t="s">
        <v>983</v>
      </c>
      <c r="B948" s="27">
        <v>4077</v>
      </c>
      <c r="C948" s="26">
        <v>4133</v>
      </c>
      <c r="D948" s="26">
        <v>4162</v>
      </c>
      <c r="E948" s="26">
        <v>4068</v>
      </c>
      <c r="F948" s="16" t="s">
        <v>2420</v>
      </c>
      <c r="G948" s="19">
        <v>-1.38E-2</v>
      </c>
    </row>
    <row r="949" spans="1:7" ht="15" thickBot="1" x14ac:dyDescent="0.35">
      <c r="A949" s="14" t="s">
        <v>984</v>
      </c>
      <c r="B949" s="25">
        <v>4134</v>
      </c>
      <c r="C949" s="26">
        <v>4097</v>
      </c>
      <c r="D949" s="26">
        <v>4149</v>
      </c>
      <c r="E949" s="26">
        <v>4050</v>
      </c>
      <c r="F949" s="16" t="s">
        <v>2421</v>
      </c>
      <c r="G949" s="17">
        <v>8.0000000000000002E-3</v>
      </c>
    </row>
    <row r="950" spans="1:7" ht="15" thickBot="1" x14ac:dyDescent="0.35">
      <c r="A950" s="14" t="s">
        <v>985</v>
      </c>
      <c r="B950" s="27">
        <v>4101</v>
      </c>
      <c r="C950" s="26">
        <v>4128</v>
      </c>
      <c r="D950" s="26">
        <v>4158</v>
      </c>
      <c r="E950" s="26">
        <v>4091</v>
      </c>
      <c r="F950" s="16" t="s">
        <v>2422</v>
      </c>
      <c r="G950" s="19">
        <v>-9.1999999999999998E-3</v>
      </c>
    </row>
    <row r="951" spans="1:7" ht="15" thickBot="1" x14ac:dyDescent="0.35">
      <c r="A951" s="14" t="s">
        <v>986</v>
      </c>
      <c r="B951" s="25">
        <v>4139</v>
      </c>
      <c r="C951" s="26">
        <v>4080</v>
      </c>
      <c r="D951" s="26">
        <v>4146</v>
      </c>
      <c r="E951" s="26">
        <v>4045</v>
      </c>
      <c r="F951" s="16" t="s">
        <v>2423</v>
      </c>
      <c r="G951" s="17">
        <v>1.0999999999999999E-2</v>
      </c>
    </row>
    <row r="952" spans="1:7" ht="15" thickBot="1" x14ac:dyDescent="0.35">
      <c r="A952" s="14" t="s">
        <v>987</v>
      </c>
      <c r="B952" s="25">
        <v>4094</v>
      </c>
      <c r="C952" s="26">
        <v>4091</v>
      </c>
      <c r="D952" s="26">
        <v>4124</v>
      </c>
      <c r="E952" s="26">
        <v>4063</v>
      </c>
      <c r="F952" s="16" t="s">
        <v>2424</v>
      </c>
      <c r="G952" s="17">
        <v>3.8999999999999998E-3</v>
      </c>
    </row>
    <row r="953" spans="1:7" ht="15" thickBot="1" x14ac:dyDescent="0.35">
      <c r="A953" s="14" t="s">
        <v>988</v>
      </c>
      <c r="B953" s="25">
        <v>4078</v>
      </c>
      <c r="C953" s="26">
        <v>4062</v>
      </c>
      <c r="D953" s="26">
        <v>4099</v>
      </c>
      <c r="E953" s="26">
        <v>4018</v>
      </c>
      <c r="F953" s="16" t="s">
        <v>2425</v>
      </c>
      <c r="G953" s="17">
        <v>5.0000000000000001E-4</v>
      </c>
    </row>
    <row r="954" spans="1:7" ht="15" thickBot="1" x14ac:dyDescent="0.35">
      <c r="A954" s="14" t="s">
        <v>989</v>
      </c>
      <c r="B954" s="27">
        <v>4076</v>
      </c>
      <c r="C954" s="26">
        <v>4071</v>
      </c>
      <c r="D954" s="26">
        <v>4087</v>
      </c>
      <c r="E954" s="26">
        <v>3980</v>
      </c>
      <c r="F954" s="16" t="s">
        <v>2426</v>
      </c>
      <c r="G954" s="19">
        <v>-4.1999999999999997E-3</v>
      </c>
    </row>
    <row r="955" spans="1:7" ht="15" thickBot="1" x14ac:dyDescent="0.35">
      <c r="A955" s="14" t="s">
        <v>990</v>
      </c>
      <c r="B955" s="25">
        <v>4093</v>
      </c>
      <c r="C955" s="26">
        <v>4007</v>
      </c>
      <c r="D955" s="26">
        <v>4114</v>
      </c>
      <c r="E955" s="26">
        <v>3995</v>
      </c>
      <c r="F955" s="16" t="s">
        <v>2427</v>
      </c>
      <c r="G955" s="17">
        <v>2.1999999999999999E-2</v>
      </c>
    </row>
    <row r="956" spans="1:7" ht="15" thickBot="1" x14ac:dyDescent="0.35">
      <c r="A956" s="14" t="s">
        <v>991</v>
      </c>
      <c r="B956" s="27">
        <v>4005</v>
      </c>
      <c r="C956" s="26">
        <v>4034</v>
      </c>
      <c r="D956" s="26">
        <v>4104</v>
      </c>
      <c r="E956" s="26">
        <v>3987</v>
      </c>
      <c r="F956" s="16" t="s">
        <v>2428</v>
      </c>
      <c r="G956" s="19">
        <v>-9.4000000000000004E-3</v>
      </c>
    </row>
    <row r="957" spans="1:7" ht="15" thickBot="1" x14ac:dyDescent="0.35">
      <c r="A957" s="14" t="s">
        <v>992</v>
      </c>
      <c r="B957" s="27">
        <v>4043</v>
      </c>
      <c r="C957" s="26">
        <v>4035</v>
      </c>
      <c r="D957" s="26">
        <v>4072</v>
      </c>
      <c r="E957" s="26">
        <v>3982</v>
      </c>
      <c r="F957" s="16" t="s">
        <v>2429</v>
      </c>
      <c r="G957" s="19">
        <v>-1.6999999999999999E-3</v>
      </c>
    </row>
    <row r="958" spans="1:7" ht="15" thickBot="1" x14ac:dyDescent="0.35">
      <c r="A958" s="14" t="s">
        <v>993</v>
      </c>
      <c r="B958" s="25">
        <v>4050</v>
      </c>
      <c r="C958" s="26">
        <v>3947</v>
      </c>
      <c r="D958" s="26">
        <v>4064</v>
      </c>
      <c r="E958" s="26">
        <v>3946</v>
      </c>
      <c r="F958" s="16" t="s">
        <v>2430</v>
      </c>
      <c r="G958" s="17">
        <v>2.8400000000000002E-2</v>
      </c>
    </row>
    <row r="959" spans="1:7" ht="15" thickBot="1" x14ac:dyDescent="0.35">
      <c r="A959" s="14" t="s">
        <v>994</v>
      </c>
      <c r="B959" s="25">
        <v>3938</v>
      </c>
      <c r="C959" s="26">
        <v>3861</v>
      </c>
      <c r="D959" s="26">
        <v>3948</v>
      </c>
      <c r="E959" s="26">
        <v>3843</v>
      </c>
      <c r="F959" s="16" t="s">
        <v>2431</v>
      </c>
      <c r="G959" s="17">
        <v>2.2100000000000002E-2</v>
      </c>
    </row>
    <row r="960" spans="1:7" ht="15" thickBot="1" x14ac:dyDescent="0.35">
      <c r="A960" s="14" t="s">
        <v>995</v>
      </c>
      <c r="B960" s="27">
        <v>3853</v>
      </c>
      <c r="C960" s="26">
        <v>3904</v>
      </c>
      <c r="D960" s="26">
        <v>3940</v>
      </c>
      <c r="E960" s="26">
        <v>3822</v>
      </c>
      <c r="F960" s="16" t="s">
        <v>2432</v>
      </c>
      <c r="G960" s="19">
        <v>-7.0000000000000001E-3</v>
      </c>
    </row>
    <row r="961" spans="1:7" ht="15" thickBot="1" x14ac:dyDescent="0.35">
      <c r="A961" s="14" t="s">
        <v>996</v>
      </c>
      <c r="B961" s="27">
        <v>3880</v>
      </c>
      <c r="C961" s="26">
        <v>3945</v>
      </c>
      <c r="D961" s="26">
        <v>3957</v>
      </c>
      <c r="E961" s="26">
        <v>3870</v>
      </c>
      <c r="F961" s="16" t="s">
        <v>2433</v>
      </c>
      <c r="G961" s="19">
        <v>-2.0199999999999999E-2</v>
      </c>
    </row>
    <row r="962" spans="1:7" ht="15" thickBot="1" x14ac:dyDescent="0.35">
      <c r="A962" s="14" t="s">
        <v>997</v>
      </c>
      <c r="B962" s="25">
        <v>3960</v>
      </c>
      <c r="C962" s="26">
        <v>3947</v>
      </c>
      <c r="D962" s="26">
        <v>3968</v>
      </c>
      <c r="E962" s="26">
        <v>3875</v>
      </c>
      <c r="F962" s="16" t="s">
        <v>2434</v>
      </c>
      <c r="G962" s="17">
        <v>1.8E-3</v>
      </c>
    </row>
    <row r="963" spans="1:7" ht="15" thickBot="1" x14ac:dyDescent="0.35">
      <c r="A963" s="14" t="s">
        <v>998</v>
      </c>
      <c r="B963" s="27">
        <v>3953</v>
      </c>
      <c r="C963" s="26">
        <v>4002</v>
      </c>
      <c r="D963" s="26">
        <v>4028</v>
      </c>
      <c r="E963" s="26">
        <v>3935</v>
      </c>
      <c r="F963" s="16" t="s">
        <v>2435</v>
      </c>
      <c r="G963" s="19">
        <v>-1.6899999999999998E-2</v>
      </c>
    </row>
    <row r="964" spans="1:7" ht="15" thickBot="1" x14ac:dyDescent="0.35">
      <c r="A964" s="14" t="s">
        <v>2436</v>
      </c>
      <c r="B964" s="25">
        <v>4021</v>
      </c>
      <c r="C964" s="26">
        <v>4005</v>
      </c>
      <c r="D964" s="26">
        <v>4042</v>
      </c>
      <c r="E964" s="26">
        <v>4005</v>
      </c>
      <c r="F964" s="16" t="s">
        <v>2437</v>
      </c>
      <c r="G964" s="17">
        <v>7.0000000000000001E-3</v>
      </c>
    </row>
    <row r="965" spans="1:7" ht="15" thickBot="1" x14ac:dyDescent="0.35">
      <c r="A965" s="14" t="s">
        <v>999</v>
      </c>
      <c r="B965" s="27">
        <v>3993</v>
      </c>
      <c r="C965" s="26">
        <v>3993</v>
      </c>
      <c r="D965" s="26">
        <v>4007</v>
      </c>
      <c r="E965" s="26">
        <v>3928</v>
      </c>
      <c r="F965" s="16" t="s">
        <v>2438</v>
      </c>
      <c r="G965" s="19">
        <v>-3.7000000000000002E-3</v>
      </c>
    </row>
    <row r="966" spans="1:7" ht="15" thickBot="1" x14ac:dyDescent="0.35">
      <c r="A966" s="14" t="s">
        <v>1000</v>
      </c>
      <c r="B966" s="25">
        <v>4008</v>
      </c>
      <c r="C966" s="26">
        <v>3940</v>
      </c>
      <c r="D966" s="26">
        <v>4015</v>
      </c>
      <c r="E966" s="26">
        <v>3934</v>
      </c>
      <c r="F966" s="16" t="s">
        <v>2439</v>
      </c>
      <c r="G966" s="17">
        <v>1.52E-2</v>
      </c>
    </row>
    <row r="967" spans="1:7" ht="15" thickBot="1" x14ac:dyDescent="0.35">
      <c r="A967" s="14" t="s">
        <v>1001</v>
      </c>
      <c r="B967" s="25">
        <v>3948</v>
      </c>
      <c r="C967" s="26">
        <v>3846</v>
      </c>
      <c r="D967" s="26">
        <v>3962</v>
      </c>
      <c r="E967" s="26">
        <v>3813</v>
      </c>
      <c r="F967" s="16" t="s">
        <v>2440</v>
      </c>
      <c r="G967" s="17">
        <v>2.4899999999999999E-2</v>
      </c>
    </row>
    <row r="968" spans="1:7" ht="15" thickBot="1" x14ac:dyDescent="0.35">
      <c r="A968" s="14" t="s">
        <v>1002</v>
      </c>
      <c r="B968" s="25">
        <v>3852</v>
      </c>
      <c r="C968" s="26">
        <v>3811</v>
      </c>
      <c r="D968" s="26">
        <v>3896</v>
      </c>
      <c r="E968" s="26">
        <v>3785</v>
      </c>
      <c r="F968" s="16" t="s">
        <v>2441</v>
      </c>
      <c r="G968" s="17">
        <v>1.4500000000000001E-2</v>
      </c>
    </row>
    <row r="969" spans="1:7" ht="15" thickBot="1" x14ac:dyDescent="0.35">
      <c r="A969" s="14" t="s">
        <v>1003</v>
      </c>
      <c r="B969" s="27">
        <v>3797</v>
      </c>
      <c r="C969" s="26">
        <v>3795</v>
      </c>
      <c r="D969" s="26">
        <v>3817</v>
      </c>
      <c r="E969" s="26">
        <v>3752</v>
      </c>
      <c r="F969" s="16" t="s">
        <v>2442</v>
      </c>
      <c r="G969" s="19">
        <v>-2.8999999999999998E-3</v>
      </c>
    </row>
    <row r="970" spans="1:7" ht="15" thickBot="1" x14ac:dyDescent="0.35">
      <c r="A970" s="14" t="s">
        <v>1004</v>
      </c>
      <c r="B970" s="25">
        <v>3808</v>
      </c>
      <c r="C970" s="26">
        <v>3822</v>
      </c>
      <c r="D970" s="26">
        <v>3890</v>
      </c>
      <c r="E970" s="26">
        <v>3800</v>
      </c>
      <c r="F970" s="16" t="s">
        <v>1505</v>
      </c>
      <c r="G970" s="17">
        <v>8.0000000000000004E-4</v>
      </c>
    </row>
    <row r="971" spans="1:7" ht="15" thickBot="1" x14ac:dyDescent="0.35">
      <c r="A971" s="14" t="s">
        <v>1005</v>
      </c>
      <c r="B971" s="27">
        <v>3805</v>
      </c>
      <c r="C971" s="26">
        <v>3804</v>
      </c>
      <c r="D971" s="26">
        <v>3817</v>
      </c>
      <c r="E971" s="26">
        <v>3743</v>
      </c>
      <c r="F971" s="16" t="s">
        <v>2443</v>
      </c>
      <c r="G971" s="19">
        <v>-3.3999999999999998E-3</v>
      </c>
    </row>
    <row r="972" spans="1:7" ht="15" thickBot="1" x14ac:dyDescent="0.35">
      <c r="A972" s="14" t="s">
        <v>1006</v>
      </c>
      <c r="B972" s="27">
        <v>3818</v>
      </c>
      <c r="C972" s="26">
        <v>3810</v>
      </c>
      <c r="D972" s="26">
        <v>3838</v>
      </c>
      <c r="E972" s="26">
        <v>3759</v>
      </c>
      <c r="F972" s="16" t="s">
        <v>2444</v>
      </c>
      <c r="G972" s="19">
        <v>-1.6000000000000001E-3</v>
      </c>
    </row>
    <row r="973" spans="1:7" ht="15" thickBot="1" x14ac:dyDescent="0.35">
      <c r="A973" s="14" t="s">
        <v>1007</v>
      </c>
      <c r="B973" s="25">
        <v>3824</v>
      </c>
      <c r="C973" s="26">
        <v>3804</v>
      </c>
      <c r="D973" s="26">
        <v>3853</v>
      </c>
      <c r="E973" s="26">
        <v>3748</v>
      </c>
      <c r="F973" s="16" t="s">
        <v>2445</v>
      </c>
      <c r="G973" s="17">
        <v>2.3999999999999998E-3</v>
      </c>
    </row>
    <row r="974" spans="1:7" ht="15" thickBot="1" x14ac:dyDescent="0.35">
      <c r="A974" s="14" t="s">
        <v>1008</v>
      </c>
      <c r="B974" s="27">
        <v>3815</v>
      </c>
      <c r="C974" s="26">
        <v>3898</v>
      </c>
      <c r="D974" s="26">
        <v>3898</v>
      </c>
      <c r="E974" s="26">
        <v>3767</v>
      </c>
      <c r="F974" s="16" t="s">
        <v>2446</v>
      </c>
      <c r="G974" s="19">
        <v>-1.4E-2</v>
      </c>
    </row>
    <row r="975" spans="1:7" ht="15" thickBot="1" x14ac:dyDescent="0.35">
      <c r="A975" s="14" t="s">
        <v>1009</v>
      </c>
      <c r="B975" s="25">
        <v>3869</v>
      </c>
      <c r="C975" s="26">
        <v>3807</v>
      </c>
      <c r="D975" s="26">
        <v>3902</v>
      </c>
      <c r="E975" s="26">
        <v>3807</v>
      </c>
      <c r="F975" s="16" t="s">
        <v>2447</v>
      </c>
      <c r="G975" s="17">
        <v>2.2200000000000001E-2</v>
      </c>
    </row>
    <row r="976" spans="1:7" ht="15" thickBot="1" x14ac:dyDescent="0.35">
      <c r="A976" s="14" t="s">
        <v>1010</v>
      </c>
      <c r="B976" s="25">
        <v>3785</v>
      </c>
      <c r="C976" s="26">
        <v>3743</v>
      </c>
      <c r="D976" s="26">
        <v>3804</v>
      </c>
      <c r="E976" s="26">
        <v>3715</v>
      </c>
      <c r="F976" s="16" t="s">
        <v>2448</v>
      </c>
      <c r="G976" s="17">
        <v>5.3E-3</v>
      </c>
    </row>
    <row r="977" spans="1:7" ht="15" thickBot="1" x14ac:dyDescent="0.35">
      <c r="A977" s="14" t="s">
        <v>1011</v>
      </c>
      <c r="B977" s="25">
        <v>3765</v>
      </c>
      <c r="C977" s="26">
        <v>3736</v>
      </c>
      <c r="D977" s="26">
        <v>3827</v>
      </c>
      <c r="E977" s="26">
        <v>3727</v>
      </c>
      <c r="F977" s="16" t="s">
        <v>2449</v>
      </c>
      <c r="G977" s="17">
        <v>5.3E-3</v>
      </c>
    </row>
    <row r="978" spans="1:7" ht="15" thickBot="1" x14ac:dyDescent="0.35">
      <c r="A978" s="14" t="s">
        <v>1012</v>
      </c>
      <c r="B978" s="27">
        <v>3745</v>
      </c>
      <c r="C978" s="26">
        <v>3740</v>
      </c>
      <c r="D978" s="26">
        <v>3757</v>
      </c>
      <c r="E978" s="26">
        <v>3693</v>
      </c>
      <c r="F978" s="16" t="s">
        <v>2450</v>
      </c>
      <c r="G978" s="19">
        <v>-1.03E-2</v>
      </c>
    </row>
    <row r="979" spans="1:7" ht="15" thickBot="1" x14ac:dyDescent="0.35">
      <c r="A979" s="14" t="s">
        <v>1013</v>
      </c>
      <c r="B979" s="25">
        <v>3784</v>
      </c>
      <c r="C979" s="26">
        <v>3746</v>
      </c>
      <c r="D979" s="26">
        <v>3845</v>
      </c>
      <c r="E979" s="26">
        <v>3745</v>
      </c>
      <c r="F979" s="16" t="s">
        <v>1508</v>
      </c>
      <c r="G979" s="17">
        <v>1.3100000000000001E-2</v>
      </c>
    </row>
    <row r="980" spans="1:7" ht="15" thickBot="1" x14ac:dyDescent="0.35">
      <c r="A980" s="14" t="s">
        <v>1014</v>
      </c>
      <c r="B980" s="25">
        <v>3735</v>
      </c>
      <c r="C980" s="26">
        <v>3746</v>
      </c>
      <c r="D980" s="26">
        <v>3796</v>
      </c>
      <c r="E980" s="26">
        <v>3697</v>
      </c>
      <c r="F980" s="16" t="s">
        <v>2451</v>
      </c>
      <c r="G980" s="17">
        <v>1.9E-3</v>
      </c>
    </row>
    <row r="981" spans="1:7" ht="15" thickBot="1" x14ac:dyDescent="0.35">
      <c r="A981" s="14" t="s">
        <v>1015</v>
      </c>
      <c r="B981" s="27">
        <v>3728</v>
      </c>
      <c r="C981" s="26">
        <v>3780</v>
      </c>
      <c r="D981" s="26">
        <v>3780</v>
      </c>
      <c r="E981" s="26">
        <v>3622</v>
      </c>
      <c r="F981" s="16" t="s">
        <v>2452</v>
      </c>
      <c r="G981" s="19">
        <v>-2.1999999999999999E-2</v>
      </c>
    </row>
    <row r="982" spans="1:7" ht="15" thickBot="1" x14ac:dyDescent="0.35">
      <c r="A982" s="14" t="s">
        <v>1016</v>
      </c>
      <c r="B982" s="27">
        <v>3812</v>
      </c>
      <c r="C982" s="26">
        <v>3889</v>
      </c>
      <c r="D982" s="26">
        <v>3919</v>
      </c>
      <c r="E982" s="26">
        <v>3798</v>
      </c>
      <c r="F982" s="16" t="s">
        <v>2453</v>
      </c>
      <c r="G982" s="19">
        <v>-1.7500000000000002E-2</v>
      </c>
    </row>
    <row r="983" spans="1:7" ht="15" thickBot="1" x14ac:dyDescent="0.35">
      <c r="A983" s="14" t="s">
        <v>1017</v>
      </c>
      <c r="B983" s="27">
        <v>3880</v>
      </c>
      <c r="C983" s="26">
        <v>3960</v>
      </c>
      <c r="D983" s="26">
        <v>3969</v>
      </c>
      <c r="E983" s="26">
        <v>3872</v>
      </c>
      <c r="F983" s="16" t="s">
        <v>1480</v>
      </c>
      <c r="G983" s="19">
        <v>-1.37E-2</v>
      </c>
    </row>
    <row r="984" spans="1:7" ht="15" thickBot="1" x14ac:dyDescent="0.35">
      <c r="A984" s="14" t="s">
        <v>1018</v>
      </c>
      <c r="B984" s="27">
        <v>3934</v>
      </c>
      <c r="C984" s="26">
        <v>3999</v>
      </c>
      <c r="D984" s="26">
        <v>4015</v>
      </c>
      <c r="E984" s="26">
        <v>3869</v>
      </c>
      <c r="F984" s="16" t="s">
        <v>2454</v>
      </c>
      <c r="G984" s="19">
        <v>-1.01E-2</v>
      </c>
    </row>
    <row r="985" spans="1:7" ht="15" thickBot="1" x14ac:dyDescent="0.35">
      <c r="A985" s="14" t="s">
        <v>1019</v>
      </c>
      <c r="B985" s="27">
        <v>3974</v>
      </c>
      <c r="C985" s="26">
        <v>4026</v>
      </c>
      <c r="D985" s="26">
        <v>4047</v>
      </c>
      <c r="E985" s="26">
        <v>3942</v>
      </c>
      <c r="F985" s="16" t="s">
        <v>2455</v>
      </c>
      <c r="G985" s="19">
        <v>-6.7000000000000002E-3</v>
      </c>
    </row>
    <row r="986" spans="1:7" ht="15" thickBot="1" x14ac:dyDescent="0.35">
      <c r="A986" s="14" t="s">
        <v>1020</v>
      </c>
      <c r="B986" s="27">
        <v>4001</v>
      </c>
      <c r="C986" s="26">
        <v>4080</v>
      </c>
      <c r="D986" s="26">
        <v>4080</v>
      </c>
      <c r="E986" s="26">
        <v>3960</v>
      </c>
      <c r="F986" s="16" t="s">
        <v>1499</v>
      </c>
      <c r="G986" s="19">
        <v>-2.01E-2</v>
      </c>
    </row>
    <row r="987" spans="1:7" ht="15" thickBot="1" x14ac:dyDescent="0.35">
      <c r="A987" s="14" t="s">
        <v>1021</v>
      </c>
      <c r="B987" s="27">
        <v>4083</v>
      </c>
      <c r="C987" s="26">
        <v>4152</v>
      </c>
      <c r="D987" s="26">
        <v>4158</v>
      </c>
      <c r="E987" s="26">
        <v>4067</v>
      </c>
      <c r="F987" s="16" t="s">
        <v>2456</v>
      </c>
      <c r="G987" s="19">
        <v>-1.6400000000000001E-2</v>
      </c>
    </row>
    <row r="988" spans="1:7" ht="15" thickBot="1" x14ac:dyDescent="0.35">
      <c r="A988" s="14" t="s">
        <v>1022</v>
      </c>
      <c r="B988" s="27">
        <v>4151</v>
      </c>
      <c r="C988" s="26">
        <v>4180</v>
      </c>
      <c r="D988" s="26">
        <v>4194</v>
      </c>
      <c r="E988" s="26">
        <v>4084</v>
      </c>
      <c r="F988" s="16" t="s">
        <v>2457</v>
      </c>
      <c r="G988" s="19">
        <v>-6.4999999999999997E-3</v>
      </c>
    </row>
    <row r="989" spans="1:7" ht="15" thickBot="1" x14ac:dyDescent="0.35">
      <c r="A989" s="14" t="s">
        <v>1023</v>
      </c>
      <c r="B989" s="25">
        <v>4178</v>
      </c>
      <c r="C989" s="26">
        <v>4205</v>
      </c>
      <c r="D989" s="26">
        <v>4227</v>
      </c>
      <c r="E989" s="26">
        <v>4154</v>
      </c>
      <c r="F989" s="16" t="s">
        <v>2458</v>
      </c>
      <c r="G989" s="17">
        <v>8.2000000000000007E-3</v>
      </c>
    </row>
    <row r="990" spans="1:7" ht="15" thickBot="1" x14ac:dyDescent="0.35">
      <c r="A990" s="14" t="s">
        <v>1024</v>
      </c>
      <c r="B990" s="25">
        <v>4144</v>
      </c>
      <c r="C990" s="26">
        <v>4099</v>
      </c>
      <c r="D990" s="26">
        <v>4237</v>
      </c>
      <c r="E990" s="26">
        <v>4099</v>
      </c>
      <c r="F990" s="16" t="s">
        <v>2459</v>
      </c>
      <c r="G990" s="17">
        <v>1.4E-3</v>
      </c>
    </row>
    <row r="991" spans="1:7" ht="15" thickBot="1" x14ac:dyDescent="0.35">
      <c r="A991" s="14" t="s">
        <v>1025</v>
      </c>
      <c r="B991" s="27">
        <v>4138</v>
      </c>
      <c r="C991" s="26">
        <v>4214</v>
      </c>
      <c r="D991" s="26">
        <v>4238</v>
      </c>
      <c r="E991" s="26">
        <v>4099</v>
      </c>
      <c r="F991" s="16" t="s">
        <v>2460</v>
      </c>
      <c r="G991" s="19">
        <v>-2.52E-2</v>
      </c>
    </row>
    <row r="992" spans="1:7" ht="15" thickBot="1" x14ac:dyDescent="0.35">
      <c r="A992" s="14" t="s">
        <v>1027</v>
      </c>
      <c r="B992" s="27">
        <v>4245</v>
      </c>
      <c r="C992" s="26">
        <v>4463</v>
      </c>
      <c r="D992" s="26">
        <v>4503</v>
      </c>
      <c r="E992" s="26">
        <v>4186</v>
      </c>
      <c r="F992" s="16" t="s">
        <v>2461</v>
      </c>
      <c r="G992" s="19">
        <v>-6.08E-2</v>
      </c>
    </row>
    <row r="993" spans="1:7" ht="15" thickBot="1" x14ac:dyDescent="0.35">
      <c r="A993" s="14" t="s">
        <v>1028</v>
      </c>
      <c r="B993" s="25">
        <v>4520</v>
      </c>
      <c r="C993" s="26">
        <v>3948</v>
      </c>
      <c r="D993" s="26">
        <v>4555</v>
      </c>
      <c r="E993" s="26">
        <v>3948</v>
      </c>
      <c r="F993" s="16" t="s">
        <v>2462</v>
      </c>
      <c r="G993" s="17">
        <v>0.1545</v>
      </c>
    </row>
    <row r="994" spans="1:7" ht="15" thickBot="1" x14ac:dyDescent="0.35">
      <c r="A994" s="14" t="s">
        <v>1029</v>
      </c>
      <c r="B994" s="25">
        <v>3915</v>
      </c>
      <c r="C994" s="26">
        <v>3903</v>
      </c>
      <c r="D994" s="26">
        <v>3958</v>
      </c>
      <c r="E994" s="26">
        <v>3871</v>
      </c>
      <c r="F994" s="16" t="s">
        <v>2463</v>
      </c>
      <c r="G994" s="17">
        <v>4.1000000000000003E-3</v>
      </c>
    </row>
    <row r="995" spans="1:7" ht="15" thickBot="1" x14ac:dyDescent="0.35">
      <c r="A995" s="14" t="s">
        <v>1030</v>
      </c>
      <c r="B995" s="27">
        <v>3899</v>
      </c>
      <c r="C995" s="26">
        <v>4019</v>
      </c>
      <c r="D995" s="26">
        <v>4024</v>
      </c>
      <c r="E995" s="26">
        <v>3826</v>
      </c>
      <c r="F995" s="16" t="s">
        <v>2464</v>
      </c>
      <c r="G995" s="19">
        <v>-2.7E-2</v>
      </c>
    </row>
    <row r="996" spans="1:7" ht="15" thickBot="1" x14ac:dyDescent="0.35">
      <c r="A996" s="14" t="s">
        <v>1031</v>
      </c>
      <c r="B996" s="27">
        <v>4007</v>
      </c>
      <c r="C996" s="26">
        <v>4165</v>
      </c>
      <c r="D996" s="26">
        <v>4185</v>
      </c>
      <c r="E996" s="26">
        <v>3981</v>
      </c>
      <c r="F996" s="16" t="s">
        <v>2465</v>
      </c>
      <c r="G996" s="19">
        <v>-3.4700000000000002E-2</v>
      </c>
    </row>
    <row r="997" spans="1:7" ht="15" thickBot="1" x14ac:dyDescent="0.35">
      <c r="A997" s="14" t="s">
        <v>1032</v>
      </c>
      <c r="B997" s="27">
        <v>4151</v>
      </c>
      <c r="C997" s="26">
        <v>4180</v>
      </c>
      <c r="D997" s="26">
        <v>4228</v>
      </c>
      <c r="E997" s="26">
        <v>4122</v>
      </c>
      <c r="F997" s="16" t="s">
        <v>2466</v>
      </c>
      <c r="G997" s="19">
        <v>-2.8999999999999998E-3</v>
      </c>
    </row>
    <row r="998" spans="1:7" ht="15" thickBot="1" x14ac:dyDescent="0.35">
      <c r="A998" s="14" t="s">
        <v>1033</v>
      </c>
      <c r="B998" s="25">
        <v>4163</v>
      </c>
      <c r="C998" s="26">
        <v>4072</v>
      </c>
      <c r="D998" s="26">
        <v>4173</v>
      </c>
      <c r="E998" s="26">
        <v>4057</v>
      </c>
      <c r="F998" s="16" t="s">
        <v>2467</v>
      </c>
      <c r="G998" s="17">
        <v>2.69E-2</v>
      </c>
    </row>
    <row r="999" spans="1:7" ht="15" thickBot="1" x14ac:dyDescent="0.35">
      <c r="A999" s="14" t="s">
        <v>1034</v>
      </c>
      <c r="B999" s="27">
        <v>4054</v>
      </c>
      <c r="C999" s="26">
        <v>4073</v>
      </c>
      <c r="D999" s="26">
        <v>4082</v>
      </c>
      <c r="E999" s="26">
        <v>3933</v>
      </c>
      <c r="F999" s="16" t="s">
        <v>2468</v>
      </c>
      <c r="G999" s="19">
        <v>-9.2999999999999992E-3</v>
      </c>
    </row>
    <row r="1000" spans="1:7" ht="15" thickBot="1" x14ac:dyDescent="0.35">
      <c r="A1000" s="14" t="s">
        <v>1035</v>
      </c>
      <c r="B1000" s="25">
        <v>4092</v>
      </c>
      <c r="C1000" s="26">
        <v>4068</v>
      </c>
      <c r="D1000" s="26">
        <v>4153</v>
      </c>
      <c r="E1000" s="26">
        <v>4016</v>
      </c>
      <c r="F1000" s="16" t="s">
        <v>2469</v>
      </c>
      <c r="G1000" s="17">
        <v>4.1999999999999997E-3</v>
      </c>
    </row>
    <row r="1001" spans="1:7" ht="15" thickBot="1" x14ac:dyDescent="0.35">
      <c r="A1001" s="14" t="s">
        <v>1036</v>
      </c>
      <c r="B1001" s="25">
        <v>4075</v>
      </c>
      <c r="C1001" s="26">
        <v>3899</v>
      </c>
      <c r="D1001" s="26">
        <v>4083</v>
      </c>
      <c r="E1001" s="26">
        <v>3882</v>
      </c>
      <c r="F1001" s="16" t="s">
        <v>2470</v>
      </c>
      <c r="G1001" s="17">
        <v>4.9399999999999999E-2</v>
      </c>
    </row>
    <row r="1002" spans="1:7" ht="15" thickBot="1" x14ac:dyDescent="0.35">
      <c r="A1002" s="14" t="s">
        <v>1037</v>
      </c>
      <c r="B1002" s="27">
        <v>3883</v>
      </c>
      <c r="C1002" s="26">
        <v>3958</v>
      </c>
      <c r="D1002" s="26">
        <v>3979</v>
      </c>
      <c r="E1002" s="26">
        <v>3827</v>
      </c>
      <c r="F1002" s="16" t="s">
        <v>2471</v>
      </c>
      <c r="G1002" s="19">
        <v>-1.8700000000000001E-2</v>
      </c>
    </row>
    <row r="1003" spans="1:7" ht="15" thickBot="1" x14ac:dyDescent="0.35">
      <c r="A1003" s="14" t="s">
        <v>1038</v>
      </c>
      <c r="B1003" s="25">
        <v>3957</v>
      </c>
      <c r="C1003" s="26">
        <v>3962</v>
      </c>
      <c r="D1003" s="26">
        <v>3984</v>
      </c>
      <c r="E1003" s="26">
        <v>3917</v>
      </c>
      <c r="F1003" s="16" t="s">
        <v>2472</v>
      </c>
      <c r="G1003" s="17">
        <v>1.2999999999999999E-3</v>
      </c>
    </row>
    <row r="1004" spans="1:7" ht="15" thickBot="1" x14ac:dyDescent="0.35">
      <c r="A1004" s="14" t="s">
        <v>1039</v>
      </c>
      <c r="B1004" s="27">
        <v>3952</v>
      </c>
      <c r="C1004" s="26">
        <v>4067</v>
      </c>
      <c r="D1004" s="26">
        <v>4074</v>
      </c>
      <c r="E1004" s="26">
        <v>3921</v>
      </c>
      <c r="F1004" s="16" t="s">
        <v>2473</v>
      </c>
      <c r="G1004" s="19">
        <v>-2.23E-2</v>
      </c>
    </row>
    <row r="1005" spans="1:7" ht="15" thickBot="1" x14ac:dyDescent="0.35">
      <c r="A1005" s="14" t="s">
        <v>1040</v>
      </c>
      <c r="B1005" s="25">
        <v>4042</v>
      </c>
      <c r="C1005" s="26">
        <v>4010</v>
      </c>
      <c r="D1005" s="26">
        <v>4087</v>
      </c>
      <c r="E1005" s="26">
        <v>4000</v>
      </c>
      <c r="F1005" s="16" t="s">
        <v>2474</v>
      </c>
      <c r="G1005" s="17">
        <v>5.7000000000000002E-3</v>
      </c>
    </row>
    <row r="1006" spans="1:7" ht="15" thickBot="1" x14ac:dyDescent="0.35">
      <c r="A1006" s="14" t="s">
        <v>1041</v>
      </c>
      <c r="B1006" s="25">
        <v>4019</v>
      </c>
      <c r="C1006" s="26">
        <v>3938</v>
      </c>
      <c r="D1006" s="26">
        <v>4094</v>
      </c>
      <c r="E1006" s="26">
        <v>3938</v>
      </c>
      <c r="F1006" s="16" t="s">
        <v>2475</v>
      </c>
      <c r="G1006" s="17">
        <v>2.7900000000000001E-2</v>
      </c>
    </row>
    <row r="1007" spans="1:7" ht="15" thickBot="1" x14ac:dyDescent="0.35">
      <c r="A1007" s="14" t="s">
        <v>1042</v>
      </c>
      <c r="B1007" s="25">
        <v>3910</v>
      </c>
      <c r="C1007" s="26">
        <v>3876</v>
      </c>
      <c r="D1007" s="26">
        <v>3927</v>
      </c>
      <c r="E1007" s="26">
        <v>3851</v>
      </c>
      <c r="F1007" s="16" t="s">
        <v>2476</v>
      </c>
      <c r="G1007" s="17">
        <v>1.09E-2</v>
      </c>
    </row>
    <row r="1008" spans="1:7" ht="15" thickBot="1" x14ac:dyDescent="0.35">
      <c r="A1008" s="14" t="s">
        <v>1043</v>
      </c>
      <c r="B1008" s="25">
        <v>3868</v>
      </c>
      <c r="C1008" s="26">
        <v>3842</v>
      </c>
      <c r="D1008" s="26">
        <v>3988</v>
      </c>
      <c r="E1008" s="26">
        <v>3842</v>
      </c>
      <c r="F1008" s="16" t="s">
        <v>2477</v>
      </c>
      <c r="G1008" s="17">
        <v>1.2999999999999999E-3</v>
      </c>
    </row>
    <row r="1009" spans="1:7" ht="15" thickBot="1" x14ac:dyDescent="0.35">
      <c r="A1009" s="14" t="s">
        <v>1044</v>
      </c>
      <c r="B1009" s="27">
        <v>3863</v>
      </c>
      <c r="C1009" s="26">
        <v>4015</v>
      </c>
      <c r="D1009" s="26">
        <v>4015</v>
      </c>
      <c r="E1009" s="26">
        <v>3832</v>
      </c>
      <c r="F1009" s="16" t="s">
        <v>2478</v>
      </c>
      <c r="G1009" s="19">
        <v>-3.8100000000000002E-2</v>
      </c>
    </row>
    <row r="1010" spans="1:7" ht="15" thickBot="1" x14ac:dyDescent="0.35">
      <c r="A1010" s="14" t="s">
        <v>1045</v>
      </c>
      <c r="B1010" s="25">
        <v>4016</v>
      </c>
      <c r="C1010" s="26">
        <v>3995</v>
      </c>
      <c r="D1010" s="26">
        <v>4066</v>
      </c>
      <c r="E1010" s="26">
        <v>3950</v>
      </c>
      <c r="F1010" s="16" t="s">
        <v>210</v>
      </c>
      <c r="G1010" s="17">
        <v>2.0000000000000001E-4</v>
      </c>
    </row>
    <row r="1011" spans="1:7" ht="15" thickBot="1" x14ac:dyDescent="0.35">
      <c r="A1011" s="14" t="s">
        <v>1046</v>
      </c>
      <c r="B1011" s="27">
        <v>4015</v>
      </c>
      <c r="C1011" s="26">
        <v>4036</v>
      </c>
      <c r="D1011" s="26">
        <v>4093</v>
      </c>
      <c r="E1011" s="26">
        <v>3991</v>
      </c>
      <c r="F1011" s="16" t="s">
        <v>2479</v>
      </c>
      <c r="G1011" s="19">
        <v>-1.5E-3</v>
      </c>
    </row>
    <row r="1012" spans="1:7" ht="15" thickBot="1" x14ac:dyDescent="0.35">
      <c r="A1012" s="14" t="s">
        <v>1047</v>
      </c>
      <c r="B1012" s="25">
        <v>4021</v>
      </c>
      <c r="C1012" s="26">
        <v>4030</v>
      </c>
      <c r="D1012" s="26">
        <v>4075</v>
      </c>
      <c r="E1012" s="26">
        <v>3966</v>
      </c>
      <c r="F1012" s="16" t="s">
        <v>2480</v>
      </c>
      <c r="G1012" s="17">
        <v>6.0000000000000001E-3</v>
      </c>
    </row>
    <row r="1013" spans="1:7" ht="15" thickBot="1" x14ac:dyDescent="0.35">
      <c r="A1013" s="14" t="s">
        <v>1049</v>
      </c>
      <c r="B1013" s="25">
        <v>3997</v>
      </c>
      <c r="C1013" s="26">
        <v>3926</v>
      </c>
      <c r="D1013" s="26">
        <v>4006</v>
      </c>
      <c r="E1013" s="26">
        <v>3915</v>
      </c>
      <c r="F1013" s="16" t="s">
        <v>1512</v>
      </c>
      <c r="G1013" s="17">
        <v>2.5899999999999999E-2</v>
      </c>
    </row>
    <row r="1014" spans="1:7" ht="15" thickBot="1" x14ac:dyDescent="0.35">
      <c r="A1014" s="14" t="s">
        <v>1050</v>
      </c>
      <c r="B1014" s="27">
        <v>3896</v>
      </c>
      <c r="C1014" s="26">
        <v>3923</v>
      </c>
      <c r="D1014" s="26">
        <v>3964</v>
      </c>
      <c r="E1014" s="26">
        <v>3864</v>
      </c>
      <c r="F1014" s="16" t="s">
        <v>2481</v>
      </c>
      <c r="G1014" s="19">
        <v>-4.5999999999999999E-3</v>
      </c>
    </row>
    <row r="1015" spans="1:7" ht="15" thickBot="1" x14ac:dyDescent="0.35">
      <c r="A1015" s="14" t="s">
        <v>1051</v>
      </c>
      <c r="B1015" s="27">
        <v>3914</v>
      </c>
      <c r="C1015" s="26">
        <v>4006</v>
      </c>
      <c r="D1015" s="26">
        <v>4029</v>
      </c>
      <c r="E1015" s="26">
        <v>3861</v>
      </c>
      <c r="F1015" s="16" t="s">
        <v>2482</v>
      </c>
      <c r="G1015" s="19">
        <v>-3.0499999999999999E-2</v>
      </c>
    </row>
    <row r="1016" spans="1:7" ht="15" thickBot="1" x14ac:dyDescent="0.35">
      <c r="A1016" s="14" t="s">
        <v>1052</v>
      </c>
      <c r="B1016" s="25">
        <v>4037</v>
      </c>
      <c r="C1016" s="26">
        <v>3903</v>
      </c>
      <c r="D1016" s="26">
        <v>4073</v>
      </c>
      <c r="E1016" s="26">
        <v>3872</v>
      </c>
      <c r="F1016" s="16" t="s">
        <v>2483</v>
      </c>
      <c r="G1016" s="17">
        <v>3.3500000000000002E-2</v>
      </c>
    </row>
    <row r="1017" spans="1:7" ht="15" thickBot="1" x14ac:dyDescent="0.35">
      <c r="A1017" s="14" t="s">
        <v>1053</v>
      </c>
      <c r="B1017" s="25">
        <v>3906</v>
      </c>
      <c r="C1017" s="26">
        <v>3870</v>
      </c>
      <c r="D1017" s="26">
        <v>3937</v>
      </c>
      <c r="E1017" s="26">
        <v>3843</v>
      </c>
      <c r="F1017" s="16" t="s">
        <v>2484</v>
      </c>
      <c r="G1017" s="17">
        <v>3.5999999999999999E-3</v>
      </c>
    </row>
    <row r="1018" spans="1:7" ht="15" thickBot="1" x14ac:dyDescent="0.35">
      <c r="A1018" s="14" t="s">
        <v>1054</v>
      </c>
      <c r="B1018" s="25">
        <v>3892</v>
      </c>
      <c r="C1018" s="26">
        <v>3705</v>
      </c>
      <c r="D1018" s="26">
        <v>3902</v>
      </c>
      <c r="E1018" s="26">
        <v>3696</v>
      </c>
      <c r="F1018" s="16" t="s">
        <v>2485</v>
      </c>
      <c r="G1018" s="17">
        <v>5.2999999999999999E-2</v>
      </c>
    </row>
    <row r="1019" spans="1:7" ht="15" thickBot="1" x14ac:dyDescent="0.35">
      <c r="A1019" s="14" t="s">
        <v>1055</v>
      </c>
      <c r="B1019" s="25">
        <v>3696</v>
      </c>
      <c r="C1019" s="26">
        <v>3666</v>
      </c>
      <c r="D1019" s="26">
        <v>3752</v>
      </c>
      <c r="E1019" s="26">
        <v>3666</v>
      </c>
      <c r="F1019" s="16" t="s">
        <v>2486</v>
      </c>
      <c r="G1019" s="17">
        <v>1.5100000000000001E-2</v>
      </c>
    </row>
    <row r="1020" spans="1:7" ht="15" thickBot="1" x14ac:dyDescent="0.35">
      <c r="A1020" s="14" t="s">
        <v>1056</v>
      </c>
      <c r="B1020" s="27">
        <v>3641</v>
      </c>
      <c r="C1020" s="26">
        <v>3848</v>
      </c>
      <c r="D1020" s="26">
        <v>3848</v>
      </c>
      <c r="E1020" s="26">
        <v>3603</v>
      </c>
      <c r="F1020" s="16" t="s">
        <v>2487</v>
      </c>
      <c r="G1020" s="19">
        <v>-5.62E-2</v>
      </c>
    </row>
    <row r="1021" spans="1:7" ht="15" thickBot="1" x14ac:dyDescent="0.35">
      <c r="A1021" s="14" t="s">
        <v>1057</v>
      </c>
      <c r="B1021" s="27">
        <v>3858</v>
      </c>
      <c r="C1021" s="26">
        <v>3918</v>
      </c>
      <c r="D1021" s="26">
        <v>3926</v>
      </c>
      <c r="E1021" s="26">
        <v>3850</v>
      </c>
      <c r="F1021" s="16" t="s">
        <v>2488</v>
      </c>
      <c r="G1021" s="19">
        <v>-1.15E-2</v>
      </c>
    </row>
    <row r="1022" spans="1:7" ht="15" thickBot="1" x14ac:dyDescent="0.35">
      <c r="A1022" s="14" t="s">
        <v>1058</v>
      </c>
      <c r="B1022" s="25">
        <v>3903</v>
      </c>
      <c r="C1022" s="26">
        <v>3870</v>
      </c>
      <c r="D1022" s="26">
        <v>3959</v>
      </c>
      <c r="E1022" s="26">
        <v>3847</v>
      </c>
      <c r="F1022" s="16" t="s">
        <v>2489</v>
      </c>
      <c r="G1022" s="17">
        <v>3.0999999999999999E-3</v>
      </c>
    </row>
    <row r="1023" spans="1:7" ht="15" thickBot="1" x14ac:dyDescent="0.35">
      <c r="A1023" s="14" t="s">
        <v>1059</v>
      </c>
      <c r="B1023" s="25">
        <v>3891</v>
      </c>
      <c r="C1023" s="26">
        <v>3810</v>
      </c>
      <c r="D1023" s="26">
        <v>3916</v>
      </c>
      <c r="E1023" s="26">
        <v>3805</v>
      </c>
      <c r="F1023" s="16" t="s">
        <v>2490</v>
      </c>
      <c r="G1023" s="17">
        <v>2.6599999999999999E-2</v>
      </c>
    </row>
    <row r="1024" spans="1:7" ht="15" thickBot="1" x14ac:dyDescent="0.35">
      <c r="A1024" s="14" t="s">
        <v>1060</v>
      </c>
      <c r="B1024" s="27">
        <v>3790</v>
      </c>
      <c r="C1024" s="26">
        <v>4018</v>
      </c>
      <c r="D1024" s="26">
        <v>4018</v>
      </c>
      <c r="E1024" s="26">
        <v>3752</v>
      </c>
      <c r="F1024" s="16" t="s">
        <v>2491</v>
      </c>
      <c r="G1024" s="19">
        <v>-0.06</v>
      </c>
    </row>
    <row r="1025" spans="1:7" ht="15" thickBot="1" x14ac:dyDescent="0.35">
      <c r="A1025" s="14" t="s">
        <v>1061</v>
      </c>
      <c r="B1025" s="25">
        <v>4032</v>
      </c>
      <c r="C1025" s="26">
        <v>4000</v>
      </c>
      <c r="D1025" s="26">
        <v>4052</v>
      </c>
      <c r="E1025" s="26">
        <v>4000</v>
      </c>
      <c r="F1025" s="16" t="s">
        <v>2492</v>
      </c>
      <c r="G1025" s="17">
        <v>1.1299999999999999E-2</v>
      </c>
    </row>
    <row r="1026" spans="1:7" ht="15" thickBot="1" x14ac:dyDescent="0.35">
      <c r="A1026" s="14" t="s">
        <v>1062</v>
      </c>
      <c r="B1026" s="25">
        <v>3987</v>
      </c>
      <c r="C1026" s="26">
        <v>3934</v>
      </c>
      <c r="D1026" s="26">
        <v>3998</v>
      </c>
      <c r="E1026" s="26">
        <v>3926</v>
      </c>
      <c r="F1026" s="16" t="s">
        <v>2493</v>
      </c>
      <c r="G1026" s="17">
        <v>2.1000000000000001E-2</v>
      </c>
    </row>
    <row r="1027" spans="1:7" ht="15" thickBot="1" x14ac:dyDescent="0.35">
      <c r="A1027" s="14" t="s">
        <v>1063</v>
      </c>
      <c r="B1027" s="25">
        <v>3905</v>
      </c>
      <c r="C1027" s="26">
        <v>3877</v>
      </c>
      <c r="D1027" s="26">
        <v>3924</v>
      </c>
      <c r="E1027" s="26">
        <v>3846</v>
      </c>
      <c r="F1027" s="16" t="s">
        <v>2494</v>
      </c>
      <c r="G1027" s="17">
        <v>9.2999999999999992E-3</v>
      </c>
    </row>
    <row r="1028" spans="1:7" ht="15" thickBot="1" x14ac:dyDescent="0.35">
      <c r="A1028" s="14" t="s">
        <v>1064</v>
      </c>
      <c r="B1028" s="27">
        <v>3869</v>
      </c>
      <c r="C1028" s="26">
        <v>3900</v>
      </c>
      <c r="D1028" s="26">
        <v>3906</v>
      </c>
      <c r="E1028" s="26">
        <v>3842</v>
      </c>
      <c r="F1028" s="16" t="s">
        <v>2495</v>
      </c>
      <c r="G1028" s="19">
        <v>-0.01</v>
      </c>
    </row>
    <row r="1029" spans="1:7" ht="15" thickBot="1" x14ac:dyDescent="0.35">
      <c r="A1029" s="14" t="s">
        <v>1065</v>
      </c>
      <c r="B1029" s="27">
        <v>3908</v>
      </c>
      <c r="C1029" s="26">
        <v>3884</v>
      </c>
      <c r="D1029" s="26">
        <v>3939</v>
      </c>
      <c r="E1029" s="26">
        <v>3870</v>
      </c>
      <c r="F1029" s="16" t="s">
        <v>2496</v>
      </c>
      <c r="G1029" s="19">
        <v>0</v>
      </c>
    </row>
    <row r="1030" spans="1:7" ht="15" thickBot="1" x14ac:dyDescent="0.35">
      <c r="A1030" s="14" t="s">
        <v>1066</v>
      </c>
      <c r="B1030" s="27">
        <v>3908</v>
      </c>
      <c r="C1030" s="26">
        <v>3940</v>
      </c>
      <c r="D1030" s="26">
        <v>3990</v>
      </c>
      <c r="E1030" s="26">
        <v>3884</v>
      </c>
      <c r="F1030" s="16" t="s">
        <v>2497</v>
      </c>
      <c r="G1030" s="19">
        <v>-2E-3</v>
      </c>
    </row>
    <row r="1031" spans="1:7" ht="15" thickBot="1" x14ac:dyDescent="0.35">
      <c r="A1031" s="14" t="s">
        <v>1067</v>
      </c>
      <c r="B1031" s="25">
        <v>3916</v>
      </c>
      <c r="C1031" s="26">
        <v>3885</v>
      </c>
      <c r="D1031" s="26">
        <v>3931</v>
      </c>
      <c r="E1031" s="26">
        <v>3852</v>
      </c>
      <c r="F1031" s="16" t="s">
        <v>2498</v>
      </c>
      <c r="G1031" s="17">
        <v>5.5999999999999999E-3</v>
      </c>
    </row>
    <row r="1032" spans="1:7" ht="15" thickBot="1" x14ac:dyDescent="0.35">
      <c r="A1032" s="14" t="s">
        <v>1068</v>
      </c>
      <c r="B1032" s="25">
        <v>3894</v>
      </c>
      <c r="C1032" s="26">
        <v>3876</v>
      </c>
      <c r="D1032" s="26">
        <v>3943</v>
      </c>
      <c r="E1032" s="26">
        <v>3857</v>
      </c>
      <c r="F1032" s="16" t="s">
        <v>2499</v>
      </c>
      <c r="G1032" s="17">
        <v>2.47E-2</v>
      </c>
    </row>
    <row r="1033" spans="1:7" ht="15" thickBot="1" x14ac:dyDescent="0.35">
      <c r="A1033" s="14" t="s">
        <v>1069</v>
      </c>
      <c r="B1033" s="27">
        <v>3800</v>
      </c>
      <c r="C1033" s="26">
        <v>3850</v>
      </c>
      <c r="D1033" s="26">
        <v>3873</v>
      </c>
      <c r="E1033" s="26">
        <v>3784</v>
      </c>
      <c r="F1033" s="16" t="s">
        <v>2500</v>
      </c>
      <c r="G1033" s="19">
        <v>-3.8999999999999998E-3</v>
      </c>
    </row>
    <row r="1034" spans="1:7" ht="15" thickBot="1" x14ac:dyDescent="0.35">
      <c r="A1034" s="14" t="s">
        <v>1070</v>
      </c>
      <c r="B1034" s="27">
        <v>3815</v>
      </c>
      <c r="C1034" s="26">
        <v>3903</v>
      </c>
      <c r="D1034" s="26">
        <v>3951</v>
      </c>
      <c r="E1034" s="26">
        <v>3774</v>
      </c>
      <c r="F1034" s="16" t="s">
        <v>2501</v>
      </c>
      <c r="G1034" s="19">
        <v>-2.58E-2</v>
      </c>
    </row>
    <row r="1035" spans="1:7" ht="15" thickBot="1" x14ac:dyDescent="0.35">
      <c r="A1035" s="14" t="s">
        <v>1071</v>
      </c>
      <c r="B1035" s="27">
        <v>3916</v>
      </c>
      <c r="C1035" s="26">
        <v>3967</v>
      </c>
      <c r="D1035" s="26">
        <v>4015</v>
      </c>
      <c r="E1035" s="26">
        <v>3893</v>
      </c>
      <c r="F1035" s="16" t="s">
        <v>2502</v>
      </c>
      <c r="G1035" s="19">
        <v>-7.9000000000000008E-3</v>
      </c>
    </row>
    <row r="1036" spans="1:7" ht="15" thickBot="1" x14ac:dyDescent="0.35">
      <c r="A1036" s="14" t="s">
        <v>1072</v>
      </c>
      <c r="B1036" s="27">
        <v>3947</v>
      </c>
      <c r="C1036" s="26">
        <v>4083</v>
      </c>
      <c r="D1036" s="26">
        <v>4128</v>
      </c>
      <c r="E1036" s="26">
        <v>3920</v>
      </c>
      <c r="F1036" s="16" t="s">
        <v>2503</v>
      </c>
      <c r="G1036" s="19">
        <v>-3.4000000000000002E-2</v>
      </c>
    </row>
    <row r="1037" spans="1:7" ht="15" thickBot="1" x14ac:dyDescent="0.35">
      <c r="A1037" s="14" t="s">
        <v>1073</v>
      </c>
      <c r="B1037" s="27">
        <v>4086</v>
      </c>
      <c r="C1037" s="26">
        <v>4116</v>
      </c>
      <c r="D1037" s="26">
        <v>4174</v>
      </c>
      <c r="E1037" s="26">
        <v>4072</v>
      </c>
      <c r="F1037" s="16" t="s">
        <v>1479</v>
      </c>
      <c r="G1037" s="19">
        <v>-1.26E-2</v>
      </c>
    </row>
    <row r="1038" spans="1:7" ht="15" thickBot="1" x14ac:dyDescent="0.35">
      <c r="A1038" s="14" t="s">
        <v>1074</v>
      </c>
      <c r="B1038" s="25">
        <v>4138</v>
      </c>
      <c r="C1038" s="26">
        <v>4140</v>
      </c>
      <c r="D1038" s="26">
        <v>4165</v>
      </c>
      <c r="E1038" s="26">
        <v>4114</v>
      </c>
      <c r="F1038" s="16" t="s">
        <v>2504</v>
      </c>
      <c r="G1038" s="17">
        <v>1.5E-3</v>
      </c>
    </row>
    <row r="1039" spans="1:7" ht="15" thickBot="1" x14ac:dyDescent="0.35">
      <c r="A1039" s="14" t="s">
        <v>1075</v>
      </c>
      <c r="B1039" s="25">
        <v>4132</v>
      </c>
      <c r="C1039" s="26">
        <v>4125</v>
      </c>
      <c r="D1039" s="26">
        <v>4167</v>
      </c>
      <c r="E1039" s="26">
        <v>4120</v>
      </c>
      <c r="F1039" s="16" t="s">
        <v>2505</v>
      </c>
      <c r="G1039" s="17">
        <v>3.8999999999999998E-3</v>
      </c>
    </row>
    <row r="1040" spans="1:7" ht="15" thickBot="1" x14ac:dyDescent="0.35">
      <c r="A1040" s="14" t="s">
        <v>1076</v>
      </c>
      <c r="B1040" s="25">
        <v>4116</v>
      </c>
      <c r="C1040" s="26">
        <v>4020</v>
      </c>
      <c r="D1040" s="26">
        <v>4121</v>
      </c>
      <c r="E1040" s="26">
        <v>4016</v>
      </c>
      <c r="F1040" s="16" t="s">
        <v>2506</v>
      </c>
      <c r="G1040" s="17">
        <v>3.7600000000000001E-2</v>
      </c>
    </row>
    <row r="1041" spans="1:7" ht="15" thickBot="1" x14ac:dyDescent="0.35">
      <c r="A1041" s="14" t="s">
        <v>1077</v>
      </c>
      <c r="B1041" s="27">
        <v>3967</v>
      </c>
      <c r="C1041" s="26">
        <v>3969</v>
      </c>
      <c r="D1041" s="26">
        <v>3994</v>
      </c>
      <c r="E1041" s="26">
        <v>3936</v>
      </c>
      <c r="F1041" s="16" t="s">
        <v>2507</v>
      </c>
      <c r="G1041" s="19">
        <v>-2.8E-3</v>
      </c>
    </row>
    <row r="1042" spans="1:7" ht="15" thickBot="1" x14ac:dyDescent="0.35">
      <c r="A1042" s="14" t="s">
        <v>1078</v>
      </c>
      <c r="B1042" s="25">
        <v>3978</v>
      </c>
      <c r="C1042" s="26">
        <v>3946</v>
      </c>
      <c r="D1042" s="26">
        <v>4008</v>
      </c>
      <c r="E1042" s="26">
        <v>3934</v>
      </c>
      <c r="F1042" s="16" t="s">
        <v>2508</v>
      </c>
      <c r="G1042" s="17">
        <v>1.14E-2</v>
      </c>
    </row>
    <row r="1043" spans="1:7" ht="15" thickBot="1" x14ac:dyDescent="0.35">
      <c r="A1043" s="14" t="s">
        <v>1079</v>
      </c>
      <c r="B1043" s="25">
        <v>3933</v>
      </c>
      <c r="C1043" s="26">
        <v>3888</v>
      </c>
      <c r="D1043" s="26">
        <v>3971</v>
      </c>
      <c r="E1043" s="26">
        <v>3856</v>
      </c>
      <c r="F1043" s="16" t="s">
        <v>2509</v>
      </c>
      <c r="G1043" s="17">
        <v>9.1999999999999998E-3</v>
      </c>
    </row>
    <row r="1044" spans="1:7" ht="15" thickBot="1" x14ac:dyDescent="0.35">
      <c r="A1044" s="14" t="s">
        <v>1080</v>
      </c>
      <c r="B1044" s="27">
        <v>3897</v>
      </c>
      <c r="C1044" s="26">
        <v>3935</v>
      </c>
      <c r="D1044" s="26">
        <v>3935</v>
      </c>
      <c r="E1044" s="26">
        <v>3889</v>
      </c>
      <c r="F1044" s="16" t="s">
        <v>2510</v>
      </c>
      <c r="G1044" s="19">
        <v>-9.9000000000000008E-3</v>
      </c>
    </row>
    <row r="1045" spans="1:7" ht="15" thickBot="1" x14ac:dyDescent="0.35">
      <c r="A1045" s="14" t="s">
        <v>1081</v>
      </c>
      <c r="B1045" s="27">
        <v>3936</v>
      </c>
      <c r="C1045" s="26">
        <v>3908</v>
      </c>
      <c r="D1045" s="26">
        <v>3948</v>
      </c>
      <c r="E1045" s="26">
        <v>3867</v>
      </c>
      <c r="F1045" s="16" t="s">
        <v>2511</v>
      </c>
      <c r="G1045" s="19">
        <v>-2.8E-3</v>
      </c>
    </row>
    <row r="1046" spans="1:7" ht="15" thickBot="1" x14ac:dyDescent="0.35">
      <c r="A1046" s="14" t="s">
        <v>1082</v>
      </c>
      <c r="B1046" s="27">
        <v>3947</v>
      </c>
      <c r="C1046" s="26">
        <v>4064</v>
      </c>
      <c r="D1046" s="26">
        <v>4106</v>
      </c>
      <c r="E1046" s="26">
        <v>3906</v>
      </c>
      <c r="F1046" s="16" t="s">
        <v>2512</v>
      </c>
      <c r="G1046" s="19">
        <v>-2.6200000000000001E-2</v>
      </c>
    </row>
    <row r="1047" spans="1:7" ht="15" thickBot="1" x14ac:dyDescent="0.35">
      <c r="A1047" s="14" t="s">
        <v>1083</v>
      </c>
      <c r="B1047" s="27">
        <v>4053</v>
      </c>
      <c r="C1047" s="26">
        <v>4123</v>
      </c>
      <c r="D1047" s="26">
        <v>4168</v>
      </c>
      <c r="E1047" s="26">
        <v>4028</v>
      </c>
      <c r="F1047" s="16" t="s">
        <v>2513</v>
      </c>
      <c r="G1047" s="19">
        <v>-1.03E-2</v>
      </c>
    </row>
    <row r="1048" spans="1:7" ht="15" thickBot="1" x14ac:dyDescent="0.35">
      <c r="A1048" s="14" t="s">
        <v>1084</v>
      </c>
      <c r="B1048" s="27">
        <v>4095</v>
      </c>
      <c r="C1048" s="26">
        <v>4095</v>
      </c>
      <c r="D1048" s="26">
        <v>4137</v>
      </c>
      <c r="E1048" s="26">
        <v>4074</v>
      </c>
      <c r="F1048" s="16" t="s">
        <v>2514</v>
      </c>
      <c r="G1048" s="19">
        <v>-4.5999999999999999E-3</v>
      </c>
    </row>
    <row r="1049" spans="1:7" ht="15" thickBot="1" x14ac:dyDescent="0.35">
      <c r="A1049" s="14" t="s">
        <v>1085</v>
      </c>
      <c r="B1049" s="27">
        <v>4114</v>
      </c>
      <c r="C1049" s="26">
        <v>4114</v>
      </c>
      <c r="D1049" s="26">
        <v>4138</v>
      </c>
      <c r="E1049" s="26">
        <v>4062</v>
      </c>
      <c r="F1049" s="16" t="s">
        <v>2515</v>
      </c>
      <c r="G1049" s="19">
        <v>-3.5999999999999999E-3</v>
      </c>
    </row>
    <row r="1050" spans="1:7" ht="15" thickBot="1" x14ac:dyDescent="0.35">
      <c r="A1050" s="14" t="s">
        <v>1086</v>
      </c>
      <c r="B1050" s="25">
        <v>4129</v>
      </c>
      <c r="C1050" s="26">
        <v>4038</v>
      </c>
      <c r="D1050" s="26">
        <v>4164</v>
      </c>
      <c r="E1050" s="26">
        <v>4038</v>
      </c>
      <c r="F1050" s="16" t="s">
        <v>2516</v>
      </c>
      <c r="G1050" s="17">
        <v>2.3E-2</v>
      </c>
    </row>
    <row r="1051" spans="1:7" ht="15" thickBot="1" x14ac:dyDescent="0.35">
      <c r="A1051" s="14" t="s">
        <v>1087</v>
      </c>
      <c r="B1051" s="25">
        <v>4036</v>
      </c>
      <c r="C1051" s="26">
        <v>3991</v>
      </c>
      <c r="D1051" s="26">
        <v>4058</v>
      </c>
      <c r="E1051" s="26">
        <v>3972</v>
      </c>
      <c r="F1051" s="16" t="s">
        <v>2517</v>
      </c>
      <c r="G1051" s="17">
        <v>1.0800000000000001E-2</v>
      </c>
    </row>
    <row r="1052" spans="1:7" ht="15" thickBot="1" x14ac:dyDescent="0.35">
      <c r="A1052" s="14" t="s">
        <v>1088</v>
      </c>
      <c r="B1052" s="27">
        <v>3993</v>
      </c>
      <c r="C1052" s="26">
        <v>4040</v>
      </c>
      <c r="D1052" s="26">
        <v>4062</v>
      </c>
      <c r="E1052" s="26">
        <v>3948</v>
      </c>
      <c r="F1052" s="16" t="s">
        <v>2518</v>
      </c>
      <c r="G1052" s="19">
        <v>-6.0000000000000001E-3</v>
      </c>
    </row>
    <row r="1053" spans="1:7" ht="15" thickBot="1" x14ac:dyDescent="0.35">
      <c r="A1053" s="14" t="s">
        <v>1089</v>
      </c>
      <c r="B1053" s="25">
        <v>4017</v>
      </c>
      <c r="C1053" s="26">
        <v>4005</v>
      </c>
      <c r="D1053" s="26">
        <v>4050</v>
      </c>
      <c r="E1053" s="26">
        <v>3960</v>
      </c>
      <c r="F1053" s="16" t="s">
        <v>2519</v>
      </c>
      <c r="G1053" s="17">
        <v>1.01E-2</v>
      </c>
    </row>
    <row r="1054" spans="1:7" ht="15" thickBot="1" x14ac:dyDescent="0.35">
      <c r="A1054" s="14" t="s">
        <v>1090</v>
      </c>
      <c r="B1054" s="25">
        <v>3977</v>
      </c>
      <c r="C1054" s="26">
        <v>3805</v>
      </c>
      <c r="D1054" s="26">
        <v>3997</v>
      </c>
      <c r="E1054" s="26">
        <v>3805</v>
      </c>
      <c r="F1054" s="16" t="s">
        <v>2520</v>
      </c>
      <c r="G1054" s="17">
        <v>6.3899999999999998E-2</v>
      </c>
    </row>
    <row r="1055" spans="1:7" ht="15" thickBot="1" x14ac:dyDescent="0.35">
      <c r="A1055" s="14" t="s">
        <v>1091</v>
      </c>
      <c r="B1055" s="25">
        <v>3738</v>
      </c>
      <c r="C1055" s="26">
        <v>3755</v>
      </c>
      <c r="D1055" s="26">
        <v>3784</v>
      </c>
      <c r="E1055" s="26">
        <v>3713</v>
      </c>
      <c r="F1055" s="16" t="s">
        <v>2521</v>
      </c>
      <c r="G1055" s="17">
        <v>1.6000000000000001E-3</v>
      </c>
    </row>
    <row r="1056" spans="1:7" ht="15" thickBot="1" x14ac:dyDescent="0.35">
      <c r="A1056" s="14" t="s">
        <v>1092</v>
      </c>
      <c r="B1056" s="25">
        <v>3732</v>
      </c>
      <c r="C1056" s="26">
        <v>3628</v>
      </c>
      <c r="D1056" s="26">
        <v>3778</v>
      </c>
      <c r="E1056" s="26">
        <v>3591</v>
      </c>
      <c r="F1056" s="16" t="s">
        <v>2522</v>
      </c>
      <c r="G1056" s="17">
        <v>2.3900000000000001E-2</v>
      </c>
    </row>
    <row r="1057" spans="1:7" ht="15" thickBot="1" x14ac:dyDescent="0.35">
      <c r="A1057" s="14" t="s">
        <v>1093</v>
      </c>
      <c r="B1057" s="27">
        <v>3645</v>
      </c>
      <c r="C1057" s="26">
        <v>3677</v>
      </c>
      <c r="D1057" s="26">
        <v>3684</v>
      </c>
      <c r="E1057" s="26">
        <v>3624</v>
      </c>
      <c r="F1057" s="16" t="s">
        <v>2523</v>
      </c>
      <c r="G1057" s="19">
        <v>-8.2000000000000007E-3</v>
      </c>
    </row>
    <row r="1058" spans="1:7" ht="15" thickBot="1" x14ac:dyDescent="0.35">
      <c r="A1058" s="14" t="s">
        <v>1094</v>
      </c>
      <c r="B1058" s="25">
        <v>3675</v>
      </c>
      <c r="C1058" s="26">
        <v>3650</v>
      </c>
      <c r="D1058" s="26">
        <v>3698</v>
      </c>
      <c r="E1058" s="26">
        <v>3603</v>
      </c>
      <c r="F1058" s="16" t="s">
        <v>2524</v>
      </c>
      <c r="G1058" s="17">
        <v>8.8000000000000005E-3</v>
      </c>
    </row>
    <row r="1059" spans="1:7" ht="15" thickBot="1" x14ac:dyDescent="0.35">
      <c r="A1059" s="14" t="s">
        <v>1095</v>
      </c>
      <c r="B1059" s="25">
        <v>3643</v>
      </c>
      <c r="C1059" s="26">
        <v>3575</v>
      </c>
      <c r="D1059" s="26">
        <v>3719</v>
      </c>
      <c r="E1059" s="26">
        <v>3536</v>
      </c>
      <c r="F1059" s="16" t="s">
        <v>2525</v>
      </c>
      <c r="G1059" s="17">
        <v>1.3100000000000001E-2</v>
      </c>
    </row>
    <row r="1060" spans="1:7" ht="15" thickBot="1" x14ac:dyDescent="0.35">
      <c r="A1060" s="14" t="s">
        <v>1096</v>
      </c>
      <c r="B1060" s="27">
        <v>3596</v>
      </c>
      <c r="C1060" s="26">
        <v>3688</v>
      </c>
      <c r="D1060" s="26">
        <v>3688</v>
      </c>
      <c r="E1060" s="26">
        <v>3572</v>
      </c>
      <c r="F1060" s="16" t="s">
        <v>2526</v>
      </c>
      <c r="G1060" s="19">
        <v>-3.3300000000000003E-2</v>
      </c>
    </row>
    <row r="1061" spans="1:7" ht="15" thickBot="1" x14ac:dyDescent="0.35">
      <c r="A1061" s="14" t="s">
        <v>1097</v>
      </c>
      <c r="B1061" s="27">
        <v>3720</v>
      </c>
      <c r="C1061" s="26">
        <v>3727</v>
      </c>
      <c r="D1061" s="26">
        <v>3756</v>
      </c>
      <c r="E1061" s="26">
        <v>3696</v>
      </c>
      <c r="F1061" s="16" t="s">
        <v>2527</v>
      </c>
      <c r="G1061" s="19">
        <v>-9.1000000000000004E-3</v>
      </c>
    </row>
    <row r="1062" spans="1:7" ht="15" thickBot="1" x14ac:dyDescent="0.35">
      <c r="A1062" s="14" t="s">
        <v>1098</v>
      </c>
      <c r="B1062" s="25">
        <v>3754</v>
      </c>
      <c r="C1062" s="26">
        <v>3759</v>
      </c>
      <c r="D1062" s="26">
        <v>3797</v>
      </c>
      <c r="E1062" s="26">
        <v>3729</v>
      </c>
      <c r="F1062" s="16" t="s">
        <v>2528</v>
      </c>
      <c r="G1062" s="17">
        <v>8.6E-3</v>
      </c>
    </row>
    <row r="1063" spans="1:7" ht="15" thickBot="1" x14ac:dyDescent="0.35">
      <c r="A1063" s="14" t="s">
        <v>1099</v>
      </c>
      <c r="B1063" s="25">
        <v>3722</v>
      </c>
      <c r="C1063" s="26">
        <v>3597</v>
      </c>
      <c r="D1063" s="26">
        <v>3774</v>
      </c>
      <c r="E1063" s="26">
        <v>3597</v>
      </c>
      <c r="F1063" s="16" t="s">
        <v>2529</v>
      </c>
      <c r="G1063" s="17">
        <v>3.9100000000000003E-2</v>
      </c>
    </row>
    <row r="1064" spans="1:7" ht="15" thickBot="1" x14ac:dyDescent="0.35">
      <c r="A1064" s="14" t="s">
        <v>1100</v>
      </c>
      <c r="B1064" s="27">
        <v>3582</v>
      </c>
      <c r="C1064" s="26">
        <v>3606</v>
      </c>
      <c r="D1064" s="26">
        <v>3627</v>
      </c>
      <c r="E1064" s="26">
        <v>3551</v>
      </c>
      <c r="F1064" s="16" t="s">
        <v>2530</v>
      </c>
      <c r="G1064" s="19">
        <v>-7.1999999999999998E-3</v>
      </c>
    </row>
    <row r="1065" spans="1:7" ht="15" thickBot="1" x14ac:dyDescent="0.35">
      <c r="A1065" s="14" t="s">
        <v>1101</v>
      </c>
      <c r="B1065" s="27">
        <v>3608</v>
      </c>
      <c r="C1065" s="26">
        <v>3687</v>
      </c>
      <c r="D1065" s="26">
        <v>3694</v>
      </c>
      <c r="E1065" s="26">
        <v>3522</v>
      </c>
      <c r="F1065" s="16" t="s">
        <v>2531</v>
      </c>
      <c r="G1065" s="19">
        <v>-2.8500000000000001E-2</v>
      </c>
    </row>
    <row r="1066" spans="1:7" ht="15" thickBot="1" x14ac:dyDescent="0.35">
      <c r="A1066" s="14" t="s">
        <v>1102</v>
      </c>
      <c r="B1066" s="27">
        <v>3714</v>
      </c>
      <c r="C1066" s="26">
        <v>3690</v>
      </c>
      <c r="D1066" s="26">
        <v>3744</v>
      </c>
      <c r="E1066" s="26">
        <v>3642</v>
      </c>
      <c r="F1066" s="16" t="s">
        <v>2532</v>
      </c>
      <c r="G1066" s="19">
        <v>-2.9999999999999997E-4</v>
      </c>
    </row>
    <row r="1067" spans="1:7" ht="15" thickBot="1" x14ac:dyDescent="0.35">
      <c r="A1067" s="14" t="s">
        <v>1103</v>
      </c>
      <c r="B1067" s="27">
        <v>3715</v>
      </c>
      <c r="C1067" s="26">
        <v>3696</v>
      </c>
      <c r="D1067" s="26">
        <v>3788</v>
      </c>
      <c r="E1067" s="26">
        <v>3670</v>
      </c>
      <c r="F1067" s="16" t="s">
        <v>2533</v>
      </c>
      <c r="G1067" s="19">
        <v>-1.5900000000000001E-2</v>
      </c>
    </row>
    <row r="1068" spans="1:7" ht="15" thickBot="1" x14ac:dyDescent="0.35">
      <c r="A1068" s="14" t="s">
        <v>1104</v>
      </c>
      <c r="B1068" s="27">
        <v>3775</v>
      </c>
      <c r="C1068" s="26">
        <v>3973</v>
      </c>
      <c r="D1068" s="26">
        <v>3973</v>
      </c>
      <c r="E1068" s="26">
        <v>3758</v>
      </c>
      <c r="F1068" s="16" t="s">
        <v>1513</v>
      </c>
      <c r="G1068" s="19">
        <v>-5.3600000000000002E-2</v>
      </c>
    </row>
    <row r="1069" spans="1:7" ht="15" thickBot="1" x14ac:dyDescent="0.35">
      <c r="A1069" s="14" t="s">
        <v>1105</v>
      </c>
      <c r="B1069" s="27">
        <v>3989</v>
      </c>
      <c r="C1069" s="26">
        <v>4126</v>
      </c>
      <c r="D1069" s="26">
        <v>4167</v>
      </c>
      <c r="E1069" s="26">
        <v>3970</v>
      </c>
      <c r="F1069" s="16" t="s">
        <v>1179</v>
      </c>
      <c r="G1069" s="19">
        <v>-3.09E-2</v>
      </c>
    </row>
    <row r="1070" spans="1:7" ht="15" thickBot="1" x14ac:dyDescent="0.35">
      <c r="A1070" s="14" t="s">
        <v>1106</v>
      </c>
      <c r="B1070" s="27">
        <v>4116</v>
      </c>
      <c r="C1070" s="26">
        <v>4123</v>
      </c>
      <c r="D1070" s="26">
        <v>4133</v>
      </c>
      <c r="E1070" s="26">
        <v>3986</v>
      </c>
      <c r="F1070" s="16" t="s">
        <v>2534</v>
      </c>
      <c r="G1070" s="19">
        <v>-6.4999999999999997E-3</v>
      </c>
    </row>
    <row r="1071" spans="1:7" ht="15" thickBot="1" x14ac:dyDescent="0.35">
      <c r="A1071" s="14" t="s">
        <v>1107</v>
      </c>
      <c r="B1071" s="25">
        <v>4143</v>
      </c>
      <c r="C1071" s="26">
        <v>4126</v>
      </c>
      <c r="D1071" s="26">
        <v>4155</v>
      </c>
      <c r="E1071" s="26">
        <v>4087</v>
      </c>
      <c r="F1071" s="16" t="s">
        <v>2535</v>
      </c>
      <c r="G1071" s="17">
        <v>2.7000000000000001E-3</v>
      </c>
    </row>
    <row r="1072" spans="1:7" ht="15" thickBot="1" x14ac:dyDescent="0.35">
      <c r="A1072" s="14" t="s">
        <v>1108</v>
      </c>
      <c r="B1072" s="25">
        <v>4132</v>
      </c>
      <c r="C1072" s="26">
        <v>4092</v>
      </c>
      <c r="D1072" s="26">
        <v>4138</v>
      </c>
      <c r="E1072" s="26">
        <v>4052</v>
      </c>
      <c r="F1072" s="16" t="s">
        <v>2536</v>
      </c>
      <c r="G1072" s="17">
        <v>1.4999999999999999E-2</v>
      </c>
    </row>
    <row r="1073" spans="1:7" ht="15" thickBot="1" x14ac:dyDescent="0.35">
      <c r="A1073" s="14" t="s">
        <v>1109</v>
      </c>
      <c r="B1073" s="25">
        <v>4071</v>
      </c>
      <c r="C1073" s="26">
        <v>4070</v>
      </c>
      <c r="D1073" s="26">
        <v>4112</v>
      </c>
      <c r="E1073" s="26">
        <v>4001</v>
      </c>
      <c r="F1073" s="16" t="s">
        <v>2537</v>
      </c>
      <c r="G1073" s="17">
        <v>8.6999999999999994E-3</v>
      </c>
    </row>
    <row r="1074" spans="1:7" ht="15" thickBot="1" x14ac:dyDescent="0.35">
      <c r="A1074" s="14" t="s">
        <v>1110</v>
      </c>
      <c r="B1074" s="27">
        <v>4036</v>
      </c>
      <c r="C1074" s="26">
        <v>4278</v>
      </c>
      <c r="D1074" s="26">
        <v>4278</v>
      </c>
      <c r="E1074" s="26">
        <v>4008</v>
      </c>
      <c r="F1074" s="16" t="s">
        <v>2538</v>
      </c>
      <c r="G1074" s="19">
        <v>-5.6099999999999997E-2</v>
      </c>
    </row>
    <row r="1075" spans="1:7" ht="15" thickBot="1" x14ac:dyDescent="0.35">
      <c r="A1075" s="14" t="s">
        <v>1111</v>
      </c>
      <c r="B1075" s="27">
        <v>4276</v>
      </c>
      <c r="C1075" s="26">
        <v>4390</v>
      </c>
      <c r="D1075" s="26">
        <v>4393</v>
      </c>
      <c r="E1075" s="26">
        <v>4267</v>
      </c>
      <c r="F1075" s="16" t="s">
        <v>2539</v>
      </c>
      <c r="G1075" s="19">
        <v>-3.15E-2</v>
      </c>
    </row>
    <row r="1076" spans="1:7" ht="15" thickBot="1" x14ac:dyDescent="0.35">
      <c r="A1076" s="14" t="s">
        <v>1112</v>
      </c>
      <c r="B1076" s="25">
        <v>4415</v>
      </c>
      <c r="C1076" s="26">
        <v>4430</v>
      </c>
      <c r="D1076" s="26">
        <v>4461</v>
      </c>
      <c r="E1076" s="26">
        <v>4390</v>
      </c>
      <c r="F1076" s="16" t="s">
        <v>2540</v>
      </c>
      <c r="G1076" s="17">
        <v>1.26E-2</v>
      </c>
    </row>
    <row r="1077" spans="1:7" ht="15" thickBot="1" x14ac:dyDescent="0.35">
      <c r="A1077" s="14" t="s">
        <v>1113</v>
      </c>
      <c r="B1077" s="27">
        <v>4360</v>
      </c>
      <c r="C1077" s="26">
        <v>4435</v>
      </c>
      <c r="D1077" s="26">
        <v>4455</v>
      </c>
      <c r="E1077" s="26">
        <v>4344</v>
      </c>
      <c r="F1077" s="16" t="s">
        <v>2541</v>
      </c>
      <c r="G1077" s="19">
        <v>-1.2699999999999999E-2</v>
      </c>
    </row>
    <row r="1078" spans="1:7" ht="15" thickBot="1" x14ac:dyDescent="0.35">
      <c r="A1078" s="14" t="s">
        <v>1114</v>
      </c>
      <c r="B1078" s="27">
        <v>4416</v>
      </c>
      <c r="C1078" s="26">
        <v>4431</v>
      </c>
      <c r="D1078" s="26">
        <v>4470</v>
      </c>
      <c r="E1078" s="26">
        <v>4398</v>
      </c>
      <c r="F1078" s="16" t="s">
        <v>2542</v>
      </c>
      <c r="G1078" s="19">
        <v>-8.9999999999999998E-4</v>
      </c>
    </row>
    <row r="1079" spans="1:7" ht="15" thickBot="1" x14ac:dyDescent="0.35">
      <c r="A1079" s="14" t="s">
        <v>1115</v>
      </c>
      <c r="B1079" s="25">
        <v>4420</v>
      </c>
      <c r="C1079" s="26">
        <v>4375</v>
      </c>
      <c r="D1079" s="26">
        <v>4452</v>
      </c>
      <c r="E1079" s="26">
        <v>4360</v>
      </c>
      <c r="F1079" s="16" t="s">
        <v>2543</v>
      </c>
      <c r="G1079" s="17">
        <v>1.24E-2</v>
      </c>
    </row>
    <row r="1080" spans="1:7" ht="15" thickBot="1" x14ac:dyDescent="0.35">
      <c r="A1080" s="14" t="s">
        <v>1116</v>
      </c>
      <c r="B1080" s="25">
        <v>4366</v>
      </c>
      <c r="C1080" s="26">
        <v>4346</v>
      </c>
      <c r="D1080" s="26">
        <v>4384</v>
      </c>
      <c r="E1080" s="26">
        <v>4286</v>
      </c>
      <c r="F1080" s="16" t="s">
        <v>2544</v>
      </c>
      <c r="G1080" s="17">
        <v>3.2000000000000002E-3</v>
      </c>
    </row>
    <row r="1081" spans="1:7" ht="15" thickBot="1" x14ac:dyDescent="0.35">
      <c r="A1081" s="14" t="s">
        <v>1117</v>
      </c>
      <c r="B1081" s="25">
        <v>4352</v>
      </c>
      <c r="C1081" s="26">
        <v>4325</v>
      </c>
      <c r="D1081" s="26">
        <v>4377</v>
      </c>
      <c r="E1081" s="26">
        <v>4276</v>
      </c>
      <c r="F1081" s="16" t="s">
        <v>2545</v>
      </c>
      <c r="G1081" s="17">
        <v>9.2999999999999992E-3</v>
      </c>
    </row>
    <row r="1082" spans="1:7" ht="15" thickBot="1" x14ac:dyDescent="0.35">
      <c r="A1082" s="14" t="s">
        <v>1118</v>
      </c>
      <c r="B1082" s="27">
        <v>4312</v>
      </c>
      <c r="C1082" s="26">
        <v>4326</v>
      </c>
      <c r="D1082" s="26">
        <v>4474</v>
      </c>
      <c r="E1082" s="26">
        <v>4287</v>
      </c>
      <c r="F1082" s="16" t="s">
        <v>2546</v>
      </c>
      <c r="G1082" s="19">
        <v>-3.2000000000000002E-3</v>
      </c>
    </row>
    <row r="1083" spans="1:7" ht="15" thickBot="1" x14ac:dyDescent="0.35">
      <c r="A1083" s="14" t="s">
        <v>1119</v>
      </c>
      <c r="B1083" s="27">
        <v>4326</v>
      </c>
      <c r="C1083" s="26">
        <v>4350</v>
      </c>
      <c r="D1083" s="26">
        <v>4362</v>
      </c>
      <c r="E1083" s="26">
        <v>4309</v>
      </c>
      <c r="F1083" s="16" t="s">
        <v>2547</v>
      </c>
      <c r="G1083" s="19">
        <v>-2.0000000000000001E-4</v>
      </c>
    </row>
    <row r="1084" spans="1:7" ht="15" thickBot="1" x14ac:dyDescent="0.35">
      <c r="A1084" s="14" t="s">
        <v>1120</v>
      </c>
      <c r="B1084" s="27">
        <v>4327</v>
      </c>
      <c r="C1084" s="26">
        <v>4315</v>
      </c>
      <c r="D1084" s="26">
        <v>4353</v>
      </c>
      <c r="E1084" s="26">
        <v>4283</v>
      </c>
      <c r="F1084" s="16" t="s">
        <v>2548</v>
      </c>
      <c r="G1084" s="19">
        <v>-1.6000000000000001E-3</v>
      </c>
    </row>
    <row r="1085" spans="1:7" ht="15" thickBot="1" x14ac:dyDescent="0.35">
      <c r="A1085" s="14" t="s">
        <v>1121</v>
      </c>
      <c r="B1085" s="25">
        <v>4334</v>
      </c>
      <c r="C1085" s="26">
        <v>4306</v>
      </c>
      <c r="D1085" s="26">
        <v>4350</v>
      </c>
      <c r="E1085" s="26">
        <v>4254</v>
      </c>
      <c r="F1085" s="16" t="s">
        <v>2549</v>
      </c>
      <c r="G1085" s="17">
        <v>1.6400000000000001E-2</v>
      </c>
    </row>
    <row r="1086" spans="1:7" ht="15" thickBot="1" x14ac:dyDescent="0.35">
      <c r="A1086" s="14" t="s">
        <v>1122</v>
      </c>
      <c r="B1086" s="27">
        <v>4264</v>
      </c>
      <c r="C1086" s="26">
        <v>4339</v>
      </c>
      <c r="D1086" s="26">
        <v>4344</v>
      </c>
      <c r="E1086" s="26">
        <v>4232</v>
      </c>
      <c r="F1086" s="16" t="s">
        <v>2550</v>
      </c>
      <c r="G1086" s="19">
        <v>-1.89E-2</v>
      </c>
    </row>
    <row r="1087" spans="1:7" ht="15" thickBot="1" x14ac:dyDescent="0.35">
      <c r="A1087" s="14" t="s">
        <v>1123</v>
      </c>
      <c r="B1087" s="25">
        <v>4346</v>
      </c>
      <c r="C1087" s="26">
        <v>4250</v>
      </c>
      <c r="D1087" s="26">
        <v>4362</v>
      </c>
      <c r="E1087" s="26">
        <v>4191</v>
      </c>
      <c r="F1087" s="16" t="s">
        <v>2551</v>
      </c>
      <c r="G1087" s="17">
        <v>9.1000000000000004E-3</v>
      </c>
    </row>
    <row r="1088" spans="1:7" ht="15" thickBot="1" x14ac:dyDescent="0.35">
      <c r="A1088" s="14" t="s">
        <v>1124</v>
      </c>
      <c r="B1088" s="25">
        <v>4307</v>
      </c>
      <c r="C1088" s="26">
        <v>4294</v>
      </c>
      <c r="D1088" s="26">
        <v>4338</v>
      </c>
      <c r="E1088" s="26">
        <v>4253</v>
      </c>
      <c r="F1088" s="16" t="s">
        <v>2552</v>
      </c>
      <c r="G1088" s="17">
        <v>7.0000000000000001E-3</v>
      </c>
    </row>
    <row r="1089" spans="1:7" ht="15" thickBot="1" x14ac:dyDescent="0.35">
      <c r="A1089" s="14" t="s">
        <v>1125</v>
      </c>
      <c r="B1089" s="27">
        <v>4277</v>
      </c>
      <c r="C1089" s="26">
        <v>4420</v>
      </c>
      <c r="D1089" s="26">
        <v>4426</v>
      </c>
      <c r="E1089" s="26">
        <v>4242</v>
      </c>
      <c r="F1089" s="16" t="s">
        <v>2498</v>
      </c>
      <c r="G1089" s="19">
        <v>-3.2800000000000003E-2</v>
      </c>
    </row>
    <row r="1090" spans="1:7" ht="15" thickBot="1" x14ac:dyDescent="0.35">
      <c r="A1090" s="14" t="s">
        <v>1126</v>
      </c>
      <c r="B1090" s="27">
        <v>4422</v>
      </c>
      <c r="C1090" s="26">
        <v>4443</v>
      </c>
      <c r="D1090" s="26">
        <v>4458</v>
      </c>
      <c r="E1090" s="26">
        <v>4381</v>
      </c>
      <c r="F1090" s="16" t="s">
        <v>2553</v>
      </c>
      <c r="G1090" s="19">
        <v>-1.01E-2</v>
      </c>
    </row>
    <row r="1091" spans="1:7" ht="15" thickBot="1" x14ac:dyDescent="0.35">
      <c r="A1091" s="14" t="s">
        <v>1127</v>
      </c>
      <c r="B1091" s="25">
        <v>4467</v>
      </c>
      <c r="C1091" s="26">
        <v>4420</v>
      </c>
      <c r="D1091" s="26">
        <v>4519</v>
      </c>
      <c r="E1091" s="26">
        <v>4420</v>
      </c>
      <c r="F1091" s="16" t="s">
        <v>2554</v>
      </c>
      <c r="G1091" s="17">
        <v>1.32E-2</v>
      </c>
    </row>
    <row r="1092" spans="1:7" ht="15" thickBot="1" x14ac:dyDescent="0.35">
      <c r="A1092" s="14" t="s">
        <v>1128</v>
      </c>
      <c r="B1092" s="27">
        <v>4409</v>
      </c>
      <c r="C1092" s="26">
        <v>4620</v>
      </c>
      <c r="D1092" s="26">
        <v>4620</v>
      </c>
      <c r="E1092" s="26">
        <v>4364</v>
      </c>
      <c r="F1092" s="16" t="s">
        <v>2555</v>
      </c>
      <c r="G1092" s="19">
        <v>-4.9200000000000001E-2</v>
      </c>
    </row>
    <row r="1093" spans="1:7" ht="15" thickBot="1" x14ac:dyDescent="0.35">
      <c r="A1093" s="14" t="s">
        <v>1129</v>
      </c>
      <c r="B1093" s="25">
        <v>4637</v>
      </c>
      <c r="C1093" s="26">
        <v>4616</v>
      </c>
      <c r="D1093" s="26">
        <v>4669</v>
      </c>
      <c r="E1093" s="26">
        <v>4616</v>
      </c>
      <c r="F1093" s="16" t="s">
        <v>2556</v>
      </c>
      <c r="G1093" s="17">
        <v>1.6999999999999999E-3</v>
      </c>
    </row>
    <row r="1094" spans="1:7" ht="15" thickBot="1" x14ac:dyDescent="0.35">
      <c r="A1094" s="14" t="s">
        <v>1130</v>
      </c>
      <c r="B1094" s="27">
        <v>4629</v>
      </c>
      <c r="C1094" s="26">
        <v>4623</v>
      </c>
      <c r="D1094" s="26">
        <v>4692</v>
      </c>
      <c r="E1094" s="26">
        <v>4610</v>
      </c>
      <c r="F1094" s="16" t="s">
        <v>2557</v>
      </c>
      <c r="G1094" s="19">
        <v>-2.5999999999999999E-3</v>
      </c>
    </row>
    <row r="1095" spans="1:7" ht="15" thickBot="1" x14ac:dyDescent="0.35">
      <c r="A1095" s="14" t="s">
        <v>1131</v>
      </c>
      <c r="B1095" s="25">
        <v>4641</v>
      </c>
      <c r="C1095" s="26">
        <v>4599</v>
      </c>
      <c r="D1095" s="26">
        <v>4666</v>
      </c>
      <c r="E1095" s="26">
        <v>4590</v>
      </c>
      <c r="F1095" s="16" t="s">
        <v>2558</v>
      </c>
      <c r="G1095" s="17">
        <v>1.0500000000000001E-2</v>
      </c>
    </row>
    <row r="1096" spans="1:7" ht="15" thickBot="1" x14ac:dyDescent="0.35">
      <c r="A1096" s="14" t="s">
        <v>1132</v>
      </c>
      <c r="B1096" s="25">
        <v>4593</v>
      </c>
      <c r="C1096" s="26">
        <v>4475</v>
      </c>
      <c r="D1096" s="26">
        <v>4613</v>
      </c>
      <c r="E1096" s="26">
        <v>4475</v>
      </c>
      <c r="F1096" s="16" t="s">
        <v>2559</v>
      </c>
      <c r="G1096" s="17">
        <v>3.4700000000000002E-2</v>
      </c>
    </row>
    <row r="1097" spans="1:7" ht="15" thickBot="1" x14ac:dyDescent="0.35">
      <c r="A1097" s="14" t="s">
        <v>1134</v>
      </c>
      <c r="B1097" s="25">
        <v>4439</v>
      </c>
      <c r="C1097" s="26">
        <v>4425</v>
      </c>
      <c r="D1097" s="26">
        <v>4454</v>
      </c>
      <c r="E1097" s="26">
        <v>4404</v>
      </c>
      <c r="F1097" s="16" t="s">
        <v>2560</v>
      </c>
      <c r="G1097" s="17">
        <v>2.0000000000000001E-4</v>
      </c>
    </row>
    <row r="1098" spans="1:7" ht="15" thickBot="1" x14ac:dyDescent="0.35">
      <c r="A1098" s="14" t="s">
        <v>1135</v>
      </c>
      <c r="B1098" s="25">
        <v>4438</v>
      </c>
      <c r="C1098" s="26">
        <v>4449</v>
      </c>
      <c r="D1098" s="26">
        <v>4475</v>
      </c>
      <c r="E1098" s="26">
        <v>4428</v>
      </c>
      <c r="F1098" s="16" t="s">
        <v>2561</v>
      </c>
      <c r="G1098" s="17">
        <v>1.6000000000000001E-3</v>
      </c>
    </row>
    <row r="1099" spans="1:7" ht="15" thickBot="1" x14ac:dyDescent="0.35">
      <c r="A1099" s="14" t="s">
        <v>1136</v>
      </c>
      <c r="B1099" s="25">
        <v>4431</v>
      </c>
      <c r="C1099" s="26">
        <v>4389</v>
      </c>
      <c r="D1099" s="26">
        <v>4439</v>
      </c>
      <c r="E1099" s="26">
        <v>4384</v>
      </c>
      <c r="F1099" s="16" t="s">
        <v>2562</v>
      </c>
      <c r="G1099" s="17">
        <v>6.4000000000000003E-3</v>
      </c>
    </row>
    <row r="1100" spans="1:7" ht="15" thickBot="1" x14ac:dyDescent="0.35">
      <c r="A1100" s="14" t="s">
        <v>1137</v>
      </c>
      <c r="B1100" s="27">
        <v>4403</v>
      </c>
      <c r="C1100" s="26">
        <v>4409</v>
      </c>
      <c r="D1100" s="26">
        <v>4423</v>
      </c>
      <c r="E1100" s="26">
        <v>4377</v>
      </c>
      <c r="F1100" s="16" t="s">
        <v>2563</v>
      </c>
      <c r="G1100" s="19">
        <v>-1.0800000000000001E-2</v>
      </c>
    </row>
    <row r="1101" spans="1:7" ht="15" thickBot="1" x14ac:dyDescent="0.35">
      <c r="A1101" s="14" t="s">
        <v>1138</v>
      </c>
      <c r="B1101" s="25">
        <v>4451</v>
      </c>
      <c r="C1101" s="26">
        <v>4395</v>
      </c>
      <c r="D1101" s="26">
        <v>4476</v>
      </c>
      <c r="E1101" s="26">
        <v>4395</v>
      </c>
      <c r="F1101" s="16" t="s">
        <v>2564</v>
      </c>
      <c r="G1101" s="17">
        <v>1.41E-2</v>
      </c>
    </row>
    <row r="1102" spans="1:7" ht="15" thickBot="1" x14ac:dyDescent="0.35">
      <c r="A1102" s="14" t="s">
        <v>1139</v>
      </c>
      <c r="B1102" s="27">
        <v>4389</v>
      </c>
      <c r="C1102" s="26">
        <v>4462</v>
      </c>
      <c r="D1102" s="26">
        <v>4463</v>
      </c>
      <c r="E1102" s="26">
        <v>4377</v>
      </c>
      <c r="F1102" s="16" t="s">
        <v>2565</v>
      </c>
      <c r="G1102" s="19">
        <v>-1.9E-2</v>
      </c>
    </row>
    <row r="1103" spans="1:7" ht="15" thickBot="1" x14ac:dyDescent="0.35">
      <c r="A1103" s="14" t="s">
        <v>1140</v>
      </c>
      <c r="B1103" s="25">
        <v>4474</v>
      </c>
      <c r="C1103" s="26">
        <v>4459</v>
      </c>
      <c r="D1103" s="26">
        <v>4482</v>
      </c>
      <c r="E1103" s="26">
        <v>4435</v>
      </c>
      <c r="F1103" s="16" t="s">
        <v>2566</v>
      </c>
      <c r="G1103" s="17">
        <v>5.1999999999999998E-3</v>
      </c>
    </row>
    <row r="1104" spans="1:7" ht="15" thickBot="1" x14ac:dyDescent="0.35">
      <c r="A1104" s="14" t="s">
        <v>1141</v>
      </c>
      <c r="B1104" s="27">
        <v>4451</v>
      </c>
      <c r="C1104" s="26">
        <v>4496</v>
      </c>
      <c r="D1104" s="26">
        <v>4506</v>
      </c>
      <c r="E1104" s="26">
        <v>4421</v>
      </c>
      <c r="F1104" s="16" t="s">
        <v>2567</v>
      </c>
      <c r="G1104" s="19">
        <v>-6.7000000000000002E-3</v>
      </c>
    </row>
    <row r="1105" spans="1:7" ht="15" thickBot="1" x14ac:dyDescent="0.35">
      <c r="A1105" s="14" t="s">
        <v>1142</v>
      </c>
      <c r="B1105" s="25">
        <v>4481</v>
      </c>
      <c r="C1105" s="26">
        <v>4380</v>
      </c>
      <c r="D1105" s="26">
        <v>4492</v>
      </c>
      <c r="E1105" s="26">
        <v>4380</v>
      </c>
      <c r="F1105" s="16" t="s">
        <v>2568</v>
      </c>
      <c r="G1105" s="17">
        <v>2.7300000000000001E-2</v>
      </c>
    </row>
    <row r="1106" spans="1:7" ht="15" thickBot="1" x14ac:dyDescent="0.35">
      <c r="A1106" s="14" t="s">
        <v>1143</v>
      </c>
      <c r="B1106" s="25">
        <v>4362</v>
      </c>
      <c r="C1106" s="26">
        <v>4315</v>
      </c>
      <c r="D1106" s="26">
        <v>4379</v>
      </c>
      <c r="E1106" s="26">
        <v>4287</v>
      </c>
      <c r="F1106" s="16" t="s">
        <v>2569</v>
      </c>
      <c r="G1106" s="17">
        <v>6.4999999999999997E-3</v>
      </c>
    </row>
    <row r="1107" spans="1:7" ht="15" thickBot="1" x14ac:dyDescent="0.35">
      <c r="A1107" s="14" t="s">
        <v>1144</v>
      </c>
      <c r="B1107" s="25">
        <v>4334</v>
      </c>
      <c r="C1107" s="26">
        <v>4287</v>
      </c>
      <c r="D1107" s="26">
        <v>4348</v>
      </c>
      <c r="E1107" s="26">
        <v>4285</v>
      </c>
      <c r="F1107" s="16" t="s">
        <v>2570</v>
      </c>
      <c r="G1107" s="17">
        <v>1.24E-2</v>
      </c>
    </row>
    <row r="1108" spans="1:7" ht="15" thickBot="1" x14ac:dyDescent="0.35">
      <c r="A1108" s="14" t="s">
        <v>1145</v>
      </c>
      <c r="B1108" s="27">
        <v>4281</v>
      </c>
      <c r="C1108" s="26">
        <v>4333</v>
      </c>
      <c r="D1108" s="26">
        <v>4338</v>
      </c>
      <c r="E1108" s="26">
        <v>4268</v>
      </c>
      <c r="F1108" s="16" t="s">
        <v>2571</v>
      </c>
      <c r="G1108" s="19">
        <v>-9.2999999999999992E-3</v>
      </c>
    </row>
    <row r="1109" spans="1:7" ht="15" thickBot="1" x14ac:dyDescent="0.35">
      <c r="A1109" s="14" t="s">
        <v>1146</v>
      </c>
      <c r="B1109" s="25">
        <v>4321</v>
      </c>
      <c r="C1109" s="26">
        <v>4290</v>
      </c>
      <c r="D1109" s="26">
        <v>4325</v>
      </c>
      <c r="E1109" s="26">
        <v>4261</v>
      </c>
      <c r="F1109" s="16" t="s">
        <v>2572</v>
      </c>
      <c r="G1109" s="17">
        <v>9.5999999999999992E-3</v>
      </c>
    </row>
    <row r="1110" spans="1:7" ht="15" thickBot="1" x14ac:dyDescent="0.35">
      <c r="A1110" s="14" t="s">
        <v>1147</v>
      </c>
      <c r="B1110" s="25">
        <v>4280</v>
      </c>
      <c r="C1110" s="26">
        <v>4193</v>
      </c>
      <c r="D1110" s="26">
        <v>4286</v>
      </c>
      <c r="E1110" s="26">
        <v>4193</v>
      </c>
      <c r="F1110" s="16" t="s">
        <v>2573</v>
      </c>
      <c r="G1110" s="17">
        <v>2.2700000000000001E-2</v>
      </c>
    </row>
    <row r="1111" spans="1:7" ht="15" thickBot="1" x14ac:dyDescent="0.35">
      <c r="A1111" s="14" t="s">
        <v>1148</v>
      </c>
      <c r="B1111" s="25">
        <v>4185</v>
      </c>
      <c r="C1111" s="26">
        <v>4123</v>
      </c>
      <c r="D1111" s="26">
        <v>4215</v>
      </c>
      <c r="E1111" s="26">
        <v>4123</v>
      </c>
      <c r="F1111" s="16" t="s">
        <v>2574</v>
      </c>
      <c r="G1111" s="17">
        <v>1.7999999999999999E-2</v>
      </c>
    </row>
    <row r="1112" spans="1:7" ht="15" thickBot="1" x14ac:dyDescent="0.35">
      <c r="A1112" s="14" t="s">
        <v>1149</v>
      </c>
      <c r="B1112" s="27">
        <v>4111</v>
      </c>
      <c r="C1112" s="26">
        <v>4112</v>
      </c>
      <c r="D1112" s="26">
        <v>4119</v>
      </c>
      <c r="E1112" s="26">
        <v>4051</v>
      </c>
      <c r="F1112" s="16" t="s">
        <v>2575</v>
      </c>
      <c r="G1112" s="19">
        <v>-1.9E-3</v>
      </c>
    </row>
    <row r="1113" spans="1:7" ht="15" thickBot="1" x14ac:dyDescent="0.35">
      <c r="A1113" s="14" t="s">
        <v>1150</v>
      </c>
      <c r="B1113" s="27">
        <v>4119</v>
      </c>
      <c r="C1113" s="26">
        <v>4160</v>
      </c>
      <c r="D1113" s="26">
        <v>4172</v>
      </c>
      <c r="E1113" s="26">
        <v>4087</v>
      </c>
      <c r="F1113" s="16" t="s">
        <v>2576</v>
      </c>
      <c r="G1113" s="19">
        <v>-7.4999999999999997E-3</v>
      </c>
    </row>
    <row r="1114" spans="1:7" ht="15" thickBot="1" x14ac:dyDescent="0.35">
      <c r="A1114" s="14" t="s">
        <v>1151</v>
      </c>
      <c r="B1114" s="25">
        <v>4150</v>
      </c>
      <c r="C1114" s="26">
        <v>4100</v>
      </c>
      <c r="D1114" s="26">
        <v>4179</v>
      </c>
      <c r="E1114" s="26">
        <v>4089</v>
      </c>
      <c r="F1114" s="16" t="s">
        <v>2577</v>
      </c>
      <c r="G1114" s="17">
        <v>1.34E-2</v>
      </c>
    </row>
    <row r="1115" spans="1:7" ht="15" thickBot="1" x14ac:dyDescent="0.35">
      <c r="A1115" s="14" t="s">
        <v>1152</v>
      </c>
      <c r="B1115" s="25">
        <v>4095</v>
      </c>
      <c r="C1115" s="26">
        <v>4074</v>
      </c>
      <c r="D1115" s="26">
        <v>4105</v>
      </c>
      <c r="E1115" s="26">
        <v>4031</v>
      </c>
      <c r="F1115" s="16" t="s">
        <v>2578</v>
      </c>
      <c r="G1115" s="17">
        <v>4.8999999999999998E-3</v>
      </c>
    </row>
    <row r="1116" spans="1:7" ht="15" thickBot="1" x14ac:dyDescent="0.35">
      <c r="A1116" s="14" t="s">
        <v>1153</v>
      </c>
      <c r="B1116" s="27">
        <v>4075</v>
      </c>
      <c r="C1116" s="26">
        <v>4131</v>
      </c>
      <c r="D1116" s="26">
        <v>4146</v>
      </c>
      <c r="E1116" s="26">
        <v>4053</v>
      </c>
      <c r="F1116" s="16" t="s">
        <v>2579</v>
      </c>
      <c r="G1116" s="19">
        <v>-1.7100000000000001E-2</v>
      </c>
    </row>
    <row r="1117" spans="1:7" ht="15" thickBot="1" x14ac:dyDescent="0.35">
      <c r="A1117" s="14" t="s">
        <v>1154</v>
      </c>
      <c r="B1117" s="25">
        <v>4146</v>
      </c>
      <c r="C1117" s="26">
        <v>4111</v>
      </c>
      <c r="D1117" s="26">
        <v>4163</v>
      </c>
      <c r="E1117" s="26">
        <v>4102</v>
      </c>
      <c r="F1117" s="16" t="s">
        <v>2580</v>
      </c>
      <c r="G1117" s="17">
        <v>6.6E-3</v>
      </c>
    </row>
    <row r="1118" spans="1:7" ht="15" thickBot="1" x14ac:dyDescent="0.35">
      <c r="A1118" s="14" t="s">
        <v>1155</v>
      </c>
      <c r="B1118" s="25">
        <v>4119</v>
      </c>
      <c r="C1118" s="26">
        <v>4097</v>
      </c>
      <c r="D1118" s="26">
        <v>4159</v>
      </c>
      <c r="E1118" s="26">
        <v>4051</v>
      </c>
      <c r="F1118" s="16" t="s">
        <v>1493</v>
      </c>
      <c r="G1118" s="17">
        <v>2.01E-2</v>
      </c>
    </row>
    <row r="1119" spans="1:7" ht="15" thickBot="1" x14ac:dyDescent="0.35">
      <c r="A1119" s="14" t="s">
        <v>1156</v>
      </c>
      <c r="B1119" s="27">
        <v>4038</v>
      </c>
      <c r="C1119" s="26">
        <v>4062</v>
      </c>
      <c r="D1119" s="26">
        <v>4086</v>
      </c>
      <c r="E1119" s="26">
        <v>4021</v>
      </c>
      <c r="F1119" s="16" t="s">
        <v>2581</v>
      </c>
      <c r="G1119" s="19">
        <v>-4.8999999999999998E-3</v>
      </c>
    </row>
    <row r="1120" spans="1:7" ht="15" thickBot="1" x14ac:dyDescent="0.35">
      <c r="A1120" s="14" t="s">
        <v>1157</v>
      </c>
      <c r="B1120" s="25">
        <v>4058</v>
      </c>
      <c r="C1120" s="26">
        <v>4030</v>
      </c>
      <c r="D1120" s="26">
        <v>4064</v>
      </c>
      <c r="E1120" s="26">
        <v>3982</v>
      </c>
      <c r="F1120" s="16" t="s">
        <v>2582</v>
      </c>
      <c r="G1120" s="17">
        <v>5.0000000000000001E-3</v>
      </c>
    </row>
    <row r="1121" spans="1:7" ht="15" thickBot="1" x14ac:dyDescent="0.35">
      <c r="A1121" s="14" t="s">
        <v>1158</v>
      </c>
      <c r="B1121" s="27">
        <v>4038</v>
      </c>
      <c r="C1121" s="26">
        <v>4069</v>
      </c>
      <c r="D1121" s="26">
        <v>4077</v>
      </c>
      <c r="E1121" s="26">
        <v>3992</v>
      </c>
      <c r="F1121" s="16" t="s">
        <v>2583</v>
      </c>
      <c r="G1121" s="19">
        <v>-5.7000000000000002E-3</v>
      </c>
    </row>
    <row r="1122" spans="1:7" ht="15" thickBot="1" x14ac:dyDescent="0.35">
      <c r="A1122" s="14" t="s">
        <v>1159</v>
      </c>
      <c r="B1122" s="25">
        <v>4061</v>
      </c>
      <c r="C1122" s="26">
        <v>4060</v>
      </c>
      <c r="D1122" s="26">
        <v>4085</v>
      </c>
      <c r="E1122" s="26">
        <v>4026</v>
      </c>
      <c r="F1122" s="16" t="s">
        <v>2584</v>
      </c>
      <c r="G1122" s="17">
        <v>5.8999999999999999E-3</v>
      </c>
    </row>
    <row r="1123" spans="1:7" ht="15" thickBot="1" x14ac:dyDescent="0.35">
      <c r="A1123" s="14" t="s">
        <v>1160</v>
      </c>
      <c r="B1123" s="25">
        <v>4037</v>
      </c>
      <c r="C1123" s="26">
        <v>3982</v>
      </c>
      <c r="D1123" s="26">
        <v>4054</v>
      </c>
      <c r="E1123" s="26">
        <v>3974</v>
      </c>
      <c r="F1123" s="16" t="s">
        <v>2585</v>
      </c>
      <c r="G1123" s="17">
        <v>1.6899999999999998E-2</v>
      </c>
    </row>
    <row r="1124" spans="1:7" ht="15" thickBot="1" x14ac:dyDescent="0.35">
      <c r="A1124" s="14" t="s">
        <v>1161</v>
      </c>
      <c r="B1124" s="25">
        <v>3970</v>
      </c>
      <c r="C1124" s="26">
        <v>3981</v>
      </c>
      <c r="D1124" s="26">
        <v>4014</v>
      </c>
      <c r="E1124" s="26">
        <v>3954</v>
      </c>
      <c r="F1124" s="16" t="s">
        <v>2586</v>
      </c>
      <c r="G1124" s="17">
        <v>8.0000000000000004E-4</v>
      </c>
    </row>
    <row r="1125" spans="1:7" ht="15" thickBot="1" x14ac:dyDescent="0.35">
      <c r="A1125" s="14" t="s">
        <v>1162</v>
      </c>
      <c r="B1125" s="25">
        <v>3967</v>
      </c>
      <c r="C1125" s="26">
        <v>3900</v>
      </c>
      <c r="D1125" s="26">
        <v>3985</v>
      </c>
      <c r="E1125" s="26">
        <v>3900</v>
      </c>
      <c r="F1125" s="16" t="s">
        <v>2587</v>
      </c>
      <c r="G1125" s="17">
        <v>2.0799999999999999E-2</v>
      </c>
    </row>
    <row r="1126" spans="1:7" ht="15" thickBot="1" x14ac:dyDescent="0.35">
      <c r="A1126" s="14" t="s">
        <v>1163</v>
      </c>
      <c r="B1126" s="27">
        <v>3886</v>
      </c>
      <c r="C1126" s="26">
        <v>3961</v>
      </c>
      <c r="D1126" s="26">
        <v>3961</v>
      </c>
      <c r="E1126" s="26">
        <v>3823</v>
      </c>
      <c r="F1126" s="16" t="s">
        <v>1026</v>
      </c>
      <c r="G1126" s="19">
        <v>-2.41E-2</v>
      </c>
    </row>
    <row r="1127" spans="1:7" ht="15" thickBot="1" x14ac:dyDescent="0.35">
      <c r="A1127" s="14" t="s">
        <v>1164</v>
      </c>
      <c r="B1127" s="25">
        <v>3982</v>
      </c>
      <c r="C1127" s="26">
        <v>3954</v>
      </c>
      <c r="D1127" s="26">
        <v>3994</v>
      </c>
      <c r="E1127" s="26">
        <v>3935</v>
      </c>
      <c r="F1127" s="16" t="s">
        <v>2588</v>
      </c>
      <c r="G1127" s="17">
        <v>1.12E-2</v>
      </c>
    </row>
    <row r="1128" spans="1:7" ht="15" thickBot="1" x14ac:dyDescent="0.35">
      <c r="A1128" s="14" t="s">
        <v>1165</v>
      </c>
      <c r="B1128" s="27">
        <v>3938</v>
      </c>
      <c r="C1128" s="26">
        <v>3971</v>
      </c>
      <c r="D1128" s="26">
        <v>3977</v>
      </c>
      <c r="E1128" s="26">
        <v>3893</v>
      </c>
      <c r="F1128" s="16" t="s">
        <v>2589</v>
      </c>
      <c r="G1128" s="19">
        <v>-1.67E-2</v>
      </c>
    </row>
    <row r="1129" spans="1:7" ht="15" thickBot="1" x14ac:dyDescent="0.35">
      <c r="A1129" s="14" t="s">
        <v>1166</v>
      </c>
      <c r="B1129" s="25">
        <v>4005</v>
      </c>
      <c r="C1129" s="26">
        <v>3995</v>
      </c>
      <c r="D1129" s="26">
        <v>4044</v>
      </c>
      <c r="E1129" s="26">
        <v>3966</v>
      </c>
      <c r="F1129" s="16" t="s">
        <v>2590</v>
      </c>
      <c r="G1129" s="17">
        <v>4.7999999999999996E-3</v>
      </c>
    </row>
    <row r="1130" spans="1:7" ht="15" thickBot="1" x14ac:dyDescent="0.35">
      <c r="A1130" s="14" t="s">
        <v>1167</v>
      </c>
      <c r="B1130" s="25">
        <v>3986</v>
      </c>
      <c r="C1130" s="26">
        <v>3990</v>
      </c>
      <c r="D1130" s="26">
        <v>4050</v>
      </c>
      <c r="E1130" s="26">
        <v>3977</v>
      </c>
      <c r="F1130" s="16" t="s">
        <v>2591</v>
      </c>
      <c r="G1130" s="17">
        <v>3.3E-3</v>
      </c>
    </row>
    <row r="1131" spans="1:7" ht="15" thickBot="1" x14ac:dyDescent="0.35">
      <c r="A1131" s="14" t="s">
        <v>1168</v>
      </c>
      <c r="B1131" s="27">
        <v>3973</v>
      </c>
      <c r="C1131" s="26">
        <v>4074</v>
      </c>
      <c r="D1131" s="26">
        <v>4117</v>
      </c>
      <c r="E1131" s="26">
        <v>3952</v>
      </c>
      <c r="F1131" s="16" t="s">
        <v>2592</v>
      </c>
      <c r="G1131" s="19">
        <v>-2.0899999999999998E-2</v>
      </c>
    </row>
    <row r="1132" spans="1:7" ht="15" thickBot="1" x14ac:dyDescent="0.35">
      <c r="A1132" s="14" t="s">
        <v>1169</v>
      </c>
      <c r="B1132" s="27">
        <v>4058</v>
      </c>
      <c r="C1132" s="26">
        <v>4068</v>
      </c>
      <c r="D1132" s="26">
        <v>4082</v>
      </c>
      <c r="E1132" s="26">
        <v>4012</v>
      </c>
      <c r="F1132" s="16" t="s">
        <v>2593</v>
      </c>
      <c r="G1132" s="19">
        <v>-7.6E-3</v>
      </c>
    </row>
    <row r="1133" spans="1:7" ht="15" thickBot="1" x14ac:dyDescent="0.35">
      <c r="A1133" s="14" t="s">
        <v>1170</v>
      </c>
      <c r="B1133" s="25">
        <v>4089</v>
      </c>
      <c r="C1133" s="26">
        <v>3976</v>
      </c>
      <c r="D1133" s="26">
        <v>4098</v>
      </c>
      <c r="E1133" s="26">
        <v>3976</v>
      </c>
      <c r="F1133" s="16" t="s">
        <v>2594</v>
      </c>
      <c r="G1133" s="17">
        <v>3.4700000000000002E-2</v>
      </c>
    </row>
    <row r="1134" spans="1:7" ht="15" thickBot="1" x14ac:dyDescent="0.35">
      <c r="A1134" s="14" t="s">
        <v>1171</v>
      </c>
      <c r="B1134" s="25">
        <v>3952</v>
      </c>
      <c r="C1134" s="26">
        <v>3938</v>
      </c>
      <c r="D1134" s="26">
        <v>3994</v>
      </c>
      <c r="E1134" s="26">
        <v>3927</v>
      </c>
      <c r="F1134" s="16" t="s">
        <v>2595</v>
      </c>
      <c r="G1134" s="17">
        <v>5.1000000000000004E-3</v>
      </c>
    </row>
    <row r="1135" spans="1:7" ht="15" thickBot="1" x14ac:dyDescent="0.35">
      <c r="A1135" s="14" t="s">
        <v>1172</v>
      </c>
      <c r="B1135" s="27">
        <v>3932</v>
      </c>
      <c r="C1135" s="26">
        <v>4073</v>
      </c>
      <c r="D1135" s="26">
        <v>4093</v>
      </c>
      <c r="E1135" s="26">
        <v>3916</v>
      </c>
      <c r="F1135" s="16" t="s">
        <v>2596</v>
      </c>
      <c r="G1135" s="19">
        <v>-3.7499999999999999E-2</v>
      </c>
    </row>
    <row r="1136" spans="1:7" ht="15" thickBot="1" x14ac:dyDescent="0.35">
      <c r="A1136" s="14" t="s">
        <v>1173</v>
      </c>
      <c r="B1136" s="25">
        <v>4085</v>
      </c>
      <c r="C1136" s="26">
        <v>4067</v>
      </c>
      <c r="D1136" s="26">
        <v>4126</v>
      </c>
      <c r="E1136" s="26">
        <v>4057</v>
      </c>
      <c r="F1136" s="16" t="s">
        <v>1474</v>
      </c>
      <c r="G1136" s="17">
        <v>5.8999999999999999E-3</v>
      </c>
    </row>
    <row r="1137" spans="1:7" ht="15" thickBot="1" x14ac:dyDescent="0.35">
      <c r="A1137" s="14" t="s">
        <v>1174</v>
      </c>
      <c r="B1137" s="27">
        <v>4061</v>
      </c>
      <c r="C1137" s="26">
        <v>4086</v>
      </c>
      <c r="D1137" s="26">
        <v>4110</v>
      </c>
      <c r="E1137" s="26">
        <v>4042</v>
      </c>
      <c r="F1137" s="16" t="s">
        <v>2597</v>
      </c>
      <c r="G1137" s="19">
        <v>-6.7999999999999996E-3</v>
      </c>
    </row>
    <row r="1138" spans="1:7" ht="15" thickBot="1" x14ac:dyDescent="0.35">
      <c r="A1138" s="14" t="s">
        <v>1175</v>
      </c>
      <c r="B1138" s="25">
        <v>4089</v>
      </c>
      <c r="C1138" s="26">
        <v>4059</v>
      </c>
      <c r="D1138" s="26">
        <v>4100</v>
      </c>
      <c r="E1138" s="26">
        <v>3985</v>
      </c>
      <c r="F1138" s="16" t="s">
        <v>2598</v>
      </c>
      <c r="G1138" s="17">
        <v>2.1499999999999998E-2</v>
      </c>
    </row>
    <row r="1139" spans="1:7" ht="15" thickBot="1" x14ac:dyDescent="0.35">
      <c r="A1139" s="14" t="s">
        <v>1176</v>
      </c>
      <c r="B1139" s="27">
        <v>4003</v>
      </c>
      <c r="C1139" s="26">
        <v>3990</v>
      </c>
      <c r="D1139" s="26">
        <v>4019</v>
      </c>
      <c r="E1139" s="26">
        <v>3951</v>
      </c>
      <c r="F1139" s="16" t="s">
        <v>2599</v>
      </c>
      <c r="G1139" s="19">
        <v>-2E-3</v>
      </c>
    </row>
    <row r="1140" spans="1:7" ht="15" thickBot="1" x14ac:dyDescent="0.35">
      <c r="A1140" s="14" t="s">
        <v>1177</v>
      </c>
      <c r="B1140" s="25">
        <v>4011</v>
      </c>
      <c r="C1140" s="26">
        <v>3944</v>
      </c>
      <c r="D1140" s="26">
        <v>4028</v>
      </c>
      <c r="E1140" s="26">
        <v>3944</v>
      </c>
      <c r="F1140" s="16" t="s">
        <v>2600</v>
      </c>
      <c r="G1140" s="17">
        <v>1.52E-2</v>
      </c>
    </row>
    <row r="1141" spans="1:7" ht="15" thickBot="1" x14ac:dyDescent="0.35">
      <c r="A1141" s="14" t="s">
        <v>1178</v>
      </c>
      <c r="B1141" s="25">
        <v>3951</v>
      </c>
      <c r="C1141" s="26">
        <v>3888</v>
      </c>
      <c r="D1141" s="26">
        <v>3979</v>
      </c>
      <c r="E1141" s="26">
        <v>3874</v>
      </c>
      <c r="F1141" s="16" t="s">
        <v>2601</v>
      </c>
      <c r="G1141" s="17">
        <v>2.1700000000000001E-2</v>
      </c>
    </row>
    <row r="1142" spans="1:7" ht="15" thickBot="1" x14ac:dyDescent="0.35">
      <c r="A1142" s="14" t="s">
        <v>1180</v>
      </c>
      <c r="B1142" s="25">
        <v>3867</v>
      </c>
      <c r="C1142" s="26">
        <v>3832</v>
      </c>
      <c r="D1142" s="26">
        <v>3890</v>
      </c>
      <c r="E1142" s="26">
        <v>3781</v>
      </c>
      <c r="F1142" s="16" t="s">
        <v>2602</v>
      </c>
      <c r="G1142" s="17">
        <v>6.1999999999999998E-3</v>
      </c>
    </row>
    <row r="1143" spans="1:7" ht="15" thickBot="1" x14ac:dyDescent="0.35">
      <c r="A1143" s="14" t="s">
        <v>1181</v>
      </c>
      <c r="B1143" s="25">
        <v>3843</v>
      </c>
      <c r="C1143" s="26">
        <v>3787</v>
      </c>
      <c r="D1143" s="26">
        <v>3874</v>
      </c>
      <c r="E1143" s="26">
        <v>3773</v>
      </c>
      <c r="F1143" s="16" t="s">
        <v>2603</v>
      </c>
      <c r="G1143" s="17">
        <v>1.61E-2</v>
      </c>
    </row>
    <row r="1144" spans="1:7" ht="15" thickBot="1" x14ac:dyDescent="0.35">
      <c r="A1144" s="14" t="s">
        <v>1182</v>
      </c>
      <c r="B1144" s="25">
        <v>3782</v>
      </c>
      <c r="C1144" s="26">
        <v>3764</v>
      </c>
      <c r="D1144" s="26">
        <v>3824</v>
      </c>
      <c r="E1144" s="26">
        <v>3729</v>
      </c>
      <c r="F1144" s="16" t="s">
        <v>2604</v>
      </c>
      <c r="G1144" s="17">
        <v>1.6899999999999998E-2</v>
      </c>
    </row>
    <row r="1145" spans="1:7" ht="15" thickBot="1" x14ac:dyDescent="0.35">
      <c r="A1145" s="14" t="s">
        <v>1183</v>
      </c>
      <c r="B1145" s="27">
        <v>3719</v>
      </c>
      <c r="C1145" s="26">
        <v>3726</v>
      </c>
      <c r="D1145" s="26">
        <v>3754</v>
      </c>
      <c r="E1145" s="26">
        <v>3651</v>
      </c>
      <c r="F1145" s="16" t="s">
        <v>2605</v>
      </c>
      <c r="G1145" s="19">
        <v>-1.09E-2</v>
      </c>
    </row>
    <row r="1146" spans="1:7" ht="15" thickBot="1" x14ac:dyDescent="0.35">
      <c r="A1146" s="14" t="s">
        <v>1184</v>
      </c>
      <c r="B1146" s="25">
        <v>3760</v>
      </c>
      <c r="C1146" s="26">
        <v>3738</v>
      </c>
      <c r="D1146" s="26">
        <v>3785</v>
      </c>
      <c r="E1146" s="26">
        <v>3714</v>
      </c>
      <c r="F1146" s="16" t="s">
        <v>2606</v>
      </c>
      <c r="G1146" s="17">
        <v>8.8999999999999999E-3</v>
      </c>
    </row>
    <row r="1147" spans="1:7" ht="15" thickBot="1" x14ac:dyDescent="0.35">
      <c r="A1147" s="14" t="s">
        <v>1185</v>
      </c>
      <c r="B1147" s="27">
        <v>3727</v>
      </c>
      <c r="C1147" s="26">
        <v>3875</v>
      </c>
      <c r="D1147" s="26">
        <v>3879</v>
      </c>
      <c r="E1147" s="26">
        <v>3702</v>
      </c>
      <c r="F1147" s="16" t="s">
        <v>2607</v>
      </c>
      <c r="G1147" s="19">
        <v>-3.9699999999999999E-2</v>
      </c>
    </row>
    <row r="1148" spans="1:7" ht="15" thickBot="1" x14ac:dyDescent="0.35">
      <c r="A1148" s="14" t="s">
        <v>1186</v>
      </c>
      <c r="B1148" s="25">
        <v>3881</v>
      </c>
      <c r="C1148" s="26">
        <v>3846</v>
      </c>
      <c r="D1148" s="26">
        <v>3893</v>
      </c>
      <c r="E1148" s="26">
        <v>3796</v>
      </c>
      <c r="F1148" s="16" t="s">
        <v>2608</v>
      </c>
      <c r="G1148" s="17">
        <v>9.4000000000000004E-3</v>
      </c>
    </row>
    <row r="1149" spans="1:7" ht="15" thickBot="1" x14ac:dyDescent="0.35">
      <c r="A1149" s="14" t="s">
        <v>1187</v>
      </c>
      <c r="B1149" s="27">
        <v>3845</v>
      </c>
      <c r="C1149" s="26">
        <v>3935</v>
      </c>
      <c r="D1149" s="26">
        <v>3970</v>
      </c>
      <c r="E1149" s="26">
        <v>3836</v>
      </c>
      <c r="F1149" s="16" t="s">
        <v>2609</v>
      </c>
      <c r="G1149" s="19">
        <v>-1.89E-2</v>
      </c>
    </row>
    <row r="1150" spans="1:7" ht="15" thickBot="1" x14ac:dyDescent="0.35">
      <c r="A1150" s="14" t="s">
        <v>1188</v>
      </c>
      <c r="B1150" s="27">
        <v>3919</v>
      </c>
      <c r="C1150" s="26">
        <v>3959</v>
      </c>
      <c r="D1150" s="26">
        <v>4009</v>
      </c>
      <c r="E1150" s="26">
        <v>3833</v>
      </c>
      <c r="F1150" s="16" t="s">
        <v>2610</v>
      </c>
      <c r="G1150" s="19">
        <v>-1.11E-2</v>
      </c>
    </row>
    <row r="1151" spans="1:7" ht="15" thickBot="1" x14ac:dyDescent="0.35">
      <c r="A1151" s="14" t="s">
        <v>1189</v>
      </c>
      <c r="B1151" s="25">
        <v>3963</v>
      </c>
      <c r="C1151" s="26">
        <v>3839</v>
      </c>
      <c r="D1151" s="26">
        <v>3989</v>
      </c>
      <c r="E1151" s="26">
        <v>3814</v>
      </c>
      <c r="F1151" s="16" t="s">
        <v>2611</v>
      </c>
      <c r="G1151" s="17">
        <v>2.4299999999999999E-2</v>
      </c>
    </row>
    <row r="1152" spans="1:7" ht="15" thickBot="1" x14ac:dyDescent="0.35">
      <c r="A1152" s="14" t="s">
        <v>1190</v>
      </c>
      <c r="B1152" s="27">
        <v>3869</v>
      </c>
      <c r="C1152" s="26">
        <v>3891</v>
      </c>
      <c r="D1152" s="26">
        <v>3938</v>
      </c>
      <c r="E1152" s="26">
        <v>3848</v>
      </c>
      <c r="F1152" s="16" t="s">
        <v>2612</v>
      </c>
      <c r="G1152" s="19">
        <v>-9.4999999999999998E-3</v>
      </c>
    </row>
    <row r="1153" spans="1:7" ht="15" thickBot="1" x14ac:dyDescent="0.35">
      <c r="A1153" s="14" t="s">
        <v>1191</v>
      </c>
      <c r="B1153" s="25">
        <v>3906</v>
      </c>
      <c r="C1153" s="26">
        <v>3828</v>
      </c>
      <c r="D1153" s="26">
        <v>3923</v>
      </c>
      <c r="E1153" s="26">
        <v>3795</v>
      </c>
      <c r="F1153" s="16" t="s">
        <v>2613</v>
      </c>
      <c r="G1153" s="17">
        <v>2.2499999999999999E-2</v>
      </c>
    </row>
    <row r="1154" spans="1:7" ht="15" thickBot="1" x14ac:dyDescent="0.35">
      <c r="A1154" s="14" t="s">
        <v>1192</v>
      </c>
      <c r="B1154" s="25">
        <v>3820</v>
      </c>
      <c r="C1154" s="26">
        <v>3716</v>
      </c>
      <c r="D1154" s="26">
        <v>3851</v>
      </c>
      <c r="E1154" s="26">
        <v>3700</v>
      </c>
      <c r="F1154" s="16" t="s">
        <v>2614</v>
      </c>
      <c r="G1154" s="17">
        <v>3.7499999999999999E-2</v>
      </c>
    </row>
    <row r="1155" spans="1:7" ht="15" thickBot="1" x14ac:dyDescent="0.35">
      <c r="A1155" s="14" t="s">
        <v>1193</v>
      </c>
      <c r="B1155" s="27">
        <v>3682</v>
      </c>
      <c r="C1155" s="26">
        <v>3802</v>
      </c>
      <c r="D1155" s="26">
        <v>3806</v>
      </c>
      <c r="E1155" s="26">
        <v>3662</v>
      </c>
      <c r="F1155" s="16" t="s">
        <v>2615</v>
      </c>
      <c r="G1155" s="19">
        <v>-3.4099999999999998E-2</v>
      </c>
    </row>
    <row r="1156" spans="1:7" ht="15" thickBot="1" x14ac:dyDescent="0.35">
      <c r="A1156" s="14" t="s">
        <v>1194</v>
      </c>
      <c r="B1156" s="25">
        <v>3812</v>
      </c>
      <c r="C1156" s="26">
        <v>3822</v>
      </c>
      <c r="D1156" s="26">
        <v>3842</v>
      </c>
      <c r="E1156" s="26">
        <v>3776</v>
      </c>
      <c r="F1156" s="16" t="s">
        <v>2616</v>
      </c>
      <c r="G1156" s="17">
        <v>5.4999999999999997E-3</v>
      </c>
    </row>
    <row r="1157" spans="1:7" ht="15" thickBot="1" x14ac:dyDescent="0.35">
      <c r="A1157" s="14" t="s">
        <v>1195</v>
      </c>
      <c r="B1157" s="25">
        <v>3791</v>
      </c>
      <c r="C1157" s="26">
        <v>3738</v>
      </c>
      <c r="D1157" s="26">
        <v>3805</v>
      </c>
      <c r="E1157" s="26">
        <v>3711</v>
      </c>
      <c r="F1157" s="16" t="s">
        <v>2617</v>
      </c>
      <c r="G1157" s="17">
        <v>1.34E-2</v>
      </c>
    </row>
    <row r="1158" spans="1:7" ht="15" thickBot="1" x14ac:dyDescent="0.35">
      <c r="A1158" s="14" t="s">
        <v>1196</v>
      </c>
      <c r="B1158" s="27">
        <v>3741</v>
      </c>
      <c r="C1158" s="26">
        <v>3770</v>
      </c>
      <c r="D1158" s="26">
        <v>3839</v>
      </c>
      <c r="E1158" s="26">
        <v>3708</v>
      </c>
      <c r="F1158" s="16" t="s">
        <v>2618</v>
      </c>
      <c r="G1158" s="19">
        <v>-2.0999999999999999E-3</v>
      </c>
    </row>
    <row r="1159" spans="1:7" ht="15" thickBot="1" x14ac:dyDescent="0.35">
      <c r="A1159" s="14" t="s">
        <v>1197</v>
      </c>
      <c r="B1159" s="27">
        <v>3749</v>
      </c>
      <c r="C1159" s="26">
        <v>3855</v>
      </c>
      <c r="D1159" s="26">
        <v>3858</v>
      </c>
      <c r="E1159" s="26">
        <v>3724</v>
      </c>
      <c r="F1159" s="16" t="s">
        <v>2619</v>
      </c>
      <c r="G1159" s="19">
        <v>-3.2800000000000003E-2</v>
      </c>
    </row>
    <row r="1160" spans="1:7" ht="15" thickBot="1" x14ac:dyDescent="0.35">
      <c r="A1160" s="14" t="s">
        <v>1198</v>
      </c>
      <c r="B1160" s="25">
        <v>3876</v>
      </c>
      <c r="C1160" s="26">
        <v>3875</v>
      </c>
      <c r="D1160" s="26">
        <v>3902</v>
      </c>
      <c r="E1160" s="26">
        <v>3838</v>
      </c>
      <c r="F1160" s="16" t="s">
        <v>2620</v>
      </c>
      <c r="G1160" s="17">
        <v>1.55E-2</v>
      </c>
    </row>
    <row r="1161" spans="1:7" ht="15" thickBot="1" x14ac:dyDescent="0.35">
      <c r="A1161" s="14" t="s">
        <v>1199</v>
      </c>
      <c r="B1161" s="25">
        <v>3817</v>
      </c>
      <c r="C1161" s="26">
        <v>3738</v>
      </c>
      <c r="D1161" s="26">
        <v>3834</v>
      </c>
      <c r="E1161" s="26">
        <v>3724</v>
      </c>
      <c r="F1161" s="16" t="s">
        <v>2621</v>
      </c>
      <c r="G1161" s="17">
        <v>3.5000000000000003E-2</v>
      </c>
    </row>
    <row r="1162" spans="1:7" ht="15" thickBot="1" x14ac:dyDescent="0.35">
      <c r="A1162" s="14" t="s">
        <v>1200</v>
      </c>
      <c r="B1162" s="25">
        <v>3688</v>
      </c>
      <c r="C1162" s="26">
        <v>3708</v>
      </c>
      <c r="D1162" s="26">
        <v>3718</v>
      </c>
      <c r="E1162" s="26">
        <v>3631</v>
      </c>
      <c r="F1162" s="16" t="s">
        <v>2622</v>
      </c>
      <c r="G1162" s="17">
        <v>5.0000000000000001E-4</v>
      </c>
    </row>
    <row r="1163" spans="1:7" ht="15" thickBot="1" x14ac:dyDescent="0.35">
      <c r="A1163" s="14" t="s">
        <v>1201</v>
      </c>
      <c r="B1163" s="27">
        <v>3686</v>
      </c>
      <c r="C1163" s="26">
        <v>3697</v>
      </c>
      <c r="D1163" s="26">
        <v>3745</v>
      </c>
      <c r="E1163" s="26">
        <v>3645</v>
      </c>
      <c r="F1163" s="16" t="s">
        <v>2623</v>
      </c>
      <c r="G1163" s="19">
        <v>-1.1000000000000001E-3</v>
      </c>
    </row>
    <row r="1164" spans="1:7" ht="15" thickBot="1" x14ac:dyDescent="0.35">
      <c r="A1164" s="14" t="s">
        <v>1202</v>
      </c>
      <c r="B1164" s="25">
        <v>3690</v>
      </c>
      <c r="C1164" s="26">
        <v>3624</v>
      </c>
      <c r="D1164" s="26">
        <v>3712</v>
      </c>
      <c r="E1164" s="26">
        <v>3607</v>
      </c>
      <c r="F1164" s="16" t="s">
        <v>2624</v>
      </c>
      <c r="G1164" s="17">
        <v>1.7100000000000001E-2</v>
      </c>
    </row>
    <row r="1165" spans="1:7" ht="15" thickBot="1" x14ac:dyDescent="0.35">
      <c r="A1165" s="14" t="s">
        <v>1203</v>
      </c>
      <c r="B1165" s="27">
        <v>3628</v>
      </c>
      <c r="C1165" s="26">
        <v>3606</v>
      </c>
      <c r="D1165" s="26">
        <v>3670</v>
      </c>
      <c r="E1165" s="26">
        <v>3576</v>
      </c>
      <c r="F1165" s="16" t="s">
        <v>2625</v>
      </c>
      <c r="G1165" s="19">
        <v>-1.1000000000000001E-3</v>
      </c>
    </row>
    <row r="1166" spans="1:7" ht="15" thickBot="1" x14ac:dyDescent="0.35">
      <c r="A1166" s="14" t="s">
        <v>1204</v>
      </c>
      <c r="B1166" s="27">
        <v>3632</v>
      </c>
      <c r="C1166" s="26">
        <v>3693</v>
      </c>
      <c r="D1166" s="26">
        <v>3764</v>
      </c>
      <c r="E1166" s="26">
        <v>3611</v>
      </c>
      <c r="F1166" s="16" t="s">
        <v>2626</v>
      </c>
      <c r="G1166" s="19">
        <v>-1.2500000000000001E-2</v>
      </c>
    </row>
    <row r="1167" spans="1:7" ht="15" thickBot="1" x14ac:dyDescent="0.35">
      <c r="A1167" s="14" t="s">
        <v>1205</v>
      </c>
      <c r="B1167" s="27">
        <v>3678</v>
      </c>
      <c r="C1167" s="26">
        <v>3655</v>
      </c>
      <c r="D1167" s="26">
        <v>3719</v>
      </c>
      <c r="E1167" s="26">
        <v>3623</v>
      </c>
      <c r="F1167" s="16" t="s">
        <v>2627</v>
      </c>
      <c r="G1167" s="19">
        <v>-2.2000000000000001E-3</v>
      </c>
    </row>
    <row r="1168" spans="1:7" ht="15" thickBot="1" x14ac:dyDescent="0.35">
      <c r="A1168" s="14" t="s">
        <v>1206</v>
      </c>
      <c r="B1168" s="25">
        <v>3686</v>
      </c>
      <c r="C1168" s="26">
        <v>3525</v>
      </c>
      <c r="D1168" s="26">
        <v>3705</v>
      </c>
      <c r="E1168" s="26">
        <v>3525</v>
      </c>
      <c r="F1168" s="16" t="s">
        <v>2628</v>
      </c>
      <c r="G1168" s="17">
        <v>6.0999999999999999E-2</v>
      </c>
    </row>
    <row r="1169" spans="1:7" ht="15" thickBot="1" x14ac:dyDescent="0.35">
      <c r="A1169" s="14" t="s">
        <v>1207</v>
      </c>
      <c r="B1169" s="25">
        <v>3474</v>
      </c>
      <c r="C1169" s="26">
        <v>3422</v>
      </c>
      <c r="D1169" s="26">
        <v>3513</v>
      </c>
      <c r="E1169" s="26">
        <v>3401</v>
      </c>
      <c r="F1169" s="16" t="s">
        <v>2629</v>
      </c>
      <c r="G1169" s="17">
        <v>9.2999999999999992E-3</v>
      </c>
    </row>
    <row r="1170" spans="1:7" ht="15" thickBot="1" x14ac:dyDescent="0.35">
      <c r="A1170" s="14" t="s">
        <v>1208</v>
      </c>
      <c r="B1170" s="25">
        <v>3442</v>
      </c>
      <c r="C1170" s="26">
        <v>3381</v>
      </c>
      <c r="D1170" s="26">
        <v>3481</v>
      </c>
      <c r="E1170" s="26">
        <v>3374</v>
      </c>
      <c r="F1170" s="16" t="s">
        <v>2630</v>
      </c>
      <c r="G1170" s="17">
        <v>2.81E-2</v>
      </c>
    </row>
    <row r="1171" spans="1:7" ht="15" thickBot="1" x14ac:dyDescent="0.35">
      <c r="A1171" s="14" t="s">
        <v>1209</v>
      </c>
      <c r="B1171" s="25">
        <v>3348</v>
      </c>
      <c r="C1171" s="26">
        <v>3314</v>
      </c>
      <c r="D1171" s="26">
        <v>3439</v>
      </c>
      <c r="E1171" s="26">
        <v>3304</v>
      </c>
      <c r="F1171" s="16" t="s">
        <v>2631</v>
      </c>
      <c r="G1171" s="17">
        <v>1.9199999999999998E-2</v>
      </c>
    </row>
    <row r="1172" spans="1:7" ht="15" thickBot="1" x14ac:dyDescent="0.35">
      <c r="A1172" s="14" t="s">
        <v>1210</v>
      </c>
      <c r="B1172" s="27">
        <v>3285</v>
      </c>
      <c r="C1172" s="26">
        <v>3277</v>
      </c>
      <c r="D1172" s="26">
        <v>3340</v>
      </c>
      <c r="E1172" s="26">
        <v>3202</v>
      </c>
      <c r="F1172" s="16" t="s">
        <v>2632</v>
      </c>
      <c r="G1172" s="19">
        <v>-1.29E-2</v>
      </c>
    </row>
    <row r="1173" spans="1:7" ht="15" thickBot="1" x14ac:dyDescent="0.35">
      <c r="A1173" s="14" t="s">
        <v>1211</v>
      </c>
      <c r="B1173" s="25">
        <v>3328</v>
      </c>
      <c r="C1173" s="26">
        <v>3168</v>
      </c>
      <c r="D1173" s="26">
        <v>3360</v>
      </c>
      <c r="E1173" s="26">
        <v>3114</v>
      </c>
      <c r="F1173" s="16" t="s">
        <v>2633</v>
      </c>
      <c r="G1173" s="17">
        <v>4.7500000000000001E-2</v>
      </c>
    </row>
    <row r="1174" spans="1:7" ht="15" thickBot="1" x14ac:dyDescent="0.35">
      <c r="A1174" s="14" t="s">
        <v>1212</v>
      </c>
      <c r="B1174" s="25">
        <v>3177</v>
      </c>
      <c r="C1174" s="26">
        <v>3208</v>
      </c>
      <c r="D1174" s="26">
        <v>3212</v>
      </c>
      <c r="E1174" s="26">
        <v>3152</v>
      </c>
      <c r="F1174" s="16" t="s">
        <v>2634</v>
      </c>
      <c r="G1174" s="17">
        <v>2.2000000000000001E-3</v>
      </c>
    </row>
    <row r="1175" spans="1:7" ht="15" thickBot="1" x14ac:dyDescent="0.35">
      <c r="A1175" s="14" t="s">
        <v>1213</v>
      </c>
      <c r="B1175" s="27">
        <v>3170</v>
      </c>
      <c r="C1175" s="26">
        <v>3207</v>
      </c>
      <c r="D1175" s="26">
        <v>3257</v>
      </c>
      <c r="E1175" s="26">
        <v>3125</v>
      </c>
      <c r="F1175" s="16" t="s">
        <v>2635</v>
      </c>
      <c r="G1175" s="19">
        <v>-4.7000000000000002E-3</v>
      </c>
    </row>
    <row r="1176" spans="1:7" ht="15" thickBot="1" x14ac:dyDescent="0.35">
      <c r="A1176" s="14" t="s">
        <v>1214</v>
      </c>
      <c r="B1176" s="25">
        <v>3185</v>
      </c>
      <c r="C1176" s="26">
        <v>3221</v>
      </c>
      <c r="D1176" s="26">
        <v>3237</v>
      </c>
      <c r="E1176" s="26">
        <v>3124</v>
      </c>
      <c r="F1176" s="16" t="s">
        <v>2636</v>
      </c>
      <c r="G1176" s="17">
        <v>5.9999999999999995E-4</v>
      </c>
    </row>
    <row r="1177" spans="1:7" ht="15" thickBot="1" x14ac:dyDescent="0.35">
      <c r="A1177" s="14" t="s">
        <v>1215</v>
      </c>
      <c r="B1177" s="27">
        <v>3183</v>
      </c>
      <c r="C1177" s="26">
        <v>3220</v>
      </c>
      <c r="D1177" s="26">
        <v>3274</v>
      </c>
      <c r="E1177" s="26">
        <v>3146</v>
      </c>
      <c r="F1177" s="16" t="s">
        <v>2637</v>
      </c>
      <c r="G1177" s="19">
        <v>-9.5999999999999992E-3</v>
      </c>
    </row>
    <row r="1178" spans="1:7" ht="15" thickBot="1" x14ac:dyDescent="0.35">
      <c r="A1178" s="14" t="s">
        <v>1216</v>
      </c>
      <c r="B1178" s="25">
        <v>3214</v>
      </c>
      <c r="C1178" s="26">
        <v>3015</v>
      </c>
      <c r="D1178" s="26">
        <v>3245</v>
      </c>
      <c r="E1178" s="26">
        <v>2993</v>
      </c>
      <c r="F1178" s="16" t="s">
        <v>2638</v>
      </c>
      <c r="G1178" s="17">
        <v>4.4499999999999998E-2</v>
      </c>
    </row>
    <row r="1179" spans="1:7" ht="15" thickBot="1" x14ac:dyDescent="0.35">
      <c r="A1179" s="14" t="s">
        <v>1217</v>
      </c>
      <c r="B1179" s="27">
        <v>3077</v>
      </c>
      <c r="C1179" s="26">
        <v>3245</v>
      </c>
      <c r="D1179" s="26">
        <v>3259</v>
      </c>
      <c r="E1179" s="26">
        <v>3042</v>
      </c>
      <c r="F1179" s="16" t="s">
        <v>2639</v>
      </c>
      <c r="G1179" s="19">
        <v>-4.9099999999999998E-2</v>
      </c>
    </row>
    <row r="1180" spans="1:7" ht="15" thickBot="1" x14ac:dyDescent="0.35">
      <c r="A1180" s="14" t="s">
        <v>1218</v>
      </c>
      <c r="B1180" s="27">
        <v>3236</v>
      </c>
      <c r="C1180" s="26">
        <v>3256</v>
      </c>
      <c r="D1180" s="26">
        <v>3282</v>
      </c>
      <c r="E1180" s="26">
        <v>3186</v>
      </c>
      <c r="F1180" s="16" t="s">
        <v>2640</v>
      </c>
      <c r="G1180" s="19">
        <v>-2.8E-3</v>
      </c>
    </row>
    <row r="1181" spans="1:7" ht="15" thickBot="1" x14ac:dyDescent="0.35">
      <c r="A1181" s="14" t="s">
        <v>1219</v>
      </c>
      <c r="B1181" s="27">
        <v>3245</v>
      </c>
      <c r="C1181" s="26">
        <v>3350</v>
      </c>
      <c r="D1181" s="26">
        <v>3350</v>
      </c>
      <c r="E1181" s="26">
        <v>3212</v>
      </c>
      <c r="F1181" s="16" t="s">
        <v>2641</v>
      </c>
      <c r="G1181" s="19">
        <v>-3.9899999999999998E-2</v>
      </c>
    </row>
    <row r="1182" spans="1:7" ht="15" thickBot="1" x14ac:dyDescent="0.35">
      <c r="A1182" s="14" t="s">
        <v>1220</v>
      </c>
      <c r="B1182" s="25">
        <v>3380</v>
      </c>
      <c r="C1182" s="26">
        <v>3340</v>
      </c>
      <c r="D1182" s="26">
        <v>3420</v>
      </c>
      <c r="E1182" s="26">
        <v>3275</v>
      </c>
      <c r="F1182" s="16" t="s">
        <v>2642</v>
      </c>
      <c r="G1182" s="17">
        <v>1.5E-3</v>
      </c>
    </row>
    <row r="1183" spans="1:7" ht="15" thickBot="1" x14ac:dyDescent="0.35">
      <c r="A1183" s="14" t="s">
        <v>1221</v>
      </c>
      <c r="B1183" s="27">
        <v>3375</v>
      </c>
      <c r="C1183" s="26">
        <v>3580</v>
      </c>
      <c r="D1183" s="26">
        <v>3580</v>
      </c>
      <c r="E1183" s="26">
        <v>3346</v>
      </c>
      <c r="F1183" s="16" t="s">
        <v>2643</v>
      </c>
      <c r="G1183" s="19">
        <v>-6.3E-2</v>
      </c>
    </row>
    <row r="1184" spans="1:7" ht="15" thickBot="1" x14ac:dyDescent="0.35">
      <c r="A1184" s="14" t="s">
        <v>1222</v>
      </c>
      <c r="B1184" s="27">
        <v>3602</v>
      </c>
      <c r="C1184" s="26">
        <v>3730</v>
      </c>
      <c r="D1184" s="26">
        <v>3730</v>
      </c>
      <c r="E1184" s="26">
        <v>3576</v>
      </c>
      <c r="F1184" s="16" t="s">
        <v>2644</v>
      </c>
      <c r="G1184" s="19">
        <v>-2.3800000000000002E-2</v>
      </c>
    </row>
    <row r="1185" spans="1:7" ht="15" thickBot="1" x14ac:dyDescent="0.35">
      <c r="A1185" s="14" t="s">
        <v>1223</v>
      </c>
      <c r="B1185" s="27">
        <v>3690</v>
      </c>
      <c r="C1185" s="26">
        <v>3764</v>
      </c>
      <c r="D1185" s="26">
        <v>3799</v>
      </c>
      <c r="E1185" s="26">
        <v>3673</v>
      </c>
      <c r="F1185" s="16" t="s">
        <v>2645</v>
      </c>
      <c r="G1185" s="19">
        <v>-7.0000000000000001E-3</v>
      </c>
    </row>
    <row r="1186" spans="1:7" ht="15" thickBot="1" x14ac:dyDescent="0.35">
      <c r="A1186" s="14" t="s">
        <v>1224</v>
      </c>
      <c r="B1186" s="27">
        <v>3716</v>
      </c>
      <c r="C1186" s="26">
        <v>3713</v>
      </c>
      <c r="D1186" s="26">
        <v>3750</v>
      </c>
      <c r="E1186" s="26">
        <v>3616</v>
      </c>
      <c r="F1186" s="16" t="s">
        <v>2646</v>
      </c>
      <c r="G1186" s="19">
        <v>-8.8000000000000005E-3</v>
      </c>
    </row>
    <row r="1187" spans="1:7" ht="15" thickBot="1" x14ac:dyDescent="0.35">
      <c r="A1187" s="14" t="s">
        <v>1225</v>
      </c>
      <c r="B1187" s="27">
        <v>3749</v>
      </c>
      <c r="C1187" s="26">
        <v>3776</v>
      </c>
      <c r="D1187" s="26">
        <v>3815</v>
      </c>
      <c r="E1187" s="26">
        <v>3721</v>
      </c>
      <c r="F1187" s="16" t="s">
        <v>2647</v>
      </c>
      <c r="G1187" s="19">
        <v>-1.2999999999999999E-3</v>
      </c>
    </row>
    <row r="1188" spans="1:7" ht="15" thickBot="1" x14ac:dyDescent="0.35">
      <c r="A1188" s="14" t="s">
        <v>1226</v>
      </c>
      <c r="B1188" s="27">
        <v>3754</v>
      </c>
      <c r="C1188" s="26">
        <v>3737</v>
      </c>
      <c r="D1188" s="26">
        <v>3800</v>
      </c>
      <c r="E1188" s="26">
        <v>3656</v>
      </c>
      <c r="F1188" s="16" t="s">
        <v>2648</v>
      </c>
      <c r="G1188" s="19">
        <v>-3.2000000000000002E-3</v>
      </c>
    </row>
    <row r="1189" spans="1:7" ht="15" thickBot="1" x14ac:dyDescent="0.35">
      <c r="A1189" s="14" t="s">
        <v>1227</v>
      </c>
      <c r="B1189" s="27">
        <v>3766</v>
      </c>
      <c r="C1189" s="26">
        <v>3808</v>
      </c>
      <c r="D1189" s="26">
        <v>3808</v>
      </c>
      <c r="E1189" s="26">
        <v>3696</v>
      </c>
      <c r="F1189" s="16" t="s">
        <v>2649</v>
      </c>
      <c r="G1189" s="19">
        <v>-2.1600000000000001E-2</v>
      </c>
    </row>
    <row r="1190" spans="1:7" ht="15" thickBot="1" x14ac:dyDescent="0.35">
      <c r="A1190" s="14" t="s">
        <v>1228</v>
      </c>
      <c r="B1190" s="25">
        <v>3849</v>
      </c>
      <c r="C1190" s="26">
        <v>3630</v>
      </c>
      <c r="D1190" s="26">
        <v>3864</v>
      </c>
      <c r="E1190" s="26">
        <v>3586</v>
      </c>
      <c r="F1190" s="16" t="s">
        <v>2650</v>
      </c>
      <c r="G1190" s="17">
        <v>6.3600000000000004E-2</v>
      </c>
    </row>
    <row r="1191" spans="1:7" ht="15" thickBot="1" x14ac:dyDescent="0.35">
      <c r="A1191" s="14" t="s">
        <v>1229</v>
      </c>
      <c r="B1191" s="27">
        <v>3619</v>
      </c>
      <c r="C1191" s="26">
        <v>3760</v>
      </c>
      <c r="D1191" s="26">
        <v>3793</v>
      </c>
      <c r="E1191" s="26">
        <v>3559</v>
      </c>
      <c r="F1191" s="16" t="s">
        <v>2651</v>
      </c>
      <c r="G1191" s="19">
        <v>-4.8099999999999997E-2</v>
      </c>
    </row>
    <row r="1192" spans="1:7" ht="15" thickBot="1" x14ac:dyDescent="0.35">
      <c r="A1192" s="14" t="s">
        <v>1230</v>
      </c>
      <c r="B1192" s="25">
        <v>3802</v>
      </c>
      <c r="C1192" s="26">
        <v>3765</v>
      </c>
      <c r="D1192" s="26">
        <v>3852</v>
      </c>
      <c r="E1192" s="26">
        <v>3692</v>
      </c>
      <c r="F1192" s="16" t="s">
        <v>2652</v>
      </c>
      <c r="G1192" s="17">
        <v>8.9999999999999993E-3</v>
      </c>
    </row>
    <row r="1193" spans="1:7" ht="15" thickBot="1" x14ac:dyDescent="0.35">
      <c r="A1193" s="14" t="s">
        <v>1231</v>
      </c>
      <c r="B1193" s="25">
        <v>3768</v>
      </c>
      <c r="C1193" s="26">
        <v>3777</v>
      </c>
      <c r="D1193" s="26">
        <v>3867</v>
      </c>
      <c r="E1193" s="26">
        <v>3727</v>
      </c>
      <c r="F1193" s="16" t="s">
        <v>2653</v>
      </c>
      <c r="G1193" s="17">
        <v>1.0999999999999999E-2</v>
      </c>
    </row>
    <row r="1194" spans="1:7" ht="15" thickBot="1" x14ac:dyDescent="0.35">
      <c r="A1194" s="14" t="s">
        <v>1232</v>
      </c>
      <c r="B1194" s="25">
        <v>3727</v>
      </c>
      <c r="C1194" s="26">
        <v>3606</v>
      </c>
      <c r="D1194" s="26">
        <v>3790</v>
      </c>
      <c r="E1194" s="26">
        <v>3606</v>
      </c>
      <c r="F1194" s="16" t="s">
        <v>2654</v>
      </c>
      <c r="G1194" s="17">
        <v>4.2200000000000001E-2</v>
      </c>
    </row>
    <row r="1195" spans="1:7" ht="15" thickBot="1" x14ac:dyDescent="0.35">
      <c r="A1195" s="14" t="s">
        <v>1233</v>
      </c>
      <c r="B1195" s="27">
        <v>3576</v>
      </c>
      <c r="C1195" s="26">
        <v>3613</v>
      </c>
      <c r="D1195" s="26">
        <v>3633</v>
      </c>
      <c r="E1195" s="26">
        <v>3478</v>
      </c>
      <c r="F1195" s="16" t="s">
        <v>2655</v>
      </c>
      <c r="G1195" s="19">
        <v>-1.5699999999999999E-2</v>
      </c>
    </row>
    <row r="1196" spans="1:7" ht="15" thickBot="1" x14ac:dyDescent="0.35">
      <c r="A1196" s="14" t="s">
        <v>1234</v>
      </c>
      <c r="B1196" s="25">
        <v>3633</v>
      </c>
      <c r="C1196" s="26">
        <v>3568</v>
      </c>
      <c r="D1196" s="26">
        <v>3648</v>
      </c>
      <c r="E1196" s="26">
        <v>3464</v>
      </c>
      <c r="F1196" s="16" t="s">
        <v>2656</v>
      </c>
      <c r="G1196" s="17">
        <v>2.9999999999999997E-4</v>
      </c>
    </row>
    <row r="1197" spans="1:7" ht="15" thickBot="1" x14ac:dyDescent="0.35">
      <c r="A1197" s="14" t="s">
        <v>1235</v>
      </c>
      <c r="B1197" s="25">
        <v>3632</v>
      </c>
      <c r="C1197" s="26">
        <v>3657</v>
      </c>
      <c r="D1197" s="26">
        <v>3724</v>
      </c>
      <c r="E1197" s="26">
        <v>3590</v>
      </c>
      <c r="F1197" s="16" t="s">
        <v>2657</v>
      </c>
      <c r="G1197" s="17">
        <v>2.9999999999999997E-4</v>
      </c>
    </row>
    <row r="1198" spans="1:7" ht="15" thickBot="1" x14ac:dyDescent="0.35">
      <c r="A1198" s="14" t="s">
        <v>1236</v>
      </c>
      <c r="B1198" s="27">
        <v>3631</v>
      </c>
      <c r="C1198" s="26">
        <v>3668</v>
      </c>
      <c r="D1198" s="26">
        <v>3726</v>
      </c>
      <c r="E1198" s="26">
        <v>3582</v>
      </c>
      <c r="F1198" s="16" t="s">
        <v>2658</v>
      </c>
      <c r="G1198" s="19">
        <v>-1.2800000000000001E-2</v>
      </c>
    </row>
    <row r="1199" spans="1:7" ht="15" thickBot="1" x14ac:dyDescent="0.35">
      <c r="A1199" s="14" t="s">
        <v>1237</v>
      </c>
      <c r="B1199" s="25">
        <v>3678</v>
      </c>
      <c r="C1199" s="26">
        <v>3595</v>
      </c>
      <c r="D1199" s="26">
        <v>3712</v>
      </c>
      <c r="E1199" s="26">
        <v>3595</v>
      </c>
      <c r="F1199" s="16" t="s">
        <v>2659</v>
      </c>
      <c r="G1199" s="17">
        <v>1.52E-2</v>
      </c>
    </row>
    <row r="1200" spans="1:7" ht="15" thickBot="1" x14ac:dyDescent="0.35">
      <c r="A1200" s="14" t="s">
        <v>1238</v>
      </c>
      <c r="B1200" s="27">
        <v>3623</v>
      </c>
      <c r="C1200" s="26">
        <v>3806</v>
      </c>
      <c r="D1200" s="26">
        <v>3806</v>
      </c>
      <c r="E1200" s="26">
        <v>3574</v>
      </c>
      <c r="F1200" s="16" t="s">
        <v>2660</v>
      </c>
      <c r="G1200" s="19">
        <v>-5.2299999999999999E-2</v>
      </c>
    </row>
    <row r="1201" spans="1:7" ht="15" thickBot="1" x14ac:dyDescent="0.35">
      <c r="A1201" s="14" t="s">
        <v>1239</v>
      </c>
      <c r="B1201" s="27">
        <v>3823</v>
      </c>
      <c r="C1201" s="26">
        <v>3892</v>
      </c>
      <c r="D1201" s="26">
        <v>3903</v>
      </c>
      <c r="E1201" s="26">
        <v>3810</v>
      </c>
      <c r="F1201" s="16" t="s">
        <v>2661</v>
      </c>
      <c r="G1201" s="19">
        <v>-3.1899999999999998E-2</v>
      </c>
    </row>
    <row r="1202" spans="1:7" ht="15" thickBot="1" x14ac:dyDescent="0.35">
      <c r="A1202" s="14" t="s">
        <v>1240</v>
      </c>
      <c r="B1202" s="25">
        <v>3949</v>
      </c>
      <c r="C1202" s="26">
        <v>3872</v>
      </c>
      <c r="D1202" s="26">
        <v>3987</v>
      </c>
      <c r="E1202" s="26">
        <v>3845</v>
      </c>
      <c r="F1202" s="16" t="s">
        <v>2662</v>
      </c>
      <c r="G1202" s="17">
        <v>2.46E-2</v>
      </c>
    </row>
    <row r="1203" spans="1:7" ht="15" thickBot="1" x14ac:dyDescent="0.35">
      <c r="A1203" s="14" t="s">
        <v>1241</v>
      </c>
      <c r="B1203" s="27">
        <v>3854</v>
      </c>
      <c r="C1203" s="26">
        <v>4083</v>
      </c>
      <c r="D1203" s="26">
        <v>4118</v>
      </c>
      <c r="E1203" s="26">
        <v>3826</v>
      </c>
      <c r="F1203" s="16" t="s">
        <v>2663</v>
      </c>
      <c r="G1203" s="19">
        <v>-5.3100000000000001E-2</v>
      </c>
    </row>
    <row r="1204" spans="1:7" ht="15" thickBot="1" x14ac:dyDescent="0.35">
      <c r="A1204" s="14" t="s">
        <v>1242</v>
      </c>
      <c r="B1204" s="27">
        <v>4070</v>
      </c>
      <c r="C1204" s="26">
        <v>4120</v>
      </c>
      <c r="D1204" s="26">
        <v>4153</v>
      </c>
      <c r="E1204" s="26">
        <v>3956</v>
      </c>
      <c r="F1204" s="16" t="s">
        <v>2664</v>
      </c>
      <c r="G1204" s="19">
        <v>-1E-3</v>
      </c>
    </row>
    <row r="1205" spans="1:7" ht="15" thickBot="1" x14ac:dyDescent="0.35">
      <c r="A1205" s="14" t="s">
        <v>1244</v>
      </c>
      <c r="B1205" s="25">
        <v>4074</v>
      </c>
      <c r="C1205" s="26">
        <v>4079</v>
      </c>
      <c r="D1205" s="26">
        <v>4159</v>
      </c>
      <c r="E1205" s="26">
        <v>4014</v>
      </c>
      <c r="F1205" s="16" t="s">
        <v>2665</v>
      </c>
      <c r="G1205" s="17">
        <v>1E-3</v>
      </c>
    </row>
    <row r="1206" spans="1:7" ht="15" thickBot="1" x14ac:dyDescent="0.35">
      <c r="A1206" s="14" t="s">
        <v>1245</v>
      </c>
      <c r="B1206" s="27">
        <v>4070</v>
      </c>
      <c r="C1206" s="26">
        <v>4054</v>
      </c>
      <c r="D1206" s="26">
        <v>4119</v>
      </c>
      <c r="E1206" s="26">
        <v>4011</v>
      </c>
      <c r="F1206" s="16" t="s">
        <v>2666</v>
      </c>
      <c r="G1206" s="19">
        <v>-4.5999999999999999E-3</v>
      </c>
    </row>
    <row r="1207" spans="1:7" ht="15" thickBot="1" x14ac:dyDescent="0.35">
      <c r="A1207" s="14" t="s">
        <v>1246</v>
      </c>
      <c r="B1207" s="27">
        <v>4089</v>
      </c>
      <c r="C1207" s="26">
        <v>4030</v>
      </c>
      <c r="D1207" s="26">
        <v>4145</v>
      </c>
      <c r="E1207" s="26">
        <v>3968</v>
      </c>
      <c r="F1207" s="16" t="s">
        <v>1486</v>
      </c>
      <c r="G1207" s="19">
        <v>-3.3999999999999998E-3</v>
      </c>
    </row>
    <row r="1208" spans="1:7" ht="15" thickBot="1" x14ac:dyDescent="0.35">
      <c r="A1208" s="14" t="s">
        <v>1247</v>
      </c>
      <c r="B1208" s="27">
        <v>4103</v>
      </c>
      <c r="C1208" s="26">
        <v>4333</v>
      </c>
      <c r="D1208" s="26">
        <v>4333</v>
      </c>
      <c r="E1208" s="26">
        <v>4065</v>
      </c>
      <c r="F1208" s="16" t="s">
        <v>2667</v>
      </c>
      <c r="G1208" s="19">
        <v>-6.8099999999999994E-2</v>
      </c>
    </row>
    <row r="1209" spans="1:7" ht="15" thickBot="1" x14ac:dyDescent="0.35">
      <c r="A1209" s="14" t="s">
        <v>1248</v>
      </c>
      <c r="B1209" s="25">
        <v>4403</v>
      </c>
      <c r="C1209" s="26">
        <v>4424</v>
      </c>
      <c r="D1209" s="26">
        <v>4481</v>
      </c>
      <c r="E1209" s="26">
        <v>4373</v>
      </c>
      <c r="F1209" s="16" t="s">
        <v>2668</v>
      </c>
      <c r="G1209" s="17">
        <v>9.4000000000000004E-3</v>
      </c>
    </row>
    <row r="1210" spans="1:7" ht="15" thickBot="1" x14ac:dyDescent="0.35">
      <c r="A1210" s="14" t="s">
        <v>1249</v>
      </c>
      <c r="B1210" s="27">
        <v>4362</v>
      </c>
      <c r="C1210" s="26">
        <v>4414</v>
      </c>
      <c r="D1210" s="26">
        <v>4423</v>
      </c>
      <c r="E1210" s="26">
        <v>4297</v>
      </c>
      <c r="F1210" s="16" t="s">
        <v>2669</v>
      </c>
      <c r="G1210" s="19">
        <v>-1.5599999999999999E-2</v>
      </c>
    </row>
    <row r="1211" spans="1:7" ht="15" thickBot="1" x14ac:dyDescent="0.35">
      <c r="A1211" s="14" t="s">
        <v>1250</v>
      </c>
      <c r="B1211" s="27">
        <v>4431</v>
      </c>
      <c r="C1211" s="26">
        <v>4516</v>
      </c>
      <c r="D1211" s="26">
        <v>4516</v>
      </c>
      <c r="E1211" s="26">
        <v>4404</v>
      </c>
      <c r="F1211" s="16" t="s">
        <v>1515</v>
      </c>
      <c r="G1211" s="19">
        <v>-2.7400000000000001E-2</v>
      </c>
    </row>
    <row r="1212" spans="1:7" ht="15" thickBot="1" x14ac:dyDescent="0.35">
      <c r="A1212" s="14" t="s">
        <v>1251</v>
      </c>
      <c r="B1212" s="25">
        <v>4556</v>
      </c>
      <c r="C1212" s="26">
        <v>4525</v>
      </c>
      <c r="D1212" s="26">
        <v>4576</v>
      </c>
      <c r="E1212" s="26">
        <v>4525</v>
      </c>
      <c r="F1212" s="16" t="s">
        <v>2670</v>
      </c>
      <c r="G1212" s="17">
        <v>1.15E-2</v>
      </c>
    </row>
    <row r="1213" spans="1:7" ht="15" thickBot="1" x14ac:dyDescent="0.35">
      <c r="A1213" s="14" t="s">
        <v>1252</v>
      </c>
      <c r="B1213" s="27">
        <v>4504</v>
      </c>
      <c r="C1213" s="26">
        <v>4600</v>
      </c>
      <c r="D1213" s="26">
        <v>4624</v>
      </c>
      <c r="E1213" s="26">
        <v>4482</v>
      </c>
      <c r="F1213" s="16" t="s">
        <v>2671</v>
      </c>
      <c r="G1213" s="19">
        <v>-2.81E-2</v>
      </c>
    </row>
    <row r="1214" spans="1:7" ht="15" thickBot="1" x14ac:dyDescent="0.35">
      <c r="A1214" s="14" t="s">
        <v>1253</v>
      </c>
      <c r="B1214" s="25">
        <v>4634</v>
      </c>
      <c r="C1214" s="26">
        <v>4606</v>
      </c>
      <c r="D1214" s="26">
        <v>4684</v>
      </c>
      <c r="E1214" s="26">
        <v>4567</v>
      </c>
      <c r="F1214" s="16" t="s">
        <v>2672</v>
      </c>
      <c r="G1214" s="17">
        <v>5.4000000000000003E-3</v>
      </c>
    </row>
    <row r="1215" spans="1:7" ht="15" thickBot="1" x14ac:dyDescent="0.35">
      <c r="A1215" s="14" t="s">
        <v>1254</v>
      </c>
      <c r="B1215" s="27">
        <v>4609</v>
      </c>
      <c r="C1215" s="26">
        <v>4649</v>
      </c>
      <c r="D1215" s="26">
        <v>4665</v>
      </c>
      <c r="E1215" s="26">
        <v>4559</v>
      </c>
      <c r="F1215" s="16" t="s">
        <v>2673</v>
      </c>
      <c r="G1215" s="19">
        <v>-1.14E-2</v>
      </c>
    </row>
    <row r="1216" spans="1:7" ht="15" thickBot="1" x14ac:dyDescent="0.35">
      <c r="A1216" s="14" t="s">
        <v>1255</v>
      </c>
      <c r="B1216" s="27">
        <v>4662</v>
      </c>
      <c r="C1216" s="26">
        <v>4860</v>
      </c>
      <c r="D1216" s="26">
        <v>4860</v>
      </c>
      <c r="E1216" s="26">
        <v>4630</v>
      </c>
      <c r="F1216" s="16" t="s">
        <v>2674</v>
      </c>
      <c r="G1216" s="19">
        <v>-4.7E-2</v>
      </c>
    </row>
    <row r="1217" spans="1:7" ht="15" thickBot="1" x14ac:dyDescent="0.35">
      <c r="A1217" s="14" t="s">
        <v>1256</v>
      </c>
      <c r="B1217" s="25">
        <v>4892</v>
      </c>
      <c r="C1217" s="26">
        <v>4927</v>
      </c>
      <c r="D1217" s="26">
        <v>4959</v>
      </c>
      <c r="E1217" s="26">
        <v>4873</v>
      </c>
      <c r="F1217" s="16" t="s">
        <v>2675</v>
      </c>
      <c r="G1217" s="17">
        <v>4.0000000000000002E-4</v>
      </c>
    </row>
    <row r="1218" spans="1:7" ht="15" thickBot="1" x14ac:dyDescent="0.35">
      <c r="A1218" s="14" t="s">
        <v>1257</v>
      </c>
      <c r="B1218" s="27">
        <v>4890</v>
      </c>
      <c r="C1218" s="26">
        <v>4965</v>
      </c>
      <c r="D1218" s="26">
        <v>4965</v>
      </c>
      <c r="E1218" s="26">
        <v>4819</v>
      </c>
      <c r="F1218" s="16" t="s">
        <v>2676</v>
      </c>
      <c r="G1218" s="19">
        <v>-1.3299999999999999E-2</v>
      </c>
    </row>
    <row r="1219" spans="1:7" ht="15" thickBot="1" x14ac:dyDescent="0.35">
      <c r="A1219" s="14" t="s">
        <v>1258</v>
      </c>
      <c r="B1219" s="25">
        <v>4956</v>
      </c>
      <c r="C1219" s="26">
        <v>4963</v>
      </c>
      <c r="D1219" s="26">
        <v>4979</v>
      </c>
      <c r="E1219" s="26">
        <v>4907</v>
      </c>
      <c r="F1219" s="16" t="s">
        <v>2677</v>
      </c>
      <c r="G1219" s="17">
        <v>1E-3</v>
      </c>
    </row>
    <row r="1220" spans="1:7" ht="15" thickBot="1" x14ac:dyDescent="0.35">
      <c r="A1220" s="14" t="s">
        <v>1259</v>
      </c>
      <c r="B1220" s="25">
        <v>4951</v>
      </c>
      <c r="C1220" s="26">
        <v>4902</v>
      </c>
      <c r="D1220" s="26">
        <v>4980</v>
      </c>
      <c r="E1220" s="26">
        <v>4868</v>
      </c>
      <c r="F1220" s="16" t="s">
        <v>2678</v>
      </c>
      <c r="G1220" s="17">
        <v>8.0000000000000004E-4</v>
      </c>
    </row>
    <row r="1221" spans="1:7" ht="15" thickBot="1" x14ac:dyDescent="0.35">
      <c r="A1221" s="14" t="s">
        <v>1260</v>
      </c>
      <c r="B1221" s="25">
        <v>4947</v>
      </c>
      <c r="C1221" s="26">
        <v>4905</v>
      </c>
      <c r="D1221" s="26">
        <v>4968</v>
      </c>
      <c r="E1221" s="26">
        <v>4853</v>
      </c>
      <c r="F1221" s="16" t="s">
        <v>2679</v>
      </c>
      <c r="G1221" s="17">
        <v>1.8E-3</v>
      </c>
    </row>
    <row r="1222" spans="1:7" ht="15" thickBot="1" x14ac:dyDescent="0.35">
      <c r="A1222" s="14" t="s">
        <v>1261</v>
      </c>
      <c r="B1222" s="25">
        <v>4938</v>
      </c>
      <c r="C1222" s="26">
        <v>4889</v>
      </c>
      <c r="D1222" s="26">
        <v>4978</v>
      </c>
      <c r="E1222" s="26">
        <v>4853</v>
      </c>
      <c r="F1222" s="16" t="s">
        <v>2680</v>
      </c>
      <c r="G1222" s="17">
        <v>1.04E-2</v>
      </c>
    </row>
    <row r="1223" spans="1:7" ht="15" thickBot="1" x14ac:dyDescent="0.35">
      <c r="A1223" s="14" t="s">
        <v>1262</v>
      </c>
      <c r="B1223" s="27">
        <v>4887</v>
      </c>
      <c r="C1223" s="26">
        <v>5124</v>
      </c>
      <c r="D1223" s="26">
        <v>5128</v>
      </c>
      <c r="E1223" s="26">
        <v>4847</v>
      </c>
      <c r="F1223" s="16" t="s">
        <v>2681</v>
      </c>
      <c r="G1223" s="19">
        <v>-4.3099999999999999E-2</v>
      </c>
    </row>
    <row r="1224" spans="1:7" ht="15" thickBot="1" x14ac:dyDescent="0.35">
      <c r="A1224" s="14" t="s">
        <v>1263</v>
      </c>
      <c r="B1224" s="25">
        <v>5107</v>
      </c>
      <c r="C1224" s="26">
        <v>5110</v>
      </c>
      <c r="D1224" s="26">
        <v>5135</v>
      </c>
      <c r="E1224" s="26">
        <v>5054</v>
      </c>
      <c r="F1224" s="16" t="s">
        <v>2682</v>
      </c>
      <c r="G1224" s="17">
        <v>3.8999999999999998E-3</v>
      </c>
    </row>
    <row r="1225" spans="1:7" ht="15" thickBot="1" x14ac:dyDescent="0.35">
      <c r="A1225" s="14" t="s">
        <v>1264</v>
      </c>
      <c r="B1225" s="25">
        <v>5087</v>
      </c>
      <c r="C1225" s="26">
        <v>5054</v>
      </c>
      <c r="D1225" s="26">
        <v>5124</v>
      </c>
      <c r="E1225" s="26">
        <v>5033</v>
      </c>
      <c r="F1225" s="16" t="s">
        <v>2683</v>
      </c>
      <c r="G1225" s="17">
        <v>2.8E-3</v>
      </c>
    </row>
    <row r="1226" spans="1:7" ht="15" thickBot="1" x14ac:dyDescent="0.35">
      <c r="A1226" s="14" t="s">
        <v>1265</v>
      </c>
      <c r="B1226" s="27">
        <v>5073</v>
      </c>
      <c r="C1226" s="26">
        <v>5125</v>
      </c>
      <c r="D1226" s="26">
        <v>5132</v>
      </c>
      <c r="E1226" s="26">
        <v>5044</v>
      </c>
      <c r="F1226" s="16" t="s">
        <v>2684</v>
      </c>
      <c r="G1226" s="19">
        <v>-1.1900000000000001E-2</v>
      </c>
    </row>
    <row r="1227" spans="1:7" ht="15" thickBot="1" x14ac:dyDescent="0.35">
      <c r="A1227" s="14" t="s">
        <v>1266</v>
      </c>
      <c r="B1227" s="27">
        <v>5134</v>
      </c>
      <c r="C1227" s="26">
        <v>5287</v>
      </c>
      <c r="D1227" s="26">
        <v>5310</v>
      </c>
      <c r="E1227" s="26">
        <v>5118</v>
      </c>
      <c r="F1227" s="16" t="s">
        <v>2685</v>
      </c>
      <c r="G1227" s="19">
        <v>-2.8000000000000001E-2</v>
      </c>
    </row>
    <row r="1228" spans="1:7" ht="15" thickBot="1" x14ac:dyDescent="0.35">
      <c r="A1228" s="14" t="s">
        <v>1267</v>
      </c>
      <c r="B1228" s="25">
        <v>5282</v>
      </c>
      <c r="C1228" s="26">
        <v>5310</v>
      </c>
      <c r="D1228" s="26">
        <v>5318</v>
      </c>
      <c r="E1228" s="26">
        <v>5214</v>
      </c>
      <c r="F1228" s="16" t="s">
        <v>2686</v>
      </c>
      <c r="G1228" s="17">
        <v>1.6999999999999999E-3</v>
      </c>
    </row>
    <row r="1229" spans="1:7" ht="15" thickBot="1" x14ac:dyDescent="0.35">
      <c r="A1229" s="14" t="s">
        <v>1268</v>
      </c>
      <c r="B1229" s="25">
        <v>5273</v>
      </c>
      <c r="C1229" s="26">
        <v>5290</v>
      </c>
      <c r="D1229" s="26">
        <v>5334</v>
      </c>
      <c r="E1229" s="26">
        <v>5232</v>
      </c>
      <c r="F1229" s="16" t="s">
        <v>2687</v>
      </c>
      <c r="G1229" s="17">
        <v>5.7000000000000002E-3</v>
      </c>
    </row>
    <row r="1230" spans="1:7" ht="15" thickBot="1" x14ac:dyDescent="0.35">
      <c r="A1230" s="14" t="s">
        <v>1269</v>
      </c>
      <c r="B1230" s="27">
        <v>5243</v>
      </c>
      <c r="C1230" s="26">
        <v>5268</v>
      </c>
      <c r="D1230" s="26">
        <v>5318</v>
      </c>
      <c r="E1230" s="26">
        <v>5211</v>
      </c>
      <c r="F1230" s="16" t="s">
        <v>2688</v>
      </c>
      <c r="G1230" s="19">
        <v>-2.3E-3</v>
      </c>
    </row>
    <row r="1231" spans="1:7" ht="15" thickBot="1" x14ac:dyDescent="0.35">
      <c r="A1231" s="14" t="s">
        <v>1270</v>
      </c>
      <c r="B1231" s="27">
        <v>5255</v>
      </c>
      <c r="C1231" s="26">
        <v>5401</v>
      </c>
      <c r="D1231" s="26">
        <v>5401</v>
      </c>
      <c r="E1231" s="26">
        <v>5250</v>
      </c>
      <c r="F1231" s="16" t="s">
        <v>2689</v>
      </c>
      <c r="G1231" s="19">
        <v>-3.6499999999999998E-2</v>
      </c>
    </row>
    <row r="1232" spans="1:7" ht="15" thickBot="1" x14ac:dyDescent="0.35">
      <c r="A1232" s="14" t="s">
        <v>1271</v>
      </c>
      <c r="B1232" s="27">
        <v>5454</v>
      </c>
      <c r="C1232" s="26">
        <v>5545</v>
      </c>
      <c r="D1232" s="26">
        <v>5576</v>
      </c>
      <c r="E1232" s="26">
        <v>5414</v>
      </c>
      <c r="F1232" s="16" t="s">
        <v>2690</v>
      </c>
      <c r="G1232" s="19">
        <v>-2.1499999999999998E-2</v>
      </c>
    </row>
    <row r="1233" spans="1:7" ht="15" thickBot="1" x14ac:dyDescent="0.35">
      <c r="A1233" s="14" t="s">
        <v>1272</v>
      </c>
      <c r="B1233" s="25">
        <v>5574</v>
      </c>
      <c r="C1233" s="26">
        <v>5527</v>
      </c>
      <c r="D1233" s="26">
        <v>5595</v>
      </c>
      <c r="E1233" s="26">
        <v>5488</v>
      </c>
      <c r="F1233" s="16" t="s">
        <v>2691</v>
      </c>
      <c r="G1233" s="17">
        <v>1.46E-2</v>
      </c>
    </row>
    <row r="1234" spans="1:7" ht="15" thickBot="1" x14ac:dyDescent="0.35">
      <c r="A1234" s="14" t="s">
        <v>1273</v>
      </c>
      <c r="B1234" s="27">
        <v>5494</v>
      </c>
      <c r="C1234" s="26">
        <v>5473</v>
      </c>
      <c r="D1234" s="26">
        <v>5513</v>
      </c>
      <c r="E1234" s="26">
        <v>5423</v>
      </c>
      <c r="F1234" s="16" t="s">
        <v>2692</v>
      </c>
      <c r="G1234" s="19">
        <v>-9.4000000000000004E-3</v>
      </c>
    </row>
    <row r="1235" spans="1:7" ht="15" thickBot="1" x14ac:dyDescent="0.35">
      <c r="A1235" s="14" t="s">
        <v>1274</v>
      </c>
      <c r="B1235" s="25">
        <v>5546</v>
      </c>
      <c r="C1235" s="26">
        <v>5495</v>
      </c>
      <c r="D1235" s="26">
        <v>5591</v>
      </c>
      <c r="E1235" s="26">
        <v>5469</v>
      </c>
      <c r="F1235" s="16" t="s">
        <v>2693</v>
      </c>
      <c r="G1235" s="17">
        <v>1.0800000000000001E-2</v>
      </c>
    </row>
    <row r="1236" spans="1:7" ht="15" thickBot="1" x14ac:dyDescent="0.35">
      <c r="A1236" s="14" t="s">
        <v>1275</v>
      </c>
      <c r="B1236" s="27">
        <v>5487</v>
      </c>
      <c r="C1236" s="26">
        <v>5631</v>
      </c>
      <c r="D1236" s="26">
        <v>5644</v>
      </c>
      <c r="E1236" s="26">
        <v>5465</v>
      </c>
      <c r="F1236" s="16" t="s">
        <v>2694</v>
      </c>
      <c r="G1236" s="19">
        <v>-2.8199999999999999E-2</v>
      </c>
    </row>
    <row r="1237" spans="1:7" ht="15" thickBot="1" x14ac:dyDescent="0.35">
      <c r="A1237" s="14" t="s">
        <v>1276</v>
      </c>
      <c r="B1237" s="25">
        <v>5646</v>
      </c>
      <c r="C1237" s="26">
        <v>5537</v>
      </c>
      <c r="D1237" s="26">
        <v>5669</v>
      </c>
      <c r="E1237" s="26">
        <v>5457</v>
      </c>
      <c r="F1237" s="16" t="s">
        <v>2695</v>
      </c>
      <c r="G1237" s="17">
        <v>2.64E-2</v>
      </c>
    </row>
    <row r="1238" spans="1:7" ht="15" thickBot="1" x14ac:dyDescent="0.35">
      <c r="A1238" s="14" t="s">
        <v>1277</v>
      </c>
      <c r="B1238" s="25">
        <v>5501</v>
      </c>
      <c r="C1238" s="26">
        <v>5344</v>
      </c>
      <c r="D1238" s="26">
        <v>5512</v>
      </c>
      <c r="E1238" s="26">
        <v>5325</v>
      </c>
      <c r="F1238" s="16" t="s">
        <v>2696</v>
      </c>
      <c r="G1238" s="17">
        <v>3.1099999999999999E-2</v>
      </c>
    </row>
    <row r="1239" spans="1:7" ht="15" thickBot="1" x14ac:dyDescent="0.35">
      <c r="A1239" s="14" t="s">
        <v>1278</v>
      </c>
      <c r="B1239" s="25">
        <v>5335</v>
      </c>
      <c r="C1239" s="26">
        <v>5251</v>
      </c>
      <c r="D1239" s="26">
        <v>5356</v>
      </c>
      <c r="E1239" s="26">
        <v>5221</v>
      </c>
      <c r="F1239" s="16" t="s">
        <v>2697</v>
      </c>
      <c r="G1239" s="17">
        <v>1.83E-2</v>
      </c>
    </row>
    <row r="1240" spans="1:7" ht="15" thickBot="1" x14ac:dyDescent="0.35">
      <c r="A1240" s="14" t="s">
        <v>1279</v>
      </c>
      <c r="B1240" s="25">
        <v>5239</v>
      </c>
      <c r="C1240" s="26">
        <v>5250</v>
      </c>
      <c r="D1240" s="26">
        <v>5283</v>
      </c>
      <c r="E1240" s="26">
        <v>5212</v>
      </c>
      <c r="F1240" s="16" t="s">
        <v>2698</v>
      </c>
      <c r="G1240" s="17">
        <v>5.1999999999999998E-3</v>
      </c>
    </row>
    <row r="1241" spans="1:7" ht="15" thickBot="1" x14ac:dyDescent="0.35">
      <c r="A1241" s="14" t="s">
        <v>1280</v>
      </c>
      <c r="B1241" s="27">
        <v>5212</v>
      </c>
      <c r="C1241" s="26">
        <v>5258</v>
      </c>
      <c r="D1241" s="26">
        <v>5274</v>
      </c>
      <c r="E1241" s="26">
        <v>5198</v>
      </c>
      <c r="F1241" s="16" t="s">
        <v>2699</v>
      </c>
      <c r="G1241" s="19">
        <v>-1.12E-2</v>
      </c>
    </row>
    <row r="1242" spans="1:7" ht="15" thickBot="1" x14ac:dyDescent="0.35">
      <c r="A1242" s="14" t="s">
        <v>1281</v>
      </c>
      <c r="B1242" s="27">
        <v>5271</v>
      </c>
      <c r="C1242" s="26">
        <v>5284</v>
      </c>
      <c r="D1242" s="26">
        <v>5305</v>
      </c>
      <c r="E1242" s="26">
        <v>5242</v>
      </c>
      <c r="F1242" s="16" t="s">
        <v>2700</v>
      </c>
      <c r="G1242" s="19">
        <v>-4.0000000000000002E-4</v>
      </c>
    </row>
    <row r="1243" spans="1:7" ht="15" thickBot="1" x14ac:dyDescent="0.35">
      <c r="A1243" s="14" t="s">
        <v>1282</v>
      </c>
      <c r="B1243" s="25">
        <v>5273</v>
      </c>
      <c r="C1243" s="26">
        <v>5150</v>
      </c>
      <c r="D1243" s="26">
        <v>5307</v>
      </c>
      <c r="E1243" s="26">
        <v>5150</v>
      </c>
      <c r="F1243" s="16" t="s">
        <v>2701</v>
      </c>
      <c r="G1243" s="17">
        <v>2.47E-2</v>
      </c>
    </row>
    <row r="1244" spans="1:7" ht="15" thickBot="1" x14ac:dyDescent="0.35">
      <c r="A1244" s="14" t="s">
        <v>1283</v>
      </c>
      <c r="B1244" s="25">
        <v>5146</v>
      </c>
      <c r="C1244" s="26">
        <v>5073</v>
      </c>
      <c r="D1244" s="26">
        <v>5195</v>
      </c>
      <c r="E1244" s="26">
        <v>5055</v>
      </c>
      <c r="F1244" s="16" t="s">
        <v>2702</v>
      </c>
      <c r="G1244" s="17">
        <v>1.6400000000000001E-2</v>
      </c>
    </row>
    <row r="1245" spans="1:7" ht="15" thickBot="1" x14ac:dyDescent="0.35">
      <c r="A1245" s="14" t="s">
        <v>1284</v>
      </c>
      <c r="B1245" s="27">
        <v>5063</v>
      </c>
      <c r="C1245" s="26">
        <v>5084</v>
      </c>
      <c r="D1245" s="26">
        <v>5136</v>
      </c>
      <c r="E1245" s="26">
        <v>5054</v>
      </c>
      <c r="F1245" s="16" t="s">
        <v>2703</v>
      </c>
      <c r="G1245" s="19">
        <v>-1.7299999999999999E-2</v>
      </c>
    </row>
    <row r="1246" spans="1:7" ht="15" thickBot="1" x14ac:dyDescent="0.35">
      <c r="A1246" s="14" t="s">
        <v>1285</v>
      </c>
      <c r="B1246" s="25">
        <v>5152</v>
      </c>
      <c r="C1246" s="26">
        <v>5066</v>
      </c>
      <c r="D1246" s="26">
        <v>5163</v>
      </c>
      <c r="E1246" s="26">
        <v>5063</v>
      </c>
      <c r="F1246" s="16" t="s">
        <v>2704</v>
      </c>
      <c r="G1246" s="17">
        <v>1.9199999999999998E-2</v>
      </c>
    </row>
    <row r="1247" spans="1:7" ht="15" thickBot="1" x14ac:dyDescent="0.35">
      <c r="A1247" s="14" t="s">
        <v>1286</v>
      </c>
      <c r="B1247" s="25">
        <v>5055</v>
      </c>
      <c r="C1247" s="26">
        <v>4983</v>
      </c>
      <c r="D1247" s="26">
        <v>5118</v>
      </c>
      <c r="E1247" s="26">
        <v>4962</v>
      </c>
      <c r="F1247" s="16" t="s">
        <v>2705</v>
      </c>
      <c r="G1247" s="17">
        <v>1.2E-2</v>
      </c>
    </row>
    <row r="1248" spans="1:7" ht="15" thickBot="1" x14ac:dyDescent="0.35">
      <c r="A1248" s="14" t="s">
        <v>1287</v>
      </c>
      <c r="B1248" s="25">
        <v>4995</v>
      </c>
      <c r="C1248" s="26">
        <v>4987</v>
      </c>
      <c r="D1248" s="26">
        <v>5049</v>
      </c>
      <c r="E1248" s="26">
        <v>4965</v>
      </c>
      <c r="F1248" s="16" t="s">
        <v>2706</v>
      </c>
      <c r="G1248" s="17">
        <v>9.1000000000000004E-3</v>
      </c>
    </row>
    <row r="1249" spans="1:7" ht="15" thickBot="1" x14ac:dyDescent="0.35">
      <c r="A1249" s="14" t="s">
        <v>1288</v>
      </c>
      <c r="B1249" s="25">
        <v>4950</v>
      </c>
      <c r="C1249" s="26">
        <v>4930</v>
      </c>
      <c r="D1249" s="26">
        <v>5025</v>
      </c>
      <c r="E1249" s="26">
        <v>4888</v>
      </c>
      <c r="F1249" s="16" t="s">
        <v>2707</v>
      </c>
      <c r="G1249" s="17">
        <v>6.4999999999999997E-3</v>
      </c>
    </row>
    <row r="1250" spans="1:7" ht="15" thickBot="1" x14ac:dyDescent="0.35">
      <c r="A1250" s="14" t="s">
        <v>1289</v>
      </c>
      <c r="B1250" s="27">
        <v>4918</v>
      </c>
      <c r="C1250" s="26">
        <v>5072</v>
      </c>
      <c r="D1250" s="26">
        <v>5072</v>
      </c>
      <c r="E1250" s="26">
        <v>4903</v>
      </c>
      <c r="F1250" s="16" t="s">
        <v>2708</v>
      </c>
      <c r="G1250" s="19">
        <v>-3.2800000000000003E-2</v>
      </c>
    </row>
    <row r="1251" spans="1:7" ht="15" thickBot="1" x14ac:dyDescent="0.35">
      <c r="A1251" s="14" t="s">
        <v>1290</v>
      </c>
      <c r="B1251" s="25">
        <v>5085</v>
      </c>
      <c r="C1251" s="26">
        <v>5050</v>
      </c>
      <c r="D1251" s="26">
        <v>5140</v>
      </c>
      <c r="E1251" s="26">
        <v>5020</v>
      </c>
      <c r="F1251" s="16" t="s">
        <v>2709</v>
      </c>
      <c r="G1251" s="17">
        <v>8.0999999999999996E-3</v>
      </c>
    </row>
    <row r="1252" spans="1:7" ht="15" thickBot="1" x14ac:dyDescent="0.35">
      <c r="A1252" s="14" t="s">
        <v>1291</v>
      </c>
      <c r="B1252" s="25">
        <v>5044</v>
      </c>
      <c r="C1252" s="26">
        <v>4905</v>
      </c>
      <c r="D1252" s="26">
        <v>5054</v>
      </c>
      <c r="E1252" s="26">
        <v>4891</v>
      </c>
      <c r="F1252" s="16" t="s">
        <v>2710</v>
      </c>
      <c r="G1252" s="17">
        <v>2.5999999999999999E-2</v>
      </c>
    </row>
    <row r="1253" spans="1:7" ht="15" thickBot="1" x14ac:dyDescent="0.35">
      <c r="A1253" s="14" t="s">
        <v>1292</v>
      </c>
      <c r="B1253" s="25">
        <v>4916</v>
      </c>
      <c r="C1253" s="26">
        <v>4922</v>
      </c>
      <c r="D1253" s="26">
        <v>4970</v>
      </c>
      <c r="E1253" s="26">
        <v>4894</v>
      </c>
      <c r="F1253" s="16" t="s">
        <v>2711</v>
      </c>
      <c r="G1253" s="17">
        <v>6.7999999999999996E-3</v>
      </c>
    </row>
    <row r="1254" spans="1:7" ht="15" thickBot="1" x14ac:dyDescent="0.35">
      <c r="A1254" s="14" t="s">
        <v>1293</v>
      </c>
      <c r="B1254" s="27">
        <v>4883</v>
      </c>
      <c r="C1254" s="26">
        <v>4898</v>
      </c>
      <c r="D1254" s="26">
        <v>4898</v>
      </c>
      <c r="E1254" s="26">
        <v>4808</v>
      </c>
      <c r="F1254" s="16" t="s">
        <v>2712</v>
      </c>
      <c r="G1254" s="19">
        <v>-2.0000000000000001E-4</v>
      </c>
    </row>
    <row r="1255" spans="1:7" ht="15" thickBot="1" x14ac:dyDescent="0.35">
      <c r="A1255" s="14" t="s">
        <v>1294</v>
      </c>
      <c r="B1255" s="27">
        <v>4884</v>
      </c>
      <c r="C1255" s="26">
        <v>4948</v>
      </c>
      <c r="D1255" s="26">
        <v>4972</v>
      </c>
      <c r="E1255" s="26">
        <v>4828</v>
      </c>
      <c r="F1255" s="16" t="s">
        <v>2713</v>
      </c>
      <c r="G1255" s="19">
        <v>-1.01E-2</v>
      </c>
    </row>
    <row r="1256" spans="1:7" ht="15" thickBot="1" x14ac:dyDescent="0.35">
      <c r="A1256" s="14" t="s">
        <v>1295</v>
      </c>
      <c r="B1256" s="27">
        <v>4934</v>
      </c>
      <c r="C1256" s="26">
        <v>4972</v>
      </c>
      <c r="D1256" s="26">
        <v>4989</v>
      </c>
      <c r="E1256" s="26">
        <v>4924</v>
      </c>
      <c r="F1256" s="16" t="s">
        <v>2714</v>
      </c>
      <c r="G1256" s="19">
        <v>-1.5599999999999999E-2</v>
      </c>
    </row>
    <row r="1257" spans="1:7" ht="15" thickBot="1" x14ac:dyDescent="0.35">
      <c r="A1257" s="14" t="s">
        <v>1296</v>
      </c>
      <c r="B1257" s="27">
        <v>5012</v>
      </c>
      <c r="C1257" s="26">
        <v>5011</v>
      </c>
      <c r="D1257" s="26">
        <v>5114</v>
      </c>
      <c r="E1257" s="26">
        <v>4988</v>
      </c>
      <c r="F1257" s="16" t="s">
        <v>2715</v>
      </c>
      <c r="G1257" s="19">
        <v>0</v>
      </c>
    </row>
    <row r="1258" spans="1:7" ht="15" thickBot="1" x14ac:dyDescent="0.35">
      <c r="A1258" s="14" t="s">
        <v>1297</v>
      </c>
      <c r="B1258" s="25">
        <v>5012</v>
      </c>
      <c r="C1258" s="26">
        <v>4941</v>
      </c>
      <c r="D1258" s="26">
        <v>5018</v>
      </c>
      <c r="E1258" s="26">
        <v>4928</v>
      </c>
      <c r="F1258" s="16" t="s">
        <v>2716</v>
      </c>
      <c r="G1258" s="17">
        <v>1.0699999999999999E-2</v>
      </c>
    </row>
    <row r="1259" spans="1:7" ht="15" thickBot="1" x14ac:dyDescent="0.35">
      <c r="A1259" s="14" t="s">
        <v>1298</v>
      </c>
      <c r="B1259" s="27">
        <v>4959</v>
      </c>
      <c r="C1259" s="26">
        <v>5009</v>
      </c>
      <c r="D1259" s="26">
        <v>5009</v>
      </c>
      <c r="E1259" s="26">
        <v>4945</v>
      </c>
      <c r="F1259" s="16" t="s">
        <v>2717</v>
      </c>
      <c r="G1259" s="19">
        <v>-8.0000000000000002E-3</v>
      </c>
    </row>
    <row r="1260" spans="1:7" ht="15" thickBot="1" x14ac:dyDescent="0.35">
      <c r="A1260" s="14" t="s">
        <v>1299</v>
      </c>
      <c r="B1260" s="25">
        <v>4999</v>
      </c>
      <c r="C1260" s="26">
        <v>4938</v>
      </c>
      <c r="D1260" s="26">
        <v>5013</v>
      </c>
      <c r="E1260" s="26">
        <v>4930</v>
      </c>
      <c r="F1260" s="16" t="s">
        <v>2718</v>
      </c>
      <c r="G1260" s="17">
        <v>1.4800000000000001E-2</v>
      </c>
    </row>
    <row r="1261" spans="1:7" ht="15" thickBot="1" x14ac:dyDescent="0.35">
      <c r="A1261" s="14" t="s">
        <v>1300</v>
      </c>
      <c r="B1261" s="25">
        <v>4926</v>
      </c>
      <c r="C1261" s="26">
        <v>4833</v>
      </c>
      <c r="D1261" s="26">
        <v>4935</v>
      </c>
      <c r="E1261" s="26">
        <v>4827</v>
      </c>
      <c r="F1261" s="16" t="s">
        <v>2719</v>
      </c>
      <c r="G1261" s="17">
        <v>2.4299999999999999E-2</v>
      </c>
    </row>
    <row r="1262" spans="1:7" ht="15" thickBot="1" x14ac:dyDescent="0.35">
      <c r="A1262" s="14" t="s">
        <v>1301</v>
      </c>
      <c r="B1262" s="27">
        <v>4809</v>
      </c>
      <c r="C1262" s="26">
        <v>4831</v>
      </c>
      <c r="D1262" s="26">
        <v>4867</v>
      </c>
      <c r="E1262" s="26">
        <v>4796</v>
      </c>
      <c r="F1262" s="16" t="s">
        <v>2720</v>
      </c>
      <c r="G1262" s="19">
        <v>-3.5000000000000001E-3</v>
      </c>
    </row>
    <row r="1263" spans="1:7" ht="15" thickBot="1" x14ac:dyDescent="0.35">
      <c r="A1263" s="14" t="s">
        <v>1302</v>
      </c>
      <c r="B1263" s="25">
        <v>4826</v>
      </c>
      <c r="C1263" s="26">
        <v>4818</v>
      </c>
      <c r="D1263" s="26">
        <v>4838</v>
      </c>
      <c r="E1263" s="26">
        <v>4797</v>
      </c>
      <c r="F1263" s="16" t="s">
        <v>2721</v>
      </c>
      <c r="G1263" s="17">
        <v>4.5999999999999999E-3</v>
      </c>
    </row>
    <row r="1264" spans="1:7" ht="15" thickBot="1" x14ac:dyDescent="0.35">
      <c r="A1264" s="14" t="s">
        <v>1303</v>
      </c>
      <c r="B1264" s="25">
        <v>4804</v>
      </c>
      <c r="C1264" s="26">
        <v>4790</v>
      </c>
      <c r="D1264" s="26">
        <v>4857</v>
      </c>
      <c r="E1264" s="26">
        <v>4779</v>
      </c>
      <c r="F1264" s="16" t="s">
        <v>2722</v>
      </c>
      <c r="G1264" s="17">
        <v>6.3E-3</v>
      </c>
    </row>
    <row r="1265" spans="1:7" ht="15" thickBot="1" x14ac:dyDescent="0.35">
      <c r="A1265" s="14" t="s">
        <v>1304</v>
      </c>
      <c r="B1265" s="25">
        <v>4774</v>
      </c>
      <c r="C1265" s="26">
        <v>4762</v>
      </c>
      <c r="D1265" s="26">
        <v>4788</v>
      </c>
      <c r="E1265" s="26">
        <v>4734</v>
      </c>
      <c r="F1265" s="16" t="s">
        <v>2723</v>
      </c>
      <c r="G1265" s="17">
        <v>2.3E-3</v>
      </c>
    </row>
    <row r="1266" spans="1:7" ht="15" thickBot="1" x14ac:dyDescent="0.35">
      <c r="A1266" s="14" t="s">
        <v>1305</v>
      </c>
      <c r="B1266" s="25">
        <v>4763</v>
      </c>
      <c r="C1266" s="26">
        <v>4633</v>
      </c>
      <c r="D1266" s="26">
        <v>4773</v>
      </c>
      <c r="E1266" s="26">
        <v>4633</v>
      </c>
      <c r="F1266" s="16" t="s">
        <v>2724</v>
      </c>
      <c r="G1266" s="17">
        <v>3.1600000000000003E-2</v>
      </c>
    </row>
    <row r="1267" spans="1:7" ht="15" thickBot="1" x14ac:dyDescent="0.35">
      <c r="A1267" s="14" t="s">
        <v>1306</v>
      </c>
      <c r="B1267" s="27">
        <v>4617</v>
      </c>
      <c r="C1267" s="26">
        <v>4580</v>
      </c>
      <c r="D1267" s="26">
        <v>4664</v>
      </c>
      <c r="E1267" s="26">
        <v>4571</v>
      </c>
      <c r="F1267" s="16" t="s">
        <v>2725</v>
      </c>
      <c r="G1267" s="19">
        <v>-3.5000000000000001E-3</v>
      </c>
    </row>
    <row r="1268" spans="1:7" ht="15" thickBot="1" x14ac:dyDescent="0.35">
      <c r="A1268" s="14" t="s">
        <v>1307</v>
      </c>
      <c r="B1268" s="25">
        <v>4633</v>
      </c>
      <c r="C1268" s="26">
        <v>4571</v>
      </c>
      <c r="D1268" s="26">
        <v>4640</v>
      </c>
      <c r="E1268" s="26">
        <v>4571</v>
      </c>
      <c r="F1268" s="16" t="s">
        <v>2726</v>
      </c>
      <c r="G1268" s="17">
        <v>7.6E-3</v>
      </c>
    </row>
    <row r="1269" spans="1:7" ht="15" thickBot="1" x14ac:dyDescent="0.35">
      <c r="A1269" s="14" t="s">
        <v>1308</v>
      </c>
      <c r="B1269" s="25">
        <v>4598</v>
      </c>
      <c r="C1269" s="26">
        <v>4581</v>
      </c>
      <c r="D1269" s="26">
        <v>4657</v>
      </c>
      <c r="E1269" s="26">
        <v>4577</v>
      </c>
      <c r="F1269" s="16" t="s">
        <v>2727</v>
      </c>
      <c r="G1269" s="17">
        <v>3.3E-3</v>
      </c>
    </row>
    <row r="1270" spans="1:7" ht="15" thickBot="1" x14ac:dyDescent="0.35">
      <c r="A1270" s="14" t="s">
        <v>1309</v>
      </c>
      <c r="B1270" s="27">
        <v>4583</v>
      </c>
      <c r="C1270" s="26">
        <v>4670</v>
      </c>
      <c r="D1270" s="26">
        <v>4670</v>
      </c>
      <c r="E1270" s="26">
        <v>4525</v>
      </c>
      <c r="F1270" s="16" t="s">
        <v>2728</v>
      </c>
      <c r="G1270" s="19">
        <v>-2.7400000000000001E-2</v>
      </c>
    </row>
    <row r="1271" spans="1:7" ht="15" thickBot="1" x14ac:dyDescent="0.35">
      <c r="A1271" s="14" t="s">
        <v>1310</v>
      </c>
      <c r="B1271" s="25">
        <v>4712</v>
      </c>
      <c r="C1271" s="26">
        <v>4670</v>
      </c>
      <c r="D1271" s="26">
        <v>4783</v>
      </c>
      <c r="E1271" s="26">
        <v>4670</v>
      </c>
      <c r="F1271" s="16" t="s">
        <v>2729</v>
      </c>
      <c r="G1271" s="17">
        <v>1.49E-2</v>
      </c>
    </row>
    <row r="1272" spans="1:7" ht="15" thickBot="1" x14ac:dyDescent="0.35">
      <c r="A1272" s="14" t="s">
        <v>1311</v>
      </c>
      <c r="B1272" s="27">
        <v>4643</v>
      </c>
      <c r="C1272" s="26">
        <v>4680</v>
      </c>
      <c r="D1272" s="26">
        <v>4737</v>
      </c>
      <c r="E1272" s="26">
        <v>4612</v>
      </c>
      <c r="F1272" s="16" t="s">
        <v>2730</v>
      </c>
      <c r="G1272" s="19">
        <v>-6.6E-3</v>
      </c>
    </row>
    <row r="1273" spans="1:7" ht="15" thickBot="1" x14ac:dyDescent="0.35">
      <c r="A1273" s="14" t="s">
        <v>1312</v>
      </c>
      <c r="B1273" s="25">
        <v>4674</v>
      </c>
      <c r="C1273" s="26">
        <v>4608</v>
      </c>
      <c r="D1273" s="26">
        <v>4679</v>
      </c>
      <c r="E1273" s="26">
        <v>4564</v>
      </c>
      <c r="F1273" s="16" t="s">
        <v>2731</v>
      </c>
      <c r="G1273" s="17">
        <v>1.5599999999999999E-2</v>
      </c>
    </row>
    <row r="1274" spans="1:7" ht="15" thickBot="1" x14ac:dyDescent="0.35">
      <c r="A1274" s="14" t="s">
        <v>1313</v>
      </c>
      <c r="B1274" s="25">
        <v>4602</v>
      </c>
      <c r="C1274" s="26">
        <v>4585</v>
      </c>
      <c r="D1274" s="26">
        <v>4635</v>
      </c>
      <c r="E1274" s="26">
        <v>4566</v>
      </c>
      <c r="F1274" s="16" t="s">
        <v>2732</v>
      </c>
      <c r="G1274" s="17">
        <v>7.0000000000000001E-3</v>
      </c>
    </row>
    <row r="1275" spans="1:7" ht="15" thickBot="1" x14ac:dyDescent="0.35">
      <c r="A1275" s="14" t="s">
        <v>1314</v>
      </c>
      <c r="B1275" s="27">
        <v>4570</v>
      </c>
      <c r="C1275" s="26">
        <v>4767</v>
      </c>
      <c r="D1275" s="26">
        <v>4767</v>
      </c>
      <c r="E1275" s="26">
        <v>4556</v>
      </c>
      <c r="F1275" s="16" t="s">
        <v>2733</v>
      </c>
      <c r="G1275" s="19">
        <v>-4.0300000000000002E-2</v>
      </c>
    </row>
    <row r="1276" spans="1:7" ht="15" thickBot="1" x14ac:dyDescent="0.35">
      <c r="A1276" s="14" t="s">
        <v>1315</v>
      </c>
      <c r="B1276" s="27">
        <v>4762</v>
      </c>
      <c r="C1276" s="26">
        <v>4758</v>
      </c>
      <c r="D1276" s="26">
        <v>4798</v>
      </c>
      <c r="E1276" s="26">
        <v>4737</v>
      </c>
      <c r="F1276" s="16" t="s">
        <v>2734</v>
      </c>
      <c r="G1276" s="19">
        <v>-1E-3</v>
      </c>
    </row>
    <row r="1277" spans="1:7" ht="15" thickBot="1" x14ac:dyDescent="0.35">
      <c r="A1277" s="14" t="s">
        <v>1316</v>
      </c>
      <c r="B1277" s="25">
        <v>4767</v>
      </c>
      <c r="C1277" s="26">
        <v>4717</v>
      </c>
      <c r="D1277" s="26">
        <v>4812</v>
      </c>
      <c r="E1277" s="26">
        <v>4713</v>
      </c>
      <c r="F1277" s="16" t="s">
        <v>2735</v>
      </c>
      <c r="G1277" s="17">
        <v>1.7299999999999999E-2</v>
      </c>
    </row>
    <row r="1278" spans="1:7" ht="15" thickBot="1" x14ac:dyDescent="0.35">
      <c r="A1278" s="14" t="s">
        <v>1317</v>
      </c>
      <c r="B1278" s="27">
        <v>4686</v>
      </c>
      <c r="C1278" s="26">
        <v>4710</v>
      </c>
      <c r="D1278" s="26">
        <v>4764</v>
      </c>
      <c r="E1278" s="26">
        <v>4653</v>
      </c>
      <c r="F1278" s="16" t="s">
        <v>2736</v>
      </c>
      <c r="G1278" s="19">
        <v>-1.2200000000000001E-2</v>
      </c>
    </row>
    <row r="1279" spans="1:7" ht="15" thickBot="1" x14ac:dyDescent="0.35">
      <c r="A1279" s="14" t="s">
        <v>1318</v>
      </c>
      <c r="B1279" s="25">
        <v>4744</v>
      </c>
      <c r="C1279" s="26">
        <v>4642</v>
      </c>
      <c r="D1279" s="26">
        <v>4764</v>
      </c>
      <c r="E1279" s="26">
        <v>4592</v>
      </c>
      <c r="F1279" s="16" t="s">
        <v>2737</v>
      </c>
      <c r="G1279" s="17">
        <v>2.4799999999999999E-2</v>
      </c>
    </row>
    <row r="1280" spans="1:7" ht="15" thickBot="1" x14ac:dyDescent="0.35">
      <c r="A1280" s="14" t="s">
        <v>1319</v>
      </c>
      <c r="B1280" s="27">
        <v>4629</v>
      </c>
      <c r="C1280" s="26">
        <v>4710</v>
      </c>
      <c r="D1280" s="26">
        <v>4710</v>
      </c>
      <c r="E1280" s="26">
        <v>4610</v>
      </c>
      <c r="F1280" s="16" t="s">
        <v>2738</v>
      </c>
      <c r="G1280" s="19">
        <v>-2.2200000000000001E-2</v>
      </c>
    </row>
    <row r="1281" spans="1:7" ht="15" thickBot="1" x14ac:dyDescent="0.35">
      <c r="A1281" s="14" t="s">
        <v>1320</v>
      </c>
      <c r="B1281" s="27">
        <v>4734</v>
      </c>
      <c r="C1281" s="26">
        <v>4815</v>
      </c>
      <c r="D1281" s="26">
        <v>4815</v>
      </c>
      <c r="E1281" s="26">
        <v>4701</v>
      </c>
      <c r="F1281" s="16" t="s">
        <v>2739</v>
      </c>
      <c r="G1281" s="19">
        <v>-1.8700000000000001E-2</v>
      </c>
    </row>
    <row r="1282" spans="1:7" ht="15" thickBot="1" x14ac:dyDescent="0.35">
      <c r="A1282" s="14" t="s">
        <v>1321</v>
      </c>
      <c r="B1282" s="25">
        <v>4824</v>
      </c>
      <c r="C1282" s="26">
        <v>4709</v>
      </c>
      <c r="D1282" s="26">
        <v>4842</v>
      </c>
      <c r="E1282" s="26">
        <v>4709</v>
      </c>
      <c r="F1282" s="16" t="s">
        <v>2740</v>
      </c>
      <c r="G1282" s="17">
        <v>2.3300000000000001E-2</v>
      </c>
    </row>
    <row r="1283" spans="1:7" ht="15" thickBot="1" x14ac:dyDescent="0.35">
      <c r="A1283" s="14" t="s">
        <v>1322</v>
      </c>
      <c r="B1283" s="27">
        <v>4714</v>
      </c>
      <c r="C1283" s="26">
        <v>4795</v>
      </c>
      <c r="D1283" s="26">
        <v>4796</v>
      </c>
      <c r="E1283" s="26">
        <v>4695</v>
      </c>
      <c r="F1283" s="16" t="s">
        <v>2741</v>
      </c>
      <c r="G1283" s="19">
        <v>-1.7899999999999999E-2</v>
      </c>
    </row>
    <row r="1284" spans="1:7" ht="15" thickBot="1" x14ac:dyDescent="0.35">
      <c r="A1284" s="14" t="s">
        <v>1323</v>
      </c>
      <c r="B1284" s="25">
        <v>4800</v>
      </c>
      <c r="C1284" s="26">
        <v>4780</v>
      </c>
      <c r="D1284" s="26">
        <v>4812</v>
      </c>
      <c r="E1284" s="26">
        <v>4741</v>
      </c>
      <c r="F1284" s="16" t="s">
        <v>2742</v>
      </c>
      <c r="G1284" s="17">
        <v>4.5999999999999999E-3</v>
      </c>
    </row>
    <row r="1285" spans="1:7" ht="15" thickBot="1" x14ac:dyDescent="0.35">
      <c r="A1285" s="14" t="s">
        <v>1324</v>
      </c>
      <c r="B1285" s="25">
        <v>4778</v>
      </c>
      <c r="C1285" s="26">
        <v>4747</v>
      </c>
      <c r="D1285" s="26">
        <v>4798</v>
      </c>
      <c r="E1285" s="26">
        <v>4701</v>
      </c>
      <c r="F1285" s="16" t="s">
        <v>2743</v>
      </c>
      <c r="G1285" s="17">
        <v>7.0000000000000001E-3</v>
      </c>
    </row>
    <row r="1286" spans="1:7" ht="15" thickBot="1" x14ac:dyDescent="0.35">
      <c r="A1286" s="14" t="s">
        <v>1325</v>
      </c>
      <c r="B1286" s="25">
        <v>4745</v>
      </c>
      <c r="C1286" s="26">
        <v>4678</v>
      </c>
      <c r="D1286" s="26">
        <v>4778</v>
      </c>
      <c r="E1286" s="26">
        <v>4667</v>
      </c>
      <c r="F1286" s="16" t="s">
        <v>2744</v>
      </c>
      <c r="G1286" s="17">
        <v>1.17E-2</v>
      </c>
    </row>
    <row r="1287" spans="1:7" ht="15" thickBot="1" x14ac:dyDescent="0.35">
      <c r="A1287" s="14" t="s">
        <v>1326</v>
      </c>
      <c r="B1287" s="27">
        <v>4690</v>
      </c>
      <c r="C1287" s="26">
        <v>4695</v>
      </c>
      <c r="D1287" s="26">
        <v>4790</v>
      </c>
      <c r="E1287" s="26">
        <v>4673</v>
      </c>
      <c r="F1287" s="16" t="s">
        <v>2745</v>
      </c>
      <c r="G1287" s="19">
        <v>-3.5999999999999999E-3</v>
      </c>
    </row>
    <row r="1288" spans="1:7" ht="15" thickBot="1" x14ac:dyDescent="0.35">
      <c r="A1288" s="14" t="s">
        <v>1327</v>
      </c>
      <c r="B1288" s="27">
        <v>4707</v>
      </c>
      <c r="C1288" s="26">
        <v>4719</v>
      </c>
      <c r="D1288" s="26">
        <v>4756</v>
      </c>
      <c r="E1288" s="26">
        <v>4666</v>
      </c>
      <c r="F1288" s="16" t="s">
        <v>2746</v>
      </c>
      <c r="G1288" s="19">
        <v>-1.9199999999999998E-2</v>
      </c>
    </row>
    <row r="1289" spans="1:7" ht="15" thickBot="1" x14ac:dyDescent="0.35">
      <c r="A1289" s="14" t="s">
        <v>1328</v>
      </c>
      <c r="B1289" s="25">
        <v>4799</v>
      </c>
      <c r="C1289" s="26">
        <v>4720</v>
      </c>
      <c r="D1289" s="26">
        <v>4830</v>
      </c>
      <c r="E1289" s="26">
        <v>4666</v>
      </c>
      <c r="F1289" s="16" t="s">
        <v>2747</v>
      </c>
      <c r="G1289" s="17">
        <v>2.1299999999999999E-2</v>
      </c>
    </row>
    <row r="1290" spans="1:7" ht="15" thickBot="1" x14ac:dyDescent="0.35">
      <c r="A1290" s="14" t="s">
        <v>1329</v>
      </c>
      <c r="B1290" s="25">
        <v>4699</v>
      </c>
      <c r="C1290" s="26">
        <v>4629</v>
      </c>
      <c r="D1290" s="26">
        <v>4705</v>
      </c>
      <c r="E1290" s="26">
        <v>4592</v>
      </c>
      <c r="F1290" s="16" t="s">
        <v>2748</v>
      </c>
      <c r="G1290" s="17">
        <v>6.4000000000000003E-3</v>
      </c>
    </row>
    <row r="1291" spans="1:7" ht="15" thickBot="1" x14ac:dyDescent="0.35">
      <c r="A1291" s="14" t="s">
        <v>1330</v>
      </c>
      <c r="B1291" s="25">
        <v>4669</v>
      </c>
      <c r="C1291" s="26">
        <v>4654</v>
      </c>
      <c r="D1291" s="26">
        <v>4682</v>
      </c>
      <c r="E1291" s="26">
        <v>4585</v>
      </c>
      <c r="F1291" s="16" t="s">
        <v>2749</v>
      </c>
      <c r="G1291" s="17">
        <v>5.7999999999999996E-3</v>
      </c>
    </row>
    <row r="1292" spans="1:7" ht="15" thickBot="1" x14ac:dyDescent="0.35">
      <c r="A1292" s="14" t="s">
        <v>1331</v>
      </c>
      <c r="B1292" s="27">
        <v>4642</v>
      </c>
      <c r="C1292" s="26">
        <v>4858</v>
      </c>
      <c r="D1292" s="26">
        <v>4858</v>
      </c>
      <c r="E1292" s="26">
        <v>4631</v>
      </c>
      <c r="F1292" s="16" t="s">
        <v>2750</v>
      </c>
      <c r="G1292" s="19">
        <v>-4.9500000000000002E-2</v>
      </c>
    </row>
    <row r="1293" spans="1:7" ht="15" thickBot="1" x14ac:dyDescent="0.35">
      <c r="A1293" s="14" t="s">
        <v>1332</v>
      </c>
      <c r="B1293" s="25">
        <v>4884</v>
      </c>
      <c r="C1293" s="26">
        <v>4803</v>
      </c>
      <c r="D1293" s="26">
        <v>4907</v>
      </c>
      <c r="E1293" s="26">
        <v>4783</v>
      </c>
      <c r="F1293" s="16" t="s">
        <v>2751</v>
      </c>
      <c r="G1293" s="17">
        <v>2.18E-2</v>
      </c>
    </row>
    <row r="1294" spans="1:7" ht="15" thickBot="1" x14ac:dyDescent="0.35">
      <c r="A1294" s="14" t="s">
        <v>1333</v>
      </c>
      <c r="B1294" s="27">
        <v>4780</v>
      </c>
      <c r="C1294" s="26">
        <v>4875</v>
      </c>
      <c r="D1294" s="26">
        <v>4894</v>
      </c>
      <c r="E1294" s="26">
        <v>4737</v>
      </c>
      <c r="F1294" s="16" t="s">
        <v>2752</v>
      </c>
      <c r="G1294" s="19">
        <v>-2.4500000000000001E-2</v>
      </c>
    </row>
    <row r="1295" spans="1:7" ht="15" thickBot="1" x14ac:dyDescent="0.35">
      <c r="A1295" s="14" t="s">
        <v>1334</v>
      </c>
      <c r="B1295" s="27">
        <v>4900</v>
      </c>
      <c r="C1295" s="26">
        <v>5055</v>
      </c>
      <c r="D1295" s="26">
        <v>5084</v>
      </c>
      <c r="E1295" s="26">
        <v>4878</v>
      </c>
      <c r="F1295" s="16" t="s">
        <v>2753</v>
      </c>
      <c r="G1295" s="19">
        <v>-3.3700000000000001E-2</v>
      </c>
    </row>
    <row r="1296" spans="1:7" ht="15" thickBot="1" x14ac:dyDescent="0.35">
      <c r="A1296" s="14" t="s">
        <v>1335</v>
      </c>
      <c r="B1296" s="25">
        <v>5071</v>
      </c>
      <c r="C1296" s="26">
        <v>5079</v>
      </c>
      <c r="D1296" s="26">
        <v>5132</v>
      </c>
      <c r="E1296" s="26">
        <v>5060</v>
      </c>
      <c r="F1296" s="16" t="s">
        <v>2754</v>
      </c>
      <c r="G1296" s="17">
        <v>4.4000000000000003E-3</v>
      </c>
    </row>
    <row r="1297" spans="1:7" ht="15" thickBot="1" x14ac:dyDescent="0.35">
      <c r="A1297" s="14" t="s">
        <v>1336</v>
      </c>
      <c r="B1297" s="27">
        <v>5049</v>
      </c>
      <c r="C1297" s="26">
        <v>5090</v>
      </c>
      <c r="D1297" s="26">
        <v>5098</v>
      </c>
      <c r="E1297" s="26">
        <v>5014</v>
      </c>
      <c r="F1297" s="16" t="s">
        <v>2755</v>
      </c>
      <c r="G1297" s="19">
        <v>-5.1000000000000004E-3</v>
      </c>
    </row>
    <row r="1298" spans="1:7" ht="15" thickBot="1" x14ac:dyDescent="0.35">
      <c r="A1298" s="14" t="s">
        <v>1337</v>
      </c>
      <c r="B1298" s="25">
        <v>5075</v>
      </c>
      <c r="C1298" s="26">
        <v>5012</v>
      </c>
      <c r="D1298" s="26">
        <v>5089</v>
      </c>
      <c r="E1298" s="26">
        <v>4971</v>
      </c>
      <c r="F1298" s="16" t="s">
        <v>2756</v>
      </c>
      <c r="G1298" s="17">
        <v>7.1000000000000004E-3</v>
      </c>
    </row>
    <row r="1299" spans="1:7" ht="15" thickBot="1" x14ac:dyDescent="0.35">
      <c r="A1299" s="14" t="s">
        <v>1338</v>
      </c>
      <c r="B1299" s="27">
        <v>5039</v>
      </c>
      <c r="C1299" s="26">
        <v>5093</v>
      </c>
      <c r="D1299" s="26">
        <v>5158</v>
      </c>
      <c r="E1299" s="26">
        <v>5026</v>
      </c>
      <c r="F1299" s="16" t="s">
        <v>2757</v>
      </c>
      <c r="G1299" s="19">
        <v>-1.7000000000000001E-2</v>
      </c>
    </row>
    <row r="1300" spans="1:7" ht="15" thickBot="1" x14ac:dyDescent="0.35">
      <c r="A1300" s="14" t="s">
        <v>1339</v>
      </c>
      <c r="B1300" s="25">
        <v>5126</v>
      </c>
      <c r="C1300" s="26">
        <v>5118</v>
      </c>
      <c r="D1300" s="26">
        <v>5140</v>
      </c>
      <c r="E1300" s="26">
        <v>5047</v>
      </c>
      <c r="F1300" s="16" t="s">
        <v>2758</v>
      </c>
      <c r="G1300" s="17">
        <v>9.1000000000000004E-3</v>
      </c>
    </row>
    <row r="1301" spans="1:7" ht="15" thickBot="1" x14ac:dyDescent="0.35">
      <c r="A1301" s="14" t="s">
        <v>1340</v>
      </c>
      <c r="B1301" s="27">
        <v>5080</v>
      </c>
      <c r="C1301" s="26">
        <v>5131</v>
      </c>
      <c r="D1301" s="26">
        <v>5173</v>
      </c>
      <c r="E1301" s="26">
        <v>4995</v>
      </c>
      <c r="F1301" s="16" t="s">
        <v>2759</v>
      </c>
      <c r="G1301" s="19">
        <v>-5.7000000000000002E-3</v>
      </c>
    </row>
    <row r="1302" spans="1:7" ht="15" thickBot="1" x14ac:dyDescent="0.35">
      <c r="A1302" s="14" t="s">
        <v>1341</v>
      </c>
      <c r="B1302" s="25">
        <v>5109</v>
      </c>
      <c r="C1302" s="26">
        <v>5036</v>
      </c>
      <c r="D1302" s="26">
        <v>5118</v>
      </c>
      <c r="E1302" s="26">
        <v>5019</v>
      </c>
      <c r="F1302" s="16" t="s">
        <v>2760</v>
      </c>
      <c r="G1302" s="17">
        <v>4.4999999999999997E-3</v>
      </c>
    </row>
    <row r="1303" spans="1:7" ht="15" thickBot="1" x14ac:dyDescent="0.35">
      <c r="A1303" s="14" t="s">
        <v>1342</v>
      </c>
      <c r="B1303" s="25">
        <v>5086</v>
      </c>
      <c r="C1303" s="26">
        <v>5045</v>
      </c>
      <c r="D1303" s="26">
        <v>5105</v>
      </c>
      <c r="E1303" s="26">
        <v>5010</v>
      </c>
      <c r="F1303" s="16" t="s">
        <v>2761</v>
      </c>
      <c r="G1303" s="17">
        <v>2.2000000000000001E-3</v>
      </c>
    </row>
    <row r="1304" spans="1:7" ht="15" thickBot="1" x14ac:dyDescent="0.35">
      <c r="A1304" s="14" t="s">
        <v>1343</v>
      </c>
      <c r="B1304" s="25">
        <v>5075</v>
      </c>
      <c r="C1304" s="26">
        <v>5020</v>
      </c>
      <c r="D1304" s="26">
        <v>5109</v>
      </c>
      <c r="E1304" s="26">
        <v>4981</v>
      </c>
      <c r="F1304" s="16" t="s">
        <v>2762</v>
      </c>
      <c r="G1304" s="17">
        <v>9.2999999999999992E-3</v>
      </c>
    </row>
    <row r="1305" spans="1:7" ht="15" thickBot="1" x14ac:dyDescent="0.35">
      <c r="A1305" s="14" t="s">
        <v>1344</v>
      </c>
      <c r="B1305" s="25">
        <v>5028</v>
      </c>
      <c r="C1305" s="26">
        <v>4844</v>
      </c>
      <c r="D1305" s="26">
        <v>5046</v>
      </c>
      <c r="E1305" s="26">
        <v>4844</v>
      </c>
      <c r="F1305" s="16" t="s">
        <v>2763</v>
      </c>
      <c r="G1305" s="17">
        <v>4.4200000000000003E-2</v>
      </c>
    </row>
    <row r="1306" spans="1:7" ht="15" thickBot="1" x14ac:dyDescent="0.35">
      <c r="A1306" s="14" t="s">
        <v>1345</v>
      </c>
      <c r="B1306" s="25">
        <v>4815</v>
      </c>
      <c r="C1306" s="26">
        <v>4667</v>
      </c>
      <c r="D1306" s="26">
        <v>4837</v>
      </c>
      <c r="E1306" s="26">
        <v>4627</v>
      </c>
      <c r="F1306" s="16" t="s">
        <v>2764</v>
      </c>
      <c r="G1306" s="17">
        <v>3.3700000000000001E-2</v>
      </c>
    </row>
    <row r="1307" spans="1:7" ht="15" thickBot="1" x14ac:dyDescent="0.35">
      <c r="A1307" s="14" t="s">
        <v>1346</v>
      </c>
      <c r="B1307" s="27">
        <v>4658</v>
      </c>
      <c r="C1307" s="26">
        <v>4656</v>
      </c>
      <c r="D1307" s="26">
        <v>4735</v>
      </c>
      <c r="E1307" s="26">
        <v>4636</v>
      </c>
      <c r="F1307" s="16" t="s">
        <v>2765</v>
      </c>
      <c r="G1307" s="19">
        <v>-3.0000000000000001E-3</v>
      </c>
    </row>
    <row r="1308" spans="1:7" ht="15" thickBot="1" x14ac:dyDescent="0.35">
      <c r="A1308" s="14" t="s">
        <v>1347</v>
      </c>
      <c r="B1308" s="25">
        <v>4672</v>
      </c>
      <c r="C1308" s="26">
        <v>4506</v>
      </c>
      <c r="D1308" s="26">
        <v>4680</v>
      </c>
      <c r="E1308" s="26">
        <v>4488</v>
      </c>
      <c r="F1308" s="16" t="s">
        <v>2766</v>
      </c>
      <c r="G1308" s="17">
        <v>3.9100000000000003E-2</v>
      </c>
    </row>
    <row r="1309" spans="1:7" ht="15" thickBot="1" x14ac:dyDescent="0.35">
      <c r="A1309" s="14" t="s">
        <v>1348</v>
      </c>
      <c r="B1309" s="25">
        <v>4496</v>
      </c>
      <c r="C1309" s="26">
        <v>4479</v>
      </c>
      <c r="D1309" s="26">
        <v>4504</v>
      </c>
      <c r="E1309" s="26">
        <v>4385</v>
      </c>
      <c r="F1309" s="16" t="s">
        <v>2767</v>
      </c>
      <c r="G1309" s="17">
        <v>2.2000000000000001E-3</v>
      </c>
    </row>
    <row r="1310" spans="1:7" ht="15" thickBot="1" x14ac:dyDescent="0.35">
      <c r="A1310" s="14" t="s">
        <v>1349</v>
      </c>
      <c r="B1310" s="25">
        <v>4486</v>
      </c>
      <c r="C1310" s="26">
        <v>4445</v>
      </c>
      <c r="D1310" s="26">
        <v>4529</v>
      </c>
      <c r="E1310" s="26">
        <v>4430</v>
      </c>
      <c r="F1310" s="16" t="s">
        <v>2768</v>
      </c>
      <c r="G1310" s="17">
        <v>1.52E-2</v>
      </c>
    </row>
    <row r="1311" spans="1:7" ht="15" thickBot="1" x14ac:dyDescent="0.35">
      <c r="A1311" s="14" t="s">
        <v>1350</v>
      </c>
      <c r="B1311" s="27">
        <v>4419</v>
      </c>
      <c r="C1311" s="26">
        <v>4486</v>
      </c>
      <c r="D1311" s="26">
        <v>4486</v>
      </c>
      <c r="E1311" s="26">
        <v>4389</v>
      </c>
      <c r="F1311" s="16" t="s">
        <v>2769</v>
      </c>
      <c r="G1311" s="19">
        <v>-1.38E-2</v>
      </c>
    </row>
    <row r="1312" spans="1:7" ht="15" thickBot="1" x14ac:dyDescent="0.35">
      <c r="A1312" s="14" t="s">
        <v>1351</v>
      </c>
      <c r="B1312" s="25">
        <v>4481</v>
      </c>
      <c r="C1312" s="26">
        <v>4401</v>
      </c>
      <c r="D1312" s="26">
        <v>4489</v>
      </c>
      <c r="E1312" s="26">
        <v>4334</v>
      </c>
      <c r="F1312" s="16" t="s">
        <v>2770</v>
      </c>
      <c r="G1312" s="17">
        <v>1.04E-2</v>
      </c>
    </row>
    <row r="1313" spans="1:7" ht="15" thickBot="1" x14ac:dyDescent="0.35">
      <c r="A1313" s="14" t="s">
        <v>1352</v>
      </c>
      <c r="B1313" s="27">
        <v>4435</v>
      </c>
      <c r="C1313" s="26">
        <v>4545</v>
      </c>
      <c r="D1313" s="26">
        <v>4575</v>
      </c>
      <c r="E1313" s="26">
        <v>4373</v>
      </c>
      <c r="F1313" s="16" t="s">
        <v>2771</v>
      </c>
      <c r="G1313" s="19">
        <v>-1.8200000000000001E-2</v>
      </c>
    </row>
    <row r="1314" spans="1:7" ht="15" thickBot="1" x14ac:dyDescent="0.35">
      <c r="A1314" s="14" t="s">
        <v>1353</v>
      </c>
      <c r="B1314" s="25">
        <v>4517</v>
      </c>
      <c r="C1314" s="26">
        <v>4502</v>
      </c>
      <c r="D1314" s="26">
        <v>4540</v>
      </c>
      <c r="E1314" s="26">
        <v>4487</v>
      </c>
      <c r="F1314" s="16" t="s">
        <v>2772</v>
      </c>
      <c r="G1314" s="17">
        <v>2.3999999999999998E-3</v>
      </c>
    </row>
    <row r="1315" spans="1:7" ht="15" thickBot="1" x14ac:dyDescent="0.35">
      <c r="A1315" s="14" t="s">
        <v>1354</v>
      </c>
      <c r="B1315" s="25">
        <v>4506</v>
      </c>
      <c r="C1315" s="26">
        <v>4469</v>
      </c>
      <c r="D1315" s="26">
        <v>4518</v>
      </c>
      <c r="E1315" s="26">
        <v>4454</v>
      </c>
      <c r="F1315" s="16" t="s">
        <v>2773</v>
      </c>
      <c r="G1315" s="17">
        <v>6.3E-3</v>
      </c>
    </row>
    <row r="1316" spans="1:7" ht="15" thickBot="1" x14ac:dyDescent="0.35">
      <c r="A1316" s="14" t="s">
        <v>1355</v>
      </c>
      <c r="B1316" s="25">
        <v>4478</v>
      </c>
      <c r="C1316" s="26">
        <v>4475</v>
      </c>
      <c r="D1316" s="26">
        <v>4523</v>
      </c>
      <c r="E1316" s="26">
        <v>4444</v>
      </c>
      <c r="F1316" s="16" t="s">
        <v>2774</v>
      </c>
      <c r="G1316" s="17">
        <v>1.2999999999999999E-3</v>
      </c>
    </row>
    <row r="1317" spans="1:7" ht="15" thickBot="1" x14ac:dyDescent="0.35">
      <c r="A1317" s="14" t="s">
        <v>1356</v>
      </c>
      <c r="B1317" s="25">
        <v>4472</v>
      </c>
      <c r="C1317" s="26">
        <v>4425</v>
      </c>
      <c r="D1317" s="26">
        <v>4478</v>
      </c>
      <c r="E1317" s="26">
        <v>4375</v>
      </c>
      <c r="F1317" s="16" t="s">
        <v>2775</v>
      </c>
      <c r="G1317" s="17">
        <v>6.1000000000000004E-3</v>
      </c>
    </row>
    <row r="1318" spans="1:7" ht="15" thickBot="1" x14ac:dyDescent="0.35">
      <c r="A1318" s="14" t="s">
        <v>1357</v>
      </c>
      <c r="B1318" s="25">
        <v>4445</v>
      </c>
      <c r="C1318" s="26">
        <v>4452</v>
      </c>
      <c r="D1318" s="26">
        <v>4479</v>
      </c>
      <c r="E1318" s="26">
        <v>4407</v>
      </c>
      <c r="F1318" s="16" t="s">
        <v>2776</v>
      </c>
      <c r="G1318" s="17">
        <v>5.0000000000000001E-4</v>
      </c>
    </row>
    <row r="1319" spans="1:7" ht="15" thickBot="1" x14ac:dyDescent="0.35">
      <c r="A1319" s="14" t="s">
        <v>1358</v>
      </c>
      <c r="B1319" s="25">
        <v>4443</v>
      </c>
      <c r="C1319" s="26">
        <v>4360</v>
      </c>
      <c r="D1319" s="26">
        <v>4453</v>
      </c>
      <c r="E1319" s="26">
        <v>4350</v>
      </c>
      <c r="F1319" s="16" t="s">
        <v>2777</v>
      </c>
      <c r="G1319" s="17">
        <v>2.3300000000000001E-2</v>
      </c>
    </row>
    <row r="1320" spans="1:7" ht="15" thickBot="1" x14ac:dyDescent="0.35">
      <c r="A1320" s="14" t="s">
        <v>1359</v>
      </c>
      <c r="B1320" s="27">
        <v>4342</v>
      </c>
      <c r="C1320" s="26">
        <v>4402</v>
      </c>
      <c r="D1320" s="26">
        <v>4426</v>
      </c>
      <c r="E1320" s="26">
        <v>4305</v>
      </c>
      <c r="F1320" s="16" t="s">
        <v>2778</v>
      </c>
      <c r="G1320" s="19">
        <v>-1.14E-2</v>
      </c>
    </row>
    <row r="1321" spans="1:7" ht="15" thickBot="1" x14ac:dyDescent="0.35">
      <c r="A1321" s="14" t="s">
        <v>1360</v>
      </c>
      <c r="B1321" s="25">
        <v>4392</v>
      </c>
      <c r="C1321" s="26">
        <v>4369</v>
      </c>
      <c r="D1321" s="26">
        <v>4399</v>
      </c>
      <c r="E1321" s="26">
        <v>4316</v>
      </c>
      <c r="F1321" s="16" t="s">
        <v>2779</v>
      </c>
      <c r="G1321" s="17">
        <v>9.4000000000000004E-3</v>
      </c>
    </row>
    <row r="1322" spans="1:7" ht="15" thickBot="1" x14ac:dyDescent="0.35">
      <c r="A1322" s="14" t="s">
        <v>1361</v>
      </c>
      <c r="B1322" s="27">
        <v>4351</v>
      </c>
      <c r="C1322" s="26">
        <v>4409</v>
      </c>
      <c r="D1322" s="26">
        <v>4435</v>
      </c>
      <c r="E1322" s="26">
        <v>4340</v>
      </c>
      <c r="F1322" s="16" t="s">
        <v>2780</v>
      </c>
      <c r="G1322" s="19">
        <v>-1.7399999999999999E-2</v>
      </c>
    </row>
    <row r="1323" spans="1:7" ht="15" thickBot="1" x14ac:dyDescent="0.35">
      <c r="A1323" s="14" t="s">
        <v>1362</v>
      </c>
      <c r="B1323" s="27">
        <v>4428</v>
      </c>
      <c r="C1323" s="26">
        <v>4507</v>
      </c>
      <c r="D1323" s="26">
        <v>4532</v>
      </c>
      <c r="E1323" s="26">
        <v>4417</v>
      </c>
      <c r="F1323" s="16" t="s">
        <v>2781</v>
      </c>
      <c r="G1323" s="19">
        <v>-1.9699999999999999E-2</v>
      </c>
    </row>
    <row r="1324" spans="1:7" ht="15" thickBot="1" x14ac:dyDescent="0.35">
      <c r="A1324" s="14" t="s">
        <v>1363</v>
      </c>
      <c r="B1324" s="27">
        <v>4517</v>
      </c>
      <c r="C1324" s="26">
        <v>4609</v>
      </c>
      <c r="D1324" s="26">
        <v>4613</v>
      </c>
      <c r="E1324" s="26">
        <v>4500</v>
      </c>
      <c r="F1324" s="16" t="s">
        <v>2782</v>
      </c>
      <c r="G1324" s="19">
        <v>-2.1000000000000001E-2</v>
      </c>
    </row>
    <row r="1325" spans="1:7" ht="15" thickBot="1" x14ac:dyDescent="0.35">
      <c r="A1325" s="14" t="s">
        <v>1364</v>
      </c>
      <c r="B1325" s="25">
        <v>4614</v>
      </c>
      <c r="C1325" s="26">
        <v>4500</v>
      </c>
      <c r="D1325" s="26">
        <v>4628</v>
      </c>
      <c r="E1325" s="26">
        <v>4482</v>
      </c>
      <c r="F1325" s="16" t="s">
        <v>2783</v>
      </c>
      <c r="G1325" s="17">
        <v>1.9199999999999998E-2</v>
      </c>
    </row>
    <row r="1326" spans="1:7" ht="15" thickBot="1" x14ac:dyDescent="0.35">
      <c r="A1326" s="14" t="s">
        <v>1365</v>
      </c>
      <c r="B1326" s="25">
        <v>4527</v>
      </c>
      <c r="C1326" s="26">
        <v>4527</v>
      </c>
      <c r="D1326" s="26">
        <v>4577</v>
      </c>
      <c r="E1326" s="26">
        <v>4485</v>
      </c>
      <c r="F1326" s="16" t="s">
        <v>2784</v>
      </c>
      <c r="G1326" s="17">
        <v>4.1999999999999997E-3</v>
      </c>
    </row>
    <row r="1327" spans="1:7" ht="15" thickBot="1" x14ac:dyDescent="0.35">
      <c r="A1327" s="14" t="s">
        <v>1366</v>
      </c>
      <c r="B1327" s="27">
        <v>4508</v>
      </c>
      <c r="C1327" s="26">
        <v>4580</v>
      </c>
      <c r="D1327" s="26">
        <v>4580</v>
      </c>
      <c r="E1327" s="26">
        <v>4465</v>
      </c>
      <c r="F1327" s="16" t="s">
        <v>2785</v>
      </c>
      <c r="G1327" s="19">
        <v>-1.9400000000000001E-2</v>
      </c>
    </row>
    <row r="1328" spans="1:7" ht="15" thickBot="1" x14ac:dyDescent="0.35">
      <c r="A1328" s="14" t="s">
        <v>1367</v>
      </c>
      <c r="B1328" s="27">
        <v>4597</v>
      </c>
      <c r="C1328" s="26">
        <v>4831</v>
      </c>
      <c r="D1328" s="26">
        <v>4834</v>
      </c>
      <c r="E1328" s="26">
        <v>4581</v>
      </c>
      <c r="F1328" s="16" t="s">
        <v>2786</v>
      </c>
      <c r="G1328" s="19">
        <v>-5.3900000000000003E-2</v>
      </c>
    </row>
    <row r="1329" spans="1:7" ht="15" thickBot="1" x14ac:dyDescent="0.35">
      <c r="A1329" s="14" t="s">
        <v>1368</v>
      </c>
      <c r="B1329" s="27">
        <v>4859</v>
      </c>
      <c r="C1329" s="26">
        <v>4905</v>
      </c>
      <c r="D1329" s="26">
        <v>4915</v>
      </c>
      <c r="E1329" s="26">
        <v>4832</v>
      </c>
      <c r="F1329" s="16" t="s">
        <v>2787</v>
      </c>
      <c r="G1329" s="19">
        <v>-1.0999999999999999E-2</v>
      </c>
    </row>
    <row r="1330" spans="1:7" ht="15" thickBot="1" x14ac:dyDescent="0.35">
      <c r="A1330" s="14" t="s">
        <v>1369</v>
      </c>
      <c r="B1330" s="27">
        <v>4913</v>
      </c>
      <c r="C1330" s="26">
        <v>4919</v>
      </c>
      <c r="D1330" s="26">
        <v>4947</v>
      </c>
      <c r="E1330" s="26">
        <v>4885</v>
      </c>
      <c r="F1330" s="16" t="s">
        <v>2788</v>
      </c>
      <c r="G1330" s="19">
        <v>-3.2000000000000002E-3</v>
      </c>
    </row>
    <row r="1331" spans="1:7" ht="15" thickBot="1" x14ac:dyDescent="0.35">
      <c r="A1331" s="14" t="s">
        <v>1370</v>
      </c>
      <c r="B1331" s="25">
        <v>4929</v>
      </c>
      <c r="C1331" s="26">
        <v>4948</v>
      </c>
      <c r="D1331" s="26">
        <v>4977</v>
      </c>
      <c r="E1331" s="26">
        <v>4914</v>
      </c>
      <c r="F1331" s="16" t="s">
        <v>2789</v>
      </c>
      <c r="G1331" s="17">
        <v>2E-3</v>
      </c>
    </row>
    <row r="1332" spans="1:7" ht="15" thickBot="1" x14ac:dyDescent="0.35">
      <c r="A1332" s="14" t="s">
        <v>1371</v>
      </c>
      <c r="B1332" s="25">
        <v>4919</v>
      </c>
      <c r="C1332" s="26">
        <v>4889</v>
      </c>
      <c r="D1332" s="26">
        <v>4927</v>
      </c>
      <c r="E1332" s="26">
        <v>4852</v>
      </c>
      <c r="F1332" s="16" t="s">
        <v>2790</v>
      </c>
      <c r="G1332" s="17">
        <v>1.32E-2</v>
      </c>
    </row>
    <row r="1333" spans="1:7" ht="15" thickBot="1" x14ac:dyDescent="0.35">
      <c r="A1333" s="14" t="s">
        <v>1372</v>
      </c>
      <c r="B1333" s="25">
        <v>4855</v>
      </c>
      <c r="C1333" s="26">
        <v>4852</v>
      </c>
      <c r="D1333" s="26">
        <v>4880</v>
      </c>
      <c r="E1333" s="26">
        <v>4827</v>
      </c>
      <c r="F1333" s="16" t="s">
        <v>2791</v>
      </c>
      <c r="G1333" s="17">
        <v>4.7999999999999996E-3</v>
      </c>
    </row>
    <row r="1334" spans="1:7" ht="15" thickBot="1" x14ac:dyDescent="0.35">
      <c r="A1334" s="14" t="s">
        <v>1373</v>
      </c>
      <c r="B1334" s="25">
        <v>4832</v>
      </c>
      <c r="C1334" s="26">
        <v>4840</v>
      </c>
      <c r="D1334" s="26">
        <v>4899</v>
      </c>
      <c r="E1334" s="26">
        <v>4822</v>
      </c>
      <c r="F1334" s="16" t="s">
        <v>2792</v>
      </c>
      <c r="G1334" s="17">
        <v>2.5000000000000001E-3</v>
      </c>
    </row>
    <row r="1335" spans="1:7" ht="15" thickBot="1" x14ac:dyDescent="0.35">
      <c r="A1335" s="14" t="s">
        <v>1374</v>
      </c>
      <c r="B1335" s="27">
        <v>4820</v>
      </c>
      <c r="C1335" s="26">
        <v>4845</v>
      </c>
      <c r="D1335" s="26">
        <v>4845</v>
      </c>
      <c r="E1335" s="26">
        <v>4792</v>
      </c>
      <c r="F1335" s="16" t="s">
        <v>2793</v>
      </c>
      <c r="G1335" s="19">
        <v>-6.1999999999999998E-3</v>
      </c>
    </row>
    <row r="1336" spans="1:7" ht="15" thickBot="1" x14ac:dyDescent="0.35">
      <c r="A1336" s="14" t="s">
        <v>1375</v>
      </c>
      <c r="B1336" s="25">
        <v>4850</v>
      </c>
      <c r="C1336" s="26">
        <v>4796</v>
      </c>
      <c r="D1336" s="26">
        <v>4889</v>
      </c>
      <c r="E1336" s="26">
        <v>4782</v>
      </c>
      <c r="F1336" s="16" t="s">
        <v>2794</v>
      </c>
      <c r="G1336" s="17">
        <v>1.17E-2</v>
      </c>
    </row>
    <row r="1337" spans="1:7" ht="15" thickBot="1" x14ac:dyDescent="0.35">
      <c r="A1337" s="14" t="s">
        <v>1376</v>
      </c>
      <c r="B1337" s="25">
        <v>4794</v>
      </c>
      <c r="C1337" s="26">
        <v>4790</v>
      </c>
      <c r="D1337" s="26">
        <v>4815</v>
      </c>
      <c r="E1337" s="26">
        <v>4732</v>
      </c>
      <c r="F1337" s="16" t="s">
        <v>1492</v>
      </c>
      <c r="G1337" s="17">
        <v>2.0000000000000001E-4</v>
      </c>
    </row>
    <row r="1338" spans="1:7" ht="15" thickBot="1" x14ac:dyDescent="0.35">
      <c r="A1338" s="14" t="s">
        <v>1377</v>
      </c>
      <c r="B1338" s="25">
        <v>4793</v>
      </c>
      <c r="C1338" s="26">
        <v>4786</v>
      </c>
      <c r="D1338" s="26">
        <v>4824</v>
      </c>
      <c r="E1338" s="26">
        <v>4766</v>
      </c>
      <c r="F1338" s="16" t="s">
        <v>2795</v>
      </c>
      <c r="G1338" s="17">
        <v>7.6E-3</v>
      </c>
    </row>
    <row r="1339" spans="1:7" ht="15" thickBot="1" x14ac:dyDescent="0.35">
      <c r="A1339" s="14" t="s">
        <v>1378</v>
      </c>
      <c r="B1339" s="27">
        <v>4757</v>
      </c>
      <c r="C1339" s="26">
        <v>4825</v>
      </c>
      <c r="D1339" s="26">
        <v>4842</v>
      </c>
      <c r="E1339" s="26">
        <v>4743</v>
      </c>
      <c r="F1339" s="16" t="s">
        <v>2796</v>
      </c>
      <c r="G1339" s="19">
        <v>-8.8000000000000005E-3</v>
      </c>
    </row>
    <row r="1340" spans="1:7" ht="15" thickBot="1" x14ac:dyDescent="0.35">
      <c r="A1340" s="14" t="s">
        <v>1379</v>
      </c>
      <c r="B1340" s="25">
        <v>4799</v>
      </c>
      <c r="C1340" s="26">
        <v>4655</v>
      </c>
      <c r="D1340" s="26">
        <v>4821</v>
      </c>
      <c r="E1340" s="26">
        <v>4655</v>
      </c>
      <c r="F1340" s="16" t="s">
        <v>2797</v>
      </c>
      <c r="G1340" s="17">
        <v>3.8100000000000002E-2</v>
      </c>
    </row>
    <row r="1341" spans="1:7" ht="15" thickBot="1" x14ac:dyDescent="0.35">
      <c r="A1341" s="14" t="s">
        <v>1380</v>
      </c>
      <c r="B1341" s="27">
        <v>4623</v>
      </c>
      <c r="C1341" s="26">
        <v>4732</v>
      </c>
      <c r="D1341" s="26">
        <v>4732</v>
      </c>
      <c r="E1341" s="26">
        <v>4560</v>
      </c>
      <c r="F1341" s="16" t="s">
        <v>2798</v>
      </c>
      <c r="G1341" s="19">
        <v>-2.6499999999999999E-2</v>
      </c>
    </row>
    <row r="1342" spans="1:7" ht="15" thickBot="1" x14ac:dyDescent="0.35">
      <c r="A1342" s="14" t="s">
        <v>1381</v>
      </c>
      <c r="B1342" s="25">
        <v>4749</v>
      </c>
      <c r="C1342" s="26">
        <v>4680</v>
      </c>
      <c r="D1342" s="26">
        <v>4765</v>
      </c>
      <c r="E1342" s="26">
        <v>4680</v>
      </c>
      <c r="F1342" s="16" t="s">
        <v>2799</v>
      </c>
      <c r="G1342" s="17">
        <v>1.7399999999999999E-2</v>
      </c>
    </row>
    <row r="1343" spans="1:7" ht="15" thickBot="1" x14ac:dyDescent="0.35">
      <c r="A1343" s="14" t="s">
        <v>1382</v>
      </c>
      <c r="B1343" s="25">
        <v>4668</v>
      </c>
      <c r="C1343" s="26">
        <v>4564</v>
      </c>
      <c r="D1343" s="26">
        <v>4678</v>
      </c>
      <c r="E1343" s="26">
        <v>4560</v>
      </c>
      <c r="F1343" s="16" t="s">
        <v>2800</v>
      </c>
      <c r="G1343" s="17">
        <v>2.12E-2</v>
      </c>
    </row>
    <row r="1344" spans="1:7" ht="15" thickBot="1" x14ac:dyDescent="0.35">
      <c r="A1344" s="14" t="s">
        <v>1383</v>
      </c>
      <c r="B1344" s="25">
        <v>4571</v>
      </c>
      <c r="C1344" s="26">
        <v>4516</v>
      </c>
      <c r="D1344" s="26">
        <v>4578</v>
      </c>
      <c r="E1344" s="26">
        <v>4492</v>
      </c>
      <c r="F1344" s="16" t="s">
        <v>2187</v>
      </c>
      <c r="G1344" s="17">
        <v>1.3100000000000001E-2</v>
      </c>
    </row>
    <row r="1345" spans="1:7" ht="15" thickBot="1" x14ac:dyDescent="0.35">
      <c r="A1345" s="14" t="s">
        <v>1384</v>
      </c>
      <c r="B1345" s="25">
        <v>4512</v>
      </c>
      <c r="C1345" s="26">
        <v>4510</v>
      </c>
      <c r="D1345" s="26">
        <v>4530</v>
      </c>
      <c r="E1345" s="26">
        <v>4475</v>
      </c>
      <c r="F1345" s="16" t="s">
        <v>2801</v>
      </c>
      <c r="G1345" s="17">
        <v>5.5999999999999999E-3</v>
      </c>
    </row>
    <row r="1346" spans="1:7" ht="15" thickBot="1" x14ac:dyDescent="0.35">
      <c r="A1346" s="14" t="s">
        <v>1385</v>
      </c>
      <c r="B1346" s="27">
        <v>4487</v>
      </c>
      <c r="C1346" s="26">
        <v>4566</v>
      </c>
      <c r="D1346" s="26">
        <v>4566</v>
      </c>
      <c r="E1346" s="26">
        <v>4472</v>
      </c>
      <c r="F1346" s="16" t="s">
        <v>2802</v>
      </c>
      <c r="G1346" s="19">
        <v>-2.0899999999999998E-2</v>
      </c>
    </row>
    <row r="1347" spans="1:7" ht="15" thickBot="1" x14ac:dyDescent="0.35">
      <c r="A1347" s="14" t="s">
        <v>1386</v>
      </c>
      <c r="B1347" s="25">
        <v>4583</v>
      </c>
      <c r="C1347" s="26">
        <v>4516</v>
      </c>
      <c r="D1347" s="26">
        <v>4610</v>
      </c>
      <c r="E1347" s="26">
        <v>4472</v>
      </c>
      <c r="F1347" s="16" t="s">
        <v>2803</v>
      </c>
      <c r="G1347" s="17">
        <v>7.9000000000000008E-3</v>
      </c>
    </row>
    <row r="1348" spans="1:7" ht="15" thickBot="1" x14ac:dyDescent="0.35">
      <c r="A1348" s="14" t="s">
        <v>1387</v>
      </c>
      <c r="B1348" s="27">
        <v>4547</v>
      </c>
      <c r="C1348" s="26">
        <v>4538</v>
      </c>
      <c r="D1348" s="26">
        <v>4563</v>
      </c>
      <c r="E1348" s="26">
        <v>4520</v>
      </c>
      <c r="F1348" s="16" t="s">
        <v>2804</v>
      </c>
      <c r="G1348" s="19">
        <v>-2.3999999999999998E-3</v>
      </c>
    </row>
    <row r="1349" spans="1:7" ht="15" thickBot="1" x14ac:dyDescent="0.35">
      <c r="A1349" s="14" t="s">
        <v>1388</v>
      </c>
      <c r="B1349" s="27">
        <v>4558</v>
      </c>
      <c r="C1349" s="26">
        <v>4576</v>
      </c>
      <c r="D1349" s="26">
        <v>4596</v>
      </c>
      <c r="E1349" s="26">
        <v>4534</v>
      </c>
      <c r="F1349" s="16" t="s">
        <v>2805</v>
      </c>
      <c r="G1349" s="19">
        <v>-1.1000000000000001E-3</v>
      </c>
    </row>
    <row r="1350" spans="1:7" ht="15" thickBot="1" x14ac:dyDescent="0.35">
      <c r="A1350" s="14" t="s">
        <v>1389</v>
      </c>
      <c r="B1350" s="25">
        <v>4563</v>
      </c>
      <c r="C1350" s="26">
        <v>4524</v>
      </c>
      <c r="D1350" s="26">
        <v>4575</v>
      </c>
      <c r="E1350" s="26">
        <v>4507</v>
      </c>
      <c r="F1350" s="16" t="s">
        <v>2806</v>
      </c>
      <c r="G1350" s="17">
        <v>7.3000000000000001E-3</v>
      </c>
    </row>
    <row r="1351" spans="1:7" ht="15" thickBot="1" x14ac:dyDescent="0.35">
      <c r="A1351" s="14" t="s">
        <v>1390</v>
      </c>
      <c r="B1351" s="27">
        <v>4530</v>
      </c>
      <c r="C1351" s="26">
        <v>4579</v>
      </c>
      <c r="D1351" s="26">
        <v>4617</v>
      </c>
      <c r="E1351" s="26">
        <v>4511</v>
      </c>
      <c r="F1351" s="16" t="s">
        <v>2807</v>
      </c>
      <c r="G1351" s="19">
        <v>-7.7000000000000002E-3</v>
      </c>
    </row>
    <row r="1352" spans="1:7" ht="15" thickBot="1" x14ac:dyDescent="0.35">
      <c r="A1352" s="14" t="s">
        <v>1391</v>
      </c>
      <c r="B1352" s="25">
        <v>4565</v>
      </c>
      <c r="C1352" s="26">
        <v>4543</v>
      </c>
      <c r="D1352" s="26">
        <v>4582</v>
      </c>
      <c r="E1352" s="26">
        <v>4468</v>
      </c>
      <c r="F1352" s="16" t="s">
        <v>2808</v>
      </c>
      <c r="G1352" s="17">
        <v>7.4999999999999997E-3</v>
      </c>
    </row>
    <row r="1353" spans="1:7" ht="15" thickBot="1" x14ac:dyDescent="0.35">
      <c r="A1353" s="14" t="s">
        <v>1392</v>
      </c>
      <c r="B1353" s="25">
        <v>4531</v>
      </c>
      <c r="C1353" s="26">
        <v>4529</v>
      </c>
      <c r="D1353" s="26">
        <v>4546</v>
      </c>
      <c r="E1353" s="26">
        <v>4486</v>
      </c>
      <c r="F1353" s="16" t="s">
        <v>2809</v>
      </c>
      <c r="G1353" s="17">
        <v>8.0000000000000002E-3</v>
      </c>
    </row>
    <row r="1354" spans="1:7" ht="15" thickBot="1" x14ac:dyDescent="0.35">
      <c r="A1354" s="14" t="s">
        <v>1393</v>
      </c>
      <c r="B1354" s="25">
        <v>4495</v>
      </c>
      <c r="C1354" s="26">
        <v>4490</v>
      </c>
      <c r="D1354" s="26">
        <v>4578</v>
      </c>
      <c r="E1354" s="26">
        <v>4483</v>
      </c>
      <c r="F1354" s="16" t="s">
        <v>2810</v>
      </c>
      <c r="G1354" s="17">
        <v>5.5999999999999999E-3</v>
      </c>
    </row>
    <row r="1355" spans="1:7" ht="15" thickBot="1" x14ac:dyDescent="0.35">
      <c r="A1355" s="14" t="s">
        <v>1394</v>
      </c>
      <c r="B1355" s="25">
        <v>4470</v>
      </c>
      <c r="C1355" s="26">
        <v>4365</v>
      </c>
      <c r="D1355" s="26">
        <v>4493</v>
      </c>
      <c r="E1355" s="26">
        <v>4365</v>
      </c>
      <c r="F1355" s="16" t="s">
        <v>2811</v>
      </c>
      <c r="G1355" s="17">
        <v>2.81E-2</v>
      </c>
    </row>
    <row r="1356" spans="1:7" ht="15" thickBot="1" x14ac:dyDescent="0.35">
      <c r="A1356" s="14" t="s">
        <v>1395</v>
      </c>
      <c r="B1356" s="27">
        <v>4348</v>
      </c>
      <c r="C1356" s="26">
        <v>4351</v>
      </c>
      <c r="D1356" s="26">
        <v>4378</v>
      </c>
      <c r="E1356" s="26">
        <v>4303</v>
      </c>
      <c r="F1356" s="16" t="s">
        <v>2812</v>
      </c>
      <c r="G1356" s="19">
        <v>-6.9999999999999999E-4</v>
      </c>
    </row>
    <row r="1357" spans="1:7" ht="15" thickBot="1" x14ac:dyDescent="0.35">
      <c r="A1357" s="14" t="s">
        <v>1396</v>
      </c>
      <c r="B1357" s="27">
        <v>4351</v>
      </c>
      <c r="C1357" s="26">
        <v>4385</v>
      </c>
      <c r="D1357" s="26">
        <v>4385</v>
      </c>
      <c r="E1357" s="26">
        <v>4326</v>
      </c>
      <c r="F1357" s="16" t="s">
        <v>2813</v>
      </c>
      <c r="G1357" s="19">
        <v>-1.14E-2</v>
      </c>
    </row>
    <row r="1358" spans="1:7" ht="15" thickBot="1" x14ac:dyDescent="0.35">
      <c r="A1358" s="14" t="s">
        <v>1397</v>
      </c>
      <c r="B1358" s="25">
        <v>4401</v>
      </c>
      <c r="C1358" s="26">
        <v>4364</v>
      </c>
      <c r="D1358" s="26">
        <v>4419</v>
      </c>
      <c r="E1358" s="26">
        <v>4349</v>
      </c>
      <c r="F1358" s="16" t="s">
        <v>2814</v>
      </c>
      <c r="G1358" s="17">
        <v>8.8999999999999999E-3</v>
      </c>
    </row>
    <row r="1359" spans="1:7" ht="15" thickBot="1" x14ac:dyDescent="0.35">
      <c r="A1359" s="14" t="s">
        <v>1398</v>
      </c>
      <c r="B1359" s="25">
        <v>4362</v>
      </c>
      <c r="C1359" s="26">
        <v>4354</v>
      </c>
      <c r="D1359" s="26">
        <v>4394</v>
      </c>
      <c r="E1359" s="26">
        <v>4308</v>
      </c>
      <c r="F1359" s="16" t="s">
        <v>2815</v>
      </c>
      <c r="G1359" s="17">
        <v>1.8E-3</v>
      </c>
    </row>
    <row r="1360" spans="1:7" ht="15" thickBot="1" x14ac:dyDescent="0.35">
      <c r="A1360" s="14" t="s">
        <v>1399</v>
      </c>
      <c r="B1360" s="25">
        <v>4354</v>
      </c>
      <c r="C1360" s="26">
        <v>4255</v>
      </c>
      <c r="D1360" s="26">
        <v>4396</v>
      </c>
      <c r="E1360" s="26">
        <v>4243</v>
      </c>
      <c r="F1360" s="16" t="s">
        <v>2816</v>
      </c>
      <c r="G1360" s="17">
        <v>2.5000000000000001E-2</v>
      </c>
    </row>
    <row r="1361" spans="1:7" ht="15" thickBot="1" x14ac:dyDescent="0.35">
      <c r="A1361" s="14" t="s">
        <v>1400</v>
      </c>
      <c r="B1361" s="25">
        <v>4248</v>
      </c>
      <c r="C1361" s="26">
        <v>4133</v>
      </c>
      <c r="D1361" s="26">
        <v>4254</v>
      </c>
      <c r="E1361" s="26">
        <v>4133</v>
      </c>
      <c r="F1361" s="16" t="s">
        <v>2817</v>
      </c>
      <c r="G1361" s="17">
        <v>3.2099999999999997E-2</v>
      </c>
    </row>
    <row r="1362" spans="1:7" ht="15" thickBot="1" x14ac:dyDescent="0.35">
      <c r="A1362" s="14" t="s">
        <v>1401</v>
      </c>
      <c r="B1362" s="25">
        <v>4116</v>
      </c>
      <c r="C1362" s="26">
        <v>4041</v>
      </c>
      <c r="D1362" s="26">
        <v>4128</v>
      </c>
      <c r="E1362" s="26">
        <v>4034</v>
      </c>
      <c r="F1362" s="16" t="s">
        <v>2818</v>
      </c>
      <c r="G1362" s="17">
        <v>2.1600000000000001E-2</v>
      </c>
    </row>
    <row r="1363" spans="1:7" ht="15" thickBot="1" x14ac:dyDescent="0.35">
      <c r="A1363" s="14" t="s">
        <v>1402</v>
      </c>
      <c r="B1363" s="27">
        <v>4029</v>
      </c>
      <c r="C1363" s="26">
        <v>4101</v>
      </c>
      <c r="D1363" s="26">
        <v>4130</v>
      </c>
      <c r="E1363" s="26">
        <v>4015</v>
      </c>
      <c r="F1363" s="16" t="s">
        <v>2819</v>
      </c>
      <c r="G1363" s="19">
        <v>-2.0899999999999998E-2</v>
      </c>
    </row>
    <row r="1364" spans="1:7" ht="15" thickBot="1" x14ac:dyDescent="0.35">
      <c r="A1364" s="14" t="s">
        <v>1403</v>
      </c>
      <c r="B1364" s="25">
        <v>4115</v>
      </c>
      <c r="C1364" s="26">
        <v>4128</v>
      </c>
      <c r="D1364" s="26">
        <v>4162</v>
      </c>
      <c r="E1364" s="26">
        <v>4098</v>
      </c>
      <c r="F1364" s="16" t="s">
        <v>2820</v>
      </c>
      <c r="G1364" s="17">
        <v>1E-3</v>
      </c>
    </row>
    <row r="1365" spans="1:7" ht="15" thickBot="1" x14ac:dyDescent="0.35">
      <c r="A1365" s="14" t="s">
        <v>1404</v>
      </c>
      <c r="B1365" s="27">
        <v>4111</v>
      </c>
      <c r="C1365" s="26">
        <v>4119</v>
      </c>
      <c r="D1365" s="26">
        <v>4128</v>
      </c>
      <c r="E1365" s="26">
        <v>4043</v>
      </c>
      <c r="F1365" s="16" t="s">
        <v>2821</v>
      </c>
      <c r="G1365" s="19">
        <v>-3.8999999999999998E-3</v>
      </c>
    </row>
    <row r="1366" spans="1:7" ht="15" thickBot="1" x14ac:dyDescent="0.35">
      <c r="A1366" s="14" t="s">
        <v>1405</v>
      </c>
      <c r="B1366" s="25">
        <v>4127</v>
      </c>
      <c r="C1366" s="26">
        <v>4103</v>
      </c>
      <c r="D1366" s="26">
        <v>4144</v>
      </c>
      <c r="E1366" s="26">
        <v>4098</v>
      </c>
      <c r="F1366" s="16" t="s">
        <v>2822</v>
      </c>
      <c r="G1366" s="17">
        <v>3.5999999999999999E-3</v>
      </c>
    </row>
    <row r="1367" spans="1:7" ht="15" thickBot="1" x14ac:dyDescent="0.35">
      <c r="A1367" s="14" t="s">
        <v>1406</v>
      </c>
      <c r="B1367" s="27">
        <v>4112</v>
      </c>
      <c r="C1367" s="26">
        <v>4246</v>
      </c>
      <c r="D1367" s="26">
        <v>4255</v>
      </c>
      <c r="E1367" s="26">
        <v>4104</v>
      </c>
      <c r="F1367" s="16" t="s">
        <v>2823</v>
      </c>
      <c r="G1367" s="19">
        <v>-2.8799999999999999E-2</v>
      </c>
    </row>
    <row r="1368" spans="1:7" ht="15" thickBot="1" x14ac:dyDescent="0.35">
      <c r="A1368" s="14" t="s">
        <v>1407</v>
      </c>
      <c r="B1368" s="25">
        <v>4234</v>
      </c>
      <c r="C1368" s="26">
        <v>4183</v>
      </c>
      <c r="D1368" s="26">
        <v>4245</v>
      </c>
      <c r="E1368" s="26">
        <v>4177</v>
      </c>
      <c r="F1368" s="16" t="s">
        <v>2824</v>
      </c>
      <c r="G1368" s="17">
        <v>1.17E-2</v>
      </c>
    </row>
    <row r="1369" spans="1:7" ht="15" thickBot="1" x14ac:dyDescent="0.35">
      <c r="A1369" s="14" t="s">
        <v>1408</v>
      </c>
      <c r="B1369" s="27">
        <v>4185</v>
      </c>
      <c r="C1369" s="26">
        <v>4223</v>
      </c>
      <c r="D1369" s="26">
        <v>4238</v>
      </c>
      <c r="E1369" s="26">
        <v>4155</v>
      </c>
      <c r="F1369" s="16" t="s">
        <v>2825</v>
      </c>
      <c r="G1369" s="19">
        <v>-1.11E-2</v>
      </c>
    </row>
    <row r="1370" spans="1:7" ht="15" thickBot="1" x14ac:dyDescent="0.35">
      <c r="A1370" s="14" t="s">
        <v>1409</v>
      </c>
      <c r="B1370" s="27">
        <v>4232</v>
      </c>
      <c r="C1370" s="26">
        <v>4261</v>
      </c>
      <c r="D1370" s="26">
        <v>4305</v>
      </c>
      <c r="E1370" s="26">
        <v>4226</v>
      </c>
      <c r="F1370" s="16" t="s">
        <v>2826</v>
      </c>
      <c r="G1370" s="19">
        <v>-3.5000000000000001E-3</v>
      </c>
    </row>
    <row r="1371" spans="1:7" ht="15" thickBot="1" x14ac:dyDescent="0.35">
      <c r="A1371" s="14" t="s">
        <v>1410</v>
      </c>
      <c r="B1371" s="27">
        <v>4247</v>
      </c>
      <c r="C1371" s="26">
        <v>4270</v>
      </c>
      <c r="D1371" s="26">
        <v>4279</v>
      </c>
      <c r="E1371" s="26">
        <v>4222</v>
      </c>
      <c r="F1371" s="16" t="s">
        <v>2827</v>
      </c>
      <c r="G1371" s="19">
        <v>-4.4999999999999997E-3</v>
      </c>
    </row>
    <row r="1372" spans="1:7" ht="15" thickBot="1" x14ac:dyDescent="0.35">
      <c r="A1372" s="14" t="s">
        <v>1411</v>
      </c>
      <c r="B1372" s="25">
        <v>4266</v>
      </c>
      <c r="C1372" s="26">
        <v>4220</v>
      </c>
      <c r="D1372" s="26">
        <v>4274</v>
      </c>
      <c r="E1372" s="26">
        <v>4195</v>
      </c>
      <c r="F1372" s="16" t="s">
        <v>2828</v>
      </c>
      <c r="G1372" s="17">
        <v>1.55E-2</v>
      </c>
    </row>
    <row r="1373" spans="1:7" ht="15" thickBot="1" x14ac:dyDescent="0.35">
      <c r="A1373" s="14" t="s">
        <v>1412</v>
      </c>
      <c r="B1373" s="27">
        <v>4201</v>
      </c>
      <c r="C1373" s="26">
        <v>4245</v>
      </c>
      <c r="D1373" s="26">
        <v>4259</v>
      </c>
      <c r="E1373" s="26">
        <v>4194</v>
      </c>
      <c r="F1373" s="16" t="s">
        <v>2829</v>
      </c>
      <c r="G1373" s="19">
        <v>-1.18E-2</v>
      </c>
    </row>
    <row r="1374" spans="1:7" ht="15" thickBot="1" x14ac:dyDescent="0.35">
      <c r="A1374" s="14" t="s">
        <v>1413</v>
      </c>
      <c r="B1374" s="25">
        <v>4251</v>
      </c>
      <c r="C1374" s="26">
        <v>4164</v>
      </c>
      <c r="D1374" s="26">
        <v>4259</v>
      </c>
      <c r="E1374" s="26">
        <v>4155</v>
      </c>
      <c r="F1374" s="16" t="s">
        <v>2830</v>
      </c>
      <c r="G1374" s="17">
        <v>2.2100000000000002E-2</v>
      </c>
    </row>
    <row r="1375" spans="1:7" ht="15" thickBot="1" x14ac:dyDescent="0.35">
      <c r="A1375" s="14" t="s">
        <v>1414</v>
      </c>
      <c r="B1375" s="25">
        <v>4159</v>
      </c>
      <c r="C1375" s="26">
        <v>4079</v>
      </c>
      <c r="D1375" s="26">
        <v>4185</v>
      </c>
      <c r="E1375" s="26">
        <v>4073</v>
      </c>
      <c r="F1375" s="16" t="s">
        <v>2831</v>
      </c>
      <c r="G1375" s="17">
        <v>2.9700000000000001E-2</v>
      </c>
    </row>
    <row r="1376" spans="1:7" ht="15" thickBot="1" x14ac:dyDescent="0.35">
      <c r="A1376" s="14" t="s">
        <v>1415</v>
      </c>
      <c r="B1376" s="27">
        <v>4039</v>
      </c>
      <c r="C1376" s="26">
        <v>4033</v>
      </c>
      <c r="D1376" s="26">
        <v>4053</v>
      </c>
      <c r="E1376" s="26">
        <v>3992</v>
      </c>
      <c r="F1376" s="16" t="s">
        <v>2832</v>
      </c>
      <c r="G1376" s="19">
        <v>-2.7000000000000001E-3</v>
      </c>
    </row>
    <row r="1377" spans="1:7" ht="15" thickBot="1" x14ac:dyDescent="0.35">
      <c r="A1377" s="14" t="s">
        <v>1416</v>
      </c>
      <c r="B1377" s="25">
        <v>4050</v>
      </c>
      <c r="C1377" s="26">
        <v>3982</v>
      </c>
      <c r="D1377" s="26">
        <v>4057</v>
      </c>
      <c r="E1377" s="26">
        <v>3968</v>
      </c>
      <c r="F1377" s="16" t="s">
        <v>2833</v>
      </c>
      <c r="G1377" s="17">
        <v>1.66E-2</v>
      </c>
    </row>
    <row r="1378" spans="1:7" ht="15" thickBot="1" x14ac:dyDescent="0.35">
      <c r="A1378" s="14" t="s">
        <v>1417</v>
      </c>
      <c r="B1378" s="25">
        <v>3984</v>
      </c>
      <c r="C1378" s="26">
        <v>3960</v>
      </c>
      <c r="D1378" s="26">
        <v>3998</v>
      </c>
      <c r="E1378" s="26">
        <v>3944</v>
      </c>
      <c r="F1378" s="16" t="s">
        <v>2834</v>
      </c>
      <c r="G1378" s="17">
        <v>9.1000000000000004E-3</v>
      </c>
    </row>
    <row r="1379" spans="1:7" ht="15" thickBot="1" x14ac:dyDescent="0.35">
      <c r="A1379" s="14" t="s">
        <v>1418</v>
      </c>
      <c r="B1379" s="25">
        <v>3948</v>
      </c>
      <c r="C1379" s="26">
        <v>3935</v>
      </c>
      <c r="D1379" s="26">
        <v>3975</v>
      </c>
      <c r="E1379" s="26">
        <v>3902</v>
      </c>
      <c r="F1379" s="16" t="s">
        <v>2835</v>
      </c>
      <c r="G1379" s="17">
        <v>7.4000000000000003E-3</v>
      </c>
    </row>
    <row r="1380" spans="1:7" ht="15" thickBot="1" x14ac:dyDescent="0.35">
      <c r="A1380" s="14" t="s">
        <v>1419</v>
      </c>
      <c r="B1380" s="27">
        <v>3919</v>
      </c>
      <c r="C1380" s="26">
        <v>3979</v>
      </c>
      <c r="D1380" s="26">
        <v>4014</v>
      </c>
      <c r="E1380" s="26">
        <v>3906</v>
      </c>
      <c r="F1380" s="16" t="s">
        <v>2836</v>
      </c>
      <c r="G1380" s="19">
        <v>-1.46E-2</v>
      </c>
    </row>
    <row r="1381" spans="1:7" ht="15" thickBot="1" x14ac:dyDescent="0.35">
      <c r="A1381" s="14" t="s">
        <v>1420</v>
      </c>
      <c r="B1381" s="27">
        <v>3977</v>
      </c>
      <c r="C1381" s="26">
        <v>4036</v>
      </c>
      <c r="D1381" s="26">
        <v>4039</v>
      </c>
      <c r="E1381" s="26">
        <v>3945</v>
      </c>
      <c r="F1381" s="16" t="s">
        <v>2837</v>
      </c>
      <c r="G1381" s="19">
        <v>-0.01</v>
      </c>
    </row>
    <row r="1382" spans="1:7" ht="15" thickBot="1" x14ac:dyDescent="0.35">
      <c r="A1382" s="14" t="s">
        <v>1421</v>
      </c>
      <c r="B1382" s="25">
        <v>4017</v>
      </c>
      <c r="C1382" s="26">
        <v>3934</v>
      </c>
      <c r="D1382" s="26">
        <v>4041</v>
      </c>
      <c r="E1382" s="26">
        <v>3921</v>
      </c>
      <c r="F1382" s="16" t="s">
        <v>2838</v>
      </c>
      <c r="G1382" s="17">
        <v>1.8800000000000001E-2</v>
      </c>
    </row>
    <row r="1383" spans="1:7" ht="15" thickBot="1" x14ac:dyDescent="0.35">
      <c r="A1383" s="14" t="s">
        <v>1422</v>
      </c>
      <c r="B1383" s="27">
        <v>3943</v>
      </c>
      <c r="C1383" s="26">
        <v>3975</v>
      </c>
      <c r="D1383" s="26">
        <v>3998</v>
      </c>
      <c r="E1383" s="26">
        <v>3920</v>
      </c>
      <c r="F1383" s="16" t="s">
        <v>2826</v>
      </c>
      <c r="G1383" s="19">
        <v>-4.3E-3</v>
      </c>
    </row>
    <row r="1384" spans="1:7" ht="15" thickBot="1" x14ac:dyDescent="0.35">
      <c r="A1384" s="14" t="s">
        <v>1423</v>
      </c>
      <c r="B1384" s="27">
        <v>3960</v>
      </c>
      <c r="C1384" s="26">
        <v>4058</v>
      </c>
      <c r="D1384" s="26">
        <v>4070</v>
      </c>
      <c r="E1384" s="26">
        <v>3942</v>
      </c>
      <c r="F1384" s="16" t="s">
        <v>2839</v>
      </c>
      <c r="G1384" s="19">
        <v>-2.5399999999999999E-2</v>
      </c>
    </row>
    <row r="1385" spans="1:7" ht="15" thickBot="1" x14ac:dyDescent="0.35">
      <c r="A1385" s="14" t="s">
        <v>1424</v>
      </c>
      <c r="B1385" s="27">
        <v>4063</v>
      </c>
      <c r="C1385" s="26">
        <v>4080</v>
      </c>
      <c r="D1385" s="26">
        <v>4110</v>
      </c>
      <c r="E1385" s="26">
        <v>4041</v>
      </c>
      <c r="F1385" s="16" t="s">
        <v>2840</v>
      </c>
      <c r="G1385" s="19">
        <v>-2.8999999999999998E-3</v>
      </c>
    </row>
    <row r="1386" spans="1:7" ht="15" thickBot="1" x14ac:dyDescent="0.35">
      <c r="A1386" s="14" t="s">
        <v>1425</v>
      </c>
      <c r="B1386" s="25">
        <v>4075</v>
      </c>
      <c r="C1386" s="26">
        <v>4006</v>
      </c>
      <c r="D1386" s="26">
        <v>4088</v>
      </c>
      <c r="E1386" s="26">
        <v>3990</v>
      </c>
      <c r="F1386" s="16" t="s">
        <v>2841</v>
      </c>
      <c r="G1386" s="17">
        <v>0.02</v>
      </c>
    </row>
    <row r="1387" spans="1:7" ht="15" thickBot="1" x14ac:dyDescent="0.35">
      <c r="A1387" s="14" t="s">
        <v>1426</v>
      </c>
      <c r="B1387" s="25">
        <v>3995</v>
      </c>
      <c r="C1387" s="26">
        <v>3981</v>
      </c>
      <c r="D1387" s="26">
        <v>4003</v>
      </c>
      <c r="E1387" s="26">
        <v>3933</v>
      </c>
      <c r="F1387" s="16" t="s">
        <v>2842</v>
      </c>
      <c r="G1387" s="17">
        <v>3.0000000000000001E-3</v>
      </c>
    </row>
    <row r="1388" spans="1:7" ht="15" thickBot="1" x14ac:dyDescent="0.35">
      <c r="A1388" s="14" t="s">
        <v>1427</v>
      </c>
      <c r="B1388" s="27">
        <v>3983</v>
      </c>
      <c r="C1388" s="26">
        <v>4065</v>
      </c>
      <c r="D1388" s="26">
        <v>4065</v>
      </c>
      <c r="E1388" s="26">
        <v>3944</v>
      </c>
      <c r="F1388" s="16" t="s">
        <v>2843</v>
      </c>
      <c r="G1388" s="19">
        <v>-2.69E-2</v>
      </c>
    </row>
    <row r="1389" spans="1:7" ht="15" thickBot="1" x14ac:dyDescent="0.35">
      <c r="A1389" s="14" t="s">
        <v>1428</v>
      </c>
      <c r="B1389" s="27">
        <v>4093</v>
      </c>
      <c r="C1389" s="26">
        <v>4105</v>
      </c>
      <c r="D1389" s="26">
        <v>4149</v>
      </c>
      <c r="E1389" s="26">
        <v>4032</v>
      </c>
      <c r="F1389" s="16" t="s">
        <v>2844</v>
      </c>
      <c r="G1389" s="19">
        <v>-7.0000000000000001E-3</v>
      </c>
    </row>
    <row r="1390" spans="1:7" ht="15" thickBot="1" x14ac:dyDescent="0.35">
      <c r="A1390" s="14" t="s">
        <v>1429</v>
      </c>
      <c r="B1390" s="27">
        <v>4122</v>
      </c>
      <c r="C1390" s="26">
        <v>4149</v>
      </c>
      <c r="D1390" s="26">
        <v>4160</v>
      </c>
      <c r="E1390" s="26">
        <v>4093</v>
      </c>
      <c r="F1390" s="16" t="s">
        <v>2845</v>
      </c>
      <c r="G1390" s="19">
        <v>-7.9000000000000008E-3</v>
      </c>
    </row>
    <row r="1391" spans="1:7" ht="15" thickBot="1" x14ac:dyDescent="0.35">
      <c r="A1391" s="14" t="s">
        <v>1430</v>
      </c>
      <c r="B1391" s="25">
        <v>4155</v>
      </c>
      <c r="C1391" s="26">
        <v>4130</v>
      </c>
      <c r="D1391" s="26">
        <v>4172</v>
      </c>
      <c r="E1391" s="26">
        <v>4093</v>
      </c>
      <c r="F1391" s="16" t="s">
        <v>2846</v>
      </c>
      <c r="G1391" s="17">
        <v>7.3000000000000001E-3</v>
      </c>
    </row>
    <row r="1392" spans="1:7" ht="15" thickBot="1" x14ac:dyDescent="0.35">
      <c r="A1392" s="14" t="s">
        <v>1431</v>
      </c>
      <c r="B1392" s="25">
        <v>4125</v>
      </c>
      <c r="C1392" s="26">
        <v>4109</v>
      </c>
      <c r="D1392" s="26">
        <v>4141</v>
      </c>
      <c r="E1392" s="26">
        <v>4044</v>
      </c>
      <c r="F1392" s="16" t="s">
        <v>2847</v>
      </c>
      <c r="G1392" s="17">
        <v>9.4999999999999998E-3</v>
      </c>
    </row>
    <row r="1393" spans="1:7" ht="15" thickBot="1" x14ac:dyDescent="0.35">
      <c r="A1393" s="14" t="s">
        <v>1432</v>
      </c>
      <c r="B1393" s="25">
        <v>4086</v>
      </c>
      <c r="C1393" s="26">
        <v>3995</v>
      </c>
      <c r="D1393" s="26">
        <v>4105</v>
      </c>
      <c r="E1393" s="26">
        <v>3974</v>
      </c>
      <c r="F1393" s="16" t="s">
        <v>2848</v>
      </c>
      <c r="G1393" s="17">
        <v>2.18E-2</v>
      </c>
    </row>
    <row r="1394" spans="1:7" ht="15" thickBot="1" x14ac:dyDescent="0.35">
      <c r="A1394" s="14" t="s">
        <v>1433</v>
      </c>
      <c r="B1394" s="27">
        <v>3999</v>
      </c>
      <c r="C1394" s="26">
        <v>4019</v>
      </c>
      <c r="D1394" s="26">
        <v>4019</v>
      </c>
      <c r="E1394" s="26">
        <v>3961</v>
      </c>
      <c r="F1394" s="16" t="s">
        <v>2849</v>
      </c>
      <c r="G1394" s="19">
        <v>-8.6999999999999994E-3</v>
      </c>
    </row>
    <row r="1395" spans="1:7" ht="15" thickBot="1" x14ac:dyDescent="0.35">
      <c r="A1395" s="14" t="s">
        <v>1434</v>
      </c>
      <c r="B1395" s="27">
        <v>4034</v>
      </c>
      <c r="C1395" s="26">
        <v>4020</v>
      </c>
      <c r="D1395" s="26">
        <v>4060</v>
      </c>
      <c r="E1395" s="26">
        <v>4001</v>
      </c>
      <c r="F1395" s="16" t="s">
        <v>2850</v>
      </c>
      <c r="G1395" s="19">
        <v>-6.9999999999999999E-4</v>
      </c>
    </row>
    <row r="1396" spans="1:7" ht="15" thickBot="1" x14ac:dyDescent="0.35">
      <c r="A1396" s="14" t="s">
        <v>1435</v>
      </c>
      <c r="B1396" s="25">
        <v>4037</v>
      </c>
      <c r="C1396" s="26">
        <v>3995</v>
      </c>
      <c r="D1396" s="26">
        <v>4048</v>
      </c>
      <c r="E1396" s="26">
        <v>3995</v>
      </c>
      <c r="F1396" s="16" t="s">
        <v>2851</v>
      </c>
      <c r="G1396" s="17">
        <v>2.4400000000000002E-2</v>
      </c>
    </row>
    <row r="1397" spans="1:7" ht="15" thickBot="1" x14ac:dyDescent="0.35">
      <c r="A1397" s="14" t="s">
        <v>1436</v>
      </c>
      <c r="B1397" s="25">
        <v>3941</v>
      </c>
      <c r="C1397" s="26">
        <v>3937</v>
      </c>
      <c r="D1397" s="26">
        <v>3972</v>
      </c>
      <c r="E1397" s="26">
        <v>3892</v>
      </c>
      <c r="F1397" s="16" t="s">
        <v>2852</v>
      </c>
      <c r="G1397" s="17">
        <v>7.7000000000000002E-3</v>
      </c>
    </row>
    <row r="1398" spans="1:7" ht="15" thickBot="1" x14ac:dyDescent="0.35">
      <c r="A1398" s="14" t="s">
        <v>1437</v>
      </c>
      <c r="B1398" s="25">
        <v>3911</v>
      </c>
      <c r="C1398" s="26">
        <v>3850</v>
      </c>
      <c r="D1398" s="26">
        <v>3933</v>
      </c>
      <c r="E1398" s="26">
        <v>3818</v>
      </c>
      <c r="F1398" s="16" t="s">
        <v>2853</v>
      </c>
      <c r="G1398" s="17">
        <v>2.3E-2</v>
      </c>
    </row>
    <row r="1399" spans="1:7" ht="15" thickBot="1" x14ac:dyDescent="0.35">
      <c r="A1399" s="14" t="s">
        <v>1438</v>
      </c>
      <c r="B1399" s="25">
        <v>3823</v>
      </c>
      <c r="C1399" s="26">
        <v>3800</v>
      </c>
      <c r="D1399" s="26">
        <v>3850</v>
      </c>
      <c r="E1399" s="26">
        <v>3737</v>
      </c>
      <c r="F1399" s="16" t="s">
        <v>2854</v>
      </c>
      <c r="G1399" s="17">
        <v>2.5999999999999999E-3</v>
      </c>
    </row>
    <row r="1400" spans="1:7" ht="15" thickBot="1" x14ac:dyDescent="0.35">
      <c r="A1400" s="14" t="s">
        <v>1439</v>
      </c>
      <c r="B1400" s="27">
        <v>3813</v>
      </c>
      <c r="C1400" s="26">
        <v>3833</v>
      </c>
      <c r="D1400" s="26">
        <v>3833</v>
      </c>
      <c r="E1400" s="26">
        <v>3753</v>
      </c>
      <c r="F1400" s="16" t="s">
        <v>2855</v>
      </c>
      <c r="G1400" s="19">
        <v>-7.4999999999999997E-3</v>
      </c>
    </row>
    <row r="1401" spans="1:7" ht="15" thickBot="1" x14ac:dyDescent="0.35">
      <c r="A1401" s="14" t="s">
        <v>1440</v>
      </c>
      <c r="B1401" s="25">
        <v>3842</v>
      </c>
      <c r="C1401" s="26">
        <v>3817</v>
      </c>
      <c r="D1401" s="26">
        <v>3912</v>
      </c>
      <c r="E1401" s="26">
        <v>3817</v>
      </c>
      <c r="F1401" s="16" t="s">
        <v>2856</v>
      </c>
      <c r="G1401" s="17">
        <v>9.1999999999999998E-3</v>
      </c>
    </row>
    <row r="1402" spans="1:7" ht="15" thickBot="1" x14ac:dyDescent="0.35">
      <c r="A1402" s="14" t="s">
        <v>1441</v>
      </c>
      <c r="B1402" s="27">
        <v>3807</v>
      </c>
      <c r="C1402" s="26">
        <v>3920</v>
      </c>
      <c r="D1402" s="26">
        <v>3920</v>
      </c>
      <c r="E1402" s="26">
        <v>3795</v>
      </c>
      <c r="F1402" s="16" t="s">
        <v>2857</v>
      </c>
      <c r="G1402" s="19">
        <v>-3.15E-2</v>
      </c>
    </row>
    <row r="1403" spans="1:7" ht="15" thickBot="1" x14ac:dyDescent="0.35">
      <c r="A1403" s="14" t="s">
        <v>1442</v>
      </c>
      <c r="B1403" s="27">
        <v>3931</v>
      </c>
      <c r="C1403" s="26">
        <v>3968</v>
      </c>
      <c r="D1403" s="26">
        <v>3989</v>
      </c>
      <c r="E1403" s="26">
        <v>3909</v>
      </c>
      <c r="F1403" s="16" t="s">
        <v>2858</v>
      </c>
      <c r="G1403" s="19">
        <v>-7.1000000000000004E-3</v>
      </c>
    </row>
    <row r="1404" spans="1:7" ht="15" thickBot="1" x14ac:dyDescent="0.35">
      <c r="A1404" s="14" t="s">
        <v>1443</v>
      </c>
      <c r="B1404" s="27">
        <v>3959</v>
      </c>
      <c r="C1404" s="26">
        <v>4109</v>
      </c>
      <c r="D1404" s="26">
        <v>4109</v>
      </c>
      <c r="E1404" s="26">
        <v>3948</v>
      </c>
      <c r="F1404" s="16" t="s">
        <v>2859</v>
      </c>
      <c r="G1404" s="19">
        <v>-3.4200000000000001E-2</v>
      </c>
    </row>
    <row r="1405" spans="1:7" ht="15" thickBot="1" x14ac:dyDescent="0.35">
      <c r="A1405" s="14" t="s">
        <v>1444</v>
      </c>
      <c r="B1405" s="27">
        <v>4099</v>
      </c>
      <c r="C1405" s="26">
        <v>4094</v>
      </c>
      <c r="D1405" s="26">
        <v>4140</v>
      </c>
      <c r="E1405" s="26">
        <v>4065</v>
      </c>
      <c r="F1405" s="16" t="s">
        <v>2860</v>
      </c>
      <c r="G1405" s="19">
        <v>-1E-3</v>
      </c>
    </row>
    <row r="1406" spans="1:7" ht="15" thickBot="1" x14ac:dyDescent="0.35">
      <c r="A1406" s="14" t="s">
        <v>1445</v>
      </c>
      <c r="B1406" s="27">
        <v>4103</v>
      </c>
      <c r="C1406" s="26">
        <v>4166</v>
      </c>
      <c r="D1406" s="26">
        <v>4197</v>
      </c>
      <c r="E1406" s="26">
        <v>4086</v>
      </c>
      <c r="F1406" s="16" t="s">
        <v>2861</v>
      </c>
      <c r="G1406" s="19">
        <v>-1.9800000000000002E-2</v>
      </c>
    </row>
    <row r="1407" spans="1:7" ht="15" thickBot="1" x14ac:dyDescent="0.35">
      <c r="A1407" s="14" t="s">
        <v>1446</v>
      </c>
      <c r="B1407" s="27">
        <v>4186</v>
      </c>
      <c r="C1407" s="26">
        <v>4200</v>
      </c>
      <c r="D1407" s="26">
        <v>4248</v>
      </c>
      <c r="E1407" s="26">
        <v>4141</v>
      </c>
      <c r="F1407" s="16" t="s">
        <v>2862</v>
      </c>
      <c r="G1407" s="19">
        <v>-2.0999999999999999E-3</v>
      </c>
    </row>
    <row r="1408" spans="1:7" ht="15" thickBot="1" x14ac:dyDescent="0.35">
      <c r="A1408" s="14" t="s">
        <v>1447</v>
      </c>
      <c r="B1408" s="25">
        <v>4195</v>
      </c>
      <c r="C1408" s="26">
        <v>4120</v>
      </c>
      <c r="D1408" s="26">
        <v>4212</v>
      </c>
      <c r="E1408" s="26">
        <v>4120</v>
      </c>
      <c r="F1408" s="16" t="s">
        <v>2863</v>
      </c>
      <c r="G1408" s="17">
        <v>2.0199999999999999E-2</v>
      </c>
    </row>
    <row r="1409" spans="1:7" ht="15" thickBot="1" x14ac:dyDescent="0.35">
      <c r="A1409" s="14" t="s">
        <v>1448</v>
      </c>
      <c r="B1409" s="25">
        <v>4112</v>
      </c>
      <c r="C1409" s="26">
        <v>4090</v>
      </c>
      <c r="D1409" s="26">
        <v>4122</v>
      </c>
      <c r="E1409" s="26">
        <v>4063</v>
      </c>
      <c r="F1409" s="16" t="s">
        <v>2864</v>
      </c>
      <c r="G1409" s="17">
        <v>1.5E-3</v>
      </c>
    </row>
    <row r="1410" spans="1:7" ht="15" thickBot="1" x14ac:dyDescent="0.35">
      <c r="A1410" s="14" t="s">
        <v>1449</v>
      </c>
      <c r="B1410" s="27">
        <v>4106</v>
      </c>
      <c r="C1410" s="26">
        <v>4149</v>
      </c>
      <c r="D1410" s="26">
        <v>4153</v>
      </c>
      <c r="E1410" s="26">
        <v>4092</v>
      </c>
      <c r="F1410" s="16" t="s">
        <v>2865</v>
      </c>
      <c r="G1410" s="19">
        <v>-1.7000000000000001E-2</v>
      </c>
    </row>
    <row r="1411" spans="1:7" ht="15" thickBot="1" x14ac:dyDescent="0.35">
      <c r="A1411" s="14" t="s">
        <v>1450</v>
      </c>
      <c r="B1411" s="27">
        <v>4177</v>
      </c>
      <c r="C1411" s="26">
        <v>4210</v>
      </c>
      <c r="D1411" s="26">
        <v>4271</v>
      </c>
      <c r="E1411" s="26">
        <v>4142</v>
      </c>
      <c r="F1411" s="16" t="s">
        <v>2866</v>
      </c>
      <c r="G1411" s="19">
        <v>-3.0999999999999999E-3</v>
      </c>
    </row>
    <row r="1412" spans="1:7" ht="15" thickBot="1" x14ac:dyDescent="0.35">
      <c r="A1412" s="14" t="s">
        <v>1451</v>
      </c>
      <c r="B1412" s="25">
        <v>4190</v>
      </c>
      <c r="C1412" s="26">
        <v>4158</v>
      </c>
      <c r="D1412" s="26">
        <v>4229</v>
      </c>
      <c r="E1412" s="26">
        <v>4158</v>
      </c>
      <c r="F1412" s="16" t="s">
        <v>2867</v>
      </c>
      <c r="G1412" s="17">
        <v>1.3100000000000001E-2</v>
      </c>
    </row>
    <row r="1413" spans="1:7" ht="15" thickBot="1" x14ac:dyDescent="0.35">
      <c r="A1413" s="14" t="s">
        <v>1452</v>
      </c>
      <c r="B1413" s="25">
        <v>4136</v>
      </c>
      <c r="C1413" s="26">
        <v>4107</v>
      </c>
      <c r="D1413" s="26">
        <v>4163</v>
      </c>
      <c r="E1413" s="26">
        <v>4100</v>
      </c>
      <c r="F1413" s="16" t="s">
        <v>2868</v>
      </c>
      <c r="G1413" s="17">
        <v>6.3E-3</v>
      </c>
    </row>
    <row r="1414" spans="1:7" ht="15" thickBot="1" x14ac:dyDescent="0.35">
      <c r="A1414" s="14" t="s">
        <v>1453</v>
      </c>
      <c r="B1414" s="25">
        <v>4110</v>
      </c>
      <c r="C1414" s="26">
        <v>4075</v>
      </c>
      <c r="D1414" s="26">
        <v>4132</v>
      </c>
      <c r="E1414" s="26">
        <v>4069</v>
      </c>
      <c r="F1414" s="16" t="s">
        <v>2869</v>
      </c>
      <c r="G1414" s="17">
        <v>1.61E-2</v>
      </c>
    </row>
    <row r="1415" spans="1:7" ht="15" thickBot="1" x14ac:dyDescent="0.35">
      <c r="A1415" s="14" t="s">
        <v>1454</v>
      </c>
      <c r="B1415" s="25">
        <v>4045</v>
      </c>
      <c r="C1415" s="26">
        <v>4063</v>
      </c>
      <c r="D1415" s="26">
        <v>4098</v>
      </c>
      <c r="E1415" s="26">
        <v>4033</v>
      </c>
      <c r="F1415" s="16" t="s">
        <v>2870</v>
      </c>
      <c r="G1415" s="17">
        <v>2E-3</v>
      </c>
    </row>
    <row r="1416" spans="1:7" ht="15" thickBot="1" x14ac:dyDescent="0.35">
      <c r="A1416" s="14" t="s">
        <v>1455</v>
      </c>
      <c r="B1416" s="27">
        <v>4037</v>
      </c>
      <c r="C1416" s="26">
        <v>4080</v>
      </c>
      <c r="D1416" s="26">
        <v>4080</v>
      </c>
      <c r="E1416" s="26">
        <v>4011</v>
      </c>
      <c r="F1416" s="16" t="s">
        <v>2871</v>
      </c>
      <c r="G1416" s="19">
        <v>-1.2500000000000001E-2</v>
      </c>
    </row>
    <row r="1417" spans="1:7" ht="15" thickBot="1" x14ac:dyDescent="0.35">
      <c r="A1417" s="14" t="s">
        <v>1456</v>
      </c>
      <c r="B1417" s="25">
        <v>4088</v>
      </c>
      <c r="C1417" s="26">
        <v>4100</v>
      </c>
      <c r="D1417" s="26">
        <v>4107</v>
      </c>
      <c r="E1417" s="26">
        <v>4052</v>
      </c>
      <c r="F1417" s="16" t="s">
        <v>2193</v>
      </c>
      <c r="G1417" s="17">
        <v>6.9999999999999999E-4</v>
      </c>
    </row>
    <row r="1418" spans="1:7" ht="15" thickBot="1" x14ac:dyDescent="0.35">
      <c r="A1418" s="14" t="s">
        <v>1457</v>
      </c>
      <c r="B1418" s="27">
        <v>4085</v>
      </c>
      <c r="C1418" s="26">
        <v>4074</v>
      </c>
      <c r="D1418" s="26">
        <v>4097</v>
      </c>
      <c r="E1418" s="26">
        <v>4043</v>
      </c>
      <c r="F1418" s="16" t="s">
        <v>2872</v>
      </c>
      <c r="G1418" s="19">
        <v>-2.0000000000000001E-4</v>
      </c>
    </row>
    <row r="1419" spans="1:7" ht="15" thickBot="1" x14ac:dyDescent="0.35">
      <c r="A1419" s="14" t="s">
        <v>1458</v>
      </c>
      <c r="B1419" s="27">
        <v>4086</v>
      </c>
      <c r="C1419" s="26">
        <v>4107</v>
      </c>
      <c r="D1419" s="26">
        <v>4128</v>
      </c>
      <c r="E1419" s="26">
        <v>4060</v>
      </c>
      <c r="F1419" s="16" t="s">
        <v>2873</v>
      </c>
      <c r="G1419" s="19">
        <v>-7.3000000000000001E-3</v>
      </c>
    </row>
    <row r="1420" spans="1:7" ht="15" thickBot="1" x14ac:dyDescent="0.35">
      <c r="A1420" s="14" t="s">
        <v>1459</v>
      </c>
      <c r="B1420" s="25">
        <v>4116</v>
      </c>
      <c r="C1420" s="26">
        <v>4088</v>
      </c>
      <c r="D1420" s="26">
        <v>4122</v>
      </c>
      <c r="E1420" s="26">
        <v>4066</v>
      </c>
      <c r="F1420" s="16" t="s">
        <v>2874</v>
      </c>
      <c r="G1420" s="17">
        <v>1.2500000000000001E-2</v>
      </c>
    </row>
    <row r="1421" spans="1:7" ht="15" thickBot="1" x14ac:dyDescent="0.35">
      <c r="A1421" s="14" t="s">
        <v>1460</v>
      </c>
      <c r="B1421" s="27">
        <v>4065</v>
      </c>
      <c r="C1421" s="26">
        <v>4083</v>
      </c>
      <c r="D1421" s="26">
        <v>4083</v>
      </c>
      <c r="E1421" s="26">
        <v>4007</v>
      </c>
      <c r="F1421" s="16" t="s">
        <v>2875</v>
      </c>
      <c r="G1421" s="19">
        <v>-8.5000000000000006E-3</v>
      </c>
    </row>
    <row r="1422" spans="1:7" ht="15" thickBot="1" x14ac:dyDescent="0.35">
      <c r="A1422" s="14" t="s">
        <v>1461</v>
      </c>
      <c r="B1422" s="25">
        <v>4100</v>
      </c>
      <c r="C1422" s="26">
        <v>4040</v>
      </c>
      <c r="D1422" s="26">
        <v>4123</v>
      </c>
      <c r="E1422" s="26">
        <v>4040</v>
      </c>
      <c r="F1422" s="16" t="s">
        <v>1482</v>
      </c>
      <c r="G1422" s="17">
        <v>1.5900000000000001E-2</v>
      </c>
    </row>
    <row r="1423" spans="1:7" ht="15" thickBot="1" x14ac:dyDescent="0.35">
      <c r="A1423" s="14" t="s">
        <v>1462</v>
      </c>
      <c r="B1423" s="25">
        <v>4036</v>
      </c>
      <c r="C1423" s="26">
        <v>4016</v>
      </c>
      <c r="D1423" s="26">
        <v>4059</v>
      </c>
      <c r="E1423" s="26">
        <v>4016</v>
      </c>
      <c r="F1423" s="16" t="s">
        <v>2876</v>
      </c>
      <c r="G1423" s="17">
        <v>8.2000000000000007E-3</v>
      </c>
    </row>
    <row r="1424" spans="1:7" ht="15" thickBot="1" x14ac:dyDescent="0.35">
      <c r="A1424" s="14" t="s">
        <v>1463</v>
      </c>
      <c r="B1424" s="25">
        <v>4003</v>
      </c>
      <c r="C1424" s="26">
        <v>3927</v>
      </c>
      <c r="D1424" s="26">
        <v>4010</v>
      </c>
      <c r="E1424" s="26">
        <v>3927</v>
      </c>
      <c r="F1424" s="16" t="s">
        <v>2877</v>
      </c>
      <c r="G1424" s="17">
        <v>2.4799999999999999E-2</v>
      </c>
    </row>
    <row r="1425" spans="1:7" ht="15" thickBot="1" x14ac:dyDescent="0.35">
      <c r="A1425" s="14" t="s">
        <v>1464</v>
      </c>
      <c r="B1425" s="25">
        <v>3906</v>
      </c>
      <c r="C1425" s="26">
        <v>3900</v>
      </c>
      <c r="D1425" s="26">
        <v>3933</v>
      </c>
      <c r="E1425" s="26">
        <v>3892</v>
      </c>
      <c r="F1425" s="16" t="s">
        <v>2878</v>
      </c>
      <c r="G1425" s="17">
        <v>4.8999999999999998E-3</v>
      </c>
    </row>
    <row r="1426" spans="1:7" ht="15" thickBot="1" x14ac:dyDescent="0.35">
      <c r="A1426" s="14" t="s">
        <v>1465</v>
      </c>
      <c r="B1426" s="27">
        <v>3887</v>
      </c>
      <c r="C1426" s="26">
        <v>3922</v>
      </c>
      <c r="D1426" s="26">
        <v>3929</v>
      </c>
      <c r="E1426" s="26">
        <v>3866</v>
      </c>
      <c r="F1426" s="16" t="s">
        <v>2879</v>
      </c>
      <c r="G1426" s="19">
        <v>-8.6999999999999994E-3</v>
      </c>
    </row>
    <row r="1427" spans="1:7" ht="15" thickBot="1" x14ac:dyDescent="0.35">
      <c r="A1427" s="14" t="s">
        <v>1466</v>
      </c>
      <c r="B1427" s="25">
        <v>3921</v>
      </c>
      <c r="C1427" s="26">
        <v>3910</v>
      </c>
      <c r="D1427" s="26">
        <v>3950</v>
      </c>
      <c r="E1427" s="26">
        <v>3903</v>
      </c>
      <c r="F1427" s="16" t="s">
        <v>2880</v>
      </c>
      <c r="G1427" s="17">
        <v>4.5999999999999999E-3</v>
      </c>
    </row>
    <row r="1428" spans="1:7" ht="15" thickBot="1" x14ac:dyDescent="0.35">
      <c r="A1428" s="14" t="s">
        <v>1467</v>
      </c>
      <c r="B1428" s="25">
        <v>3903</v>
      </c>
      <c r="C1428" s="26">
        <v>3834</v>
      </c>
      <c r="D1428" s="26">
        <v>3909</v>
      </c>
      <c r="E1428" s="26">
        <v>3827</v>
      </c>
      <c r="F1428" s="16" t="s">
        <v>1510</v>
      </c>
      <c r="G1428" s="17">
        <v>2.07E-2</v>
      </c>
    </row>
    <row r="1429" spans="1:7" ht="15" thickBot="1" x14ac:dyDescent="0.35">
      <c r="A1429" s="14" t="s">
        <v>1468</v>
      </c>
      <c r="B1429" s="27">
        <v>3824</v>
      </c>
      <c r="C1429" s="26">
        <v>3866</v>
      </c>
      <c r="D1429" s="26">
        <v>3866</v>
      </c>
      <c r="E1429" s="26">
        <v>3817</v>
      </c>
      <c r="F1429" s="16" t="s">
        <v>2881</v>
      </c>
      <c r="G1429" s="19">
        <v>-1.2999999999999999E-3</v>
      </c>
    </row>
    <row r="1430" spans="1:7" x14ac:dyDescent="0.3">
      <c r="A1430" s="20" t="s">
        <v>1469</v>
      </c>
      <c r="B1430" s="28">
        <v>3829</v>
      </c>
      <c r="C1430" s="29">
        <v>3858</v>
      </c>
      <c r="D1430" s="29">
        <v>3858</v>
      </c>
      <c r="E1430" s="29">
        <v>3782</v>
      </c>
      <c r="F1430" s="22" t="s">
        <v>2882</v>
      </c>
      <c r="G1430" s="23">
        <v>-5.4999999999999997E-3</v>
      </c>
    </row>
    <row r="1431" spans="1:7" x14ac:dyDescent="0.3">
      <c r="A1431" s="24" t="s">
        <v>1470</v>
      </c>
    </row>
  </sheetData>
  <pageMargins left="0.7" right="0.7" top="0.75" bottom="0.75" header="0.3" footer="0.3"/>
  <headerFooter>
    <oddFooter>&amp;C_x000D_&amp;1#&amp;"Calibri"&amp;6&amp;KC0C0C0 Sensitivity: Public (C4)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873D1-26A3-4BB0-AB5B-031AF360ECF6}">
  <dimension ref="A1:G1431"/>
  <sheetViews>
    <sheetView workbookViewId="0">
      <selection sqref="A1:G1431"/>
    </sheetView>
  </sheetViews>
  <sheetFormatPr defaultRowHeight="14.4" x14ac:dyDescent="0.3"/>
  <sheetData>
    <row r="1" spans="1:7" ht="15" thickBot="1" x14ac:dyDescent="0.35">
      <c r="A1" s="12" t="s">
        <v>14</v>
      </c>
      <c r="B1" s="13" t="s">
        <v>15</v>
      </c>
      <c r="C1" s="13" t="s">
        <v>16</v>
      </c>
      <c r="D1" s="13" t="s">
        <v>17</v>
      </c>
      <c r="E1" s="13" t="s">
        <v>18</v>
      </c>
      <c r="F1" s="13" t="s">
        <v>19</v>
      </c>
      <c r="G1" s="13" t="s">
        <v>20</v>
      </c>
    </row>
    <row r="2" spans="1:7" ht="15" thickBot="1" x14ac:dyDescent="0.35">
      <c r="A2" s="14" t="s">
        <v>21</v>
      </c>
      <c r="B2" s="15">
        <v>226.1</v>
      </c>
      <c r="C2" s="16">
        <v>216.7</v>
      </c>
      <c r="D2" s="16">
        <v>229.2</v>
      </c>
      <c r="E2" s="16">
        <v>216</v>
      </c>
      <c r="F2" s="16" t="s">
        <v>2883</v>
      </c>
      <c r="G2" s="17">
        <v>5.0700000000000002E-2</v>
      </c>
    </row>
    <row r="3" spans="1:7" ht="15" thickBot="1" x14ac:dyDescent="0.35">
      <c r="A3" s="14" t="s">
        <v>22</v>
      </c>
      <c r="B3" s="18">
        <v>215.2</v>
      </c>
      <c r="C3" s="16">
        <v>216.2</v>
      </c>
      <c r="D3" s="16">
        <v>218.2</v>
      </c>
      <c r="E3" s="16">
        <v>212.7</v>
      </c>
      <c r="F3" s="16" t="s">
        <v>2884</v>
      </c>
      <c r="G3" s="19">
        <v>-7.4000000000000003E-3</v>
      </c>
    </row>
    <row r="4" spans="1:7" ht="15" thickBot="1" x14ac:dyDescent="0.35">
      <c r="A4" s="14" t="s">
        <v>23</v>
      </c>
      <c r="B4" s="15">
        <v>216.8</v>
      </c>
      <c r="C4" s="16">
        <v>208.4</v>
      </c>
      <c r="D4" s="16">
        <v>217.4</v>
      </c>
      <c r="E4" s="16">
        <v>208.3</v>
      </c>
      <c r="F4" s="16" t="s">
        <v>2885</v>
      </c>
      <c r="G4" s="17">
        <v>4.2799999999999998E-2</v>
      </c>
    </row>
    <row r="5" spans="1:7" ht="15" thickBot="1" x14ac:dyDescent="0.35">
      <c r="A5" s="14" t="s">
        <v>24</v>
      </c>
      <c r="B5" s="15">
        <v>207.9</v>
      </c>
      <c r="C5" s="16">
        <v>209.7</v>
      </c>
      <c r="D5" s="16">
        <v>212.2</v>
      </c>
      <c r="E5" s="16">
        <v>204.7</v>
      </c>
      <c r="F5" s="16" t="s">
        <v>2886</v>
      </c>
      <c r="G5" s="17">
        <v>6.3E-3</v>
      </c>
    </row>
    <row r="6" spans="1:7" ht="15" thickBot="1" x14ac:dyDescent="0.35">
      <c r="A6" s="14" t="s">
        <v>25</v>
      </c>
      <c r="B6" s="18">
        <v>206.6</v>
      </c>
      <c r="C6" s="16">
        <v>210.3</v>
      </c>
      <c r="D6" s="16">
        <v>214.7</v>
      </c>
      <c r="E6" s="16">
        <v>205.4</v>
      </c>
      <c r="F6" s="16" t="s">
        <v>2887</v>
      </c>
      <c r="G6" s="19">
        <v>-1.9900000000000001E-2</v>
      </c>
    </row>
    <row r="7" spans="1:7" ht="15" thickBot="1" x14ac:dyDescent="0.35">
      <c r="A7" s="14" t="s">
        <v>26</v>
      </c>
      <c r="B7" s="18">
        <v>210.8</v>
      </c>
      <c r="C7" s="16">
        <v>218.4</v>
      </c>
      <c r="D7" s="16">
        <v>219.6</v>
      </c>
      <c r="E7" s="16">
        <v>209.6</v>
      </c>
      <c r="F7" s="16" t="s">
        <v>2888</v>
      </c>
      <c r="G7" s="19">
        <v>-3.3500000000000002E-2</v>
      </c>
    </row>
    <row r="8" spans="1:7" ht="15" thickBot="1" x14ac:dyDescent="0.35">
      <c r="A8" s="14" t="s">
        <v>27</v>
      </c>
      <c r="B8" s="18">
        <v>218.1</v>
      </c>
      <c r="C8" s="16">
        <v>225.5</v>
      </c>
      <c r="D8" s="16">
        <v>226.2</v>
      </c>
      <c r="E8" s="16">
        <v>215.7</v>
      </c>
      <c r="F8" s="16" t="s">
        <v>2889</v>
      </c>
      <c r="G8" s="19">
        <v>-3.0700000000000002E-2</v>
      </c>
    </row>
    <row r="9" spans="1:7" ht="15" thickBot="1" x14ac:dyDescent="0.35">
      <c r="A9" s="14" t="s">
        <v>28</v>
      </c>
      <c r="B9" s="15">
        <v>225</v>
      </c>
      <c r="C9" s="16">
        <v>219.9</v>
      </c>
      <c r="D9" s="16">
        <v>226.9</v>
      </c>
      <c r="E9" s="16">
        <v>218.7</v>
      </c>
      <c r="F9" s="16" t="s">
        <v>2890</v>
      </c>
      <c r="G9" s="17">
        <v>2.41E-2</v>
      </c>
    </row>
    <row r="10" spans="1:7" ht="15" thickBot="1" x14ac:dyDescent="0.35">
      <c r="A10" s="14" t="s">
        <v>29</v>
      </c>
      <c r="B10" s="15">
        <v>219.7</v>
      </c>
      <c r="C10" s="16">
        <v>215.8</v>
      </c>
      <c r="D10" s="16">
        <v>222.9</v>
      </c>
      <c r="E10" s="16">
        <v>215.8</v>
      </c>
      <c r="F10" s="16" t="s">
        <v>2891</v>
      </c>
      <c r="G10" s="17">
        <v>3.9800000000000002E-2</v>
      </c>
    </row>
    <row r="11" spans="1:7" ht="15" thickBot="1" x14ac:dyDescent="0.35">
      <c r="A11" s="14" t="s">
        <v>30</v>
      </c>
      <c r="B11" s="18">
        <v>211.3</v>
      </c>
      <c r="C11" s="16">
        <v>218.4</v>
      </c>
      <c r="D11" s="16">
        <v>221.5</v>
      </c>
      <c r="E11" s="16">
        <v>210.6</v>
      </c>
      <c r="F11" s="16" t="s">
        <v>2892</v>
      </c>
      <c r="G11" s="19">
        <v>-2.9399999999999999E-2</v>
      </c>
    </row>
    <row r="12" spans="1:7" ht="15" thickBot="1" x14ac:dyDescent="0.35">
      <c r="A12" s="14" t="s">
        <v>31</v>
      </c>
      <c r="B12" s="18">
        <v>217.7</v>
      </c>
      <c r="C12" s="16">
        <v>220.2</v>
      </c>
      <c r="D12" s="16">
        <v>222.9</v>
      </c>
      <c r="E12" s="16">
        <v>215</v>
      </c>
      <c r="F12" s="16" t="s">
        <v>2747</v>
      </c>
      <c r="G12" s="19">
        <v>-1.54E-2</v>
      </c>
    </row>
    <row r="13" spans="1:7" ht="15" thickBot="1" x14ac:dyDescent="0.35">
      <c r="A13" s="14" t="s">
        <v>32</v>
      </c>
      <c r="B13" s="18">
        <v>221.1</v>
      </c>
      <c r="C13" s="16">
        <v>226.5</v>
      </c>
      <c r="D13" s="16">
        <v>230</v>
      </c>
      <c r="E13" s="16">
        <v>220</v>
      </c>
      <c r="F13" s="16" t="s">
        <v>2893</v>
      </c>
      <c r="G13" s="19">
        <v>-2.12E-2</v>
      </c>
    </row>
    <row r="14" spans="1:7" ht="15" thickBot="1" x14ac:dyDescent="0.35">
      <c r="A14" s="14" t="s">
        <v>33</v>
      </c>
      <c r="B14" s="15">
        <v>225.9</v>
      </c>
      <c r="C14" s="16">
        <v>221.9</v>
      </c>
      <c r="D14" s="16">
        <v>226.8</v>
      </c>
      <c r="E14" s="16">
        <v>219.1</v>
      </c>
      <c r="F14" s="16" t="s">
        <v>2894</v>
      </c>
      <c r="G14" s="17">
        <v>2.0299999999999999E-2</v>
      </c>
    </row>
    <row r="15" spans="1:7" ht="15" thickBot="1" x14ac:dyDescent="0.35">
      <c r="A15" s="14" t="s">
        <v>34</v>
      </c>
      <c r="B15" s="18">
        <v>221.4</v>
      </c>
      <c r="C15" s="16">
        <v>226</v>
      </c>
      <c r="D15" s="16">
        <v>226</v>
      </c>
      <c r="E15" s="16">
        <v>219.7</v>
      </c>
      <c r="F15" s="16" t="s">
        <v>2895</v>
      </c>
      <c r="G15" s="19">
        <v>-3.9100000000000003E-2</v>
      </c>
    </row>
    <row r="16" spans="1:7" ht="15" thickBot="1" x14ac:dyDescent="0.35">
      <c r="A16" s="14" t="s">
        <v>35</v>
      </c>
      <c r="B16" s="15">
        <v>230.4</v>
      </c>
      <c r="C16" s="16">
        <v>221.9</v>
      </c>
      <c r="D16" s="16">
        <v>232.6</v>
      </c>
      <c r="E16" s="16">
        <v>217.2</v>
      </c>
      <c r="F16" s="16" t="s">
        <v>2896</v>
      </c>
      <c r="G16" s="17">
        <v>2.7199999999999998E-2</v>
      </c>
    </row>
    <row r="17" spans="1:7" ht="15" thickBot="1" x14ac:dyDescent="0.35">
      <c r="A17" s="14" t="s">
        <v>36</v>
      </c>
      <c r="B17" s="15">
        <v>224.3</v>
      </c>
      <c r="C17" s="16">
        <v>220.2</v>
      </c>
      <c r="D17" s="16">
        <v>226</v>
      </c>
      <c r="E17" s="16">
        <v>215.7</v>
      </c>
      <c r="F17" s="16" t="s">
        <v>2897</v>
      </c>
      <c r="G17" s="17">
        <v>8.9999999999999993E-3</v>
      </c>
    </row>
    <row r="18" spans="1:7" ht="15" thickBot="1" x14ac:dyDescent="0.35">
      <c r="A18" s="14" t="s">
        <v>37</v>
      </c>
      <c r="B18" s="18">
        <v>222.3</v>
      </c>
      <c r="C18" s="16">
        <v>231.6</v>
      </c>
      <c r="D18" s="16">
        <v>236.7</v>
      </c>
      <c r="E18" s="16">
        <v>221.4</v>
      </c>
      <c r="F18" s="16" t="s">
        <v>2230</v>
      </c>
      <c r="G18" s="19">
        <v>-3.1E-2</v>
      </c>
    </row>
    <row r="19" spans="1:7" ht="15" thickBot="1" x14ac:dyDescent="0.35">
      <c r="A19" s="14" t="s">
        <v>38</v>
      </c>
      <c r="B19" s="15">
        <v>229.4</v>
      </c>
      <c r="C19" s="16">
        <v>228.3</v>
      </c>
      <c r="D19" s="16">
        <v>230.7</v>
      </c>
      <c r="E19" s="16">
        <v>224.7</v>
      </c>
      <c r="F19" s="16" t="s">
        <v>2898</v>
      </c>
      <c r="G19" s="17">
        <v>1.3299999999999999E-2</v>
      </c>
    </row>
    <row r="20" spans="1:7" ht="15" thickBot="1" x14ac:dyDescent="0.35">
      <c r="A20" s="14" t="s">
        <v>39</v>
      </c>
      <c r="B20" s="15">
        <v>226.4</v>
      </c>
      <c r="C20" s="16">
        <v>226</v>
      </c>
      <c r="D20" s="16">
        <v>230.4</v>
      </c>
      <c r="E20" s="16">
        <v>223.5</v>
      </c>
      <c r="F20" s="16" t="s">
        <v>2899</v>
      </c>
      <c r="G20" s="17">
        <v>4.1399999999999999E-2</v>
      </c>
    </row>
    <row r="21" spans="1:7" ht="15" thickBot="1" x14ac:dyDescent="0.35">
      <c r="A21" s="14" t="s">
        <v>40</v>
      </c>
      <c r="B21" s="15">
        <v>217.4</v>
      </c>
      <c r="C21" s="16">
        <v>213.3</v>
      </c>
      <c r="D21" s="16">
        <v>219</v>
      </c>
      <c r="E21" s="16">
        <v>207.1</v>
      </c>
      <c r="F21" s="16" t="s">
        <v>1816</v>
      </c>
      <c r="G21" s="17">
        <v>1.83E-2</v>
      </c>
    </row>
    <row r="22" spans="1:7" ht="15" thickBot="1" x14ac:dyDescent="0.35">
      <c r="A22" s="14" t="s">
        <v>41</v>
      </c>
      <c r="B22" s="15">
        <v>213.5</v>
      </c>
      <c r="C22" s="16">
        <v>212</v>
      </c>
      <c r="D22" s="16">
        <v>215.7</v>
      </c>
      <c r="E22" s="16">
        <v>207.8</v>
      </c>
      <c r="F22" s="16" t="s">
        <v>2900</v>
      </c>
      <c r="G22" s="17">
        <v>1.2800000000000001E-2</v>
      </c>
    </row>
    <row r="23" spans="1:7" ht="15" thickBot="1" x14ac:dyDescent="0.35">
      <c r="A23" s="14" t="s">
        <v>42</v>
      </c>
      <c r="B23" s="15">
        <v>210.8</v>
      </c>
      <c r="C23" s="16">
        <v>207.4</v>
      </c>
      <c r="D23" s="16">
        <v>211.9</v>
      </c>
      <c r="E23" s="16">
        <v>201</v>
      </c>
      <c r="F23" s="16" t="s">
        <v>2901</v>
      </c>
      <c r="G23" s="17">
        <v>1.49E-2</v>
      </c>
    </row>
    <row r="24" spans="1:7" ht="15" thickBot="1" x14ac:dyDescent="0.35">
      <c r="A24" s="14" t="s">
        <v>43</v>
      </c>
      <c r="B24" s="18">
        <v>207.7</v>
      </c>
      <c r="C24" s="16">
        <v>217</v>
      </c>
      <c r="D24" s="16">
        <v>221.5</v>
      </c>
      <c r="E24" s="16">
        <v>206.4</v>
      </c>
      <c r="F24" s="16" t="s">
        <v>2902</v>
      </c>
      <c r="G24" s="19">
        <v>-4.9399999999999999E-2</v>
      </c>
    </row>
    <row r="25" spans="1:7" ht="15" thickBot="1" x14ac:dyDescent="0.35">
      <c r="A25" s="14" t="s">
        <v>44</v>
      </c>
      <c r="B25" s="15">
        <v>218.5</v>
      </c>
      <c r="C25" s="16">
        <v>211.7</v>
      </c>
      <c r="D25" s="16">
        <v>219.9</v>
      </c>
      <c r="E25" s="16">
        <v>211</v>
      </c>
      <c r="F25" s="16" t="s">
        <v>2903</v>
      </c>
      <c r="G25" s="17">
        <v>1.5299999999999999E-2</v>
      </c>
    </row>
    <row r="26" spans="1:7" ht="15" thickBot="1" x14ac:dyDescent="0.35">
      <c r="A26" s="14" t="s">
        <v>45</v>
      </c>
      <c r="B26" s="15">
        <v>215.2</v>
      </c>
      <c r="C26" s="16">
        <v>209.4</v>
      </c>
      <c r="D26" s="16">
        <v>217.5</v>
      </c>
      <c r="E26" s="16">
        <v>207</v>
      </c>
      <c r="F26" s="16" t="s">
        <v>2904</v>
      </c>
      <c r="G26" s="17">
        <v>2.8199999999999999E-2</v>
      </c>
    </row>
    <row r="27" spans="1:7" ht="15" thickBot="1" x14ac:dyDescent="0.35">
      <c r="A27" s="14" t="s">
        <v>46</v>
      </c>
      <c r="B27" s="15">
        <v>209.3</v>
      </c>
      <c r="C27" s="16">
        <v>190.1</v>
      </c>
      <c r="D27" s="16">
        <v>210.4</v>
      </c>
      <c r="E27" s="16">
        <v>190.1</v>
      </c>
      <c r="F27" s="16" t="s">
        <v>1516</v>
      </c>
      <c r="G27" s="17">
        <v>8.3900000000000002E-2</v>
      </c>
    </row>
    <row r="28" spans="1:7" ht="15" thickBot="1" x14ac:dyDescent="0.35">
      <c r="A28" s="14" t="s">
        <v>47</v>
      </c>
      <c r="B28" s="15">
        <v>193.1</v>
      </c>
      <c r="C28" s="16">
        <v>190.4</v>
      </c>
      <c r="D28" s="16">
        <v>196.4</v>
      </c>
      <c r="E28" s="16">
        <v>190</v>
      </c>
      <c r="F28" s="16" t="s">
        <v>2905</v>
      </c>
      <c r="G28" s="17">
        <v>2.5999999999999999E-3</v>
      </c>
    </row>
    <row r="29" spans="1:7" ht="15" thickBot="1" x14ac:dyDescent="0.35">
      <c r="A29" s="14" t="s">
        <v>48</v>
      </c>
      <c r="B29" s="15">
        <v>192.6</v>
      </c>
      <c r="C29" s="16">
        <v>187.7</v>
      </c>
      <c r="D29" s="16">
        <v>195.2</v>
      </c>
      <c r="E29" s="16">
        <v>187.7</v>
      </c>
      <c r="F29" s="16" t="s">
        <v>2906</v>
      </c>
      <c r="G29" s="17">
        <v>3.3799999999999997E-2</v>
      </c>
    </row>
    <row r="30" spans="1:7" ht="15" thickBot="1" x14ac:dyDescent="0.35">
      <c r="A30" s="14" t="s">
        <v>49</v>
      </c>
      <c r="B30" s="18">
        <v>186.3</v>
      </c>
      <c r="C30" s="16">
        <v>188.5</v>
      </c>
      <c r="D30" s="16">
        <v>189.5</v>
      </c>
      <c r="E30" s="16">
        <v>183.1</v>
      </c>
      <c r="F30" s="16" t="s">
        <v>2907</v>
      </c>
      <c r="G30" s="19">
        <v>-4.7999999999999996E-3</v>
      </c>
    </row>
    <row r="31" spans="1:7" ht="15" thickBot="1" x14ac:dyDescent="0.35">
      <c r="A31" s="14" t="s">
        <v>50</v>
      </c>
      <c r="B31" s="18">
        <v>187.2</v>
      </c>
      <c r="C31" s="16">
        <v>192</v>
      </c>
      <c r="D31" s="16">
        <v>193.4</v>
      </c>
      <c r="E31" s="16">
        <v>186.5</v>
      </c>
      <c r="F31" s="16" t="s">
        <v>2908</v>
      </c>
      <c r="G31" s="19">
        <v>-2.9499999999999998E-2</v>
      </c>
    </row>
    <row r="32" spans="1:7" ht="15" thickBot="1" x14ac:dyDescent="0.35">
      <c r="A32" s="14" t="s">
        <v>51</v>
      </c>
      <c r="B32" s="15">
        <v>192.9</v>
      </c>
      <c r="C32" s="16">
        <v>192.1</v>
      </c>
      <c r="D32" s="16">
        <v>196.7</v>
      </c>
      <c r="E32" s="16">
        <v>188.7</v>
      </c>
      <c r="F32" s="16" t="s">
        <v>2909</v>
      </c>
      <c r="G32" s="17">
        <v>5.7000000000000002E-3</v>
      </c>
    </row>
    <row r="33" spans="1:7" ht="15" thickBot="1" x14ac:dyDescent="0.35">
      <c r="A33" s="14" t="s">
        <v>52</v>
      </c>
      <c r="B33" s="15">
        <v>191.8</v>
      </c>
      <c r="C33" s="16">
        <v>187.2</v>
      </c>
      <c r="D33" s="16">
        <v>194</v>
      </c>
      <c r="E33" s="16">
        <v>186.5</v>
      </c>
      <c r="F33" s="16" t="s">
        <v>2910</v>
      </c>
      <c r="G33" s="17">
        <v>2.9499999999999998E-2</v>
      </c>
    </row>
    <row r="34" spans="1:7" ht="15" thickBot="1" x14ac:dyDescent="0.35">
      <c r="A34" s="14" t="s">
        <v>53</v>
      </c>
      <c r="B34" s="18">
        <v>186.3</v>
      </c>
      <c r="C34" s="16">
        <v>188.6</v>
      </c>
      <c r="D34" s="16">
        <v>189.6</v>
      </c>
      <c r="E34" s="16">
        <v>180.7</v>
      </c>
      <c r="F34" s="16" t="s">
        <v>2911</v>
      </c>
      <c r="G34" s="19">
        <v>-9.5999999999999992E-3</v>
      </c>
    </row>
    <row r="35" spans="1:7" ht="15" thickBot="1" x14ac:dyDescent="0.35">
      <c r="A35" s="14" t="s">
        <v>54</v>
      </c>
      <c r="B35" s="15">
        <v>188.1</v>
      </c>
      <c r="C35" s="16">
        <v>182.7</v>
      </c>
      <c r="D35" s="16">
        <v>191.8</v>
      </c>
      <c r="E35" s="16">
        <v>182.6</v>
      </c>
      <c r="F35" s="16" t="s">
        <v>2912</v>
      </c>
      <c r="G35" s="17">
        <v>3.6900000000000002E-2</v>
      </c>
    </row>
    <row r="36" spans="1:7" ht="15" thickBot="1" x14ac:dyDescent="0.35">
      <c r="A36" s="14" t="s">
        <v>55</v>
      </c>
      <c r="B36" s="15">
        <v>181.4</v>
      </c>
      <c r="C36" s="16">
        <v>180.4</v>
      </c>
      <c r="D36" s="16">
        <v>184.8</v>
      </c>
      <c r="E36" s="16">
        <v>177.3</v>
      </c>
      <c r="F36" s="16" t="s">
        <v>2913</v>
      </c>
      <c r="G36" s="17">
        <v>7.7999999999999996E-3</v>
      </c>
    </row>
    <row r="37" spans="1:7" ht="15" thickBot="1" x14ac:dyDescent="0.35">
      <c r="A37" s="14" t="s">
        <v>56</v>
      </c>
      <c r="B37" s="18">
        <v>180</v>
      </c>
      <c r="C37" s="16">
        <v>188.4</v>
      </c>
      <c r="D37" s="16">
        <v>189.2</v>
      </c>
      <c r="E37" s="16">
        <v>178.6</v>
      </c>
      <c r="F37" s="16" t="s">
        <v>2818</v>
      </c>
      <c r="G37" s="19">
        <v>-5.2600000000000001E-2</v>
      </c>
    </row>
    <row r="38" spans="1:7" ht="15" thickBot="1" x14ac:dyDescent="0.35">
      <c r="A38" s="14" t="s">
        <v>57</v>
      </c>
      <c r="B38" s="15">
        <v>190</v>
      </c>
      <c r="C38" s="16">
        <v>191.5</v>
      </c>
      <c r="D38" s="16">
        <v>199.9</v>
      </c>
      <c r="E38" s="16">
        <v>189</v>
      </c>
      <c r="F38" s="16" t="s">
        <v>1475</v>
      </c>
      <c r="G38" s="17">
        <v>3.7000000000000002E-3</v>
      </c>
    </row>
    <row r="39" spans="1:7" ht="15" thickBot="1" x14ac:dyDescent="0.35">
      <c r="A39" s="14" t="s">
        <v>58</v>
      </c>
      <c r="B39" s="18">
        <v>189.3</v>
      </c>
      <c r="C39" s="16">
        <v>195.5</v>
      </c>
      <c r="D39" s="16">
        <v>197.3</v>
      </c>
      <c r="E39" s="16">
        <v>188.3</v>
      </c>
      <c r="F39" s="16" t="s">
        <v>2914</v>
      </c>
      <c r="G39" s="19">
        <v>-3.0700000000000002E-2</v>
      </c>
    </row>
    <row r="40" spans="1:7" ht="15" thickBot="1" x14ac:dyDescent="0.35">
      <c r="A40" s="14" t="s">
        <v>59</v>
      </c>
      <c r="B40" s="18">
        <v>195.3</v>
      </c>
      <c r="C40" s="16">
        <v>200.9</v>
      </c>
      <c r="D40" s="16">
        <v>203.3</v>
      </c>
      <c r="E40" s="16">
        <v>194.3</v>
      </c>
      <c r="F40" s="16" t="s">
        <v>2065</v>
      </c>
      <c r="G40" s="19">
        <v>-2.01E-2</v>
      </c>
    </row>
    <row r="41" spans="1:7" ht="15" thickBot="1" x14ac:dyDescent="0.35">
      <c r="A41" s="14" t="s">
        <v>60</v>
      </c>
      <c r="B41" s="15">
        <v>199.3</v>
      </c>
      <c r="C41" s="16">
        <v>204</v>
      </c>
      <c r="D41" s="16">
        <v>205.9</v>
      </c>
      <c r="E41" s="16">
        <v>197.8</v>
      </c>
      <c r="F41" s="16" t="s">
        <v>2915</v>
      </c>
      <c r="G41" s="17">
        <v>6.3500000000000001E-2</v>
      </c>
    </row>
    <row r="42" spans="1:7" ht="15" thickBot="1" x14ac:dyDescent="0.35">
      <c r="A42" s="14" t="s">
        <v>61</v>
      </c>
      <c r="B42" s="18">
        <v>187.4</v>
      </c>
      <c r="C42" s="16">
        <v>199.6</v>
      </c>
      <c r="D42" s="16">
        <v>199.8</v>
      </c>
      <c r="E42" s="16">
        <v>186.3</v>
      </c>
      <c r="F42" s="16" t="s">
        <v>2916</v>
      </c>
      <c r="G42" s="19">
        <v>-4.9200000000000001E-2</v>
      </c>
    </row>
    <row r="43" spans="1:7" ht="15" thickBot="1" x14ac:dyDescent="0.35">
      <c r="A43" s="14" t="s">
        <v>62</v>
      </c>
      <c r="B43" s="15">
        <v>197.1</v>
      </c>
      <c r="C43" s="16">
        <v>193.1</v>
      </c>
      <c r="D43" s="16">
        <v>198.6</v>
      </c>
      <c r="E43" s="16">
        <v>191.7</v>
      </c>
      <c r="F43" s="16" t="s">
        <v>2917</v>
      </c>
      <c r="G43" s="17">
        <v>1.9699999999999999E-2</v>
      </c>
    </row>
    <row r="44" spans="1:7" ht="15" thickBot="1" x14ac:dyDescent="0.35">
      <c r="A44" s="14" t="s">
        <v>63</v>
      </c>
      <c r="B44" s="18">
        <v>193.3</v>
      </c>
      <c r="C44" s="16">
        <v>198.7</v>
      </c>
      <c r="D44" s="16">
        <v>199.3</v>
      </c>
      <c r="E44" s="16">
        <v>192.8</v>
      </c>
      <c r="F44" s="16" t="s">
        <v>2918</v>
      </c>
      <c r="G44" s="19">
        <v>-2.6200000000000001E-2</v>
      </c>
    </row>
    <row r="45" spans="1:7" ht="15" thickBot="1" x14ac:dyDescent="0.35">
      <c r="A45" s="14" t="s">
        <v>64</v>
      </c>
      <c r="B45" s="18">
        <v>198.5</v>
      </c>
      <c r="C45" s="16">
        <v>211</v>
      </c>
      <c r="D45" s="16">
        <v>212.7</v>
      </c>
      <c r="E45" s="16">
        <v>196.9</v>
      </c>
      <c r="F45" s="16" t="s">
        <v>2787</v>
      </c>
      <c r="G45" s="19">
        <v>-7.3700000000000002E-2</v>
      </c>
    </row>
    <row r="46" spans="1:7" ht="15" thickBot="1" x14ac:dyDescent="0.35">
      <c r="A46" s="14" t="s">
        <v>65</v>
      </c>
      <c r="B46" s="15">
        <v>214.3</v>
      </c>
      <c r="C46" s="16">
        <v>214.1</v>
      </c>
      <c r="D46" s="16">
        <v>222.7</v>
      </c>
      <c r="E46" s="16">
        <v>211.7</v>
      </c>
      <c r="F46" s="16" t="s">
        <v>2919</v>
      </c>
      <c r="G46" s="17">
        <v>7.4999999999999997E-3</v>
      </c>
    </row>
    <row r="47" spans="1:7" ht="15" thickBot="1" x14ac:dyDescent="0.35">
      <c r="A47" s="14" t="s">
        <v>66</v>
      </c>
      <c r="B47" s="15">
        <v>212.7</v>
      </c>
      <c r="C47" s="16">
        <v>195.9</v>
      </c>
      <c r="D47" s="16">
        <v>215.9</v>
      </c>
      <c r="E47" s="16">
        <v>194.6</v>
      </c>
      <c r="F47" s="16" t="s">
        <v>2920</v>
      </c>
      <c r="G47" s="17">
        <v>7.2599999999999998E-2</v>
      </c>
    </row>
    <row r="48" spans="1:7" ht="15" thickBot="1" x14ac:dyDescent="0.35">
      <c r="A48" s="14" t="s">
        <v>67</v>
      </c>
      <c r="B48" s="15">
        <v>198.3</v>
      </c>
      <c r="C48" s="16">
        <v>195.6</v>
      </c>
      <c r="D48" s="16">
        <v>200.7</v>
      </c>
      <c r="E48" s="16">
        <v>191.9</v>
      </c>
      <c r="F48" s="16" t="s">
        <v>2921</v>
      </c>
      <c r="G48" s="17">
        <v>7.1000000000000004E-3</v>
      </c>
    </row>
    <row r="49" spans="1:7" ht="15" thickBot="1" x14ac:dyDescent="0.35">
      <c r="A49" s="14" t="s">
        <v>68</v>
      </c>
      <c r="B49" s="15">
        <v>196.9</v>
      </c>
      <c r="C49" s="16">
        <v>194</v>
      </c>
      <c r="D49" s="16">
        <v>203</v>
      </c>
      <c r="E49" s="16">
        <v>193</v>
      </c>
      <c r="F49" s="16" t="s">
        <v>2922</v>
      </c>
      <c r="G49" s="17">
        <v>1.3899999999999999E-2</v>
      </c>
    </row>
    <row r="50" spans="1:7" ht="15" thickBot="1" x14ac:dyDescent="0.35">
      <c r="A50" s="14" t="s">
        <v>69</v>
      </c>
      <c r="B50" s="15">
        <v>194.2</v>
      </c>
      <c r="C50" s="16">
        <v>188</v>
      </c>
      <c r="D50" s="16">
        <v>196.2</v>
      </c>
      <c r="E50" s="16">
        <v>187.5</v>
      </c>
      <c r="F50" s="16" t="s">
        <v>2923</v>
      </c>
      <c r="G50" s="17">
        <v>2.5899999999999999E-2</v>
      </c>
    </row>
    <row r="51" spans="1:7" ht="15" thickBot="1" x14ac:dyDescent="0.35">
      <c r="A51" s="14" t="s">
        <v>70</v>
      </c>
      <c r="B51" s="15">
        <v>189.3</v>
      </c>
      <c r="C51" s="16">
        <v>179.6</v>
      </c>
      <c r="D51" s="16">
        <v>190.3</v>
      </c>
      <c r="E51" s="16">
        <v>177.5</v>
      </c>
      <c r="F51" s="16" t="s">
        <v>2924</v>
      </c>
      <c r="G51" s="17">
        <v>5.3999999999999999E-2</v>
      </c>
    </row>
    <row r="52" spans="1:7" ht="15" thickBot="1" x14ac:dyDescent="0.35">
      <c r="A52" s="14" t="s">
        <v>71</v>
      </c>
      <c r="B52" s="18">
        <v>179.6</v>
      </c>
      <c r="C52" s="16">
        <v>179.2</v>
      </c>
      <c r="D52" s="16">
        <v>185.9</v>
      </c>
      <c r="E52" s="16">
        <v>179</v>
      </c>
      <c r="F52" s="16" t="s">
        <v>2925</v>
      </c>
      <c r="G52" s="19">
        <v>-6.1000000000000004E-3</v>
      </c>
    </row>
    <row r="53" spans="1:7" ht="15" thickBot="1" x14ac:dyDescent="0.35">
      <c r="A53" s="14" t="s">
        <v>72</v>
      </c>
      <c r="B53" s="18">
        <v>180.7</v>
      </c>
      <c r="C53" s="16">
        <v>185</v>
      </c>
      <c r="D53" s="16">
        <v>185.7</v>
      </c>
      <c r="E53" s="16">
        <v>178.2</v>
      </c>
      <c r="F53" s="16" t="s">
        <v>2926</v>
      </c>
      <c r="G53" s="19">
        <v>-3.4700000000000002E-2</v>
      </c>
    </row>
    <row r="54" spans="1:7" ht="15" thickBot="1" x14ac:dyDescent="0.35">
      <c r="A54" s="14" t="s">
        <v>73</v>
      </c>
      <c r="B54" s="15">
        <v>187.2</v>
      </c>
      <c r="C54" s="16">
        <v>183.8</v>
      </c>
      <c r="D54" s="16">
        <v>189.3</v>
      </c>
      <c r="E54" s="16">
        <v>180.4</v>
      </c>
      <c r="F54" s="16" t="s">
        <v>2927</v>
      </c>
      <c r="G54" s="17">
        <v>2.3E-2</v>
      </c>
    </row>
    <row r="55" spans="1:7" ht="15" thickBot="1" x14ac:dyDescent="0.35">
      <c r="A55" s="14" t="s">
        <v>74</v>
      </c>
      <c r="B55" s="15">
        <v>183</v>
      </c>
      <c r="C55" s="16">
        <v>177.5</v>
      </c>
      <c r="D55" s="16">
        <v>184.8</v>
      </c>
      <c r="E55" s="16">
        <v>177.5</v>
      </c>
      <c r="F55" s="16" t="s">
        <v>2928</v>
      </c>
      <c r="G55" s="17">
        <v>3.7999999999999999E-2</v>
      </c>
    </row>
    <row r="56" spans="1:7" ht="15" thickBot="1" x14ac:dyDescent="0.35">
      <c r="A56" s="14" t="s">
        <v>75</v>
      </c>
      <c r="B56" s="15">
        <v>176.3</v>
      </c>
      <c r="C56" s="16">
        <v>172</v>
      </c>
      <c r="D56" s="16">
        <v>178.3</v>
      </c>
      <c r="E56" s="16">
        <v>168</v>
      </c>
      <c r="F56" s="16" t="s">
        <v>2929</v>
      </c>
      <c r="G56" s="17">
        <v>1.21E-2</v>
      </c>
    </row>
    <row r="57" spans="1:7" ht="15" thickBot="1" x14ac:dyDescent="0.35">
      <c r="A57" s="14" t="s">
        <v>76</v>
      </c>
      <c r="B57" s="18">
        <v>174.2</v>
      </c>
      <c r="C57" s="16">
        <v>179.9</v>
      </c>
      <c r="D57" s="16">
        <v>180.5</v>
      </c>
      <c r="E57" s="16">
        <v>172.6</v>
      </c>
      <c r="F57" s="16" t="s">
        <v>2930</v>
      </c>
      <c r="G57" s="19">
        <v>-2.46E-2</v>
      </c>
    </row>
    <row r="58" spans="1:7" ht="15" thickBot="1" x14ac:dyDescent="0.35">
      <c r="A58" s="14" t="s">
        <v>77</v>
      </c>
      <c r="B58" s="18">
        <v>178.6</v>
      </c>
      <c r="C58" s="16">
        <v>183.5</v>
      </c>
      <c r="D58" s="16">
        <v>184.7</v>
      </c>
      <c r="E58" s="16">
        <v>173.8</v>
      </c>
      <c r="F58" s="16" t="s">
        <v>2931</v>
      </c>
      <c r="G58" s="19">
        <v>-1.49E-2</v>
      </c>
    </row>
    <row r="59" spans="1:7" ht="15" thickBot="1" x14ac:dyDescent="0.35">
      <c r="A59" s="14" t="s">
        <v>78</v>
      </c>
      <c r="B59" s="18">
        <v>181.3</v>
      </c>
      <c r="C59" s="16">
        <v>189.1</v>
      </c>
      <c r="D59" s="16">
        <v>193.5</v>
      </c>
      <c r="E59" s="16">
        <v>180.8</v>
      </c>
      <c r="F59" s="16" t="s">
        <v>2932</v>
      </c>
      <c r="G59" s="19">
        <v>-4.48E-2</v>
      </c>
    </row>
    <row r="60" spans="1:7" ht="15" thickBot="1" x14ac:dyDescent="0.35">
      <c r="A60" s="14" t="s">
        <v>79</v>
      </c>
      <c r="B60" s="18">
        <v>189.8</v>
      </c>
      <c r="C60" s="16">
        <v>195.4</v>
      </c>
      <c r="D60" s="16">
        <v>198.2</v>
      </c>
      <c r="E60" s="16">
        <v>189</v>
      </c>
      <c r="F60" s="16" t="s">
        <v>2933</v>
      </c>
      <c r="G60" s="19">
        <v>-3.56E-2</v>
      </c>
    </row>
    <row r="61" spans="1:7" ht="15" thickBot="1" x14ac:dyDescent="0.35">
      <c r="A61" s="14" t="s">
        <v>80</v>
      </c>
      <c r="B61" s="15">
        <v>196.8</v>
      </c>
      <c r="C61" s="16">
        <v>193.8</v>
      </c>
      <c r="D61" s="16">
        <v>206</v>
      </c>
      <c r="E61" s="16">
        <v>188.7</v>
      </c>
      <c r="F61" s="16" t="s">
        <v>2934</v>
      </c>
      <c r="G61" s="17">
        <v>1.23E-2</v>
      </c>
    </row>
    <row r="62" spans="1:7" ht="15" thickBot="1" x14ac:dyDescent="0.35">
      <c r="A62" s="14" t="s">
        <v>81</v>
      </c>
      <c r="B62" s="15">
        <v>194.4</v>
      </c>
      <c r="C62" s="16">
        <v>189.9</v>
      </c>
      <c r="D62" s="16">
        <v>195.5</v>
      </c>
      <c r="E62" s="16">
        <v>187.3</v>
      </c>
      <c r="F62" s="16" t="s">
        <v>2935</v>
      </c>
      <c r="G62" s="17">
        <v>3.1300000000000001E-2</v>
      </c>
    </row>
    <row r="63" spans="1:7" ht="15" thickBot="1" x14ac:dyDescent="0.35">
      <c r="A63" s="14" t="s">
        <v>82</v>
      </c>
      <c r="B63" s="15">
        <v>188.5</v>
      </c>
      <c r="C63" s="16">
        <v>199</v>
      </c>
      <c r="D63" s="16">
        <v>199.3</v>
      </c>
      <c r="E63" s="16">
        <v>188</v>
      </c>
      <c r="F63" s="16" t="s">
        <v>2936</v>
      </c>
      <c r="G63" s="17">
        <v>1.29E-2</v>
      </c>
    </row>
    <row r="64" spans="1:7" ht="15" thickBot="1" x14ac:dyDescent="0.35">
      <c r="A64" s="14" t="s">
        <v>84</v>
      </c>
      <c r="B64" s="18">
        <v>186.1</v>
      </c>
      <c r="C64" s="16">
        <v>184.5</v>
      </c>
      <c r="D64" s="16">
        <v>187</v>
      </c>
      <c r="E64" s="16">
        <v>178.1</v>
      </c>
      <c r="F64" s="16" t="s">
        <v>2937</v>
      </c>
      <c r="G64" s="19">
        <v>-3.2000000000000002E-3</v>
      </c>
    </row>
    <row r="65" spans="1:7" ht="15" thickBot="1" x14ac:dyDescent="0.35">
      <c r="A65" s="14" t="s">
        <v>85</v>
      </c>
      <c r="B65" s="15">
        <v>186.7</v>
      </c>
      <c r="C65" s="16">
        <v>181.3</v>
      </c>
      <c r="D65" s="16">
        <v>187.3</v>
      </c>
      <c r="E65" s="16">
        <v>179</v>
      </c>
      <c r="F65" s="16" t="s">
        <v>2938</v>
      </c>
      <c r="G65" s="17">
        <v>1.9699999999999999E-2</v>
      </c>
    </row>
    <row r="66" spans="1:7" ht="15" thickBot="1" x14ac:dyDescent="0.35">
      <c r="A66" s="14" t="s">
        <v>86</v>
      </c>
      <c r="B66" s="18">
        <v>183.1</v>
      </c>
      <c r="C66" s="16">
        <v>181.4</v>
      </c>
      <c r="D66" s="16">
        <v>186.5</v>
      </c>
      <c r="E66" s="16">
        <v>178.2</v>
      </c>
      <c r="F66" s="16" t="s">
        <v>2939</v>
      </c>
      <c r="G66" s="19">
        <v>-1.1299999999999999E-2</v>
      </c>
    </row>
    <row r="67" spans="1:7" ht="15" thickBot="1" x14ac:dyDescent="0.35">
      <c r="A67" s="14" t="s">
        <v>87</v>
      </c>
      <c r="B67" s="15">
        <v>185.2</v>
      </c>
      <c r="C67" s="16">
        <v>183.9</v>
      </c>
      <c r="D67" s="16">
        <v>186.6</v>
      </c>
      <c r="E67" s="16">
        <v>176.7</v>
      </c>
      <c r="F67" s="16" t="s">
        <v>2940</v>
      </c>
      <c r="G67" s="17">
        <v>1.6000000000000001E-3</v>
      </c>
    </row>
    <row r="68" spans="1:7" ht="15" thickBot="1" x14ac:dyDescent="0.35">
      <c r="A68" s="14" t="s">
        <v>88</v>
      </c>
      <c r="B68" s="18">
        <v>184.9</v>
      </c>
      <c r="C68" s="16">
        <v>194.1</v>
      </c>
      <c r="D68" s="16">
        <v>196.3</v>
      </c>
      <c r="E68" s="16">
        <v>178</v>
      </c>
      <c r="F68" s="16" t="s">
        <v>2941</v>
      </c>
      <c r="G68" s="19">
        <v>-5.1299999999999998E-2</v>
      </c>
    </row>
    <row r="69" spans="1:7" ht="15" thickBot="1" x14ac:dyDescent="0.35">
      <c r="A69" s="14" t="s">
        <v>89</v>
      </c>
      <c r="B69" s="15">
        <v>194.9</v>
      </c>
      <c r="C69" s="16">
        <v>188.5</v>
      </c>
      <c r="D69" s="16">
        <v>195.9</v>
      </c>
      <c r="E69" s="16">
        <v>183.7</v>
      </c>
      <c r="F69" s="16" t="s">
        <v>2942</v>
      </c>
      <c r="G69" s="17">
        <v>3.56E-2</v>
      </c>
    </row>
    <row r="70" spans="1:7" ht="15" thickBot="1" x14ac:dyDescent="0.35">
      <c r="A70" s="14" t="s">
        <v>90</v>
      </c>
      <c r="B70" s="15">
        <v>188.2</v>
      </c>
      <c r="C70" s="16">
        <v>179</v>
      </c>
      <c r="D70" s="16">
        <v>190.2</v>
      </c>
      <c r="E70" s="16">
        <v>177</v>
      </c>
      <c r="F70" s="16" t="s">
        <v>2943</v>
      </c>
      <c r="G70" s="17">
        <v>8.8499999999999995E-2</v>
      </c>
    </row>
    <row r="71" spans="1:7" ht="15" thickBot="1" x14ac:dyDescent="0.35">
      <c r="A71" s="14" t="s">
        <v>91</v>
      </c>
      <c r="B71" s="15">
        <v>172.9</v>
      </c>
      <c r="C71" s="16">
        <v>164.5</v>
      </c>
      <c r="D71" s="16">
        <v>174.5</v>
      </c>
      <c r="E71" s="16">
        <v>160.5</v>
      </c>
      <c r="F71" s="16" t="s">
        <v>1921</v>
      </c>
      <c r="G71" s="17">
        <v>4.6600000000000003E-2</v>
      </c>
    </row>
    <row r="72" spans="1:7" ht="15" thickBot="1" x14ac:dyDescent="0.35">
      <c r="A72" s="14" t="s">
        <v>92</v>
      </c>
      <c r="B72" s="18">
        <v>165.2</v>
      </c>
      <c r="C72" s="16">
        <v>171.8</v>
      </c>
      <c r="D72" s="16">
        <v>175.5</v>
      </c>
      <c r="E72" s="16">
        <v>162.6</v>
      </c>
      <c r="F72" s="16" t="s">
        <v>2944</v>
      </c>
      <c r="G72" s="19">
        <v>-4.3999999999999997E-2</v>
      </c>
    </row>
    <row r="73" spans="1:7" ht="15" thickBot="1" x14ac:dyDescent="0.35">
      <c r="A73" s="14" t="s">
        <v>93</v>
      </c>
      <c r="B73" s="18">
        <v>172.8</v>
      </c>
      <c r="C73" s="16">
        <v>182</v>
      </c>
      <c r="D73" s="16">
        <v>184</v>
      </c>
      <c r="E73" s="16">
        <v>170.6</v>
      </c>
      <c r="F73" s="16" t="s">
        <v>2945</v>
      </c>
      <c r="G73" s="19">
        <v>-3.6299999999999999E-2</v>
      </c>
    </row>
    <row r="74" spans="1:7" ht="15" thickBot="1" x14ac:dyDescent="0.35">
      <c r="A74" s="14" t="s">
        <v>94</v>
      </c>
      <c r="B74" s="18">
        <v>179.3</v>
      </c>
      <c r="C74" s="16">
        <v>180.2</v>
      </c>
      <c r="D74" s="16">
        <v>185.5</v>
      </c>
      <c r="E74" s="16">
        <v>176.2</v>
      </c>
      <c r="F74" s="16" t="s">
        <v>2946</v>
      </c>
      <c r="G74" s="19">
        <v>-1.1599999999999999E-2</v>
      </c>
    </row>
    <row r="75" spans="1:7" ht="15" thickBot="1" x14ac:dyDescent="0.35">
      <c r="A75" s="14" t="s">
        <v>95</v>
      </c>
      <c r="B75" s="15">
        <v>181.4</v>
      </c>
      <c r="C75" s="16">
        <v>168.2</v>
      </c>
      <c r="D75" s="16">
        <v>183.3</v>
      </c>
      <c r="E75" s="16">
        <v>167.5</v>
      </c>
      <c r="F75" s="16" t="s">
        <v>2947</v>
      </c>
      <c r="G75" s="17">
        <v>7.2099999999999997E-2</v>
      </c>
    </row>
    <row r="76" spans="1:7" ht="15" thickBot="1" x14ac:dyDescent="0.35">
      <c r="A76" s="14" t="s">
        <v>96</v>
      </c>
      <c r="B76" s="18">
        <v>169.2</v>
      </c>
      <c r="C76" s="16">
        <v>176</v>
      </c>
      <c r="D76" s="16">
        <v>180.5</v>
      </c>
      <c r="E76" s="16">
        <v>168.2</v>
      </c>
      <c r="F76" s="16" t="s">
        <v>2948</v>
      </c>
      <c r="G76" s="19">
        <v>-4.0300000000000002E-2</v>
      </c>
    </row>
    <row r="77" spans="1:7" ht="15" thickBot="1" x14ac:dyDescent="0.35">
      <c r="A77" s="14" t="s">
        <v>97</v>
      </c>
      <c r="B77" s="15">
        <v>176.3</v>
      </c>
      <c r="C77" s="16">
        <v>175.2</v>
      </c>
      <c r="D77" s="16">
        <v>181.8</v>
      </c>
      <c r="E77" s="16">
        <v>172.5</v>
      </c>
      <c r="F77" s="16" t="s">
        <v>2949</v>
      </c>
      <c r="G77" s="17">
        <v>1.32E-2</v>
      </c>
    </row>
    <row r="78" spans="1:7" ht="15" thickBot="1" x14ac:dyDescent="0.35">
      <c r="A78" s="14" t="s">
        <v>98</v>
      </c>
      <c r="B78" s="18">
        <v>174</v>
      </c>
      <c r="C78" s="16">
        <v>177.8</v>
      </c>
      <c r="D78" s="16">
        <v>180</v>
      </c>
      <c r="E78" s="16">
        <v>173.3</v>
      </c>
      <c r="F78" s="16" t="s">
        <v>2950</v>
      </c>
      <c r="G78" s="19">
        <v>-1.5800000000000002E-2</v>
      </c>
    </row>
    <row r="79" spans="1:7" ht="15" thickBot="1" x14ac:dyDescent="0.35">
      <c r="A79" s="14" t="s">
        <v>99</v>
      </c>
      <c r="B79" s="18">
        <v>176.8</v>
      </c>
      <c r="C79" s="16">
        <v>179</v>
      </c>
      <c r="D79" s="16">
        <v>179.9</v>
      </c>
      <c r="E79" s="16">
        <v>172.1</v>
      </c>
      <c r="F79" s="16" t="s">
        <v>2951</v>
      </c>
      <c r="G79" s="19">
        <v>-3.8100000000000002E-2</v>
      </c>
    </row>
    <row r="80" spans="1:7" ht="15" thickBot="1" x14ac:dyDescent="0.35">
      <c r="A80" s="14" t="s">
        <v>100</v>
      </c>
      <c r="B80" s="15">
        <v>183.8</v>
      </c>
      <c r="C80" s="16">
        <v>175.8</v>
      </c>
      <c r="D80" s="16">
        <v>185.7</v>
      </c>
      <c r="E80" s="16">
        <v>173.8</v>
      </c>
      <c r="F80" s="16" t="s">
        <v>2952</v>
      </c>
      <c r="G80" s="17">
        <v>4.9099999999999998E-2</v>
      </c>
    </row>
    <row r="81" spans="1:7" ht="15" thickBot="1" x14ac:dyDescent="0.35">
      <c r="A81" s="14" t="s">
        <v>101</v>
      </c>
      <c r="B81" s="18">
        <v>175.2</v>
      </c>
      <c r="C81" s="16">
        <v>180.2</v>
      </c>
      <c r="D81" s="16">
        <v>181.3</v>
      </c>
      <c r="E81" s="16">
        <v>174.2</v>
      </c>
      <c r="F81" s="16" t="s">
        <v>2953</v>
      </c>
      <c r="G81" s="19">
        <v>-4.3700000000000003E-2</v>
      </c>
    </row>
    <row r="82" spans="1:7" ht="15" thickBot="1" x14ac:dyDescent="0.35">
      <c r="A82" s="14" t="s">
        <v>102</v>
      </c>
      <c r="B82" s="15">
        <v>183.2</v>
      </c>
      <c r="C82" s="16">
        <v>181.3</v>
      </c>
      <c r="D82" s="16">
        <v>185.6</v>
      </c>
      <c r="E82" s="16">
        <v>176.3</v>
      </c>
      <c r="F82" s="16" t="s">
        <v>2954</v>
      </c>
      <c r="G82" s="17">
        <v>8.6599999999999996E-2</v>
      </c>
    </row>
    <row r="83" spans="1:7" ht="15" thickBot="1" x14ac:dyDescent="0.35">
      <c r="A83" s="14" t="s">
        <v>103</v>
      </c>
      <c r="B83" s="18">
        <v>168.6</v>
      </c>
      <c r="C83" s="16">
        <v>172.2</v>
      </c>
      <c r="D83" s="16">
        <v>174</v>
      </c>
      <c r="E83" s="16">
        <v>165.5</v>
      </c>
      <c r="F83" s="16" t="s">
        <v>2955</v>
      </c>
      <c r="G83" s="19">
        <v>-1.8599999999999998E-2</v>
      </c>
    </row>
    <row r="84" spans="1:7" ht="15" thickBot="1" x14ac:dyDescent="0.35">
      <c r="A84" s="14" t="s">
        <v>104</v>
      </c>
      <c r="B84" s="18">
        <v>171.8</v>
      </c>
      <c r="C84" s="16">
        <v>176.4</v>
      </c>
      <c r="D84" s="16">
        <v>176.8</v>
      </c>
      <c r="E84" s="16">
        <v>169.5</v>
      </c>
      <c r="F84" s="16" t="s">
        <v>2956</v>
      </c>
      <c r="G84" s="19">
        <v>-5.45E-2</v>
      </c>
    </row>
    <row r="85" spans="1:7" ht="15" thickBot="1" x14ac:dyDescent="0.35">
      <c r="A85" s="14" t="s">
        <v>105</v>
      </c>
      <c r="B85" s="15">
        <v>181.7</v>
      </c>
      <c r="C85" s="16">
        <v>179.7</v>
      </c>
      <c r="D85" s="16">
        <v>184.5</v>
      </c>
      <c r="E85" s="16">
        <v>177</v>
      </c>
      <c r="F85" s="16" t="s">
        <v>1724</v>
      </c>
      <c r="G85" s="17">
        <v>1.7399999999999999E-2</v>
      </c>
    </row>
    <row r="86" spans="1:7" ht="15" thickBot="1" x14ac:dyDescent="0.35">
      <c r="A86" s="14" t="s">
        <v>106</v>
      </c>
      <c r="B86" s="18">
        <v>178.6</v>
      </c>
      <c r="C86" s="16">
        <v>182.8</v>
      </c>
      <c r="D86" s="16">
        <v>186</v>
      </c>
      <c r="E86" s="16">
        <v>176.8</v>
      </c>
      <c r="F86" s="16" t="s">
        <v>2957</v>
      </c>
      <c r="G86" s="19">
        <v>-2.35E-2</v>
      </c>
    </row>
    <row r="87" spans="1:7" ht="15" thickBot="1" x14ac:dyDescent="0.35">
      <c r="A87" s="14" t="s">
        <v>107</v>
      </c>
      <c r="B87" s="18">
        <v>182.9</v>
      </c>
      <c r="C87" s="16">
        <v>190</v>
      </c>
      <c r="D87" s="16">
        <v>191.8</v>
      </c>
      <c r="E87" s="16">
        <v>181.4</v>
      </c>
      <c r="F87" s="16" t="s">
        <v>2958</v>
      </c>
      <c r="G87" s="19">
        <v>-2.3E-2</v>
      </c>
    </row>
    <row r="88" spans="1:7" ht="15" thickBot="1" x14ac:dyDescent="0.35">
      <c r="A88" s="14" t="s">
        <v>108</v>
      </c>
      <c r="B88" s="15">
        <v>187.2</v>
      </c>
      <c r="C88" s="16">
        <v>186</v>
      </c>
      <c r="D88" s="16">
        <v>189.6</v>
      </c>
      <c r="E88" s="16">
        <v>177.1</v>
      </c>
      <c r="F88" s="16" t="s">
        <v>2129</v>
      </c>
      <c r="G88" s="17">
        <v>7.0000000000000001E-3</v>
      </c>
    </row>
    <row r="89" spans="1:7" ht="15" thickBot="1" x14ac:dyDescent="0.35">
      <c r="A89" s="14" t="s">
        <v>110</v>
      </c>
      <c r="B89" s="18">
        <v>185.9</v>
      </c>
      <c r="C89" s="16">
        <v>197.6</v>
      </c>
      <c r="D89" s="16">
        <v>201.5</v>
      </c>
      <c r="E89" s="16">
        <v>185.5</v>
      </c>
      <c r="F89" s="16" t="s">
        <v>2959</v>
      </c>
      <c r="G89" s="19">
        <v>-5.7799999999999997E-2</v>
      </c>
    </row>
    <row r="90" spans="1:7" ht="15" thickBot="1" x14ac:dyDescent="0.35">
      <c r="A90" s="14" t="s">
        <v>111</v>
      </c>
      <c r="B90" s="18">
        <v>197.3</v>
      </c>
      <c r="C90" s="16">
        <v>209.4</v>
      </c>
      <c r="D90" s="16">
        <v>209.6</v>
      </c>
      <c r="E90" s="16">
        <v>194.6</v>
      </c>
      <c r="F90" s="16" t="s">
        <v>2960</v>
      </c>
      <c r="G90" s="19">
        <v>-6.1800000000000001E-2</v>
      </c>
    </row>
    <row r="91" spans="1:7" ht="15" thickBot="1" x14ac:dyDescent="0.35">
      <c r="A91" s="14" t="s">
        <v>112</v>
      </c>
      <c r="B91" s="15">
        <v>210.3</v>
      </c>
      <c r="C91" s="16">
        <v>206</v>
      </c>
      <c r="D91" s="16">
        <v>211.4</v>
      </c>
      <c r="E91" s="16">
        <v>202.7</v>
      </c>
      <c r="F91" s="16" t="s">
        <v>2961</v>
      </c>
      <c r="G91" s="17">
        <v>3.39E-2</v>
      </c>
    </row>
    <row r="92" spans="1:7" ht="15" thickBot="1" x14ac:dyDescent="0.35">
      <c r="A92" s="14" t="s">
        <v>113</v>
      </c>
      <c r="B92" s="18">
        <v>203.4</v>
      </c>
      <c r="C92" s="16">
        <v>213</v>
      </c>
      <c r="D92" s="16">
        <v>215</v>
      </c>
      <c r="E92" s="16">
        <v>199</v>
      </c>
      <c r="F92" s="16" t="s">
        <v>2962</v>
      </c>
      <c r="G92" s="19">
        <v>-4.1000000000000002E-2</v>
      </c>
    </row>
    <row r="93" spans="1:7" ht="15" thickBot="1" x14ac:dyDescent="0.35">
      <c r="A93" s="14" t="s">
        <v>114</v>
      </c>
      <c r="B93" s="15">
        <v>212.1</v>
      </c>
      <c r="C93" s="16">
        <v>213.8</v>
      </c>
      <c r="D93" s="16">
        <v>221.3</v>
      </c>
      <c r="E93" s="16">
        <v>209.8</v>
      </c>
      <c r="F93" s="16" t="s">
        <v>2963</v>
      </c>
      <c r="G93" s="17">
        <v>8.0999999999999996E-3</v>
      </c>
    </row>
    <row r="94" spans="1:7" ht="15" thickBot="1" x14ac:dyDescent="0.35">
      <c r="A94" s="14" t="s">
        <v>115</v>
      </c>
      <c r="B94" s="15">
        <v>210.4</v>
      </c>
      <c r="C94" s="16">
        <v>203.4</v>
      </c>
      <c r="D94" s="16">
        <v>216.7</v>
      </c>
      <c r="E94" s="16">
        <v>198.1</v>
      </c>
      <c r="F94" s="16" t="s">
        <v>2964</v>
      </c>
      <c r="G94" s="17">
        <v>3.95E-2</v>
      </c>
    </row>
    <row r="95" spans="1:7" ht="15" thickBot="1" x14ac:dyDescent="0.35">
      <c r="A95" s="14" t="s">
        <v>116</v>
      </c>
      <c r="B95" s="18">
        <v>202.4</v>
      </c>
      <c r="C95" s="16">
        <v>206.4</v>
      </c>
      <c r="D95" s="16">
        <v>211.3</v>
      </c>
      <c r="E95" s="16">
        <v>201.4</v>
      </c>
      <c r="F95" s="16" t="s">
        <v>2965</v>
      </c>
      <c r="G95" s="19">
        <v>-3.2500000000000001E-2</v>
      </c>
    </row>
    <row r="96" spans="1:7" ht="15" thickBot="1" x14ac:dyDescent="0.35">
      <c r="A96" s="14" t="s">
        <v>117</v>
      </c>
      <c r="B96" s="18">
        <v>209.2</v>
      </c>
      <c r="C96" s="16">
        <v>214.4</v>
      </c>
      <c r="D96" s="16">
        <v>218</v>
      </c>
      <c r="E96" s="16">
        <v>207.4</v>
      </c>
      <c r="F96" s="16" t="s">
        <v>2966</v>
      </c>
      <c r="G96" s="19">
        <v>-8.5000000000000006E-3</v>
      </c>
    </row>
    <row r="97" spans="1:7" ht="15" thickBot="1" x14ac:dyDescent="0.35">
      <c r="A97" s="14" t="s">
        <v>118</v>
      </c>
      <c r="B97" s="18">
        <v>211</v>
      </c>
      <c r="C97" s="16">
        <v>217.3</v>
      </c>
      <c r="D97" s="16">
        <v>222</v>
      </c>
      <c r="E97" s="16">
        <v>209.1</v>
      </c>
      <c r="F97" s="16" t="s">
        <v>2967</v>
      </c>
      <c r="G97" s="19">
        <v>-3.3000000000000002E-2</v>
      </c>
    </row>
    <row r="98" spans="1:7" ht="15" thickBot="1" x14ac:dyDescent="0.35">
      <c r="A98" s="14" t="s">
        <v>119</v>
      </c>
      <c r="B98" s="15">
        <v>218.2</v>
      </c>
      <c r="C98" s="16">
        <v>216.5</v>
      </c>
      <c r="D98" s="16">
        <v>219.4</v>
      </c>
      <c r="E98" s="16">
        <v>212</v>
      </c>
      <c r="F98" s="16" t="s">
        <v>2968</v>
      </c>
      <c r="G98" s="17">
        <v>3.5099999999999999E-2</v>
      </c>
    </row>
    <row r="99" spans="1:7" ht="15" thickBot="1" x14ac:dyDescent="0.35">
      <c r="A99" s="14" t="s">
        <v>120</v>
      </c>
      <c r="B99" s="18">
        <v>210.8</v>
      </c>
      <c r="C99" s="16">
        <v>237</v>
      </c>
      <c r="D99" s="16">
        <v>237</v>
      </c>
      <c r="E99" s="16">
        <v>209.2</v>
      </c>
      <c r="F99" s="16" t="s">
        <v>2969</v>
      </c>
      <c r="G99" s="19">
        <v>-0.1389</v>
      </c>
    </row>
    <row r="100" spans="1:7" ht="15" thickBot="1" x14ac:dyDescent="0.35">
      <c r="A100" s="14" t="s">
        <v>121</v>
      </c>
      <c r="B100" s="15">
        <v>244.8</v>
      </c>
      <c r="C100" s="16">
        <v>230.6</v>
      </c>
      <c r="D100" s="16">
        <v>246.2</v>
      </c>
      <c r="E100" s="16">
        <v>229.6</v>
      </c>
      <c r="F100" s="16" t="s">
        <v>2970</v>
      </c>
      <c r="G100" s="17">
        <v>7.6499999999999999E-2</v>
      </c>
    </row>
    <row r="101" spans="1:7" ht="15" thickBot="1" x14ac:dyDescent="0.35">
      <c r="A101" s="14" t="s">
        <v>122</v>
      </c>
      <c r="B101" s="18">
        <v>227.4</v>
      </c>
      <c r="C101" s="16">
        <v>229.5</v>
      </c>
      <c r="D101" s="16">
        <v>237</v>
      </c>
      <c r="E101" s="16">
        <v>224.7</v>
      </c>
      <c r="F101" s="16" t="s">
        <v>2971</v>
      </c>
      <c r="G101" s="19">
        <v>-8.9999999999999998E-4</v>
      </c>
    </row>
    <row r="102" spans="1:7" ht="15" thickBot="1" x14ac:dyDescent="0.35">
      <c r="A102" s="14" t="s">
        <v>123</v>
      </c>
      <c r="B102" s="15">
        <v>227.6</v>
      </c>
      <c r="C102" s="16">
        <v>220.6</v>
      </c>
      <c r="D102" s="16">
        <v>231.7</v>
      </c>
      <c r="E102" s="16">
        <v>220.6</v>
      </c>
      <c r="F102" s="16" t="s">
        <v>2972</v>
      </c>
      <c r="G102" s="17">
        <v>3.9300000000000002E-2</v>
      </c>
    </row>
    <row r="103" spans="1:7" ht="15" thickBot="1" x14ac:dyDescent="0.35">
      <c r="A103" s="14" t="s">
        <v>124</v>
      </c>
      <c r="B103" s="18">
        <v>219</v>
      </c>
      <c r="C103" s="16">
        <v>223.9</v>
      </c>
      <c r="D103" s="16">
        <v>226.9</v>
      </c>
      <c r="E103" s="16">
        <v>214</v>
      </c>
      <c r="F103" s="16" t="s">
        <v>2973</v>
      </c>
      <c r="G103" s="19">
        <v>-2.1399999999999999E-2</v>
      </c>
    </row>
    <row r="104" spans="1:7" ht="15" thickBot="1" x14ac:dyDescent="0.35">
      <c r="A104" s="14" t="s">
        <v>125</v>
      </c>
      <c r="B104" s="15">
        <v>223.8</v>
      </c>
      <c r="C104" s="16">
        <v>213.7</v>
      </c>
      <c r="D104" s="16">
        <v>225.8</v>
      </c>
      <c r="E104" s="16">
        <v>213.6</v>
      </c>
      <c r="F104" s="16" t="s">
        <v>2974</v>
      </c>
      <c r="G104" s="17">
        <v>5.67E-2</v>
      </c>
    </row>
    <row r="105" spans="1:7" ht="15" thickBot="1" x14ac:dyDescent="0.35">
      <c r="A105" s="14" t="s">
        <v>126</v>
      </c>
      <c r="B105" s="15">
        <v>211.8</v>
      </c>
      <c r="C105" s="16">
        <v>201.2</v>
      </c>
      <c r="D105" s="16">
        <v>212.8</v>
      </c>
      <c r="E105" s="16">
        <v>201.2</v>
      </c>
      <c r="F105" s="16" t="s">
        <v>2975</v>
      </c>
      <c r="G105" s="17">
        <v>0.1195</v>
      </c>
    </row>
    <row r="106" spans="1:7" ht="15" thickBot="1" x14ac:dyDescent="0.35">
      <c r="A106" s="14" t="s">
        <v>127</v>
      </c>
      <c r="B106" s="15">
        <v>189.2</v>
      </c>
      <c r="C106" s="16">
        <v>179.9</v>
      </c>
      <c r="D106" s="16">
        <v>191</v>
      </c>
      <c r="E106" s="16">
        <v>173.6</v>
      </c>
      <c r="F106" s="16" t="s">
        <v>2976</v>
      </c>
      <c r="G106" s="17">
        <v>1.34E-2</v>
      </c>
    </row>
    <row r="107" spans="1:7" ht="15" thickBot="1" x14ac:dyDescent="0.35">
      <c r="A107" s="14" t="s">
        <v>128</v>
      </c>
      <c r="B107" s="15">
        <v>186.7</v>
      </c>
      <c r="C107" s="16">
        <v>170.3</v>
      </c>
      <c r="D107" s="16">
        <v>190.1</v>
      </c>
      <c r="E107" s="16">
        <v>163.4</v>
      </c>
      <c r="F107" s="16" t="s">
        <v>2977</v>
      </c>
      <c r="G107" s="17">
        <v>6.9900000000000004E-2</v>
      </c>
    </row>
    <row r="108" spans="1:7" ht="15" thickBot="1" x14ac:dyDescent="0.35">
      <c r="A108" s="14" t="s">
        <v>129</v>
      </c>
      <c r="B108" s="18">
        <v>174.5</v>
      </c>
      <c r="C108" s="16">
        <v>184.5</v>
      </c>
      <c r="D108" s="16">
        <v>188</v>
      </c>
      <c r="E108" s="16">
        <v>173</v>
      </c>
      <c r="F108" s="16" t="s">
        <v>2978</v>
      </c>
      <c r="G108" s="19">
        <v>-5.9299999999999999E-2</v>
      </c>
    </row>
    <row r="109" spans="1:7" ht="15" thickBot="1" x14ac:dyDescent="0.35">
      <c r="A109" s="14" t="s">
        <v>130</v>
      </c>
      <c r="B109" s="18">
        <v>185.5</v>
      </c>
      <c r="C109" s="16">
        <v>183.1</v>
      </c>
      <c r="D109" s="16">
        <v>190.4</v>
      </c>
      <c r="E109" s="16">
        <v>181.4</v>
      </c>
      <c r="F109" s="16" t="s">
        <v>2979</v>
      </c>
      <c r="G109" s="19">
        <v>-2.2000000000000001E-3</v>
      </c>
    </row>
    <row r="110" spans="1:7" ht="15" thickBot="1" x14ac:dyDescent="0.35">
      <c r="A110" s="14" t="s">
        <v>131</v>
      </c>
      <c r="B110" s="18">
        <v>185.9</v>
      </c>
      <c r="C110" s="16">
        <v>201</v>
      </c>
      <c r="D110" s="16">
        <v>201.6</v>
      </c>
      <c r="E110" s="16">
        <v>185</v>
      </c>
      <c r="F110" s="16" t="s">
        <v>2980</v>
      </c>
      <c r="G110" s="19">
        <v>-8.1100000000000005E-2</v>
      </c>
    </row>
    <row r="111" spans="1:7" ht="15" thickBot="1" x14ac:dyDescent="0.35">
      <c r="A111" s="14" t="s">
        <v>133</v>
      </c>
      <c r="B111" s="18">
        <v>202.3</v>
      </c>
      <c r="C111" s="16">
        <v>205.6</v>
      </c>
      <c r="D111" s="16">
        <v>212.3</v>
      </c>
      <c r="E111" s="16">
        <v>200.7</v>
      </c>
      <c r="F111" s="16" t="s">
        <v>2981</v>
      </c>
      <c r="G111" s="19">
        <v>-2.9700000000000001E-2</v>
      </c>
    </row>
    <row r="112" spans="1:7" ht="15" thickBot="1" x14ac:dyDescent="0.35">
      <c r="A112" s="14" t="s">
        <v>134</v>
      </c>
      <c r="B112" s="18">
        <v>208.5</v>
      </c>
      <c r="C112" s="16">
        <v>213.2</v>
      </c>
      <c r="D112" s="16">
        <v>214.7</v>
      </c>
      <c r="E112" s="16">
        <v>207</v>
      </c>
      <c r="F112" s="16" t="s">
        <v>2982</v>
      </c>
      <c r="G112" s="19">
        <v>-2.3900000000000001E-2</v>
      </c>
    </row>
    <row r="113" spans="1:7" ht="15" thickBot="1" x14ac:dyDescent="0.35">
      <c r="A113" s="14" t="s">
        <v>135</v>
      </c>
      <c r="B113" s="15">
        <v>213.6</v>
      </c>
      <c r="C113" s="16">
        <v>202.8</v>
      </c>
      <c r="D113" s="16">
        <v>215.6</v>
      </c>
      <c r="E113" s="16">
        <v>201.3</v>
      </c>
      <c r="F113" s="16" t="s">
        <v>2983</v>
      </c>
      <c r="G113" s="17">
        <v>6.1600000000000002E-2</v>
      </c>
    </row>
    <row r="114" spans="1:7" ht="15" thickBot="1" x14ac:dyDescent="0.35">
      <c r="A114" s="14" t="s">
        <v>136</v>
      </c>
      <c r="B114" s="18">
        <v>201.2</v>
      </c>
      <c r="C114" s="16">
        <v>210.5</v>
      </c>
      <c r="D114" s="16">
        <v>214.4</v>
      </c>
      <c r="E114" s="16">
        <v>199.5</v>
      </c>
      <c r="F114" s="16" t="s">
        <v>2984</v>
      </c>
      <c r="G114" s="19">
        <v>-3.3599999999999998E-2</v>
      </c>
    </row>
    <row r="115" spans="1:7" ht="15" thickBot="1" x14ac:dyDescent="0.35">
      <c r="A115" s="14" t="s">
        <v>137</v>
      </c>
      <c r="B115" s="15">
        <v>208.2</v>
      </c>
      <c r="C115" s="16">
        <v>204.4</v>
      </c>
      <c r="D115" s="16">
        <v>211.5</v>
      </c>
      <c r="E115" s="16">
        <v>201</v>
      </c>
      <c r="F115" s="16" t="s">
        <v>2985</v>
      </c>
      <c r="G115" s="17">
        <v>5.0000000000000001E-4</v>
      </c>
    </row>
    <row r="116" spans="1:7" ht="15" thickBot="1" x14ac:dyDescent="0.35">
      <c r="A116" s="14" t="s">
        <v>138</v>
      </c>
      <c r="B116" s="15">
        <v>208.1</v>
      </c>
      <c r="C116" s="16">
        <v>202.6</v>
      </c>
      <c r="D116" s="16">
        <v>209.7</v>
      </c>
      <c r="E116" s="16">
        <v>196.2</v>
      </c>
      <c r="F116" s="16" t="s">
        <v>1500</v>
      </c>
      <c r="G116" s="17">
        <v>3.1699999999999999E-2</v>
      </c>
    </row>
    <row r="117" spans="1:7" ht="15" thickBot="1" x14ac:dyDescent="0.35">
      <c r="A117" s="14" t="s">
        <v>139</v>
      </c>
      <c r="B117" s="18">
        <v>201.7</v>
      </c>
      <c r="C117" s="16">
        <v>213.3</v>
      </c>
      <c r="D117" s="16">
        <v>220.8</v>
      </c>
      <c r="E117" s="16">
        <v>199.7</v>
      </c>
      <c r="F117" s="16" t="s">
        <v>2986</v>
      </c>
      <c r="G117" s="19">
        <v>-4.8599999999999997E-2</v>
      </c>
    </row>
    <row r="118" spans="1:7" ht="15" thickBot="1" x14ac:dyDescent="0.35">
      <c r="A118" s="14" t="s">
        <v>140</v>
      </c>
      <c r="B118" s="15">
        <v>212</v>
      </c>
      <c r="C118" s="16">
        <v>205.5</v>
      </c>
      <c r="D118" s="16">
        <v>215.2</v>
      </c>
      <c r="E118" s="16">
        <v>202.8</v>
      </c>
      <c r="F118" s="16" t="s">
        <v>2987</v>
      </c>
      <c r="G118" s="17">
        <v>5.5300000000000002E-2</v>
      </c>
    </row>
    <row r="119" spans="1:7" ht="15" thickBot="1" x14ac:dyDescent="0.35">
      <c r="A119" s="14" t="s">
        <v>141</v>
      </c>
      <c r="B119" s="18">
        <v>200.9</v>
      </c>
      <c r="C119" s="16">
        <v>203.5</v>
      </c>
      <c r="D119" s="16">
        <v>207.2</v>
      </c>
      <c r="E119" s="16">
        <v>199</v>
      </c>
      <c r="F119" s="16" t="s">
        <v>2988</v>
      </c>
      <c r="G119" s="19">
        <v>-2E-3</v>
      </c>
    </row>
    <row r="120" spans="1:7" ht="15" thickBot="1" x14ac:dyDescent="0.35">
      <c r="A120" s="14" t="s">
        <v>142</v>
      </c>
      <c r="B120" s="18">
        <v>201.3</v>
      </c>
      <c r="C120" s="16">
        <v>208</v>
      </c>
      <c r="D120" s="16">
        <v>210</v>
      </c>
      <c r="E120" s="16">
        <v>197.3</v>
      </c>
      <c r="F120" s="16" t="s">
        <v>2989</v>
      </c>
      <c r="G120" s="19">
        <v>-4.7800000000000002E-2</v>
      </c>
    </row>
    <row r="121" spans="1:7" ht="15" thickBot="1" x14ac:dyDescent="0.35">
      <c r="A121" s="14" t="s">
        <v>143</v>
      </c>
      <c r="B121" s="18">
        <v>211.4</v>
      </c>
      <c r="C121" s="16">
        <v>212.7</v>
      </c>
      <c r="D121" s="16">
        <v>217.4</v>
      </c>
      <c r="E121" s="16">
        <v>204.3</v>
      </c>
      <c r="F121" s="16" t="s">
        <v>2990</v>
      </c>
      <c r="G121" s="19">
        <v>-1.9E-3</v>
      </c>
    </row>
    <row r="122" spans="1:7" ht="15" thickBot="1" x14ac:dyDescent="0.35">
      <c r="A122" s="14" t="s">
        <v>144</v>
      </c>
      <c r="B122" s="18">
        <v>211.8</v>
      </c>
      <c r="C122" s="16">
        <v>226.6</v>
      </c>
      <c r="D122" s="16">
        <v>231.8</v>
      </c>
      <c r="E122" s="16">
        <v>209.7</v>
      </c>
      <c r="F122" s="16" t="s">
        <v>2991</v>
      </c>
      <c r="G122" s="19">
        <v>-5.4899999999999997E-2</v>
      </c>
    </row>
    <row r="123" spans="1:7" ht="15" thickBot="1" x14ac:dyDescent="0.35">
      <c r="A123" s="14" t="s">
        <v>145</v>
      </c>
      <c r="B123" s="18">
        <v>224.1</v>
      </c>
      <c r="C123" s="16">
        <v>223.9</v>
      </c>
      <c r="D123" s="16">
        <v>227.7</v>
      </c>
      <c r="E123" s="16">
        <v>218.6</v>
      </c>
      <c r="F123" s="16" t="s">
        <v>2069</v>
      </c>
      <c r="G123" s="19">
        <v>-1.0999999999999999E-2</v>
      </c>
    </row>
    <row r="124" spans="1:7" ht="15" thickBot="1" x14ac:dyDescent="0.35">
      <c r="A124" s="14" t="s">
        <v>146</v>
      </c>
      <c r="B124" s="18">
        <v>226.6</v>
      </c>
      <c r="C124" s="16">
        <v>231.7</v>
      </c>
      <c r="D124" s="16">
        <v>231.7</v>
      </c>
      <c r="E124" s="16">
        <v>221</v>
      </c>
      <c r="F124" s="16" t="s">
        <v>2992</v>
      </c>
      <c r="G124" s="19">
        <v>-4.2700000000000002E-2</v>
      </c>
    </row>
    <row r="125" spans="1:7" ht="15" thickBot="1" x14ac:dyDescent="0.35">
      <c r="A125" s="14" t="s">
        <v>147</v>
      </c>
      <c r="B125" s="18">
        <v>236.7</v>
      </c>
      <c r="C125" s="16">
        <v>242.3</v>
      </c>
      <c r="D125" s="16">
        <v>246</v>
      </c>
      <c r="E125" s="16">
        <v>230.7</v>
      </c>
      <c r="F125" s="16" t="s">
        <v>2993</v>
      </c>
      <c r="G125" s="19">
        <v>-6.9599999999999995E-2</v>
      </c>
    </row>
    <row r="126" spans="1:7" ht="15" thickBot="1" x14ac:dyDescent="0.35">
      <c r="A126" s="14" t="s">
        <v>148</v>
      </c>
      <c r="B126" s="18">
        <v>254.4</v>
      </c>
      <c r="C126" s="16">
        <v>261.3</v>
      </c>
      <c r="D126" s="16">
        <v>261.8</v>
      </c>
      <c r="E126" s="16">
        <v>246.6</v>
      </c>
      <c r="F126" s="16" t="s">
        <v>2994</v>
      </c>
      <c r="G126" s="19">
        <v>-4.58E-2</v>
      </c>
    </row>
    <row r="127" spans="1:7" ht="15" thickBot="1" x14ac:dyDescent="0.35">
      <c r="A127" s="14" t="s">
        <v>149</v>
      </c>
      <c r="B127" s="18">
        <v>266.60000000000002</v>
      </c>
      <c r="C127" s="16">
        <v>282.39999999999998</v>
      </c>
      <c r="D127" s="16">
        <v>293.7</v>
      </c>
      <c r="E127" s="16">
        <v>264</v>
      </c>
      <c r="F127" s="16" t="s">
        <v>2995</v>
      </c>
      <c r="G127" s="19">
        <v>-1.8800000000000001E-2</v>
      </c>
    </row>
    <row r="128" spans="1:7" ht="15" thickBot="1" x14ac:dyDescent="0.35">
      <c r="A128" s="14" t="s">
        <v>150</v>
      </c>
      <c r="B128" s="15">
        <v>271.7</v>
      </c>
      <c r="C128" s="16">
        <v>273.10000000000002</v>
      </c>
      <c r="D128" s="16">
        <v>290.2</v>
      </c>
      <c r="E128" s="16">
        <v>265.7</v>
      </c>
      <c r="F128" s="16" t="s">
        <v>2996</v>
      </c>
      <c r="G128" s="17">
        <v>3.4700000000000002E-2</v>
      </c>
    </row>
    <row r="129" spans="1:7" ht="15" thickBot="1" x14ac:dyDescent="0.35">
      <c r="A129" s="14" t="s">
        <v>151</v>
      </c>
      <c r="B129" s="18">
        <v>262.60000000000002</v>
      </c>
      <c r="C129" s="16">
        <v>261.60000000000002</v>
      </c>
      <c r="D129" s="16">
        <v>275.7</v>
      </c>
      <c r="E129" s="16">
        <v>254.3</v>
      </c>
      <c r="F129" s="16" t="s">
        <v>1932</v>
      </c>
      <c r="G129" s="19">
        <v>-2.3099999999999999E-2</v>
      </c>
    </row>
    <row r="130" spans="1:7" ht="15" thickBot="1" x14ac:dyDescent="0.35">
      <c r="A130" s="14" t="s">
        <v>152</v>
      </c>
      <c r="B130" s="18">
        <v>268.8</v>
      </c>
      <c r="C130" s="16">
        <v>272.3</v>
      </c>
      <c r="D130" s="16">
        <v>278.5</v>
      </c>
      <c r="E130" s="16">
        <v>264.2</v>
      </c>
      <c r="F130" s="16" t="s">
        <v>1990</v>
      </c>
      <c r="G130" s="19">
        <v>-2.2200000000000001E-2</v>
      </c>
    </row>
    <row r="131" spans="1:7" ht="15" thickBot="1" x14ac:dyDescent="0.35">
      <c r="A131" s="14" t="s">
        <v>153</v>
      </c>
      <c r="B131" s="18">
        <v>274.89999999999998</v>
      </c>
      <c r="C131" s="16">
        <v>299.7</v>
      </c>
      <c r="D131" s="16">
        <v>300.7</v>
      </c>
      <c r="E131" s="16">
        <v>273</v>
      </c>
      <c r="F131" s="16" t="s">
        <v>2997</v>
      </c>
      <c r="G131" s="19">
        <v>-7.3800000000000004E-2</v>
      </c>
    </row>
    <row r="132" spans="1:7" ht="15" thickBot="1" x14ac:dyDescent="0.35">
      <c r="A132" s="14" t="s">
        <v>154</v>
      </c>
      <c r="B132" s="18">
        <v>296.8</v>
      </c>
      <c r="C132" s="16">
        <v>303</v>
      </c>
      <c r="D132" s="16">
        <v>312.3</v>
      </c>
      <c r="E132" s="16">
        <v>293.60000000000002</v>
      </c>
      <c r="F132" s="16" t="s">
        <v>2998</v>
      </c>
      <c r="G132" s="19">
        <v>-9.2999999999999992E-3</v>
      </c>
    </row>
    <row r="133" spans="1:7" ht="15" thickBot="1" x14ac:dyDescent="0.35">
      <c r="A133" s="14" t="s">
        <v>155</v>
      </c>
      <c r="B133" s="15">
        <v>299.60000000000002</v>
      </c>
      <c r="C133" s="16">
        <v>294.8</v>
      </c>
      <c r="D133" s="16">
        <v>303.2</v>
      </c>
      <c r="E133" s="16">
        <v>291.3</v>
      </c>
      <c r="F133" s="16" t="s">
        <v>1731</v>
      </c>
      <c r="G133" s="17">
        <v>2.46E-2</v>
      </c>
    </row>
    <row r="134" spans="1:7" ht="15" thickBot="1" x14ac:dyDescent="0.35">
      <c r="A134" s="14" t="s">
        <v>156</v>
      </c>
      <c r="B134" s="18">
        <v>292.39999999999998</v>
      </c>
      <c r="C134" s="16">
        <v>310.5</v>
      </c>
      <c r="D134" s="16">
        <v>310.5</v>
      </c>
      <c r="E134" s="16">
        <v>290</v>
      </c>
      <c r="F134" s="16" t="s">
        <v>2999</v>
      </c>
      <c r="G134" s="19">
        <v>-6.9099999999999995E-2</v>
      </c>
    </row>
    <row r="135" spans="1:7" ht="15" thickBot="1" x14ac:dyDescent="0.35">
      <c r="A135" s="14" t="s">
        <v>157</v>
      </c>
      <c r="B135" s="15">
        <v>314.10000000000002</v>
      </c>
      <c r="C135" s="16">
        <v>300</v>
      </c>
      <c r="D135" s="16">
        <v>323.39999999999998</v>
      </c>
      <c r="E135" s="16">
        <v>299.10000000000002</v>
      </c>
      <c r="F135" s="16" t="s">
        <v>3000</v>
      </c>
      <c r="G135" s="17">
        <v>6.0100000000000001E-2</v>
      </c>
    </row>
    <row r="136" spans="1:7" ht="15" thickBot="1" x14ac:dyDescent="0.35">
      <c r="A136" s="14" t="s">
        <v>158</v>
      </c>
      <c r="B136" s="18">
        <v>296.3</v>
      </c>
      <c r="C136" s="16">
        <v>300.7</v>
      </c>
      <c r="D136" s="16">
        <v>313</v>
      </c>
      <c r="E136" s="16">
        <v>285.3</v>
      </c>
      <c r="F136" s="16" t="s">
        <v>2081</v>
      </c>
      <c r="G136" s="19">
        <v>-1.5900000000000001E-2</v>
      </c>
    </row>
    <row r="137" spans="1:7" ht="15" thickBot="1" x14ac:dyDescent="0.35">
      <c r="A137" s="14" t="s">
        <v>159</v>
      </c>
      <c r="B137" s="18">
        <v>301.10000000000002</v>
      </c>
      <c r="C137" s="16">
        <v>329.5</v>
      </c>
      <c r="D137" s="16">
        <v>329.5</v>
      </c>
      <c r="E137" s="16">
        <v>295.3</v>
      </c>
      <c r="F137" s="16" t="s">
        <v>3001</v>
      </c>
      <c r="G137" s="19">
        <v>-0.1139</v>
      </c>
    </row>
    <row r="138" spans="1:7" ht="15" thickBot="1" x14ac:dyDescent="0.35">
      <c r="A138" s="14" t="s">
        <v>160</v>
      </c>
      <c r="B138" s="15">
        <v>339.8</v>
      </c>
      <c r="C138" s="16">
        <v>320.60000000000002</v>
      </c>
      <c r="D138" s="16">
        <v>342.6</v>
      </c>
      <c r="E138" s="16">
        <v>316.5</v>
      </c>
      <c r="F138" s="16" t="s">
        <v>3002</v>
      </c>
      <c r="G138" s="17">
        <v>7.0900000000000005E-2</v>
      </c>
    </row>
    <row r="139" spans="1:7" ht="15" thickBot="1" x14ac:dyDescent="0.35">
      <c r="A139" s="14" t="s">
        <v>161</v>
      </c>
      <c r="B139" s="15">
        <v>317.3</v>
      </c>
      <c r="C139" s="16">
        <v>315</v>
      </c>
      <c r="D139" s="16">
        <v>321</v>
      </c>
      <c r="E139" s="16">
        <v>297.60000000000002</v>
      </c>
      <c r="F139" s="16" t="s">
        <v>3003</v>
      </c>
      <c r="G139" s="17">
        <v>2.35E-2</v>
      </c>
    </row>
    <row r="140" spans="1:7" ht="15" thickBot="1" x14ac:dyDescent="0.35">
      <c r="A140" s="14" t="s">
        <v>162</v>
      </c>
      <c r="B140" s="18">
        <v>310</v>
      </c>
      <c r="C140" s="16">
        <v>344</v>
      </c>
      <c r="D140" s="16">
        <v>347</v>
      </c>
      <c r="E140" s="16">
        <v>307.39999999999998</v>
      </c>
      <c r="F140" s="16" t="s">
        <v>3004</v>
      </c>
      <c r="G140" s="19">
        <v>-0.1123</v>
      </c>
    </row>
    <row r="141" spans="1:7" ht="15" thickBot="1" x14ac:dyDescent="0.35">
      <c r="A141" s="14" t="s">
        <v>163</v>
      </c>
      <c r="B141" s="15">
        <v>349.2</v>
      </c>
      <c r="C141" s="16">
        <v>335.4</v>
      </c>
      <c r="D141" s="16">
        <v>353.8</v>
      </c>
      <c r="E141" s="16">
        <v>328</v>
      </c>
      <c r="F141" s="16" t="s">
        <v>3005</v>
      </c>
      <c r="G141" s="17">
        <v>4.02E-2</v>
      </c>
    </row>
    <row r="142" spans="1:7" ht="15" thickBot="1" x14ac:dyDescent="0.35">
      <c r="A142" s="14" t="s">
        <v>164</v>
      </c>
      <c r="B142" s="18">
        <v>335.7</v>
      </c>
      <c r="C142" s="16">
        <v>366.6</v>
      </c>
      <c r="D142" s="16">
        <v>366.6</v>
      </c>
      <c r="E142" s="16">
        <v>333.3</v>
      </c>
      <c r="F142" s="16" t="s">
        <v>3006</v>
      </c>
      <c r="G142" s="19">
        <v>-0.10340000000000001</v>
      </c>
    </row>
    <row r="143" spans="1:7" ht="15" thickBot="1" x14ac:dyDescent="0.35">
      <c r="A143" s="14" t="s">
        <v>165</v>
      </c>
      <c r="B143" s="18">
        <v>374.4</v>
      </c>
      <c r="C143" s="16">
        <v>372.9</v>
      </c>
      <c r="D143" s="16">
        <v>376.7</v>
      </c>
      <c r="E143" s="16">
        <v>371.1</v>
      </c>
      <c r="F143" s="16" t="s">
        <v>1645</v>
      </c>
      <c r="G143" s="19">
        <v>-8.9999999999999993E-3</v>
      </c>
    </row>
    <row r="144" spans="1:7" ht="15" thickBot="1" x14ac:dyDescent="0.35">
      <c r="A144" s="14" t="s">
        <v>166</v>
      </c>
      <c r="B144" s="15">
        <v>377.8</v>
      </c>
      <c r="C144" s="16">
        <v>380.2</v>
      </c>
      <c r="D144" s="16">
        <v>386.8</v>
      </c>
      <c r="E144" s="16">
        <v>367.5</v>
      </c>
      <c r="F144" s="16" t="s">
        <v>3007</v>
      </c>
      <c r="G144" s="17">
        <v>5.1000000000000004E-3</v>
      </c>
    </row>
    <row r="145" spans="1:7" ht="15" thickBot="1" x14ac:dyDescent="0.35">
      <c r="A145" s="14" t="s">
        <v>167</v>
      </c>
      <c r="B145" s="18">
        <v>375.9</v>
      </c>
      <c r="C145" s="16">
        <v>391.2</v>
      </c>
      <c r="D145" s="16">
        <v>401.7</v>
      </c>
      <c r="E145" s="16">
        <v>372</v>
      </c>
      <c r="F145" s="16" t="s">
        <v>3008</v>
      </c>
      <c r="G145" s="19">
        <v>-2.41E-2</v>
      </c>
    </row>
    <row r="146" spans="1:7" ht="15" thickBot="1" x14ac:dyDescent="0.35">
      <c r="A146" s="14" t="s">
        <v>168</v>
      </c>
      <c r="B146" s="18">
        <v>385.2</v>
      </c>
      <c r="C146" s="16">
        <v>419.4</v>
      </c>
      <c r="D146" s="16">
        <v>419.4</v>
      </c>
      <c r="E146" s="16">
        <v>377.2</v>
      </c>
      <c r="F146" s="16" t="s">
        <v>3009</v>
      </c>
      <c r="G146" s="19">
        <v>-0.1023</v>
      </c>
    </row>
    <row r="147" spans="1:7" ht="15" thickBot="1" x14ac:dyDescent="0.35">
      <c r="A147" s="14" t="s">
        <v>169</v>
      </c>
      <c r="B147" s="18">
        <v>429.1</v>
      </c>
      <c r="C147" s="16">
        <v>436.5</v>
      </c>
      <c r="D147" s="16">
        <v>439.7</v>
      </c>
      <c r="E147" s="16">
        <v>421</v>
      </c>
      <c r="F147" s="16" t="s">
        <v>3010</v>
      </c>
      <c r="G147" s="19">
        <v>-1.15E-2</v>
      </c>
    </row>
    <row r="148" spans="1:7" ht="15" thickBot="1" x14ac:dyDescent="0.35">
      <c r="A148" s="14" t="s">
        <v>170</v>
      </c>
      <c r="B148" s="15">
        <v>434.1</v>
      </c>
      <c r="C148" s="16">
        <v>430</v>
      </c>
      <c r="D148" s="16">
        <v>437</v>
      </c>
      <c r="E148" s="16">
        <v>422.2</v>
      </c>
      <c r="F148" s="16" t="s">
        <v>1787</v>
      </c>
      <c r="G148" s="17">
        <v>8.6E-3</v>
      </c>
    </row>
    <row r="149" spans="1:7" ht="15" thickBot="1" x14ac:dyDescent="0.35">
      <c r="A149" s="14" t="s">
        <v>171</v>
      </c>
      <c r="B149" s="15">
        <v>430.4</v>
      </c>
      <c r="C149" s="16">
        <v>425.7</v>
      </c>
      <c r="D149" s="16">
        <v>436</v>
      </c>
      <c r="E149" s="16">
        <v>402.8</v>
      </c>
      <c r="F149" s="16" t="s">
        <v>3011</v>
      </c>
      <c r="G149" s="17">
        <v>5.4000000000000003E-3</v>
      </c>
    </row>
    <row r="150" spans="1:7" ht="15" thickBot="1" x14ac:dyDescent="0.35">
      <c r="A150" s="14" t="s">
        <v>172</v>
      </c>
      <c r="B150" s="18">
        <v>428.1</v>
      </c>
      <c r="C150" s="16">
        <v>465.6</v>
      </c>
      <c r="D150" s="16">
        <v>467.3</v>
      </c>
      <c r="E150" s="16">
        <v>424</v>
      </c>
      <c r="F150" s="16" t="s">
        <v>3012</v>
      </c>
      <c r="G150" s="19">
        <v>-4.3799999999999999E-2</v>
      </c>
    </row>
    <row r="151" spans="1:7" ht="15" thickBot="1" x14ac:dyDescent="0.35">
      <c r="A151" s="14" t="s">
        <v>173</v>
      </c>
      <c r="B151" s="15">
        <v>447.7</v>
      </c>
      <c r="C151" s="16">
        <v>451.6</v>
      </c>
      <c r="D151" s="16">
        <v>465.8</v>
      </c>
      <c r="E151" s="16">
        <v>444.6</v>
      </c>
      <c r="F151" s="16" t="s">
        <v>3013</v>
      </c>
      <c r="G151" s="17">
        <v>6.7000000000000002E-3</v>
      </c>
    </row>
    <row r="152" spans="1:7" ht="15" thickBot="1" x14ac:dyDescent="0.35">
      <c r="A152" s="14" t="s">
        <v>174</v>
      </c>
      <c r="B152" s="18">
        <v>444.7</v>
      </c>
      <c r="C152" s="16">
        <v>486</v>
      </c>
      <c r="D152" s="16">
        <v>490.2</v>
      </c>
      <c r="E152" s="16">
        <v>438.1</v>
      </c>
      <c r="F152" s="16" t="s">
        <v>3014</v>
      </c>
      <c r="G152" s="19">
        <v>-9.0800000000000006E-2</v>
      </c>
    </row>
    <row r="153" spans="1:7" ht="15" thickBot="1" x14ac:dyDescent="0.35">
      <c r="A153" s="14" t="s">
        <v>175</v>
      </c>
      <c r="B153" s="18">
        <v>489.1</v>
      </c>
      <c r="C153" s="16">
        <v>535.70000000000005</v>
      </c>
      <c r="D153" s="16">
        <v>535.70000000000005</v>
      </c>
      <c r="E153" s="16">
        <v>485.3</v>
      </c>
      <c r="F153" s="16" t="s">
        <v>3015</v>
      </c>
      <c r="G153" s="19">
        <v>-0.10489999999999999</v>
      </c>
    </row>
    <row r="154" spans="1:7" ht="15" thickBot="1" x14ac:dyDescent="0.35">
      <c r="A154" s="14" t="s">
        <v>176</v>
      </c>
      <c r="B154" s="18">
        <v>546.4</v>
      </c>
      <c r="C154" s="16">
        <v>564.1</v>
      </c>
      <c r="D154" s="16">
        <v>564.1</v>
      </c>
      <c r="E154" s="16">
        <v>524.9</v>
      </c>
      <c r="F154" s="16" t="s">
        <v>3016</v>
      </c>
      <c r="G154" s="19">
        <v>-5.2699999999999997E-2</v>
      </c>
    </row>
    <row r="155" spans="1:7" ht="15" thickBot="1" x14ac:dyDescent="0.35">
      <c r="A155" s="14" t="s">
        <v>177</v>
      </c>
      <c r="B155" s="15">
        <v>576.79999999999995</v>
      </c>
      <c r="C155" s="16">
        <v>537.9</v>
      </c>
      <c r="D155" s="16">
        <v>580.5</v>
      </c>
      <c r="E155" s="16">
        <v>528</v>
      </c>
      <c r="F155" s="16" t="s">
        <v>3017</v>
      </c>
      <c r="G155" s="17">
        <v>8.3000000000000004E-2</v>
      </c>
    </row>
    <row r="156" spans="1:7" ht="15" thickBot="1" x14ac:dyDescent="0.35">
      <c r="A156" s="14" t="s">
        <v>178</v>
      </c>
      <c r="B156" s="18">
        <v>532.6</v>
      </c>
      <c r="C156" s="16">
        <v>560.5</v>
      </c>
      <c r="D156" s="16">
        <v>563</v>
      </c>
      <c r="E156" s="16">
        <v>524.70000000000005</v>
      </c>
      <c r="F156" s="16" t="s">
        <v>3018</v>
      </c>
      <c r="G156" s="19">
        <v>-6.8199999999999997E-2</v>
      </c>
    </row>
    <row r="157" spans="1:7" ht="15" thickBot="1" x14ac:dyDescent="0.35">
      <c r="A157" s="14" t="s">
        <v>179</v>
      </c>
      <c r="B157" s="15">
        <v>571.6</v>
      </c>
      <c r="C157" s="16">
        <v>552.9</v>
      </c>
      <c r="D157" s="16">
        <v>584.70000000000005</v>
      </c>
      <c r="E157" s="16">
        <v>546.70000000000005</v>
      </c>
      <c r="F157" s="16" t="s">
        <v>2212</v>
      </c>
      <c r="G157" s="17">
        <v>2.35E-2</v>
      </c>
    </row>
    <row r="158" spans="1:7" ht="15" thickBot="1" x14ac:dyDescent="0.35">
      <c r="A158" s="14" t="s">
        <v>180</v>
      </c>
      <c r="B158" s="15">
        <v>558.5</v>
      </c>
      <c r="C158" s="16">
        <v>527.6</v>
      </c>
      <c r="D158" s="16">
        <v>581.20000000000005</v>
      </c>
      <c r="E158" s="16">
        <v>527.6</v>
      </c>
      <c r="F158" s="16" t="s">
        <v>3019</v>
      </c>
      <c r="G158" s="17">
        <v>9.7900000000000001E-2</v>
      </c>
    </row>
    <row r="159" spans="1:7" ht="15" thickBot="1" x14ac:dyDescent="0.35">
      <c r="A159" s="14" t="s">
        <v>181</v>
      </c>
      <c r="B159" s="15">
        <v>508.7</v>
      </c>
      <c r="C159" s="16">
        <v>496</v>
      </c>
      <c r="D159" s="16">
        <v>527.70000000000005</v>
      </c>
      <c r="E159" s="16">
        <v>479.3</v>
      </c>
      <c r="F159" s="16" t="s">
        <v>3020</v>
      </c>
      <c r="G159" s="17">
        <v>9.9000000000000008E-3</v>
      </c>
    </row>
    <row r="160" spans="1:7" ht="15" thickBot="1" x14ac:dyDescent="0.35">
      <c r="A160" s="14" t="s">
        <v>182</v>
      </c>
      <c r="B160" s="15">
        <v>503.7</v>
      </c>
      <c r="C160" s="16">
        <v>479.7</v>
      </c>
      <c r="D160" s="16">
        <v>508.8</v>
      </c>
      <c r="E160" s="16">
        <v>478.3</v>
      </c>
      <c r="F160" s="16" t="s">
        <v>3021</v>
      </c>
      <c r="G160" s="17">
        <v>6.2199999999999998E-2</v>
      </c>
    </row>
    <row r="161" spans="1:7" ht="15" thickBot="1" x14ac:dyDescent="0.35">
      <c r="A161" s="14" t="s">
        <v>183</v>
      </c>
      <c r="B161" s="15">
        <v>474.2</v>
      </c>
      <c r="C161" s="16">
        <v>459.5</v>
      </c>
      <c r="D161" s="16">
        <v>478</v>
      </c>
      <c r="E161" s="16">
        <v>450.5</v>
      </c>
      <c r="F161" s="16" t="s">
        <v>3022</v>
      </c>
      <c r="G161" s="17">
        <v>4.4999999999999998E-2</v>
      </c>
    </row>
    <row r="162" spans="1:7" ht="15" thickBot="1" x14ac:dyDescent="0.35">
      <c r="A162" s="14" t="s">
        <v>184</v>
      </c>
      <c r="B162" s="18">
        <v>453.8</v>
      </c>
      <c r="C162" s="16">
        <v>463.6</v>
      </c>
      <c r="D162" s="16">
        <v>470</v>
      </c>
      <c r="E162" s="16">
        <v>449.2</v>
      </c>
      <c r="F162" s="16" t="s">
        <v>3023</v>
      </c>
      <c r="G162" s="19">
        <v>-2.7400000000000001E-2</v>
      </c>
    </row>
    <row r="163" spans="1:7" ht="15" thickBot="1" x14ac:dyDescent="0.35">
      <c r="A163" s="14" t="s">
        <v>185</v>
      </c>
      <c r="B163" s="18">
        <v>466.6</v>
      </c>
      <c r="C163" s="16">
        <v>503</v>
      </c>
      <c r="D163" s="16">
        <v>503</v>
      </c>
      <c r="E163" s="16">
        <v>464.1</v>
      </c>
      <c r="F163" s="16" t="s">
        <v>3024</v>
      </c>
      <c r="G163" s="19">
        <v>-0.1094</v>
      </c>
    </row>
    <row r="164" spans="1:7" ht="15" thickBot="1" x14ac:dyDescent="0.35">
      <c r="A164" s="14" t="s">
        <v>186</v>
      </c>
      <c r="B164" s="18">
        <v>523.9</v>
      </c>
      <c r="C164" s="16">
        <v>549.29999999999995</v>
      </c>
      <c r="D164" s="16">
        <v>551.9</v>
      </c>
      <c r="E164" s="16">
        <v>521.6</v>
      </c>
      <c r="F164" s="16" t="s">
        <v>3025</v>
      </c>
      <c r="G164" s="19">
        <v>-5.57E-2</v>
      </c>
    </row>
    <row r="165" spans="1:7" ht="15" thickBot="1" x14ac:dyDescent="0.35">
      <c r="A165" s="14" t="s">
        <v>187</v>
      </c>
      <c r="B165" s="18">
        <v>554.79999999999995</v>
      </c>
      <c r="C165" s="16">
        <v>569.4</v>
      </c>
      <c r="D165" s="16">
        <v>586.4</v>
      </c>
      <c r="E165" s="16">
        <v>550</v>
      </c>
      <c r="F165" s="16" t="s">
        <v>3026</v>
      </c>
      <c r="G165" s="19">
        <v>-2.3900000000000001E-2</v>
      </c>
    </row>
    <row r="166" spans="1:7" ht="15" thickBot="1" x14ac:dyDescent="0.35">
      <c r="A166" s="14" t="s">
        <v>188</v>
      </c>
      <c r="B166" s="18">
        <v>568.4</v>
      </c>
      <c r="C166" s="16">
        <v>583.5</v>
      </c>
      <c r="D166" s="16">
        <v>594.70000000000005</v>
      </c>
      <c r="E166" s="16">
        <v>556.1</v>
      </c>
      <c r="F166" s="16" t="s">
        <v>3027</v>
      </c>
      <c r="G166" s="19">
        <v>-3.9100000000000003E-2</v>
      </c>
    </row>
    <row r="167" spans="1:7" ht="15" thickBot="1" x14ac:dyDescent="0.35">
      <c r="A167" s="14" t="s">
        <v>189</v>
      </c>
      <c r="B167" s="15">
        <v>591.5</v>
      </c>
      <c r="C167" s="16">
        <v>598.70000000000005</v>
      </c>
      <c r="D167" s="16">
        <v>606.20000000000005</v>
      </c>
      <c r="E167" s="16">
        <v>581.6</v>
      </c>
      <c r="F167" s="16" t="s">
        <v>3028</v>
      </c>
      <c r="G167" s="17">
        <v>3.3999999999999998E-3</v>
      </c>
    </row>
    <row r="168" spans="1:7" ht="15" thickBot="1" x14ac:dyDescent="0.35">
      <c r="A168" s="14" t="s">
        <v>190</v>
      </c>
      <c r="B168" s="15">
        <v>589.5</v>
      </c>
      <c r="C168" s="16">
        <v>599.20000000000005</v>
      </c>
      <c r="D168" s="16">
        <v>599.20000000000005</v>
      </c>
      <c r="E168" s="16">
        <v>567.70000000000005</v>
      </c>
      <c r="F168" s="16" t="s">
        <v>3029</v>
      </c>
      <c r="G168" s="17">
        <v>3.04E-2</v>
      </c>
    </row>
    <row r="169" spans="1:7" ht="15" thickBot="1" x14ac:dyDescent="0.35">
      <c r="A169" s="14" t="s">
        <v>191</v>
      </c>
      <c r="B169" s="18">
        <v>572.1</v>
      </c>
      <c r="C169" s="16">
        <v>587.6</v>
      </c>
      <c r="D169" s="16">
        <v>596.5</v>
      </c>
      <c r="E169" s="16">
        <v>566.9</v>
      </c>
      <c r="F169" s="16" t="s">
        <v>3030</v>
      </c>
      <c r="G169" s="19">
        <v>-2.6200000000000001E-2</v>
      </c>
    </row>
    <row r="170" spans="1:7" ht="15" thickBot="1" x14ac:dyDescent="0.35">
      <c r="A170" s="14" t="s">
        <v>192</v>
      </c>
      <c r="B170" s="18">
        <v>587.5</v>
      </c>
      <c r="C170" s="16">
        <v>589</v>
      </c>
      <c r="D170" s="16">
        <v>604.79999999999995</v>
      </c>
      <c r="E170" s="16">
        <v>578</v>
      </c>
      <c r="F170" s="16" t="s">
        <v>3031</v>
      </c>
      <c r="G170" s="19">
        <v>-5.4000000000000003E-3</v>
      </c>
    </row>
    <row r="171" spans="1:7" ht="15" thickBot="1" x14ac:dyDescent="0.35">
      <c r="A171" s="14" t="s">
        <v>193</v>
      </c>
      <c r="B171" s="15">
        <v>590.70000000000005</v>
      </c>
      <c r="C171" s="16">
        <v>564.5</v>
      </c>
      <c r="D171" s="16">
        <v>616.9</v>
      </c>
      <c r="E171" s="16">
        <v>564.4</v>
      </c>
      <c r="F171" s="16" t="s">
        <v>3032</v>
      </c>
      <c r="G171" s="17">
        <v>7.8899999999999998E-2</v>
      </c>
    </row>
    <row r="172" spans="1:7" ht="15" thickBot="1" x14ac:dyDescent="0.35">
      <c r="A172" s="14" t="s">
        <v>194</v>
      </c>
      <c r="B172" s="18">
        <v>547.5</v>
      </c>
      <c r="C172" s="16">
        <v>541.29999999999995</v>
      </c>
      <c r="D172" s="16">
        <v>569</v>
      </c>
      <c r="E172" s="16">
        <v>527</v>
      </c>
      <c r="F172" s="16" t="s">
        <v>3033</v>
      </c>
      <c r="G172" s="19">
        <v>-1.03E-2</v>
      </c>
    </row>
    <row r="173" spans="1:7" ht="15" thickBot="1" x14ac:dyDescent="0.35">
      <c r="A173" s="14" t="s">
        <v>195</v>
      </c>
      <c r="B173" s="15">
        <v>553.20000000000005</v>
      </c>
      <c r="C173" s="16">
        <v>507.6</v>
      </c>
      <c r="D173" s="16">
        <v>556.6</v>
      </c>
      <c r="E173" s="16">
        <v>502.7</v>
      </c>
      <c r="F173" s="16" t="s">
        <v>3034</v>
      </c>
      <c r="G173" s="17">
        <v>7.8799999999999995E-2</v>
      </c>
    </row>
    <row r="174" spans="1:7" ht="15" thickBot="1" x14ac:dyDescent="0.35">
      <c r="A174" s="14" t="s">
        <v>196</v>
      </c>
      <c r="B174" s="18">
        <v>512.79999999999995</v>
      </c>
      <c r="C174" s="16">
        <v>521</v>
      </c>
      <c r="D174" s="16">
        <v>525.9</v>
      </c>
      <c r="E174" s="16">
        <v>495.7</v>
      </c>
      <c r="F174" s="16" t="s">
        <v>3035</v>
      </c>
      <c r="G174" s="19">
        <v>-2.75E-2</v>
      </c>
    </row>
    <row r="175" spans="1:7" ht="15" thickBot="1" x14ac:dyDescent="0.35">
      <c r="A175" s="14" t="s">
        <v>197</v>
      </c>
      <c r="B175" s="15">
        <v>527.29999999999995</v>
      </c>
      <c r="C175" s="16">
        <v>487.3</v>
      </c>
      <c r="D175" s="16">
        <v>533.6</v>
      </c>
      <c r="E175" s="16">
        <v>487.3</v>
      </c>
      <c r="F175" s="16" t="s">
        <v>3036</v>
      </c>
      <c r="G175" s="17">
        <v>9.4700000000000006E-2</v>
      </c>
    </row>
    <row r="176" spans="1:7" ht="15" thickBot="1" x14ac:dyDescent="0.35">
      <c r="A176" s="14" t="s">
        <v>198</v>
      </c>
      <c r="B176" s="18">
        <v>481.7</v>
      </c>
      <c r="C176" s="16">
        <v>500</v>
      </c>
      <c r="D176" s="16">
        <v>502.3</v>
      </c>
      <c r="E176" s="16">
        <v>469.1</v>
      </c>
      <c r="F176" s="16" t="s">
        <v>3037</v>
      </c>
      <c r="G176" s="19">
        <v>-2.2499999999999999E-2</v>
      </c>
    </row>
    <row r="177" spans="1:7" ht="15" thickBot="1" x14ac:dyDescent="0.35">
      <c r="A177" s="14" t="s">
        <v>199</v>
      </c>
      <c r="B177" s="15">
        <v>492.8</v>
      </c>
      <c r="C177" s="16">
        <v>490.1</v>
      </c>
      <c r="D177" s="16">
        <v>505.6</v>
      </c>
      <c r="E177" s="16">
        <v>475.5</v>
      </c>
      <c r="F177" s="16" t="s">
        <v>3038</v>
      </c>
      <c r="G177" s="17">
        <v>1E-3</v>
      </c>
    </row>
    <row r="178" spans="1:7" ht="15" thickBot="1" x14ac:dyDescent="0.35">
      <c r="A178" s="14" t="s">
        <v>200</v>
      </c>
      <c r="B178" s="15">
        <v>492.3</v>
      </c>
      <c r="C178" s="16">
        <v>486.4</v>
      </c>
      <c r="D178" s="16">
        <v>520.5</v>
      </c>
      <c r="E178" s="16">
        <v>486.4</v>
      </c>
      <c r="F178" s="16" t="s">
        <v>3039</v>
      </c>
      <c r="G178" s="17">
        <v>3.4200000000000001E-2</v>
      </c>
    </row>
    <row r="179" spans="1:7" ht="15" thickBot="1" x14ac:dyDescent="0.35">
      <c r="A179" s="14" t="s">
        <v>201</v>
      </c>
      <c r="B179" s="18">
        <v>476</v>
      </c>
      <c r="C179" s="16">
        <v>494.1</v>
      </c>
      <c r="D179" s="16">
        <v>524.4</v>
      </c>
      <c r="E179" s="16">
        <v>468.4</v>
      </c>
      <c r="F179" s="16" t="s">
        <v>3040</v>
      </c>
      <c r="G179" s="19">
        <v>-2.9000000000000001E-2</v>
      </c>
    </row>
    <row r="180" spans="1:7" ht="15" thickBot="1" x14ac:dyDescent="0.35">
      <c r="A180" s="14" t="s">
        <v>202</v>
      </c>
      <c r="B180" s="15">
        <v>490.2</v>
      </c>
      <c r="C180" s="16">
        <v>486.9</v>
      </c>
      <c r="D180" s="16">
        <v>501.1</v>
      </c>
      <c r="E180" s="16">
        <v>473.9</v>
      </c>
      <c r="F180" s="16" t="s">
        <v>3041</v>
      </c>
      <c r="G180" s="17">
        <v>1.6400000000000001E-2</v>
      </c>
    </row>
    <row r="181" spans="1:7" ht="15" thickBot="1" x14ac:dyDescent="0.35">
      <c r="A181" s="14" t="s">
        <v>203</v>
      </c>
      <c r="B181" s="18">
        <v>482.3</v>
      </c>
      <c r="C181" s="16">
        <v>512.20000000000005</v>
      </c>
      <c r="D181" s="16">
        <v>518</v>
      </c>
      <c r="E181" s="16">
        <v>467.4</v>
      </c>
      <c r="F181" s="16" t="s">
        <v>3042</v>
      </c>
      <c r="G181" s="19">
        <v>-4.4999999999999998E-2</v>
      </c>
    </row>
    <row r="182" spans="1:7" ht="15" thickBot="1" x14ac:dyDescent="0.35">
      <c r="A182" s="14" t="s">
        <v>204</v>
      </c>
      <c r="B182" s="18">
        <v>505</v>
      </c>
      <c r="C182" s="16">
        <v>568.4</v>
      </c>
      <c r="D182" s="16">
        <v>568.4</v>
      </c>
      <c r="E182" s="16">
        <v>499</v>
      </c>
      <c r="F182" s="16" t="s">
        <v>3043</v>
      </c>
      <c r="G182" s="19">
        <v>-0.13100000000000001</v>
      </c>
    </row>
    <row r="183" spans="1:7" ht="15" thickBot="1" x14ac:dyDescent="0.35">
      <c r="A183" s="14" t="s">
        <v>205</v>
      </c>
      <c r="B183" s="15">
        <v>581.1</v>
      </c>
      <c r="C183" s="16">
        <v>532.20000000000005</v>
      </c>
      <c r="D183" s="16">
        <v>591.6</v>
      </c>
      <c r="E183" s="16">
        <v>532.20000000000005</v>
      </c>
      <c r="F183" s="16" t="s">
        <v>3044</v>
      </c>
      <c r="G183" s="17">
        <v>0.122</v>
      </c>
    </row>
    <row r="184" spans="1:7" ht="15" thickBot="1" x14ac:dyDescent="0.35">
      <c r="A184" s="14" t="s">
        <v>206</v>
      </c>
      <c r="B184" s="15">
        <v>517.9</v>
      </c>
      <c r="C184" s="16">
        <v>495</v>
      </c>
      <c r="D184" s="16">
        <v>522.9</v>
      </c>
      <c r="E184" s="16">
        <v>486.5</v>
      </c>
      <c r="F184" s="16" t="s">
        <v>3045</v>
      </c>
      <c r="G184" s="17">
        <v>3.1300000000000001E-2</v>
      </c>
    </row>
    <row r="185" spans="1:7" ht="15" thickBot="1" x14ac:dyDescent="0.35">
      <c r="A185" s="14" t="s">
        <v>207</v>
      </c>
      <c r="B185" s="18">
        <v>502.2</v>
      </c>
      <c r="C185" s="16">
        <v>509.3</v>
      </c>
      <c r="D185" s="16">
        <v>512.79999999999995</v>
      </c>
      <c r="E185" s="16">
        <v>492.9</v>
      </c>
      <c r="F185" s="16" t="s">
        <v>3046</v>
      </c>
      <c r="G185" s="19">
        <v>-2.58E-2</v>
      </c>
    </row>
    <row r="186" spans="1:7" ht="15" thickBot="1" x14ac:dyDescent="0.35">
      <c r="A186" s="14" t="s">
        <v>208</v>
      </c>
      <c r="B186" s="15">
        <v>515.5</v>
      </c>
      <c r="C186" s="16">
        <v>481</v>
      </c>
      <c r="D186" s="16">
        <v>518.9</v>
      </c>
      <c r="E186" s="16">
        <v>481</v>
      </c>
      <c r="F186" s="16" t="s">
        <v>3047</v>
      </c>
      <c r="G186" s="17">
        <v>8.8499999999999995E-2</v>
      </c>
    </row>
    <row r="187" spans="1:7" ht="15" thickBot="1" x14ac:dyDescent="0.35">
      <c r="A187" s="14" t="s">
        <v>209</v>
      </c>
      <c r="B187" s="18">
        <v>473.6</v>
      </c>
      <c r="C187" s="16">
        <v>520.70000000000005</v>
      </c>
      <c r="D187" s="16">
        <v>520.70000000000005</v>
      </c>
      <c r="E187" s="16">
        <v>470.6</v>
      </c>
      <c r="F187" s="16" t="s">
        <v>3048</v>
      </c>
      <c r="G187" s="19">
        <v>-8.4099999999999994E-2</v>
      </c>
    </row>
    <row r="188" spans="1:7" ht="15" thickBot="1" x14ac:dyDescent="0.35">
      <c r="A188" s="14" t="s">
        <v>211</v>
      </c>
      <c r="B188" s="15">
        <v>517.1</v>
      </c>
      <c r="C188" s="16">
        <v>480.3</v>
      </c>
      <c r="D188" s="16">
        <v>531.29999999999995</v>
      </c>
      <c r="E188" s="16">
        <v>480.3</v>
      </c>
      <c r="F188" s="16" t="s">
        <v>3049</v>
      </c>
      <c r="G188" s="17">
        <v>0.1052</v>
      </c>
    </row>
    <row r="189" spans="1:7" ht="15" thickBot="1" x14ac:dyDescent="0.35">
      <c r="A189" s="14" t="s">
        <v>212</v>
      </c>
      <c r="B189" s="18">
        <v>467.9</v>
      </c>
      <c r="C189" s="16">
        <v>479.9</v>
      </c>
      <c r="D189" s="16">
        <v>486.4</v>
      </c>
      <c r="E189" s="16">
        <v>460.6</v>
      </c>
      <c r="F189" s="16" t="s">
        <v>3050</v>
      </c>
      <c r="G189" s="19">
        <v>-3.4500000000000003E-2</v>
      </c>
    </row>
    <row r="190" spans="1:7" ht="15" thickBot="1" x14ac:dyDescent="0.35">
      <c r="A190" s="14" t="s">
        <v>213</v>
      </c>
      <c r="B190" s="15">
        <v>484.6</v>
      </c>
      <c r="C190" s="16">
        <v>506.4</v>
      </c>
      <c r="D190" s="16">
        <v>512</v>
      </c>
      <c r="E190" s="16">
        <v>473.9</v>
      </c>
      <c r="F190" s="16" t="s">
        <v>3051</v>
      </c>
      <c r="G190" s="17">
        <v>6.4600000000000005E-2</v>
      </c>
    </row>
    <row r="191" spans="1:7" ht="15" thickBot="1" x14ac:dyDescent="0.35">
      <c r="A191" s="14" t="s">
        <v>214</v>
      </c>
      <c r="B191" s="18">
        <v>455.2</v>
      </c>
      <c r="C191" s="16">
        <v>455</v>
      </c>
      <c r="D191" s="16">
        <v>467</v>
      </c>
      <c r="E191" s="16">
        <v>442.4</v>
      </c>
      <c r="F191" s="16" t="s">
        <v>3052</v>
      </c>
      <c r="G191" s="19">
        <v>-1.1900000000000001E-2</v>
      </c>
    </row>
    <row r="192" spans="1:7" ht="15" thickBot="1" x14ac:dyDescent="0.35">
      <c r="A192" s="14" t="s">
        <v>215</v>
      </c>
      <c r="B192" s="15">
        <v>460.7</v>
      </c>
      <c r="C192" s="16">
        <v>428.8</v>
      </c>
      <c r="D192" s="16">
        <v>464.9</v>
      </c>
      <c r="E192" s="16">
        <v>424.2</v>
      </c>
      <c r="F192" s="16" t="s">
        <v>3053</v>
      </c>
      <c r="G192" s="17">
        <v>8.8599999999999998E-2</v>
      </c>
    </row>
    <row r="193" spans="1:7" ht="15" thickBot="1" x14ac:dyDescent="0.35">
      <c r="A193" s="14" t="s">
        <v>216</v>
      </c>
      <c r="B193" s="15">
        <v>423.2</v>
      </c>
      <c r="C193" s="16">
        <v>405.9</v>
      </c>
      <c r="D193" s="16">
        <v>434</v>
      </c>
      <c r="E193" s="16">
        <v>403</v>
      </c>
      <c r="F193" s="16" t="s">
        <v>3054</v>
      </c>
      <c r="G193" s="17">
        <v>3.27E-2</v>
      </c>
    </row>
    <row r="194" spans="1:7" ht="15" thickBot="1" x14ac:dyDescent="0.35">
      <c r="A194" s="14" t="s">
        <v>217</v>
      </c>
      <c r="B194" s="18">
        <v>409.8</v>
      </c>
      <c r="C194" s="16">
        <v>443.9</v>
      </c>
      <c r="D194" s="16">
        <v>443.9</v>
      </c>
      <c r="E194" s="16">
        <v>405.7</v>
      </c>
      <c r="F194" s="16" t="s">
        <v>1953</v>
      </c>
      <c r="G194" s="19">
        <v>-8.0799999999999997E-2</v>
      </c>
    </row>
    <row r="195" spans="1:7" ht="15" thickBot="1" x14ac:dyDescent="0.35">
      <c r="A195" s="14" t="s">
        <v>218</v>
      </c>
      <c r="B195" s="18">
        <v>445.8</v>
      </c>
      <c r="C195" s="16">
        <v>459.9</v>
      </c>
      <c r="D195" s="16">
        <v>463.4</v>
      </c>
      <c r="E195" s="16">
        <v>436.6</v>
      </c>
      <c r="F195" s="16" t="s">
        <v>1671</v>
      </c>
      <c r="G195" s="19">
        <v>-2.5100000000000001E-2</v>
      </c>
    </row>
    <row r="196" spans="1:7" ht="15" thickBot="1" x14ac:dyDescent="0.35">
      <c r="A196" s="14" t="s">
        <v>219</v>
      </c>
      <c r="B196" s="18">
        <v>457.3</v>
      </c>
      <c r="C196" s="16">
        <v>475</v>
      </c>
      <c r="D196" s="16">
        <v>479.5</v>
      </c>
      <c r="E196" s="16">
        <v>454.6</v>
      </c>
      <c r="F196" s="16" t="s">
        <v>830</v>
      </c>
      <c r="G196" s="19">
        <v>-3.85E-2</v>
      </c>
    </row>
    <row r="197" spans="1:7" ht="15" thickBot="1" x14ac:dyDescent="0.35">
      <c r="A197" s="14" t="s">
        <v>220</v>
      </c>
      <c r="B197" s="18">
        <v>475.6</v>
      </c>
      <c r="C197" s="16">
        <v>490.9</v>
      </c>
      <c r="D197" s="16">
        <v>502.5</v>
      </c>
      <c r="E197" s="16">
        <v>469</v>
      </c>
      <c r="F197" s="16" t="s">
        <v>3055</v>
      </c>
      <c r="G197" s="19">
        <v>-0.04</v>
      </c>
    </row>
    <row r="198" spans="1:7" ht="15" thickBot="1" x14ac:dyDescent="0.35">
      <c r="A198" s="14" t="s">
        <v>221</v>
      </c>
      <c r="B198" s="18">
        <v>495.4</v>
      </c>
      <c r="C198" s="16">
        <v>525</v>
      </c>
      <c r="D198" s="16">
        <v>525</v>
      </c>
      <c r="E198" s="16">
        <v>488.9</v>
      </c>
      <c r="F198" s="16" t="s">
        <v>3056</v>
      </c>
      <c r="G198" s="19">
        <v>-7.2300000000000003E-2</v>
      </c>
    </row>
    <row r="199" spans="1:7" ht="15" thickBot="1" x14ac:dyDescent="0.35">
      <c r="A199" s="14" t="s">
        <v>222</v>
      </c>
      <c r="B199" s="18">
        <v>534</v>
      </c>
      <c r="C199" s="16">
        <v>553.6</v>
      </c>
      <c r="D199" s="16">
        <v>555</v>
      </c>
      <c r="E199" s="16">
        <v>530.20000000000005</v>
      </c>
      <c r="F199" s="16" t="s">
        <v>3057</v>
      </c>
      <c r="G199" s="19">
        <v>-3.3500000000000002E-2</v>
      </c>
    </row>
    <row r="200" spans="1:7" ht="15" thickBot="1" x14ac:dyDescent="0.35">
      <c r="A200" s="14" t="s">
        <v>223</v>
      </c>
      <c r="B200" s="15">
        <v>552.5</v>
      </c>
      <c r="C200" s="16">
        <v>532.6</v>
      </c>
      <c r="D200" s="16">
        <v>555</v>
      </c>
      <c r="E200" s="16">
        <v>526.20000000000005</v>
      </c>
      <c r="F200" s="16" t="s">
        <v>3058</v>
      </c>
      <c r="G200" s="17">
        <v>3.4500000000000003E-2</v>
      </c>
    </row>
    <row r="201" spans="1:7" ht="15" thickBot="1" x14ac:dyDescent="0.35">
      <c r="A201" s="14" t="s">
        <v>224</v>
      </c>
      <c r="B201" s="18">
        <v>534.1</v>
      </c>
      <c r="C201" s="16">
        <v>542.9</v>
      </c>
      <c r="D201" s="16">
        <v>561.5</v>
      </c>
      <c r="E201" s="16">
        <v>531.5</v>
      </c>
      <c r="F201" s="16" t="s">
        <v>3059</v>
      </c>
      <c r="G201" s="19">
        <v>-2.1600000000000001E-2</v>
      </c>
    </row>
    <row r="202" spans="1:7" ht="15" thickBot="1" x14ac:dyDescent="0.35">
      <c r="A202" s="14" t="s">
        <v>226</v>
      </c>
      <c r="B202" s="15">
        <v>545.9</v>
      </c>
      <c r="C202" s="16">
        <v>540</v>
      </c>
      <c r="D202" s="16">
        <v>549.9</v>
      </c>
      <c r="E202" s="16">
        <v>526.20000000000005</v>
      </c>
      <c r="F202" s="16" t="s">
        <v>3060</v>
      </c>
      <c r="G202" s="17">
        <v>7.0000000000000001E-3</v>
      </c>
    </row>
    <row r="203" spans="1:7" ht="15" thickBot="1" x14ac:dyDescent="0.35">
      <c r="A203" s="14" t="s">
        <v>227</v>
      </c>
      <c r="B203" s="18">
        <v>542.1</v>
      </c>
      <c r="C203" s="16">
        <v>556.70000000000005</v>
      </c>
      <c r="D203" s="16">
        <v>570.5</v>
      </c>
      <c r="E203" s="16">
        <v>538.4</v>
      </c>
      <c r="F203" s="16" t="s">
        <v>3061</v>
      </c>
      <c r="G203" s="19">
        <v>-0.04</v>
      </c>
    </row>
    <row r="204" spans="1:7" ht="15" thickBot="1" x14ac:dyDescent="0.35">
      <c r="A204" s="14" t="s">
        <v>228</v>
      </c>
      <c r="B204" s="18">
        <v>564.70000000000005</v>
      </c>
      <c r="C204" s="16">
        <v>572.20000000000005</v>
      </c>
      <c r="D204" s="16">
        <v>573.79999999999995</v>
      </c>
      <c r="E204" s="16">
        <v>554.5</v>
      </c>
      <c r="F204" s="16" t="s">
        <v>1880</v>
      </c>
      <c r="G204" s="19">
        <v>-2.2700000000000001E-2</v>
      </c>
    </row>
    <row r="205" spans="1:7" ht="15" thickBot="1" x14ac:dyDescent="0.35">
      <c r="A205" s="14" t="s">
        <v>229</v>
      </c>
      <c r="B205" s="15">
        <v>577.79999999999995</v>
      </c>
      <c r="C205" s="16">
        <v>567.5</v>
      </c>
      <c r="D205" s="16">
        <v>591.9</v>
      </c>
      <c r="E205" s="16">
        <v>566.5</v>
      </c>
      <c r="F205" s="16" t="s">
        <v>3062</v>
      </c>
      <c r="G205" s="17">
        <v>2.0299999999999999E-2</v>
      </c>
    </row>
    <row r="206" spans="1:7" ht="15" thickBot="1" x14ac:dyDescent="0.35">
      <c r="A206" s="14" t="s">
        <v>230</v>
      </c>
      <c r="B206" s="15">
        <v>566.29999999999995</v>
      </c>
      <c r="C206" s="16">
        <v>557.70000000000005</v>
      </c>
      <c r="D206" s="16">
        <v>574.29999999999995</v>
      </c>
      <c r="E206" s="16">
        <v>542.79999999999995</v>
      </c>
      <c r="F206" s="16" t="s">
        <v>3063</v>
      </c>
      <c r="G206" s="17">
        <v>1.49E-2</v>
      </c>
    </row>
    <row r="207" spans="1:7" ht="15" thickBot="1" x14ac:dyDescent="0.35">
      <c r="A207" s="14" t="s">
        <v>231</v>
      </c>
      <c r="B207" s="15">
        <v>558</v>
      </c>
      <c r="C207" s="16">
        <v>531</v>
      </c>
      <c r="D207" s="16">
        <v>563.20000000000005</v>
      </c>
      <c r="E207" s="16">
        <v>518.29999999999995</v>
      </c>
      <c r="F207" s="16" t="s">
        <v>3064</v>
      </c>
      <c r="G207" s="17">
        <v>5.62E-2</v>
      </c>
    </row>
    <row r="208" spans="1:7" ht="15" thickBot="1" x14ac:dyDescent="0.35">
      <c r="A208" s="14" t="s">
        <v>232</v>
      </c>
      <c r="B208" s="18">
        <v>528.29999999999995</v>
      </c>
      <c r="C208" s="16">
        <v>556.70000000000005</v>
      </c>
      <c r="D208" s="16">
        <v>556.70000000000005</v>
      </c>
      <c r="E208" s="16">
        <v>518.70000000000005</v>
      </c>
      <c r="F208" s="16" t="s">
        <v>3014</v>
      </c>
      <c r="G208" s="19">
        <v>-5.8099999999999999E-2</v>
      </c>
    </row>
    <row r="209" spans="1:7" ht="15" thickBot="1" x14ac:dyDescent="0.35">
      <c r="A209" s="14" t="s">
        <v>233</v>
      </c>
      <c r="B209" s="18">
        <v>560.9</v>
      </c>
      <c r="C209" s="16">
        <v>563</v>
      </c>
      <c r="D209" s="16">
        <v>575.79999999999995</v>
      </c>
      <c r="E209" s="16">
        <v>548.6</v>
      </c>
      <c r="F209" s="16" t="s">
        <v>3065</v>
      </c>
      <c r="G209" s="19">
        <v>-1.23E-2</v>
      </c>
    </row>
    <row r="210" spans="1:7" ht="15" thickBot="1" x14ac:dyDescent="0.35">
      <c r="A210" s="14" t="s">
        <v>234</v>
      </c>
      <c r="B210" s="15">
        <v>567.9</v>
      </c>
      <c r="C210" s="16">
        <v>573.4</v>
      </c>
      <c r="D210" s="16">
        <v>586.20000000000005</v>
      </c>
      <c r="E210" s="16">
        <v>543.79999999999995</v>
      </c>
      <c r="F210" s="16" t="s">
        <v>3037</v>
      </c>
      <c r="G210" s="17">
        <v>6.4000000000000003E-3</v>
      </c>
    </row>
    <row r="211" spans="1:7" ht="15" thickBot="1" x14ac:dyDescent="0.35">
      <c r="A211" s="14" t="s">
        <v>235</v>
      </c>
      <c r="B211" s="15">
        <v>564.29999999999995</v>
      </c>
      <c r="C211" s="16">
        <v>565.20000000000005</v>
      </c>
      <c r="D211" s="16">
        <v>569.70000000000005</v>
      </c>
      <c r="E211" s="16">
        <v>541.29999999999995</v>
      </c>
      <c r="F211" s="16" t="s">
        <v>3066</v>
      </c>
      <c r="G211" s="17">
        <v>2.5999999999999999E-2</v>
      </c>
    </row>
    <row r="212" spans="1:7" ht="15" thickBot="1" x14ac:dyDescent="0.35">
      <c r="A212" s="14" t="s">
        <v>236</v>
      </c>
      <c r="B212" s="18">
        <v>550</v>
      </c>
      <c r="C212" s="16">
        <v>572.70000000000005</v>
      </c>
      <c r="D212" s="16">
        <v>579.79999999999995</v>
      </c>
      <c r="E212" s="16">
        <v>545.79999999999995</v>
      </c>
      <c r="F212" s="16" t="s">
        <v>3067</v>
      </c>
      <c r="G212" s="19">
        <v>-2.3300000000000001E-2</v>
      </c>
    </row>
    <row r="213" spans="1:7" ht="15" thickBot="1" x14ac:dyDescent="0.35">
      <c r="A213" s="14" t="s">
        <v>237</v>
      </c>
      <c r="B213" s="15">
        <v>563.1</v>
      </c>
      <c r="C213" s="16">
        <v>560.29999999999995</v>
      </c>
      <c r="D213" s="16">
        <v>567</v>
      </c>
      <c r="E213" s="16">
        <v>531.79999999999995</v>
      </c>
      <c r="F213" s="16" t="s">
        <v>3068</v>
      </c>
      <c r="G213" s="17">
        <v>1.3299999999999999E-2</v>
      </c>
    </row>
    <row r="214" spans="1:7" ht="15" thickBot="1" x14ac:dyDescent="0.35">
      <c r="A214" s="14" t="s">
        <v>238</v>
      </c>
      <c r="B214" s="18">
        <v>555.70000000000005</v>
      </c>
      <c r="C214" s="16">
        <v>588.9</v>
      </c>
      <c r="D214" s="16">
        <v>590.20000000000005</v>
      </c>
      <c r="E214" s="16">
        <v>544</v>
      </c>
      <c r="F214" s="16" t="s">
        <v>3069</v>
      </c>
      <c r="G214" s="19">
        <v>-6.3799999999999996E-2</v>
      </c>
    </row>
    <row r="215" spans="1:7" ht="15" thickBot="1" x14ac:dyDescent="0.35">
      <c r="A215" s="14" t="s">
        <v>239</v>
      </c>
      <c r="B215" s="18">
        <v>593.6</v>
      </c>
      <c r="C215" s="16">
        <v>621.70000000000005</v>
      </c>
      <c r="D215" s="16">
        <v>629.5</v>
      </c>
      <c r="E215" s="16">
        <v>588.20000000000005</v>
      </c>
      <c r="F215" s="16" t="s">
        <v>3070</v>
      </c>
      <c r="G215" s="19">
        <v>-4.5400000000000003E-2</v>
      </c>
    </row>
    <row r="216" spans="1:7" ht="15" thickBot="1" x14ac:dyDescent="0.35">
      <c r="A216" s="14" t="s">
        <v>240</v>
      </c>
      <c r="B216" s="15">
        <v>621.79999999999995</v>
      </c>
      <c r="C216" s="16">
        <v>622</v>
      </c>
      <c r="D216" s="16">
        <v>649.6</v>
      </c>
      <c r="E216" s="16">
        <v>606.9</v>
      </c>
      <c r="F216" s="16" t="s">
        <v>3071</v>
      </c>
      <c r="G216" s="17">
        <v>5.1999999999999998E-3</v>
      </c>
    </row>
    <row r="217" spans="1:7" ht="15" thickBot="1" x14ac:dyDescent="0.35">
      <c r="A217" s="14" t="s">
        <v>241</v>
      </c>
      <c r="B217" s="15">
        <v>618.6</v>
      </c>
      <c r="C217" s="16">
        <v>625.5</v>
      </c>
      <c r="D217" s="16">
        <v>637.1</v>
      </c>
      <c r="E217" s="16">
        <v>611.1</v>
      </c>
      <c r="F217" s="16" t="s">
        <v>1874</v>
      </c>
      <c r="G217" s="17">
        <v>2.3999999999999998E-3</v>
      </c>
    </row>
    <row r="218" spans="1:7" ht="15" thickBot="1" x14ac:dyDescent="0.35">
      <c r="A218" s="14" t="s">
        <v>242</v>
      </c>
      <c r="B218" s="18">
        <v>617.1</v>
      </c>
      <c r="C218" s="16">
        <v>620.1</v>
      </c>
      <c r="D218" s="16">
        <v>632.5</v>
      </c>
      <c r="E218" s="16">
        <v>593.1</v>
      </c>
      <c r="F218" s="16" t="s">
        <v>3072</v>
      </c>
      <c r="G218" s="19">
        <v>-2.1899999999999999E-2</v>
      </c>
    </row>
    <row r="219" spans="1:7" ht="15" thickBot="1" x14ac:dyDescent="0.35">
      <c r="A219" s="14" t="s">
        <v>243</v>
      </c>
      <c r="B219" s="18">
        <v>630.9</v>
      </c>
      <c r="C219" s="16">
        <v>662.7</v>
      </c>
      <c r="D219" s="16">
        <v>666</v>
      </c>
      <c r="E219" s="16">
        <v>625.79999999999995</v>
      </c>
      <c r="F219" s="16" t="s">
        <v>1476</v>
      </c>
      <c r="G219" s="19">
        <v>-6.5699999999999995E-2</v>
      </c>
    </row>
    <row r="220" spans="1:7" ht="15" thickBot="1" x14ac:dyDescent="0.35">
      <c r="A220" s="14" t="s">
        <v>244</v>
      </c>
      <c r="B220" s="18">
        <v>675.3</v>
      </c>
      <c r="C220" s="16">
        <v>720.3</v>
      </c>
      <c r="D220" s="16">
        <v>722</v>
      </c>
      <c r="E220" s="16">
        <v>656.7</v>
      </c>
      <c r="F220" s="16" t="s">
        <v>3073</v>
      </c>
      <c r="G220" s="19">
        <v>-4.9500000000000002E-2</v>
      </c>
    </row>
    <row r="221" spans="1:7" ht="15" thickBot="1" x14ac:dyDescent="0.35">
      <c r="A221" s="14" t="s">
        <v>245</v>
      </c>
      <c r="B221" s="15">
        <v>710.5</v>
      </c>
      <c r="C221" s="16">
        <v>661</v>
      </c>
      <c r="D221" s="16">
        <v>714</v>
      </c>
      <c r="E221" s="16">
        <v>661</v>
      </c>
      <c r="F221" s="16" t="s">
        <v>3074</v>
      </c>
      <c r="G221" s="17">
        <v>8.4599999999999995E-2</v>
      </c>
    </row>
    <row r="222" spans="1:7" ht="15" thickBot="1" x14ac:dyDescent="0.35">
      <c r="A222" s="14" t="s">
        <v>246</v>
      </c>
      <c r="B222" s="18">
        <v>655.1</v>
      </c>
      <c r="C222" s="16">
        <v>666.3</v>
      </c>
      <c r="D222" s="16">
        <v>669.9</v>
      </c>
      <c r="E222" s="16">
        <v>649.6</v>
      </c>
      <c r="F222" s="16" t="s">
        <v>3075</v>
      </c>
      <c r="G222" s="19">
        <v>-3.2000000000000002E-3</v>
      </c>
    </row>
    <row r="223" spans="1:7" ht="15" thickBot="1" x14ac:dyDescent="0.35">
      <c r="A223" s="14" t="s">
        <v>247</v>
      </c>
      <c r="B223" s="15">
        <v>657.2</v>
      </c>
      <c r="C223" s="16">
        <v>641.5</v>
      </c>
      <c r="D223" s="16">
        <v>667.9</v>
      </c>
      <c r="E223" s="16">
        <v>625.79999999999995</v>
      </c>
      <c r="F223" s="16" t="s">
        <v>3076</v>
      </c>
      <c r="G223" s="17">
        <v>2.86E-2</v>
      </c>
    </row>
    <row r="224" spans="1:7" ht="15" thickBot="1" x14ac:dyDescent="0.35">
      <c r="A224" s="14" t="s">
        <v>248</v>
      </c>
      <c r="B224" s="15">
        <v>638.9</v>
      </c>
      <c r="C224" s="16">
        <v>635</v>
      </c>
      <c r="D224" s="16">
        <v>654.4</v>
      </c>
      <c r="E224" s="16">
        <v>629.5</v>
      </c>
      <c r="F224" s="16" t="s">
        <v>3077</v>
      </c>
      <c r="G224" s="17">
        <v>1.0800000000000001E-2</v>
      </c>
    </row>
    <row r="225" spans="1:7" ht="15" thickBot="1" x14ac:dyDescent="0.35">
      <c r="A225" s="14" t="s">
        <v>249</v>
      </c>
      <c r="B225" s="15">
        <v>632.1</v>
      </c>
      <c r="C225" s="16">
        <v>628</v>
      </c>
      <c r="D225" s="16">
        <v>643.9</v>
      </c>
      <c r="E225" s="16">
        <v>620.1</v>
      </c>
      <c r="F225" s="16" t="s">
        <v>3078</v>
      </c>
      <c r="G225" s="17">
        <v>4.5999999999999999E-3</v>
      </c>
    </row>
    <row r="226" spans="1:7" ht="15" thickBot="1" x14ac:dyDescent="0.35">
      <c r="A226" s="14" t="s">
        <v>250</v>
      </c>
      <c r="B226" s="18">
        <v>629.20000000000005</v>
      </c>
      <c r="C226" s="16">
        <v>651</v>
      </c>
      <c r="D226" s="16">
        <v>665</v>
      </c>
      <c r="E226" s="16">
        <v>622</v>
      </c>
      <c r="F226" s="16" t="s">
        <v>3079</v>
      </c>
      <c r="G226" s="19">
        <v>-4.07E-2</v>
      </c>
    </row>
    <row r="227" spans="1:7" ht="15" thickBot="1" x14ac:dyDescent="0.35">
      <c r="A227" s="14" t="s">
        <v>251</v>
      </c>
      <c r="B227" s="18">
        <v>655.9</v>
      </c>
      <c r="C227" s="16">
        <v>696.8</v>
      </c>
      <c r="D227" s="16">
        <v>706.9</v>
      </c>
      <c r="E227" s="16">
        <v>652</v>
      </c>
      <c r="F227" s="16" t="s">
        <v>3080</v>
      </c>
      <c r="G227" s="19">
        <v>-0.06</v>
      </c>
    </row>
    <row r="228" spans="1:7" ht="15" thickBot="1" x14ac:dyDescent="0.35">
      <c r="A228" s="14" t="s">
        <v>252</v>
      </c>
      <c r="B228" s="18">
        <v>697.8</v>
      </c>
      <c r="C228" s="16">
        <v>715.3</v>
      </c>
      <c r="D228" s="16">
        <v>719.4</v>
      </c>
      <c r="E228" s="16">
        <v>696.1</v>
      </c>
      <c r="F228" s="16" t="s">
        <v>3081</v>
      </c>
      <c r="G228" s="19">
        <v>-1.1900000000000001E-2</v>
      </c>
    </row>
    <row r="229" spans="1:7" ht="15" thickBot="1" x14ac:dyDescent="0.35">
      <c r="A229" s="14" t="s">
        <v>253</v>
      </c>
      <c r="B229" s="18">
        <v>706.2</v>
      </c>
      <c r="C229" s="16">
        <v>735</v>
      </c>
      <c r="D229" s="16">
        <v>737.9</v>
      </c>
      <c r="E229" s="16">
        <v>688.6</v>
      </c>
      <c r="F229" s="16" t="s">
        <v>3082</v>
      </c>
      <c r="G229" s="19">
        <v>-4.6600000000000003E-2</v>
      </c>
    </row>
    <row r="230" spans="1:7" ht="15" thickBot="1" x14ac:dyDescent="0.35">
      <c r="A230" s="14" t="s">
        <v>254</v>
      </c>
      <c r="B230" s="15">
        <v>740.7</v>
      </c>
      <c r="C230" s="16">
        <v>729.7</v>
      </c>
      <c r="D230" s="16">
        <v>749</v>
      </c>
      <c r="E230" s="16">
        <v>717.3</v>
      </c>
      <c r="F230" s="16" t="s">
        <v>3083</v>
      </c>
      <c r="G230" s="17">
        <v>1.15E-2</v>
      </c>
    </row>
    <row r="231" spans="1:7" ht="15" thickBot="1" x14ac:dyDescent="0.35">
      <c r="A231" s="14" t="s">
        <v>255</v>
      </c>
      <c r="B231" s="15">
        <v>732.3</v>
      </c>
      <c r="C231" s="16">
        <v>718.6</v>
      </c>
      <c r="D231" s="16">
        <v>738.9</v>
      </c>
      <c r="E231" s="16">
        <v>702.8</v>
      </c>
      <c r="F231" s="16" t="s">
        <v>2239</v>
      </c>
      <c r="G231" s="17">
        <v>9.4999999999999998E-3</v>
      </c>
    </row>
    <row r="232" spans="1:7" ht="15" thickBot="1" x14ac:dyDescent="0.35">
      <c r="A232" s="14" t="s">
        <v>256</v>
      </c>
      <c r="B232" s="18">
        <v>725.4</v>
      </c>
      <c r="C232" s="16">
        <v>740</v>
      </c>
      <c r="D232" s="16">
        <v>741.9</v>
      </c>
      <c r="E232" s="16">
        <v>708</v>
      </c>
      <c r="F232" s="16" t="s">
        <v>3084</v>
      </c>
      <c r="G232" s="19">
        <v>-3.1199999999999999E-2</v>
      </c>
    </row>
    <row r="233" spans="1:7" ht="15" thickBot="1" x14ac:dyDescent="0.35">
      <c r="A233" s="14" t="s">
        <v>257</v>
      </c>
      <c r="B233" s="15">
        <v>748.8</v>
      </c>
      <c r="C233" s="16">
        <v>753.5</v>
      </c>
      <c r="D233" s="16">
        <v>764.9</v>
      </c>
      <c r="E233" s="16">
        <v>718.8</v>
      </c>
      <c r="F233" s="16" t="s">
        <v>3085</v>
      </c>
      <c r="G233" s="17">
        <v>3.8999999999999998E-3</v>
      </c>
    </row>
    <row r="234" spans="1:7" ht="15" thickBot="1" x14ac:dyDescent="0.35">
      <c r="A234" s="14" t="s">
        <v>258</v>
      </c>
      <c r="B234" s="15">
        <v>745.9</v>
      </c>
      <c r="C234" s="16">
        <v>763.2</v>
      </c>
      <c r="D234" s="16">
        <v>774.1</v>
      </c>
      <c r="E234" s="16">
        <v>738.5</v>
      </c>
      <c r="F234" s="16" t="s">
        <v>3086</v>
      </c>
      <c r="G234" s="17">
        <v>5.0000000000000001E-4</v>
      </c>
    </row>
    <row r="235" spans="1:7" ht="15" thickBot="1" x14ac:dyDescent="0.35">
      <c r="A235" s="14" t="s">
        <v>259</v>
      </c>
      <c r="B235" s="15">
        <v>745.5</v>
      </c>
      <c r="C235" s="16">
        <v>737.4</v>
      </c>
      <c r="D235" s="16">
        <v>754.7</v>
      </c>
      <c r="E235" s="16">
        <v>732.8</v>
      </c>
      <c r="F235" s="16" t="s">
        <v>3087</v>
      </c>
      <c r="G235" s="17">
        <v>1.5E-3</v>
      </c>
    </row>
    <row r="236" spans="1:7" ht="15" thickBot="1" x14ac:dyDescent="0.35">
      <c r="A236" s="14" t="s">
        <v>260</v>
      </c>
      <c r="B236" s="15">
        <v>744.4</v>
      </c>
      <c r="C236" s="16">
        <v>740.9</v>
      </c>
      <c r="D236" s="16">
        <v>754</v>
      </c>
      <c r="E236" s="16">
        <v>726.5</v>
      </c>
      <c r="F236" s="16" t="s">
        <v>3088</v>
      </c>
      <c r="G236" s="17">
        <v>9.7999999999999997E-3</v>
      </c>
    </row>
    <row r="237" spans="1:7" ht="15" thickBot="1" x14ac:dyDescent="0.35">
      <c r="A237" s="14" t="s">
        <v>261</v>
      </c>
      <c r="B237" s="18">
        <v>737.2</v>
      </c>
      <c r="C237" s="16">
        <v>788.3</v>
      </c>
      <c r="D237" s="16">
        <v>801</v>
      </c>
      <c r="E237" s="16">
        <v>727.6</v>
      </c>
      <c r="F237" s="16" t="s">
        <v>3089</v>
      </c>
      <c r="G237" s="19">
        <v>-4.7500000000000001E-2</v>
      </c>
    </row>
    <row r="238" spans="1:7" ht="15" thickBot="1" x14ac:dyDescent="0.35">
      <c r="A238" s="14" t="s">
        <v>262</v>
      </c>
      <c r="B238" s="15">
        <v>774</v>
      </c>
      <c r="C238" s="16">
        <v>734.8</v>
      </c>
      <c r="D238" s="16">
        <v>794</v>
      </c>
      <c r="E238" s="16">
        <v>732.3</v>
      </c>
      <c r="F238" s="16" t="s">
        <v>3090</v>
      </c>
      <c r="G238" s="17">
        <v>4.2099999999999999E-2</v>
      </c>
    </row>
    <row r="239" spans="1:7" ht="15" thickBot="1" x14ac:dyDescent="0.35">
      <c r="A239" s="14" t="s">
        <v>263</v>
      </c>
      <c r="B239" s="15">
        <v>742.7</v>
      </c>
      <c r="C239" s="16">
        <v>733</v>
      </c>
      <c r="D239" s="16">
        <v>749.2</v>
      </c>
      <c r="E239" s="16">
        <v>708.6</v>
      </c>
      <c r="F239" s="16" t="s">
        <v>3091</v>
      </c>
      <c r="G239" s="17">
        <v>4.0000000000000002E-4</v>
      </c>
    </row>
    <row r="240" spans="1:7" ht="15" thickBot="1" x14ac:dyDescent="0.35">
      <c r="A240" s="14" t="s">
        <v>264</v>
      </c>
      <c r="B240" s="15">
        <v>742.4</v>
      </c>
      <c r="C240" s="16">
        <v>733.7</v>
      </c>
      <c r="D240" s="16">
        <v>767.9</v>
      </c>
      <c r="E240" s="16">
        <v>710</v>
      </c>
      <c r="F240" s="16" t="s">
        <v>3092</v>
      </c>
      <c r="G240" s="17">
        <v>1.34E-2</v>
      </c>
    </row>
    <row r="241" spans="1:7" ht="15" thickBot="1" x14ac:dyDescent="0.35">
      <c r="A241" s="14" t="s">
        <v>265</v>
      </c>
      <c r="B241" s="18">
        <v>732.6</v>
      </c>
      <c r="C241" s="16">
        <v>739.8</v>
      </c>
      <c r="D241" s="16">
        <v>766.9</v>
      </c>
      <c r="E241" s="16">
        <v>723.9</v>
      </c>
      <c r="F241" s="16" t="s">
        <v>3093</v>
      </c>
      <c r="G241" s="19">
        <v>-6.9999999999999999E-4</v>
      </c>
    </row>
    <row r="242" spans="1:7" ht="15" thickBot="1" x14ac:dyDescent="0.35">
      <c r="A242" s="14" t="s">
        <v>266</v>
      </c>
      <c r="B242" s="15">
        <v>733.1</v>
      </c>
      <c r="C242" s="16">
        <v>699.1</v>
      </c>
      <c r="D242" s="16">
        <v>739.2</v>
      </c>
      <c r="E242" s="16">
        <v>698</v>
      </c>
      <c r="F242" s="16" t="s">
        <v>3094</v>
      </c>
      <c r="G242" s="17">
        <v>5.0299999999999997E-2</v>
      </c>
    </row>
    <row r="243" spans="1:7" ht="15" thickBot="1" x14ac:dyDescent="0.35">
      <c r="A243" s="14" t="s">
        <v>267</v>
      </c>
      <c r="B243" s="18">
        <v>698</v>
      </c>
      <c r="C243" s="16">
        <v>693</v>
      </c>
      <c r="D243" s="16">
        <v>709.2</v>
      </c>
      <c r="E243" s="16">
        <v>678.3</v>
      </c>
      <c r="F243" s="16" t="s">
        <v>3095</v>
      </c>
      <c r="G243" s="19">
        <v>-6.9999999999999999E-4</v>
      </c>
    </row>
    <row r="244" spans="1:7" ht="15" thickBot="1" x14ac:dyDescent="0.35">
      <c r="A244" s="14" t="s">
        <v>268</v>
      </c>
      <c r="B244" s="15">
        <v>698.5</v>
      </c>
      <c r="C244" s="16">
        <v>655.7</v>
      </c>
      <c r="D244" s="16">
        <v>705.1</v>
      </c>
      <c r="E244" s="16">
        <v>653.20000000000005</v>
      </c>
      <c r="F244" s="16" t="s">
        <v>3096</v>
      </c>
      <c r="G244" s="17">
        <v>7.9799999999999996E-2</v>
      </c>
    </row>
    <row r="245" spans="1:7" ht="15" thickBot="1" x14ac:dyDescent="0.35">
      <c r="A245" s="14" t="s">
        <v>269</v>
      </c>
      <c r="B245" s="15">
        <v>646.9</v>
      </c>
      <c r="C245" s="16">
        <v>622.20000000000005</v>
      </c>
      <c r="D245" s="16">
        <v>648.9</v>
      </c>
      <c r="E245" s="16">
        <v>613.1</v>
      </c>
      <c r="F245" s="16" t="s">
        <v>3097</v>
      </c>
      <c r="G245" s="17">
        <v>4.2700000000000002E-2</v>
      </c>
    </row>
    <row r="246" spans="1:7" ht="15" thickBot="1" x14ac:dyDescent="0.35">
      <c r="A246" s="14" t="s">
        <v>270</v>
      </c>
      <c r="B246" s="15">
        <v>620.4</v>
      </c>
      <c r="C246" s="16">
        <v>611</v>
      </c>
      <c r="D246" s="16">
        <v>628.79999999999995</v>
      </c>
      <c r="E246" s="16">
        <v>610</v>
      </c>
      <c r="F246" s="16" t="s">
        <v>3098</v>
      </c>
      <c r="G246" s="17">
        <v>2.2599999999999999E-2</v>
      </c>
    </row>
    <row r="247" spans="1:7" ht="15" thickBot="1" x14ac:dyDescent="0.35">
      <c r="A247" s="14" t="s">
        <v>271</v>
      </c>
      <c r="B247" s="18">
        <v>606.70000000000005</v>
      </c>
      <c r="C247" s="16">
        <v>630</v>
      </c>
      <c r="D247" s="16">
        <v>630.79999999999995</v>
      </c>
      <c r="E247" s="16">
        <v>603.79999999999995</v>
      </c>
      <c r="F247" s="16" t="s">
        <v>3099</v>
      </c>
      <c r="G247" s="19">
        <v>-5.5399999999999998E-2</v>
      </c>
    </row>
    <row r="248" spans="1:7" ht="15" thickBot="1" x14ac:dyDescent="0.35">
      <c r="A248" s="14" t="s">
        <v>272</v>
      </c>
      <c r="B248" s="18">
        <v>642.29999999999995</v>
      </c>
      <c r="C248" s="16">
        <v>645.1</v>
      </c>
      <c r="D248" s="16">
        <v>655.9</v>
      </c>
      <c r="E248" s="16">
        <v>627.29999999999995</v>
      </c>
      <c r="F248" s="16" t="s">
        <v>1972</v>
      </c>
      <c r="G248" s="19">
        <v>-1.06E-2</v>
      </c>
    </row>
    <row r="249" spans="1:7" ht="15" thickBot="1" x14ac:dyDescent="0.35">
      <c r="A249" s="14" t="s">
        <v>273</v>
      </c>
      <c r="B249" s="15">
        <v>649.20000000000005</v>
      </c>
      <c r="C249" s="16">
        <v>654.20000000000005</v>
      </c>
      <c r="D249" s="16">
        <v>670.9</v>
      </c>
      <c r="E249" s="16">
        <v>620.1</v>
      </c>
      <c r="F249" s="16" t="s">
        <v>3100</v>
      </c>
      <c r="G249" s="17">
        <v>2.4500000000000001E-2</v>
      </c>
    </row>
    <row r="250" spans="1:7" ht="15" thickBot="1" x14ac:dyDescent="0.35">
      <c r="A250" s="14" t="s">
        <v>274</v>
      </c>
      <c r="B250" s="15">
        <v>633.70000000000005</v>
      </c>
      <c r="C250" s="16">
        <v>608.9</v>
      </c>
      <c r="D250" s="16">
        <v>649.70000000000005</v>
      </c>
      <c r="E250" s="16">
        <v>598.6</v>
      </c>
      <c r="F250" s="16" t="s">
        <v>3101</v>
      </c>
      <c r="G250" s="17">
        <v>3.3799999999999997E-2</v>
      </c>
    </row>
    <row r="251" spans="1:7" ht="15" thickBot="1" x14ac:dyDescent="0.35">
      <c r="A251" s="14" t="s">
        <v>275</v>
      </c>
      <c r="B251" s="18">
        <v>613</v>
      </c>
      <c r="C251" s="16">
        <v>643.79999999999995</v>
      </c>
      <c r="D251" s="16">
        <v>647.4</v>
      </c>
      <c r="E251" s="16">
        <v>601.4</v>
      </c>
      <c r="F251" s="16" t="s">
        <v>1995</v>
      </c>
      <c r="G251" s="19">
        <v>-5.0299999999999997E-2</v>
      </c>
    </row>
    <row r="252" spans="1:7" ht="15" thickBot="1" x14ac:dyDescent="0.35">
      <c r="A252" s="14" t="s">
        <v>276</v>
      </c>
      <c r="B252" s="15">
        <v>645.5</v>
      </c>
      <c r="C252" s="16">
        <v>637</v>
      </c>
      <c r="D252" s="16">
        <v>653.6</v>
      </c>
      <c r="E252" s="16">
        <v>613.20000000000005</v>
      </c>
      <c r="F252" s="16" t="s">
        <v>3102</v>
      </c>
      <c r="G252" s="17">
        <v>4.4000000000000003E-3</v>
      </c>
    </row>
    <row r="253" spans="1:7" ht="15" thickBot="1" x14ac:dyDescent="0.35">
      <c r="A253" s="14" t="s">
        <v>277</v>
      </c>
      <c r="B253" s="18">
        <v>642.70000000000005</v>
      </c>
      <c r="C253" s="16">
        <v>648.70000000000005</v>
      </c>
      <c r="D253" s="16">
        <v>665.6</v>
      </c>
      <c r="E253" s="16">
        <v>637</v>
      </c>
      <c r="F253" s="16" t="s">
        <v>3103</v>
      </c>
      <c r="G253" s="19">
        <v>-1.7100000000000001E-2</v>
      </c>
    </row>
    <row r="254" spans="1:7" ht="15" thickBot="1" x14ac:dyDescent="0.35">
      <c r="A254" s="14" t="s">
        <v>278</v>
      </c>
      <c r="B254" s="18">
        <v>653.9</v>
      </c>
      <c r="C254" s="16">
        <v>689.8</v>
      </c>
      <c r="D254" s="16">
        <v>705.7</v>
      </c>
      <c r="E254" s="16">
        <v>646</v>
      </c>
      <c r="F254" s="16" t="s">
        <v>3104</v>
      </c>
      <c r="G254" s="19">
        <v>-4.2999999999999997E-2</v>
      </c>
    </row>
    <row r="255" spans="1:7" ht="15" thickBot="1" x14ac:dyDescent="0.35">
      <c r="A255" s="14" t="s">
        <v>279</v>
      </c>
      <c r="B255" s="18">
        <v>683.3</v>
      </c>
      <c r="C255" s="16">
        <v>699.9</v>
      </c>
      <c r="D255" s="16">
        <v>718.3</v>
      </c>
      <c r="E255" s="16">
        <v>668.4</v>
      </c>
      <c r="F255" s="16" t="s">
        <v>3105</v>
      </c>
      <c r="G255" s="19">
        <v>-5.3499999999999999E-2</v>
      </c>
    </row>
    <row r="256" spans="1:7" ht="15" thickBot="1" x14ac:dyDescent="0.35">
      <c r="A256" s="14" t="s">
        <v>280</v>
      </c>
      <c r="B256" s="15">
        <v>721.9</v>
      </c>
      <c r="C256" s="16">
        <v>703.5</v>
      </c>
      <c r="D256" s="16">
        <v>760</v>
      </c>
      <c r="E256" s="16">
        <v>703.5</v>
      </c>
      <c r="F256" s="16" t="s">
        <v>3106</v>
      </c>
      <c r="G256" s="17">
        <v>4.3400000000000001E-2</v>
      </c>
    </row>
    <row r="257" spans="1:7" ht="15" thickBot="1" x14ac:dyDescent="0.35">
      <c r="A257" s="14" t="s">
        <v>281</v>
      </c>
      <c r="B257" s="15">
        <v>691.9</v>
      </c>
      <c r="C257" s="16">
        <v>671.3</v>
      </c>
      <c r="D257" s="16">
        <v>694</v>
      </c>
      <c r="E257" s="16">
        <v>665.3</v>
      </c>
      <c r="F257" s="16" t="s">
        <v>3107</v>
      </c>
      <c r="G257" s="17">
        <v>4.8800000000000003E-2</v>
      </c>
    </row>
    <row r="258" spans="1:7" ht="15" thickBot="1" x14ac:dyDescent="0.35">
      <c r="A258" s="14" t="s">
        <v>282</v>
      </c>
      <c r="B258" s="15">
        <v>659.7</v>
      </c>
      <c r="C258" s="16">
        <v>627.70000000000005</v>
      </c>
      <c r="D258" s="16">
        <v>674.2</v>
      </c>
      <c r="E258" s="16">
        <v>618</v>
      </c>
      <c r="F258" s="16" t="s">
        <v>3108</v>
      </c>
      <c r="G258" s="17">
        <v>3.1399999999999997E-2</v>
      </c>
    </row>
    <row r="259" spans="1:7" ht="15" thickBot="1" x14ac:dyDescent="0.35">
      <c r="A259" s="14" t="s">
        <v>283</v>
      </c>
      <c r="B259" s="15">
        <v>639.6</v>
      </c>
      <c r="C259" s="16">
        <v>628</v>
      </c>
      <c r="D259" s="16">
        <v>652.20000000000005</v>
      </c>
      <c r="E259" s="16">
        <v>607</v>
      </c>
      <c r="F259" s="16" t="s">
        <v>3109</v>
      </c>
      <c r="G259" s="17">
        <v>2.3E-2</v>
      </c>
    </row>
    <row r="260" spans="1:7" ht="15" thickBot="1" x14ac:dyDescent="0.35">
      <c r="A260" s="14" t="s">
        <v>284</v>
      </c>
      <c r="B260" s="15">
        <v>625.20000000000005</v>
      </c>
      <c r="C260" s="16">
        <v>577.5</v>
      </c>
      <c r="D260" s="16">
        <v>628.6</v>
      </c>
      <c r="E260" s="16">
        <v>573.29999999999995</v>
      </c>
      <c r="F260" s="16" t="s">
        <v>3110</v>
      </c>
      <c r="G260" s="17">
        <v>6.6000000000000003E-2</v>
      </c>
    </row>
    <row r="261" spans="1:7" ht="15" thickBot="1" x14ac:dyDescent="0.35">
      <c r="A261" s="14" t="s">
        <v>285</v>
      </c>
      <c r="B261" s="18">
        <v>586.5</v>
      </c>
      <c r="C261" s="16">
        <v>594.79999999999995</v>
      </c>
      <c r="D261" s="16">
        <v>602.70000000000005</v>
      </c>
      <c r="E261" s="16">
        <v>568</v>
      </c>
      <c r="F261" s="16" t="s">
        <v>3111</v>
      </c>
      <c r="G261" s="19">
        <v>-1.78E-2</v>
      </c>
    </row>
    <row r="262" spans="1:7" ht="15" thickBot="1" x14ac:dyDescent="0.35">
      <c r="A262" s="14" t="s">
        <v>287</v>
      </c>
      <c r="B262" s="15">
        <v>597.1</v>
      </c>
      <c r="C262" s="16">
        <v>567.1</v>
      </c>
      <c r="D262" s="16">
        <v>604.4</v>
      </c>
      <c r="E262" s="16">
        <v>565.79999999999995</v>
      </c>
      <c r="F262" s="16" t="s">
        <v>3112</v>
      </c>
      <c r="G262" s="17">
        <v>7.4700000000000003E-2</v>
      </c>
    </row>
    <row r="263" spans="1:7" ht="15" thickBot="1" x14ac:dyDescent="0.35">
      <c r="A263" s="14" t="s">
        <v>288</v>
      </c>
      <c r="B263" s="15">
        <v>555.6</v>
      </c>
      <c r="C263" s="16">
        <v>533.4</v>
      </c>
      <c r="D263" s="16">
        <v>558</v>
      </c>
      <c r="E263" s="16">
        <v>511.1</v>
      </c>
      <c r="F263" s="16" t="s">
        <v>3113</v>
      </c>
      <c r="G263" s="17">
        <v>5.2499999999999998E-2</v>
      </c>
    </row>
    <row r="264" spans="1:7" ht="15" thickBot="1" x14ac:dyDescent="0.35">
      <c r="A264" s="14" t="s">
        <v>289</v>
      </c>
      <c r="B264" s="18">
        <v>527.9</v>
      </c>
      <c r="C264" s="16">
        <v>528.70000000000005</v>
      </c>
      <c r="D264" s="16">
        <v>552</v>
      </c>
      <c r="E264" s="16">
        <v>523.20000000000005</v>
      </c>
      <c r="F264" s="16" t="s">
        <v>3114</v>
      </c>
      <c r="G264" s="19">
        <v>-9.9000000000000008E-3</v>
      </c>
    </row>
    <row r="265" spans="1:7" ht="15" thickBot="1" x14ac:dyDescent="0.35">
      <c r="A265" s="14" t="s">
        <v>290</v>
      </c>
      <c r="B265" s="15">
        <v>533.20000000000005</v>
      </c>
      <c r="C265" s="16">
        <v>500.9</v>
      </c>
      <c r="D265" s="16">
        <v>542.5</v>
      </c>
      <c r="E265" s="16">
        <v>496.6</v>
      </c>
      <c r="F265" s="16" t="s">
        <v>3115</v>
      </c>
      <c r="G265" s="17">
        <v>7.1099999999999997E-2</v>
      </c>
    </row>
    <row r="266" spans="1:7" ht="15" thickBot="1" x14ac:dyDescent="0.35">
      <c r="A266" s="14" t="s">
        <v>291</v>
      </c>
      <c r="B266" s="18">
        <v>497.8</v>
      </c>
      <c r="C266" s="16">
        <v>516.70000000000005</v>
      </c>
      <c r="D266" s="16">
        <v>539.79999999999995</v>
      </c>
      <c r="E266" s="16">
        <v>482</v>
      </c>
      <c r="F266" s="16" t="s">
        <v>2799</v>
      </c>
      <c r="G266" s="19">
        <v>-2.9100000000000001E-2</v>
      </c>
    </row>
    <row r="267" spans="1:7" ht="15" thickBot="1" x14ac:dyDescent="0.35">
      <c r="A267" s="14" t="s">
        <v>292</v>
      </c>
      <c r="B267" s="15">
        <v>512.70000000000005</v>
      </c>
      <c r="C267" s="16">
        <v>497</v>
      </c>
      <c r="D267" s="16">
        <v>532.5</v>
      </c>
      <c r="E267" s="16">
        <v>495.8</v>
      </c>
      <c r="F267" s="16" t="s">
        <v>3116</v>
      </c>
      <c r="G267" s="17">
        <v>6.13E-2</v>
      </c>
    </row>
    <row r="268" spans="1:7" ht="15" thickBot="1" x14ac:dyDescent="0.35">
      <c r="A268" s="14" t="s">
        <v>293</v>
      </c>
      <c r="B268" s="18">
        <v>483.1</v>
      </c>
      <c r="C268" s="16">
        <v>490.9</v>
      </c>
      <c r="D268" s="16">
        <v>501</v>
      </c>
      <c r="E268" s="16">
        <v>479.1</v>
      </c>
      <c r="F268" s="16" t="s">
        <v>3117</v>
      </c>
      <c r="G268" s="19">
        <v>-1.8499999999999999E-2</v>
      </c>
    </row>
    <row r="269" spans="1:7" ht="15" thickBot="1" x14ac:dyDescent="0.35">
      <c r="A269" s="14" t="s">
        <v>294</v>
      </c>
      <c r="B269" s="15">
        <v>492.2</v>
      </c>
      <c r="C269" s="16">
        <v>439</v>
      </c>
      <c r="D269" s="16">
        <v>504.5</v>
      </c>
      <c r="E269" s="16">
        <v>438.3</v>
      </c>
      <c r="F269" s="16" t="s">
        <v>3118</v>
      </c>
      <c r="G269" s="17">
        <v>0.122</v>
      </c>
    </row>
    <row r="270" spans="1:7" ht="15" thickBot="1" x14ac:dyDescent="0.35">
      <c r="A270" s="14" t="s">
        <v>295</v>
      </c>
      <c r="B270" s="15">
        <v>438.7</v>
      </c>
      <c r="C270" s="16">
        <v>441.3</v>
      </c>
      <c r="D270" s="16">
        <v>454.9</v>
      </c>
      <c r="E270" s="16">
        <v>426.8</v>
      </c>
      <c r="F270" s="16" t="s">
        <v>3119</v>
      </c>
      <c r="G270" s="17">
        <v>1.2500000000000001E-2</v>
      </c>
    </row>
    <row r="271" spans="1:7" ht="15" thickBot="1" x14ac:dyDescent="0.35">
      <c r="A271" s="14" t="s">
        <v>296</v>
      </c>
      <c r="B271" s="18">
        <v>433.3</v>
      </c>
      <c r="C271" s="16">
        <v>461.8</v>
      </c>
      <c r="D271" s="16">
        <v>463.7</v>
      </c>
      <c r="E271" s="16">
        <v>425</v>
      </c>
      <c r="F271" s="16" t="s">
        <v>3120</v>
      </c>
      <c r="G271" s="19">
        <v>-6.3899999999999998E-2</v>
      </c>
    </row>
    <row r="272" spans="1:7" ht="15" thickBot="1" x14ac:dyDescent="0.35">
      <c r="A272" s="14" t="s">
        <v>297</v>
      </c>
      <c r="B272" s="15">
        <v>462.9</v>
      </c>
      <c r="C272" s="16">
        <v>451.4</v>
      </c>
      <c r="D272" s="16">
        <v>466.4</v>
      </c>
      <c r="E272" s="16">
        <v>444.2</v>
      </c>
      <c r="F272" s="16" t="s">
        <v>3121</v>
      </c>
      <c r="G272" s="17">
        <v>3.1E-2</v>
      </c>
    </row>
    <row r="273" spans="1:7" ht="15" thickBot="1" x14ac:dyDescent="0.35">
      <c r="A273" s="14" t="s">
        <v>298</v>
      </c>
      <c r="B273" s="15">
        <v>449</v>
      </c>
      <c r="C273" s="16">
        <v>453.7</v>
      </c>
      <c r="D273" s="16">
        <v>471.6</v>
      </c>
      <c r="E273" s="16">
        <v>443.6</v>
      </c>
      <c r="F273" s="16" t="s">
        <v>3122</v>
      </c>
      <c r="G273" s="17">
        <v>2.8999999999999998E-3</v>
      </c>
    </row>
    <row r="274" spans="1:7" ht="15" thickBot="1" x14ac:dyDescent="0.35">
      <c r="A274" s="14" t="s">
        <v>299</v>
      </c>
      <c r="B274" s="18">
        <v>447.7</v>
      </c>
      <c r="C274" s="16">
        <v>513.70000000000005</v>
      </c>
      <c r="D274" s="16">
        <v>522.9</v>
      </c>
      <c r="E274" s="16">
        <v>443</v>
      </c>
      <c r="F274" s="16" t="s">
        <v>2245</v>
      </c>
      <c r="G274" s="19">
        <v>-0.13420000000000001</v>
      </c>
    </row>
    <row r="275" spans="1:7" ht="15" thickBot="1" x14ac:dyDescent="0.35">
      <c r="A275" s="14" t="s">
        <v>300</v>
      </c>
      <c r="B275" s="18">
        <v>517.1</v>
      </c>
      <c r="C275" s="16">
        <v>527.29999999999995</v>
      </c>
      <c r="D275" s="16">
        <v>541.5</v>
      </c>
      <c r="E275" s="16">
        <v>510.7</v>
      </c>
      <c r="F275" s="16" t="s">
        <v>3123</v>
      </c>
      <c r="G275" s="19">
        <v>-2.7799999999999998E-2</v>
      </c>
    </row>
    <row r="276" spans="1:7" ht="15" thickBot="1" x14ac:dyDescent="0.35">
      <c r="A276" s="14" t="s">
        <v>301</v>
      </c>
      <c r="B276" s="15">
        <v>531.9</v>
      </c>
      <c r="C276" s="16">
        <v>509.6</v>
      </c>
      <c r="D276" s="16">
        <v>534.79999999999995</v>
      </c>
      <c r="E276" s="16">
        <v>509.6</v>
      </c>
      <c r="F276" s="16" t="s">
        <v>3124</v>
      </c>
      <c r="G276" s="17">
        <v>6.3399999999999998E-2</v>
      </c>
    </row>
    <row r="277" spans="1:7" ht="15" thickBot="1" x14ac:dyDescent="0.35">
      <c r="A277" s="14" t="s">
        <v>302</v>
      </c>
      <c r="B277" s="15">
        <v>500.2</v>
      </c>
      <c r="C277" s="16">
        <v>481.5</v>
      </c>
      <c r="D277" s="16">
        <v>508.9</v>
      </c>
      <c r="E277" s="16">
        <v>471.5</v>
      </c>
      <c r="F277" s="16" t="s">
        <v>3125</v>
      </c>
      <c r="G277" s="17">
        <v>2.92E-2</v>
      </c>
    </row>
    <row r="278" spans="1:7" ht="15" thickBot="1" x14ac:dyDescent="0.35">
      <c r="A278" s="14" t="s">
        <v>303</v>
      </c>
      <c r="B278" s="18">
        <v>486</v>
      </c>
      <c r="C278" s="16">
        <v>487.9</v>
      </c>
      <c r="D278" s="16">
        <v>496.9</v>
      </c>
      <c r="E278" s="16">
        <v>471.2</v>
      </c>
      <c r="F278" s="16" t="s">
        <v>3126</v>
      </c>
      <c r="G278" s="19">
        <v>-1.78E-2</v>
      </c>
    </row>
    <row r="279" spans="1:7" ht="15" thickBot="1" x14ac:dyDescent="0.35">
      <c r="A279" s="14" t="s">
        <v>304</v>
      </c>
      <c r="B279" s="18">
        <v>494.8</v>
      </c>
      <c r="C279" s="16">
        <v>530.6</v>
      </c>
      <c r="D279" s="16">
        <v>535.9</v>
      </c>
      <c r="E279" s="16">
        <v>482.6</v>
      </c>
      <c r="F279" s="16" t="s">
        <v>3127</v>
      </c>
      <c r="G279" s="19">
        <v>-8.0799999999999997E-2</v>
      </c>
    </row>
    <row r="280" spans="1:7" ht="15" thickBot="1" x14ac:dyDescent="0.35">
      <c r="A280" s="14" t="s">
        <v>305</v>
      </c>
      <c r="B280" s="18">
        <v>538.29999999999995</v>
      </c>
      <c r="C280" s="16">
        <v>530</v>
      </c>
      <c r="D280" s="16">
        <v>542.4</v>
      </c>
      <c r="E280" s="16">
        <v>515.20000000000005</v>
      </c>
      <c r="F280" s="16" t="s">
        <v>1567</v>
      </c>
      <c r="G280" s="19">
        <v>-8.9999999999999998E-4</v>
      </c>
    </row>
    <row r="281" spans="1:7" ht="15" thickBot="1" x14ac:dyDescent="0.35">
      <c r="A281" s="14" t="s">
        <v>306</v>
      </c>
      <c r="B281" s="15">
        <v>538.79999999999995</v>
      </c>
      <c r="C281" s="16">
        <v>524.29999999999995</v>
      </c>
      <c r="D281" s="16">
        <v>545.4</v>
      </c>
      <c r="E281" s="16">
        <v>512.79999999999995</v>
      </c>
      <c r="F281" s="16" t="s">
        <v>3128</v>
      </c>
      <c r="G281" s="17">
        <v>3.2000000000000001E-2</v>
      </c>
    </row>
    <row r="282" spans="1:7" ht="15" thickBot="1" x14ac:dyDescent="0.35">
      <c r="A282" s="14" t="s">
        <v>307</v>
      </c>
      <c r="B282" s="18">
        <v>522.1</v>
      </c>
      <c r="C282" s="16">
        <v>538.4</v>
      </c>
      <c r="D282" s="16">
        <v>538.4</v>
      </c>
      <c r="E282" s="16">
        <v>517.6</v>
      </c>
      <c r="F282" s="16" t="s">
        <v>3129</v>
      </c>
      <c r="G282" s="19">
        <v>-3.8699999999999998E-2</v>
      </c>
    </row>
    <row r="283" spans="1:7" ht="15" thickBot="1" x14ac:dyDescent="0.35">
      <c r="A283" s="14" t="s">
        <v>308</v>
      </c>
      <c r="B283" s="18">
        <v>543.1</v>
      </c>
      <c r="C283" s="16">
        <v>580</v>
      </c>
      <c r="D283" s="16">
        <v>592.6</v>
      </c>
      <c r="E283" s="16">
        <v>537.6</v>
      </c>
      <c r="F283" s="16" t="s">
        <v>3130</v>
      </c>
      <c r="G283" s="19">
        <v>-6.4600000000000005E-2</v>
      </c>
    </row>
    <row r="284" spans="1:7" ht="15" thickBot="1" x14ac:dyDescent="0.35">
      <c r="A284" s="14" t="s">
        <v>309</v>
      </c>
      <c r="B284" s="18">
        <v>580.6</v>
      </c>
      <c r="C284" s="16">
        <v>589.70000000000005</v>
      </c>
      <c r="D284" s="16">
        <v>626.6</v>
      </c>
      <c r="E284" s="16">
        <v>572.1</v>
      </c>
      <c r="F284" s="16" t="s">
        <v>2038</v>
      </c>
      <c r="G284" s="19">
        <v>-2.01E-2</v>
      </c>
    </row>
    <row r="285" spans="1:7" ht="15" thickBot="1" x14ac:dyDescent="0.35">
      <c r="A285" s="14" t="s">
        <v>310</v>
      </c>
      <c r="B285" s="15">
        <v>592.5</v>
      </c>
      <c r="C285" s="16">
        <v>570.4</v>
      </c>
      <c r="D285" s="16">
        <v>602</v>
      </c>
      <c r="E285" s="16">
        <v>564</v>
      </c>
      <c r="F285" s="16" t="s">
        <v>3131</v>
      </c>
      <c r="G285" s="17">
        <v>3.2899999999999999E-2</v>
      </c>
    </row>
    <row r="286" spans="1:7" ht="15" thickBot="1" x14ac:dyDescent="0.35">
      <c r="A286" s="14" t="s">
        <v>311</v>
      </c>
      <c r="B286" s="18">
        <v>573.6</v>
      </c>
      <c r="C286" s="16">
        <v>677.6</v>
      </c>
      <c r="D286" s="16">
        <v>693.4</v>
      </c>
      <c r="E286" s="16">
        <v>550.9</v>
      </c>
      <c r="F286" s="16" t="s">
        <v>3132</v>
      </c>
      <c r="G286" s="19">
        <v>-0.1462</v>
      </c>
    </row>
    <row r="287" spans="1:7" ht="15" thickBot="1" x14ac:dyDescent="0.35">
      <c r="A287" s="14" t="s">
        <v>312</v>
      </c>
      <c r="B287" s="18">
        <v>671.8</v>
      </c>
      <c r="C287" s="16">
        <v>688.3</v>
      </c>
      <c r="D287" s="16">
        <v>697.2</v>
      </c>
      <c r="E287" s="16">
        <v>656.6</v>
      </c>
      <c r="F287" s="16" t="s">
        <v>3133</v>
      </c>
      <c r="G287" s="19">
        <v>-3.1199999999999999E-2</v>
      </c>
    </row>
    <row r="288" spans="1:7" ht="15" thickBot="1" x14ac:dyDescent="0.35">
      <c r="A288" s="14" t="s">
        <v>313</v>
      </c>
      <c r="B288" s="15">
        <v>693.4</v>
      </c>
      <c r="C288" s="16">
        <v>697.8</v>
      </c>
      <c r="D288" s="16">
        <v>712.8</v>
      </c>
      <c r="E288" s="16">
        <v>674.2</v>
      </c>
      <c r="F288" s="16" t="s">
        <v>3134</v>
      </c>
      <c r="G288" s="17">
        <v>3.0000000000000001E-3</v>
      </c>
    </row>
    <row r="289" spans="1:7" ht="15" thickBot="1" x14ac:dyDescent="0.35">
      <c r="A289" s="14" t="s">
        <v>314</v>
      </c>
      <c r="B289" s="15">
        <v>691.3</v>
      </c>
      <c r="C289" s="16">
        <v>658.5</v>
      </c>
      <c r="D289" s="16">
        <v>698.2</v>
      </c>
      <c r="E289" s="16">
        <v>625.29999999999995</v>
      </c>
      <c r="F289" s="16" t="s">
        <v>3135</v>
      </c>
      <c r="G289" s="17">
        <v>1.01E-2</v>
      </c>
    </row>
    <row r="290" spans="1:7" ht="15" thickBot="1" x14ac:dyDescent="0.35">
      <c r="A290" s="14" t="s">
        <v>315</v>
      </c>
      <c r="B290" s="18">
        <v>684.4</v>
      </c>
      <c r="C290" s="16">
        <v>726.5</v>
      </c>
      <c r="D290" s="16">
        <v>749.6</v>
      </c>
      <c r="E290" s="16">
        <v>658.3</v>
      </c>
      <c r="F290" s="16" t="s">
        <v>3136</v>
      </c>
      <c r="G290" s="19">
        <v>-5.3800000000000001E-2</v>
      </c>
    </row>
    <row r="291" spans="1:7" ht="15" thickBot="1" x14ac:dyDescent="0.35">
      <c r="A291" s="14" t="s">
        <v>316</v>
      </c>
      <c r="B291" s="18">
        <v>723.3</v>
      </c>
      <c r="C291" s="16">
        <v>738.7</v>
      </c>
      <c r="D291" s="16">
        <v>741.7</v>
      </c>
      <c r="E291" s="16">
        <v>715.1</v>
      </c>
      <c r="F291" s="16" t="s">
        <v>3137</v>
      </c>
      <c r="G291" s="19">
        <v>-3.3999999999999998E-3</v>
      </c>
    </row>
    <row r="292" spans="1:7" ht="15" thickBot="1" x14ac:dyDescent="0.35">
      <c r="A292" s="14" t="s">
        <v>317</v>
      </c>
      <c r="B292" s="15">
        <v>725.8</v>
      </c>
      <c r="C292" s="16">
        <v>684</v>
      </c>
      <c r="D292" s="16">
        <v>727.2</v>
      </c>
      <c r="E292" s="16">
        <v>682.7</v>
      </c>
      <c r="F292" s="16" t="s">
        <v>3138</v>
      </c>
      <c r="G292" s="17">
        <v>8.7800000000000003E-2</v>
      </c>
    </row>
    <row r="293" spans="1:7" ht="15" thickBot="1" x14ac:dyDescent="0.35">
      <c r="A293" s="14" t="s">
        <v>318</v>
      </c>
      <c r="B293" s="18">
        <v>667.2</v>
      </c>
      <c r="C293" s="16">
        <v>665.3</v>
      </c>
      <c r="D293" s="16">
        <v>676</v>
      </c>
      <c r="E293" s="16">
        <v>642.79999999999995</v>
      </c>
      <c r="F293" s="16" t="s">
        <v>3139</v>
      </c>
      <c r="G293" s="19">
        <v>-8.5000000000000006E-3</v>
      </c>
    </row>
    <row r="294" spans="1:7" ht="15" thickBot="1" x14ac:dyDescent="0.35">
      <c r="A294" s="14" t="s">
        <v>319</v>
      </c>
      <c r="B294" s="18">
        <v>672.9</v>
      </c>
      <c r="C294" s="16">
        <v>678.7</v>
      </c>
      <c r="D294" s="16">
        <v>702.8</v>
      </c>
      <c r="E294" s="16">
        <v>650</v>
      </c>
      <c r="F294" s="16" t="s">
        <v>3140</v>
      </c>
      <c r="G294" s="19">
        <v>-3.0000000000000001E-3</v>
      </c>
    </row>
    <row r="295" spans="1:7" ht="15" thickBot="1" x14ac:dyDescent="0.35">
      <c r="A295" s="14" t="s">
        <v>320</v>
      </c>
      <c r="B295" s="15">
        <v>674.9</v>
      </c>
      <c r="C295" s="16">
        <v>644</v>
      </c>
      <c r="D295" s="16">
        <v>681.5</v>
      </c>
      <c r="E295" s="16">
        <v>634.20000000000005</v>
      </c>
      <c r="F295" s="16" t="s">
        <v>3141</v>
      </c>
      <c r="G295" s="17">
        <v>3.9899999999999998E-2</v>
      </c>
    </row>
    <row r="296" spans="1:7" ht="15" thickBot="1" x14ac:dyDescent="0.35">
      <c r="A296" s="14" t="s">
        <v>321</v>
      </c>
      <c r="B296" s="18">
        <v>649</v>
      </c>
      <c r="C296" s="16">
        <v>676.4</v>
      </c>
      <c r="D296" s="16">
        <v>682.7</v>
      </c>
      <c r="E296" s="16">
        <v>644.4</v>
      </c>
      <c r="F296" s="16" t="s">
        <v>3142</v>
      </c>
      <c r="G296" s="19">
        <v>-4.3900000000000002E-2</v>
      </c>
    </row>
    <row r="297" spans="1:7" ht="15" thickBot="1" x14ac:dyDescent="0.35">
      <c r="A297" s="14" t="s">
        <v>322</v>
      </c>
      <c r="B297" s="15">
        <v>678.8</v>
      </c>
      <c r="C297" s="16">
        <v>675.4</v>
      </c>
      <c r="D297" s="16">
        <v>692.6</v>
      </c>
      <c r="E297" s="16">
        <v>672</v>
      </c>
      <c r="F297" s="16" t="s">
        <v>3143</v>
      </c>
      <c r="G297" s="17">
        <v>1.24E-2</v>
      </c>
    </row>
    <row r="298" spans="1:7" ht="15" thickBot="1" x14ac:dyDescent="0.35">
      <c r="A298" s="14" t="s">
        <v>323</v>
      </c>
      <c r="B298" s="18">
        <v>670.5</v>
      </c>
      <c r="C298" s="16">
        <v>687.9</v>
      </c>
      <c r="D298" s="16">
        <v>689.7</v>
      </c>
      <c r="E298" s="16">
        <v>644.20000000000005</v>
      </c>
      <c r="F298" s="16" t="s">
        <v>3144</v>
      </c>
      <c r="G298" s="19">
        <v>-5.2699999999999997E-2</v>
      </c>
    </row>
    <row r="299" spans="1:7" ht="15" thickBot="1" x14ac:dyDescent="0.35">
      <c r="A299" s="14" t="s">
        <v>324</v>
      </c>
      <c r="B299" s="15">
        <v>707.8</v>
      </c>
      <c r="C299" s="16">
        <v>700</v>
      </c>
      <c r="D299" s="16">
        <v>734.4</v>
      </c>
      <c r="E299" s="16">
        <v>693.8</v>
      </c>
      <c r="F299" s="16" t="s">
        <v>3145</v>
      </c>
      <c r="G299" s="17">
        <v>1.32E-2</v>
      </c>
    </row>
    <row r="300" spans="1:7" ht="15" thickBot="1" x14ac:dyDescent="0.35">
      <c r="A300" s="14" t="s">
        <v>325</v>
      </c>
      <c r="B300" s="15">
        <v>698.6</v>
      </c>
      <c r="C300" s="16">
        <v>690</v>
      </c>
      <c r="D300" s="16">
        <v>723.2</v>
      </c>
      <c r="E300" s="16">
        <v>678.3</v>
      </c>
      <c r="F300" s="16" t="s">
        <v>3146</v>
      </c>
      <c r="G300" s="17">
        <v>2.3900000000000001E-2</v>
      </c>
    </row>
    <row r="301" spans="1:7" ht="15" thickBot="1" x14ac:dyDescent="0.35">
      <c r="A301" s="14" t="s">
        <v>326</v>
      </c>
      <c r="B301" s="15">
        <v>682.3</v>
      </c>
      <c r="C301" s="16">
        <v>678.3</v>
      </c>
      <c r="D301" s="16">
        <v>693</v>
      </c>
      <c r="E301" s="16">
        <v>667.7</v>
      </c>
      <c r="F301" s="16" t="s">
        <v>3147</v>
      </c>
      <c r="G301" s="17">
        <v>2.1700000000000001E-2</v>
      </c>
    </row>
    <row r="302" spans="1:7" ht="15" thickBot="1" x14ac:dyDescent="0.35">
      <c r="A302" s="14" t="s">
        <v>327</v>
      </c>
      <c r="B302" s="15">
        <v>667.8</v>
      </c>
      <c r="C302" s="16">
        <v>628.4</v>
      </c>
      <c r="D302" s="16">
        <v>670.7</v>
      </c>
      <c r="E302" s="16">
        <v>609.4</v>
      </c>
      <c r="F302" s="16" t="s">
        <v>3148</v>
      </c>
      <c r="G302" s="17">
        <v>5.5300000000000002E-2</v>
      </c>
    </row>
    <row r="303" spans="1:7" ht="15" thickBot="1" x14ac:dyDescent="0.35">
      <c r="A303" s="14" t="s">
        <v>328</v>
      </c>
      <c r="B303" s="18">
        <v>632.79999999999995</v>
      </c>
      <c r="C303" s="16">
        <v>645.1</v>
      </c>
      <c r="D303" s="16">
        <v>645.1</v>
      </c>
      <c r="E303" s="16">
        <v>612</v>
      </c>
      <c r="F303" s="16" t="s">
        <v>3149</v>
      </c>
      <c r="G303" s="19">
        <v>-2.9899999999999999E-2</v>
      </c>
    </row>
    <row r="304" spans="1:7" ht="15" thickBot="1" x14ac:dyDescent="0.35">
      <c r="A304" s="14" t="s">
        <v>329</v>
      </c>
      <c r="B304" s="15">
        <v>652.29999999999995</v>
      </c>
      <c r="C304" s="16">
        <v>640.29999999999995</v>
      </c>
      <c r="D304" s="16">
        <v>658.4</v>
      </c>
      <c r="E304" s="16">
        <v>614.29999999999995</v>
      </c>
      <c r="F304" s="16" t="s">
        <v>3150</v>
      </c>
      <c r="G304" s="17">
        <v>2.8E-3</v>
      </c>
    </row>
    <row r="305" spans="1:7" ht="15" thickBot="1" x14ac:dyDescent="0.35">
      <c r="A305" s="14" t="s">
        <v>331</v>
      </c>
      <c r="B305" s="15">
        <v>650.5</v>
      </c>
      <c r="C305" s="16">
        <v>640.29999999999995</v>
      </c>
      <c r="D305" s="16">
        <v>663.2</v>
      </c>
      <c r="E305" s="16">
        <v>633.1</v>
      </c>
      <c r="F305" s="16" t="s">
        <v>3151</v>
      </c>
      <c r="G305" s="17">
        <v>1.61E-2</v>
      </c>
    </row>
    <row r="306" spans="1:7" ht="15" thickBot="1" x14ac:dyDescent="0.35">
      <c r="A306" s="14" t="s">
        <v>332</v>
      </c>
      <c r="B306" s="15">
        <v>640.20000000000005</v>
      </c>
      <c r="C306" s="16">
        <v>627.9</v>
      </c>
      <c r="D306" s="16">
        <v>648.6</v>
      </c>
      <c r="E306" s="16">
        <v>623.4</v>
      </c>
      <c r="F306" s="16" t="s">
        <v>1778</v>
      </c>
      <c r="G306" s="17">
        <v>4.6199999999999998E-2</v>
      </c>
    </row>
    <row r="307" spans="1:7" ht="15" thickBot="1" x14ac:dyDescent="0.35">
      <c r="A307" s="14" t="s">
        <v>333</v>
      </c>
      <c r="B307" s="15">
        <v>611.9</v>
      </c>
      <c r="C307" s="16">
        <v>602.70000000000005</v>
      </c>
      <c r="D307" s="16">
        <v>636.1</v>
      </c>
      <c r="E307" s="16">
        <v>597.1</v>
      </c>
      <c r="F307" s="16" t="s">
        <v>3152</v>
      </c>
      <c r="G307" s="17">
        <v>3.2599999999999997E-2</v>
      </c>
    </row>
    <row r="308" spans="1:7" ht="15" thickBot="1" x14ac:dyDescent="0.35">
      <c r="A308" s="14" t="s">
        <v>334</v>
      </c>
      <c r="B308" s="18">
        <v>592.6</v>
      </c>
      <c r="C308" s="16">
        <v>597.70000000000005</v>
      </c>
      <c r="D308" s="16">
        <v>613.79999999999995</v>
      </c>
      <c r="E308" s="16">
        <v>582.5</v>
      </c>
      <c r="F308" s="16" t="s">
        <v>3153</v>
      </c>
      <c r="G308" s="19">
        <v>-9.4999999999999998E-3</v>
      </c>
    </row>
    <row r="309" spans="1:7" ht="15" thickBot="1" x14ac:dyDescent="0.35">
      <c r="A309" s="14" t="s">
        <v>335</v>
      </c>
      <c r="B309" s="15">
        <v>598.29999999999995</v>
      </c>
      <c r="C309" s="16">
        <v>583.79999999999995</v>
      </c>
      <c r="D309" s="16">
        <v>603.5</v>
      </c>
      <c r="E309" s="16">
        <v>562.5</v>
      </c>
      <c r="F309" s="16" t="s">
        <v>3154</v>
      </c>
      <c r="G309" s="17">
        <v>1.2500000000000001E-2</v>
      </c>
    </row>
    <row r="310" spans="1:7" ht="15" thickBot="1" x14ac:dyDescent="0.35">
      <c r="A310" s="14" t="s">
        <v>336</v>
      </c>
      <c r="B310" s="15">
        <v>590.9</v>
      </c>
      <c r="C310" s="16">
        <v>573.6</v>
      </c>
      <c r="D310" s="16">
        <v>596.79999999999995</v>
      </c>
      <c r="E310" s="16">
        <v>566</v>
      </c>
      <c r="F310" s="16" t="s">
        <v>3155</v>
      </c>
      <c r="G310" s="17">
        <v>4.9399999999999999E-2</v>
      </c>
    </row>
    <row r="311" spans="1:7" ht="15" thickBot="1" x14ac:dyDescent="0.35">
      <c r="A311" s="14" t="s">
        <v>337</v>
      </c>
      <c r="B311" s="18">
        <v>563.1</v>
      </c>
      <c r="C311" s="16">
        <v>548.5</v>
      </c>
      <c r="D311" s="16">
        <v>573.70000000000005</v>
      </c>
      <c r="E311" s="16">
        <v>505.9</v>
      </c>
      <c r="F311" s="16" t="s">
        <v>3156</v>
      </c>
      <c r="G311" s="19">
        <v>-2.0999999999999999E-3</v>
      </c>
    </row>
    <row r="312" spans="1:7" ht="15" thickBot="1" x14ac:dyDescent="0.35">
      <c r="A312" s="14" t="s">
        <v>338</v>
      </c>
      <c r="B312" s="18">
        <v>564.29999999999995</v>
      </c>
      <c r="C312" s="16">
        <v>627.5</v>
      </c>
      <c r="D312" s="16">
        <v>642.70000000000005</v>
      </c>
      <c r="E312" s="16">
        <v>560.70000000000005</v>
      </c>
      <c r="F312" s="16" t="s">
        <v>3157</v>
      </c>
      <c r="G312" s="19">
        <v>-9.4500000000000001E-2</v>
      </c>
    </row>
    <row r="313" spans="1:7" ht="15" thickBot="1" x14ac:dyDescent="0.35">
      <c r="A313" s="14" t="s">
        <v>339</v>
      </c>
      <c r="B313" s="18">
        <v>623.20000000000005</v>
      </c>
      <c r="C313" s="16">
        <v>672.7</v>
      </c>
      <c r="D313" s="16">
        <v>692.5</v>
      </c>
      <c r="E313" s="16">
        <v>615.70000000000005</v>
      </c>
      <c r="F313" s="16" t="s">
        <v>3158</v>
      </c>
      <c r="G313" s="19">
        <v>-6.4299999999999996E-2</v>
      </c>
    </row>
    <row r="314" spans="1:7" ht="15" thickBot="1" x14ac:dyDescent="0.35">
      <c r="A314" s="14" t="s">
        <v>340</v>
      </c>
      <c r="B314" s="15">
        <v>666</v>
      </c>
      <c r="C314" s="16">
        <v>647</v>
      </c>
      <c r="D314" s="16">
        <v>669.7</v>
      </c>
      <c r="E314" s="16">
        <v>621</v>
      </c>
      <c r="F314" s="16" t="s">
        <v>3159</v>
      </c>
      <c r="G314" s="17">
        <v>3.9E-2</v>
      </c>
    </row>
    <row r="315" spans="1:7" ht="15" thickBot="1" x14ac:dyDescent="0.35">
      <c r="A315" s="14" t="s">
        <v>341</v>
      </c>
      <c r="B315" s="15">
        <v>641</v>
      </c>
      <c r="C315" s="16">
        <v>597.29999999999995</v>
      </c>
      <c r="D315" s="16">
        <v>647.70000000000005</v>
      </c>
      <c r="E315" s="16">
        <v>594.9</v>
      </c>
      <c r="F315" s="16" t="s">
        <v>3160</v>
      </c>
      <c r="G315" s="17">
        <v>5.4399999999999997E-2</v>
      </c>
    </row>
    <row r="316" spans="1:7" ht="15" thickBot="1" x14ac:dyDescent="0.35">
      <c r="A316" s="14" t="s">
        <v>342</v>
      </c>
      <c r="B316" s="15">
        <v>607.9</v>
      </c>
      <c r="C316" s="16">
        <v>595.70000000000005</v>
      </c>
      <c r="D316" s="16">
        <v>624.9</v>
      </c>
      <c r="E316" s="16">
        <v>595.70000000000005</v>
      </c>
      <c r="F316" s="16" t="s">
        <v>1842</v>
      </c>
      <c r="G316" s="17">
        <v>6.13E-2</v>
      </c>
    </row>
    <row r="317" spans="1:7" ht="15" thickBot="1" x14ac:dyDescent="0.35">
      <c r="A317" s="14" t="s">
        <v>343</v>
      </c>
      <c r="B317" s="15">
        <v>572.79999999999995</v>
      </c>
      <c r="C317" s="16">
        <v>568</v>
      </c>
      <c r="D317" s="16">
        <v>577.79999999999995</v>
      </c>
      <c r="E317" s="16">
        <v>553.29999999999995</v>
      </c>
      <c r="F317" s="16" t="s">
        <v>3161</v>
      </c>
      <c r="G317" s="17">
        <v>3.0599999999999999E-2</v>
      </c>
    </row>
    <row r="318" spans="1:7" ht="15" thickBot="1" x14ac:dyDescent="0.35">
      <c r="A318" s="14" t="s">
        <v>344</v>
      </c>
      <c r="B318" s="15">
        <v>555.79999999999995</v>
      </c>
      <c r="C318" s="16">
        <v>536.29999999999995</v>
      </c>
      <c r="D318" s="16">
        <v>560.29999999999995</v>
      </c>
      <c r="E318" s="16">
        <v>520.5</v>
      </c>
      <c r="F318" s="16" t="s">
        <v>3162</v>
      </c>
      <c r="G318" s="17">
        <v>3.6200000000000003E-2</v>
      </c>
    </row>
    <row r="319" spans="1:7" ht="15" thickBot="1" x14ac:dyDescent="0.35">
      <c r="A319" s="14" t="s">
        <v>345</v>
      </c>
      <c r="B319" s="18">
        <v>536.4</v>
      </c>
      <c r="C319" s="16">
        <v>564.70000000000005</v>
      </c>
      <c r="D319" s="16">
        <v>569.6</v>
      </c>
      <c r="E319" s="16">
        <v>532.5</v>
      </c>
      <c r="F319" s="16" t="s">
        <v>3163</v>
      </c>
      <c r="G319" s="19">
        <v>-5.2499999999999998E-2</v>
      </c>
    </row>
    <row r="320" spans="1:7" ht="15" thickBot="1" x14ac:dyDescent="0.35">
      <c r="A320" s="14" t="s">
        <v>346</v>
      </c>
      <c r="B320" s="15">
        <v>566.1</v>
      </c>
      <c r="C320" s="16">
        <v>538.29999999999995</v>
      </c>
      <c r="D320" s="16">
        <v>572.70000000000005</v>
      </c>
      <c r="E320" s="16">
        <v>535.29999999999995</v>
      </c>
      <c r="F320" s="16" t="s">
        <v>3164</v>
      </c>
      <c r="G320" s="17">
        <v>6.1899999999999997E-2</v>
      </c>
    </row>
    <row r="321" spans="1:7" ht="15" thickBot="1" x14ac:dyDescent="0.35">
      <c r="A321" s="14" t="s">
        <v>347</v>
      </c>
      <c r="B321" s="15">
        <v>533.1</v>
      </c>
      <c r="C321" s="16">
        <v>523</v>
      </c>
      <c r="D321" s="16">
        <v>539.9</v>
      </c>
      <c r="E321" s="16">
        <v>521.6</v>
      </c>
      <c r="F321" s="16" t="s">
        <v>3165</v>
      </c>
      <c r="G321" s="17">
        <v>4.65E-2</v>
      </c>
    </row>
    <row r="322" spans="1:7" ht="15" thickBot="1" x14ac:dyDescent="0.35">
      <c r="A322" s="14" t="s">
        <v>348</v>
      </c>
      <c r="B322" s="18">
        <v>509.4</v>
      </c>
      <c r="C322" s="16">
        <v>493.4</v>
      </c>
      <c r="D322" s="16">
        <v>514.29999999999995</v>
      </c>
      <c r="E322" s="16">
        <v>488.3</v>
      </c>
      <c r="F322" s="16" t="s">
        <v>3166</v>
      </c>
      <c r="G322" s="19">
        <v>-1E-3</v>
      </c>
    </row>
    <row r="323" spans="1:7" ht="15" thickBot="1" x14ac:dyDescent="0.35">
      <c r="A323" s="14" t="s">
        <v>349</v>
      </c>
      <c r="B323" s="18">
        <v>509.9</v>
      </c>
      <c r="C323" s="16">
        <v>528.6</v>
      </c>
      <c r="D323" s="16">
        <v>541.4</v>
      </c>
      <c r="E323" s="16">
        <v>506.7</v>
      </c>
      <c r="F323" s="16" t="s">
        <v>3085</v>
      </c>
      <c r="G323" s="19">
        <v>-2.69E-2</v>
      </c>
    </row>
    <row r="324" spans="1:7" ht="15" thickBot="1" x14ac:dyDescent="0.35">
      <c r="A324" s="14" t="s">
        <v>350</v>
      </c>
      <c r="B324" s="18">
        <v>524</v>
      </c>
      <c r="C324" s="16">
        <v>521.20000000000005</v>
      </c>
      <c r="D324" s="16">
        <v>544.6</v>
      </c>
      <c r="E324" s="16">
        <v>511</v>
      </c>
      <c r="F324" s="16" t="s">
        <v>3167</v>
      </c>
      <c r="G324" s="19">
        <v>-1.47E-2</v>
      </c>
    </row>
    <row r="325" spans="1:7" ht="15" thickBot="1" x14ac:dyDescent="0.35">
      <c r="A325" s="14" t="s">
        <v>351</v>
      </c>
      <c r="B325" s="18">
        <v>531.79999999999995</v>
      </c>
      <c r="C325" s="16">
        <v>550.6</v>
      </c>
      <c r="D325" s="16">
        <v>565.79999999999995</v>
      </c>
      <c r="E325" s="16">
        <v>518.4</v>
      </c>
      <c r="F325" s="16" t="s">
        <v>132</v>
      </c>
      <c r="G325" s="19">
        <v>-2.3E-2</v>
      </c>
    </row>
    <row r="326" spans="1:7" ht="15" thickBot="1" x14ac:dyDescent="0.35">
      <c r="A326" s="14" t="s">
        <v>352</v>
      </c>
      <c r="B326" s="18">
        <v>544.29999999999995</v>
      </c>
      <c r="C326" s="16">
        <v>595.5</v>
      </c>
      <c r="D326" s="16">
        <v>597.4</v>
      </c>
      <c r="E326" s="16">
        <v>532.20000000000005</v>
      </c>
      <c r="F326" s="16" t="s">
        <v>3168</v>
      </c>
      <c r="G326" s="19">
        <v>-8.8700000000000001E-2</v>
      </c>
    </row>
    <row r="327" spans="1:7" ht="15" thickBot="1" x14ac:dyDescent="0.35">
      <c r="A327" s="14" t="s">
        <v>353</v>
      </c>
      <c r="B327" s="15">
        <v>597.29999999999995</v>
      </c>
      <c r="C327" s="16">
        <v>572.1</v>
      </c>
      <c r="D327" s="16">
        <v>615.20000000000005</v>
      </c>
      <c r="E327" s="16">
        <v>569.20000000000005</v>
      </c>
      <c r="F327" s="16" t="s">
        <v>3169</v>
      </c>
      <c r="G327" s="17">
        <v>7.4899999999999994E-2</v>
      </c>
    </row>
    <row r="328" spans="1:7" ht="15" thickBot="1" x14ac:dyDescent="0.35">
      <c r="A328" s="14" t="s">
        <v>354</v>
      </c>
      <c r="B328" s="15">
        <v>555.70000000000005</v>
      </c>
      <c r="C328" s="16">
        <v>539.9</v>
      </c>
      <c r="D328" s="16">
        <v>558</v>
      </c>
      <c r="E328" s="16">
        <v>530.1</v>
      </c>
      <c r="F328" s="16" t="s">
        <v>3170</v>
      </c>
      <c r="G328" s="17">
        <v>4.9700000000000001E-2</v>
      </c>
    </row>
    <row r="329" spans="1:7" ht="15" thickBot="1" x14ac:dyDescent="0.35">
      <c r="A329" s="14" t="s">
        <v>355</v>
      </c>
      <c r="B329" s="15">
        <v>529.4</v>
      </c>
      <c r="C329" s="16">
        <v>506.3</v>
      </c>
      <c r="D329" s="16">
        <v>532.5</v>
      </c>
      <c r="E329" s="16">
        <v>506.2</v>
      </c>
      <c r="F329" s="16" t="s">
        <v>3171</v>
      </c>
      <c r="G329" s="17">
        <v>4.9399999999999999E-2</v>
      </c>
    </row>
    <row r="330" spans="1:7" ht="15" thickBot="1" x14ac:dyDescent="0.35">
      <c r="A330" s="14" t="s">
        <v>356</v>
      </c>
      <c r="B330" s="15">
        <v>504.5</v>
      </c>
      <c r="C330" s="16">
        <v>516.29999999999995</v>
      </c>
      <c r="D330" s="16">
        <v>528.20000000000005</v>
      </c>
      <c r="E330" s="16">
        <v>501.8</v>
      </c>
      <c r="F330" s="16" t="s">
        <v>3172</v>
      </c>
      <c r="G330" s="17">
        <v>5.5999999999999999E-3</v>
      </c>
    </row>
    <row r="331" spans="1:7" ht="15" thickBot="1" x14ac:dyDescent="0.35">
      <c r="A331" s="14" t="s">
        <v>357</v>
      </c>
      <c r="B331" s="15">
        <v>501.7</v>
      </c>
      <c r="C331" s="16">
        <v>477.3</v>
      </c>
      <c r="D331" s="16">
        <v>504.9</v>
      </c>
      <c r="E331" s="16">
        <v>476.5</v>
      </c>
      <c r="F331" s="16" t="s">
        <v>3173</v>
      </c>
      <c r="G331" s="17">
        <v>4.7E-2</v>
      </c>
    </row>
    <row r="332" spans="1:7" ht="15" thickBot="1" x14ac:dyDescent="0.35">
      <c r="A332" s="14" t="s">
        <v>358</v>
      </c>
      <c r="B332" s="15">
        <v>479.2</v>
      </c>
      <c r="C332" s="16">
        <v>482.3</v>
      </c>
      <c r="D332" s="16">
        <v>495.8</v>
      </c>
      <c r="E332" s="16">
        <v>475.4</v>
      </c>
      <c r="F332" s="16" t="s">
        <v>3174</v>
      </c>
      <c r="G332" s="17">
        <v>5.1999999999999998E-3</v>
      </c>
    </row>
    <row r="333" spans="1:7" ht="15" thickBot="1" x14ac:dyDescent="0.35">
      <c r="A333" s="14" t="s">
        <v>359</v>
      </c>
      <c r="B333" s="15">
        <v>476.7</v>
      </c>
      <c r="C333" s="16">
        <v>465.6</v>
      </c>
      <c r="D333" s="16">
        <v>480</v>
      </c>
      <c r="E333" s="16">
        <v>456.1</v>
      </c>
      <c r="F333" s="16" t="s">
        <v>3175</v>
      </c>
      <c r="G333" s="17">
        <v>2.58E-2</v>
      </c>
    </row>
    <row r="334" spans="1:7" ht="15" thickBot="1" x14ac:dyDescent="0.35">
      <c r="A334" s="14" t="s">
        <v>360</v>
      </c>
      <c r="B334" s="15">
        <v>464.7</v>
      </c>
      <c r="C334" s="16">
        <v>461</v>
      </c>
      <c r="D334" s="16">
        <v>484.7</v>
      </c>
      <c r="E334" s="16">
        <v>458.4</v>
      </c>
      <c r="F334" s="16" t="s">
        <v>3176</v>
      </c>
      <c r="G334" s="17">
        <v>3.8999999999999998E-3</v>
      </c>
    </row>
    <row r="335" spans="1:7" ht="15" thickBot="1" x14ac:dyDescent="0.35">
      <c r="A335" s="14" t="s">
        <v>361</v>
      </c>
      <c r="B335" s="15">
        <v>462.9</v>
      </c>
      <c r="C335" s="16">
        <v>440.3</v>
      </c>
      <c r="D335" s="16">
        <v>467.3</v>
      </c>
      <c r="E335" s="16">
        <v>439.2</v>
      </c>
      <c r="F335" s="16" t="s">
        <v>3177</v>
      </c>
      <c r="G335" s="17">
        <v>6.2899999999999998E-2</v>
      </c>
    </row>
    <row r="336" spans="1:7" ht="15" thickBot="1" x14ac:dyDescent="0.35">
      <c r="A336" s="14" t="s">
        <v>362</v>
      </c>
      <c r="B336" s="18">
        <v>435.5</v>
      </c>
      <c r="C336" s="16">
        <v>437.5</v>
      </c>
      <c r="D336" s="16">
        <v>442.2</v>
      </c>
      <c r="E336" s="16">
        <v>427.5</v>
      </c>
      <c r="F336" s="16" t="s">
        <v>3178</v>
      </c>
      <c r="G336" s="19">
        <v>-4.5999999999999999E-3</v>
      </c>
    </row>
    <row r="337" spans="1:7" ht="15" thickBot="1" x14ac:dyDescent="0.35">
      <c r="A337" s="14" t="s">
        <v>363</v>
      </c>
      <c r="B337" s="15">
        <v>437.5</v>
      </c>
      <c r="C337" s="16">
        <v>430.8</v>
      </c>
      <c r="D337" s="16">
        <v>439.3</v>
      </c>
      <c r="E337" s="16">
        <v>418.9</v>
      </c>
      <c r="F337" s="16" t="s">
        <v>330</v>
      </c>
      <c r="G337" s="17">
        <v>2.5000000000000001E-3</v>
      </c>
    </row>
    <row r="338" spans="1:7" ht="15" thickBot="1" x14ac:dyDescent="0.35">
      <c r="A338" s="14" t="s">
        <v>364</v>
      </c>
      <c r="B338" s="15">
        <v>436.4</v>
      </c>
      <c r="C338" s="16">
        <v>419.2</v>
      </c>
      <c r="D338" s="16">
        <v>442.8</v>
      </c>
      <c r="E338" s="16">
        <v>414.1</v>
      </c>
      <c r="F338" s="16" t="s">
        <v>3179</v>
      </c>
      <c r="G338" s="17">
        <v>0.03</v>
      </c>
    </row>
    <row r="339" spans="1:7" ht="15" thickBot="1" x14ac:dyDescent="0.35">
      <c r="A339" s="14" t="s">
        <v>365</v>
      </c>
      <c r="B339" s="15">
        <v>423.7</v>
      </c>
      <c r="C339" s="16">
        <v>401.8</v>
      </c>
      <c r="D339" s="16">
        <v>424.9</v>
      </c>
      <c r="E339" s="16">
        <v>399.2</v>
      </c>
      <c r="F339" s="16" t="s">
        <v>3180</v>
      </c>
      <c r="G339" s="17">
        <v>3.39E-2</v>
      </c>
    </row>
    <row r="340" spans="1:7" ht="15" thickBot="1" x14ac:dyDescent="0.35">
      <c r="A340" s="14" t="s">
        <v>366</v>
      </c>
      <c r="B340" s="18">
        <v>409.8</v>
      </c>
      <c r="C340" s="16">
        <v>417.6</v>
      </c>
      <c r="D340" s="16">
        <v>419.3</v>
      </c>
      <c r="E340" s="16">
        <v>403.9</v>
      </c>
      <c r="F340" s="16" t="s">
        <v>3181</v>
      </c>
      <c r="G340" s="19">
        <v>-2.52E-2</v>
      </c>
    </row>
    <row r="341" spans="1:7" ht="15" thickBot="1" x14ac:dyDescent="0.35">
      <c r="A341" s="14" t="s">
        <v>367</v>
      </c>
      <c r="B341" s="18">
        <v>420.4</v>
      </c>
      <c r="C341" s="16">
        <v>428</v>
      </c>
      <c r="D341" s="16">
        <v>431.8</v>
      </c>
      <c r="E341" s="16">
        <v>413.3</v>
      </c>
      <c r="F341" s="16" t="s">
        <v>3165</v>
      </c>
      <c r="G341" s="19">
        <v>-4.3E-3</v>
      </c>
    </row>
    <row r="342" spans="1:7" ht="15" thickBot="1" x14ac:dyDescent="0.35">
      <c r="A342" s="14" t="s">
        <v>368</v>
      </c>
      <c r="B342" s="15">
        <v>422.2</v>
      </c>
      <c r="C342" s="16">
        <v>413.3</v>
      </c>
      <c r="D342" s="16">
        <v>425.2</v>
      </c>
      <c r="E342" s="16">
        <v>407.3</v>
      </c>
      <c r="F342" s="16" t="s">
        <v>3182</v>
      </c>
      <c r="G342" s="17">
        <v>1.83E-2</v>
      </c>
    </row>
    <row r="343" spans="1:7" ht="15" thickBot="1" x14ac:dyDescent="0.35">
      <c r="A343" s="14" t="s">
        <v>369</v>
      </c>
      <c r="B343" s="15">
        <v>414.6</v>
      </c>
      <c r="C343" s="16">
        <v>393.6</v>
      </c>
      <c r="D343" s="16">
        <v>416.8</v>
      </c>
      <c r="E343" s="16">
        <v>386.7</v>
      </c>
      <c r="F343" s="16" t="s">
        <v>3183</v>
      </c>
      <c r="G343" s="17">
        <v>4.3799999999999999E-2</v>
      </c>
    </row>
    <row r="344" spans="1:7" ht="15" thickBot="1" x14ac:dyDescent="0.35">
      <c r="A344" s="14" t="s">
        <v>370</v>
      </c>
      <c r="B344" s="15">
        <v>397.2</v>
      </c>
      <c r="C344" s="16">
        <v>391.9</v>
      </c>
      <c r="D344" s="16">
        <v>407.2</v>
      </c>
      <c r="E344" s="16">
        <v>389.2</v>
      </c>
      <c r="F344" s="16" t="s">
        <v>3096</v>
      </c>
      <c r="G344" s="17">
        <v>1.17E-2</v>
      </c>
    </row>
    <row r="345" spans="1:7" ht="15" thickBot="1" x14ac:dyDescent="0.35">
      <c r="A345" s="14" t="s">
        <v>371</v>
      </c>
      <c r="B345" s="15">
        <v>392.6</v>
      </c>
      <c r="C345" s="16">
        <v>373.4</v>
      </c>
      <c r="D345" s="16">
        <v>393.8</v>
      </c>
      <c r="E345" s="16">
        <v>371.1</v>
      </c>
      <c r="F345" s="16" t="s">
        <v>3184</v>
      </c>
      <c r="G345" s="17">
        <v>5.7700000000000001E-2</v>
      </c>
    </row>
    <row r="346" spans="1:7" ht="15" thickBot="1" x14ac:dyDescent="0.35">
      <c r="A346" s="14" t="s">
        <v>372</v>
      </c>
      <c r="B346" s="15">
        <v>371.2</v>
      </c>
      <c r="C346" s="16">
        <v>374.3</v>
      </c>
      <c r="D346" s="16">
        <v>378</v>
      </c>
      <c r="E346" s="16">
        <v>362.1</v>
      </c>
      <c r="F346" s="16" t="s">
        <v>3185</v>
      </c>
      <c r="G346" s="17">
        <v>3.0000000000000001E-3</v>
      </c>
    </row>
    <row r="347" spans="1:7" ht="15" thickBot="1" x14ac:dyDescent="0.35">
      <c r="A347" s="14" t="s">
        <v>373</v>
      </c>
      <c r="B347" s="18">
        <v>370.1</v>
      </c>
      <c r="C347" s="16">
        <v>371.8</v>
      </c>
      <c r="D347" s="16">
        <v>376.3</v>
      </c>
      <c r="E347" s="16">
        <v>367.8</v>
      </c>
      <c r="F347" s="16" t="s">
        <v>3186</v>
      </c>
      <c r="G347" s="19">
        <v>-1.3299999999999999E-2</v>
      </c>
    </row>
    <row r="348" spans="1:7" ht="15" thickBot="1" x14ac:dyDescent="0.35">
      <c r="A348" s="14" t="s">
        <v>374</v>
      </c>
      <c r="B348" s="15">
        <v>375.1</v>
      </c>
      <c r="C348" s="16">
        <v>360.9</v>
      </c>
      <c r="D348" s="16">
        <v>378.9</v>
      </c>
      <c r="E348" s="16">
        <v>355.6</v>
      </c>
      <c r="F348" s="16" t="s">
        <v>3187</v>
      </c>
      <c r="G348" s="17">
        <v>3.6799999999999999E-2</v>
      </c>
    </row>
    <row r="349" spans="1:7" ht="15" thickBot="1" x14ac:dyDescent="0.35">
      <c r="A349" s="14" t="s">
        <v>375</v>
      </c>
      <c r="B349" s="15">
        <v>361.8</v>
      </c>
      <c r="C349" s="16">
        <v>353.3</v>
      </c>
      <c r="D349" s="16">
        <v>363.3</v>
      </c>
      <c r="E349" s="16">
        <v>352.3</v>
      </c>
      <c r="F349" s="16" t="s">
        <v>3188</v>
      </c>
      <c r="G349" s="17">
        <v>3.1899999999999998E-2</v>
      </c>
    </row>
    <row r="350" spans="1:7" ht="15" thickBot="1" x14ac:dyDescent="0.35">
      <c r="A350" s="14" t="s">
        <v>376</v>
      </c>
      <c r="B350" s="18">
        <v>350.6</v>
      </c>
      <c r="C350" s="16">
        <v>353.3</v>
      </c>
      <c r="D350" s="16">
        <v>354.2</v>
      </c>
      <c r="E350" s="16">
        <v>341.3</v>
      </c>
      <c r="F350" s="16" t="s">
        <v>3189</v>
      </c>
      <c r="G350" s="19">
        <v>-1.35E-2</v>
      </c>
    </row>
    <row r="351" spans="1:7" ht="15" thickBot="1" x14ac:dyDescent="0.35">
      <c r="A351" s="14" t="s">
        <v>377</v>
      </c>
      <c r="B351" s="18">
        <v>355.4</v>
      </c>
      <c r="C351" s="16">
        <v>357.3</v>
      </c>
      <c r="D351" s="16">
        <v>360</v>
      </c>
      <c r="E351" s="16">
        <v>345.2</v>
      </c>
      <c r="F351" s="16" t="s">
        <v>2123</v>
      </c>
      <c r="G351" s="19">
        <v>-2.47E-2</v>
      </c>
    </row>
    <row r="352" spans="1:7" ht="15" thickBot="1" x14ac:dyDescent="0.35">
      <c r="A352" s="14" t="s">
        <v>378</v>
      </c>
      <c r="B352" s="15">
        <v>364.4</v>
      </c>
      <c r="C352" s="16">
        <v>355.6</v>
      </c>
      <c r="D352" s="16">
        <v>368.4</v>
      </c>
      <c r="E352" s="16">
        <v>355.6</v>
      </c>
      <c r="F352" s="16" t="s">
        <v>3190</v>
      </c>
      <c r="G352" s="17">
        <v>3.3799999999999997E-2</v>
      </c>
    </row>
    <row r="353" spans="1:7" ht="15" thickBot="1" x14ac:dyDescent="0.35">
      <c r="A353" s="14" t="s">
        <v>379</v>
      </c>
      <c r="B353" s="15">
        <v>352.5</v>
      </c>
      <c r="C353" s="16">
        <v>348.7</v>
      </c>
      <c r="D353" s="16">
        <v>356.7</v>
      </c>
      <c r="E353" s="16">
        <v>344.8</v>
      </c>
      <c r="F353" s="16" t="s">
        <v>3191</v>
      </c>
      <c r="G353" s="17">
        <v>1.7299999999999999E-2</v>
      </c>
    </row>
    <row r="354" spans="1:7" ht="15" thickBot="1" x14ac:dyDescent="0.35">
      <c r="A354" s="14" t="s">
        <v>380</v>
      </c>
      <c r="B354" s="18">
        <v>346.5</v>
      </c>
      <c r="C354" s="16">
        <v>354.1</v>
      </c>
      <c r="D354" s="16">
        <v>356.3</v>
      </c>
      <c r="E354" s="16">
        <v>341.2</v>
      </c>
      <c r="F354" s="16" t="s">
        <v>3192</v>
      </c>
      <c r="G354" s="19">
        <v>-1.11E-2</v>
      </c>
    </row>
    <row r="355" spans="1:7" ht="15" thickBot="1" x14ac:dyDescent="0.35">
      <c r="A355" s="14" t="s">
        <v>381</v>
      </c>
      <c r="B355" s="18">
        <v>350.4</v>
      </c>
      <c r="C355" s="16">
        <v>376</v>
      </c>
      <c r="D355" s="16">
        <v>376</v>
      </c>
      <c r="E355" s="16">
        <v>347.9</v>
      </c>
      <c r="F355" s="16" t="s">
        <v>3193</v>
      </c>
      <c r="G355" s="19">
        <v>-7.2800000000000004E-2</v>
      </c>
    </row>
    <row r="356" spans="1:7" ht="15" thickBot="1" x14ac:dyDescent="0.35">
      <c r="A356" s="14" t="s">
        <v>382</v>
      </c>
      <c r="B356" s="18">
        <v>377.9</v>
      </c>
      <c r="C356" s="16">
        <v>385.6</v>
      </c>
      <c r="D356" s="16">
        <v>400.4</v>
      </c>
      <c r="E356" s="16">
        <v>373.3</v>
      </c>
      <c r="F356" s="16" t="s">
        <v>3194</v>
      </c>
      <c r="G356" s="19">
        <v>-2.0999999999999999E-3</v>
      </c>
    </row>
    <row r="357" spans="1:7" ht="15" thickBot="1" x14ac:dyDescent="0.35">
      <c r="A357" s="14" t="s">
        <v>383</v>
      </c>
      <c r="B357" s="15">
        <v>378.7</v>
      </c>
      <c r="C357" s="16">
        <v>365</v>
      </c>
      <c r="D357" s="16">
        <v>381.7</v>
      </c>
      <c r="E357" s="16">
        <v>363.1</v>
      </c>
      <c r="F357" s="16" t="s">
        <v>3195</v>
      </c>
      <c r="G357" s="17">
        <v>5.1700000000000003E-2</v>
      </c>
    </row>
    <row r="358" spans="1:7" ht="15" thickBot="1" x14ac:dyDescent="0.35">
      <c r="A358" s="14" t="s">
        <v>384</v>
      </c>
      <c r="B358" s="15">
        <v>360.1</v>
      </c>
      <c r="C358" s="16">
        <v>364.2</v>
      </c>
      <c r="D358" s="16">
        <v>374.7</v>
      </c>
      <c r="E358" s="16">
        <v>351.7</v>
      </c>
      <c r="F358" s="16" t="s">
        <v>3196</v>
      </c>
      <c r="G358" s="17">
        <v>6.7000000000000002E-3</v>
      </c>
    </row>
    <row r="359" spans="1:7" ht="15" thickBot="1" x14ac:dyDescent="0.35">
      <c r="A359" s="14" t="s">
        <v>385</v>
      </c>
      <c r="B359" s="15">
        <v>357.7</v>
      </c>
      <c r="C359" s="16">
        <v>353.6</v>
      </c>
      <c r="D359" s="16">
        <v>366.2</v>
      </c>
      <c r="E359" s="16">
        <v>351.4</v>
      </c>
      <c r="F359" s="16" t="s">
        <v>3197</v>
      </c>
      <c r="G359" s="17">
        <v>3.0800000000000001E-2</v>
      </c>
    </row>
    <row r="360" spans="1:7" ht="15" thickBot="1" x14ac:dyDescent="0.35">
      <c r="A360" s="14" t="s">
        <v>386</v>
      </c>
      <c r="B360" s="15">
        <v>347</v>
      </c>
      <c r="C360" s="16">
        <v>341.5</v>
      </c>
      <c r="D360" s="16">
        <v>351.4</v>
      </c>
      <c r="E360" s="16">
        <v>336.3</v>
      </c>
      <c r="F360" s="16" t="s">
        <v>3198</v>
      </c>
      <c r="G360" s="17">
        <v>3.0599999999999999E-2</v>
      </c>
    </row>
    <row r="361" spans="1:7" ht="15" thickBot="1" x14ac:dyDescent="0.35">
      <c r="A361" s="14" t="s">
        <v>387</v>
      </c>
      <c r="B361" s="18">
        <v>336.7</v>
      </c>
      <c r="C361" s="16">
        <v>344</v>
      </c>
      <c r="D361" s="16">
        <v>351.8</v>
      </c>
      <c r="E361" s="16">
        <v>331</v>
      </c>
      <c r="F361" s="16" t="s">
        <v>3199</v>
      </c>
      <c r="G361" s="19">
        <v>-1.8E-3</v>
      </c>
    </row>
    <row r="362" spans="1:7" ht="15" thickBot="1" x14ac:dyDescent="0.35">
      <c r="A362" s="14" t="s">
        <v>388</v>
      </c>
      <c r="B362" s="18">
        <v>337.3</v>
      </c>
      <c r="C362" s="16">
        <v>356</v>
      </c>
      <c r="D362" s="16">
        <v>356</v>
      </c>
      <c r="E362" s="16">
        <v>332.5</v>
      </c>
      <c r="F362" s="16" t="s">
        <v>3200</v>
      </c>
      <c r="G362" s="19">
        <v>-6.5100000000000005E-2</v>
      </c>
    </row>
    <row r="363" spans="1:7" ht="15" thickBot="1" x14ac:dyDescent="0.35">
      <c r="A363" s="14" t="s">
        <v>389</v>
      </c>
      <c r="B363" s="15">
        <v>360.8</v>
      </c>
      <c r="C363" s="16">
        <v>349.5</v>
      </c>
      <c r="D363" s="16">
        <v>374.8</v>
      </c>
      <c r="E363" s="16">
        <v>349.5</v>
      </c>
      <c r="F363" s="16" t="s">
        <v>3201</v>
      </c>
      <c r="G363" s="17">
        <v>5.96E-2</v>
      </c>
    </row>
    <row r="364" spans="1:7" ht="15" thickBot="1" x14ac:dyDescent="0.35">
      <c r="A364" s="14" t="s">
        <v>390</v>
      </c>
      <c r="B364" s="15">
        <v>340.5</v>
      </c>
      <c r="C364" s="16">
        <v>339.5</v>
      </c>
      <c r="D364" s="16">
        <v>352.7</v>
      </c>
      <c r="E364" s="16">
        <v>331.4</v>
      </c>
      <c r="F364" s="16" t="s">
        <v>3202</v>
      </c>
      <c r="G364" s="17">
        <v>1.5E-3</v>
      </c>
    </row>
    <row r="365" spans="1:7" ht="15" thickBot="1" x14ac:dyDescent="0.35">
      <c r="A365" s="14" t="s">
        <v>391</v>
      </c>
      <c r="B365" s="18">
        <v>340</v>
      </c>
      <c r="C365" s="16">
        <v>356.4</v>
      </c>
      <c r="D365" s="16">
        <v>358.9</v>
      </c>
      <c r="E365" s="16">
        <v>336.9</v>
      </c>
      <c r="F365" s="16" t="s">
        <v>3203</v>
      </c>
      <c r="G365" s="19">
        <v>-4.4400000000000002E-2</v>
      </c>
    </row>
    <row r="366" spans="1:7" ht="15" thickBot="1" x14ac:dyDescent="0.35">
      <c r="A366" s="14" t="s">
        <v>393</v>
      </c>
      <c r="B366" s="15">
        <v>355.8</v>
      </c>
      <c r="C366" s="16">
        <v>347.6</v>
      </c>
      <c r="D366" s="16">
        <v>363.4</v>
      </c>
      <c r="E366" s="16">
        <v>342.9</v>
      </c>
      <c r="F366" s="16" t="s">
        <v>3204</v>
      </c>
      <c r="G366" s="17">
        <v>5.5199999999999999E-2</v>
      </c>
    </row>
    <row r="367" spans="1:7" ht="15" thickBot="1" x14ac:dyDescent="0.35">
      <c r="A367" s="14" t="s">
        <v>394</v>
      </c>
      <c r="B367" s="15">
        <v>337.2</v>
      </c>
      <c r="C367" s="16">
        <v>335.9</v>
      </c>
      <c r="D367" s="16">
        <v>347</v>
      </c>
      <c r="E367" s="16">
        <v>327.8</v>
      </c>
      <c r="F367" s="16" t="s">
        <v>3205</v>
      </c>
      <c r="G367" s="17">
        <v>1.26E-2</v>
      </c>
    </row>
    <row r="368" spans="1:7" ht="15" thickBot="1" x14ac:dyDescent="0.35">
      <c r="A368" s="14" t="s">
        <v>395</v>
      </c>
      <c r="B368" s="18">
        <v>333</v>
      </c>
      <c r="C368" s="16">
        <v>349.7</v>
      </c>
      <c r="D368" s="16">
        <v>359.9</v>
      </c>
      <c r="E368" s="16">
        <v>330.7</v>
      </c>
      <c r="F368" s="16" t="s">
        <v>3206</v>
      </c>
      <c r="G368" s="19">
        <v>-3.4200000000000001E-2</v>
      </c>
    </row>
    <row r="369" spans="1:7" ht="15" thickBot="1" x14ac:dyDescent="0.35">
      <c r="A369" s="14" t="s">
        <v>396</v>
      </c>
      <c r="B369" s="15">
        <v>344.8</v>
      </c>
      <c r="C369" s="16">
        <v>325.2</v>
      </c>
      <c r="D369" s="16">
        <v>348.6</v>
      </c>
      <c r="E369" s="16">
        <v>325.2</v>
      </c>
      <c r="F369" s="16" t="s">
        <v>3207</v>
      </c>
      <c r="G369" s="17">
        <v>7.7799999999999994E-2</v>
      </c>
    </row>
    <row r="370" spans="1:7" ht="15" thickBot="1" x14ac:dyDescent="0.35">
      <c r="A370" s="14" t="s">
        <v>397</v>
      </c>
      <c r="B370" s="15">
        <v>319.89999999999998</v>
      </c>
      <c r="C370" s="16">
        <v>317.5</v>
      </c>
      <c r="D370" s="16">
        <v>334.3</v>
      </c>
      <c r="E370" s="16">
        <v>316.8</v>
      </c>
      <c r="F370" s="16" t="s">
        <v>3208</v>
      </c>
      <c r="G370" s="17">
        <v>1.8499999999999999E-2</v>
      </c>
    </row>
    <row r="371" spans="1:7" ht="15" thickBot="1" x14ac:dyDescent="0.35">
      <c r="A371" s="14" t="s">
        <v>398</v>
      </c>
      <c r="B371" s="15">
        <v>314.10000000000002</v>
      </c>
      <c r="C371" s="16">
        <v>304</v>
      </c>
      <c r="D371" s="16">
        <v>316.60000000000002</v>
      </c>
      <c r="E371" s="16">
        <v>304</v>
      </c>
      <c r="F371" s="16" t="s">
        <v>3209</v>
      </c>
      <c r="G371" s="17">
        <v>6.3700000000000007E-2</v>
      </c>
    </row>
    <row r="372" spans="1:7" ht="15" thickBot="1" x14ac:dyDescent="0.35">
      <c r="A372" s="14" t="s">
        <v>399</v>
      </c>
      <c r="B372" s="18">
        <v>295.3</v>
      </c>
      <c r="C372" s="16">
        <v>300</v>
      </c>
      <c r="D372" s="16">
        <v>306.3</v>
      </c>
      <c r="E372" s="16">
        <v>293.10000000000002</v>
      </c>
      <c r="F372" s="16" t="s">
        <v>1738</v>
      </c>
      <c r="G372" s="19">
        <v>-1.4999999999999999E-2</v>
      </c>
    </row>
    <row r="373" spans="1:7" ht="15" thickBot="1" x14ac:dyDescent="0.35">
      <c r="A373" s="14" t="s">
        <v>400</v>
      </c>
      <c r="B373" s="18">
        <v>299.8</v>
      </c>
      <c r="C373" s="16">
        <v>302</v>
      </c>
      <c r="D373" s="16">
        <v>304.8</v>
      </c>
      <c r="E373" s="16">
        <v>292</v>
      </c>
      <c r="F373" s="16" t="s">
        <v>3210</v>
      </c>
      <c r="G373" s="19">
        <v>-6.3E-3</v>
      </c>
    </row>
    <row r="374" spans="1:7" ht="15" thickBot="1" x14ac:dyDescent="0.35">
      <c r="A374" s="14" t="s">
        <v>401</v>
      </c>
      <c r="B374" s="18">
        <v>301.7</v>
      </c>
      <c r="C374" s="16">
        <v>316.89999999999998</v>
      </c>
      <c r="D374" s="16">
        <v>319.39999999999998</v>
      </c>
      <c r="E374" s="16">
        <v>299</v>
      </c>
      <c r="F374" s="16" t="s">
        <v>3211</v>
      </c>
      <c r="G374" s="19">
        <v>-5.9499999999999997E-2</v>
      </c>
    </row>
    <row r="375" spans="1:7" ht="15" thickBot="1" x14ac:dyDescent="0.35">
      <c r="A375" s="14" t="s">
        <v>402</v>
      </c>
      <c r="B375" s="15">
        <v>320.8</v>
      </c>
      <c r="C375" s="16">
        <v>316.10000000000002</v>
      </c>
      <c r="D375" s="16">
        <v>328.2</v>
      </c>
      <c r="E375" s="16">
        <v>312.5</v>
      </c>
      <c r="F375" s="16" t="s">
        <v>3212</v>
      </c>
      <c r="G375" s="17">
        <v>2.92E-2</v>
      </c>
    </row>
    <row r="376" spans="1:7" ht="15" thickBot="1" x14ac:dyDescent="0.35">
      <c r="A376" s="14" t="s">
        <v>403</v>
      </c>
      <c r="B376" s="18">
        <v>311.7</v>
      </c>
      <c r="C376" s="16">
        <v>336.3</v>
      </c>
      <c r="D376" s="16">
        <v>336.3</v>
      </c>
      <c r="E376" s="16">
        <v>308.5</v>
      </c>
      <c r="F376" s="16" t="s">
        <v>3213</v>
      </c>
      <c r="G376" s="19">
        <v>-0.11020000000000001</v>
      </c>
    </row>
    <row r="377" spans="1:7" ht="15" thickBot="1" x14ac:dyDescent="0.35">
      <c r="A377" s="14" t="s">
        <v>404</v>
      </c>
      <c r="B377" s="18">
        <v>350.3</v>
      </c>
      <c r="C377" s="16">
        <v>374.2</v>
      </c>
      <c r="D377" s="16">
        <v>381</v>
      </c>
      <c r="E377" s="16">
        <v>348.6</v>
      </c>
      <c r="F377" s="16" t="s">
        <v>3214</v>
      </c>
      <c r="G377" s="19">
        <v>-5.1400000000000001E-2</v>
      </c>
    </row>
    <row r="378" spans="1:7" ht="15" thickBot="1" x14ac:dyDescent="0.35">
      <c r="A378" s="14" t="s">
        <v>405</v>
      </c>
      <c r="B378" s="18">
        <v>369.3</v>
      </c>
      <c r="C378" s="16">
        <v>404</v>
      </c>
      <c r="D378" s="16">
        <v>404.6</v>
      </c>
      <c r="E378" s="16">
        <v>361</v>
      </c>
      <c r="F378" s="16" t="s">
        <v>3215</v>
      </c>
      <c r="G378" s="19">
        <v>-9.6799999999999997E-2</v>
      </c>
    </row>
    <row r="379" spans="1:7" ht="15" thickBot="1" x14ac:dyDescent="0.35">
      <c r="A379" s="14" t="s">
        <v>406</v>
      </c>
      <c r="B379" s="15">
        <v>408.9</v>
      </c>
      <c r="C379" s="16">
        <v>362.4</v>
      </c>
      <c r="D379" s="16">
        <v>412</v>
      </c>
      <c r="E379" s="16">
        <v>362.4</v>
      </c>
      <c r="F379" s="16" t="s">
        <v>3216</v>
      </c>
      <c r="G379" s="17">
        <v>0.15670000000000001</v>
      </c>
    </row>
    <row r="380" spans="1:7" ht="15" thickBot="1" x14ac:dyDescent="0.35">
      <c r="A380" s="14" t="s">
        <v>407</v>
      </c>
      <c r="B380" s="18">
        <v>353.5</v>
      </c>
      <c r="C380" s="16">
        <v>367.6</v>
      </c>
      <c r="D380" s="16">
        <v>370.7</v>
      </c>
      <c r="E380" s="16">
        <v>346.1</v>
      </c>
      <c r="F380" s="16" t="s">
        <v>3217</v>
      </c>
      <c r="G380" s="19">
        <v>-2.9600000000000001E-2</v>
      </c>
    </row>
    <row r="381" spans="1:7" ht="15" thickBot="1" x14ac:dyDescent="0.35">
      <c r="A381" s="14" t="s">
        <v>408</v>
      </c>
      <c r="B381" s="15">
        <v>364.3</v>
      </c>
      <c r="C381" s="16">
        <v>375.2</v>
      </c>
      <c r="D381" s="16">
        <v>377.9</v>
      </c>
      <c r="E381" s="16">
        <v>350.6</v>
      </c>
      <c r="F381" s="16" t="s">
        <v>3218</v>
      </c>
      <c r="G381" s="17">
        <v>7.1999999999999998E-3</v>
      </c>
    </row>
    <row r="382" spans="1:7" ht="15" thickBot="1" x14ac:dyDescent="0.35">
      <c r="A382" s="14" t="s">
        <v>409</v>
      </c>
      <c r="B382" s="15">
        <v>361.7</v>
      </c>
      <c r="C382" s="16">
        <v>326.7</v>
      </c>
      <c r="D382" s="16">
        <v>364.9</v>
      </c>
      <c r="E382" s="16">
        <v>322.10000000000002</v>
      </c>
      <c r="F382" s="16" t="s">
        <v>3219</v>
      </c>
      <c r="G382" s="17">
        <v>0.12640000000000001</v>
      </c>
    </row>
    <row r="383" spans="1:7" ht="15" thickBot="1" x14ac:dyDescent="0.35">
      <c r="A383" s="14" t="s">
        <v>410</v>
      </c>
      <c r="B383" s="15">
        <v>321.10000000000002</v>
      </c>
      <c r="C383" s="16">
        <v>293</v>
      </c>
      <c r="D383" s="16">
        <v>322.39999999999998</v>
      </c>
      <c r="E383" s="16">
        <v>293</v>
      </c>
      <c r="F383" s="16" t="s">
        <v>3220</v>
      </c>
      <c r="G383" s="17">
        <v>5.8299999999999998E-2</v>
      </c>
    </row>
    <row r="384" spans="1:7" ht="15" thickBot="1" x14ac:dyDescent="0.35">
      <c r="A384" s="14" t="s">
        <v>411</v>
      </c>
      <c r="B384" s="15">
        <v>303.39999999999998</v>
      </c>
      <c r="C384" s="16">
        <v>293.8</v>
      </c>
      <c r="D384" s="16">
        <v>304.5</v>
      </c>
      <c r="E384" s="16">
        <v>290.5</v>
      </c>
      <c r="F384" s="16" t="s">
        <v>1565</v>
      </c>
      <c r="G384" s="17">
        <v>1.61E-2</v>
      </c>
    </row>
    <row r="385" spans="1:7" ht="15" thickBot="1" x14ac:dyDescent="0.35">
      <c r="A385" s="14" t="s">
        <v>412</v>
      </c>
      <c r="B385" s="15">
        <v>298.60000000000002</v>
      </c>
      <c r="C385" s="16">
        <v>291.5</v>
      </c>
      <c r="D385" s="16">
        <v>303.60000000000002</v>
      </c>
      <c r="E385" s="16">
        <v>289.5</v>
      </c>
      <c r="F385" s="16" t="s">
        <v>3221</v>
      </c>
      <c r="G385" s="17">
        <v>5.7000000000000002E-3</v>
      </c>
    </row>
    <row r="386" spans="1:7" ht="15" thickBot="1" x14ac:dyDescent="0.35">
      <c r="A386" s="14" t="s">
        <v>413</v>
      </c>
      <c r="B386" s="15">
        <v>296.89999999999998</v>
      </c>
      <c r="C386" s="16">
        <v>288.7</v>
      </c>
      <c r="D386" s="16">
        <v>297.89999999999998</v>
      </c>
      <c r="E386" s="16">
        <v>287.5</v>
      </c>
      <c r="F386" s="16" t="s">
        <v>3222</v>
      </c>
      <c r="G386" s="17">
        <v>3.49E-2</v>
      </c>
    </row>
    <row r="387" spans="1:7" ht="15" thickBot="1" x14ac:dyDescent="0.35">
      <c r="A387" s="14" t="s">
        <v>414</v>
      </c>
      <c r="B387" s="18">
        <v>286.89999999999998</v>
      </c>
      <c r="C387" s="16">
        <v>299.89999999999998</v>
      </c>
      <c r="D387" s="16">
        <v>302.10000000000002</v>
      </c>
      <c r="E387" s="16">
        <v>281.2</v>
      </c>
      <c r="F387" s="16" t="s">
        <v>3223</v>
      </c>
      <c r="G387" s="19">
        <v>-5.6899999999999999E-2</v>
      </c>
    </row>
    <row r="388" spans="1:7" ht="15" thickBot="1" x14ac:dyDescent="0.35">
      <c r="A388" s="14" t="s">
        <v>415</v>
      </c>
      <c r="B388" s="18">
        <v>304.2</v>
      </c>
      <c r="C388" s="16">
        <v>310.5</v>
      </c>
      <c r="D388" s="16">
        <v>325</v>
      </c>
      <c r="E388" s="16">
        <v>302.3</v>
      </c>
      <c r="F388" s="16" t="s">
        <v>3224</v>
      </c>
      <c r="G388" s="19">
        <v>-5.0599999999999999E-2</v>
      </c>
    </row>
    <row r="389" spans="1:7" ht="15" thickBot="1" x14ac:dyDescent="0.35">
      <c r="A389" s="14" t="s">
        <v>417</v>
      </c>
      <c r="B389" s="15">
        <v>320.39999999999998</v>
      </c>
      <c r="C389" s="16">
        <v>318.89999999999998</v>
      </c>
      <c r="D389" s="16">
        <v>325.5</v>
      </c>
      <c r="E389" s="16">
        <v>316.2</v>
      </c>
      <c r="F389" s="16" t="s">
        <v>3225</v>
      </c>
      <c r="G389" s="17">
        <v>6.8999999999999999E-3</v>
      </c>
    </row>
    <row r="390" spans="1:7" ht="15" thickBot="1" x14ac:dyDescent="0.35">
      <c r="A390" s="14" t="s">
        <v>418</v>
      </c>
      <c r="B390" s="15">
        <v>318.2</v>
      </c>
      <c r="C390" s="16">
        <v>320.7</v>
      </c>
      <c r="D390" s="16">
        <v>322.39999999999998</v>
      </c>
      <c r="E390" s="16">
        <v>313.2</v>
      </c>
      <c r="F390" s="16" t="s">
        <v>3226</v>
      </c>
      <c r="G390" s="17">
        <v>6.6E-3</v>
      </c>
    </row>
    <row r="391" spans="1:7" ht="15" thickBot="1" x14ac:dyDescent="0.35">
      <c r="A391" s="14" t="s">
        <v>419</v>
      </c>
      <c r="B391" s="18">
        <v>316.10000000000002</v>
      </c>
      <c r="C391" s="16">
        <v>317.8</v>
      </c>
      <c r="D391" s="16">
        <v>318.8</v>
      </c>
      <c r="E391" s="16">
        <v>303.8</v>
      </c>
      <c r="F391" s="16" t="s">
        <v>3227</v>
      </c>
      <c r="G391" s="19">
        <v>-1.2500000000000001E-2</v>
      </c>
    </row>
    <row r="392" spans="1:7" ht="15" thickBot="1" x14ac:dyDescent="0.35">
      <c r="A392" s="14" t="s">
        <v>420</v>
      </c>
      <c r="B392" s="18">
        <v>320.10000000000002</v>
      </c>
      <c r="C392" s="16">
        <v>354.6</v>
      </c>
      <c r="D392" s="16">
        <v>357.5</v>
      </c>
      <c r="E392" s="16">
        <v>316.89999999999998</v>
      </c>
      <c r="F392" s="16" t="s">
        <v>3228</v>
      </c>
      <c r="G392" s="19">
        <v>-8.0699999999999994E-2</v>
      </c>
    </row>
    <row r="393" spans="1:7" ht="15" thickBot="1" x14ac:dyDescent="0.35">
      <c r="A393" s="14" t="s">
        <v>421</v>
      </c>
      <c r="B393" s="15">
        <v>348.2</v>
      </c>
      <c r="C393" s="16">
        <v>311.10000000000002</v>
      </c>
      <c r="D393" s="16">
        <v>350.8</v>
      </c>
      <c r="E393" s="16">
        <v>309.7</v>
      </c>
      <c r="F393" s="16" t="s">
        <v>1496</v>
      </c>
      <c r="G393" s="17">
        <v>0.1338</v>
      </c>
    </row>
    <row r="394" spans="1:7" ht="15" thickBot="1" x14ac:dyDescent="0.35">
      <c r="A394" s="14" t="s">
        <v>422</v>
      </c>
      <c r="B394" s="15">
        <v>307.10000000000002</v>
      </c>
      <c r="C394" s="16">
        <v>305</v>
      </c>
      <c r="D394" s="16">
        <v>310</v>
      </c>
      <c r="E394" s="16">
        <v>296.39999999999998</v>
      </c>
      <c r="F394" s="16" t="s">
        <v>1977</v>
      </c>
      <c r="G394" s="17">
        <v>1.55E-2</v>
      </c>
    </row>
    <row r="395" spans="1:7" ht="15" thickBot="1" x14ac:dyDescent="0.35">
      <c r="A395" s="14" t="s">
        <v>423</v>
      </c>
      <c r="B395" s="15">
        <v>302.39999999999998</v>
      </c>
      <c r="C395" s="16">
        <v>296.5</v>
      </c>
      <c r="D395" s="16">
        <v>312</v>
      </c>
      <c r="E395" s="16">
        <v>295.39999999999998</v>
      </c>
      <c r="F395" s="16" t="s">
        <v>3229</v>
      </c>
      <c r="G395" s="17">
        <v>3.56E-2</v>
      </c>
    </row>
    <row r="396" spans="1:7" ht="15" thickBot="1" x14ac:dyDescent="0.35">
      <c r="A396" s="14" t="s">
        <v>424</v>
      </c>
      <c r="B396" s="15">
        <v>292</v>
      </c>
      <c r="C396" s="16">
        <v>287.60000000000002</v>
      </c>
      <c r="D396" s="16">
        <v>295.8</v>
      </c>
      <c r="E396" s="16">
        <v>283.3</v>
      </c>
      <c r="F396" s="16" t="s">
        <v>3230</v>
      </c>
      <c r="G396" s="17">
        <v>1.8100000000000002E-2</v>
      </c>
    </row>
    <row r="397" spans="1:7" ht="15" thickBot="1" x14ac:dyDescent="0.35">
      <c r="A397" s="14" t="s">
        <v>425</v>
      </c>
      <c r="B397" s="15">
        <v>286.8</v>
      </c>
      <c r="C397" s="16">
        <v>287.5</v>
      </c>
      <c r="D397" s="16">
        <v>293.39999999999998</v>
      </c>
      <c r="E397" s="16">
        <v>284</v>
      </c>
      <c r="F397" s="16" t="s">
        <v>3231</v>
      </c>
      <c r="G397" s="17">
        <v>4.5999999999999999E-3</v>
      </c>
    </row>
    <row r="398" spans="1:7" ht="15" thickBot="1" x14ac:dyDescent="0.35">
      <c r="A398" s="14" t="s">
        <v>426</v>
      </c>
      <c r="B398" s="15">
        <v>285.5</v>
      </c>
      <c r="C398" s="16">
        <v>280.39999999999998</v>
      </c>
      <c r="D398" s="16">
        <v>287.2</v>
      </c>
      <c r="E398" s="16">
        <v>278</v>
      </c>
      <c r="F398" s="16" t="s">
        <v>3232</v>
      </c>
      <c r="G398" s="17">
        <v>1.7500000000000002E-2</v>
      </c>
    </row>
    <row r="399" spans="1:7" ht="15" thickBot="1" x14ac:dyDescent="0.35">
      <c r="A399" s="14" t="s">
        <v>427</v>
      </c>
      <c r="B399" s="15">
        <v>280.60000000000002</v>
      </c>
      <c r="C399" s="16">
        <v>282</v>
      </c>
      <c r="D399" s="16">
        <v>294.8</v>
      </c>
      <c r="E399" s="16">
        <v>278.8</v>
      </c>
      <c r="F399" s="16" t="s">
        <v>3233</v>
      </c>
      <c r="G399" s="17">
        <v>8.6E-3</v>
      </c>
    </row>
    <row r="400" spans="1:7" ht="15" thickBot="1" x14ac:dyDescent="0.35">
      <c r="A400" s="14" t="s">
        <v>428</v>
      </c>
      <c r="B400" s="15">
        <v>278.2</v>
      </c>
      <c r="C400" s="16">
        <v>277</v>
      </c>
      <c r="D400" s="16">
        <v>280.89999999999998</v>
      </c>
      <c r="E400" s="16">
        <v>272.7</v>
      </c>
      <c r="F400" s="16" t="s">
        <v>3234</v>
      </c>
      <c r="G400" s="17">
        <v>6.1000000000000004E-3</v>
      </c>
    </row>
    <row r="401" spans="1:7" ht="15" thickBot="1" x14ac:dyDescent="0.35">
      <c r="A401" s="14" t="s">
        <v>429</v>
      </c>
      <c r="B401" s="15">
        <v>276.5</v>
      </c>
      <c r="C401" s="16">
        <v>272</v>
      </c>
      <c r="D401" s="16">
        <v>278.39999999999998</v>
      </c>
      <c r="E401" s="16">
        <v>265.5</v>
      </c>
      <c r="F401" s="16" t="s">
        <v>3235</v>
      </c>
      <c r="G401" s="17">
        <v>5.4999999999999997E-3</v>
      </c>
    </row>
    <row r="402" spans="1:7" ht="15" thickBot="1" x14ac:dyDescent="0.35">
      <c r="A402" s="14" t="s">
        <v>430</v>
      </c>
      <c r="B402" s="18">
        <v>275</v>
      </c>
      <c r="C402" s="16">
        <v>293</v>
      </c>
      <c r="D402" s="16">
        <v>296.89999999999998</v>
      </c>
      <c r="E402" s="16">
        <v>272.39999999999998</v>
      </c>
      <c r="F402" s="16" t="s">
        <v>3236</v>
      </c>
      <c r="G402" s="19">
        <v>-7.9299999999999995E-2</v>
      </c>
    </row>
    <row r="403" spans="1:7" ht="15" thickBot="1" x14ac:dyDescent="0.35">
      <c r="A403" s="14" t="s">
        <v>431</v>
      </c>
      <c r="B403" s="18">
        <v>298.7</v>
      </c>
      <c r="C403" s="16">
        <v>293.89999999999998</v>
      </c>
      <c r="D403" s="16">
        <v>305.5</v>
      </c>
      <c r="E403" s="16">
        <v>290.3</v>
      </c>
      <c r="F403" s="16" t="s">
        <v>3237</v>
      </c>
      <c r="G403" s="19">
        <v>-1.4800000000000001E-2</v>
      </c>
    </row>
    <row r="404" spans="1:7" ht="15" thickBot="1" x14ac:dyDescent="0.35">
      <c r="A404" s="14" t="s">
        <v>432</v>
      </c>
      <c r="B404" s="15">
        <v>303.2</v>
      </c>
      <c r="C404" s="16">
        <v>309.3</v>
      </c>
      <c r="D404" s="16">
        <v>311</v>
      </c>
      <c r="E404" s="16">
        <v>296.39999999999998</v>
      </c>
      <c r="F404" s="16" t="s">
        <v>3238</v>
      </c>
      <c r="G404" s="17">
        <v>1.17E-2</v>
      </c>
    </row>
    <row r="405" spans="1:7" ht="15" thickBot="1" x14ac:dyDescent="0.35">
      <c r="A405" s="14" t="s">
        <v>433</v>
      </c>
      <c r="B405" s="15">
        <v>299.7</v>
      </c>
      <c r="C405" s="16">
        <v>288.89999999999998</v>
      </c>
      <c r="D405" s="16">
        <v>301.3</v>
      </c>
      <c r="E405" s="16">
        <v>282.10000000000002</v>
      </c>
      <c r="F405" s="16" t="s">
        <v>3239</v>
      </c>
      <c r="G405" s="17">
        <v>6.6500000000000004E-2</v>
      </c>
    </row>
    <row r="406" spans="1:7" ht="15" thickBot="1" x14ac:dyDescent="0.35">
      <c r="A406" s="14" t="s">
        <v>1487</v>
      </c>
      <c r="B406" s="18">
        <v>281</v>
      </c>
      <c r="C406" s="16">
        <v>280.60000000000002</v>
      </c>
      <c r="D406" s="16">
        <v>286.10000000000002</v>
      </c>
      <c r="E406" s="16">
        <v>276.3</v>
      </c>
      <c r="F406" s="16" t="s">
        <v>3240</v>
      </c>
      <c r="G406" s="19">
        <v>-4.3E-3</v>
      </c>
    </row>
    <row r="407" spans="1:7" ht="15" thickBot="1" x14ac:dyDescent="0.35">
      <c r="A407" s="14" t="s">
        <v>434</v>
      </c>
      <c r="B407" s="18">
        <v>282.2</v>
      </c>
      <c r="C407" s="16">
        <v>299</v>
      </c>
      <c r="D407" s="16">
        <v>302.8</v>
      </c>
      <c r="E407" s="16">
        <v>271.2</v>
      </c>
      <c r="F407" s="16" t="s">
        <v>2146</v>
      </c>
      <c r="G407" s="19">
        <v>-6.3100000000000003E-2</v>
      </c>
    </row>
    <row r="408" spans="1:7" ht="15" thickBot="1" x14ac:dyDescent="0.35">
      <c r="A408" s="14" t="s">
        <v>435</v>
      </c>
      <c r="B408" s="15">
        <v>301.2</v>
      </c>
      <c r="C408" s="16">
        <v>294.60000000000002</v>
      </c>
      <c r="D408" s="16">
        <v>305.3</v>
      </c>
      <c r="E408" s="16">
        <v>289.10000000000002</v>
      </c>
      <c r="F408" s="16" t="s">
        <v>3241</v>
      </c>
      <c r="G408" s="17">
        <v>1.7600000000000001E-2</v>
      </c>
    </row>
    <row r="409" spans="1:7" ht="15" thickBot="1" x14ac:dyDescent="0.35">
      <c r="A409" s="14" t="s">
        <v>436</v>
      </c>
      <c r="B409" s="15">
        <v>296</v>
      </c>
      <c r="C409" s="16">
        <v>291.3</v>
      </c>
      <c r="D409" s="16">
        <v>299</v>
      </c>
      <c r="E409" s="16">
        <v>281.2</v>
      </c>
      <c r="F409" s="16" t="s">
        <v>3242</v>
      </c>
      <c r="G409" s="17">
        <v>2.2800000000000001E-2</v>
      </c>
    </row>
    <row r="410" spans="1:7" ht="15" thickBot="1" x14ac:dyDescent="0.35">
      <c r="A410" s="14" t="s">
        <v>437</v>
      </c>
      <c r="B410" s="15">
        <v>289.39999999999998</v>
      </c>
      <c r="C410" s="16">
        <v>285.5</v>
      </c>
      <c r="D410" s="16">
        <v>297.8</v>
      </c>
      <c r="E410" s="16">
        <v>279.7</v>
      </c>
      <c r="F410" s="16" t="s">
        <v>3243</v>
      </c>
      <c r="G410" s="17">
        <v>1.26E-2</v>
      </c>
    </row>
    <row r="411" spans="1:7" ht="15" thickBot="1" x14ac:dyDescent="0.35">
      <c r="A411" s="14" t="s">
        <v>438</v>
      </c>
      <c r="B411" s="18">
        <v>285.8</v>
      </c>
      <c r="C411" s="16">
        <v>290</v>
      </c>
      <c r="D411" s="16">
        <v>291.2</v>
      </c>
      <c r="E411" s="16">
        <v>276.3</v>
      </c>
      <c r="F411" s="16" t="s">
        <v>3244</v>
      </c>
      <c r="G411" s="19">
        <v>-2.7199999999999998E-2</v>
      </c>
    </row>
    <row r="412" spans="1:7" ht="15" thickBot="1" x14ac:dyDescent="0.35">
      <c r="A412" s="14" t="s">
        <v>439</v>
      </c>
      <c r="B412" s="18">
        <v>293.8</v>
      </c>
      <c r="C412" s="16">
        <v>293.8</v>
      </c>
      <c r="D412" s="16">
        <v>303.39999999999998</v>
      </c>
      <c r="E412" s="16">
        <v>292.2</v>
      </c>
      <c r="F412" s="16" t="s">
        <v>3245</v>
      </c>
      <c r="G412" s="19">
        <v>-4.1000000000000003E-3</v>
      </c>
    </row>
    <row r="413" spans="1:7" ht="15" thickBot="1" x14ac:dyDescent="0.35">
      <c r="A413" s="14" t="s">
        <v>440</v>
      </c>
      <c r="B413" s="15">
        <v>295</v>
      </c>
      <c r="C413" s="16">
        <v>286</v>
      </c>
      <c r="D413" s="16">
        <v>300.7</v>
      </c>
      <c r="E413" s="16">
        <v>286</v>
      </c>
      <c r="F413" s="16" t="s">
        <v>3246</v>
      </c>
      <c r="G413" s="17">
        <v>3.6200000000000003E-2</v>
      </c>
    </row>
    <row r="414" spans="1:7" ht="15" thickBot="1" x14ac:dyDescent="0.35">
      <c r="A414" s="14" t="s">
        <v>441</v>
      </c>
      <c r="B414" s="18">
        <v>284.7</v>
      </c>
      <c r="C414" s="16">
        <v>291.5</v>
      </c>
      <c r="D414" s="16">
        <v>292.2</v>
      </c>
      <c r="E414" s="16">
        <v>280.89999999999998</v>
      </c>
      <c r="F414" s="16" t="s">
        <v>3247</v>
      </c>
      <c r="G414" s="19">
        <v>-4.2700000000000002E-2</v>
      </c>
    </row>
    <row r="415" spans="1:7" ht="15" thickBot="1" x14ac:dyDescent="0.35">
      <c r="A415" s="14" t="s">
        <v>442</v>
      </c>
      <c r="B415" s="18">
        <v>297.39999999999998</v>
      </c>
      <c r="C415" s="16">
        <v>302.5</v>
      </c>
      <c r="D415" s="16">
        <v>310.2</v>
      </c>
      <c r="E415" s="16">
        <v>295.2</v>
      </c>
      <c r="F415" s="16" t="s">
        <v>3248</v>
      </c>
      <c r="G415" s="19">
        <v>-1E-3</v>
      </c>
    </row>
    <row r="416" spans="1:7" ht="15" thickBot="1" x14ac:dyDescent="0.35">
      <c r="A416" s="14" t="s">
        <v>443</v>
      </c>
      <c r="B416" s="15">
        <v>297.7</v>
      </c>
      <c r="C416" s="16">
        <v>288.5</v>
      </c>
      <c r="D416" s="16">
        <v>300.8</v>
      </c>
      <c r="E416" s="16">
        <v>287.60000000000002</v>
      </c>
      <c r="F416" s="16" t="s">
        <v>3249</v>
      </c>
      <c r="G416" s="17">
        <v>1.8499999999999999E-2</v>
      </c>
    </row>
    <row r="417" spans="1:7" ht="15" thickBot="1" x14ac:dyDescent="0.35">
      <c r="A417" s="14" t="s">
        <v>444</v>
      </c>
      <c r="B417" s="15">
        <v>292.3</v>
      </c>
      <c r="C417" s="16">
        <v>291</v>
      </c>
      <c r="D417" s="16">
        <v>297.60000000000002</v>
      </c>
      <c r="E417" s="16">
        <v>282.3</v>
      </c>
      <c r="F417" s="16" t="s">
        <v>2182</v>
      </c>
      <c r="G417" s="17">
        <v>2.0999999999999999E-3</v>
      </c>
    </row>
    <row r="418" spans="1:7" ht="15" thickBot="1" x14ac:dyDescent="0.35">
      <c r="A418" s="14" t="s">
        <v>445</v>
      </c>
      <c r="B418" s="15">
        <v>291.7</v>
      </c>
      <c r="C418" s="16">
        <v>285</v>
      </c>
      <c r="D418" s="16">
        <v>297.2</v>
      </c>
      <c r="E418" s="16">
        <v>284</v>
      </c>
      <c r="F418" s="16" t="s">
        <v>3250</v>
      </c>
      <c r="G418" s="17">
        <v>4.0300000000000002E-2</v>
      </c>
    </row>
    <row r="419" spans="1:7" ht="15" thickBot="1" x14ac:dyDescent="0.35">
      <c r="A419" s="14" t="s">
        <v>446</v>
      </c>
      <c r="B419" s="15">
        <v>280.39999999999998</v>
      </c>
      <c r="C419" s="16">
        <v>279.5</v>
      </c>
      <c r="D419" s="16">
        <v>290.10000000000002</v>
      </c>
      <c r="E419" s="16">
        <v>277.3</v>
      </c>
      <c r="F419" s="16" t="s">
        <v>2959</v>
      </c>
      <c r="G419" s="17">
        <v>6.4999999999999997E-3</v>
      </c>
    </row>
    <row r="420" spans="1:7" ht="15" thickBot="1" x14ac:dyDescent="0.35">
      <c r="A420" s="14" t="s">
        <v>447</v>
      </c>
      <c r="B420" s="18">
        <v>278.60000000000002</v>
      </c>
      <c r="C420" s="16">
        <v>305.10000000000002</v>
      </c>
      <c r="D420" s="16">
        <v>305.10000000000002</v>
      </c>
      <c r="E420" s="16">
        <v>275.7</v>
      </c>
      <c r="F420" s="16" t="s">
        <v>3251</v>
      </c>
      <c r="G420" s="19">
        <v>-0.12330000000000001</v>
      </c>
    </row>
    <row r="421" spans="1:7" ht="15" thickBot="1" x14ac:dyDescent="0.35">
      <c r="A421" s="14" t="s">
        <v>448</v>
      </c>
      <c r="B421" s="15">
        <v>317.8</v>
      </c>
      <c r="C421" s="16">
        <v>310.5</v>
      </c>
      <c r="D421" s="16">
        <v>323.2</v>
      </c>
      <c r="E421" s="16">
        <v>310.2</v>
      </c>
      <c r="F421" s="16" t="s">
        <v>3252</v>
      </c>
      <c r="G421" s="17">
        <v>2.6200000000000001E-2</v>
      </c>
    </row>
    <row r="422" spans="1:7" ht="15" thickBot="1" x14ac:dyDescent="0.35">
      <c r="A422" s="14" t="s">
        <v>449</v>
      </c>
      <c r="B422" s="18">
        <v>309.7</v>
      </c>
      <c r="C422" s="16">
        <v>322.10000000000002</v>
      </c>
      <c r="D422" s="16">
        <v>326.5</v>
      </c>
      <c r="E422" s="16">
        <v>306.7</v>
      </c>
      <c r="F422" s="16" t="s">
        <v>3253</v>
      </c>
      <c r="G422" s="19">
        <v>-3.4599999999999999E-2</v>
      </c>
    </row>
    <row r="423" spans="1:7" ht="15" thickBot="1" x14ac:dyDescent="0.35">
      <c r="A423" s="14" t="s">
        <v>450</v>
      </c>
      <c r="B423" s="18">
        <v>320.8</v>
      </c>
      <c r="C423" s="16">
        <v>342.3</v>
      </c>
      <c r="D423" s="16">
        <v>350.8</v>
      </c>
      <c r="E423" s="16">
        <v>318.60000000000002</v>
      </c>
      <c r="F423" s="16" t="s">
        <v>3254</v>
      </c>
      <c r="G423" s="19">
        <v>-7.5499999999999998E-2</v>
      </c>
    </row>
    <row r="424" spans="1:7" ht="15" thickBot="1" x14ac:dyDescent="0.35">
      <c r="A424" s="14" t="s">
        <v>451</v>
      </c>
      <c r="B424" s="18">
        <v>347</v>
      </c>
      <c r="C424" s="16">
        <v>364.9</v>
      </c>
      <c r="D424" s="16">
        <v>365.6</v>
      </c>
      <c r="E424" s="16">
        <v>338.2</v>
      </c>
      <c r="F424" s="16" t="s">
        <v>3255</v>
      </c>
      <c r="G424" s="19">
        <v>-5.7799999999999997E-2</v>
      </c>
    </row>
    <row r="425" spans="1:7" ht="15" thickBot="1" x14ac:dyDescent="0.35">
      <c r="A425" s="14" t="s">
        <v>452</v>
      </c>
      <c r="B425" s="18">
        <v>368.3</v>
      </c>
      <c r="C425" s="16">
        <v>392</v>
      </c>
      <c r="D425" s="16">
        <v>392</v>
      </c>
      <c r="E425" s="16">
        <v>356.7</v>
      </c>
      <c r="F425" s="16" t="s">
        <v>3256</v>
      </c>
      <c r="G425" s="19">
        <v>-9.11E-2</v>
      </c>
    </row>
    <row r="426" spans="1:7" ht="15" thickBot="1" x14ac:dyDescent="0.35">
      <c r="A426" s="14" t="s">
        <v>453</v>
      </c>
      <c r="B426" s="15">
        <v>405.2</v>
      </c>
      <c r="C426" s="16">
        <v>375.5</v>
      </c>
      <c r="D426" s="16">
        <v>414.7</v>
      </c>
      <c r="E426" s="16">
        <v>375.5</v>
      </c>
      <c r="F426" s="16" t="s">
        <v>3257</v>
      </c>
      <c r="G426" s="17">
        <v>5.8200000000000002E-2</v>
      </c>
    </row>
    <row r="427" spans="1:7" ht="15" thickBot="1" x14ac:dyDescent="0.35">
      <c r="A427" s="14" t="s">
        <v>454</v>
      </c>
      <c r="B427" s="15">
        <v>382.9</v>
      </c>
      <c r="C427" s="16">
        <v>382.7</v>
      </c>
      <c r="D427" s="16">
        <v>384.3</v>
      </c>
      <c r="E427" s="16">
        <v>375.3</v>
      </c>
      <c r="F427" s="16" t="s">
        <v>3258</v>
      </c>
      <c r="G427" s="17">
        <v>5.0000000000000001E-3</v>
      </c>
    </row>
    <row r="428" spans="1:7" ht="15" thickBot="1" x14ac:dyDescent="0.35">
      <c r="A428" s="14" t="s">
        <v>455</v>
      </c>
      <c r="B428" s="15">
        <v>381</v>
      </c>
      <c r="C428" s="16">
        <v>368.4</v>
      </c>
      <c r="D428" s="16">
        <v>382.2</v>
      </c>
      <c r="E428" s="16">
        <v>363.2</v>
      </c>
      <c r="F428" s="16" t="s">
        <v>3259</v>
      </c>
      <c r="G428" s="17">
        <v>1.44E-2</v>
      </c>
    </row>
    <row r="429" spans="1:7" ht="15" thickBot="1" x14ac:dyDescent="0.35">
      <c r="A429" s="14" t="s">
        <v>456</v>
      </c>
      <c r="B429" s="15">
        <v>375.6</v>
      </c>
      <c r="C429" s="16">
        <v>358.5</v>
      </c>
      <c r="D429" s="16">
        <v>378.6</v>
      </c>
      <c r="E429" s="16">
        <v>354.5</v>
      </c>
      <c r="F429" s="16" t="s">
        <v>3260</v>
      </c>
      <c r="G429" s="17">
        <v>5.0299999999999997E-2</v>
      </c>
    </row>
    <row r="430" spans="1:7" ht="15" thickBot="1" x14ac:dyDescent="0.35">
      <c r="A430" s="14" t="s">
        <v>457</v>
      </c>
      <c r="B430" s="18">
        <v>357.6</v>
      </c>
      <c r="C430" s="16">
        <v>369.6</v>
      </c>
      <c r="D430" s="16">
        <v>369.6</v>
      </c>
      <c r="E430" s="16">
        <v>347.5</v>
      </c>
      <c r="F430" s="16" t="s">
        <v>3261</v>
      </c>
      <c r="G430" s="19">
        <v>-4.7399999999999998E-2</v>
      </c>
    </row>
    <row r="431" spans="1:7" ht="15" thickBot="1" x14ac:dyDescent="0.35">
      <c r="A431" s="14" t="s">
        <v>458</v>
      </c>
      <c r="B431" s="15">
        <v>375.4</v>
      </c>
      <c r="C431" s="16">
        <v>370.1</v>
      </c>
      <c r="D431" s="16">
        <v>380.5</v>
      </c>
      <c r="E431" s="16">
        <v>360</v>
      </c>
      <c r="F431" s="16" t="s">
        <v>3262</v>
      </c>
      <c r="G431" s="17">
        <v>3.5000000000000003E-2</v>
      </c>
    </row>
    <row r="432" spans="1:7" ht="15" thickBot="1" x14ac:dyDescent="0.35">
      <c r="A432" s="14" t="s">
        <v>459</v>
      </c>
      <c r="B432" s="18">
        <v>362.7</v>
      </c>
      <c r="C432" s="16">
        <v>360.7</v>
      </c>
      <c r="D432" s="16">
        <v>374.3</v>
      </c>
      <c r="E432" s="16">
        <v>359.5</v>
      </c>
      <c r="F432" s="16" t="s">
        <v>3263</v>
      </c>
      <c r="G432" s="19">
        <v>0</v>
      </c>
    </row>
    <row r="433" spans="1:7" ht="15" thickBot="1" x14ac:dyDescent="0.35">
      <c r="A433" s="14" t="s">
        <v>460</v>
      </c>
      <c r="B433" s="18">
        <v>362.7</v>
      </c>
      <c r="C433" s="16">
        <v>383.6</v>
      </c>
      <c r="D433" s="16">
        <v>384.4</v>
      </c>
      <c r="E433" s="16">
        <v>361.1</v>
      </c>
      <c r="F433" s="16" t="s">
        <v>3264</v>
      </c>
      <c r="G433" s="19">
        <v>-8.1100000000000005E-2</v>
      </c>
    </row>
    <row r="434" spans="1:7" ht="15" thickBot="1" x14ac:dyDescent="0.35">
      <c r="A434" s="14" t="s">
        <v>461</v>
      </c>
      <c r="B434" s="15">
        <v>394.7</v>
      </c>
      <c r="C434" s="16">
        <v>374.7</v>
      </c>
      <c r="D434" s="16">
        <v>400.6</v>
      </c>
      <c r="E434" s="16">
        <v>374.7</v>
      </c>
      <c r="F434" s="16" t="s">
        <v>2130</v>
      </c>
      <c r="G434" s="17">
        <v>7.3700000000000002E-2</v>
      </c>
    </row>
    <row r="435" spans="1:7" ht="15" thickBot="1" x14ac:dyDescent="0.35">
      <c r="A435" s="14" t="s">
        <v>462</v>
      </c>
      <c r="B435" s="15">
        <v>367.6</v>
      </c>
      <c r="C435" s="16">
        <v>364.9</v>
      </c>
      <c r="D435" s="16">
        <v>370.6</v>
      </c>
      <c r="E435" s="16">
        <v>351.6</v>
      </c>
      <c r="F435" s="16" t="s">
        <v>3265</v>
      </c>
      <c r="G435" s="17">
        <v>1.9099999999999999E-2</v>
      </c>
    </row>
    <row r="436" spans="1:7" ht="15" thickBot="1" x14ac:dyDescent="0.35">
      <c r="A436" s="14" t="s">
        <v>463</v>
      </c>
      <c r="B436" s="18">
        <v>360.7</v>
      </c>
      <c r="C436" s="16">
        <v>380.3</v>
      </c>
      <c r="D436" s="16">
        <v>382.9</v>
      </c>
      <c r="E436" s="16">
        <v>356.3</v>
      </c>
      <c r="F436" s="16" t="s">
        <v>3266</v>
      </c>
      <c r="G436" s="19">
        <v>-4.8000000000000001E-2</v>
      </c>
    </row>
    <row r="437" spans="1:7" ht="15" thickBot="1" x14ac:dyDescent="0.35">
      <c r="A437" s="14" t="s">
        <v>464</v>
      </c>
      <c r="B437" s="15">
        <v>378.9</v>
      </c>
      <c r="C437" s="16">
        <v>365</v>
      </c>
      <c r="D437" s="16">
        <v>381.3</v>
      </c>
      <c r="E437" s="16">
        <v>364.2</v>
      </c>
      <c r="F437" s="16" t="s">
        <v>3267</v>
      </c>
      <c r="G437" s="17">
        <v>4.87E-2</v>
      </c>
    </row>
    <row r="438" spans="1:7" ht="15" thickBot="1" x14ac:dyDescent="0.35">
      <c r="A438" s="14" t="s">
        <v>465</v>
      </c>
      <c r="B438" s="18">
        <v>361.3</v>
      </c>
      <c r="C438" s="16">
        <v>372.6</v>
      </c>
      <c r="D438" s="16">
        <v>373.4</v>
      </c>
      <c r="E438" s="16">
        <v>351.4</v>
      </c>
      <c r="F438" s="16" t="s">
        <v>3268</v>
      </c>
      <c r="G438" s="19">
        <v>-2.5100000000000001E-2</v>
      </c>
    </row>
    <row r="439" spans="1:7" ht="15" thickBot="1" x14ac:dyDescent="0.35">
      <c r="A439" s="14" t="s">
        <v>466</v>
      </c>
      <c r="B439" s="18">
        <v>370.6</v>
      </c>
      <c r="C439" s="16">
        <v>403.7</v>
      </c>
      <c r="D439" s="16">
        <v>405.4</v>
      </c>
      <c r="E439" s="16">
        <v>365.5</v>
      </c>
      <c r="F439" s="16" t="s">
        <v>3269</v>
      </c>
      <c r="G439" s="19">
        <v>-9.7600000000000006E-2</v>
      </c>
    </row>
    <row r="440" spans="1:7" ht="15" thickBot="1" x14ac:dyDescent="0.35">
      <c r="A440" s="14" t="s">
        <v>467</v>
      </c>
      <c r="B440" s="18">
        <v>410.7</v>
      </c>
      <c r="C440" s="16">
        <v>413</v>
      </c>
      <c r="D440" s="16">
        <v>419.8</v>
      </c>
      <c r="E440" s="16">
        <v>399.7</v>
      </c>
      <c r="F440" s="16" t="s">
        <v>3270</v>
      </c>
      <c r="G440" s="19">
        <v>-1.11E-2</v>
      </c>
    </row>
    <row r="441" spans="1:7" ht="15" thickBot="1" x14ac:dyDescent="0.35">
      <c r="A441" s="14" t="s">
        <v>468</v>
      </c>
      <c r="B441" s="18">
        <v>415.3</v>
      </c>
      <c r="C441" s="16">
        <v>423.7</v>
      </c>
      <c r="D441" s="16">
        <v>425.5</v>
      </c>
      <c r="E441" s="16">
        <v>410.2</v>
      </c>
      <c r="F441" s="16" t="s">
        <v>3271</v>
      </c>
      <c r="G441" s="19">
        <v>-3.5499999999999997E-2</v>
      </c>
    </row>
    <row r="442" spans="1:7" ht="15" thickBot="1" x14ac:dyDescent="0.35">
      <c r="A442" s="14" t="s">
        <v>469</v>
      </c>
      <c r="B442" s="15">
        <v>430.6</v>
      </c>
      <c r="C442" s="16">
        <v>420</v>
      </c>
      <c r="D442" s="16">
        <v>433.8</v>
      </c>
      <c r="E442" s="16">
        <v>420</v>
      </c>
      <c r="F442" s="16" t="s">
        <v>3272</v>
      </c>
      <c r="G442" s="17">
        <v>1.5299999999999999E-2</v>
      </c>
    </row>
    <row r="443" spans="1:7" ht="15" thickBot="1" x14ac:dyDescent="0.35">
      <c r="A443" s="14" t="s">
        <v>470</v>
      </c>
      <c r="B443" s="15">
        <v>424.1</v>
      </c>
      <c r="C443" s="16">
        <v>413.8</v>
      </c>
      <c r="D443" s="16">
        <v>429.5</v>
      </c>
      <c r="E443" s="16">
        <v>407.9</v>
      </c>
      <c r="F443" s="16" t="s">
        <v>3273</v>
      </c>
      <c r="G443" s="17">
        <v>3.4099999999999998E-2</v>
      </c>
    </row>
    <row r="444" spans="1:7" ht="15" thickBot="1" x14ac:dyDescent="0.35">
      <c r="A444" s="14" t="s">
        <v>471</v>
      </c>
      <c r="B444" s="15">
        <v>410.1</v>
      </c>
      <c r="C444" s="16">
        <v>392</v>
      </c>
      <c r="D444" s="16">
        <v>413.7</v>
      </c>
      <c r="E444" s="16">
        <v>391</v>
      </c>
      <c r="F444" s="16" t="s">
        <v>3274</v>
      </c>
      <c r="G444" s="17">
        <v>5.2600000000000001E-2</v>
      </c>
    </row>
    <row r="445" spans="1:7" ht="15" thickBot="1" x14ac:dyDescent="0.35">
      <c r="A445" s="14" t="s">
        <v>472</v>
      </c>
      <c r="B445" s="18">
        <v>389.6</v>
      </c>
      <c r="C445" s="16">
        <v>406.9</v>
      </c>
      <c r="D445" s="16">
        <v>413</v>
      </c>
      <c r="E445" s="16">
        <v>387.3</v>
      </c>
      <c r="F445" s="16" t="s">
        <v>3275</v>
      </c>
      <c r="G445" s="19">
        <v>-4.7399999999999998E-2</v>
      </c>
    </row>
    <row r="446" spans="1:7" ht="15" thickBot="1" x14ac:dyDescent="0.35">
      <c r="A446" s="14" t="s">
        <v>473</v>
      </c>
      <c r="B446" s="18">
        <v>409</v>
      </c>
      <c r="C446" s="16">
        <v>426.7</v>
      </c>
      <c r="D446" s="16">
        <v>438.4</v>
      </c>
      <c r="E446" s="16">
        <v>408</v>
      </c>
      <c r="F446" s="16" t="s">
        <v>3276</v>
      </c>
      <c r="G446" s="19">
        <v>-6.13E-2</v>
      </c>
    </row>
    <row r="447" spans="1:7" ht="15" thickBot="1" x14ac:dyDescent="0.35">
      <c r="A447" s="14" t="s">
        <v>474</v>
      </c>
      <c r="B447" s="18">
        <v>435.7</v>
      </c>
      <c r="C447" s="16">
        <v>458.3</v>
      </c>
      <c r="D447" s="16">
        <v>465.3</v>
      </c>
      <c r="E447" s="16">
        <v>430.5</v>
      </c>
      <c r="F447" s="16" t="s">
        <v>3277</v>
      </c>
      <c r="G447" s="19">
        <v>-6.4399999999999999E-2</v>
      </c>
    </row>
    <row r="448" spans="1:7" ht="15" thickBot="1" x14ac:dyDescent="0.35">
      <c r="A448" s="14" t="s">
        <v>475</v>
      </c>
      <c r="B448" s="15">
        <v>465.7</v>
      </c>
      <c r="C448" s="16">
        <v>448.6</v>
      </c>
      <c r="D448" s="16">
        <v>470</v>
      </c>
      <c r="E448" s="16">
        <v>443</v>
      </c>
      <c r="F448" s="16" t="s">
        <v>3278</v>
      </c>
      <c r="G448" s="17">
        <v>5.1499999999999997E-2</v>
      </c>
    </row>
    <row r="449" spans="1:7" ht="15" thickBot="1" x14ac:dyDescent="0.35">
      <c r="A449" s="14" t="s">
        <v>476</v>
      </c>
      <c r="B449" s="15">
        <v>442.9</v>
      </c>
      <c r="C449" s="16">
        <v>453.1</v>
      </c>
      <c r="D449" s="16">
        <v>457.6</v>
      </c>
      <c r="E449" s="16">
        <v>420.7</v>
      </c>
      <c r="F449" s="16" t="s">
        <v>3279</v>
      </c>
      <c r="G449" s="17">
        <v>8.3999999999999995E-3</v>
      </c>
    </row>
    <row r="450" spans="1:7" ht="15" thickBot="1" x14ac:dyDescent="0.35">
      <c r="A450" s="14" t="s">
        <v>477</v>
      </c>
      <c r="B450" s="15">
        <v>439.2</v>
      </c>
      <c r="C450" s="16">
        <v>398</v>
      </c>
      <c r="D450" s="16">
        <v>446.8</v>
      </c>
      <c r="E450" s="16">
        <v>398</v>
      </c>
      <c r="F450" s="16" t="s">
        <v>3280</v>
      </c>
      <c r="G450" s="17">
        <v>0.1201</v>
      </c>
    </row>
    <row r="451" spans="1:7" ht="15" thickBot="1" x14ac:dyDescent="0.35">
      <c r="A451" s="14" t="s">
        <v>478</v>
      </c>
      <c r="B451" s="15">
        <v>392.1</v>
      </c>
      <c r="C451" s="16">
        <v>386</v>
      </c>
      <c r="D451" s="16">
        <v>403</v>
      </c>
      <c r="E451" s="16">
        <v>383.2</v>
      </c>
      <c r="F451" s="16" t="s">
        <v>3281</v>
      </c>
      <c r="G451" s="17">
        <v>1.84E-2</v>
      </c>
    </row>
    <row r="452" spans="1:7" ht="15" thickBot="1" x14ac:dyDescent="0.35">
      <c r="A452" s="14" t="s">
        <v>479</v>
      </c>
      <c r="B452" s="18">
        <v>385</v>
      </c>
      <c r="C452" s="16">
        <v>387.1</v>
      </c>
      <c r="D452" s="16">
        <v>387.6</v>
      </c>
      <c r="E452" s="16">
        <v>375</v>
      </c>
      <c r="F452" s="16" t="s">
        <v>3282</v>
      </c>
      <c r="G452" s="19">
        <v>-8.0000000000000002E-3</v>
      </c>
    </row>
    <row r="453" spans="1:7" ht="15" thickBot="1" x14ac:dyDescent="0.35">
      <c r="A453" s="14" t="s">
        <v>480</v>
      </c>
      <c r="B453" s="15">
        <v>388.1</v>
      </c>
      <c r="C453" s="16">
        <v>377</v>
      </c>
      <c r="D453" s="16">
        <v>390.6</v>
      </c>
      <c r="E453" s="16">
        <v>367.8</v>
      </c>
      <c r="F453" s="16" t="s">
        <v>3283</v>
      </c>
      <c r="G453" s="17">
        <v>2.1899999999999999E-2</v>
      </c>
    </row>
    <row r="454" spans="1:7" ht="15" thickBot="1" x14ac:dyDescent="0.35">
      <c r="A454" s="14" t="s">
        <v>481</v>
      </c>
      <c r="B454" s="18">
        <v>379.8</v>
      </c>
      <c r="C454" s="16">
        <v>371.7</v>
      </c>
      <c r="D454" s="16">
        <v>383.4</v>
      </c>
      <c r="E454" s="16">
        <v>363</v>
      </c>
      <c r="F454" s="16" t="s">
        <v>3284</v>
      </c>
      <c r="G454" s="19">
        <v>-5.7999999999999996E-3</v>
      </c>
    </row>
    <row r="455" spans="1:7" ht="15" thickBot="1" x14ac:dyDescent="0.35">
      <c r="A455" s="14" t="s">
        <v>482</v>
      </c>
      <c r="B455" s="18">
        <v>382</v>
      </c>
      <c r="C455" s="16">
        <v>395</v>
      </c>
      <c r="D455" s="16">
        <v>405.8</v>
      </c>
      <c r="E455" s="16">
        <v>379</v>
      </c>
      <c r="F455" s="16" t="s">
        <v>3285</v>
      </c>
      <c r="G455" s="19">
        <v>-6.9699999999999998E-2</v>
      </c>
    </row>
    <row r="456" spans="1:7" ht="15" thickBot="1" x14ac:dyDescent="0.35">
      <c r="A456" s="14" t="s">
        <v>483</v>
      </c>
      <c r="B456" s="18">
        <v>410.6</v>
      </c>
      <c r="C456" s="16">
        <v>429.7</v>
      </c>
      <c r="D456" s="16">
        <v>429.7</v>
      </c>
      <c r="E456" s="16">
        <v>408.3</v>
      </c>
      <c r="F456" s="16" t="s">
        <v>3286</v>
      </c>
      <c r="G456" s="19">
        <v>-5.3699999999999998E-2</v>
      </c>
    </row>
    <row r="457" spans="1:7" ht="15" thickBot="1" x14ac:dyDescent="0.35">
      <c r="A457" s="14" t="s">
        <v>484</v>
      </c>
      <c r="B457" s="15">
        <v>433.9</v>
      </c>
      <c r="C457" s="16">
        <v>420.5</v>
      </c>
      <c r="D457" s="16">
        <v>445.8</v>
      </c>
      <c r="E457" s="16">
        <v>420.5</v>
      </c>
      <c r="F457" s="16" t="s">
        <v>3254</v>
      </c>
      <c r="G457" s="17">
        <v>3.9300000000000002E-2</v>
      </c>
    </row>
    <row r="458" spans="1:7" ht="15" thickBot="1" x14ac:dyDescent="0.35">
      <c r="A458" s="14" t="s">
        <v>485</v>
      </c>
      <c r="B458" s="15">
        <v>417.5</v>
      </c>
      <c r="C458" s="16">
        <v>411.5</v>
      </c>
      <c r="D458" s="16">
        <v>419.5</v>
      </c>
      <c r="E458" s="16">
        <v>404</v>
      </c>
      <c r="F458" s="16" t="s">
        <v>3287</v>
      </c>
      <c r="G458" s="17">
        <v>7.7000000000000002E-3</v>
      </c>
    </row>
    <row r="459" spans="1:7" ht="15" thickBot="1" x14ac:dyDescent="0.35">
      <c r="A459" s="14" t="s">
        <v>486</v>
      </c>
      <c r="B459" s="15">
        <v>414.3</v>
      </c>
      <c r="C459" s="16">
        <v>408.8</v>
      </c>
      <c r="D459" s="16">
        <v>416</v>
      </c>
      <c r="E459" s="16">
        <v>391.5</v>
      </c>
      <c r="F459" s="16" t="s">
        <v>3288</v>
      </c>
      <c r="G459" s="17">
        <v>2.12E-2</v>
      </c>
    </row>
    <row r="460" spans="1:7" ht="15" thickBot="1" x14ac:dyDescent="0.35">
      <c r="A460" s="14" t="s">
        <v>487</v>
      </c>
      <c r="B460" s="18">
        <v>405.7</v>
      </c>
      <c r="C460" s="16">
        <v>422.5</v>
      </c>
      <c r="D460" s="16">
        <v>437.3</v>
      </c>
      <c r="E460" s="16">
        <v>401.2</v>
      </c>
      <c r="F460" s="16" t="s">
        <v>3289</v>
      </c>
      <c r="G460" s="19">
        <v>-3.8899999999999997E-2</v>
      </c>
    </row>
    <row r="461" spans="1:7" ht="15" thickBot="1" x14ac:dyDescent="0.35">
      <c r="A461" s="14" t="s">
        <v>488</v>
      </c>
      <c r="B461" s="18">
        <v>422.1</v>
      </c>
      <c r="C461" s="16">
        <v>430</v>
      </c>
      <c r="D461" s="16">
        <v>441.9</v>
      </c>
      <c r="E461" s="16">
        <v>419.4</v>
      </c>
      <c r="F461" s="16" t="s">
        <v>3290</v>
      </c>
      <c r="G461" s="19">
        <v>-4.4999999999999997E-3</v>
      </c>
    </row>
    <row r="462" spans="1:7" ht="15" thickBot="1" x14ac:dyDescent="0.35">
      <c r="A462" s="14" t="s">
        <v>489</v>
      </c>
      <c r="B462" s="18">
        <v>424</v>
      </c>
      <c r="C462" s="16">
        <v>425.9</v>
      </c>
      <c r="D462" s="16">
        <v>434.2</v>
      </c>
      <c r="E462" s="16">
        <v>403.5</v>
      </c>
      <c r="F462" s="16" t="s">
        <v>3291</v>
      </c>
      <c r="G462" s="19">
        <v>-1.6E-2</v>
      </c>
    </row>
    <row r="463" spans="1:7" ht="15" thickBot="1" x14ac:dyDescent="0.35">
      <c r="A463" s="14" t="s">
        <v>490</v>
      </c>
      <c r="B463" s="18">
        <v>430.9</v>
      </c>
      <c r="C463" s="16">
        <v>465</v>
      </c>
      <c r="D463" s="16">
        <v>485</v>
      </c>
      <c r="E463" s="16">
        <v>424.8</v>
      </c>
      <c r="F463" s="16" t="s">
        <v>3292</v>
      </c>
      <c r="G463" s="19">
        <v>-8.8800000000000004E-2</v>
      </c>
    </row>
    <row r="464" spans="1:7" ht="15" thickBot="1" x14ac:dyDescent="0.35">
      <c r="A464" s="14" t="s">
        <v>491</v>
      </c>
      <c r="B464" s="15">
        <v>472.9</v>
      </c>
      <c r="C464" s="16">
        <v>436.5</v>
      </c>
      <c r="D464" s="16">
        <v>476.2</v>
      </c>
      <c r="E464" s="16">
        <v>435.3</v>
      </c>
      <c r="F464" s="16" t="s">
        <v>3293</v>
      </c>
      <c r="G464" s="17">
        <v>9.0399999999999994E-2</v>
      </c>
    </row>
    <row r="465" spans="1:7" ht="15" thickBot="1" x14ac:dyDescent="0.35">
      <c r="A465" s="14" t="s">
        <v>492</v>
      </c>
      <c r="B465" s="15">
        <v>433.7</v>
      </c>
      <c r="C465" s="16">
        <v>425.6</v>
      </c>
      <c r="D465" s="16">
        <v>451.3</v>
      </c>
      <c r="E465" s="16">
        <v>421.7</v>
      </c>
      <c r="F465" s="16" t="s">
        <v>3294</v>
      </c>
      <c r="G465" s="17">
        <v>3.4799999999999998E-2</v>
      </c>
    </row>
    <row r="466" spans="1:7" ht="15" thickBot="1" x14ac:dyDescent="0.35">
      <c r="A466" s="14" t="s">
        <v>493</v>
      </c>
      <c r="B466" s="18">
        <v>419.1</v>
      </c>
      <c r="C466" s="16">
        <v>439</v>
      </c>
      <c r="D466" s="16">
        <v>446.5</v>
      </c>
      <c r="E466" s="16">
        <v>413.3</v>
      </c>
      <c r="F466" s="16" t="s">
        <v>3295</v>
      </c>
      <c r="G466" s="19">
        <v>-2.2599999999999999E-2</v>
      </c>
    </row>
    <row r="467" spans="1:7" ht="15" thickBot="1" x14ac:dyDescent="0.35">
      <c r="A467" s="14" t="s">
        <v>494</v>
      </c>
      <c r="B467" s="15">
        <v>428.8</v>
      </c>
      <c r="C467" s="16">
        <v>408</v>
      </c>
      <c r="D467" s="16">
        <v>432.4</v>
      </c>
      <c r="E467" s="16">
        <v>406.3</v>
      </c>
      <c r="F467" s="16" t="s">
        <v>3296</v>
      </c>
      <c r="G467" s="17">
        <v>5.0999999999999997E-2</v>
      </c>
    </row>
    <row r="468" spans="1:7" ht="15" thickBot="1" x14ac:dyDescent="0.35">
      <c r="A468" s="14" t="s">
        <v>495</v>
      </c>
      <c r="B468" s="18">
        <v>408</v>
      </c>
      <c r="C468" s="16">
        <v>433.4</v>
      </c>
      <c r="D468" s="16">
        <v>436.4</v>
      </c>
      <c r="E468" s="16">
        <v>404.5</v>
      </c>
      <c r="F468" s="16" t="s">
        <v>3297</v>
      </c>
      <c r="G468" s="19">
        <v>-5.2299999999999999E-2</v>
      </c>
    </row>
    <row r="469" spans="1:7" ht="15" thickBot="1" x14ac:dyDescent="0.35">
      <c r="A469" s="14" t="s">
        <v>496</v>
      </c>
      <c r="B469" s="15">
        <v>430.5</v>
      </c>
      <c r="C469" s="16">
        <v>426.1</v>
      </c>
      <c r="D469" s="16">
        <v>467.8</v>
      </c>
      <c r="E469" s="16">
        <v>420.2</v>
      </c>
      <c r="F469" s="16" t="s">
        <v>3298</v>
      </c>
      <c r="G469" s="17">
        <v>4.3099999999999999E-2</v>
      </c>
    </row>
    <row r="470" spans="1:7" ht="15" thickBot="1" x14ac:dyDescent="0.35">
      <c r="A470" s="14" t="s">
        <v>497</v>
      </c>
      <c r="B470" s="15">
        <v>412.7</v>
      </c>
      <c r="C470" s="16">
        <v>380</v>
      </c>
      <c r="D470" s="16">
        <v>415.7</v>
      </c>
      <c r="E470" s="16">
        <v>380</v>
      </c>
      <c r="F470" s="16" t="s">
        <v>3299</v>
      </c>
      <c r="G470" s="17">
        <v>9.4399999999999998E-2</v>
      </c>
    </row>
    <row r="471" spans="1:7" ht="15" thickBot="1" x14ac:dyDescent="0.35">
      <c r="A471" s="14" t="s">
        <v>498</v>
      </c>
      <c r="B471" s="15">
        <v>377.1</v>
      </c>
      <c r="C471" s="16">
        <v>375.8</v>
      </c>
      <c r="D471" s="16">
        <v>379.5</v>
      </c>
      <c r="E471" s="16">
        <v>368.5</v>
      </c>
      <c r="F471" s="16" t="s">
        <v>1501</v>
      </c>
      <c r="G471" s="17">
        <v>2.7799999999999998E-2</v>
      </c>
    </row>
    <row r="472" spans="1:7" ht="15" thickBot="1" x14ac:dyDescent="0.35">
      <c r="A472" s="14" t="s">
        <v>499</v>
      </c>
      <c r="B472" s="15">
        <v>366.9</v>
      </c>
      <c r="C472" s="16">
        <v>353.5</v>
      </c>
      <c r="D472" s="16">
        <v>369.9</v>
      </c>
      <c r="E472" s="16">
        <v>349.8</v>
      </c>
      <c r="F472" s="16" t="s">
        <v>3300</v>
      </c>
      <c r="G472" s="17">
        <v>2.86E-2</v>
      </c>
    </row>
    <row r="473" spans="1:7" ht="15" thickBot="1" x14ac:dyDescent="0.35">
      <c r="A473" s="14" t="s">
        <v>500</v>
      </c>
      <c r="B473" s="15">
        <v>356.7</v>
      </c>
      <c r="C473" s="16">
        <v>355</v>
      </c>
      <c r="D473" s="16">
        <v>361.9</v>
      </c>
      <c r="E473" s="16">
        <v>353.2</v>
      </c>
      <c r="F473" s="16" t="s">
        <v>3301</v>
      </c>
      <c r="G473" s="17">
        <v>1.0200000000000001E-2</v>
      </c>
    </row>
    <row r="474" spans="1:7" ht="15" thickBot="1" x14ac:dyDescent="0.35">
      <c r="A474" s="14" t="s">
        <v>501</v>
      </c>
      <c r="B474" s="18">
        <v>353.1</v>
      </c>
      <c r="C474" s="16">
        <v>367.5</v>
      </c>
      <c r="D474" s="16">
        <v>371.7</v>
      </c>
      <c r="E474" s="16">
        <v>349.9</v>
      </c>
      <c r="F474" s="16" t="s">
        <v>3302</v>
      </c>
      <c r="G474" s="19">
        <v>-5.1299999999999998E-2</v>
      </c>
    </row>
    <row r="475" spans="1:7" ht="15" thickBot="1" x14ac:dyDescent="0.35">
      <c r="A475" s="14" t="s">
        <v>502</v>
      </c>
      <c r="B475" s="18">
        <v>372.2</v>
      </c>
      <c r="C475" s="16">
        <v>378.9</v>
      </c>
      <c r="D475" s="16">
        <v>381.2</v>
      </c>
      <c r="E475" s="16">
        <v>366</v>
      </c>
      <c r="F475" s="16" t="s">
        <v>2850</v>
      </c>
      <c r="G475" s="19">
        <v>-2.6700000000000002E-2</v>
      </c>
    </row>
    <row r="476" spans="1:7" ht="15" thickBot="1" x14ac:dyDescent="0.35">
      <c r="A476" s="14" t="s">
        <v>503</v>
      </c>
      <c r="B476" s="18">
        <v>382.4</v>
      </c>
      <c r="C476" s="16">
        <v>390.6</v>
      </c>
      <c r="D476" s="16">
        <v>397</v>
      </c>
      <c r="E476" s="16">
        <v>379.8</v>
      </c>
      <c r="F476" s="16" t="s">
        <v>3303</v>
      </c>
      <c r="G476" s="19">
        <v>-1.8200000000000001E-2</v>
      </c>
    </row>
    <row r="477" spans="1:7" ht="15" thickBot="1" x14ac:dyDescent="0.35">
      <c r="A477" s="14" t="s">
        <v>504</v>
      </c>
      <c r="B477" s="18">
        <v>389.5</v>
      </c>
      <c r="C477" s="16">
        <v>401.4</v>
      </c>
      <c r="D477" s="16">
        <v>412.3</v>
      </c>
      <c r="E477" s="16">
        <v>384.6</v>
      </c>
      <c r="F477" s="16" t="s">
        <v>3304</v>
      </c>
      <c r="G477" s="19">
        <v>-2.75E-2</v>
      </c>
    </row>
    <row r="478" spans="1:7" ht="15" thickBot="1" x14ac:dyDescent="0.35">
      <c r="A478" s="14" t="s">
        <v>505</v>
      </c>
      <c r="B478" s="15">
        <v>400.5</v>
      </c>
      <c r="C478" s="16">
        <v>390</v>
      </c>
      <c r="D478" s="16">
        <v>414.8</v>
      </c>
      <c r="E478" s="16">
        <v>389.2</v>
      </c>
      <c r="F478" s="16" t="s">
        <v>3305</v>
      </c>
      <c r="G478" s="17">
        <v>2.3199999999999998E-2</v>
      </c>
    </row>
    <row r="479" spans="1:7" ht="15" thickBot="1" x14ac:dyDescent="0.35">
      <c r="A479" s="14" t="s">
        <v>506</v>
      </c>
      <c r="B479" s="15">
        <v>391.4</v>
      </c>
      <c r="C479" s="16">
        <v>383.7</v>
      </c>
      <c r="D479" s="16">
        <v>396.4</v>
      </c>
      <c r="E479" s="16">
        <v>381</v>
      </c>
      <c r="F479" s="16" t="s">
        <v>3306</v>
      </c>
      <c r="G479" s="17">
        <v>1.5800000000000002E-2</v>
      </c>
    </row>
    <row r="480" spans="1:7" ht="15" thickBot="1" x14ac:dyDescent="0.35">
      <c r="A480" s="14" t="s">
        <v>507</v>
      </c>
      <c r="B480" s="15">
        <v>385.3</v>
      </c>
      <c r="C480" s="16">
        <v>365.1</v>
      </c>
      <c r="D480" s="16">
        <v>387</v>
      </c>
      <c r="E480" s="16">
        <v>361.2</v>
      </c>
      <c r="F480" s="16" t="s">
        <v>3307</v>
      </c>
      <c r="G480" s="17">
        <v>5.5300000000000002E-2</v>
      </c>
    </row>
    <row r="481" spans="1:7" ht="15" thickBot="1" x14ac:dyDescent="0.35">
      <c r="A481" s="14" t="s">
        <v>508</v>
      </c>
      <c r="B481" s="18">
        <v>365.1</v>
      </c>
      <c r="C481" s="16">
        <v>368.3</v>
      </c>
      <c r="D481" s="16">
        <v>375</v>
      </c>
      <c r="E481" s="16">
        <v>361.5</v>
      </c>
      <c r="F481" s="16" t="s">
        <v>3308</v>
      </c>
      <c r="G481" s="19">
        <v>-1.1900000000000001E-2</v>
      </c>
    </row>
    <row r="482" spans="1:7" ht="15" thickBot="1" x14ac:dyDescent="0.35">
      <c r="A482" s="14" t="s">
        <v>509</v>
      </c>
      <c r="B482" s="15">
        <v>369.5</v>
      </c>
      <c r="C482" s="16">
        <v>362.6</v>
      </c>
      <c r="D482" s="16">
        <v>371.3</v>
      </c>
      <c r="E482" s="16">
        <v>354.9</v>
      </c>
      <c r="F482" s="16" t="s">
        <v>3309</v>
      </c>
      <c r="G482" s="17">
        <v>1.9300000000000001E-2</v>
      </c>
    </row>
    <row r="483" spans="1:7" ht="15" thickBot="1" x14ac:dyDescent="0.35">
      <c r="A483" s="14" t="s">
        <v>510</v>
      </c>
      <c r="B483" s="15">
        <v>362.5</v>
      </c>
      <c r="C483" s="16">
        <v>338</v>
      </c>
      <c r="D483" s="16">
        <v>369.9</v>
      </c>
      <c r="E483" s="16">
        <v>338</v>
      </c>
      <c r="F483" s="16" t="s">
        <v>3310</v>
      </c>
      <c r="G483" s="17">
        <v>7.7899999999999997E-2</v>
      </c>
    </row>
    <row r="484" spans="1:7" ht="15" thickBot="1" x14ac:dyDescent="0.35">
      <c r="A484" s="14" t="s">
        <v>511</v>
      </c>
      <c r="B484" s="18">
        <v>336.3</v>
      </c>
      <c r="C484" s="16">
        <v>340.1</v>
      </c>
      <c r="D484" s="16">
        <v>344.9</v>
      </c>
      <c r="E484" s="16">
        <v>335</v>
      </c>
      <c r="F484" s="16" t="s">
        <v>3311</v>
      </c>
      <c r="G484" s="19">
        <v>-1.9800000000000002E-2</v>
      </c>
    </row>
    <row r="485" spans="1:7" ht="15" thickBot="1" x14ac:dyDescent="0.35">
      <c r="A485" s="14" t="s">
        <v>512</v>
      </c>
      <c r="B485" s="15">
        <v>343.1</v>
      </c>
      <c r="C485" s="16">
        <v>345</v>
      </c>
      <c r="D485" s="16">
        <v>349.3</v>
      </c>
      <c r="E485" s="16">
        <v>341.3</v>
      </c>
      <c r="F485" s="16" t="s">
        <v>3312</v>
      </c>
      <c r="G485" s="17">
        <v>4.1000000000000003E-3</v>
      </c>
    </row>
    <row r="486" spans="1:7" ht="15" thickBot="1" x14ac:dyDescent="0.35">
      <c r="A486" s="14" t="s">
        <v>513</v>
      </c>
      <c r="B486" s="15">
        <v>341.7</v>
      </c>
      <c r="C486" s="16">
        <v>338.7</v>
      </c>
      <c r="D486" s="16">
        <v>344.5</v>
      </c>
      <c r="E486" s="16">
        <v>337.4</v>
      </c>
      <c r="F486" s="16" t="s">
        <v>3313</v>
      </c>
      <c r="G486" s="17">
        <v>2.8999999999999998E-3</v>
      </c>
    </row>
    <row r="487" spans="1:7" ht="15" thickBot="1" x14ac:dyDescent="0.35">
      <c r="A487" s="14" t="s">
        <v>514</v>
      </c>
      <c r="B487" s="18">
        <v>340.7</v>
      </c>
      <c r="C487" s="16">
        <v>336.8</v>
      </c>
      <c r="D487" s="16">
        <v>345.5</v>
      </c>
      <c r="E487" s="16">
        <v>334.4</v>
      </c>
      <c r="F487" s="16" t="s">
        <v>3314</v>
      </c>
      <c r="G487" s="19">
        <v>-1.5E-3</v>
      </c>
    </row>
    <row r="488" spans="1:7" ht="15" thickBot="1" x14ac:dyDescent="0.35">
      <c r="A488" s="14" t="s">
        <v>515</v>
      </c>
      <c r="B488" s="15">
        <v>341.2</v>
      </c>
      <c r="C488" s="16">
        <v>319.5</v>
      </c>
      <c r="D488" s="16">
        <v>343.7</v>
      </c>
      <c r="E488" s="16">
        <v>319.5</v>
      </c>
      <c r="F488" s="16" t="s">
        <v>3315</v>
      </c>
      <c r="G488" s="17">
        <v>7.1900000000000006E-2</v>
      </c>
    </row>
    <row r="489" spans="1:7" ht="15" thickBot="1" x14ac:dyDescent="0.35">
      <c r="A489" s="14" t="s">
        <v>516</v>
      </c>
      <c r="B489" s="15">
        <v>318.3</v>
      </c>
      <c r="C489" s="16">
        <v>315.5</v>
      </c>
      <c r="D489" s="16">
        <v>322.60000000000002</v>
      </c>
      <c r="E489" s="16">
        <v>308.10000000000002</v>
      </c>
      <c r="F489" s="16" t="s">
        <v>3316</v>
      </c>
      <c r="G489" s="17">
        <v>8.2000000000000007E-3</v>
      </c>
    </row>
    <row r="490" spans="1:7" ht="15" thickBot="1" x14ac:dyDescent="0.35">
      <c r="A490" s="14" t="s">
        <v>517</v>
      </c>
      <c r="B490" s="18">
        <v>315.7</v>
      </c>
      <c r="C490" s="16">
        <v>324.89999999999998</v>
      </c>
      <c r="D490" s="16">
        <v>331.2</v>
      </c>
      <c r="E490" s="16">
        <v>310</v>
      </c>
      <c r="F490" s="16" t="s">
        <v>940</v>
      </c>
      <c r="G490" s="19">
        <v>-1.7999999999999999E-2</v>
      </c>
    </row>
    <row r="491" spans="1:7" ht="15" thickBot="1" x14ac:dyDescent="0.35">
      <c r="A491" s="14" t="s">
        <v>518</v>
      </c>
      <c r="B491" s="15">
        <v>321.5</v>
      </c>
      <c r="C491" s="16">
        <v>316.5</v>
      </c>
      <c r="D491" s="16">
        <v>325.89999999999998</v>
      </c>
      <c r="E491" s="16">
        <v>311.60000000000002</v>
      </c>
      <c r="F491" s="16" t="s">
        <v>3317</v>
      </c>
      <c r="G491" s="17">
        <v>3.9800000000000002E-2</v>
      </c>
    </row>
    <row r="492" spans="1:7" ht="15" thickBot="1" x14ac:dyDescent="0.35">
      <c r="A492" s="14" t="s">
        <v>519</v>
      </c>
      <c r="B492" s="15">
        <v>309.2</v>
      </c>
      <c r="C492" s="16">
        <v>290.8</v>
      </c>
      <c r="D492" s="16">
        <v>313.8</v>
      </c>
      <c r="E492" s="16">
        <v>289</v>
      </c>
      <c r="F492" s="16" t="s">
        <v>3318</v>
      </c>
      <c r="G492" s="17">
        <v>6.9199999999999998E-2</v>
      </c>
    </row>
    <row r="493" spans="1:7" ht="15" thickBot="1" x14ac:dyDescent="0.35">
      <c r="A493" s="14" t="s">
        <v>520</v>
      </c>
      <c r="B493" s="15">
        <v>289.2</v>
      </c>
      <c r="C493" s="16">
        <v>287.2</v>
      </c>
      <c r="D493" s="16">
        <v>296</v>
      </c>
      <c r="E493" s="16">
        <v>286.7</v>
      </c>
      <c r="F493" s="16" t="s">
        <v>3319</v>
      </c>
      <c r="G493" s="17">
        <v>1E-3</v>
      </c>
    </row>
    <row r="494" spans="1:7" ht="15" thickBot="1" x14ac:dyDescent="0.35">
      <c r="A494" s="14" t="s">
        <v>521</v>
      </c>
      <c r="B494" s="18">
        <v>288.89999999999998</v>
      </c>
      <c r="C494" s="16">
        <v>291.89999999999998</v>
      </c>
      <c r="D494" s="16">
        <v>294.5</v>
      </c>
      <c r="E494" s="16">
        <v>288.2</v>
      </c>
      <c r="F494" s="16" t="s">
        <v>3320</v>
      </c>
      <c r="G494" s="19">
        <v>-6.8999999999999999E-3</v>
      </c>
    </row>
    <row r="495" spans="1:7" ht="15" thickBot="1" x14ac:dyDescent="0.35">
      <c r="A495" s="14" t="s">
        <v>522</v>
      </c>
      <c r="B495" s="15">
        <v>290.89999999999998</v>
      </c>
      <c r="C495" s="16">
        <v>288.5</v>
      </c>
      <c r="D495" s="16">
        <v>292</v>
      </c>
      <c r="E495" s="16">
        <v>286.10000000000002</v>
      </c>
      <c r="F495" s="16" t="s">
        <v>3321</v>
      </c>
      <c r="G495" s="17">
        <v>8.3000000000000001E-3</v>
      </c>
    </row>
    <row r="496" spans="1:7" ht="15" thickBot="1" x14ac:dyDescent="0.35">
      <c r="A496" s="14" t="s">
        <v>523</v>
      </c>
      <c r="B496" s="15">
        <v>288.5</v>
      </c>
      <c r="C496" s="16">
        <v>284.89999999999998</v>
      </c>
      <c r="D496" s="16">
        <v>293.8</v>
      </c>
      <c r="E496" s="16">
        <v>284.89999999999998</v>
      </c>
      <c r="F496" s="16" t="s">
        <v>3322</v>
      </c>
      <c r="G496" s="17">
        <v>1.41E-2</v>
      </c>
    </row>
    <row r="497" spans="1:7" ht="15" thickBot="1" x14ac:dyDescent="0.35">
      <c r="A497" s="14" t="s">
        <v>525</v>
      </c>
      <c r="B497" s="18">
        <v>284.5</v>
      </c>
      <c r="C497" s="16">
        <v>286.60000000000002</v>
      </c>
      <c r="D497" s="16">
        <v>286.60000000000002</v>
      </c>
      <c r="E497" s="16">
        <v>278.10000000000002</v>
      </c>
      <c r="F497" s="16" t="s">
        <v>3323</v>
      </c>
      <c r="G497" s="19">
        <v>-6.6E-3</v>
      </c>
    </row>
    <row r="498" spans="1:7" ht="15" thickBot="1" x14ac:dyDescent="0.35">
      <c r="A498" s="14" t="s">
        <v>526</v>
      </c>
      <c r="B498" s="15">
        <v>286.39999999999998</v>
      </c>
      <c r="C498" s="16">
        <v>285.3</v>
      </c>
      <c r="D498" s="16">
        <v>288</v>
      </c>
      <c r="E498" s="16">
        <v>281.8</v>
      </c>
      <c r="F498" s="16" t="s">
        <v>3324</v>
      </c>
      <c r="G498" s="17">
        <v>3.5000000000000001E-3</v>
      </c>
    </row>
    <row r="499" spans="1:7" ht="15" thickBot="1" x14ac:dyDescent="0.35">
      <c r="A499" s="14" t="s">
        <v>527</v>
      </c>
      <c r="B499" s="18">
        <v>285.39999999999998</v>
      </c>
      <c r="C499" s="16">
        <v>292.8</v>
      </c>
      <c r="D499" s="16">
        <v>293.10000000000002</v>
      </c>
      <c r="E499" s="16">
        <v>284.10000000000002</v>
      </c>
      <c r="F499" s="16" t="s">
        <v>3325</v>
      </c>
      <c r="G499" s="19">
        <v>-3.1199999999999999E-2</v>
      </c>
    </row>
    <row r="500" spans="1:7" ht="15" thickBot="1" x14ac:dyDescent="0.35">
      <c r="A500" s="14" t="s">
        <v>528</v>
      </c>
      <c r="B500" s="15">
        <v>294.60000000000002</v>
      </c>
      <c r="C500" s="16">
        <v>287.2</v>
      </c>
      <c r="D500" s="16">
        <v>296</v>
      </c>
      <c r="E500" s="16">
        <v>283.5</v>
      </c>
      <c r="F500" s="16" t="s">
        <v>3326</v>
      </c>
      <c r="G500" s="17">
        <v>2.1499999999999998E-2</v>
      </c>
    </row>
    <row r="501" spans="1:7" ht="15" thickBot="1" x14ac:dyDescent="0.35">
      <c r="A501" s="14" t="s">
        <v>529</v>
      </c>
      <c r="B501" s="18">
        <v>288.39999999999998</v>
      </c>
      <c r="C501" s="16">
        <v>290.39999999999998</v>
      </c>
      <c r="D501" s="16">
        <v>293.8</v>
      </c>
      <c r="E501" s="16">
        <v>288</v>
      </c>
      <c r="F501" s="16" t="s">
        <v>3327</v>
      </c>
      <c r="G501" s="19">
        <v>-1.4E-2</v>
      </c>
    </row>
    <row r="502" spans="1:7" ht="15" thickBot="1" x14ac:dyDescent="0.35">
      <c r="A502" s="14" t="s">
        <v>530</v>
      </c>
      <c r="B502" s="18">
        <v>292.5</v>
      </c>
      <c r="C502" s="16">
        <v>301.39999999999998</v>
      </c>
      <c r="D502" s="16">
        <v>302.39999999999998</v>
      </c>
      <c r="E502" s="16">
        <v>291.5</v>
      </c>
      <c r="F502" s="16" t="s">
        <v>3328</v>
      </c>
      <c r="G502" s="19">
        <v>-3.1800000000000002E-2</v>
      </c>
    </row>
    <row r="503" spans="1:7" ht="15" thickBot="1" x14ac:dyDescent="0.35">
      <c r="A503" s="14" t="s">
        <v>531</v>
      </c>
      <c r="B503" s="18">
        <v>302.10000000000002</v>
      </c>
      <c r="C503" s="16">
        <v>305.7</v>
      </c>
      <c r="D503" s="16">
        <v>307.60000000000002</v>
      </c>
      <c r="E503" s="16">
        <v>296.10000000000002</v>
      </c>
      <c r="F503" s="16" t="s">
        <v>3329</v>
      </c>
      <c r="G503" s="19">
        <v>-5.8999999999999999E-3</v>
      </c>
    </row>
    <row r="504" spans="1:7" ht="15" thickBot="1" x14ac:dyDescent="0.35">
      <c r="A504" s="14" t="s">
        <v>532</v>
      </c>
      <c r="B504" s="15">
        <v>303.89999999999998</v>
      </c>
      <c r="C504" s="16">
        <v>301.2</v>
      </c>
      <c r="D504" s="16">
        <v>307.60000000000002</v>
      </c>
      <c r="E504" s="16">
        <v>299.2</v>
      </c>
      <c r="F504" s="16" t="s">
        <v>3330</v>
      </c>
      <c r="G504" s="17">
        <v>9.5999999999999992E-3</v>
      </c>
    </row>
    <row r="505" spans="1:7" ht="15" thickBot="1" x14ac:dyDescent="0.35">
      <c r="A505" s="14" t="s">
        <v>533</v>
      </c>
      <c r="B505" s="18">
        <v>301</v>
      </c>
      <c r="C505" s="16">
        <v>309</v>
      </c>
      <c r="D505" s="16">
        <v>310.8</v>
      </c>
      <c r="E505" s="16">
        <v>298.39999999999998</v>
      </c>
      <c r="F505" s="16" t="s">
        <v>3331</v>
      </c>
      <c r="G505" s="19">
        <v>-2.87E-2</v>
      </c>
    </row>
    <row r="506" spans="1:7" ht="15" thickBot="1" x14ac:dyDescent="0.35">
      <c r="A506" s="14" t="s">
        <v>534</v>
      </c>
      <c r="B506" s="15">
        <v>309.89999999999998</v>
      </c>
      <c r="C506" s="16">
        <v>306.89999999999998</v>
      </c>
      <c r="D506" s="16">
        <v>311.3</v>
      </c>
      <c r="E506" s="16">
        <v>304.39999999999998</v>
      </c>
      <c r="F506" s="16" t="s">
        <v>3332</v>
      </c>
      <c r="G506" s="17">
        <v>4.4999999999999997E-3</v>
      </c>
    </row>
    <row r="507" spans="1:7" ht="15" thickBot="1" x14ac:dyDescent="0.35">
      <c r="A507" s="14" t="s">
        <v>535</v>
      </c>
      <c r="B507" s="18">
        <v>308.5</v>
      </c>
      <c r="C507" s="16">
        <v>309.10000000000002</v>
      </c>
      <c r="D507" s="16">
        <v>312.2</v>
      </c>
      <c r="E507" s="16">
        <v>305.2</v>
      </c>
      <c r="F507" s="16" t="s">
        <v>3333</v>
      </c>
      <c r="G507" s="19">
        <v>-4.1999999999999997E-3</v>
      </c>
    </row>
    <row r="508" spans="1:7" ht="15" thickBot="1" x14ac:dyDescent="0.35">
      <c r="A508" s="14" t="s">
        <v>536</v>
      </c>
      <c r="B508" s="15">
        <v>309.8</v>
      </c>
      <c r="C508" s="16">
        <v>300.8</v>
      </c>
      <c r="D508" s="16">
        <v>312.3</v>
      </c>
      <c r="E508" s="16">
        <v>300.8</v>
      </c>
      <c r="F508" s="16" t="s">
        <v>3334</v>
      </c>
      <c r="G508" s="17">
        <v>3.27E-2</v>
      </c>
    </row>
    <row r="509" spans="1:7" ht="15" thickBot="1" x14ac:dyDescent="0.35">
      <c r="A509" s="14" t="s">
        <v>537</v>
      </c>
      <c r="B509" s="15">
        <v>300</v>
      </c>
      <c r="C509" s="16">
        <v>296.10000000000002</v>
      </c>
      <c r="D509" s="16">
        <v>301.10000000000002</v>
      </c>
      <c r="E509" s="16">
        <v>291.2</v>
      </c>
      <c r="F509" s="16" t="s">
        <v>3335</v>
      </c>
      <c r="G509" s="17">
        <v>1.52E-2</v>
      </c>
    </row>
    <row r="510" spans="1:7" ht="15" thickBot="1" x14ac:dyDescent="0.35">
      <c r="A510" s="14" t="s">
        <v>538</v>
      </c>
      <c r="B510" s="15">
        <v>295.5</v>
      </c>
      <c r="C510" s="16">
        <v>292.89999999999998</v>
      </c>
      <c r="D510" s="16">
        <v>300.89999999999998</v>
      </c>
      <c r="E510" s="16">
        <v>292.89999999999998</v>
      </c>
      <c r="F510" s="16" t="s">
        <v>3336</v>
      </c>
      <c r="G510" s="17">
        <v>1.9E-2</v>
      </c>
    </row>
    <row r="511" spans="1:7" ht="15" thickBot="1" x14ac:dyDescent="0.35">
      <c r="A511" s="14" t="s">
        <v>539</v>
      </c>
      <c r="B511" s="18">
        <v>290</v>
      </c>
      <c r="C511" s="16">
        <v>299</v>
      </c>
      <c r="D511" s="16">
        <v>299.89999999999998</v>
      </c>
      <c r="E511" s="16">
        <v>287.39999999999998</v>
      </c>
      <c r="F511" s="16" t="s">
        <v>3337</v>
      </c>
      <c r="G511" s="19">
        <v>-3.9399999999999998E-2</v>
      </c>
    </row>
    <row r="512" spans="1:7" ht="15" thickBot="1" x14ac:dyDescent="0.35">
      <c r="A512" s="14" t="s">
        <v>540</v>
      </c>
      <c r="B512" s="15">
        <v>301.89999999999998</v>
      </c>
      <c r="C512" s="16">
        <v>296</v>
      </c>
      <c r="D512" s="16">
        <v>304.39999999999998</v>
      </c>
      <c r="E512" s="16">
        <v>292.10000000000002</v>
      </c>
      <c r="F512" s="16" t="s">
        <v>1489</v>
      </c>
      <c r="G512" s="17">
        <v>1.41E-2</v>
      </c>
    </row>
    <row r="513" spans="1:7" ht="15" thickBot="1" x14ac:dyDescent="0.35">
      <c r="A513" s="14" t="s">
        <v>541</v>
      </c>
      <c r="B513" s="15">
        <v>297.7</v>
      </c>
      <c r="C513" s="16">
        <v>294.10000000000002</v>
      </c>
      <c r="D513" s="16">
        <v>298.5</v>
      </c>
      <c r="E513" s="16">
        <v>286</v>
      </c>
      <c r="F513" s="16" t="s">
        <v>3338</v>
      </c>
      <c r="G513" s="17">
        <v>3.7000000000000002E-3</v>
      </c>
    </row>
    <row r="514" spans="1:7" ht="15" thickBot="1" x14ac:dyDescent="0.35">
      <c r="A514" s="14" t="s">
        <v>542</v>
      </c>
      <c r="B514" s="18">
        <v>296.60000000000002</v>
      </c>
      <c r="C514" s="16">
        <v>303.89999999999998</v>
      </c>
      <c r="D514" s="16">
        <v>306.3</v>
      </c>
      <c r="E514" s="16">
        <v>295.5</v>
      </c>
      <c r="F514" s="16" t="s">
        <v>3339</v>
      </c>
      <c r="G514" s="19">
        <v>-2.5000000000000001E-2</v>
      </c>
    </row>
    <row r="515" spans="1:7" ht="15" thickBot="1" x14ac:dyDescent="0.35">
      <c r="A515" s="14" t="s">
        <v>543</v>
      </c>
      <c r="B515" s="15">
        <v>304.2</v>
      </c>
      <c r="C515" s="16">
        <v>300</v>
      </c>
      <c r="D515" s="16">
        <v>311.60000000000002</v>
      </c>
      <c r="E515" s="16">
        <v>299.10000000000002</v>
      </c>
      <c r="F515" s="16" t="s">
        <v>3340</v>
      </c>
      <c r="G515" s="17">
        <v>7.3000000000000001E-3</v>
      </c>
    </row>
    <row r="516" spans="1:7" ht="15" thickBot="1" x14ac:dyDescent="0.35">
      <c r="A516" s="14" t="s">
        <v>544</v>
      </c>
      <c r="B516" s="15">
        <v>302</v>
      </c>
      <c r="C516" s="16">
        <v>297.5</v>
      </c>
      <c r="D516" s="16">
        <v>302.89999999999998</v>
      </c>
      <c r="E516" s="16">
        <v>296</v>
      </c>
      <c r="F516" s="16" t="s">
        <v>3341</v>
      </c>
      <c r="G516" s="17">
        <v>1.89E-2</v>
      </c>
    </row>
    <row r="517" spans="1:7" ht="15" thickBot="1" x14ac:dyDescent="0.35">
      <c r="A517" s="14" t="s">
        <v>545</v>
      </c>
      <c r="B517" s="15">
        <v>296.39999999999998</v>
      </c>
      <c r="C517" s="16">
        <v>291.8</v>
      </c>
      <c r="D517" s="16">
        <v>297.89999999999998</v>
      </c>
      <c r="E517" s="16">
        <v>290</v>
      </c>
      <c r="F517" s="16" t="s">
        <v>1929</v>
      </c>
      <c r="G517" s="17">
        <v>7.7999999999999996E-3</v>
      </c>
    </row>
    <row r="518" spans="1:7" ht="15" thickBot="1" x14ac:dyDescent="0.35">
      <c r="A518" s="14" t="s">
        <v>546</v>
      </c>
      <c r="B518" s="15">
        <v>294.10000000000002</v>
      </c>
      <c r="C518" s="16">
        <v>290.3</v>
      </c>
      <c r="D518" s="16">
        <v>296</v>
      </c>
      <c r="E518" s="16">
        <v>290.10000000000002</v>
      </c>
      <c r="F518" s="16" t="s">
        <v>3342</v>
      </c>
      <c r="G518" s="17">
        <v>2.12E-2</v>
      </c>
    </row>
    <row r="519" spans="1:7" ht="15" thickBot="1" x14ac:dyDescent="0.35">
      <c r="A519" s="14" t="s">
        <v>547</v>
      </c>
      <c r="B519" s="15">
        <v>288</v>
      </c>
      <c r="C519" s="16">
        <v>282.2</v>
      </c>
      <c r="D519" s="16">
        <v>289.89999999999998</v>
      </c>
      <c r="E519" s="16">
        <v>279.3</v>
      </c>
      <c r="F519" s="16" t="s">
        <v>3343</v>
      </c>
      <c r="G519" s="17">
        <v>2.0199999999999999E-2</v>
      </c>
    </row>
    <row r="520" spans="1:7" ht="15" thickBot="1" x14ac:dyDescent="0.35">
      <c r="A520" s="14" t="s">
        <v>548</v>
      </c>
      <c r="B520" s="15">
        <v>282.3</v>
      </c>
      <c r="C520" s="16">
        <v>274.5</v>
      </c>
      <c r="D520" s="16">
        <v>283</v>
      </c>
      <c r="E520" s="16">
        <v>274.5</v>
      </c>
      <c r="F520" s="16" t="s">
        <v>3344</v>
      </c>
      <c r="G520" s="17">
        <v>3.1800000000000002E-2</v>
      </c>
    </row>
    <row r="521" spans="1:7" ht="15" thickBot="1" x14ac:dyDescent="0.35">
      <c r="A521" s="14" t="s">
        <v>549</v>
      </c>
      <c r="B521" s="15">
        <v>273.60000000000002</v>
      </c>
      <c r="C521" s="16">
        <v>270</v>
      </c>
      <c r="D521" s="16">
        <v>274.5</v>
      </c>
      <c r="E521" s="16">
        <v>267.60000000000002</v>
      </c>
      <c r="F521" s="16" t="s">
        <v>3345</v>
      </c>
      <c r="G521" s="17">
        <v>9.1999999999999998E-3</v>
      </c>
    </row>
    <row r="522" spans="1:7" ht="15" thickBot="1" x14ac:dyDescent="0.35">
      <c r="A522" s="14" t="s">
        <v>551</v>
      </c>
      <c r="B522" s="18">
        <v>271.10000000000002</v>
      </c>
      <c r="C522" s="16">
        <v>273</v>
      </c>
      <c r="D522" s="16">
        <v>274.8</v>
      </c>
      <c r="E522" s="16">
        <v>269.10000000000002</v>
      </c>
      <c r="F522" s="16" t="s">
        <v>3346</v>
      </c>
      <c r="G522" s="19">
        <v>-5.8999999999999999E-3</v>
      </c>
    </row>
    <row r="523" spans="1:7" ht="15" thickBot="1" x14ac:dyDescent="0.35">
      <c r="A523" s="14" t="s">
        <v>552</v>
      </c>
      <c r="B523" s="18">
        <v>272.7</v>
      </c>
      <c r="C523" s="16">
        <v>276.2</v>
      </c>
      <c r="D523" s="16">
        <v>279.8</v>
      </c>
      <c r="E523" s="16">
        <v>270.60000000000002</v>
      </c>
      <c r="F523" s="16" t="s">
        <v>3347</v>
      </c>
      <c r="G523" s="19">
        <v>-9.1000000000000004E-3</v>
      </c>
    </row>
    <row r="524" spans="1:7" ht="15" thickBot="1" x14ac:dyDescent="0.35">
      <c r="A524" s="14" t="s">
        <v>553</v>
      </c>
      <c r="B524" s="18">
        <v>275.2</v>
      </c>
      <c r="C524" s="16">
        <v>277.89999999999998</v>
      </c>
      <c r="D524" s="16">
        <v>280</v>
      </c>
      <c r="E524" s="16">
        <v>274.3</v>
      </c>
      <c r="F524" s="16" t="s">
        <v>1478</v>
      </c>
      <c r="G524" s="19">
        <v>-1.04E-2</v>
      </c>
    </row>
    <row r="525" spans="1:7" ht="15" thickBot="1" x14ac:dyDescent="0.35">
      <c r="A525" s="14" t="s">
        <v>554</v>
      </c>
      <c r="B525" s="15">
        <v>278.10000000000002</v>
      </c>
      <c r="C525" s="16">
        <v>274.2</v>
      </c>
      <c r="D525" s="16">
        <v>280.8</v>
      </c>
      <c r="E525" s="16">
        <v>270.5</v>
      </c>
      <c r="F525" s="16" t="s">
        <v>3348</v>
      </c>
      <c r="G525" s="17">
        <v>8.3000000000000001E-3</v>
      </c>
    </row>
    <row r="526" spans="1:7" ht="15" thickBot="1" x14ac:dyDescent="0.35">
      <c r="A526" s="14" t="s">
        <v>555</v>
      </c>
      <c r="B526" s="15">
        <v>275.8</v>
      </c>
      <c r="C526" s="16">
        <v>274.8</v>
      </c>
      <c r="D526" s="16">
        <v>279.2</v>
      </c>
      <c r="E526" s="16">
        <v>273.10000000000002</v>
      </c>
      <c r="F526" s="16" t="s">
        <v>3349</v>
      </c>
      <c r="G526" s="17">
        <v>1.1000000000000001E-3</v>
      </c>
    </row>
    <row r="527" spans="1:7" ht="15" thickBot="1" x14ac:dyDescent="0.35">
      <c r="A527" s="14" t="s">
        <v>556</v>
      </c>
      <c r="B527" s="15">
        <v>275.5</v>
      </c>
      <c r="C527" s="16">
        <v>268.39999999999998</v>
      </c>
      <c r="D527" s="16">
        <v>278.39999999999998</v>
      </c>
      <c r="E527" s="16">
        <v>265.3</v>
      </c>
      <c r="F527" s="16" t="s">
        <v>3350</v>
      </c>
      <c r="G527" s="17">
        <v>3.1099999999999999E-2</v>
      </c>
    </row>
    <row r="528" spans="1:7" ht="15" thickBot="1" x14ac:dyDescent="0.35">
      <c r="A528" s="14" t="s">
        <v>557</v>
      </c>
      <c r="B528" s="18">
        <v>267.2</v>
      </c>
      <c r="C528" s="16">
        <v>274.89999999999998</v>
      </c>
      <c r="D528" s="16">
        <v>277.2</v>
      </c>
      <c r="E528" s="16">
        <v>263.89999999999998</v>
      </c>
      <c r="F528" s="16" t="s">
        <v>3351</v>
      </c>
      <c r="G528" s="19">
        <v>-2.1600000000000001E-2</v>
      </c>
    </row>
    <row r="529" spans="1:7" ht="15" thickBot="1" x14ac:dyDescent="0.35">
      <c r="A529" s="14" t="s">
        <v>558</v>
      </c>
      <c r="B529" s="18">
        <v>273.10000000000002</v>
      </c>
      <c r="C529" s="16">
        <v>281.5</v>
      </c>
      <c r="D529" s="16">
        <v>283.2</v>
      </c>
      <c r="E529" s="16">
        <v>270.2</v>
      </c>
      <c r="F529" s="16" t="s">
        <v>3347</v>
      </c>
      <c r="G529" s="19">
        <v>-2.8799999999999999E-2</v>
      </c>
    </row>
    <row r="530" spans="1:7" ht="15" thickBot="1" x14ac:dyDescent="0.35">
      <c r="A530" s="14" t="s">
        <v>559</v>
      </c>
      <c r="B530" s="15">
        <v>281.2</v>
      </c>
      <c r="C530" s="16">
        <v>277.5</v>
      </c>
      <c r="D530" s="16">
        <v>281.8</v>
      </c>
      <c r="E530" s="16">
        <v>276.5</v>
      </c>
      <c r="F530" s="16" t="s">
        <v>3352</v>
      </c>
      <c r="G530" s="17">
        <v>1.3299999999999999E-2</v>
      </c>
    </row>
    <row r="531" spans="1:7" ht="15" thickBot="1" x14ac:dyDescent="0.35">
      <c r="A531" s="14" t="s">
        <v>560</v>
      </c>
      <c r="B531" s="15">
        <v>277.5</v>
      </c>
      <c r="C531" s="16">
        <v>274.2</v>
      </c>
      <c r="D531" s="16">
        <v>278.8</v>
      </c>
      <c r="E531" s="16">
        <v>269.3</v>
      </c>
      <c r="F531" s="16" t="s">
        <v>3353</v>
      </c>
      <c r="G531" s="17">
        <v>1.9099999999999999E-2</v>
      </c>
    </row>
    <row r="532" spans="1:7" ht="15" thickBot="1" x14ac:dyDescent="0.35">
      <c r="A532" s="14" t="s">
        <v>561</v>
      </c>
      <c r="B532" s="15">
        <v>272.3</v>
      </c>
      <c r="C532" s="16">
        <v>270.5</v>
      </c>
      <c r="D532" s="16">
        <v>280.2</v>
      </c>
      <c r="E532" s="16">
        <v>268.39999999999998</v>
      </c>
      <c r="F532" s="16" t="s">
        <v>3354</v>
      </c>
      <c r="G532" s="17">
        <v>4.0000000000000002E-4</v>
      </c>
    </row>
    <row r="533" spans="1:7" ht="15" thickBot="1" x14ac:dyDescent="0.35">
      <c r="A533" s="14" t="s">
        <v>562</v>
      </c>
      <c r="B533" s="18">
        <v>272.2</v>
      </c>
      <c r="C533" s="16">
        <v>275.2</v>
      </c>
      <c r="D533" s="16">
        <v>279.5</v>
      </c>
      <c r="E533" s="16">
        <v>268.5</v>
      </c>
      <c r="F533" s="16" t="s">
        <v>3355</v>
      </c>
      <c r="G533" s="19">
        <v>-2.2000000000000001E-3</v>
      </c>
    </row>
    <row r="534" spans="1:7" ht="15" thickBot="1" x14ac:dyDescent="0.35">
      <c r="A534" s="14" t="s">
        <v>563</v>
      </c>
      <c r="B534" s="15">
        <v>272.8</v>
      </c>
      <c r="C534" s="16">
        <v>266.89999999999998</v>
      </c>
      <c r="D534" s="16">
        <v>283.39999999999998</v>
      </c>
      <c r="E534" s="16">
        <v>265.39999999999998</v>
      </c>
      <c r="F534" s="16" t="s">
        <v>3356</v>
      </c>
      <c r="G534" s="17">
        <v>1.7899999999999999E-2</v>
      </c>
    </row>
    <row r="535" spans="1:7" ht="15" thickBot="1" x14ac:dyDescent="0.35">
      <c r="A535" s="14" t="s">
        <v>564</v>
      </c>
      <c r="B535" s="15">
        <v>268</v>
      </c>
      <c r="C535" s="16">
        <v>261.8</v>
      </c>
      <c r="D535" s="16">
        <v>271.60000000000002</v>
      </c>
      <c r="E535" s="16">
        <v>261.8</v>
      </c>
      <c r="F535" s="16" t="s">
        <v>3357</v>
      </c>
      <c r="G535" s="17">
        <v>3.32E-2</v>
      </c>
    </row>
    <row r="536" spans="1:7" ht="15" thickBot="1" x14ac:dyDescent="0.35">
      <c r="A536" s="14" t="s">
        <v>565</v>
      </c>
      <c r="B536" s="15">
        <v>259.39999999999998</v>
      </c>
      <c r="C536" s="16">
        <v>255</v>
      </c>
      <c r="D536" s="16">
        <v>260.3</v>
      </c>
      <c r="E536" s="16">
        <v>253</v>
      </c>
      <c r="F536" s="16" t="s">
        <v>3358</v>
      </c>
      <c r="G536" s="17">
        <v>2.01E-2</v>
      </c>
    </row>
    <row r="537" spans="1:7" ht="15" thickBot="1" x14ac:dyDescent="0.35">
      <c r="A537" s="14" t="s">
        <v>566</v>
      </c>
      <c r="B537" s="15">
        <v>254.3</v>
      </c>
      <c r="C537" s="16">
        <v>246.4</v>
      </c>
      <c r="D537" s="16">
        <v>255.4</v>
      </c>
      <c r="E537" s="16">
        <v>244.9</v>
      </c>
      <c r="F537" s="16" t="s">
        <v>3359</v>
      </c>
      <c r="G537" s="17">
        <v>2.7900000000000001E-2</v>
      </c>
    </row>
    <row r="538" spans="1:7" ht="15" thickBot="1" x14ac:dyDescent="0.35">
      <c r="A538" s="14" t="s">
        <v>567</v>
      </c>
      <c r="B538" s="15">
        <v>247.4</v>
      </c>
      <c r="C538" s="16">
        <v>242.9</v>
      </c>
      <c r="D538" s="16">
        <v>250.6</v>
      </c>
      <c r="E538" s="16">
        <v>241.3</v>
      </c>
      <c r="F538" s="16" t="s">
        <v>3360</v>
      </c>
      <c r="G538" s="17">
        <v>2.1000000000000001E-2</v>
      </c>
    </row>
    <row r="539" spans="1:7" ht="15" thickBot="1" x14ac:dyDescent="0.35">
      <c r="A539" s="14" t="s">
        <v>568</v>
      </c>
      <c r="B539" s="15">
        <v>242.3</v>
      </c>
      <c r="C539" s="16">
        <v>237.2</v>
      </c>
      <c r="D539" s="16">
        <v>243.9</v>
      </c>
      <c r="E539" s="16">
        <v>236.2</v>
      </c>
      <c r="F539" s="16" t="s">
        <v>1793</v>
      </c>
      <c r="G539" s="17">
        <v>2.6700000000000002E-2</v>
      </c>
    </row>
    <row r="540" spans="1:7" ht="15" thickBot="1" x14ac:dyDescent="0.35">
      <c r="A540" s="14" t="s">
        <v>569</v>
      </c>
      <c r="B540" s="18">
        <v>236</v>
      </c>
      <c r="C540" s="16">
        <v>237.9</v>
      </c>
      <c r="D540" s="16">
        <v>237.9</v>
      </c>
      <c r="E540" s="16">
        <v>232.8</v>
      </c>
      <c r="F540" s="16" t="s">
        <v>2024</v>
      </c>
      <c r="G540" s="19">
        <v>-1.17E-2</v>
      </c>
    </row>
    <row r="541" spans="1:7" ht="15" thickBot="1" x14ac:dyDescent="0.35">
      <c r="A541" s="14" t="s">
        <v>570</v>
      </c>
      <c r="B541" s="18">
        <v>238.8</v>
      </c>
      <c r="C541" s="16">
        <v>238.5</v>
      </c>
      <c r="D541" s="16">
        <v>241.7</v>
      </c>
      <c r="E541" s="16">
        <v>234</v>
      </c>
      <c r="F541" s="16" t="s">
        <v>3361</v>
      </c>
      <c r="G541" s="19">
        <v>-6.1999999999999998E-3</v>
      </c>
    </row>
    <row r="542" spans="1:7" ht="15" thickBot="1" x14ac:dyDescent="0.35">
      <c r="A542" s="14" t="s">
        <v>571</v>
      </c>
      <c r="B542" s="15">
        <v>240.3</v>
      </c>
      <c r="C542" s="16">
        <v>238.7</v>
      </c>
      <c r="D542" s="16">
        <v>241.5</v>
      </c>
      <c r="E542" s="16">
        <v>236.5</v>
      </c>
      <c r="F542" s="16" t="s">
        <v>3362</v>
      </c>
      <c r="G542" s="17">
        <v>9.7000000000000003E-3</v>
      </c>
    </row>
    <row r="543" spans="1:7" ht="15" thickBot="1" x14ac:dyDescent="0.35">
      <c r="A543" s="14" t="s">
        <v>572</v>
      </c>
      <c r="B543" s="15">
        <v>238</v>
      </c>
      <c r="C543" s="16">
        <v>236</v>
      </c>
      <c r="D543" s="16">
        <v>240</v>
      </c>
      <c r="E543" s="16">
        <v>233.2</v>
      </c>
      <c r="F543" s="16" t="s">
        <v>2869</v>
      </c>
      <c r="G543" s="17">
        <v>1.2999999999999999E-3</v>
      </c>
    </row>
    <row r="544" spans="1:7" ht="15" thickBot="1" x14ac:dyDescent="0.35">
      <c r="A544" s="14" t="s">
        <v>573</v>
      </c>
      <c r="B544" s="18">
        <v>237.7</v>
      </c>
      <c r="C544" s="16">
        <v>245</v>
      </c>
      <c r="D544" s="16">
        <v>246.9</v>
      </c>
      <c r="E544" s="16">
        <v>237.3</v>
      </c>
      <c r="F544" s="16" t="s">
        <v>3363</v>
      </c>
      <c r="G544" s="19">
        <v>-2.3800000000000002E-2</v>
      </c>
    </row>
    <row r="545" spans="1:7" ht="15" thickBot="1" x14ac:dyDescent="0.35">
      <c r="A545" s="14" t="s">
        <v>574</v>
      </c>
      <c r="B545" s="15">
        <v>243.5</v>
      </c>
      <c r="C545" s="16">
        <v>241.6</v>
      </c>
      <c r="D545" s="16">
        <v>244.5</v>
      </c>
      <c r="E545" s="16">
        <v>239.6</v>
      </c>
      <c r="F545" s="16" t="s">
        <v>3364</v>
      </c>
      <c r="G545" s="17">
        <v>2.8999999999999998E-3</v>
      </c>
    </row>
    <row r="546" spans="1:7" ht="15" thickBot="1" x14ac:dyDescent="0.35">
      <c r="A546" s="14" t="s">
        <v>575</v>
      </c>
      <c r="B546" s="15">
        <v>242.8</v>
      </c>
      <c r="C546" s="16">
        <v>231.4</v>
      </c>
      <c r="D546" s="16">
        <v>243.8</v>
      </c>
      <c r="E546" s="16">
        <v>231.4</v>
      </c>
      <c r="F546" s="16" t="s">
        <v>2299</v>
      </c>
      <c r="G546" s="17">
        <v>5.9299999999999999E-2</v>
      </c>
    </row>
    <row r="547" spans="1:7" ht="15" thickBot="1" x14ac:dyDescent="0.35">
      <c r="A547" s="14" t="s">
        <v>576</v>
      </c>
      <c r="B547" s="15">
        <v>229.2</v>
      </c>
      <c r="C547" s="16">
        <v>229.9</v>
      </c>
      <c r="D547" s="16">
        <v>233.4</v>
      </c>
      <c r="E547" s="16">
        <v>228.8</v>
      </c>
      <c r="F547" s="16" t="s">
        <v>2680</v>
      </c>
      <c r="G547" s="17">
        <v>3.5000000000000001E-3</v>
      </c>
    </row>
    <row r="548" spans="1:7" ht="15" thickBot="1" x14ac:dyDescent="0.35">
      <c r="A548" s="14" t="s">
        <v>577</v>
      </c>
      <c r="B548" s="18">
        <v>228.4</v>
      </c>
      <c r="C548" s="16">
        <v>228.1</v>
      </c>
      <c r="D548" s="16">
        <v>231</v>
      </c>
      <c r="E548" s="16">
        <v>226.7</v>
      </c>
      <c r="F548" s="16" t="s">
        <v>3365</v>
      </c>
      <c r="G548" s="19">
        <v>-3.8999999999999998E-3</v>
      </c>
    </row>
    <row r="549" spans="1:7" ht="15" thickBot="1" x14ac:dyDescent="0.35">
      <c r="A549" s="14" t="s">
        <v>578</v>
      </c>
      <c r="B549" s="15">
        <v>229.3</v>
      </c>
      <c r="C549" s="16">
        <v>224.6</v>
      </c>
      <c r="D549" s="16">
        <v>233.2</v>
      </c>
      <c r="E549" s="16">
        <v>224.6</v>
      </c>
      <c r="F549" s="16" t="s">
        <v>3366</v>
      </c>
      <c r="G549" s="17">
        <v>3.0099999999999998E-2</v>
      </c>
    </row>
    <row r="550" spans="1:7" ht="15" thickBot="1" x14ac:dyDescent="0.35">
      <c r="A550" s="14" t="s">
        <v>579</v>
      </c>
      <c r="B550" s="18">
        <v>222.6</v>
      </c>
      <c r="C550" s="16">
        <v>226.1</v>
      </c>
      <c r="D550" s="16">
        <v>226.6</v>
      </c>
      <c r="E550" s="16">
        <v>221.1</v>
      </c>
      <c r="F550" s="16" t="s">
        <v>3367</v>
      </c>
      <c r="G550" s="19">
        <v>-1.77E-2</v>
      </c>
    </row>
    <row r="551" spans="1:7" ht="15" thickBot="1" x14ac:dyDescent="0.35">
      <c r="A551" s="14" t="s">
        <v>580</v>
      </c>
      <c r="B551" s="15">
        <v>226.6</v>
      </c>
      <c r="C551" s="16">
        <v>222.9</v>
      </c>
      <c r="D551" s="16">
        <v>227.4</v>
      </c>
      <c r="E551" s="16">
        <v>220.1</v>
      </c>
      <c r="F551" s="16" t="s">
        <v>3368</v>
      </c>
      <c r="G551" s="17">
        <v>1.89E-2</v>
      </c>
    </row>
    <row r="552" spans="1:7" ht="15" thickBot="1" x14ac:dyDescent="0.35">
      <c r="A552" s="14" t="s">
        <v>581</v>
      </c>
      <c r="B552" s="18">
        <v>222.4</v>
      </c>
      <c r="C552" s="16">
        <v>224.5</v>
      </c>
      <c r="D552" s="16">
        <v>225.9</v>
      </c>
      <c r="E552" s="16">
        <v>221.4</v>
      </c>
      <c r="F552" s="16" t="s">
        <v>3369</v>
      </c>
      <c r="G552" s="19">
        <v>-3.5999999999999999E-3</v>
      </c>
    </row>
    <row r="553" spans="1:7" ht="15" thickBot="1" x14ac:dyDescent="0.35">
      <c r="A553" s="14" t="s">
        <v>582</v>
      </c>
      <c r="B553" s="18">
        <v>223.2</v>
      </c>
      <c r="C553" s="16">
        <v>226.2</v>
      </c>
      <c r="D553" s="16">
        <v>228.4</v>
      </c>
      <c r="E553" s="16">
        <v>222.9</v>
      </c>
      <c r="F553" s="16" t="s">
        <v>3370</v>
      </c>
      <c r="G553" s="19">
        <v>-2.0199999999999999E-2</v>
      </c>
    </row>
    <row r="554" spans="1:7" ht="15" thickBot="1" x14ac:dyDescent="0.35">
      <c r="A554" s="14" t="s">
        <v>583</v>
      </c>
      <c r="B554" s="15">
        <v>227.8</v>
      </c>
      <c r="C554" s="16">
        <v>222.4</v>
      </c>
      <c r="D554" s="16">
        <v>229.7</v>
      </c>
      <c r="E554" s="16">
        <v>222.4</v>
      </c>
      <c r="F554" s="16" t="s">
        <v>3371</v>
      </c>
      <c r="G554" s="17">
        <v>2.7099999999999999E-2</v>
      </c>
    </row>
    <row r="555" spans="1:7" ht="15" thickBot="1" x14ac:dyDescent="0.35">
      <c r="A555" s="14" t="s">
        <v>584</v>
      </c>
      <c r="B555" s="15">
        <v>221.8</v>
      </c>
      <c r="C555" s="16">
        <v>219.7</v>
      </c>
      <c r="D555" s="16">
        <v>222.3</v>
      </c>
      <c r="E555" s="16">
        <v>219.2</v>
      </c>
      <c r="F555" s="16" t="s">
        <v>3372</v>
      </c>
      <c r="G555" s="17">
        <v>1.84E-2</v>
      </c>
    </row>
    <row r="556" spans="1:7" ht="15" thickBot="1" x14ac:dyDescent="0.35">
      <c r="A556" s="14" t="s">
        <v>585</v>
      </c>
      <c r="B556" s="15">
        <v>217.8</v>
      </c>
      <c r="C556" s="16">
        <v>215</v>
      </c>
      <c r="D556" s="16">
        <v>221.2</v>
      </c>
      <c r="E556" s="16">
        <v>214.6</v>
      </c>
      <c r="F556" s="16" t="s">
        <v>3373</v>
      </c>
      <c r="G556" s="17">
        <v>1.4E-2</v>
      </c>
    </row>
    <row r="557" spans="1:7" ht="15" thickBot="1" x14ac:dyDescent="0.35">
      <c r="A557" s="14" t="s">
        <v>586</v>
      </c>
      <c r="B557" s="18">
        <v>214.8</v>
      </c>
      <c r="C557" s="16">
        <v>220</v>
      </c>
      <c r="D557" s="16">
        <v>220.5</v>
      </c>
      <c r="E557" s="16">
        <v>212.4</v>
      </c>
      <c r="F557" s="16" t="s">
        <v>3374</v>
      </c>
      <c r="G557" s="19">
        <v>-2.2700000000000001E-2</v>
      </c>
    </row>
    <row r="558" spans="1:7" ht="15" thickBot="1" x14ac:dyDescent="0.35">
      <c r="A558" s="14" t="s">
        <v>587</v>
      </c>
      <c r="B558" s="15">
        <v>219.8</v>
      </c>
      <c r="C558" s="16">
        <v>218.1</v>
      </c>
      <c r="D558" s="16">
        <v>220.9</v>
      </c>
      <c r="E558" s="16">
        <v>217.3</v>
      </c>
      <c r="F558" s="16" t="s">
        <v>3375</v>
      </c>
      <c r="G558" s="17">
        <v>3.73E-2</v>
      </c>
    </row>
    <row r="559" spans="1:7" ht="15" thickBot="1" x14ac:dyDescent="0.35">
      <c r="A559" s="14" t="s">
        <v>588</v>
      </c>
      <c r="B559" s="15">
        <v>211.9</v>
      </c>
      <c r="C559" s="16">
        <v>210.4</v>
      </c>
      <c r="D559" s="16">
        <v>213</v>
      </c>
      <c r="E559" s="16">
        <v>208.8</v>
      </c>
      <c r="F559" s="16" t="s">
        <v>3376</v>
      </c>
      <c r="G559" s="17">
        <v>8.0999999999999996E-3</v>
      </c>
    </row>
    <row r="560" spans="1:7" ht="15" thickBot="1" x14ac:dyDescent="0.35">
      <c r="A560" s="14" t="s">
        <v>589</v>
      </c>
      <c r="B560" s="18">
        <v>210.2</v>
      </c>
      <c r="C560" s="16">
        <v>210.2</v>
      </c>
      <c r="D560" s="16">
        <v>211.1</v>
      </c>
      <c r="E560" s="16">
        <v>206.5</v>
      </c>
      <c r="F560" s="16" t="s">
        <v>3377</v>
      </c>
      <c r="G560" s="19">
        <v>-1.04E-2</v>
      </c>
    </row>
    <row r="561" spans="1:7" ht="15" thickBot="1" x14ac:dyDescent="0.35">
      <c r="A561" s="14" t="s">
        <v>590</v>
      </c>
      <c r="B561" s="18">
        <v>212.4</v>
      </c>
      <c r="C561" s="16">
        <v>217</v>
      </c>
      <c r="D561" s="16">
        <v>217.9</v>
      </c>
      <c r="E561" s="16">
        <v>210.9</v>
      </c>
      <c r="F561" s="16" t="s">
        <v>3378</v>
      </c>
      <c r="G561" s="19">
        <v>-5.5999999999999999E-3</v>
      </c>
    </row>
    <row r="562" spans="1:7" ht="15" thickBot="1" x14ac:dyDescent="0.35">
      <c r="A562" s="14" t="s">
        <v>591</v>
      </c>
      <c r="B562" s="18">
        <v>213.6</v>
      </c>
      <c r="C562" s="16">
        <v>217.2</v>
      </c>
      <c r="D562" s="16">
        <v>218.3</v>
      </c>
      <c r="E562" s="16">
        <v>212.4</v>
      </c>
      <c r="F562" s="16" t="s">
        <v>3379</v>
      </c>
      <c r="G562" s="19">
        <v>-2.0199999999999999E-2</v>
      </c>
    </row>
    <row r="563" spans="1:7" ht="15" thickBot="1" x14ac:dyDescent="0.35">
      <c r="A563" s="14" t="s">
        <v>592</v>
      </c>
      <c r="B563" s="18">
        <v>218</v>
      </c>
      <c r="C563" s="16">
        <v>219</v>
      </c>
      <c r="D563" s="16">
        <v>219.9</v>
      </c>
      <c r="E563" s="16">
        <v>215.3</v>
      </c>
      <c r="F563" s="16" t="s">
        <v>3380</v>
      </c>
      <c r="G563" s="19">
        <v>-1.1299999999999999E-2</v>
      </c>
    </row>
    <row r="564" spans="1:7" ht="15" thickBot="1" x14ac:dyDescent="0.35">
      <c r="A564" s="14" t="s">
        <v>593</v>
      </c>
      <c r="B564" s="18">
        <v>220.5</v>
      </c>
      <c r="C564" s="16">
        <v>228.6</v>
      </c>
      <c r="D564" s="16">
        <v>229.4</v>
      </c>
      <c r="E564" s="16">
        <v>220.1</v>
      </c>
      <c r="F564" s="16" t="s">
        <v>3381</v>
      </c>
      <c r="G564" s="19">
        <v>-4.4999999999999998E-2</v>
      </c>
    </row>
    <row r="565" spans="1:7" ht="15" thickBot="1" x14ac:dyDescent="0.35">
      <c r="A565" s="14" t="s">
        <v>594</v>
      </c>
      <c r="B565" s="15">
        <v>230.9</v>
      </c>
      <c r="C565" s="16">
        <v>217.8</v>
      </c>
      <c r="D565" s="16">
        <v>231.2</v>
      </c>
      <c r="E565" s="16">
        <v>217.8</v>
      </c>
      <c r="F565" s="16" t="s">
        <v>3382</v>
      </c>
      <c r="G565" s="17">
        <v>6.7000000000000004E-2</v>
      </c>
    </row>
    <row r="566" spans="1:7" ht="15" thickBot="1" x14ac:dyDescent="0.35">
      <c r="A566" s="14" t="s">
        <v>595</v>
      </c>
      <c r="B566" s="18">
        <v>216.4</v>
      </c>
      <c r="C566" s="16">
        <v>218.6</v>
      </c>
      <c r="D566" s="16">
        <v>221</v>
      </c>
      <c r="E566" s="16">
        <v>215.8</v>
      </c>
      <c r="F566" s="16" t="s">
        <v>3383</v>
      </c>
      <c r="G566" s="19">
        <v>-8.6999999999999994E-3</v>
      </c>
    </row>
    <row r="567" spans="1:7" ht="15" thickBot="1" x14ac:dyDescent="0.35">
      <c r="A567" s="14" t="s">
        <v>596</v>
      </c>
      <c r="B567" s="18">
        <v>218.3</v>
      </c>
      <c r="C567" s="16">
        <v>218.3</v>
      </c>
      <c r="D567" s="16">
        <v>219.9</v>
      </c>
      <c r="E567" s="16">
        <v>216</v>
      </c>
      <c r="F567" s="16" t="s">
        <v>3384</v>
      </c>
      <c r="G567" s="19">
        <v>-1.8E-3</v>
      </c>
    </row>
    <row r="568" spans="1:7" ht="15" thickBot="1" x14ac:dyDescent="0.35">
      <c r="A568" s="14" t="s">
        <v>597</v>
      </c>
      <c r="B568" s="15">
        <v>218.7</v>
      </c>
      <c r="C568" s="16">
        <v>216</v>
      </c>
      <c r="D568" s="16">
        <v>219.3</v>
      </c>
      <c r="E568" s="16">
        <v>214.9</v>
      </c>
      <c r="F568" s="16" t="s">
        <v>2834</v>
      </c>
      <c r="G568" s="17">
        <v>4.1000000000000003E-3</v>
      </c>
    </row>
    <row r="569" spans="1:7" ht="15" thickBot="1" x14ac:dyDescent="0.35">
      <c r="A569" s="14" t="s">
        <v>598</v>
      </c>
      <c r="B569" s="15">
        <v>217.8</v>
      </c>
      <c r="C569" s="16">
        <v>214.4</v>
      </c>
      <c r="D569" s="16">
        <v>218</v>
      </c>
      <c r="E569" s="16">
        <v>212</v>
      </c>
      <c r="F569" s="16" t="s">
        <v>3385</v>
      </c>
      <c r="G569" s="17">
        <v>1.2999999999999999E-2</v>
      </c>
    </row>
    <row r="570" spans="1:7" ht="15" thickBot="1" x14ac:dyDescent="0.35">
      <c r="A570" s="14" t="s">
        <v>599</v>
      </c>
      <c r="B570" s="18">
        <v>215</v>
      </c>
      <c r="C570" s="16">
        <v>217.7</v>
      </c>
      <c r="D570" s="16">
        <v>218.4</v>
      </c>
      <c r="E570" s="16">
        <v>213.4</v>
      </c>
      <c r="F570" s="16" t="s">
        <v>3386</v>
      </c>
      <c r="G570" s="19">
        <v>-9.1999999999999998E-3</v>
      </c>
    </row>
    <row r="571" spans="1:7" ht="15" thickBot="1" x14ac:dyDescent="0.35">
      <c r="A571" s="14" t="s">
        <v>600</v>
      </c>
      <c r="B571" s="15">
        <v>217</v>
      </c>
      <c r="C571" s="16">
        <v>216.9</v>
      </c>
      <c r="D571" s="16">
        <v>219.1</v>
      </c>
      <c r="E571" s="16">
        <v>213.4</v>
      </c>
      <c r="F571" s="16" t="s">
        <v>3387</v>
      </c>
      <c r="G571" s="17">
        <v>6.4999999999999997E-3</v>
      </c>
    </row>
    <row r="572" spans="1:7" ht="15" thickBot="1" x14ac:dyDescent="0.35">
      <c r="A572" s="14" t="s">
        <v>601</v>
      </c>
      <c r="B572" s="18">
        <v>215.6</v>
      </c>
      <c r="C572" s="16">
        <v>219.3</v>
      </c>
      <c r="D572" s="16">
        <v>219.3</v>
      </c>
      <c r="E572" s="16">
        <v>214.4</v>
      </c>
      <c r="F572" s="16" t="s">
        <v>3388</v>
      </c>
      <c r="G572" s="19">
        <v>-1.1900000000000001E-2</v>
      </c>
    </row>
    <row r="573" spans="1:7" ht="15" thickBot="1" x14ac:dyDescent="0.35">
      <c r="A573" s="14" t="s">
        <v>602</v>
      </c>
      <c r="B573" s="18">
        <v>218.2</v>
      </c>
      <c r="C573" s="16">
        <v>219.8</v>
      </c>
      <c r="D573" s="16">
        <v>221.3</v>
      </c>
      <c r="E573" s="16">
        <v>215.8</v>
      </c>
      <c r="F573" s="16" t="s">
        <v>3389</v>
      </c>
      <c r="G573" s="19">
        <v>-4.1000000000000003E-3</v>
      </c>
    </row>
    <row r="574" spans="1:7" ht="15" thickBot="1" x14ac:dyDescent="0.35">
      <c r="A574" s="14" t="s">
        <v>603</v>
      </c>
      <c r="B574" s="15">
        <v>219.1</v>
      </c>
      <c r="C574" s="16">
        <v>219.3</v>
      </c>
      <c r="D574" s="16">
        <v>222.4</v>
      </c>
      <c r="E574" s="16">
        <v>217</v>
      </c>
      <c r="F574" s="16" t="s">
        <v>3390</v>
      </c>
      <c r="G574" s="17">
        <v>8.9999999999999998E-4</v>
      </c>
    </row>
    <row r="575" spans="1:7" ht="15" thickBot="1" x14ac:dyDescent="0.35">
      <c r="A575" s="14" t="s">
        <v>604</v>
      </c>
      <c r="B575" s="15">
        <v>218.9</v>
      </c>
      <c r="C575" s="16">
        <v>219.4</v>
      </c>
      <c r="D575" s="16">
        <v>221.1</v>
      </c>
      <c r="E575" s="16">
        <v>215.3</v>
      </c>
      <c r="F575" s="16" t="s">
        <v>3391</v>
      </c>
      <c r="G575" s="17">
        <v>4.1000000000000003E-3</v>
      </c>
    </row>
    <row r="576" spans="1:7" ht="15" thickBot="1" x14ac:dyDescent="0.35">
      <c r="A576" s="14" t="s">
        <v>605</v>
      </c>
      <c r="B576" s="15">
        <v>218</v>
      </c>
      <c r="C576" s="16">
        <v>215.1</v>
      </c>
      <c r="D576" s="16">
        <v>219.5</v>
      </c>
      <c r="E576" s="16">
        <v>214.3</v>
      </c>
      <c r="F576" s="16" t="s">
        <v>3392</v>
      </c>
      <c r="G576" s="17">
        <v>1.6799999999999999E-2</v>
      </c>
    </row>
    <row r="577" spans="1:7" ht="15" thickBot="1" x14ac:dyDescent="0.35">
      <c r="A577" s="14" t="s">
        <v>606</v>
      </c>
      <c r="B577" s="18">
        <v>214.4</v>
      </c>
      <c r="C577" s="16">
        <v>222</v>
      </c>
      <c r="D577" s="16">
        <v>222.2</v>
      </c>
      <c r="E577" s="16">
        <v>213.7</v>
      </c>
      <c r="F577" s="16" t="s">
        <v>3393</v>
      </c>
      <c r="G577" s="19">
        <v>-2.9399999999999999E-2</v>
      </c>
    </row>
    <row r="578" spans="1:7" ht="15" thickBot="1" x14ac:dyDescent="0.35">
      <c r="A578" s="14" t="s">
        <v>607</v>
      </c>
      <c r="B578" s="15">
        <v>220.9</v>
      </c>
      <c r="C578" s="16">
        <v>219.2</v>
      </c>
      <c r="D578" s="16">
        <v>222.9</v>
      </c>
      <c r="E578" s="16">
        <v>218.3</v>
      </c>
      <c r="F578" s="16" t="s">
        <v>3394</v>
      </c>
      <c r="G578" s="17">
        <v>3.56E-2</v>
      </c>
    </row>
    <row r="579" spans="1:7" ht="15" thickBot="1" x14ac:dyDescent="0.35">
      <c r="A579" s="14" t="s">
        <v>608</v>
      </c>
      <c r="B579" s="15">
        <v>213.3</v>
      </c>
      <c r="C579" s="16">
        <v>208.4</v>
      </c>
      <c r="D579" s="16">
        <v>214.3</v>
      </c>
      <c r="E579" s="16">
        <v>207.3</v>
      </c>
      <c r="F579" s="16" t="s">
        <v>3395</v>
      </c>
      <c r="G579" s="17">
        <v>3.04E-2</v>
      </c>
    </row>
    <row r="580" spans="1:7" ht="15" thickBot="1" x14ac:dyDescent="0.35">
      <c r="A580" s="14" t="s">
        <v>609</v>
      </c>
      <c r="B580" s="15">
        <v>207</v>
      </c>
      <c r="C580" s="16">
        <v>203.8</v>
      </c>
      <c r="D580" s="16">
        <v>207.5</v>
      </c>
      <c r="E580" s="16">
        <v>202</v>
      </c>
      <c r="F580" s="16" t="s">
        <v>3396</v>
      </c>
      <c r="G580" s="17">
        <v>1.12E-2</v>
      </c>
    </row>
    <row r="581" spans="1:7" ht="15" thickBot="1" x14ac:dyDescent="0.35">
      <c r="A581" s="14" t="s">
        <v>610</v>
      </c>
      <c r="B581" s="18">
        <v>204.7</v>
      </c>
      <c r="C581" s="16">
        <v>206.8</v>
      </c>
      <c r="D581" s="16">
        <v>207.3</v>
      </c>
      <c r="E581" s="16">
        <v>204.3</v>
      </c>
      <c r="F581" s="16" t="s">
        <v>3397</v>
      </c>
      <c r="G581" s="19">
        <v>-1.06E-2</v>
      </c>
    </row>
    <row r="582" spans="1:7" ht="15" thickBot="1" x14ac:dyDescent="0.35">
      <c r="A582" s="14" t="s">
        <v>611</v>
      </c>
      <c r="B582" s="15">
        <v>206.9</v>
      </c>
      <c r="C582" s="16">
        <v>203.3</v>
      </c>
      <c r="D582" s="16">
        <v>208.7</v>
      </c>
      <c r="E582" s="16">
        <v>199.3</v>
      </c>
      <c r="F582" s="16" t="s">
        <v>3398</v>
      </c>
      <c r="G582" s="17">
        <v>1.9699999999999999E-2</v>
      </c>
    </row>
    <row r="583" spans="1:7" ht="15" thickBot="1" x14ac:dyDescent="0.35">
      <c r="A583" s="14" t="s">
        <v>612</v>
      </c>
      <c r="B583" s="18">
        <v>202.9</v>
      </c>
      <c r="C583" s="16">
        <v>205.7</v>
      </c>
      <c r="D583" s="16">
        <v>205.7</v>
      </c>
      <c r="E583" s="16">
        <v>201.3</v>
      </c>
      <c r="F583" s="16" t="s">
        <v>3399</v>
      </c>
      <c r="G583" s="19">
        <v>-1.2699999999999999E-2</v>
      </c>
    </row>
    <row r="584" spans="1:7" ht="15" thickBot="1" x14ac:dyDescent="0.35">
      <c r="A584" s="14" t="s">
        <v>613</v>
      </c>
      <c r="B584" s="15">
        <v>205.5</v>
      </c>
      <c r="C584" s="16">
        <v>205.2</v>
      </c>
      <c r="D584" s="16">
        <v>207.3</v>
      </c>
      <c r="E584" s="16">
        <v>204.1</v>
      </c>
      <c r="F584" s="16" t="s">
        <v>3400</v>
      </c>
      <c r="G584" s="17">
        <v>2.8999999999999998E-3</v>
      </c>
    </row>
    <row r="585" spans="1:7" ht="15" thickBot="1" x14ac:dyDescent="0.35">
      <c r="A585" s="14" t="s">
        <v>614</v>
      </c>
      <c r="B585" s="15">
        <v>204.9</v>
      </c>
      <c r="C585" s="16">
        <v>202.3</v>
      </c>
      <c r="D585" s="16">
        <v>205.7</v>
      </c>
      <c r="E585" s="16">
        <v>201.9</v>
      </c>
      <c r="F585" s="16" t="s">
        <v>3401</v>
      </c>
      <c r="G585" s="17">
        <v>2.35E-2</v>
      </c>
    </row>
    <row r="586" spans="1:7" ht="15" thickBot="1" x14ac:dyDescent="0.35">
      <c r="A586" s="14" t="s">
        <v>615</v>
      </c>
      <c r="B586" s="15">
        <v>200.2</v>
      </c>
      <c r="C586" s="16">
        <v>199.4</v>
      </c>
      <c r="D586" s="16">
        <v>201.5</v>
      </c>
      <c r="E586" s="16">
        <v>198.3</v>
      </c>
      <c r="F586" s="16" t="s">
        <v>3402</v>
      </c>
      <c r="G586" s="17">
        <v>3.5000000000000001E-3</v>
      </c>
    </row>
    <row r="587" spans="1:7" ht="15" thickBot="1" x14ac:dyDescent="0.35">
      <c r="A587" s="14" t="s">
        <v>616</v>
      </c>
      <c r="B587" s="15">
        <v>199.5</v>
      </c>
      <c r="C587" s="16">
        <v>196.9</v>
      </c>
      <c r="D587" s="16">
        <v>200.8</v>
      </c>
      <c r="E587" s="16">
        <v>194.2</v>
      </c>
      <c r="F587" s="16" t="s">
        <v>3403</v>
      </c>
      <c r="G587" s="17">
        <v>1.6299999999999999E-2</v>
      </c>
    </row>
    <row r="588" spans="1:7" ht="15" thickBot="1" x14ac:dyDescent="0.35">
      <c r="A588" s="14" t="s">
        <v>617</v>
      </c>
      <c r="B588" s="18">
        <v>196.3</v>
      </c>
      <c r="C588" s="16">
        <v>198.2</v>
      </c>
      <c r="D588" s="16">
        <v>200.4</v>
      </c>
      <c r="E588" s="16">
        <v>195.8</v>
      </c>
      <c r="F588" s="16" t="s">
        <v>3404</v>
      </c>
      <c r="G588" s="19">
        <v>-6.6E-3</v>
      </c>
    </row>
    <row r="589" spans="1:7" ht="15" thickBot="1" x14ac:dyDescent="0.35">
      <c r="A589" s="14" t="s">
        <v>618</v>
      </c>
      <c r="B589" s="15">
        <v>197.6</v>
      </c>
      <c r="C589" s="16">
        <v>191.5</v>
      </c>
      <c r="D589" s="16">
        <v>198.7</v>
      </c>
      <c r="E589" s="16">
        <v>191.1</v>
      </c>
      <c r="F589" s="16" t="s">
        <v>3405</v>
      </c>
      <c r="G589" s="17">
        <v>2.92E-2</v>
      </c>
    </row>
    <row r="590" spans="1:7" ht="15" thickBot="1" x14ac:dyDescent="0.35">
      <c r="A590" s="14" t="s">
        <v>619</v>
      </c>
      <c r="B590" s="15">
        <v>192</v>
      </c>
      <c r="C590" s="16">
        <v>190</v>
      </c>
      <c r="D590" s="16">
        <v>195.3</v>
      </c>
      <c r="E590" s="16">
        <v>190</v>
      </c>
      <c r="F590" s="16" t="s">
        <v>3406</v>
      </c>
      <c r="G590" s="17">
        <v>1.5299999999999999E-2</v>
      </c>
    </row>
    <row r="591" spans="1:7" ht="15" thickBot="1" x14ac:dyDescent="0.35">
      <c r="A591" s="14" t="s">
        <v>620</v>
      </c>
      <c r="B591" s="15">
        <v>189.1</v>
      </c>
      <c r="C591" s="16">
        <v>187.5</v>
      </c>
      <c r="D591" s="16">
        <v>190.9</v>
      </c>
      <c r="E591" s="16">
        <v>187.5</v>
      </c>
      <c r="F591" s="16" t="s">
        <v>3407</v>
      </c>
      <c r="G591" s="17">
        <v>1.34E-2</v>
      </c>
    </row>
    <row r="592" spans="1:7" ht="15" thickBot="1" x14ac:dyDescent="0.35">
      <c r="A592" s="14" t="s">
        <v>621</v>
      </c>
      <c r="B592" s="18">
        <v>186.6</v>
      </c>
      <c r="C592" s="16">
        <v>187.8</v>
      </c>
      <c r="D592" s="16">
        <v>189.2</v>
      </c>
      <c r="E592" s="16">
        <v>184.9</v>
      </c>
      <c r="F592" s="16" t="s">
        <v>3408</v>
      </c>
      <c r="G592" s="19">
        <v>-1.2699999999999999E-2</v>
      </c>
    </row>
    <row r="593" spans="1:7" ht="15" thickBot="1" x14ac:dyDescent="0.35">
      <c r="A593" s="14" t="s">
        <v>622</v>
      </c>
      <c r="B593" s="15">
        <v>189</v>
      </c>
      <c r="C593" s="16">
        <v>181.5</v>
      </c>
      <c r="D593" s="16">
        <v>189.9</v>
      </c>
      <c r="E593" s="16">
        <v>180.9</v>
      </c>
      <c r="F593" s="16" t="s">
        <v>3409</v>
      </c>
      <c r="G593" s="17">
        <v>3.39E-2</v>
      </c>
    </row>
    <row r="594" spans="1:7" ht="15" thickBot="1" x14ac:dyDescent="0.35">
      <c r="A594" s="14" t="s">
        <v>623</v>
      </c>
      <c r="B594" s="18">
        <v>182.8</v>
      </c>
      <c r="C594" s="16">
        <v>185.1</v>
      </c>
      <c r="D594" s="16">
        <v>188.9</v>
      </c>
      <c r="E594" s="16">
        <v>181.8</v>
      </c>
      <c r="F594" s="16" t="s">
        <v>3410</v>
      </c>
      <c r="G594" s="19">
        <v>-4.4000000000000003E-3</v>
      </c>
    </row>
    <row r="595" spans="1:7" ht="15" thickBot="1" x14ac:dyDescent="0.35">
      <c r="A595" s="14" t="s">
        <v>624</v>
      </c>
      <c r="B595" s="18">
        <v>183.6</v>
      </c>
      <c r="C595" s="16">
        <v>191.8</v>
      </c>
      <c r="D595" s="16">
        <v>191.8</v>
      </c>
      <c r="E595" s="16">
        <v>182.6</v>
      </c>
      <c r="F595" s="16" t="s">
        <v>3411</v>
      </c>
      <c r="G595" s="19">
        <v>-5.4600000000000003E-2</v>
      </c>
    </row>
    <row r="596" spans="1:7" ht="15" thickBot="1" x14ac:dyDescent="0.35">
      <c r="A596" s="14" t="s">
        <v>625</v>
      </c>
      <c r="B596" s="15">
        <v>194.2</v>
      </c>
      <c r="C596" s="16">
        <v>191</v>
      </c>
      <c r="D596" s="16">
        <v>195.4</v>
      </c>
      <c r="E596" s="16">
        <v>189.6</v>
      </c>
      <c r="F596" s="16" t="s">
        <v>1483</v>
      </c>
      <c r="G596" s="17">
        <v>1.6199999999999999E-2</v>
      </c>
    </row>
    <row r="597" spans="1:7" ht="15" thickBot="1" x14ac:dyDescent="0.35">
      <c r="A597" s="14" t="s">
        <v>626</v>
      </c>
      <c r="B597" s="18">
        <v>191.1</v>
      </c>
      <c r="C597" s="16">
        <v>193.7</v>
      </c>
      <c r="D597" s="16">
        <v>194.5</v>
      </c>
      <c r="E597" s="16">
        <v>189</v>
      </c>
      <c r="F597" s="16" t="s">
        <v>3412</v>
      </c>
      <c r="G597" s="19">
        <v>-7.7999999999999996E-3</v>
      </c>
    </row>
    <row r="598" spans="1:7" ht="15" thickBot="1" x14ac:dyDescent="0.35">
      <c r="A598" s="14" t="s">
        <v>627</v>
      </c>
      <c r="B598" s="18">
        <v>192.6</v>
      </c>
      <c r="C598" s="16">
        <v>193.1</v>
      </c>
      <c r="D598" s="16">
        <v>197.5</v>
      </c>
      <c r="E598" s="16">
        <v>191.3</v>
      </c>
      <c r="F598" s="16" t="s">
        <v>3413</v>
      </c>
      <c r="G598" s="19">
        <v>-1.6000000000000001E-3</v>
      </c>
    </row>
    <row r="599" spans="1:7" ht="15" thickBot="1" x14ac:dyDescent="0.35">
      <c r="A599" s="14" t="s">
        <v>628</v>
      </c>
      <c r="B599" s="15">
        <v>192.9</v>
      </c>
      <c r="C599" s="16">
        <v>190.9</v>
      </c>
      <c r="D599" s="16">
        <v>193.5</v>
      </c>
      <c r="E599" s="16">
        <v>188.9</v>
      </c>
      <c r="F599" s="16" t="s">
        <v>3414</v>
      </c>
      <c r="G599" s="17">
        <v>3.8199999999999998E-2</v>
      </c>
    </row>
    <row r="600" spans="1:7" ht="15" thickBot="1" x14ac:dyDescent="0.35">
      <c r="A600" s="14" t="s">
        <v>629</v>
      </c>
      <c r="B600" s="18">
        <v>185.8</v>
      </c>
      <c r="C600" s="16">
        <v>186.4</v>
      </c>
      <c r="D600" s="16">
        <v>187.1</v>
      </c>
      <c r="E600" s="16">
        <v>184.3</v>
      </c>
      <c r="F600" s="16" t="s">
        <v>3415</v>
      </c>
      <c r="G600" s="19">
        <v>-4.3E-3</v>
      </c>
    </row>
    <row r="601" spans="1:7" ht="15" thickBot="1" x14ac:dyDescent="0.35">
      <c r="A601" s="14" t="s">
        <v>630</v>
      </c>
      <c r="B601" s="15">
        <v>186.6</v>
      </c>
      <c r="C601" s="16">
        <v>181.8</v>
      </c>
      <c r="D601" s="16">
        <v>187.8</v>
      </c>
      <c r="E601" s="16">
        <v>180.8</v>
      </c>
      <c r="F601" s="16" t="s">
        <v>3416</v>
      </c>
      <c r="G601" s="17">
        <v>1.9099999999999999E-2</v>
      </c>
    </row>
    <row r="602" spans="1:7" ht="15" thickBot="1" x14ac:dyDescent="0.35">
      <c r="A602" s="14" t="s">
        <v>631</v>
      </c>
      <c r="B602" s="18">
        <v>183.1</v>
      </c>
      <c r="C602" s="16">
        <v>182.9</v>
      </c>
      <c r="D602" s="16">
        <v>184.9</v>
      </c>
      <c r="E602" s="16">
        <v>181.9</v>
      </c>
      <c r="F602" s="16" t="s">
        <v>3417</v>
      </c>
      <c r="G602" s="19">
        <v>-5.0000000000000001E-4</v>
      </c>
    </row>
    <row r="603" spans="1:7" ht="15" thickBot="1" x14ac:dyDescent="0.35">
      <c r="A603" s="14" t="s">
        <v>632</v>
      </c>
      <c r="B603" s="18">
        <v>183.2</v>
      </c>
      <c r="C603" s="16">
        <v>185.8</v>
      </c>
      <c r="D603" s="16">
        <v>186.8</v>
      </c>
      <c r="E603" s="16">
        <v>182.6</v>
      </c>
      <c r="F603" s="16" t="s">
        <v>3418</v>
      </c>
      <c r="G603" s="19">
        <v>-1.5100000000000001E-2</v>
      </c>
    </row>
    <row r="604" spans="1:7" ht="15" thickBot="1" x14ac:dyDescent="0.35">
      <c r="A604" s="14" t="s">
        <v>633</v>
      </c>
      <c r="B604" s="15">
        <v>186</v>
      </c>
      <c r="C604" s="16">
        <v>181.5</v>
      </c>
      <c r="D604" s="16">
        <v>186.7</v>
      </c>
      <c r="E604" s="16">
        <v>179.5</v>
      </c>
      <c r="F604" s="16" t="s">
        <v>3419</v>
      </c>
      <c r="G604" s="17">
        <v>1.2E-2</v>
      </c>
    </row>
    <row r="605" spans="1:7" ht="15" thickBot="1" x14ac:dyDescent="0.35">
      <c r="A605" s="14" t="s">
        <v>635</v>
      </c>
      <c r="B605" s="15">
        <v>183.8</v>
      </c>
      <c r="C605" s="16">
        <v>181.2</v>
      </c>
      <c r="D605" s="16">
        <v>184.1</v>
      </c>
      <c r="E605" s="16">
        <v>178.4</v>
      </c>
      <c r="F605" s="16" t="s">
        <v>3420</v>
      </c>
      <c r="G605" s="17">
        <v>1.32E-2</v>
      </c>
    </row>
    <row r="606" spans="1:7" ht="15" thickBot="1" x14ac:dyDescent="0.35">
      <c r="A606" s="14" t="s">
        <v>636</v>
      </c>
      <c r="B606" s="18">
        <v>181.4</v>
      </c>
      <c r="C606" s="16">
        <v>182.8</v>
      </c>
      <c r="D606" s="16">
        <v>183.5</v>
      </c>
      <c r="E606" s="16">
        <v>176.2</v>
      </c>
      <c r="F606" s="16" t="s">
        <v>3421</v>
      </c>
      <c r="G606" s="19">
        <v>-1.6299999999999999E-2</v>
      </c>
    </row>
    <row r="607" spans="1:7" ht="15" thickBot="1" x14ac:dyDescent="0.35">
      <c r="A607" s="14" t="s">
        <v>638</v>
      </c>
      <c r="B607" s="18">
        <v>184.4</v>
      </c>
      <c r="C607" s="16">
        <v>185.5</v>
      </c>
      <c r="D607" s="16">
        <v>186.3</v>
      </c>
      <c r="E607" s="16">
        <v>181.2</v>
      </c>
      <c r="F607" s="16" t="s">
        <v>3422</v>
      </c>
      <c r="G607" s="19">
        <v>-2.2000000000000001E-3</v>
      </c>
    </row>
    <row r="608" spans="1:7" ht="15" thickBot="1" x14ac:dyDescent="0.35">
      <c r="A608" s="14" t="s">
        <v>639</v>
      </c>
      <c r="B608" s="15">
        <v>184.8</v>
      </c>
      <c r="C608" s="16">
        <v>181.4</v>
      </c>
      <c r="D608" s="16">
        <v>185.4</v>
      </c>
      <c r="E608" s="16">
        <v>180.5</v>
      </c>
      <c r="F608" s="16" t="s">
        <v>3423</v>
      </c>
      <c r="G608" s="17">
        <v>1.8200000000000001E-2</v>
      </c>
    </row>
    <row r="609" spans="1:7" ht="15" thickBot="1" x14ac:dyDescent="0.35">
      <c r="A609" s="14" t="s">
        <v>640</v>
      </c>
      <c r="B609" s="18">
        <v>181.5</v>
      </c>
      <c r="C609" s="16">
        <v>188.8</v>
      </c>
      <c r="D609" s="16">
        <v>188.8</v>
      </c>
      <c r="E609" s="16">
        <v>181.1</v>
      </c>
      <c r="F609" s="16" t="s">
        <v>3424</v>
      </c>
      <c r="G609" s="19">
        <v>-4.7199999999999999E-2</v>
      </c>
    </row>
    <row r="610" spans="1:7" ht="15" thickBot="1" x14ac:dyDescent="0.35">
      <c r="A610" s="14" t="s">
        <v>641</v>
      </c>
      <c r="B610" s="18">
        <v>190.5</v>
      </c>
      <c r="C610" s="16">
        <v>194.3</v>
      </c>
      <c r="D610" s="16">
        <v>196.2</v>
      </c>
      <c r="E610" s="16">
        <v>189.3</v>
      </c>
      <c r="F610" s="16" t="s">
        <v>637</v>
      </c>
      <c r="G610" s="19">
        <v>-1.7000000000000001E-2</v>
      </c>
    </row>
    <row r="611" spans="1:7" ht="15" thickBot="1" x14ac:dyDescent="0.35">
      <c r="A611" s="14" t="s">
        <v>642</v>
      </c>
      <c r="B611" s="18">
        <v>193.8</v>
      </c>
      <c r="C611" s="16">
        <v>196</v>
      </c>
      <c r="D611" s="16">
        <v>197.7</v>
      </c>
      <c r="E611" s="16">
        <v>192.2</v>
      </c>
      <c r="F611" s="16" t="s">
        <v>3425</v>
      </c>
      <c r="G611" s="19">
        <v>-8.6999999999999994E-3</v>
      </c>
    </row>
    <row r="612" spans="1:7" ht="15" thickBot="1" x14ac:dyDescent="0.35">
      <c r="A612" s="14" t="s">
        <v>643</v>
      </c>
      <c r="B612" s="15">
        <v>195.5</v>
      </c>
      <c r="C612" s="16">
        <v>193.5</v>
      </c>
      <c r="D612" s="16">
        <v>196.3</v>
      </c>
      <c r="E612" s="16">
        <v>191.2</v>
      </c>
      <c r="F612" s="16" t="s">
        <v>3426</v>
      </c>
      <c r="G612" s="17">
        <v>9.2999999999999992E-3</v>
      </c>
    </row>
    <row r="613" spans="1:7" ht="15" thickBot="1" x14ac:dyDescent="0.35">
      <c r="A613" s="14" t="s">
        <v>644</v>
      </c>
      <c r="B613" s="18">
        <v>193.7</v>
      </c>
      <c r="C613" s="16">
        <v>195.1</v>
      </c>
      <c r="D613" s="16">
        <v>195.4</v>
      </c>
      <c r="E613" s="16">
        <v>192.2</v>
      </c>
      <c r="F613" s="16" t="s">
        <v>3427</v>
      </c>
      <c r="G613" s="19">
        <v>-4.1000000000000003E-3</v>
      </c>
    </row>
    <row r="614" spans="1:7" ht="15" thickBot="1" x14ac:dyDescent="0.35">
      <c r="A614" s="14" t="s">
        <v>645</v>
      </c>
      <c r="B614" s="18">
        <v>194.5</v>
      </c>
      <c r="C614" s="16">
        <v>197.2</v>
      </c>
      <c r="D614" s="16">
        <v>200</v>
      </c>
      <c r="E614" s="16">
        <v>192.9</v>
      </c>
      <c r="F614" s="16" t="s">
        <v>3428</v>
      </c>
      <c r="G614" s="19">
        <v>-1.37E-2</v>
      </c>
    </row>
    <row r="615" spans="1:7" ht="15" thickBot="1" x14ac:dyDescent="0.35">
      <c r="A615" s="14" t="s">
        <v>646</v>
      </c>
      <c r="B615" s="18">
        <v>197.2</v>
      </c>
      <c r="C615" s="16">
        <v>200.8</v>
      </c>
      <c r="D615" s="16">
        <v>201.8</v>
      </c>
      <c r="E615" s="16">
        <v>196.8</v>
      </c>
      <c r="F615" s="16" t="s">
        <v>3429</v>
      </c>
      <c r="G615" s="19">
        <v>-1.7399999999999999E-2</v>
      </c>
    </row>
    <row r="616" spans="1:7" ht="15" thickBot="1" x14ac:dyDescent="0.35">
      <c r="A616" s="14" t="s">
        <v>647</v>
      </c>
      <c r="B616" s="18">
        <v>200.7</v>
      </c>
      <c r="C616" s="16">
        <v>206</v>
      </c>
      <c r="D616" s="16">
        <v>206</v>
      </c>
      <c r="E616" s="16">
        <v>195.8</v>
      </c>
      <c r="F616" s="16" t="s">
        <v>3430</v>
      </c>
      <c r="G616" s="19">
        <v>-3.04E-2</v>
      </c>
    </row>
    <row r="617" spans="1:7" ht="15" thickBot="1" x14ac:dyDescent="0.35">
      <c r="A617" s="14" t="s">
        <v>648</v>
      </c>
      <c r="B617" s="18">
        <v>207</v>
      </c>
      <c r="C617" s="16">
        <v>208.4</v>
      </c>
      <c r="D617" s="16">
        <v>210.8</v>
      </c>
      <c r="E617" s="16">
        <v>206.4</v>
      </c>
      <c r="F617" s="16" t="s">
        <v>3431</v>
      </c>
      <c r="G617" s="19">
        <v>-9.1000000000000004E-3</v>
      </c>
    </row>
    <row r="618" spans="1:7" ht="15" thickBot="1" x14ac:dyDescent="0.35">
      <c r="A618" s="14" t="s">
        <v>649</v>
      </c>
      <c r="B618" s="15">
        <v>208.9</v>
      </c>
      <c r="C618" s="16">
        <v>204</v>
      </c>
      <c r="D618" s="16">
        <v>210.2</v>
      </c>
      <c r="E618" s="16">
        <v>203.2</v>
      </c>
      <c r="F618" s="16" t="s">
        <v>3432</v>
      </c>
      <c r="G618" s="17">
        <v>2.75E-2</v>
      </c>
    </row>
    <row r="619" spans="1:7" ht="15" thickBot="1" x14ac:dyDescent="0.35">
      <c r="A619" s="14" t="s">
        <v>650</v>
      </c>
      <c r="B619" s="18">
        <v>203.3</v>
      </c>
      <c r="C619" s="16">
        <v>206.3</v>
      </c>
      <c r="D619" s="16">
        <v>206.6</v>
      </c>
      <c r="E619" s="16">
        <v>201.3</v>
      </c>
      <c r="F619" s="16" t="s">
        <v>3433</v>
      </c>
      <c r="G619" s="19">
        <v>-1.26E-2</v>
      </c>
    </row>
    <row r="620" spans="1:7" ht="15" thickBot="1" x14ac:dyDescent="0.35">
      <c r="A620" s="14" t="s">
        <v>651</v>
      </c>
      <c r="B620" s="15">
        <v>205.9</v>
      </c>
      <c r="C620" s="16">
        <v>202.5</v>
      </c>
      <c r="D620" s="16">
        <v>206.8</v>
      </c>
      <c r="E620" s="16">
        <v>199</v>
      </c>
      <c r="F620" s="16" t="s">
        <v>3434</v>
      </c>
      <c r="G620" s="17">
        <v>1.0800000000000001E-2</v>
      </c>
    </row>
    <row r="621" spans="1:7" ht="15" thickBot="1" x14ac:dyDescent="0.35">
      <c r="A621" s="14" t="s">
        <v>652</v>
      </c>
      <c r="B621" s="18">
        <v>203.7</v>
      </c>
      <c r="C621" s="16">
        <v>204</v>
      </c>
      <c r="D621" s="16">
        <v>207.8</v>
      </c>
      <c r="E621" s="16">
        <v>201.5</v>
      </c>
      <c r="F621" s="16" t="s">
        <v>3435</v>
      </c>
      <c r="G621" s="19">
        <v>-6.3E-3</v>
      </c>
    </row>
    <row r="622" spans="1:7" ht="15" thickBot="1" x14ac:dyDescent="0.35">
      <c r="A622" s="14" t="s">
        <v>653</v>
      </c>
      <c r="B622" s="18">
        <v>205</v>
      </c>
      <c r="C622" s="16">
        <v>208.2</v>
      </c>
      <c r="D622" s="16">
        <v>208.2</v>
      </c>
      <c r="E622" s="16">
        <v>204</v>
      </c>
      <c r="F622" s="16" t="s">
        <v>3436</v>
      </c>
      <c r="G622" s="19">
        <v>-2.1899999999999999E-2</v>
      </c>
    </row>
    <row r="623" spans="1:7" ht="15" thickBot="1" x14ac:dyDescent="0.35">
      <c r="A623" s="14" t="s">
        <v>654</v>
      </c>
      <c r="B623" s="18">
        <v>209.6</v>
      </c>
      <c r="C623" s="16">
        <v>212.7</v>
      </c>
      <c r="D623" s="16">
        <v>214.6</v>
      </c>
      <c r="E623" s="16">
        <v>206.6</v>
      </c>
      <c r="F623" s="16" t="s">
        <v>1975</v>
      </c>
      <c r="G623" s="19">
        <v>-4.3E-3</v>
      </c>
    </row>
    <row r="624" spans="1:7" ht="15" thickBot="1" x14ac:dyDescent="0.35">
      <c r="A624" s="14" t="s">
        <v>655</v>
      </c>
      <c r="B624" s="18">
        <v>210.5</v>
      </c>
      <c r="C624" s="16">
        <v>221</v>
      </c>
      <c r="D624" s="16">
        <v>221</v>
      </c>
      <c r="E624" s="16">
        <v>209.2</v>
      </c>
      <c r="F624" s="16" t="s">
        <v>3437</v>
      </c>
      <c r="G624" s="19">
        <v>-5.1799999999999999E-2</v>
      </c>
    </row>
    <row r="625" spans="1:7" ht="15" thickBot="1" x14ac:dyDescent="0.35">
      <c r="A625" s="14" t="s">
        <v>656</v>
      </c>
      <c r="B625" s="18">
        <v>222</v>
      </c>
      <c r="C625" s="16">
        <v>221.2</v>
      </c>
      <c r="D625" s="16">
        <v>228.3</v>
      </c>
      <c r="E625" s="16">
        <v>218.7</v>
      </c>
      <c r="F625" s="16" t="s">
        <v>3438</v>
      </c>
      <c r="G625" s="19">
        <v>-1.38E-2</v>
      </c>
    </row>
    <row r="626" spans="1:7" ht="15" thickBot="1" x14ac:dyDescent="0.35">
      <c r="A626" s="14" t="s">
        <v>657</v>
      </c>
      <c r="B626" s="18">
        <v>225.1</v>
      </c>
      <c r="C626" s="16">
        <v>235</v>
      </c>
      <c r="D626" s="16">
        <v>239.8</v>
      </c>
      <c r="E626" s="16">
        <v>221.6</v>
      </c>
      <c r="F626" s="16" t="s">
        <v>3439</v>
      </c>
      <c r="G626" s="19">
        <v>-4.4999999999999998E-2</v>
      </c>
    </row>
    <row r="627" spans="1:7" ht="15" thickBot="1" x14ac:dyDescent="0.35">
      <c r="A627" s="14" t="s">
        <v>658</v>
      </c>
      <c r="B627" s="15">
        <v>235.7</v>
      </c>
      <c r="C627" s="16">
        <v>225.5</v>
      </c>
      <c r="D627" s="16">
        <v>237.7</v>
      </c>
      <c r="E627" s="16">
        <v>221.8</v>
      </c>
      <c r="F627" s="16" t="s">
        <v>3440</v>
      </c>
      <c r="G627" s="17">
        <v>5.8799999999999998E-2</v>
      </c>
    </row>
    <row r="628" spans="1:7" ht="15" thickBot="1" x14ac:dyDescent="0.35">
      <c r="A628" s="14" t="s">
        <v>659</v>
      </c>
      <c r="B628" s="15">
        <v>222.6</v>
      </c>
      <c r="C628" s="16">
        <v>221.3</v>
      </c>
      <c r="D628" s="16">
        <v>234.4</v>
      </c>
      <c r="E628" s="16">
        <v>219.7</v>
      </c>
      <c r="F628" s="16" t="s">
        <v>3441</v>
      </c>
      <c r="G628" s="17">
        <v>1.6899999999999998E-2</v>
      </c>
    </row>
    <row r="629" spans="1:7" ht="15" thickBot="1" x14ac:dyDescent="0.35">
      <c r="A629" s="14" t="s">
        <v>660</v>
      </c>
      <c r="B629" s="15">
        <v>218.9</v>
      </c>
      <c r="C629" s="16">
        <v>216.9</v>
      </c>
      <c r="D629" s="16">
        <v>221.7</v>
      </c>
      <c r="E629" s="16">
        <v>216.4</v>
      </c>
      <c r="F629" s="16" t="s">
        <v>3442</v>
      </c>
      <c r="G629" s="17">
        <v>1.67E-2</v>
      </c>
    </row>
    <row r="630" spans="1:7" ht="15" thickBot="1" x14ac:dyDescent="0.35">
      <c r="A630" s="14" t="s">
        <v>661</v>
      </c>
      <c r="B630" s="15">
        <v>215.3</v>
      </c>
      <c r="C630" s="16">
        <v>207</v>
      </c>
      <c r="D630" s="16">
        <v>216.6</v>
      </c>
      <c r="E630" s="16">
        <v>206.2</v>
      </c>
      <c r="F630" s="16" t="s">
        <v>3443</v>
      </c>
      <c r="G630" s="17">
        <v>2.92E-2</v>
      </c>
    </row>
    <row r="631" spans="1:7" ht="15" thickBot="1" x14ac:dyDescent="0.35">
      <c r="A631" s="14" t="s">
        <v>662</v>
      </c>
      <c r="B631" s="18">
        <v>209.2</v>
      </c>
      <c r="C631" s="16">
        <v>215.8</v>
      </c>
      <c r="D631" s="16">
        <v>221.5</v>
      </c>
      <c r="E631" s="16">
        <v>207.2</v>
      </c>
      <c r="F631" s="16" t="s">
        <v>3444</v>
      </c>
      <c r="G631" s="19">
        <v>-9.9000000000000008E-3</v>
      </c>
    </row>
    <row r="632" spans="1:7" ht="15" thickBot="1" x14ac:dyDescent="0.35">
      <c r="A632" s="14" t="s">
        <v>663</v>
      </c>
      <c r="B632" s="15">
        <v>211.3</v>
      </c>
      <c r="C632" s="16">
        <v>205.1</v>
      </c>
      <c r="D632" s="16">
        <v>213.9</v>
      </c>
      <c r="E632" s="16">
        <v>200.1</v>
      </c>
      <c r="F632" s="16" t="s">
        <v>3445</v>
      </c>
      <c r="G632" s="17">
        <v>3.0200000000000001E-2</v>
      </c>
    </row>
    <row r="633" spans="1:7" ht="15" thickBot="1" x14ac:dyDescent="0.35">
      <c r="A633" s="14" t="s">
        <v>664</v>
      </c>
      <c r="B633" s="18">
        <v>205.1</v>
      </c>
      <c r="C633" s="16">
        <v>212.3</v>
      </c>
      <c r="D633" s="16">
        <v>213.7</v>
      </c>
      <c r="E633" s="16">
        <v>203.6</v>
      </c>
      <c r="F633" s="16" t="s">
        <v>3446</v>
      </c>
      <c r="G633" s="19">
        <v>-2.6100000000000002E-2</v>
      </c>
    </row>
    <row r="634" spans="1:7" ht="15" thickBot="1" x14ac:dyDescent="0.35">
      <c r="A634" s="14" t="s">
        <v>665</v>
      </c>
      <c r="B634" s="18">
        <v>210.6</v>
      </c>
      <c r="C634" s="16">
        <v>214.1</v>
      </c>
      <c r="D634" s="16">
        <v>217.7</v>
      </c>
      <c r="E634" s="16">
        <v>207.7</v>
      </c>
      <c r="F634" s="16" t="s">
        <v>3447</v>
      </c>
      <c r="G634" s="19">
        <v>-2.4500000000000001E-2</v>
      </c>
    </row>
    <row r="635" spans="1:7" ht="15" thickBot="1" x14ac:dyDescent="0.35">
      <c r="A635" s="14" t="s">
        <v>666</v>
      </c>
      <c r="B635" s="15">
        <v>215.9</v>
      </c>
      <c r="C635" s="16">
        <v>212</v>
      </c>
      <c r="D635" s="16">
        <v>223.2</v>
      </c>
      <c r="E635" s="16">
        <v>212</v>
      </c>
      <c r="F635" s="16" t="s">
        <v>3448</v>
      </c>
      <c r="G635" s="17">
        <v>3.6999999999999998E-2</v>
      </c>
    </row>
    <row r="636" spans="1:7" ht="15" thickBot="1" x14ac:dyDescent="0.35">
      <c r="A636" s="14" t="s">
        <v>667</v>
      </c>
      <c r="B636" s="15">
        <v>208.2</v>
      </c>
      <c r="C636" s="16">
        <v>202.6</v>
      </c>
      <c r="D636" s="16">
        <v>209.9</v>
      </c>
      <c r="E636" s="16">
        <v>199.7</v>
      </c>
      <c r="F636" s="16" t="s">
        <v>3449</v>
      </c>
      <c r="G636" s="17">
        <v>1.8599999999999998E-2</v>
      </c>
    </row>
    <row r="637" spans="1:7" ht="15" thickBot="1" x14ac:dyDescent="0.35">
      <c r="A637" s="14" t="s">
        <v>668</v>
      </c>
      <c r="B637" s="18">
        <v>204.4</v>
      </c>
      <c r="C637" s="16">
        <v>210.5</v>
      </c>
      <c r="D637" s="16">
        <v>211.6</v>
      </c>
      <c r="E637" s="16">
        <v>200.6</v>
      </c>
      <c r="F637" s="16" t="s">
        <v>3450</v>
      </c>
      <c r="G637" s="19">
        <v>-3.8100000000000002E-2</v>
      </c>
    </row>
    <row r="638" spans="1:7" ht="15" thickBot="1" x14ac:dyDescent="0.35">
      <c r="A638" s="14" t="s">
        <v>669</v>
      </c>
      <c r="B638" s="15">
        <v>212.5</v>
      </c>
      <c r="C638" s="16">
        <v>208.6</v>
      </c>
      <c r="D638" s="16">
        <v>219.8</v>
      </c>
      <c r="E638" s="16">
        <v>205.6</v>
      </c>
      <c r="F638" s="16" t="s">
        <v>3451</v>
      </c>
      <c r="G638" s="17">
        <v>2.0199999999999999E-2</v>
      </c>
    </row>
    <row r="639" spans="1:7" ht="15" thickBot="1" x14ac:dyDescent="0.35">
      <c r="A639" s="14" t="s">
        <v>670</v>
      </c>
      <c r="B639" s="15">
        <v>208.3</v>
      </c>
      <c r="C639" s="16">
        <v>191.8</v>
      </c>
      <c r="D639" s="16">
        <v>210.2</v>
      </c>
      <c r="E639" s="16">
        <v>191.8</v>
      </c>
      <c r="F639" s="16" t="s">
        <v>3452</v>
      </c>
      <c r="G639" s="17">
        <v>8.77E-2</v>
      </c>
    </row>
    <row r="640" spans="1:7" ht="15" thickBot="1" x14ac:dyDescent="0.35">
      <c r="A640" s="14" t="s">
        <v>671</v>
      </c>
      <c r="B640" s="18">
        <v>191.5</v>
      </c>
      <c r="C640" s="16">
        <v>195</v>
      </c>
      <c r="D640" s="16">
        <v>198.3</v>
      </c>
      <c r="E640" s="16">
        <v>190.7</v>
      </c>
      <c r="F640" s="16" t="s">
        <v>3453</v>
      </c>
      <c r="G640" s="19">
        <v>-1.14E-2</v>
      </c>
    </row>
    <row r="641" spans="1:7" ht="15" thickBot="1" x14ac:dyDescent="0.35">
      <c r="A641" s="14" t="s">
        <v>672</v>
      </c>
      <c r="B641" s="18">
        <v>193.7</v>
      </c>
      <c r="C641" s="16">
        <v>196.7</v>
      </c>
      <c r="D641" s="16">
        <v>198.2</v>
      </c>
      <c r="E641" s="16">
        <v>189.8</v>
      </c>
      <c r="F641" s="16" t="s">
        <v>3454</v>
      </c>
      <c r="G641" s="19">
        <v>-3.0499999999999999E-2</v>
      </c>
    </row>
    <row r="642" spans="1:7" ht="15" thickBot="1" x14ac:dyDescent="0.35">
      <c r="A642" s="14" t="s">
        <v>673</v>
      </c>
      <c r="B642" s="15">
        <v>199.8</v>
      </c>
      <c r="C642" s="16">
        <v>190</v>
      </c>
      <c r="D642" s="16">
        <v>200.8</v>
      </c>
      <c r="E642" s="16">
        <v>190</v>
      </c>
      <c r="F642" s="16" t="s">
        <v>3455</v>
      </c>
      <c r="G642" s="17">
        <v>7.2999999999999995E-2</v>
      </c>
    </row>
    <row r="643" spans="1:7" ht="15" thickBot="1" x14ac:dyDescent="0.35">
      <c r="A643" s="14" t="s">
        <v>674</v>
      </c>
      <c r="B643" s="15">
        <v>186.2</v>
      </c>
      <c r="C643" s="16">
        <v>184</v>
      </c>
      <c r="D643" s="16">
        <v>188.8</v>
      </c>
      <c r="E643" s="16">
        <v>182.8</v>
      </c>
      <c r="F643" s="16" t="s">
        <v>3456</v>
      </c>
      <c r="G643" s="17">
        <v>3.6200000000000003E-2</v>
      </c>
    </row>
    <row r="644" spans="1:7" ht="15" thickBot="1" x14ac:dyDescent="0.35">
      <c r="A644" s="14" t="s">
        <v>675</v>
      </c>
      <c r="B644" s="18">
        <v>179.7</v>
      </c>
      <c r="C644" s="16">
        <v>182.1</v>
      </c>
      <c r="D644" s="16">
        <v>182.1</v>
      </c>
      <c r="E644" s="16">
        <v>176.4</v>
      </c>
      <c r="F644" s="16" t="s">
        <v>3457</v>
      </c>
      <c r="G644" s="19">
        <v>-5.4999999999999997E-3</v>
      </c>
    </row>
    <row r="645" spans="1:7" ht="15" thickBot="1" x14ac:dyDescent="0.35">
      <c r="A645" s="14" t="s">
        <v>676</v>
      </c>
      <c r="B645" s="18">
        <v>180.7</v>
      </c>
      <c r="C645" s="16">
        <v>183</v>
      </c>
      <c r="D645" s="16">
        <v>186.3</v>
      </c>
      <c r="E645" s="16">
        <v>179.7</v>
      </c>
      <c r="F645" s="16" t="s">
        <v>3458</v>
      </c>
      <c r="G645" s="19">
        <v>-1.6999999999999999E-3</v>
      </c>
    </row>
    <row r="646" spans="1:7" ht="15" thickBot="1" x14ac:dyDescent="0.35">
      <c r="A646" s="14" t="s">
        <v>677</v>
      </c>
      <c r="B646" s="18">
        <v>181</v>
      </c>
      <c r="C646" s="16">
        <v>187</v>
      </c>
      <c r="D646" s="16">
        <v>187.5</v>
      </c>
      <c r="E646" s="16">
        <v>178.8</v>
      </c>
      <c r="F646" s="16" t="s">
        <v>3459</v>
      </c>
      <c r="G646" s="19">
        <v>-3.4700000000000002E-2</v>
      </c>
    </row>
    <row r="647" spans="1:7" ht="15" thickBot="1" x14ac:dyDescent="0.35">
      <c r="A647" s="14" t="s">
        <v>678</v>
      </c>
      <c r="B647" s="18">
        <v>187.5</v>
      </c>
      <c r="C647" s="16">
        <v>193</v>
      </c>
      <c r="D647" s="16">
        <v>196.4</v>
      </c>
      <c r="E647" s="16">
        <v>186.1</v>
      </c>
      <c r="F647" s="16" t="s">
        <v>3460</v>
      </c>
      <c r="G647" s="19">
        <v>-2.1399999999999999E-2</v>
      </c>
    </row>
    <row r="648" spans="1:7" ht="15" thickBot="1" x14ac:dyDescent="0.35">
      <c r="A648" s="14" t="s">
        <v>679</v>
      </c>
      <c r="B648" s="18">
        <v>191.6</v>
      </c>
      <c r="C648" s="16">
        <v>199.2</v>
      </c>
      <c r="D648" s="16">
        <v>199.2</v>
      </c>
      <c r="E648" s="16">
        <v>188.3</v>
      </c>
      <c r="F648" s="16" t="s">
        <v>3461</v>
      </c>
      <c r="G648" s="19">
        <v>-4.0099999999999997E-2</v>
      </c>
    </row>
    <row r="649" spans="1:7" ht="15" thickBot="1" x14ac:dyDescent="0.35">
      <c r="A649" s="14" t="s">
        <v>680</v>
      </c>
      <c r="B649" s="15">
        <v>199.6</v>
      </c>
      <c r="C649" s="16">
        <v>195.9</v>
      </c>
      <c r="D649" s="16">
        <v>204.9</v>
      </c>
      <c r="E649" s="16">
        <v>193</v>
      </c>
      <c r="F649" s="16" t="s">
        <v>3462</v>
      </c>
      <c r="G649" s="17">
        <v>1.01E-2</v>
      </c>
    </row>
    <row r="650" spans="1:7" ht="15" thickBot="1" x14ac:dyDescent="0.35">
      <c r="A650" s="14" t="s">
        <v>681</v>
      </c>
      <c r="B650" s="18">
        <v>197.6</v>
      </c>
      <c r="C650" s="16">
        <v>202</v>
      </c>
      <c r="D650" s="16">
        <v>204</v>
      </c>
      <c r="E650" s="16">
        <v>194.9</v>
      </c>
      <c r="F650" s="16" t="s">
        <v>3463</v>
      </c>
      <c r="G650" s="19">
        <v>-1.35E-2</v>
      </c>
    </row>
    <row r="651" spans="1:7" ht="15" thickBot="1" x14ac:dyDescent="0.35">
      <c r="A651" s="14" t="s">
        <v>682</v>
      </c>
      <c r="B651" s="18">
        <v>200.3</v>
      </c>
      <c r="C651" s="16">
        <v>204</v>
      </c>
      <c r="D651" s="16">
        <v>207</v>
      </c>
      <c r="E651" s="16">
        <v>198.3</v>
      </c>
      <c r="F651" s="16" t="s">
        <v>3464</v>
      </c>
      <c r="G651" s="19">
        <v>-3.3300000000000003E-2</v>
      </c>
    </row>
    <row r="652" spans="1:7" ht="15" thickBot="1" x14ac:dyDescent="0.35">
      <c r="A652" s="14" t="s">
        <v>683</v>
      </c>
      <c r="B652" s="15">
        <v>207.2</v>
      </c>
      <c r="C652" s="16">
        <v>199.9</v>
      </c>
      <c r="D652" s="16">
        <v>212.7</v>
      </c>
      <c r="E652" s="16">
        <v>199.9</v>
      </c>
      <c r="F652" s="16" t="s">
        <v>3465</v>
      </c>
      <c r="G652" s="17">
        <v>5.2299999999999999E-2</v>
      </c>
    </row>
    <row r="653" spans="1:7" ht="15" thickBot="1" x14ac:dyDescent="0.35">
      <c r="A653" s="14" t="s">
        <v>684</v>
      </c>
      <c r="B653" s="18">
        <v>196.9</v>
      </c>
      <c r="C653" s="16">
        <v>194.5</v>
      </c>
      <c r="D653" s="16">
        <v>197.8</v>
      </c>
      <c r="E653" s="16">
        <v>190.5</v>
      </c>
      <c r="F653" s="16" t="s">
        <v>3466</v>
      </c>
      <c r="G653" s="19">
        <v>-4.0000000000000001E-3</v>
      </c>
    </row>
    <row r="654" spans="1:7" ht="15" thickBot="1" x14ac:dyDescent="0.35">
      <c r="A654" s="14" t="s">
        <v>685</v>
      </c>
      <c r="B654" s="18">
        <v>197.7</v>
      </c>
      <c r="C654" s="16">
        <v>198.2</v>
      </c>
      <c r="D654" s="16">
        <v>199.3</v>
      </c>
      <c r="E654" s="16">
        <v>192.1</v>
      </c>
      <c r="F654" s="16" t="s">
        <v>3467</v>
      </c>
      <c r="G654" s="19">
        <v>-1.6899999999999998E-2</v>
      </c>
    </row>
    <row r="655" spans="1:7" ht="15" thickBot="1" x14ac:dyDescent="0.35">
      <c r="A655" s="14" t="s">
        <v>686</v>
      </c>
      <c r="B655" s="18">
        <v>201.1</v>
      </c>
      <c r="C655" s="16">
        <v>199.1</v>
      </c>
      <c r="D655" s="16">
        <v>202.6</v>
      </c>
      <c r="E655" s="16">
        <v>195.7</v>
      </c>
      <c r="F655" s="16" t="s">
        <v>3468</v>
      </c>
      <c r="G655" s="19">
        <v>-5.0000000000000001E-4</v>
      </c>
    </row>
    <row r="656" spans="1:7" ht="15" thickBot="1" x14ac:dyDescent="0.35">
      <c r="A656" s="14" t="s">
        <v>687</v>
      </c>
      <c r="B656" s="15">
        <v>201.2</v>
      </c>
      <c r="C656" s="16">
        <v>197.6</v>
      </c>
      <c r="D656" s="16">
        <v>203.2</v>
      </c>
      <c r="E656" s="16">
        <v>191.2</v>
      </c>
      <c r="F656" s="16" t="s">
        <v>3469</v>
      </c>
      <c r="G656" s="17">
        <v>1.5100000000000001E-2</v>
      </c>
    </row>
    <row r="657" spans="1:7" ht="15" thickBot="1" x14ac:dyDescent="0.35">
      <c r="A657" s="14" t="s">
        <v>688</v>
      </c>
      <c r="B657" s="15">
        <v>198.2</v>
      </c>
      <c r="C657" s="16">
        <v>190.6</v>
      </c>
      <c r="D657" s="16">
        <v>200.4</v>
      </c>
      <c r="E657" s="16">
        <v>190.6</v>
      </c>
      <c r="F657" s="16" t="s">
        <v>3470</v>
      </c>
      <c r="G657" s="17">
        <v>4.5900000000000003E-2</v>
      </c>
    </row>
    <row r="658" spans="1:7" ht="15" thickBot="1" x14ac:dyDescent="0.35">
      <c r="A658" s="14" t="s">
        <v>689</v>
      </c>
      <c r="B658" s="15">
        <v>189.5</v>
      </c>
      <c r="C658" s="16">
        <v>189.1</v>
      </c>
      <c r="D658" s="16">
        <v>195.5</v>
      </c>
      <c r="E658" s="16">
        <v>188.3</v>
      </c>
      <c r="F658" s="16" t="s">
        <v>3471</v>
      </c>
      <c r="G658" s="17">
        <v>2.2100000000000002E-2</v>
      </c>
    </row>
    <row r="659" spans="1:7" ht="15" thickBot="1" x14ac:dyDescent="0.35">
      <c r="A659" s="14" t="s">
        <v>2147</v>
      </c>
      <c r="B659" s="15">
        <v>185.4</v>
      </c>
      <c r="C659" s="16">
        <v>182.7</v>
      </c>
      <c r="D659" s="16">
        <v>188</v>
      </c>
      <c r="E659" s="16">
        <v>182.7</v>
      </c>
      <c r="F659" s="16" t="s">
        <v>3472</v>
      </c>
      <c r="G659" s="17">
        <v>1.8100000000000002E-2</v>
      </c>
    </row>
    <row r="660" spans="1:7" ht="15" thickBot="1" x14ac:dyDescent="0.35">
      <c r="A660" s="14" t="s">
        <v>690</v>
      </c>
      <c r="B660" s="15">
        <v>182.1</v>
      </c>
      <c r="C660" s="16">
        <v>178.8</v>
      </c>
      <c r="D660" s="16">
        <v>185</v>
      </c>
      <c r="E660" s="16">
        <v>178.3</v>
      </c>
      <c r="F660" s="16" t="s">
        <v>3473</v>
      </c>
      <c r="G660" s="17">
        <v>3.1099999999999999E-2</v>
      </c>
    </row>
    <row r="661" spans="1:7" ht="15" thickBot="1" x14ac:dyDescent="0.35">
      <c r="A661" s="14" t="s">
        <v>691</v>
      </c>
      <c r="B661" s="18">
        <v>176.6</v>
      </c>
      <c r="C661" s="16">
        <v>178.2</v>
      </c>
      <c r="D661" s="16">
        <v>181.6</v>
      </c>
      <c r="E661" s="16">
        <v>175.5</v>
      </c>
      <c r="F661" s="16" t="s">
        <v>3474</v>
      </c>
      <c r="G661" s="19">
        <v>-2.4799999999999999E-2</v>
      </c>
    </row>
    <row r="662" spans="1:7" ht="15" thickBot="1" x14ac:dyDescent="0.35">
      <c r="A662" s="14" t="s">
        <v>693</v>
      </c>
      <c r="B662" s="15">
        <v>181.1</v>
      </c>
      <c r="C662" s="16">
        <v>172.7</v>
      </c>
      <c r="D662" s="16">
        <v>181.8</v>
      </c>
      <c r="E662" s="16">
        <v>170.1</v>
      </c>
      <c r="F662" s="16" t="s">
        <v>3475</v>
      </c>
      <c r="G662" s="17">
        <v>7.2900000000000006E-2</v>
      </c>
    </row>
    <row r="663" spans="1:7" ht="15" thickBot="1" x14ac:dyDescent="0.35">
      <c r="A663" s="14" t="s">
        <v>694</v>
      </c>
      <c r="B663" s="18">
        <v>168.8</v>
      </c>
      <c r="C663" s="16">
        <v>180</v>
      </c>
      <c r="D663" s="16">
        <v>180</v>
      </c>
      <c r="E663" s="16">
        <v>165</v>
      </c>
      <c r="F663" s="16" t="s">
        <v>3476</v>
      </c>
      <c r="G663" s="19">
        <v>-9.9699999999999997E-2</v>
      </c>
    </row>
    <row r="664" spans="1:7" ht="15" thickBot="1" x14ac:dyDescent="0.35">
      <c r="A664" s="14" t="s">
        <v>695</v>
      </c>
      <c r="B664" s="18">
        <v>187.5</v>
      </c>
      <c r="C664" s="16">
        <v>191.6</v>
      </c>
      <c r="D664" s="16">
        <v>193.9</v>
      </c>
      <c r="E664" s="16">
        <v>185.8</v>
      </c>
      <c r="F664" s="16" t="s">
        <v>3477</v>
      </c>
      <c r="G664" s="19">
        <v>-2.29E-2</v>
      </c>
    </row>
    <row r="665" spans="1:7" ht="15" thickBot="1" x14ac:dyDescent="0.35">
      <c r="A665" s="14" t="s">
        <v>696</v>
      </c>
      <c r="B665" s="18">
        <v>191.9</v>
      </c>
      <c r="C665" s="16">
        <v>204.7</v>
      </c>
      <c r="D665" s="16">
        <v>206.3</v>
      </c>
      <c r="E665" s="16">
        <v>189.4</v>
      </c>
      <c r="F665" s="16" t="s">
        <v>3478</v>
      </c>
      <c r="G665" s="19">
        <v>-7.2099999999999997E-2</v>
      </c>
    </row>
    <row r="666" spans="1:7" ht="15" thickBot="1" x14ac:dyDescent="0.35">
      <c r="A666" s="14" t="s">
        <v>697</v>
      </c>
      <c r="B666" s="15">
        <v>206.8</v>
      </c>
      <c r="C666" s="16">
        <v>200.3</v>
      </c>
      <c r="D666" s="16">
        <v>207.4</v>
      </c>
      <c r="E666" s="16">
        <v>199.1</v>
      </c>
      <c r="F666" s="16" t="s">
        <v>3479</v>
      </c>
      <c r="G666" s="17">
        <v>3.56E-2</v>
      </c>
    </row>
    <row r="667" spans="1:7" ht="15" thickBot="1" x14ac:dyDescent="0.35">
      <c r="A667" s="14" t="s">
        <v>698</v>
      </c>
      <c r="B667" s="15">
        <v>199.7</v>
      </c>
      <c r="C667" s="16">
        <v>198.9</v>
      </c>
      <c r="D667" s="16">
        <v>201.5</v>
      </c>
      <c r="E667" s="16">
        <v>195.4</v>
      </c>
      <c r="F667" s="16" t="s">
        <v>3480</v>
      </c>
      <c r="G667" s="17">
        <v>9.5999999999999992E-3</v>
      </c>
    </row>
    <row r="668" spans="1:7" ht="15" thickBot="1" x14ac:dyDescent="0.35">
      <c r="A668" s="14" t="s">
        <v>699</v>
      </c>
      <c r="B668" s="15">
        <v>197.8</v>
      </c>
      <c r="C668" s="16">
        <v>195.8</v>
      </c>
      <c r="D668" s="16">
        <v>200.3</v>
      </c>
      <c r="E668" s="16">
        <v>195.1</v>
      </c>
      <c r="F668" s="16" t="s">
        <v>3481</v>
      </c>
      <c r="G668" s="17">
        <v>2.01E-2</v>
      </c>
    </row>
    <row r="669" spans="1:7" ht="15" thickBot="1" x14ac:dyDescent="0.35">
      <c r="A669" s="14" t="s">
        <v>700</v>
      </c>
      <c r="B669" s="18">
        <v>193.9</v>
      </c>
      <c r="C669" s="16">
        <v>198.3</v>
      </c>
      <c r="D669" s="16">
        <v>200.5</v>
      </c>
      <c r="E669" s="16">
        <v>192.2</v>
      </c>
      <c r="F669" s="16" t="s">
        <v>3482</v>
      </c>
      <c r="G669" s="19">
        <v>-7.7000000000000002E-3</v>
      </c>
    </row>
    <row r="670" spans="1:7" ht="15" thickBot="1" x14ac:dyDescent="0.35">
      <c r="A670" s="14" t="s">
        <v>701</v>
      </c>
      <c r="B670" s="15">
        <v>195.4</v>
      </c>
      <c r="C670" s="16">
        <v>196.7</v>
      </c>
      <c r="D670" s="16">
        <v>197.8</v>
      </c>
      <c r="E670" s="16">
        <v>193</v>
      </c>
      <c r="F670" s="16" t="s">
        <v>3483</v>
      </c>
      <c r="G670" s="17">
        <v>5.0000000000000001E-4</v>
      </c>
    </row>
    <row r="671" spans="1:7" ht="15" thickBot="1" x14ac:dyDescent="0.35">
      <c r="A671" s="14" t="s">
        <v>702</v>
      </c>
      <c r="B671" s="15">
        <v>195.3</v>
      </c>
      <c r="C671" s="16">
        <v>197.3</v>
      </c>
      <c r="D671" s="16">
        <v>199</v>
      </c>
      <c r="E671" s="16">
        <v>191.6</v>
      </c>
      <c r="F671" s="16" t="s">
        <v>3484</v>
      </c>
      <c r="G671" s="17">
        <v>2.5999999999999999E-3</v>
      </c>
    </row>
    <row r="672" spans="1:7" ht="15" thickBot="1" x14ac:dyDescent="0.35">
      <c r="A672" s="14" t="s">
        <v>703</v>
      </c>
      <c r="B672" s="15">
        <v>194.8</v>
      </c>
      <c r="C672" s="16">
        <v>194</v>
      </c>
      <c r="D672" s="16">
        <v>199.7</v>
      </c>
      <c r="E672" s="16">
        <v>192.9</v>
      </c>
      <c r="F672" s="16" t="s">
        <v>2664</v>
      </c>
      <c r="G672" s="17">
        <v>1.78E-2</v>
      </c>
    </row>
    <row r="673" spans="1:7" ht="15" thickBot="1" x14ac:dyDescent="0.35">
      <c r="A673" s="14" t="s">
        <v>704</v>
      </c>
      <c r="B673" s="15">
        <v>191.4</v>
      </c>
      <c r="C673" s="16">
        <v>189.3</v>
      </c>
      <c r="D673" s="16">
        <v>194.4</v>
      </c>
      <c r="E673" s="16">
        <v>186.4</v>
      </c>
      <c r="F673" s="16" t="s">
        <v>3485</v>
      </c>
      <c r="G673" s="17">
        <v>4.7000000000000002E-3</v>
      </c>
    </row>
    <row r="674" spans="1:7" ht="15" thickBot="1" x14ac:dyDescent="0.35">
      <c r="A674" s="14" t="s">
        <v>705</v>
      </c>
      <c r="B674" s="15">
        <v>190.5</v>
      </c>
      <c r="C674" s="16">
        <v>179.6</v>
      </c>
      <c r="D674" s="16">
        <v>191.6</v>
      </c>
      <c r="E674" s="16">
        <v>175.9</v>
      </c>
      <c r="F674" s="16" t="s">
        <v>3486</v>
      </c>
      <c r="G674" s="17">
        <v>4.6699999999999998E-2</v>
      </c>
    </row>
    <row r="675" spans="1:7" ht="15" thickBot="1" x14ac:dyDescent="0.35">
      <c r="A675" s="14" t="s">
        <v>706</v>
      </c>
      <c r="B675" s="15">
        <v>182</v>
      </c>
      <c r="C675" s="16">
        <v>181.3</v>
      </c>
      <c r="D675" s="16">
        <v>186.3</v>
      </c>
      <c r="E675" s="16">
        <v>179.8</v>
      </c>
      <c r="F675" s="16" t="s">
        <v>2843</v>
      </c>
      <c r="G675" s="17">
        <v>1.5599999999999999E-2</v>
      </c>
    </row>
    <row r="676" spans="1:7" ht="15" thickBot="1" x14ac:dyDescent="0.35">
      <c r="A676" s="14" t="s">
        <v>707</v>
      </c>
      <c r="B676" s="18">
        <v>179.2</v>
      </c>
      <c r="C676" s="16">
        <v>181.4</v>
      </c>
      <c r="D676" s="16">
        <v>183.6</v>
      </c>
      <c r="E676" s="16">
        <v>177.8</v>
      </c>
      <c r="F676" s="16" t="s">
        <v>3487</v>
      </c>
      <c r="G676" s="19">
        <v>-1.1000000000000001E-3</v>
      </c>
    </row>
    <row r="677" spans="1:7" ht="15" thickBot="1" x14ac:dyDescent="0.35">
      <c r="A677" s="14" t="s">
        <v>708</v>
      </c>
      <c r="B677" s="18">
        <v>179.4</v>
      </c>
      <c r="C677" s="16">
        <v>185</v>
      </c>
      <c r="D677" s="16">
        <v>185</v>
      </c>
      <c r="E677" s="16">
        <v>176.4</v>
      </c>
      <c r="F677" s="16" t="s">
        <v>3488</v>
      </c>
      <c r="G677" s="19">
        <v>-5.8799999999999998E-2</v>
      </c>
    </row>
    <row r="678" spans="1:7" ht="15" thickBot="1" x14ac:dyDescent="0.35">
      <c r="A678" s="14" t="s">
        <v>709</v>
      </c>
      <c r="B678" s="15">
        <v>190.6</v>
      </c>
      <c r="C678" s="16">
        <v>186.9</v>
      </c>
      <c r="D678" s="16">
        <v>192</v>
      </c>
      <c r="E678" s="16">
        <v>182.1</v>
      </c>
      <c r="F678" s="16" t="s">
        <v>3489</v>
      </c>
      <c r="G678" s="17">
        <v>2.1399999999999999E-2</v>
      </c>
    </row>
    <row r="679" spans="1:7" ht="15" thickBot="1" x14ac:dyDescent="0.35">
      <c r="A679" s="14" t="s">
        <v>710</v>
      </c>
      <c r="B679" s="18">
        <v>186.6</v>
      </c>
      <c r="C679" s="16">
        <v>207.3</v>
      </c>
      <c r="D679" s="16">
        <v>207.3</v>
      </c>
      <c r="E679" s="16">
        <v>184.4</v>
      </c>
      <c r="F679" s="16" t="s">
        <v>3490</v>
      </c>
      <c r="G679" s="19">
        <v>-0.10929999999999999</v>
      </c>
    </row>
    <row r="680" spans="1:7" ht="15" thickBot="1" x14ac:dyDescent="0.35">
      <c r="A680" s="14" t="s">
        <v>711</v>
      </c>
      <c r="B680" s="18">
        <v>209.5</v>
      </c>
      <c r="C680" s="16">
        <v>212</v>
      </c>
      <c r="D680" s="16">
        <v>217.2</v>
      </c>
      <c r="E680" s="16">
        <v>208.4</v>
      </c>
      <c r="F680" s="16" t="s">
        <v>3491</v>
      </c>
      <c r="G680" s="19">
        <v>-7.1000000000000004E-3</v>
      </c>
    </row>
    <row r="681" spans="1:7" ht="15" thickBot="1" x14ac:dyDescent="0.35">
      <c r="A681" s="14" t="s">
        <v>712</v>
      </c>
      <c r="B681" s="18">
        <v>211</v>
      </c>
      <c r="C681" s="16">
        <v>219.2</v>
      </c>
      <c r="D681" s="16">
        <v>220.2</v>
      </c>
      <c r="E681" s="16">
        <v>209</v>
      </c>
      <c r="F681" s="16" t="s">
        <v>3492</v>
      </c>
      <c r="G681" s="19">
        <v>-2.63E-2</v>
      </c>
    </row>
    <row r="682" spans="1:7" ht="15" thickBot="1" x14ac:dyDescent="0.35">
      <c r="A682" s="14" t="s">
        <v>713</v>
      </c>
      <c r="B682" s="15">
        <v>216.7</v>
      </c>
      <c r="C682" s="16">
        <v>215.7</v>
      </c>
      <c r="D682" s="16">
        <v>222.5</v>
      </c>
      <c r="E682" s="16">
        <v>214.5</v>
      </c>
      <c r="F682" s="16" t="s">
        <v>3493</v>
      </c>
      <c r="G682" s="17">
        <v>2.75E-2</v>
      </c>
    </row>
    <row r="683" spans="1:7" ht="15" thickBot="1" x14ac:dyDescent="0.35">
      <c r="A683" s="14" t="s">
        <v>714</v>
      </c>
      <c r="B683" s="18">
        <v>210.9</v>
      </c>
      <c r="C683" s="16">
        <v>216.9</v>
      </c>
      <c r="D683" s="16">
        <v>219.8</v>
      </c>
      <c r="E683" s="16">
        <v>209.8</v>
      </c>
      <c r="F683" s="16" t="s">
        <v>3494</v>
      </c>
      <c r="G683" s="19">
        <v>-2.6800000000000001E-2</v>
      </c>
    </row>
    <row r="684" spans="1:7" ht="15" thickBot="1" x14ac:dyDescent="0.35">
      <c r="A684" s="14" t="s">
        <v>715</v>
      </c>
      <c r="B684" s="18">
        <v>216.7</v>
      </c>
      <c r="C684" s="16">
        <v>217.1</v>
      </c>
      <c r="D684" s="16">
        <v>218.5</v>
      </c>
      <c r="E684" s="16">
        <v>215.2</v>
      </c>
      <c r="F684" s="16" t="s">
        <v>3495</v>
      </c>
      <c r="G684" s="19">
        <v>-9.5999999999999992E-3</v>
      </c>
    </row>
    <row r="685" spans="1:7" ht="15" thickBot="1" x14ac:dyDescent="0.35">
      <c r="A685" s="14" t="s">
        <v>716</v>
      </c>
      <c r="B685" s="15">
        <v>218.8</v>
      </c>
      <c r="C685" s="16">
        <v>214.7</v>
      </c>
      <c r="D685" s="16">
        <v>219.5</v>
      </c>
      <c r="E685" s="16">
        <v>210.8</v>
      </c>
      <c r="F685" s="16" t="s">
        <v>3496</v>
      </c>
      <c r="G685" s="17">
        <v>6.6799999999999998E-2</v>
      </c>
    </row>
    <row r="686" spans="1:7" ht="15" thickBot="1" x14ac:dyDescent="0.35">
      <c r="A686" s="14" t="s">
        <v>717</v>
      </c>
      <c r="B686" s="15">
        <v>205.1</v>
      </c>
      <c r="C686" s="16">
        <v>201.7</v>
      </c>
      <c r="D686" s="16">
        <v>209.1</v>
      </c>
      <c r="E686" s="16">
        <v>199.1</v>
      </c>
      <c r="F686" s="16" t="s">
        <v>3497</v>
      </c>
      <c r="G686" s="17">
        <v>1.9900000000000001E-2</v>
      </c>
    </row>
    <row r="687" spans="1:7" ht="15" thickBot="1" x14ac:dyDescent="0.35">
      <c r="A687" s="14" t="s">
        <v>718</v>
      </c>
      <c r="B687" s="15">
        <v>201.1</v>
      </c>
      <c r="C687" s="16">
        <v>198.5</v>
      </c>
      <c r="D687" s="16">
        <v>202.1</v>
      </c>
      <c r="E687" s="16">
        <v>196.4</v>
      </c>
      <c r="F687" s="16" t="s">
        <v>3498</v>
      </c>
      <c r="G687" s="17">
        <v>2.5999999999999999E-2</v>
      </c>
    </row>
    <row r="688" spans="1:7" ht="15" thickBot="1" x14ac:dyDescent="0.35">
      <c r="A688" s="14" t="s">
        <v>719</v>
      </c>
      <c r="B688" s="15">
        <v>196</v>
      </c>
      <c r="C688" s="16">
        <v>194.4</v>
      </c>
      <c r="D688" s="16">
        <v>198.9</v>
      </c>
      <c r="E688" s="16">
        <v>191.4</v>
      </c>
      <c r="F688" s="16" t="s">
        <v>3499</v>
      </c>
      <c r="G688" s="17">
        <v>4.5999999999999999E-3</v>
      </c>
    </row>
    <row r="689" spans="1:7" ht="15" thickBot="1" x14ac:dyDescent="0.35">
      <c r="A689" s="14" t="s">
        <v>720</v>
      </c>
      <c r="B689" s="18">
        <v>195.1</v>
      </c>
      <c r="C689" s="16">
        <v>202.6</v>
      </c>
      <c r="D689" s="16">
        <v>204.3</v>
      </c>
      <c r="E689" s="16">
        <v>187.4</v>
      </c>
      <c r="F689" s="16" t="s">
        <v>3500</v>
      </c>
      <c r="G689" s="19">
        <v>-3.6499999999999998E-2</v>
      </c>
    </row>
    <row r="690" spans="1:7" ht="15" thickBot="1" x14ac:dyDescent="0.35">
      <c r="A690" s="14" t="s">
        <v>721</v>
      </c>
      <c r="B690" s="15">
        <v>202.5</v>
      </c>
      <c r="C690" s="16">
        <v>201.4</v>
      </c>
      <c r="D690" s="16">
        <v>206.8</v>
      </c>
      <c r="E690" s="16">
        <v>200.3</v>
      </c>
      <c r="F690" s="16" t="s">
        <v>3501</v>
      </c>
      <c r="G690" s="17">
        <v>1.2500000000000001E-2</v>
      </c>
    </row>
    <row r="691" spans="1:7" ht="15" thickBot="1" x14ac:dyDescent="0.35">
      <c r="A691" s="14" t="s">
        <v>722</v>
      </c>
      <c r="B691" s="18">
        <v>200</v>
      </c>
      <c r="C691" s="16">
        <v>200.7</v>
      </c>
      <c r="D691" s="16">
        <v>203.6</v>
      </c>
      <c r="E691" s="16">
        <v>197.6</v>
      </c>
      <c r="F691" s="16" t="s">
        <v>3502</v>
      </c>
      <c r="G691" s="19">
        <v>-2.4400000000000002E-2</v>
      </c>
    </row>
    <row r="692" spans="1:7" ht="15" thickBot="1" x14ac:dyDescent="0.35">
      <c r="A692" s="14" t="s">
        <v>723</v>
      </c>
      <c r="B692" s="18">
        <v>205</v>
      </c>
      <c r="C692" s="16">
        <v>217.9</v>
      </c>
      <c r="D692" s="16">
        <v>217.9</v>
      </c>
      <c r="E692" s="16">
        <v>204</v>
      </c>
      <c r="F692" s="16" t="s">
        <v>3503</v>
      </c>
      <c r="G692" s="19">
        <v>-8.3599999999999994E-2</v>
      </c>
    </row>
    <row r="693" spans="1:7" ht="15" thickBot="1" x14ac:dyDescent="0.35">
      <c r="A693" s="14" t="s">
        <v>2180</v>
      </c>
      <c r="B693" s="18">
        <v>223.7</v>
      </c>
      <c r="C693" s="16">
        <v>222.5</v>
      </c>
      <c r="D693" s="16">
        <v>224.3</v>
      </c>
      <c r="E693" s="16">
        <v>222.5</v>
      </c>
      <c r="F693" s="16" t="s">
        <v>3504</v>
      </c>
      <c r="G693" s="19">
        <v>-1.24E-2</v>
      </c>
    </row>
    <row r="694" spans="1:7" ht="15" thickBot="1" x14ac:dyDescent="0.35">
      <c r="A694" s="14" t="s">
        <v>724</v>
      </c>
      <c r="B694" s="15">
        <v>226.5</v>
      </c>
      <c r="C694" s="16">
        <v>222.2</v>
      </c>
      <c r="D694" s="16">
        <v>230.8</v>
      </c>
      <c r="E694" s="16">
        <v>220.8</v>
      </c>
      <c r="F694" s="16" t="s">
        <v>3505</v>
      </c>
      <c r="G694" s="17">
        <v>3.5000000000000001E-3</v>
      </c>
    </row>
    <row r="695" spans="1:7" ht="15" thickBot="1" x14ac:dyDescent="0.35">
      <c r="A695" s="14" t="s">
        <v>725</v>
      </c>
      <c r="B695" s="15">
        <v>225.7</v>
      </c>
      <c r="C695" s="16">
        <v>221.5</v>
      </c>
      <c r="D695" s="16">
        <v>228.3</v>
      </c>
      <c r="E695" s="16">
        <v>221.5</v>
      </c>
      <c r="F695" s="16" t="s">
        <v>3506</v>
      </c>
      <c r="G695" s="17">
        <v>2.9700000000000001E-2</v>
      </c>
    </row>
    <row r="696" spans="1:7" ht="15" thickBot="1" x14ac:dyDescent="0.35">
      <c r="A696" s="14" t="s">
        <v>726</v>
      </c>
      <c r="B696" s="18">
        <v>219.2</v>
      </c>
      <c r="C696" s="16">
        <v>219.6</v>
      </c>
      <c r="D696" s="16">
        <v>222.9</v>
      </c>
      <c r="E696" s="16">
        <v>217.2</v>
      </c>
      <c r="F696" s="16" t="s">
        <v>3507</v>
      </c>
      <c r="G696" s="19">
        <v>-3.2000000000000002E-3</v>
      </c>
    </row>
    <row r="697" spans="1:7" ht="15" thickBot="1" x14ac:dyDescent="0.35">
      <c r="A697" s="14" t="s">
        <v>727</v>
      </c>
      <c r="B697" s="15">
        <v>219.9</v>
      </c>
      <c r="C697" s="16">
        <v>210.8</v>
      </c>
      <c r="D697" s="16">
        <v>224.4</v>
      </c>
      <c r="E697" s="16">
        <v>210.8</v>
      </c>
      <c r="F697" s="16" t="s">
        <v>3508</v>
      </c>
      <c r="G697" s="17">
        <v>3.3399999999999999E-2</v>
      </c>
    </row>
    <row r="698" spans="1:7" ht="15" thickBot="1" x14ac:dyDescent="0.35">
      <c r="A698" s="14" t="s">
        <v>728</v>
      </c>
      <c r="B698" s="18">
        <v>212.8</v>
      </c>
      <c r="C698" s="16">
        <v>218</v>
      </c>
      <c r="D698" s="16">
        <v>218</v>
      </c>
      <c r="E698" s="16">
        <v>210.1</v>
      </c>
      <c r="F698" s="16" t="s">
        <v>3509</v>
      </c>
      <c r="G698" s="19">
        <v>-8.8000000000000005E-3</v>
      </c>
    </row>
    <row r="699" spans="1:7" ht="15" thickBot="1" x14ac:dyDescent="0.35">
      <c r="A699" s="14" t="s">
        <v>729</v>
      </c>
      <c r="B699" s="18">
        <v>214.7</v>
      </c>
      <c r="C699" s="16">
        <v>218.5</v>
      </c>
      <c r="D699" s="16">
        <v>220.9</v>
      </c>
      <c r="E699" s="16">
        <v>212.5</v>
      </c>
      <c r="F699" s="16" t="s">
        <v>3510</v>
      </c>
      <c r="G699" s="19">
        <v>-3.1600000000000003E-2</v>
      </c>
    </row>
    <row r="700" spans="1:7" ht="15" thickBot="1" x14ac:dyDescent="0.35">
      <c r="A700" s="14" t="s">
        <v>730</v>
      </c>
      <c r="B700" s="18">
        <v>221.7</v>
      </c>
      <c r="C700" s="16">
        <v>228.9</v>
      </c>
      <c r="D700" s="16">
        <v>231.1</v>
      </c>
      <c r="E700" s="16">
        <v>221</v>
      </c>
      <c r="F700" s="16" t="s">
        <v>3511</v>
      </c>
      <c r="G700" s="19">
        <v>-2.46E-2</v>
      </c>
    </row>
    <row r="701" spans="1:7" ht="15" thickBot="1" x14ac:dyDescent="0.35">
      <c r="A701" s="14" t="s">
        <v>731</v>
      </c>
      <c r="B701" s="18">
        <v>227.3</v>
      </c>
      <c r="C701" s="16">
        <v>229.6</v>
      </c>
      <c r="D701" s="16">
        <v>231.5</v>
      </c>
      <c r="E701" s="16">
        <v>223.9</v>
      </c>
      <c r="F701" s="16" t="s">
        <v>3512</v>
      </c>
      <c r="G701" s="19">
        <v>-8.6999999999999994E-3</v>
      </c>
    </row>
    <row r="702" spans="1:7" ht="15" thickBot="1" x14ac:dyDescent="0.35">
      <c r="A702" s="14" t="s">
        <v>732</v>
      </c>
      <c r="B702" s="18">
        <v>229.3</v>
      </c>
      <c r="C702" s="16">
        <v>239.9</v>
      </c>
      <c r="D702" s="16">
        <v>239.9</v>
      </c>
      <c r="E702" s="16">
        <v>227.5</v>
      </c>
      <c r="F702" s="16" t="s">
        <v>3513</v>
      </c>
      <c r="G702" s="19">
        <v>-5.21E-2</v>
      </c>
    </row>
    <row r="703" spans="1:7" ht="15" thickBot="1" x14ac:dyDescent="0.35">
      <c r="A703" s="14" t="s">
        <v>733</v>
      </c>
      <c r="B703" s="18">
        <v>241.9</v>
      </c>
      <c r="C703" s="16">
        <v>248.7</v>
      </c>
      <c r="D703" s="16">
        <v>251.3</v>
      </c>
      <c r="E703" s="16">
        <v>239.6</v>
      </c>
      <c r="F703" s="16" t="s">
        <v>3514</v>
      </c>
      <c r="G703" s="19">
        <v>-2.3400000000000001E-2</v>
      </c>
    </row>
    <row r="704" spans="1:7" ht="15" thickBot="1" x14ac:dyDescent="0.35">
      <c r="A704" s="14" t="s">
        <v>734</v>
      </c>
      <c r="B704" s="15">
        <v>247.7</v>
      </c>
      <c r="C704" s="16">
        <v>246.5</v>
      </c>
      <c r="D704" s="16">
        <v>249.6</v>
      </c>
      <c r="E704" s="16">
        <v>242.7</v>
      </c>
      <c r="F704" s="16" t="s">
        <v>3515</v>
      </c>
      <c r="G704" s="17">
        <v>4.4999999999999997E-3</v>
      </c>
    </row>
    <row r="705" spans="1:7" ht="15" thickBot="1" x14ac:dyDescent="0.35">
      <c r="A705" s="14" t="s">
        <v>735</v>
      </c>
      <c r="B705" s="15">
        <v>246.6</v>
      </c>
      <c r="C705" s="16">
        <v>244.3</v>
      </c>
      <c r="D705" s="16">
        <v>249.2</v>
      </c>
      <c r="E705" s="16">
        <v>235</v>
      </c>
      <c r="F705" s="16" t="s">
        <v>3516</v>
      </c>
      <c r="G705" s="17">
        <v>1.11E-2</v>
      </c>
    </row>
    <row r="706" spans="1:7" ht="15" thickBot="1" x14ac:dyDescent="0.35">
      <c r="A706" s="14" t="s">
        <v>736</v>
      </c>
      <c r="B706" s="15">
        <v>243.9</v>
      </c>
      <c r="C706" s="16">
        <v>244</v>
      </c>
      <c r="D706" s="16">
        <v>246.4</v>
      </c>
      <c r="E706" s="16">
        <v>242.2</v>
      </c>
      <c r="F706" s="16" t="s">
        <v>3517</v>
      </c>
      <c r="G706" s="17">
        <v>7.5399999999999995E-2</v>
      </c>
    </row>
    <row r="707" spans="1:7" ht="15" thickBot="1" x14ac:dyDescent="0.35">
      <c r="A707" s="14" t="s">
        <v>737</v>
      </c>
      <c r="B707" s="15">
        <v>226.8</v>
      </c>
      <c r="C707" s="16">
        <v>225.1</v>
      </c>
      <c r="D707" s="16">
        <v>227.9</v>
      </c>
      <c r="E707" s="16">
        <v>220.3</v>
      </c>
      <c r="F707" s="16" t="s">
        <v>3518</v>
      </c>
      <c r="G707" s="17">
        <v>2.4899999999999999E-2</v>
      </c>
    </row>
    <row r="708" spans="1:7" ht="15" thickBot="1" x14ac:dyDescent="0.35">
      <c r="A708" s="14" t="s">
        <v>738</v>
      </c>
      <c r="B708" s="15">
        <v>221.3</v>
      </c>
      <c r="C708" s="16">
        <v>218.9</v>
      </c>
      <c r="D708" s="16">
        <v>228.1</v>
      </c>
      <c r="E708" s="16">
        <v>217.3</v>
      </c>
      <c r="F708" s="16" t="s">
        <v>3519</v>
      </c>
      <c r="G708" s="17">
        <v>7.7000000000000002E-3</v>
      </c>
    </row>
    <row r="709" spans="1:7" ht="15" thickBot="1" x14ac:dyDescent="0.35">
      <c r="A709" s="14" t="s">
        <v>739</v>
      </c>
      <c r="B709" s="18">
        <v>219.6</v>
      </c>
      <c r="C709" s="16">
        <v>219.4</v>
      </c>
      <c r="D709" s="16">
        <v>222.2</v>
      </c>
      <c r="E709" s="16">
        <v>214.8</v>
      </c>
      <c r="F709" s="16" t="s">
        <v>3488</v>
      </c>
      <c r="G709" s="19">
        <v>-1.35E-2</v>
      </c>
    </row>
    <row r="710" spans="1:7" ht="15" thickBot="1" x14ac:dyDescent="0.35">
      <c r="A710" s="14" t="s">
        <v>740</v>
      </c>
      <c r="B710" s="18">
        <v>222.6</v>
      </c>
      <c r="C710" s="16">
        <v>221.8</v>
      </c>
      <c r="D710" s="16">
        <v>225.7</v>
      </c>
      <c r="E710" s="16">
        <v>219.6</v>
      </c>
      <c r="F710" s="16" t="s">
        <v>3520</v>
      </c>
      <c r="G710" s="19">
        <v>-1.2999999999999999E-3</v>
      </c>
    </row>
    <row r="711" spans="1:7" ht="15" thickBot="1" x14ac:dyDescent="0.35">
      <c r="A711" s="14" t="s">
        <v>741</v>
      </c>
      <c r="B711" s="15">
        <v>222.9</v>
      </c>
      <c r="C711" s="16">
        <v>215</v>
      </c>
      <c r="D711" s="16">
        <v>224.7</v>
      </c>
      <c r="E711" s="16">
        <v>214</v>
      </c>
      <c r="F711" s="16" t="s">
        <v>3521</v>
      </c>
      <c r="G711" s="17">
        <v>4.0099999999999997E-2</v>
      </c>
    </row>
    <row r="712" spans="1:7" ht="15" thickBot="1" x14ac:dyDescent="0.35">
      <c r="A712" s="14" t="s">
        <v>742</v>
      </c>
      <c r="B712" s="15">
        <v>214.3</v>
      </c>
      <c r="C712" s="16">
        <v>205.5</v>
      </c>
      <c r="D712" s="16">
        <v>216.8</v>
      </c>
      <c r="E712" s="16">
        <v>205.5</v>
      </c>
      <c r="F712" s="16" t="s">
        <v>3522</v>
      </c>
      <c r="G712" s="17">
        <v>6.5100000000000005E-2</v>
      </c>
    </row>
    <row r="713" spans="1:7" ht="15" thickBot="1" x14ac:dyDescent="0.35">
      <c r="A713" s="14" t="s">
        <v>743</v>
      </c>
      <c r="B713" s="18">
        <v>201.2</v>
      </c>
      <c r="C713" s="16">
        <v>205.5</v>
      </c>
      <c r="D713" s="16">
        <v>205.5</v>
      </c>
      <c r="E713" s="16">
        <v>195.6</v>
      </c>
      <c r="F713" s="16" t="s">
        <v>3523</v>
      </c>
      <c r="G713" s="19">
        <v>-2.4199999999999999E-2</v>
      </c>
    </row>
    <row r="714" spans="1:7" ht="15" thickBot="1" x14ac:dyDescent="0.35">
      <c r="A714" s="14" t="s">
        <v>744</v>
      </c>
      <c r="B714" s="15">
        <v>206.2</v>
      </c>
      <c r="C714" s="16">
        <v>203.2</v>
      </c>
      <c r="D714" s="16">
        <v>209.3</v>
      </c>
      <c r="E714" s="16">
        <v>202</v>
      </c>
      <c r="F714" s="16" t="s">
        <v>3524</v>
      </c>
      <c r="G714" s="17">
        <v>1.1299999999999999E-2</v>
      </c>
    </row>
    <row r="715" spans="1:7" ht="15" thickBot="1" x14ac:dyDescent="0.35">
      <c r="A715" s="14" t="s">
        <v>745</v>
      </c>
      <c r="B715" s="15">
        <v>203.9</v>
      </c>
      <c r="C715" s="16">
        <v>196.3</v>
      </c>
      <c r="D715" s="16">
        <v>207.9</v>
      </c>
      <c r="E715" s="16">
        <v>195</v>
      </c>
      <c r="F715" s="16" t="s">
        <v>3525</v>
      </c>
      <c r="G715" s="17">
        <v>3.3500000000000002E-2</v>
      </c>
    </row>
    <row r="716" spans="1:7" ht="15" thickBot="1" x14ac:dyDescent="0.35">
      <c r="A716" s="14" t="s">
        <v>746</v>
      </c>
      <c r="B716" s="18">
        <v>197.3</v>
      </c>
      <c r="C716" s="16">
        <v>205.1</v>
      </c>
      <c r="D716" s="16">
        <v>205.1</v>
      </c>
      <c r="E716" s="16">
        <v>191.8</v>
      </c>
      <c r="F716" s="16" t="s">
        <v>3526</v>
      </c>
      <c r="G716" s="19">
        <v>-6.1400000000000003E-2</v>
      </c>
    </row>
    <row r="717" spans="1:7" ht="15" thickBot="1" x14ac:dyDescent="0.35">
      <c r="A717" s="14" t="s">
        <v>747</v>
      </c>
      <c r="B717" s="18">
        <v>210.2</v>
      </c>
      <c r="C717" s="16">
        <v>208</v>
      </c>
      <c r="D717" s="16">
        <v>211.5</v>
      </c>
      <c r="E717" s="16">
        <v>204.3</v>
      </c>
      <c r="F717" s="16" t="s">
        <v>3527</v>
      </c>
      <c r="G717" s="19">
        <v>-1.3599999999999999E-2</v>
      </c>
    </row>
    <row r="718" spans="1:7" ht="15" thickBot="1" x14ac:dyDescent="0.35">
      <c r="A718" s="14" t="s">
        <v>748</v>
      </c>
      <c r="B718" s="15">
        <v>213.1</v>
      </c>
      <c r="C718" s="16">
        <v>205.4</v>
      </c>
      <c r="D718" s="16">
        <v>215.6</v>
      </c>
      <c r="E718" s="16">
        <v>205.4</v>
      </c>
      <c r="F718" s="16" t="s">
        <v>3528</v>
      </c>
      <c r="G718" s="17">
        <v>5.6000000000000001E-2</v>
      </c>
    </row>
    <row r="719" spans="1:7" ht="15" thickBot="1" x14ac:dyDescent="0.35">
      <c r="A719" s="14" t="s">
        <v>749</v>
      </c>
      <c r="B719" s="15">
        <v>201.8</v>
      </c>
      <c r="C719" s="16">
        <v>193.9</v>
      </c>
      <c r="D719" s="16">
        <v>205.1</v>
      </c>
      <c r="E719" s="16">
        <v>192.6</v>
      </c>
      <c r="F719" s="16" t="s">
        <v>1502</v>
      </c>
      <c r="G719" s="17">
        <v>4.2900000000000001E-2</v>
      </c>
    </row>
    <row r="720" spans="1:7" ht="15" thickBot="1" x14ac:dyDescent="0.35">
      <c r="A720" s="14" t="s">
        <v>750</v>
      </c>
      <c r="B720" s="15">
        <v>193.5</v>
      </c>
      <c r="C720" s="16">
        <v>190.5</v>
      </c>
      <c r="D720" s="16">
        <v>194.8</v>
      </c>
      <c r="E720" s="16">
        <v>184.2</v>
      </c>
      <c r="F720" s="16" t="s">
        <v>2444</v>
      </c>
      <c r="G720" s="17">
        <v>1.5699999999999999E-2</v>
      </c>
    </row>
    <row r="721" spans="1:7" ht="15" thickBot="1" x14ac:dyDescent="0.35">
      <c r="A721" s="14" t="s">
        <v>751</v>
      </c>
      <c r="B721" s="15">
        <v>190.5</v>
      </c>
      <c r="C721" s="16">
        <v>186</v>
      </c>
      <c r="D721" s="16">
        <v>197.2</v>
      </c>
      <c r="E721" s="16">
        <v>183.3</v>
      </c>
      <c r="F721" s="16" t="s">
        <v>3529</v>
      </c>
      <c r="G721" s="17">
        <v>1.2800000000000001E-2</v>
      </c>
    </row>
    <row r="722" spans="1:7" ht="15" thickBot="1" x14ac:dyDescent="0.35">
      <c r="A722" s="14" t="s">
        <v>752</v>
      </c>
      <c r="B722" s="18">
        <v>188.1</v>
      </c>
      <c r="C722" s="16">
        <v>193.2</v>
      </c>
      <c r="D722" s="16">
        <v>198.6</v>
      </c>
      <c r="E722" s="16">
        <v>187</v>
      </c>
      <c r="F722" s="16" t="s">
        <v>2522</v>
      </c>
      <c r="G722" s="19">
        <v>-3.7400000000000003E-2</v>
      </c>
    </row>
    <row r="723" spans="1:7" ht="15" thickBot="1" x14ac:dyDescent="0.35">
      <c r="A723" s="14" t="s">
        <v>753</v>
      </c>
      <c r="B723" s="15">
        <v>195.4</v>
      </c>
      <c r="C723" s="16">
        <v>185.8</v>
      </c>
      <c r="D723" s="16">
        <v>199.6</v>
      </c>
      <c r="E723" s="16">
        <v>183.3</v>
      </c>
      <c r="F723" s="16" t="s">
        <v>3530</v>
      </c>
      <c r="G723" s="17">
        <v>7.0099999999999996E-2</v>
      </c>
    </row>
    <row r="724" spans="1:7" ht="15" thickBot="1" x14ac:dyDescent="0.35">
      <c r="A724" s="14" t="s">
        <v>754</v>
      </c>
      <c r="B724" s="18">
        <v>182.6</v>
      </c>
      <c r="C724" s="16">
        <v>188.5</v>
      </c>
      <c r="D724" s="16">
        <v>190.3</v>
      </c>
      <c r="E724" s="16">
        <v>179.1</v>
      </c>
      <c r="F724" s="16" t="s">
        <v>3531</v>
      </c>
      <c r="G724" s="19">
        <v>-2.0899999999999998E-2</v>
      </c>
    </row>
    <row r="725" spans="1:7" ht="15" thickBot="1" x14ac:dyDescent="0.35">
      <c r="A725" s="14" t="s">
        <v>755</v>
      </c>
      <c r="B725" s="18">
        <v>186.5</v>
      </c>
      <c r="C725" s="16">
        <v>183.9</v>
      </c>
      <c r="D725" s="16">
        <v>190.2</v>
      </c>
      <c r="E725" s="16">
        <v>180.1</v>
      </c>
      <c r="F725" s="16" t="s">
        <v>3532</v>
      </c>
      <c r="G725" s="19">
        <v>-9.5999999999999992E-3</v>
      </c>
    </row>
    <row r="726" spans="1:7" ht="15" thickBot="1" x14ac:dyDescent="0.35">
      <c r="A726" s="14" t="s">
        <v>756</v>
      </c>
      <c r="B726" s="18">
        <v>188.3</v>
      </c>
      <c r="C726" s="16">
        <v>204.7</v>
      </c>
      <c r="D726" s="16">
        <v>205.9</v>
      </c>
      <c r="E726" s="16">
        <v>187.4</v>
      </c>
      <c r="F726" s="16" t="s">
        <v>3533</v>
      </c>
      <c r="G726" s="19">
        <v>-8.1500000000000003E-2</v>
      </c>
    </row>
    <row r="727" spans="1:7" ht="15" thickBot="1" x14ac:dyDescent="0.35">
      <c r="A727" s="14" t="s">
        <v>757</v>
      </c>
      <c r="B727" s="15">
        <v>205</v>
      </c>
      <c r="C727" s="16">
        <v>208</v>
      </c>
      <c r="D727" s="16">
        <v>208.1</v>
      </c>
      <c r="E727" s="16">
        <v>200</v>
      </c>
      <c r="F727" s="16" t="s">
        <v>3534</v>
      </c>
      <c r="G727" s="17">
        <v>0.2424</v>
      </c>
    </row>
    <row r="728" spans="1:7" ht="15" thickBot="1" x14ac:dyDescent="0.35">
      <c r="A728" s="14" t="s">
        <v>758</v>
      </c>
      <c r="B728" s="18">
        <v>165</v>
      </c>
      <c r="C728" s="16">
        <v>164.8</v>
      </c>
      <c r="D728" s="16">
        <v>166.9</v>
      </c>
      <c r="E728" s="16">
        <v>158.5</v>
      </c>
      <c r="F728" s="16" t="s">
        <v>3322</v>
      </c>
      <c r="G728" s="19">
        <v>-5.4000000000000003E-3</v>
      </c>
    </row>
    <row r="729" spans="1:7" ht="15" thickBot="1" x14ac:dyDescent="0.35">
      <c r="A729" s="14" t="s">
        <v>759</v>
      </c>
      <c r="B729" s="15">
        <v>165.9</v>
      </c>
      <c r="C729" s="16">
        <v>158.4</v>
      </c>
      <c r="D729" s="16">
        <v>171.6</v>
      </c>
      <c r="E729" s="16">
        <v>158.4</v>
      </c>
      <c r="F729" s="16" t="s">
        <v>2803</v>
      </c>
      <c r="G729" s="17">
        <v>7.5899999999999995E-2</v>
      </c>
    </row>
    <row r="730" spans="1:7" ht="15" thickBot="1" x14ac:dyDescent="0.35">
      <c r="A730" s="14" t="s">
        <v>760</v>
      </c>
      <c r="B730" s="15">
        <v>154.19999999999999</v>
      </c>
      <c r="C730" s="16">
        <v>134.9</v>
      </c>
      <c r="D730" s="16">
        <v>156.69999999999999</v>
      </c>
      <c r="E730" s="16">
        <v>133.6</v>
      </c>
      <c r="F730" s="16" t="s">
        <v>3535</v>
      </c>
      <c r="G730" s="17">
        <v>0.14729999999999999</v>
      </c>
    </row>
    <row r="731" spans="1:7" ht="15" thickBot="1" x14ac:dyDescent="0.35">
      <c r="A731" s="14" t="s">
        <v>761</v>
      </c>
      <c r="B731" s="18">
        <v>134.4</v>
      </c>
      <c r="C731" s="16">
        <v>137</v>
      </c>
      <c r="D731" s="16">
        <v>139.69999999999999</v>
      </c>
      <c r="E731" s="16">
        <v>133.1</v>
      </c>
      <c r="F731" s="16" t="s">
        <v>3536</v>
      </c>
      <c r="G731" s="19">
        <v>-3.0000000000000001E-3</v>
      </c>
    </row>
    <row r="732" spans="1:7" ht="15" thickBot="1" x14ac:dyDescent="0.35">
      <c r="A732" s="14" t="s">
        <v>763</v>
      </c>
      <c r="B732" s="18">
        <v>134.80000000000001</v>
      </c>
      <c r="C732" s="16">
        <v>148.1</v>
      </c>
      <c r="D732" s="16">
        <v>149.19999999999999</v>
      </c>
      <c r="E732" s="16">
        <v>132.5</v>
      </c>
      <c r="F732" s="16" t="s">
        <v>3537</v>
      </c>
      <c r="G732" s="19">
        <v>-0.1043</v>
      </c>
    </row>
    <row r="733" spans="1:7" ht="15" thickBot="1" x14ac:dyDescent="0.35">
      <c r="A733" s="14" t="s">
        <v>764</v>
      </c>
      <c r="B733" s="18">
        <v>150.5</v>
      </c>
      <c r="C733" s="16">
        <v>148.19999999999999</v>
      </c>
      <c r="D733" s="16">
        <v>151.4</v>
      </c>
      <c r="E733" s="16">
        <v>143</v>
      </c>
      <c r="F733" s="16" t="s">
        <v>3538</v>
      </c>
      <c r="G733" s="19">
        <v>-1.2999999999999999E-3</v>
      </c>
    </row>
    <row r="734" spans="1:7" ht="15" thickBot="1" x14ac:dyDescent="0.35">
      <c r="A734" s="14" t="s">
        <v>765</v>
      </c>
      <c r="B734" s="18">
        <v>150.69999999999999</v>
      </c>
      <c r="C734" s="16">
        <v>166.1</v>
      </c>
      <c r="D734" s="16">
        <v>168</v>
      </c>
      <c r="E734" s="16">
        <v>147.80000000000001</v>
      </c>
      <c r="F734" s="16" t="s">
        <v>3539</v>
      </c>
      <c r="G734" s="19">
        <v>-9.7600000000000006E-2</v>
      </c>
    </row>
    <row r="735" spans="1:7" ht="15" thickBot="1" x14ac:dyDescent="0.35">
      <c r="A735" s="14" t="s">
        <v>766</v>
      </c>
      <c r="B735" s="18">
        <v>167</v>
      </c>
      <c r="C735" s="16">
        <v>174.8</v>
      </c>
      <c r="D735" s="16">
        <v>176</v>
      </c>
      <c r="E735" s="16">
        <v>166.2</v>
      </c>
      <c r="F735" s="16" t="s">
        <v>3540</v>
      </c>
      <c r="G735" s="19">
        <v>-4.2999999999999997E-2</v>
      </c>
    </row>
    <row r="736" spans="1:7" ht="15" thickBot="1" x14ac:dyDescent="0.35">
      <c r="A736" s="14" t="s">
        <v>767</v>
      </c>
      <c r="B736" s="15">
        <v>174.5</v>
      </c>
      <c r="C736" s="16">
        <v>170.1</v>
      </c>
      <c r="D736" s="16">
        <v>175.7</v>
      </c>
      <c r="E736" s="16">
        <v>167.8</v>
      </c>
      <c r="F736" s="16" t="s">
        <v>3541</v>
      </c>
      <c r="G736" s="17">
        <v>2.23E-2</v>
      </c>
    </row>
    <row r="737" spans="1:7" ht="15" thickBot="1" x14ac:dyDescent="0.35">
      <c r="A737" s="14" t="s">
        <v>768</v>
      </c>
      <c r="B737" s="15">
        <v>170.7</v>
      </c>
      <c r="C737" s="16">
        <v>170.6</v>
      </c>
      <c r="D737" s="16">
        <v>176.5</v>
      </c>
      <c r="E737" s="16">
        <v>168.1</v>
      </c>
      <c r="F737" s="16" t="s">
        <v>3542</v>
      </c>
      <c r="G737" s="17">
        <v>1.37E-2</v>
      </c>
    </row>
    <row r="738" spans="1:7" ht="15" thickBot="1" x14ac:dyDescent="0.35">
      <c r="A738" s="14" t="s">
        <v>769</v>
      </c>
      <c r="B738" s="18">
        <v>168.4</v>
      </c>
      <c r="C738" s="16">
        <v>170.5</v>
      </c>
      <c r="D738" s="16">
        <v>172.1</v>
      </c>
      <c r="E738" s="16">
        <v>166.4</v>
      </c>
      <c r="F738" s="16" t="s">
        <v>3543</v>
      </c>
      <c r="G738" s="19">
        <v>-2.8299999999999999E-2</v>
      </c>
    </row>
    <row r="739" spans="1:7" ht="15" thickBot="1" x14ac:dyDescent="0.35">
      <c r="A739" s="14" t="s">
        <v>770</v>
      </c>
      <c r="B739" s="18">
        <v>173.3</v>
      </c>
      <c r="C739" s="16">
        <v>176</v>
      </c>
      <c r="D739" s="16">
        <v>176.9</v>
      </c>
      <c r="E739" s="16">
        <v>170.6</v>
      </c>
      <c r="F739" s="16" t="s">
        <v>3544</v>
      </c>
      <c r="G739" s="19">
        <v>-1.6500000000000001E-2</v>
      </c>
    </row>
    <row r="740" spans="1:7" ht="15" thickBot="1" x14ac:dyDescent="0.35">
      <c r="A740" s="14" t="s">
        <v>771</v>
      </c>
      <c r="B740" s="18">
        <v>176.2</v>
      </c>
      <c r="C740" s="16">
        <v>178.2</v>
      </c>
      <c r="D740" s="16">
        <v>182.6</v>
      </c>
      <c r="E740" s="16">
        <v>171.4</v>
      </c>
      <c r="F740" s="16" t="s">
        <v>3545</v>
      </c>
      <c r="G740" s="19">
        <v>-2.3800000000000002E-2</v>
      </c>
    </row>
    <row r="741" spans="1:7" ht="15" thickBot="1" x14ac:dyDescent="0.35">
      <c r="A741" s="14" t="s">
        <v>772</v>
      </c>
      <c r="B741" s="18">
        <v>180.5</v>
      </c>
      <c r="C741" s="16">
        <v>187.5</v>
      </c>
      <c r="D741" s="16">
        <v>190.6</v>
      </c>
      <c r="E741" s="16">
        <v>179.4</v>
      </c>
      <c r="F741" s="16" t="s">
        <v>3546</v>
      </c>
      <c r="G741" s="19">
        <v>-4.0399999999999998E-2</v>
      </c>
    </row>
    <row r="742" spans="1:7" ht="15" thickBot="1" x14ac:dyDescent="0.35">
      <c r="A742" s="14" t="s">
        <v>773</v>
      </c>
      <c r="B742" s="15">
        <v>188.1</v>
      </c>
      <c r="C742" s="16">
        <v>187.8</v>
      </c>
      <c r="D742" s="16">
        <v>188.9</v>
      </c>
      <c r="E742" s="16">
        <v>183.8</v>
      </c>
      <c r="F742" s="16" t="s">
        <v>3547</v>
      </c>
      <c r="G742" s="17">
        <v>3.2000000000000002E-3</v>
      </c>
    </row>
    <row r="743" spans="1:7" ht="15" thickBot="1" x14ac:dyDescent="0.35">
      <c r="A743" s="14" t="s">
        <v>774</v>
      </c>
      <c r="B743" s="15">
        <v>187.5</v>
      </c>
      <c r="C743" s="16">
        <v>182.6</v>
      </c>
      <c r="D743" s="16">
        <v>188.6</v>
      </c>
      <c r="E743" s="16">
        <v>178.8</v>
      </c>
      <c r="F743" s="16" t="s">
        <v>3548</v>
      </c>
      <c r="G743" s="17">
        <v>3.0200000000000001E-2</v>
      </c>
    </row>
    <row r="744" spans="1:7" ht="15" thickBot="1" x14ac:dyDescent="0.35">
      <c r="A744" s="14" t="s">
        <v>775</v>
      </c>
      <c r="B744" s="18">
        <v>182</v>
      </c>
      <c r="C744" s="16">
        <v>183</v>
      </c>
      <c r="D744" s="16">
        <v>188.9</v>
      </c>
      <c r="E744" s="16">
        <v>180.7</v>
      </c>
      <c r="F744" s="16" t="s">
        <v>3549</v>
      </c>
      <c r="G744" s="19">
        <v>-3.8E-3</v>
      </c>
    </row>
    <row r="745" spans="1:7" ht="15" thickBot="1" x14ac:dyDescent="0.35">
      <c r="A745" s="14" t="s">
        <v>776</v>
      </c>
      <c r="B745" s="18">
        <v>182.7</v>
      </c>
      <c r="C745" s="16">
        <v>185.2</v>
      </c>
      <c r="D745" s="16">
        <v>189.5</v>
      </c>
      <c r="E745" s="16">
        <v>177.7</v>
      </c>
      <c r="F745" s="16" t="s">
        <v>3550</v>
      </c>
      <c r="G745" s="19">
        <v>-3.1800000000000002E-2</v>
      </c>
    </row>
    <row r="746" spans="1:7" ht="15" thickBot="1" x14ac:dyDescent="0.35">
      <c r="A746" s="14" t="s">
        <v>777</v>
      </c>
      <c r="B746" s="18">
        <v>188.7</v>
      </c>
      <c r="C746" s="16">
        <v>194.9</v>
      </c>
      <c r="D746" s="16">
        <v>195.9</v>
      </c>
      <c r="E746" s="16">
        <v>183.5</v>
      </c>
      <c r="F746" s="16" t="s">
        <v>3551</v>
      </c>
      <c r="G746" s="19">
        <v>-1.0500000000000001E-2</v>
      </c>
    </row>
    <row r="747" spans="1:7" ht="15" thickBot="1" x14ac:dyDescent="0.35">
      <c r="A747" s="14" t="s">
        <v>778</v>
      </c>
      <c r="B747" s="18">
        <v>190.7</v>
      </c>
      <c r="C747" s="16">
        <v>193.7</v>
      </c>
      <c r="D747" s="16">
        <v>195.7</v>
      </c>
      <c r="E747" s="16">
        <v>184.1</v>
      </c>
      <c r="F747" s="16" t="s">
        <v>3552</v>
      </c>
      <c r="G747" s="19">
        <v>-1.35E-2</v>
      </c>
    </row>
    <row r="748" spans="1:7" ht="15" thickBot="1" x14ac:dyDescent="0.35">
      <c r="A748" s="14" t="s">
        <v>779</v>
      </c>
      <c r="B748" s="18">
        <v>193.3</v>
      </c>
      <c r="C748" s="16">
        <v>200.4</v>
      </c>
      <c r="D748" s="16">
        <v>203</v>
      </c>
      <c r="E748" s="16">
        <v>192.4</v>
      </c>
      <c r="F748" s="16" t="s">
        <v>3553</v>
      </c>
      <c r="G748" s="19">
        <v>-2.9100000000000001E-2</v>
      </c>
    </row>
    <row r="749" spans="1:7" ht="15" thickBot="1" x14ac:dyDescent="0.35">
      <c r="A749" s="14" t="s">
        <v>780</v>
      </c>
      <c r="B749" s="15">
        <v>199.1</v>
      </c>
      <c r="C749" s="16">
        <v>191</v>
      </c>
      <c r="D749" s="16">
        <v>201.1</v>
      </c>
      <c r="E749" s="16">
        <v>187.3</v>
      </c>
      <c r="F749" s="16" t="s">
        <v>3554</v>
      </c>
      <c r="G749" s="17">
        <v>8.2100000000000006E-2</v>
      </c>
    </row>
    <row r="750" spans="1:7" ht="15" thickBot="1" x14ac:dyDescent="0.35">
      <c r="A750" s="14" t="s">
        <v>781</v>
      </c>
      <c r="B750" s="18">
        <v>184</v>
      </c>
      <c r="C750" s="16">
        <v>184.9</v>
      </c>
      <c r="D750" s="16">
        <v>190.1</v>
      </c>
      <c r="E750" s="16">
        <v>183.1</v>
      </c>
      <c r="F750" s="16" t="s">
        <v>3555</v>
      </c>
      <c r="G750" s="19">
        <v>-7.0000000000000001E-3</v>
      </c>
    </row>
    <row r="751" spans="1:7" ht="15" thickBot="1" x14ac:dyDescent="0.35">
      <c r="A751" s="14" t="s">
        <v>782</v>
      </c>
      <c r="B751" s="18">
        <v>185.3</v>
      </c>
      <c r="C751" s="16">
        <v>186.2</v>
      </c>
      <c r="D751" s="16">
        <v>189.4</v>
      </c>
      <c r="E751" s="16">
        <v>182.1</v>
      </c>
      <c r="F751" s="16" t="s">
        <v>3556</v>
      </c>
      <c r="G751" s="19">
        <v>-1.6500000000000001E-2</v>
      </c>
    </row>
    <row r="752" spans="1:7" ht="15" thickBot="1" x14ac:dyDescent="0.35">
      <c r="A752" s="14" t="s">
        <v>783</v>
      </c>
      <c r="B752" s="15">
        <v>188.4</v>
      </c>
      <c r="C752" s="16">
        <v>179.6</v>
      </c>
      <c r="D752" s="16">
        <v>189.5</v>
      </c>
      <c r="E752" s="16">
        <v>178.7</v>
      </c>
      <c r="F752" s="16" t="s">
        <v>3557</v>
      </c>
      <c r="G752" s="17">
        <v>4.3200000000000002E-2</v>
      </c>
    </row>
    <row r="753" spans="1:7" ht="15" thickBot="1" x14ac:dyDescent="0.35">
      <c r="A753" s="14" t="s">
        <v>784</v>
      </c>
      <c r="B753" s="15">
        <v>180.6</v>
      </c>
      <c r="C753" s="16">
        <v>176.9</v>
      </c>
      <c r="D753" s="16">
        <v>181.3</v>
      </c>
      <c r="E753" s="16">
        <v>171.2</v>
      </c>
      <c r="F753" s="16" t="s">
        <v>3558</v>
      </c>
      <c r="G753" s="17">
        <v>1.35E-2</v>
      </c>
    </row>
    <row r="754" spans="1:7" ht="15" thickBot="1" x14ac:dyDescent="0.35">
      <c r="A754" s="14" t="s">
        <v>785</v>
      </c>
      <c r="B754" s="18">
        <v>178.2</v>
      </c>
      <c r="C754" s="16">
        <v>182.3</v>
      </c>
      <c r="D754" s="16">
        <v>183.3</v>
      </c>
      <c r="E754" s="16">
        <v>177.3</v>
      </c>
      <c r="F754" s="16" t="s">
        <v>3559</v>
      </c>
      <c r="G754" s="19">
        <v>-1.9300000000000001E-2</v>
      </c>
    </row>
    <row r="755" spans="1:7" ht="15" thickBot="1" x14ac:dyDescent="0.35">
      <c r="A755" s="14" t="s">
        <v>786</v>
      </c>
      <c r="B755" s="15">
        <v>181.7</v>
      </c>
      <c r="C755" s="16">
        <v>181</v>
      </c>
      <c r="D755" s="16">
        <v>184.1</v>
      </c>
      <c r="E755" s="16">
        <v>178.2</v>
      </c>
      <c r="F755" s="16" t="s">
        <v>3560</v>
      </c>
      <c r="G755" s="17">
        <v>9.4000000000000004E-3</v>
      </c>
    </row>
    <row r="756" spans="1:7" ht="15" thickBot="1" x14ac:dyDescent="0.35">
      <c r="A756" s="14" t="s">
        <v>787</v>
      </c>
      <c r="B756" s="15">
        <v>180</v>
      </c>
      <c r="C756" s="16">
        <v>174.2</v>
      </c>
      <c r="D756" s="16">
        <v>184.2</v>
      </c>
      <c r="E756" s="16">
        <v>173.7</v>
      </c>
      <c r="F756" s="16" t="s">
        <v>3561</v>
      </c>
      <c r="G756" s="17">
        <v>2.7400000000000001E-2</v>
      </c>
    </row>
    <row r="757" spans="1:7" ht="15" thickBot="1" x14ac:dyDescent="0.35">
      <c r="A757" s="14" t="s">
        <v>788</v>
      </c>
      <c r="B757" s="18">
        <v>175.2</v>
      </c>
      <c r="C757" s="16">
        <v>177.7</v>
      </c>
      <c r="D757" s="16">
        <v>178.9</v>
      </c>
      <c r="E757" s="16">
        <v>172.3</v>
      </c>
      <c r="F757" s="16" t="s">
        <v>3562</v>
      </c>
      <c r="G757" s="19">
        <v>-7.9000000000000008E-3</v>
      </c>
    </row>
    <row r="758" spans="1:7" ht="15" thickBot="1" x14ac:dyDescent="0.35">
      <c r="A758" s="14" t="s">
        <v>789</v>
      </c>
      <c r="B758" s="15">
        <v>176.6</v>
      </c>
      <c r="C758" s="16">
        <v>163.5</v>
      </c>
      <c r="D758" s="16">
        <v>178</v>
      </c>
      <c r="E758" s="16">
        <v>162.69999999999999</v>
      </c>
      <c r="F758" s="16" t="s">
        <v>2085</v>
      </c>
      <c r="G758" s="17">
        <v>8.8099999999999998E-2</v>
      </c>
    </row>
    <row r="759" spans="1:7" ht="15" thickBot="1" x14ac:dyDescent="0.35">
      <c r="A759" s="14" t="s">
        <v>790</v>
      </c>
      <c r="B759" s="15">
        <v>162.30000000000001</v>
      </c>
      <c r="C759" s="16">
        <v>161.5</v>
      </c>
      <c r="D759" s="16">
        <v>166.3</v>
      </c>
      <c r="E759" s="16">
        <v>160.6</v>
      </c>
      <c r="F759" s="16" t="s">
        <v>3563</v>
      </c>
      <c r="G759" s="17">
        <v>2.3300000000000001E-2</v>
      </c>
    </row>
    <row r="760" spans="1:7" ht="15" thickBot="1" x14ac:dyDescent="0.35">
      <c r="A760" s="14" t="s">
        <v>791</v>
      </c>
      <c r="B760" s="18">
        <v>158.6</v>
      </c>
      <c r="C760" s="16">
        <v>160.9</v>
      </c>
      <c r="D760" s="16">
        <v>162.30000000000001</v>
      </c>
      <c r="E760" s="16">
        <v>156.19999999999999</v>
      </c>
      <c r="F760" s="16" t="s">
        <v>3564</v>
      </c>
      <c r="G760" s="19">
        <v>-2.4E-2</v>
      </c>
    </row>
    <row r="761" spans="1:7" ht="15" thickBot="1" x14ac:dyDescent="0.35">
      <c r="A761" s="14" t="s">
        <v>792</v>
      </c>
      <c r="B761" s="15">
        <v>162.5</v>
      </c>
      <c r="C761" s="16">
        <v>161.6</v>
      </c>
      <c r="D761" s="16">
        <v>167</v>
      </c>
      <c r="E761" s="16">
        <v>160.69999999999999</v>
      </c>
      <c r="F761" s="16" t="s">
        <v>3565</v>
      </c>
      <c r="G761" s="17">
        <v>1.12E-2</v>
      </c>
    </row>
    <row r="762" spans="1:7" ht="15" thickBot="1" x14ac:dyDescent="0.35">
      <c r="A762" s="14" t="s">
        <v>793</v>
      </c>
      <c r="B762" s="18">
        <v>160.69999999999999</v>
      </c>
      <c r="C762" s="16">
        <v>169.9</v>
      </c>
      <c r="D762" s="16">
        <v>170.9</v>
      </c>
      <c r="E762" s="16">
        <v>159</v>
      </c>
      <c r="F762" s="16" t="s">
        <v>3566</v>
      </c>
      <c r="G762" s="19">
        <v>-4.5199999999999997E-2</v>
      </c>
    </row>
    <row r="763" spans="1:7" ht="15" thickBot="1" x14ac:dyDescent="0.35">
      <c r="A763" s="14" t="s">
        <v>794</v>
      </c>
      <c r="B763" s="15">
        <v>168.3</v>
      </c>
      <c r="C763" s="16">
        <v>162.9</v>
      </c>
      <c r="D763" s="16">
        <v>169.5</v>
      </c>
      <c r="E763" s="16">
        <v>160.80000000000001</v>
      </c>
      <c r="F763" s="16" t="s">
        <v>3567</v>
      </c>
      <c r="G763" s="17">
        <v>2.9399999999999999E-2</v>
      </c>
    </row>
    <row r="764" spans="1:7" ht="15" thickBot="1" x14ac:dyDescent="0.35">
      <c r="A764" s="14" t="s">
        <v>795</v>
      </c>
      <c r="B764" s="18">
        <v>163.5</v>
      </c>
      <c r="C764" s="16">
        <v>163.69999999999999</v>
      </c>
      <c r="D764" s="16">
        <v>171.6</v>
      </c>
      <c r="E764" s="16">
        <v>162.69999999999999</v>
      </c>
      <c r="F764" s="16" t="s">
        <v>3568</v>
      </c>
      <c r="G764" s="19">
        <v>-1.1999999999999999E-3</v>
      </c>
    </row>
    <row r="765" spans="1:7" ht="15" thickBot="1" x14ac:dyDescent="0.35">
      <c r="A765" s="14" t="s">
        <v>796</v>
      </c>
      <c r="B765" s="18">
        <v>163.69999999999999</v>
      </c>
      <c r="C765" s="16">
        <v>164.4</v>
      </c>
      <c r="D765" s="16">
        <v>169.9</v>
      </c>
      <c r="E765" s="16">
        <v>162.19999999999999</v>
      </c>
      <c r="F765" s="16" t="s">
        <v>3569</v>
      </c>
      <c r="G765" s="19">
        <v>-2.3999999999999998E-3</v>
      </c>
    </row>
    <row r="766" spans="1:7" ht="15" thickBot="1" x14ac:dyDescent="0.35">
      <c r="A766" s="14" t="s">
        <v>797</v>
      </c>
      <c r="B766" s="15">
        <v>164.1</v>
      </c>
      <c r="C766" s="16">
        <v>158.6</v>
      </c>
      <c r="D766" s="16">
        <v>165.7</v>
      </c>
      <c r="E766" s="16">
        <v>154.80000000000001</v>
      </c>
      <c r="F766" s="16" t="s">
        <v>3570</v>
      </c>
      <c r="G766" s="17">
        <v>2.8199999999999999E-2</v>
      </c>
    </row>
    <row r="767" spans="1:7" ht="15" thickBot="1" x14ac:dyDescent="0.35">
      <c r="A767" s="14" t="s">
        <v>798</v>
      </c>
      <c r="B767" s="15">
        <v>159.6</v>
      </c>
      <c r="C767" s="16">
        <v>136</v>
      </c>
      <c r="D767" s="16">
        <v>162.1</v>
      </c>
      <c r="E767" s="16">
        <v>136</v>
      </c>
      <c r="F767" s="16" t="s">
        <v>3571</v>
      </c>
      <c r="G767" s="17">
        <v>0.17699999999999999</v>
      </c>
    </row>
    <row r="768" spans="1:7" ht="15" thickBot="1" x14ac:dyDescent="0.35">
      <c r="A768" s="14" t="s">
        <v>799</v>
      </c>
      <c r="B768" s="18">
        <v>135.6</v>
      </c>
      <c r="C768" s="16">
        <v>137.9</v>
      </c>
      <c r="D768" s="16">
        <v>139.80000000000001</v>
      </c>
      <c r="E768" s="16">
        <v>134.9</v>
      </c>
      <c r="F768" s="16" t="s">
        <v>3572</v>
      </c>
      <c r="G768" s="19">
        <v>-1.4500000000000001E-2</v>
      </c>
    </row>
    <row r="769" spans="1:7" ht="15" thickBot="1" x14ac:dyDescent="0.35">
      <c r="A769" s="14" t="s">
        <v>800</v>
      </c>
      <c r="B769" s="18">
        <v>137.6</v>
      </c>
      <c r="C769" s="16">
        <v>144.1</v>
      </c>
      <c r="D769" s="16">
        <v>144.4</v>
      </c>
      <c r="E769" s="16">
        <v>136.69999999999999</v>
      </c>
      <c r="F769" s="16" t="s">
        <v>3573</v>
      </c>
      <c r="G769" s="19">
        <v>-4.5100000000000001E-2</v>
      </c>
    </row>
    <row r="770" spans="1:7" ht="15" thickBot="1" x14ac:dyDescent="0.35">
      <c r="A770" s="14" t="s">
        <v>801</v>
      </c>
      <c r="B770" s="15">
        <v>144.1</v>
      </c>
      <c r="C770" s="16">
        <v>138.5</v>
      </c>
      <c r="D770" s="16">
        <v>145.5</v>
      </c>
      <c r="E770" s="16">
        <v>137.19999999999999</v>
      </c>
      <c r="F770" s="16" t="s">
        <v>3574</v>
      </c>
      <c r="G770" s="17">
        <v>8.8400000000000006E-2</v>
      </c>
    </row>
    <row r="771" spans="1:7" ht="15" thickBot="1" x14ac:dyDescent="0.35">
      <c r="A771" s="14" t="s">
        <v>802</v>
      </c>
      <c r="B771" s="15">
        <v>132.4</v>
      </c>
      <c r="C771" s="16">
        <v>129.6</v>
      </c>
      <c r="D771" s="16">
        <v>134.6</v>
      </c>
      <c r="E771" s="16">
        <v>128.9</v>
      </c>
      <c r="F771" s="16" t="s">
        <v>3575</v>
      </c>
      <c r="G771" s="17">
        <v>1.46E-2</v>
      </c>
    </row>
    <row r="772" spans="1:7" ht="15" thickBot="1" x14ac:dyDescent="0.35">
      <c r="A772" s="14" t="s">
        <v>803</v>
      </c>
      <c r="B772" s="18">
        <v>130.5</v>
      </c>
      <c r="C772" s="16">
        <v>133.4</v>
      </c>
      <c r="D772" s="16">
        <v>134.69999999999999</v>
      </c>
      <c r="E772" s="16">
        <v>128.30000000000001</v>
      </c>
      <c r="F772" s="16" t="s">
        <v>3576</v>
      </c>
      <c r="G772" s="19">
        <v>-2.3199999999999998E-2</v>
      </c>
    </row>
    <row r="773" spans="1:7" ht="15" thickBot="1" x14ac:dyDescent="0.35">
      <c r="A773" s="14" t="s">
        <v>804</v>
      </c>
      <c r="B773" s="18">
        <v>133.6</v>
      </c>
      <c r="C773" s="16">
        <v>133.4</v>
      </c>
      <c r="D773" s="16">
        <v>136</v>
      </c>
      <c r="E773" s="16">
        <v>130.19999999999999</v>
      </c>
      <c r="F773" s="16" t="s">
        <v>3577</v>
      </c>
      <c r="G773" s="19">
        <v>-7.4000000000000003E-3</v>
      </c>
    </row>
    <row r="774" spans="1:7" ht="15" thickBot="1" x14ac:dyDescent="0.35">
      <c r="A774" s="14" t="s">
        <v>805</v>
      </c>
      <c r="B774" s="15">
        <v>134.6</v>
      </c>
      <c r="C774" s="16">
        <v>126.6</v>
      </c>
      <c r="D774" s="16">
        <v>135.19999999999999</v>
      </c>
      <c r="E774" s="16">
        <v>125.7</v>
      </c>
      <c r="F774" s="16" t="s">
        <v>3578</v>
      </c>
      <c r="G774" s="17">
        <v>6.7400000000000002E-2</v>
      </c>
    </row>
    <row r="775" spans="1:7" ht="15" thickBot="1" x14ac:dyDescent="0.35">
      <c r="A775" s="14" t="s">
        <v>806</v>
      </c>
      <c r="B775" s="15">
        <v>126.1</v>
      </c>
      <c r="C775" s="16">
        <v>125</v>
      </c>
      <c r="D775" s="16">
        <v>126.8</v>
      </c>
      <c r="E775" s="16">
        <v>121.3</v>
      </c>
      <c r="F775" s="16" t="s">
        <v>3579</v>
      </c>
      <c r="G775" s="17">
        <v>1.4500000000000001E-2</v>
      </c>
    </row>
    <row r="776" spans="1:7" ht="15" thickBot="1" x14ac:dyDescent="0.35">
      <c r="A776" s="14" t="s">
        <v>807</v>
      </c>
      <c r="B776" s="15">
        <v>124.3</v>
      </c>
      <c r="C776" s="16">
        <v>123.1</v>
      </c>
      <c r="D776" s="16">
        <v>125.7</v>
      </c>
      <c r="E776" s="16">
        <v>121.4</v>
      </c>
      <c r="F776" s="16" t="s">
        <v>3580</v>
      </c>
      <c r="G776" s="17">
        <v>8.8999999999999999E-3</v>
      </c>
    </row>
    <row r="777" spans="1:7" ht="15" thickBot="1" x14ac:dyDescent="0.35">
      <c r="A777" s="14" t="s">
        <v>808</v>
      </c>
      <c r="B777" s="18">
        <v>123.2</v>
      </c>
      <c r="C777" s="16">
        <v>128.1</v>
      </c>
      <c r="D777" s="16">
        <v>128.1</v>
      </c>
      <c r="E777" s="16">
        <v>120.4</v>
      </c>
      <c r="F777" s="16" t="s">
        <v>1509</v>
      </c>
      <c r="G777" s="19">
        <v>-4.1200000000000001E-2</v>
      </c>
    </row>
    <row r="778" spans="1:7" ht="15" thickBot="1" x14ac:dyDescent="0.35">
      <c r="A778" s="14" t="s">
        <v>809</v>
      </c>
      <c r="B778" s="18">
        <v>128.5</v>
      </c>
      <c r="C778" s="16">
        <v>129.6</v>
      </c>
      <c r="D778" s="16">
        <v>131.5</v>
      </c>
      <c r="E778" s="16">
        <v>127.1</v>
      </c>
      <c r="F778" s="16" t="s">
        <v>3581</v>
      </c>
      <c r="G778" s="19">
        <v>-7.0000000000000001E-3</v>
      </c>
    </row>
    <row r="779" spans="1:7" ht="15" thickBot="1" x14ac:dyDescent="0.35">
      <c r="A779" s="14" t="s">
        <v>810</v>
      </c>
      <c r="B779" s="18">
        <v>129.4</v>
      </c>
      <c r="C779" s="16">
        <v>134.19999999999999</v>
      </c>
      <c r="D779" s="16">
        <v>136.19999999999999</v>
      </c>
      <c r="E779" s="16">
        <v>128.5</v>
      </c>
      <c r="F779" s="16" t="s">
        <v>3582</v>
      </c>
      <c r="G779" s="19">
        <v>-3.2199999999999999E-2</v>
      </c>
    </row>
    <row r="780" spans="1:7" ht="15" thickBot="1" x14ac:dyDescent="0.35">
      <c r="A780" s="14" t="s">
        <v>811</v>
      </c>
      <c r="B780" s="15">
        <v>133.69999999999999</v>
      </c>
      <c r="C780" s="16">
        <v>132.5</v>
      </c>
      <c r="D780" s="16">
        <v>134.4</v>
      </c>
      <c r="E780" s="16">
        <v>130.4</v>
      </c>
      <c r="F780" s="16" t="s">
        <v>3583</v>
      </c>
      <c r="G780" s="17">
        <v>9.1000000000000004E-3</v>
      </c>
    </row>
    <row r="781" spans="1:7" ht="15" thickBot="1" x14ac:dyDescent="0.35">
      <c r="A781" s="14" t="s">
        <v>812</v>
      </c>
      <c r="B781" s="18">
        <v>132.5</v>
      </c>
      <c r="C781" s="16">
        <v>132.69999999999999</v>
      </c>
      <c r="D781" s="16">
        <v>133.80000000000001</v>
      </c>
      <c r="E781" s="16">
        <v>129.1</v>
      </c>
      <c r="F781" s="16" t="s">
        <v>3584</v>
      </c>
      <c r="G781" s="19">
        <v>-3.0000000000000001E-3</v>
      </c>
    </row>
    <row r="782" spans="1:7" ht="15" thickBot="1" x14ac:dyDescent="0.35">
      <c r="A782" s="14" t="s">
        <v>813</v>
      </c>
      <c r="B782" s="18">
        <v>132.9</v>
      </c>
      <c r="C782" s="16">
        <v>136.19999999999999</v>
      </c>
      <c r="D782" s="16">
        <v>136.9</v>
      </c>
      <c r="E782" s="16">
        <v>131.69999999999999</v>
      </c>
      <c r="F782" s="16" t="s">
        <v>3585</v>
      </c>
      <c r="G782" s="19">
        <v>-3.2800000000000003E-2</v>
      </c>
    </row>
    <row r="783" spans="1:7" ht="15" thickBot="1" x14ac:dyDescent="0.35">
      <c r="A783" s="14" t="s">
        <v>814</v>
      </c>
      <c r="B783" s="15">
        <v>137.4</v>
      </c>
      <c r="C783" s="16">
        <v>134.19999999999999</v>
      </c>
      <c r="D783" s="16">
        <v>138.30000000000001</v>
      </c>
      <c r="E783" s="16">
        <v>131.19999999999999</v>
      </c>
      <c r="F783" s="16" t="s">
        <v>3586</v>
      </c>
      <c r="G783" s="17">
        <v>1.4E-2</v>
      </c>
    </row>
    <row r="784" spans="1:7" ht="15" thickBot="1" x14ac:dyDescent="0.35">
      <c r="A784" s="14" t="s">
        <v>815</v>
      </c>
      <c r="B784" s="18">
        <v>135.5</v>
      </c>
      <c r="C784" s="16">
        <v>138</v>
      </c>
      <c r="D784" s="16">
        <v>142.1</v>
      </c>
      <c r="E784" s="16">
        <v>134.5</v>
      </c>
      <c r="F784" s="16" t="s">
        <v>3587</v>
      </c>
      <c r="G784" s="19">
        <v>-2.7300000000000001E-2</v>
      </c>
    </row>
    <row r="785" spans="1:7" ht="15" thickBot="1" x14ac:dyDescent="0.35">
      <c r="A785" s="14" t="s">
        <v>816</v>
      </c>
      <c r="B785" s="18">
        <v>139.30000000000001</v>
      </c>
      <c r="C785" s="16">
        <v>141.5</v>
      </c>
      <c r="D785" s="16">
        <v>141.5</v>
      </c>
      <c r="E785" s="16">
        <v>136.1</v>
      </c>
      <c r="F785" s="16" t="s">
        <v>3588</v>
      </c>
      <c r="G785" s="19">
        <v>-2.1100000000000001E-2</v>
      </c>
    </row>
    <row r="786" spans="1:7" ht="15" thickBot="1" x14ac:dyDescent="0.35">
      <c r="A786" s="14" t="s">
        <v>817</v>
      </c>
      <c r="B786" s="15">
        <v>142.30000000000001</v>
      </c>
      <c r="C786" s="16">
        <v>134.80000000000001</v>
      </c>
      <c r="D786" s="16">
        <v>144.5</v>
      </c>
      <c r="E786" s="16">
        <v>134.80000000000001</v>
      </c>
      <c r="F786" s="16" t="s">
        <v>3589</v>
      </c>
      <c r="G786" s="17">
        <v>6.2700000000000006E-2</v>
      </c>
    </row>
    <row r="787" spans="1:7" ht="15" thickBot="1" x14ac:dyDescent="0.35">
      <c r="A787" s="14" t="s">
        <v>818</v>
      </c>
      <c r="B787" s="15">
        <v>133.9</v>
      </c>
      <c r="C787" s="16">
        <v>132.4</v>
      </c>
      <c r="D787" s="16">
        <v>139.6</v>
      </c>
      <c r="E787" s="16">
        <v>132</v>
      </c>
      <c r="F787" s="16" t="s">
        <v>3590</v>
      </c>
      <c r="G787" s="17">
        <v>1.3599999999999999E-2</v>
      </c>
    </row>
    <row r="788" spans="1:7" ht="15" thickBot="1" x14ac:dyDescent="0.35">
      <c r="A788" s="14" t="s">
        <v>819</v>
      </c>
      <c r="B788" s="15">
        <v>132.1</v>
      </c>
      <c r="C788" s="16">
        <v>129.1</v>
      </c>
      <c r="D788" s="16">
        <v>133.69999999999999</v>
      </c>
      <c r="E788" s="16">
        <v>128.6</v>
      </c>
      <c r="F788" s="16" t="s">
        <v>3591</v>
      </c>
      <c r="G788" s="17">
        <v>2.24E-2</v>
      </c>
    </row>
    <row r="789" spans="1:7" ht="15" thickBot="1" x14ac:dyDescent="0.35">
      <c r="A789" s="14" t="s">
        <v>820</v>
      </c>
      <c r="B789" s="15">
        <v>129.19999999999999</v>
      </c>
      <c r="C789" s="16">
        <v>128.19999999999999</v>
      </c>
      <c r="D789" s="16">
        <v>131.1</v>
      </c>
      <c r="E789" s="16">
        <v>125.9</v>
      </c>
      <c r="F789" s="16" t="s">
        <v>3592</v>
      </c>
      <c r="G789" s="17">
        <v>1.0200000000000001E-2</v>
      </c>
    </row>
    <row r="790" spans="1:7" ht="15" thickBot="1" x14ac:dyDescent="0.35">
      <c r="A790" s="14" t="s">
        <v>821</v>
      </c>
      <c r="B790" s="18">
        <v>127.9</v>
      </c>
      <c r="C790" s="16">
        <v>130.1</v>
      </c>
      <c r="D790" s="16">
        <v>131.80000000000001</v>
      </c>
      <c r="E790" s="16">
        <v>125.7</v>
      </c>
      <c r="F790" s="16" t="s">
        <v>3593</v>
      </c>
      <c r="G790" s="19">
        <v>-1.9199999999999998E-2</v>
      </c>
    </row>
    <row r="791" spans="1:7" ht="15" thickBot="1" x14ac:dyDescent="0.35">
      <c r="A791" s="14" t="s">
        <v>822</v>
      </c>
      <c r="B791" s="15">
        <v>130.4</v>
      </c>
      <c r="C791" s="16">
        <v>129.19999999999999</v>
      </c>
      <c r="D791" s="16">
        <v>135.4</v>
      </c>
      <c r="E791" s="16">
        <v>128.1</v>
      </c>
      <c r="F791" s="16" t="s">
        <v>3594</v>
      </c>
      <c r="G791" s="17">
        <v>3.0999999999999999E-3</v>
      </c>
    </row>
    <row r="792" spans="1:7" ht="15" thickBot="1" x14ac:dyDescent="0.35">
      <c r="A792" s="14" t="s">
        <v>823</v>
      </c>
      <c r="B792" s="15">
        <v>130</v>
      </c>
      <c r="C792" s="16">
        <v>119</v>
      </c>
      <c r="D792" s="16">
        <v>133</v>
      </c>
      <c r="E792" s="16">
        <v>119</v>
      </c>
      <c r="F792" s="16" t="s">
        <v>3595</v>
      </c>
      <c r="G792" s="17">
        <v>0.1017</v>
      </c>
    </row>
    <row r="793" spans="1:7" ht="15" thickBot="1" x14ac:dyDescent="0.35">
      <c r="A793" s="14" t="s">
        <v>824</v>
      </c>
      <c r="B793" s="15">
        <v>118</v>
      </c>
      <c r="C793" s="16">
        <v>117.6</v>
      </c>
      <c r="D793" s="16">
        <v>118.8</v>
      </c>
      <c r="E793" s="16">
        <v>115.6</v>
      </c>
      <c r="F793" s="16" t="s">
        <v>3596</v>
      </c>
      <c r="G793" s="17">
        <v>4.8899999999999999E-2</v>
      </c>
    </row>
    <row r="794" spans="1:7" ht="15" thickBot="1" x14ac:dyDescent="0.35">
      <c r="A794" s="14" t="s">
        <v>825</v>
      </c>
      <c r="B794" s="18">
        <v>112.5</v>
      </c>
      <c r="C794" s="16">
        <v>120.1</v>
      </c>
      <c r="D794" s="16">
        <v>120.1</v>
      </c>
      <c r="E794" s="16">
        <v>110.5</v>
      </c>
      <c r="F794" s="16" t="s">
        <v>3597</v>
      </c>
      <c r="G794" s="19">
        <v>-8.4599999999999995E-2</v>
      </c>
    </row>
    <row r="795" spans="1:7" ht="15" thickBot="1" x14ac:dyDescent="0.35">
      <c r="A795" s="14" t="s">
        <v>826</v>
      </c>
      <c r="B795" s="18">
        <v>122.9</v>
      </c>
      <c r="C795" s="16">
        <v>124</v>
      </c>
      <c r="D795" s="16">
        <v>125.3</v>
      </c>
      <c r="E795" s="16">
        <v>122.5</v>
      </c>
      <c r="F795" s="16" t="s">
        <v>3598</v>
      </c>
      <c r="G795" s="19">
        <v>-1.3599999999999999E-2</v>
      </c>
    </row>
    <row r="796" spans="1:7" ht="15" thickBot="1" x14ac:dyDescent="0.35">
      <c r="A796" s="14" t="s">
        <v>827</v>
      </c>
      <c r="B796" s="18">
        <v>124.6</v>
      </c>
      <c r="C796" s="16">
        <v>125.6</v>
      </c>
      <c r="D796" s="16">
        <v>126</v>
      </c>
      <c r="E796" s="16">
        <v>122.1</v>
      </c>
      <c r="F796" s="16" t="s">
        <v>3599</v>
      </c>
      <c r="G796" s="19">
        <v>-1.03E-2</v>
      </c>
    </row>
    <row r="797" spans="1:7" ht="15" thickBot="1" x14ac:dyDescent="0.35">
      <c r="A797" s="14" t="s">
        <v>828</v>
      </c>
      <c r="B797" s="18">
        <v>125.9</v>
      </c>
      <c r="C797" s="16">
        <v>128.69999999999999</v>
      </c>
      <c r="D797" s="16">
        <v>130.30000000000001</v>
      </c>
      <c r="E797" s="16">
        <v>125.3</v>
      </c>
      <c r="F797" s="16" t="s">
        <v>3600</v>
      </c>
      <c r="G797" s="19">
        <v>-1.72E-2</v>
      </c>
    </row>
    <row r="798" spans="1:7" ht="15" thickBot="1" x14ac:dyDescent="0.35">
      <c r="A798" s="14" t="s">
        <v>829</v>
      </c>
      <c r="B798" s="15">
        <v>128.1</v>
      </c>
      <c r="C798" s="16">
        <v>125.7</v>
      </c>
      <c r="D798" s="16">
        <v>128.5</v>
      </c>
      <c r="E798" s="16">
        <v>125.2</v>
      </c>
      <c r="F798" s="16" t="s">
        <v>3601</v>
      </c>
      <c r="G798" s="17">
        <v>1.5100000000000001E-2</v>
      </c>
    </row>
    <row r="799" spans="1:7" ht="15" thickBot="1" x14ac:dyDescent="0.35">
      <c r="A799" s="14" t="s">
        <v>831</v>
      </c>
      <c r="B799" s="15">
        <v>126.2</v>
      </c>
      <c r="C799" s="16">
        <v>124.2</v>
      </c>
      <c r="D799" s="16">
        <v>127.2</v>
      </c>
      <c r="E799" s="16">
        <v>123.3</v>
      </c>
      <c r="F799" s="16" t="s">
        <v>3602</v>
      </c>
      <c r="G799" s="17">
        <v>2.35E-2</v>
      </c>
    </row>
    <row r="800" spans="1:7" ht="15" thickBot="1" x14ac:dyDescent="0.35">
      <c r="A800" s="14" t="s">
        <v>832</v>
      </c>
      <c r="B800" s="18">
        <v>123.3</v>
      </c>
      <c r="C800" s="16">
        <v>124.3</v>
      </c>
      <c r="D800" s="16">
        <v>125.9</v>
      </c>
      <c r="E800" s="16">
        <v>122.5</v>
      </c>
      <c r="F800" s="16" t="s">
        <v>3603</v>
      </c>
      <c r="G800" s="19">
        <v>-3.2000000000000002E-3</v>
      </c>
    </row>
    <row r="801" spans="1:7" ht="15" thickBot="1" x14ac:dyDescent="0.35">
      <c r="A801" s="14" t="s">
        <v>833</v>
      </c>
      <c r="B801" s="18">
        <v>123.7</v>
      </c>
      <c r="C801" s="16">
        <v>127.6</v>
      </c>
      <c r="D801" s="16">
        <v>128.69999999999999</v>
      </c>
      <c r="E801" s="16">
        <v>122.1</v>
      </c>
      <c r="F801" s="16" t="s">
        <v>3604</v>
      </c>
      <c r="G801" s="19">
        <v>-3.5099999999999999E-2</v>
      </c>
    </row>
    <row r="802" spans="1:7" ht="15" thickBot="1" x14ac:dyDescent="0.35">
      <c r="A802" s="14" t="s">
        <v>834</v>
      </c>
      <c r="B802" s="18">
        <v>128.19999999999999</v>
      </c>
      <c r="C802" s="16">
        <v>133</v>
      </c>
      <c r="D802" s="16">
        <v>133.30000000000001</v>
      </c>
      <c r="E802" s="16">
        <v>126.6</v>
      </c>
      <c r="F802" s="16" t="s">
        <v>3605</v>
      </c>
      <c r="G802" s="19">
        <v>-3.7499999999999999E-2</v>
      </c>
    </row>
    <row r="803" spans="1:7" ht="15" thickBot="1" x14ac:dyDescent="0.35">
      <c r="A803" s="14" t="s">
        <v>835</v>
      </c>
      <c r="B803" s="18">
        <v>133.19999999999999</v>
      </c>
      <c r="C803" s="16">
        <v>138.1</v>
      </c>
      <c r="D803" s="16">
        <v>138.5</v>
      </c>
      <c r="E803" s="16">
        <v>132.4</v>
      </c>
      <c r="F803" s="16" t="s">
        <v>3606</v>
      </c>
      <c r="G803" s="19">
        <v>-3.7600000000000001E-2</v>
      </c>
    </row>
    <row r="804" spans="1:7" ht="15" thickBot="1" x14ac:dyDescent="0.35">
      <c r="A804" s="14" t="s">
        <v>836</v>
      </c>
      <c r="B804" s="15">
        <v>138.4</v>
      </c>
      <c r="C804" s="16">
        <v>136</v>
      </c>
      <c r="D804" s="16">
        <v>139.9</v>
      </c>
      <c r="E804" s="16">
        <v>134.30000000000001</v>
      </c>
      <c r="F804" s="16" t="s">
        <v>3607</v>
      </c>
      <c r="G804" s="17">
        <v>1.6899999999999998E-2</v>
      </c>
    </row>
    <row r="805" spans="1:7" ht="15" thickBot="1" x14ac:dyDescent="0.35">
      <c r="A805" s="14" t="s">
        <v>837</v>
      </c>
      <c r="B805" s="15">
        <v>136.1</v>
      </c>
      <c r="C805" s="16">
        <v>132.80000000000001</v>
      </c>
      <c r="D805" s="16">
        <v>137.1</v>
      </c>
      <c r="E805" s="16">
        <v>130.6</v>
      </c>
      <c r="F805" s="16" t="s">
        <v>3608</v>
      </c>
      <c r="G805" s="17">
        <v>1.72E-2</v>
      </c>
    </row>
    <row r="806" spans="1:7" ht="15" thickBot="1" x14ac:dyDescent="0.35">
      <c r="A806" s="14" t="s">
        <v>838</v>
      </c>
      <c r="B806" s="18">
        <v>133.80000000000001</v>
      </c>
      <c r="C806" s="16">
        <v>136.4</v>
      </c>
      <c r="D806" s="16">
        <v>138.4</v>
      </c>
      <c r="E806" s="16">
        <v>133.1</v>
      </c>
      <c r="F806" s="16" t="s">
        <v>3609</v>
      </c>
      <c r="G806" s="19">
        <v>-8.8999999999999999E-3</v>
      </c>
    </row>
    <row r="807" spans="1:7" ht="15" thickBot="1" x14ac:dyDescent="0.35">
      <c r="A807" s="14" t="s">
        <v>839</v>
      </c>
      <c r="B807" s="18">
        <v>135</v>
      </c>
      <c r="C807" s="16">
        <v>135.30000000000001</v>
      </c>
      <c r="D807" s="16">
        <v>136.30000000000001</v>
      </c>
      <c r="E807" s="16">
        <v>132.6</v>
      </c>
      <c r="F807" s="16" t="s">
        <v>3610</v>
      </c>
      <c r="G807" s="19">
        <v>-5.8999999999999999E-3</v>
      </c>
    </row>
    <row r="808" spans="1:7" ht="15" thickBot="1" x14ac:dyDescent="0.35">
      <c r="A808" s="14" t="s">
        <v>840</v>
      </c>
      <c r="B808" s="18">
        <v>135.80000000000001</v>
      </c>
      <c r="C808" s="16">
        <v>137.69999999999999</v>
      </c>
      <c r="D808" s="16">
        <v>141.30000000000001</v>
      </c>
      <c r="E808" s="16">
        <v>135.19999999999999</v>
      </c>
      <c r="F808" s="16" t="s">
        <v>3611</v>
      </c>
      <c r="G808" s="19">
        <v>-1.5900000000000001E-2</v>
      </c>
    </row>
    <row r="809" spans="1:7" ht="15" thickBot="1" x14ac:dyDescent="0.35">
      <c r="A809" s="14" t="s">
        <v>841</v>
      </c>
      <c r="B809" s="15">
        <v>138</v>
      </c>
      <c r="C809" s="16">
        <v>137.6</v>
      </c>
      <c r="D809" s="16">
        <v>140.30000000000001</v>
      </c>
      <c r="E809" s="16">
        <v>136</v>
      </c>
      <c r="F809" s="16" t="s">
        <v>3612</v>
      </c>
      <c r="G809" s="17">
        <v>1.0200000000000001E-2</v>
      </c>
    </row>
    <row r="810" spans="1:7" ht="15" thickBot="1" x14ac:dyDescent="0.35">
      <c r="A810" s="14" t="s">
        <v>842</v>
      </c>
      <c r="B810" s="15">
        <v>136.6</v>
      </c>
      <c r="C810" s="16">
        <v>134.5</v>
      </c>
      <c r="D810" s="16">
        <v>140.80000000000001</v>
      </c>
      <c r="E810" s="16">
        <v>134.5</v>
      </c>
      <c r="F810" s="16" t="s">
        <v>3613</v>
      </c>
      <c r="G810" s="17">
        <v>1.41E-2</v>
      </c>
    </row>
    <row r="811" spans="1:7" ht="15" thickBot="1" x14ac:dyDescent="0.35">
      <c r="A811" s="14" t="s">
        <v>843</v>
      </c>
      <c r="B811" s="18">
        <v>134.69999999999999</v>
      </c>
      <c r="C811" s="16">
        <v>135.80000000000001</v>
      </c>
      <c r="D811" s="16">
        <v>135.80000000000001</v>
      </c>
      <c r="E811" s="16">
        <v>133.19999999999999</v>
      </c>
      <c r="F811" s="16" t="s">
        <v>3614</v>
      </c>
      <c r="G811" s="19">
        <v>-2.18E-2</v>
      </c>
    </row>
    <row r="812" spans="1:7" ht="15" thickBot="1" x14ac:dyDescent="0.35">
      <c r="A812" s="14" t="s">
        <v>844</v>
      </c>
      <c r="B812" s="15">
        <v>137.69999999999999</v>
      </c>
      <c r="C812" s="16">
        <v>136.19999999999999</v>
      </c>
      <c r="D812" s="16">
        <v>138.30000000000001</v>
      </c>
      <c r="E812" s="16">
        <v>132.5</v>
      </c>
      <c r="F812" s="16" t="s">
        <v>3615</v>
      </c>
      <c r="G812" s="17">
        <v>1.32E-2</v>
      </c>
    </row>
    <row r="813" spans="1:7" ht="15" thickBot="1" x14ac:dyDescent="0.35">
      <c r="A813" s="14" t="s">
        <v>845</v>
      </c>
      <c r="B813" s="18">
        <v>135.9</v>
      </c>
      <c r="C813" s="16">
        <v>139.4</v>
      </c>
      <c r="D813" s="16">
        <v>141.4</v>
      </c>
      <c r="E813" s="16">
        <v>134</v>
      </c>
      <c r="F813" s="16" t="s">
        <v>3616</v>
      </c>
      <c r="G813" s="19">
        <v>-2.86E-2</v>
      </c>
    </row>
    <row r="814" spans="1:7" ht="15" thickBot="1" x14ac:dyDescent="0.35">
      <c r="A814" s="14" t="s">
        <v>846</v>
      </c>
      <c r="B814" s="18">
        <v>139.9</v>
      </c>
      <c r="C814" s="16">
        <v>143.80000000000001</v>
      </c>
      <c r="D814" s="16">
        <v>144.80000000000001</v>
      </c>
      <c r="E814" s="16">
        <v>139.30000000000001</v>
      </c>
      <c r="F814" s="16" t="s">
        <v>3617</v>
      </c>
      <c r="G814" s="19">
        <v>-4.1099999999999998E-2</v>
      </c>
    </row>
    <row r="815" spans="1:7" ht="15" thickBot="1" x14ac:dyDescent="0.35">
      <c r="A815" s="14" t="s">
        <v>847</v>
      </c>
      <c r="B815" s="15">
        <v>145.9</v>
      </c>
      <c r="C815" s="16">
        <v>146.80000000000001</v>
      </c>
      <c r="D815" s="16">
        <v>150.30000000000001</v>
      </c>
      <c r="E815" s="16">
        <v>144.69999999999999</v>
      </c>
      <c r="F815" s="16" t="s">
        <v>3618</v>
      </c>
      <c r="G815" s="17">
        <v>7.1999999999999995E-2</v>
      </c>
    </row>
    <row r="816" spans="1:7" ht="15" thickBot="1" x14ac:dyDescent="0.35">
      <c r="A816" s="14" t="s">
        <v>848</v>
      </c>
      <c r="B816" s="15">
        <v>136.1</v>
      </c>
      <c r="C816" s="16">
        <v>131.69999999999999</v>
      </c>
      <c r="D816" s="16">
        <v>136.80000000000001</v>
      </c>
      <c r="E816" s="16">
        <v>129.1</v>
      </c>
      <c r="F816" s="16" t="s">
        <v>3619</v>
      </c>
      <c r="G816" s="17">
        <v>4.2900000000000001E-2</v>
      </c>
    </row>
    <row r="817" spans="1:7" ht="15" thickBot="1" x14ac:dyDescent="0.35">
      <c r="A817" s="14" t="s">
        <v>849</v>
      </c>
      <c r="B817" s="18">
        <v>130.5</v>
      </c>
      <c r="C817" s="16">
        <v>131.80000000000001</v>
      </c>
      <c r="D817" s="16">
        <v>131.9</v>
      </c>
      <c r="E817" s="16">
        <v>128.30000000000001</v>
      </c>
      <c r="F817" s="16" t="s">
        <v>3620</v>
      </c>
      <c r="G817" s="19">
        <v>-1.21E-2</v>
      </c>
    </row>
    <row r="818" spans="1:7" ht="15" thickBot="1" x14ac:dyDescent="0.35">
      <c r="A818" s="14" t="s">
        <v>850</v>
      </c>
      <c r="B818" s="15">
        <v>132.1</v>
      </c>
      <c r="C818" s="16">
        <v>129</v>
      </c>
      <c r="D818" s="16">
        <v>133.80000000000001</v>
      </c>
      <c r="E818" s="16">
        <v>127.6</v>
      </c>
      <c r="F818" s="16" t="s">
        <v>3621</v>
      </c>
      <c r="G818" s="17">
        <v>2.5600000000000001E-2</v>
      </c>
    </row>
    <row r="819" spans="1:7" ht="15" thickBot="1" x14ac:dyDescent="0.35">
      <c r="A819" s="14" t="s">
        <v>851</v>
      </c>
      <c r="B819" s="18">
        <v>128.80000000000001</v>
      </c>
      <c r="C819" s="16">
        <v>133.80000000000001</v>
      </c>
      <c r="D819" s="16">
        <v>134.69999999999999</v>
      </c>
      <c r="E819" s="16">
        <v>128.19999999999999</v>
      </c>
      <c r="F819" s="16" t="s">
        <v>3622</v>
      </c>
      <c r="G819" s="19">
        <v>-3.8800000000000001E-2</v>
      </c>
    </row>
    <row r="820" spans="1:7" ht="15" thickBot="1" x14ac:dyDescent="0.35">
      <c r="A820" s="14" t="s">
        <v>852</v>
      </c>
      <c r="B820" s="18">
        <v>134</v>
      </c>
      <c r="C820" s="16">
        <v>138</v>
      </c>
      <c r="D820" s="16">
        <v>143.1</v>
      </c>
      <c r="E820" s="16">
        <v>132.1</v>
      </c>
      <c r="F820" s="16" t="s">
        <v>3623</v>
      </c>
      <c r="G820" s="19">
        <v>-3.7400000000000003E-2</v>
      </c>
    </row>
    <row r="821" spans="1:7" ht="15" thickBot="1" x14ac:dyDescent="0.35">
      <c r="A821" s="14" t="s">
        <v>853</v>
      </c>
      <c r="B821" s="18">
        <v>139.19999999999999</v>
      </c>
      <c r="C821" s="16">
        <v>134.4</v>
      </c>
      <c r="D821" s="16">
        <v>140.30000000000001</v>
      </c>
      <c r="E821" s="16">
        <v>133.6</v>
      </c>
      <c r="F821" s="16" t="s">
        <v>3624</v>
      </c>
      <c r="G821" s="19">
        <v>-2.2000000000000001E-3</v>
      </c>
    </row>
    <row r="822" spans="1:7" ht="15" thickBot="1" x14ac:dyDescent="0.35">
      <c r="A822" s="14" t="s">
        <v>854</v>
      </c>
      <c r="B822" s="15">
        <v>139.5</v>
      </c>
      <c r="C822" s="16">
        <v>129.5</v>
      </c>
      <c r="D822" s="16">
        <v>140.5</v>
      </c>
      <c r="E822" s="16">
        <v>129.30000000000001</v>
      </c>
      <c r="F822" s="16" t="s">
        <v>3625</v>
      </c>
      <c r="G822" s="17">
        <v>0.1071</v>
      </c>
    </row>
    <row r="823" spans="1:7" ht="15" thickBot="1" x14ac:dyDescent="0.35">
      <c r="A823" s="14" t="s">
        <v>855</v>
      </c>
      <c r="B823" s="18">
        <v>126</v>
      </c>
      <c r="C823" s="16">
        <v>129.19999999999999</v>
      </c>
      <c r="D823" s="16">
        <v>131.69999999999999</v>
      </c>
      <c r="E823" s="16">
        <v>125.1</v>
      </c>
      <c r="F823" s="16" t="s">
        <v>3626</v>
      </c>
      <c r="G823" s="19">
        <v>-2.0199999999999999E-2</v>
      </c>
    </row>
    <row r="824" spans="1:7" ht="15" thickBot="1" x14ac:dyDescent="0.35">
      <c r="A824" s="14" t="s">
        <v>856</v>
      </c>
      <c r="B824" s="15">
        <v>128.6</v>
      </c>
      <c r="C824" s="16">
        <v>123.3</v>
      </c>
      <c r="D824" s="16">
        <v>129.80000000000001</v>
      </c>
      <c r="E824" s="16">
        <v>121.9</v>
      </c>
      <c r="F824" s="16" t="s">
        <v>3627</v>
      </c>
      <c r="G824" s="17">
        <v>4.4699999999999997E-2</v>
      </c>
    </row>
    <row r="825" spans="1:7" ht="15" thickBot="1" x14ac:dyDescent="0.35">
      <c r="A825" s="14" t="s">
        <v>857</v>
      </c>
      <c r="B825" s="18">
        <v>123.1</v>
      </c>
      <c r="C825" s="16">
        <v>130.19999999999999</v>
      </c>
      <c r="D825" s="16">
        <v>131.5</v>
      </c>
      <c r="E825" s="16">
        <v>121.7</v>
      </c>
      <c r="F825" s="16" t="s">
        <v>3628</v>
      </c>
      <c r="G825" s="19">
        <v>-7.5800000000000006E-2</v>
      </c>
    </row>
    <row r="826" spans="1:7" ht="15" thickBot="1" x14ac:dyDescent="0.35">
      <c r="A826" s="14" t="s">
        <v>858</v>
      </c>
      <c r="B826" s="18">
        <v>133.19999999999999</v>
      </c>
      <c r="C826" s="16">
        <v>138</v>
      </c>
      <c r="D826" s="16">
        <v>139.9</v>
      </c>
      <c r="E826" s="16">
        <v>131.5</v>
      </c>
      <c r="F826" s="16" t="s">
        <v>3629</v>
      </c>
      <c r="G826" s="19">
        <v>-3.4099999999999998E-2</v>
      </c>
    </row>
    <row r="827" spans="1:7" ht="15" thickBot="1" x14ac:dyDescent="0.35">
      <c r="A827" s="14" t="s">
        <v>859</v>
      </c>
      <c r="B827" s="18">
        <v>137.9</v>
      </c>
      <c r="C827" s="16">
        <v>139.30000000000001</v>
      </c>
      <c r="D827" s="16">
        <v>143.6</v>
      </c>
      <c r="E827" s="16">
        <v>137.5</v>
      </c>
      <c r="F827" s="16" t="s">
        <v>3630</v>
      </c>
      <c r="G827" s="19">
        <v>-7.1999999999999998E-3</v>
      </c>
    </row>
    <row r="828" spans="1:7" ht="15" thickBot="1" x14ac:dyDescent="0.35">
      <c r="A828" s="14" t="s">
        <v>860</v>
      </c>
      <c r="B828" s="18">
        <v>138.9</v>
      </c>
      <c r="C828" s="16">
        <v>145.5</v>
      </c>
      <c r="D828" s="16">
        <v>145.80000000000001</v>
      </c>
      <c r="E828" s="16">
        <v>138.5</v>
      </c>
      <c r="F828" s="16" t="s">
        <v>3631</v>
      </c>
      <c r="G828" s="19">
        <v>-4.5999999999999999E-2</v>
      </c>
    </row>
    <row r="829" spans="1:7" ht="15" thickBot="1" x14ac:dyDescent="0.35">
      <c r="A829" s="14" t="s">
        <v>861</v>
      </c>
      <c r="B829" s="18">
        <v>145.6</v>
      </c>
      <c r="C829" s="16">
        <v>149</v>
      </c>
      <c r="D829" s="16">
        <v>150.9</v>
      </c>
      <c r="E829" s="16">
        <v>144.4</v>
      </c>
      <c r="F829" s="16" t="s">
        <v>3632</v>
      </c>
      <c r="G829" s="19">
        <v>-2.7400000000000001E-2</v>
      </c>
    </row>
    <row r="830" spans="1:7" ht="15" thickBot="1" x14ac:dyDescent="0.35">
      <c r="A830" s="14" t="s">
        <v>862</v>
      </c>
      <c r="B830" s="18">
        <v>149.69999999999999</v>
      </c>
      <c r="C830" s="16">
        <v>159.1</v>
      </c>
      <c r="D830" s="16">
        <v>159.1</v>
      </c>
      <c r="E830" s="16">
        <v>149.19999999999999</v>
      </c>
      <c r="F830" s="16" t="s">
        <v>3633</v>
      </c>
      <c r="G830" s="19">
        <v>-6.5500000000000003E-2</v>
      </c>
    </row>
    <row r="831" spans="1:7" ht="15" thickBot="1" x14ac:dyDescent="0.35">
      <c r="A831" s="14" t="s">
        <v>863</v>
      </c>
      <c r="B831" s="15">
        <v>160.19999999999999</v>
      </c>
      <c r="C831" s="16">
        <v>152</v>
      </c>
      <c r="D831" s="16">
        <v>163.80000000000001</v>
      </c>
      <c r="E831" s="16">
        <v>152</v>
      </c>
      <c r="F831" s="16" t="s">
        <v>3634</v>
      </c>
      <c r="G831" s="17">
        <v>6.3700000000000007E-2</v>
      </c>
    </row>
    <row r="832" spans="1:7" ht="15" thickBot="1" x14ac:dyDescent="0.35">
      <c r="A832" s="14" t="s">
        <v>864</v>
      </c>
      <c r="B832" s="15">
        <v>150.6</v>
      </c>
      <c r="C832" s="16">
        <v>147.9</v>
      </c>
      <c r="D832" s="16">
        <v>151.80000000000001</v>
      </c>
      <c r="E832" s="16">
        <v>147</v>
      </c>
      <c r="F832" s="16" t="s">
        <v>3635</v>
      </c>
      <c r="G832" s="17">
        <v>4.87E-2</v>
      </c>
    </row>
    <row r="833" spans="1:7" ht="15" thickBot="1" x14ac:dyDescent="0.35">
      <c r="A833" s="14" t="s">
        <v>865</v>
      </c>
      <c r="B833" s="18">
        <v>143.6</v>
      </c>
      <c r="C833" s="16">
        <v>145</v>
      </c>
      <c r="D833" s="16">
        <v>152.5</v>
      </c>
      <c r="E833" s="16">
        <v>142.80000000000001</v>
      </c>
      <c r="F833" s="16" t="s">
        <v>2189</v>
      </c>
      <c r="G833" s="19">
        <v>-4.1999999999999997E-3</v>
      </c>
    </row>
    <row r="834" spans="1:7" ht="15" thickBot="1" x14ac:dyDescent="0.35">
      <c r="A834" s="14" t="s">
        <v>866</v>
      </c>
      <c r="B834" s="15">
        <v>144.19999999999999</v>
      </c>
      <c r="C834" s="16">
        <v>142.6</v>
      </c>
      <c r="D834" s="16">
        <v>144.9</v>
      </c>
      <c r="E834" s="16">
        <v>138</v>
      </c>
      <c r="F834" s="16" t="s">
        <v>3636</v>
      </c>
      <c r="G834" s="17">
        <v>6.3E-3</v>
      </c>
    </row>
    <row r="835" spans="1:7" ht="15" thickBot="1" x14ac:dyDescent="0.35">
      <c r="A835" s="14" t="s">
        <v>867</v>
      </c>
      <c r="B835" s="18">
        <v>143.30000000000001</v>
      </c>
      <c r="C835" s="16">
        <v>149.6</v>
      </c>
      <c r="D835" s="16">
        <v>150.1</v>
      </c>
      <c r="E835" s="16">
        <v>141.19999999999999</v>
      </c>
      <c r="F835" s="16" t="s">
        <v>3637</v>
      </c>
      <c r="G835" s="19">
        <v>-4.2099999999999999E-2</v>
      </c>
    </row>
    <row r="836" spans="1:7" ht="15" thickBot="1" x14ac:dyDescent="0.35">
      <c r="A836" s="14" t="s">
        <v>868</v>
      </c>
      <c r="B836" s="15">
        <v>149.6</v>
      </c>
      <c r="C836" s="16">
        <v>147.5</v>
      </c>
      <c r="D836" s="16">
        <v>153</v>
      </c>
      <c r="E836" s="16">
        <v>144.1</v>
      </c>
      <c r="F836" s="16" t="s">
        <v>3638</v>
      </c>
      <c r="G836" s="17">
        <v>0.1057</v>
      </c>
    </row>
    <row r="837" spans="1:7" ht="15" thickBot="1" x14ac:dyDescent="0.35">
      <c r="A837" s="14" t="s">
        <v>869</v>
      </c>
      <c r="B837" s="15">
        <v>135.30000000000001</v>
      </c>
      <c r="C837" s="16">
        <v>132.4</v>
      </c>
      <c r="D837" s="16">
        <v>138.80000000000001</v>
      </c>
      <c r="E837" s="16">
        <v>121.9</v>
      </c>
      <c r="F837" s="16" t="s">
        <v>3639</v>
      </c>
      <c r="G837" s="17">
        <v>6.9999999999999999E-4</v>
      </c>
    </row>
    <row r="838" spans="1:7" ht="15" thickBot="1" x14ac:dyDescent="0.35">
      <c r="A838" s="14" t="s">
        <v>870</v>
      </c>
      <c r="B838" s="18">
        <v>135.19999999999999</v>
      </c>
      <c r="C838" s="16">
        <v>139.19999999999999</v>
      </c>
      <c r="D838" s="16">
        <v>144</v>
      </c>
      <c r="E838" s="16">
        <v>131.69999999999999</v>
      </c>
      <c r="F838" s="16" t="s">
        <v>3640</v>
      </c>
      <c r="G838" s="19">
        <v>-2.8000000000000001E-2</v>
      </c>
    </row>
    <row r="839" spans="1:7" ht="15" thickBot="1" x14ac:dyDescent="0.35">
      <c r="A839" s="14" t="s">
        <v>871</v>
      </c>
      <c r="B839" s="15">
        <v>139.1</v>
      </c>
      <c r="C839" s="16">
        <v>144.1</v>
      </c>
      <c r="D839" s="16">
        <v>148.69999999999999</v>
      </c>
      <c r="E839" s="16">
        <v>137.69999999999999</v>
      </c>
      <c r="F839" s="16" t="s">
        <v>3641</v>
      </c>
      <c r="G839" s="17">
        <v>3.5999999999999999E-3</v>
      </c>
    </row>
    <row r="840" spans="1:7" ht="15" thickBot="1" x14ac:dyDescent="0.35">
      <c r="A840" s="14" t="s">
        <v>872</v>
      </c>
      <c r="B840" s="18">
        <v>138.6</v>
      </c>
      <c r="C840" s="16">
        <v>145</v>
      </c>
      <c r="D840" s="16">
        <v>151</v>
      </c>
      <c r="E840" s="16">
        <v>137.30000000000001</v>
      </c>
      <c r="F840" s="16" t="s">
        <v>3642</v>
      </c>
      <c r="G840" s="19">
        <v>-6.0999999999999999E-2</v>
      </c>
    </row>
    <row r="841" spans="1:7" ht="15" thickBot="1" x14ac:dyDescent="0.35">
      <c r="A841" s="14" t="s">
        <v>873</v>
      </c>
      <c r="B841" s="15">
        <v>147.6</v>
      </c>
      <c r="C841" s="16">
        <v>135.5</v>
      </c>
      <c r="D841" s="16">
        <v>150.1</v>
      </c>
      <c r="E841" s="16">
        <v>135.5</v>
      </c>
      <c r="F841" s="16" t="s">
        <v>3643</v>
      </c>
      <c r="G841" s="17">
        <v>0.1007</v>
      </c>
    </row>
    <row r="842" spans="1:7" ht="15" thickBot="1" x14ac:dyDescent="0.35">
      <c r="A842" s="14" t="s">
        <v>874</v>
      </c>
      <c r="B842" s="15">
        <v>134.1</v>
      </c>
      <c r="C842" s="16">
        <v>135</v>
      </c>
      <c r="D842" s="16">
        <v>135.5</v>
      </c>
      <c r="E842" s="16">
        <v>132.80000000000001</v>
      </c>
      <c r="F842" s="16" t="s">
        <v>3644</v>
      </c>
      <c r="G842" s="17">
        <v>2.4400000000000002E-2</v>
      </c>
    </row>
    <row r="843" spans="1:7" ht="15" thickBot="1" x14ac:dyDescent="0.35">
      <c r="A843" s="14" t="s">
        <v>875</v>
      </c>
      <c r="B843" s="15">
        <v>130.9</v>
      </c>
      <c r="C843" s="16">
        <v>127.1</v>
      </c>
      <c r="D843" s="16">
        <v>132.30000000000001</v>
      </c>
      <c r="E843" s="16">
        <v>127.1</v>
      </c>
      <c r="F843" s="16" t="s">
        <v>3645</v>
      </c>
      <c r="G843" s="17">
        <v>5.2299999999999999E-2</v>
      </c>
    </row>
    <row r="844" spans="1:7" ht="15" thickBot="1" x14ac:dyDescent="0.35">
      <c r="A844" s="14" t="s">
        <v>876</v>
      </c>
      <c r="B844" s="18">
        <v>124.4</v>
      </c>
      <c r="C844" s="16">
        <v>124.1</v>
      </c>
      <c r="D844" s="16">
        <v>124.8</v>
      </c>
      <c r="E844" s="16">
        <v>121.1</v>
      </c>
      <c r="F844" s="16" t="s">
        <v>3646</v>
      </c>
      <c r="G844" s="19">
        <v>-1.03E-2</v>
      </c>
    </row>
    <row r="845" spans="1:7" ht="15" thickBot="1" x14ac:dyDescent="0.35">
      <c r="A845" s="14" t="s">
        <v>877</v>
      </c>
      <c r="B845" s="18">
        <v>125.7</v>
      </c>
      <c r="C845" s="16">
        <v>134.5</v>
      </c>
      <c r="D845" s="16">
        <v>134.5</v>
      </c>
      <c r="E845" s="16">
        <v>123.9</v>
      </c>
      <c r="F845" s="16" t="s">
        <v>3300</v>
      </c>
      <c r="G845" s="19">
        <v>-7.7799999999999994E-2</v>
      </c>
    </row>
    <row r="846" spans="1:7" ht="15" thickBot="1" x14ac:dyDescent="0.35">
      <c r="A846" s="14" t="s">
        <v>878</v>
      </c>
      <c r="B846" s="18">
        <v>136.30000000000001</v>
      </c>
      <c r="C846" s="16">
        <v>137</v>
      </c>
      <c r="D846" s="16">
        <v>137</v>
      </c>
      <c r="E846" s="16">
        <v>134.9</v>
      </c>
      <c r="F846" s="16" t="s">
        <v>3647</v>
      </c>
      <c r="G846" s="19">
        <v>-4.4000000000000003E-3</v>
      </c>
    </row>
    <row r="847" spans="1:7" ht="15" thickBot="1" x14ac:dyDescent="0.35">
      <c r="A847" s="14" t="s">
        <v>879</v>
      </c>
      <c r="B847" s="18">
        <v>136.9</v>
      </c>
      <c r="C847" s="16">
        <v>144</v>
      </c>
      <c r="D847" s="16">
        <v>144</v>
      </c>
      <c r="E847" s="16">
        <v>135.6</v>
      </c>
      <c r="F847" s="16" t="s">
        <v>3648</v>
      </c>
      <c r="G847" s="19">
        <v>-5.0599999999999999E-2</v>
      </c>
    </row>
    <row r="848" spans="1:7" ht="15" thickBot="1" x14ac:dyDescent="0.35">
      <c r="A848" s="14" t="s">
        <v>880</v>
      </c>
      <c r="B848" s="15">
        <v>144.19999999999999</v>
      </c>
      <c r="C848" s="16">
        <v>139</v>
      </c>
      <c r="D848" s="16">
        <v>144.69999999999999</v>
      </c>
      <c r="E848" s="16">
        <v>139</v>
      </c>
      <c r="F848" s="16" t="s">
        <v>3649</v>
      </c>
      <c r="G848" s="17">
        <v>5.4899999999999997E-2</v>
      </c>
    </row>
    <row r="849" spans="1:7" ht="15" thickBot="1" x14ac:dyDescent="0.35">
      <c r="A849" s="14" t="s">
        <v>881</v>
      </c>
      <c r="B849" s="15">
        <v>136.69999999999999</v>
      </c>
      <c r="C849" s="16">
        <v>126</v>
      </c>
      <c r="D849" s="16">
        <v>137.80000000000001</v>
      </c>
      <c r="E849" s="16">
        <v>126</v>
      </c>
      <c r="F849" s="16" t="s">
        <v>3650</v>
      </c>
      <c r="G849" s="17">
        <v>0.126</v>
      </c>
    </row>
    <row r="850" spans="1:7" ht="15" thickBot="1" x14ac:dyDescent="0.35">
      <c r="A850" s="14" t="s">
        <v>882</v>
      </c>
      <c r="B850" s="18">
        <v>121.4</v>
      </c>
      <c r="C850" s="16">
        <v>125.4</v>
      </c>
      <c r="D850" s="16">
        <v>125.4</v>
      </c>
      <c r="E850" s="16">
        <v>120.2</v>
      </c>
      <c r="F850" s="16" t="s">
        <v>3651</v>
      </c>
      <c r="G850" s="19">
        <v>-4.7800000000000002E-2</v>
      </c>
    </row>
    <row r="851" spans="1:7" ht="15" thickBot="1" x14ac:dyDescent="0.35">
      <c r="A851" s="14" t="s">
        <v>883</v>
      </c>
      <c r="B851" s="18">
        <v>127.5</v>
      </c>
      <c r="C851" s="16">
        <v>129.5</v>
      </c>
      <c r="D851" s="16">
        <v>129.5</v>
      </c>
      <c r="E851" s="16">
        <v>125.1</v>
      </c>
      <c r="F851" s="16" t="s">
        <v>3652</v>
      </c>
      <c r="G851" s="19">
        <v>-2.9700000000000001E-2</v>
      </c>
    </row>
    <row r="852" spans="1:7" ht="15" thickBot="1" x14ac:dyDescent="0.35">
      <c r="A852" s="14" t="s">
        <v>884</v>
      </c>
      <c r="B852" s="15">
        <v>131.4</v>
      </c>
      <c r="C852" s="16">
        <v>127.9</v>
      </c>
      <c r="D852" s="16">
        <v>132.5</v>
      </c>
      <c r="E852" s="16">
        <v>127.9</v>
      </c>
      <c r="F852" s="16" t="s">
        <v>1889</v>
      </c>
      <c r="G852" s="17">
        <v>4.87E-2</v>
      </c>
    </row>
    <row r="853" spans="1:7" ht="15" thickBot="1" x14ac:dyDescent="0.35">
      <c r="A853" s="14" t="s">
        <v>885</v>
      </c>
      <c r="B853" s="18">
        <v>125.3</v>
      </c>
      <c r="C853" s="16">
        <v>128</v>
      </c>
      <c r="D853" s="16">
        <v>128</v>
      </c>
      <c r="E853" s="16">
        <v>124.3</v>
      </c>
      <c r="F853" s="16" t="s">
        <v>3653</v>
      </c>
      <c r="G853" s="19">
        <v>-2.9399999999999999E-2</v>
      </c>
    </row>
    <row r="854" spans="1:7" ht="15" thickBot="1" x14ac:dyDescent="0.35">
      <c r="A854" s="14" t="s">
        <v>886</v>
      </c>
      <c r="B854" s="15">
        <v>129.1</v>
      </c>
      <c r="C854" s="16">
        <v>130.19999999999999</v>
      </c>
      <c r="D854" s="16">
        <v>131.9</v>
      </c>
      <c r="E854" s="16">
        <v>128</v>
      </c>
      <c r="F854" s="16" t="s">
        <v>3654</v>
      </c>
      <c r="G854" s="17">
        <v>5.7299999999999997E-2</v>
      </c>
    </row>
    <row r="855" spans="1:7" ht="15" thickBot="1" x14ac:dyDescent="0.35">
      <c r="A855" s="14" t="s">
        <v>887</v>
      </c>
      <c r="B855" s="18">
        <v>122.1</v>
      </c>
      <c r="C855" s="16">
        <v>126</v>
      </c>
      <c r="D855" s="16">
        <v>127</v>
      </c>
      <c r="E855" s="16">
        <v>121.5</v>
      </c>
      <c r="F855" s="16" t="s">
        <v>3655</v>
      </c>
      <c r="G855" s="19">
        <v>-3.3300000000000003E-2</v>
      </c>
    </row>
    <row r="856" spans="1:7" ht="15" thickBot="1" x14ac:dyDescent="0.35">
      <c r="A856" s="14" t="s">
        <v>888</v>
      </c>
      <c r="B856" s="15">
        <v>126.3</v>
      </c>
      <c r="C856" s="16">
        <v>127.4</v>
      </c>
      <c r="D856" s="16">
        <v>131.19999999999999</v>
      </c>
      <c r="E856" s="16">
        <v>125.5</v>
      </c>
      <c r="F856" s="16" t="s">
        <v>3656</v>
      </c>
      <c r="G856" s="17">
        <v>7.1999999999999998E-3</v>
      </c>
    </row>
    <row r="857" spans="1:7" ht="15" thickBot="1" x14ac:dyDescent="0.35">
      <c r="A857" s="14" t="s">
        <v>889</v>
      </c>
      <c r="B857" s="15">
        <v>125.4</v>
      </c>
      <c r="C857" s="16">
        <v>123.4</v>
      </c>
      <c r="D857" s="16">
        <v>128.30000000000001</v>
      </c>
      <c r="E857" s="16">
        <v>121.6</v>
      </c>
      <c r="F857" s="16" t="s">
        <v>3657</v>
      </c>
      <c r="G857" s="17">
        <v>1.37E-2</v>
      </c>
    </row>
    <row r="858" spans="1:7" ht="15" thickBot="1" x14ac:dyDescent="0.35">
      <c r="A858" s="14" t="s">
        <v>890</v>
      </c>
      <c r="B858" s="15">
        <v>123.7</v>
      </c>
      <c r="C858" s="16">
        <v>121.3</v>
      </c>
      <c r="D858" s="16">
        <v>124.6</v>
      </c>
      <c r="E858" s="16">
        <v>117</v>
      </c>
      <c r="F858" s="16" t="s">
        <v>3658</v>
      </c>
      <c r="G858" s="17">
        <v>9.7999999999999997E-3</v>
      </c>
    </row>
    <row r="859" spans="1:7" ht="15" thickBot="1" x14ac:dyDescent="0.35">
      <c r="A859" s="14" t="s">
        <v>891</v>
      </c>
      <c r="B859" s="18">
        <v>122.5</v>
      </c>
      <c r="C859" s="16">
        <v>122.1</v>
      </c>
      <c r="D859" s="16">
        <v>128.19999999999999</v>
      </c>
      <c r="E859" s="16">
        <v>121.1</v>
      </c>
      <c r="F859" s="16" t="s">
        <v>3659</v>
      </c>
      <c r="G859" s="19">
        <v>-8.8999999999999999E-3</v>
      </c>
    </row>
    <row r="860" spans="1:7" ht="15" thickBot="1" x14ac:dyDescent="0.35">
      <c r="A860" s="14" t="s">
        <v>892</v>
      </c>
      <c r="B860" s="15">
        <v>123.6</v>
      </c>
      <c r="C860" s="16">
        <v>122.3</v>
      </c>
      <c r="D860" s="16">
        <v>127</v>
      </c>
      <c r="E860" s="16">
        <v>121.3</v>
      </c>
      <c r="F860" s="16" t="s">
        <v>3617</v>
      </c>
      <c r="G860" s="17">
        <v>3.78E-2</v>
      </c>
    </row>
    <row r="861" spans="1:7" ht="15" thickBot="1" x14ac:dyDescent="0.35">
      <c r="A861" s="14" t="s">
        <v>893</v>
      </c>
      <c r="B861" s="18">
        <v>119.1</v>
      </c>
      <c r="C861" s="16">
        <v>128.30000000000001</v>
      </c>
      <c r="D861" s="16">
        <v>128.30000000000001</v>
      </c>
      <c r="E861" s="16">
        <v>118.5</v>
      </c>
      <c r="F861" s="16" t="s">
        <v>3660</v>
      </c>
      <c r="G861" s="19">
        <v>-9.0800000000000006E-2</v>
      </c>
    </row>
    <row r="862" spans="1:7" ht="15" thickBot="1" x14ac:dyDescent="0.35">
      <c r="A862" s="14" t="s">
        <v>894</v>
      </c>
      <c r="B862" s="18">
        <v>131</v>
      </c>
      <c r="C862" s="16">
        <v>136</v>
      </c>
      <c r="D862" s="16">
        <v>136</v>
      </c>
      <c r="E862" s="16">
        <v>130</v>
      </c>
      <c r="F862" s="16" t="s">
        <v>3661</v>
      </c>
      <c r="G862" s="19">
        <v>-3.9600000000000003E-2</v>
      </c>
    </row>
    <row r="863" spans="1:7" ht="15" thickBot="1" x14ac:dyDescent="0.35">
      <c r="A863" s="14" t="s">
        <v>895</v>
      </c>
      <c r="B863" s="18">
        <v>136.4</v>
      </c>
      <c r="C863" s="16">
        <v>136.6</v>
      </c>
      <c r="D863" s="16">
        <v>138.30000000000001</v>
      </c>
      <c r="E863" s="16">
        <v>133</v>
      </c>
      <c r="F863" s="16" t="s">
        <v>3662</v>
      </c>
      <c r="G863" s="19">
        <v>-2.4299999999999999E-2</v>
      </c>
    </row>
    <row r="864" spans="1:7" ht="15" thickBot="1" x14ac:dyDescent="0.35">
      <c r="A864" s="14" t="s">
        <v>896</v>
      </c>
      <c r="B864" s="15">
        <v>139.80000000000001</v>
      </c>
      <c r="C864" s="16">
        <v>138.6</v>
      </c>
      <c r="D864" s="16">
        <v>144.9</v>
      </c>
      <c r="E864" s="16">
        <v>135</v>
      </c>
      <c r="F864" s="16" t="s">
        <v>3663</v>
      </c>
      <c r="G864" s="17">
        <v>7.1999999999999998E-3</v>
      </c>
    </row>
    <row r="865" spans="1:7" ht="15" thickBot="1" x14ac:dyDescent="0.35">
      <c r="A865" s="14" t="s">
        <v>897</v>
      </c>
      <c r="B865" s="18">
        <v>138.80000000000001</v>
      </c>
      <c r="C865" s="16">
        <v>142.80000000000001</v>
      </c>
      <c r="D865" s="16">
        <v>142.80000000000001</v>
      </c>
      <c r="E865" s="16">
        <v>133</v>
      </c>
      <c r="F865" s="16" t="s">
        <v>3664</v>
      </c>
      <c r="G865" s="19">
        <v>-4.9299999999999997E-2</v>
      </c>
    </row>
    <row r="866" spans="1:7" ht="15" thickBot="1" x14ac:dyDescent="0.35">
      <c r="A866" s="14" t="s">
        <v>898</v>
      </c>
      <c r="B866" s="15">
        <v>146</v>
      </c>
      <c r="C866" s="16">
        <v>143.1</v>
      </c>
      <c r="D866" s="16">
        <v>148.9</v>
      </c>
      <c r="E866" s="16">
        <v>140.80000000000001</v>
      </c>
      <c r="F866" s="16" t="s">
        <v>3665</v>
      </c>
      <c r="G866" s="17">
        <v>2.8199999999999999E-2</v>
      </c>
    </row>
    <row r="867" spans="1:7" ht="15" thickBot="1" x14ac:dyDescent="0.35">
      <c r="A867" s="14" t="s">
        <v>899</v>
      </c>
      <c r="B867" s="15">
        <v>142</v>
      </c>
      <c r="C867" s="16">
        <v>132</v>
      </c>
      <c r="D867" s="16">
        <v>144</v>
      </c>
      <c r="E867" s="16">
        <v>132</v>
      </c>
      <c r="F867" s="16" t="s">
        <v>3666</v>
      </c>
      <c r="G867" s="17">
        <v>8.3099999999999993E-2</v>
      </c>
    </row>
    <row r="868" spans="1:7" ht="15" thickBot="1" x14ac:dyDescent="0.35">
      <c r="A868" s="14" t="s">
        <v>900</v>
      </c>
      <c r="B868" s="15">
        <v>131.1</v>
      </c>
      <c r="C868" s="16">
        <v>128.80000000000001</v>
      </c>
      <c r="D868" s="16">
        <v>131.9</v>
      </c>
      <c r="E868" s="16">
        <v>119.9</v>
      </c>
      <c r="F868" s="16" t="s">
        <v>3667</v>
      </c>
      <c r="G868" s="17">
        <v>1.3100000000000001E-2</v>
      </c>
    </row>
    <row r="869" spans="1:7" ht="15" thickBot="1" x14ac:dyDescent="0.35">
      <c r="A869" s="14" t="s">
        <v>901</v>
      </c>
      <c r="B869" s="18">
        <v>129.4</v>
      </c>
      <c r="C869" s="16">
        <v>132.19999999999999</v>
      </c>
      <c r="D869" s="16">
        <v>132.19999999999999</v>
      </c>
      <c r="E869" s="16">
        <v>128.5</v>
      </c>
      <c r="F869" s="16" t="s">
        <v>3668</v>
      </c>
      <c r="G869" s="19">
        <v>-2.3400000000000001E-2</v>
      </c>
    </row>
    <row r="870" spans="1:7" ht="15" thickBot="1" x14ac:dyDescent="0.35">
      <c r="A870" s="14" t="s">
        <v>902</v>
      </c>
      <c r="B870" s="18">
        <v>132.5</v>
      </c>
      <c r="C870" s="16">
        <v>134.5</v>
      </c>
      <c r="D870" s="16">
        <v>136.4</v>
      </c>
      <c r="E870" s="16">
        <v>132.30000000000001</v>
      </c>
      <c r="F870" s="16" t="s">
        <v>3669</v>
      </c>
      <c r="G870" s="19">
        <v>-1.1900000000000001E-2</v>
      </c>
    </row>
    <row r="871" spans="1:7" ht="15" thickBot="1" x14ac:dyDescent="0.35">
      <c r="A871" s="14" t="s">
        <v>903</v>
      </c>
      <c r="B871" s="15">
        <v>134.1</v>
      </c>
      <c r="C871" s="16">
        <v>133.80000000000001</v>
      </c>
      <c r="D871" s="16">
        <v>136.6</v>
      </c>
      <c r="E871" s="16">
        <v>131.80000000000001</v>
      </c>
      <c r="F871" s="16" t="s">
        <v>3670</v>
      </c>
      <c r="G871" s="17">
        <v>3.0000000000000001E-3</v>
      </c>
    </row>
    <row r="872" spans="1:7" ht="15" thickBot="1" x14ac:dyDescent="0.35">
      <c r="A872" s="14" t="s">
        <v>904</v>
      </c>
      <c r="B872" s="15">
        <v>133.69999999999999</v>
      </c>
      <c r="C872" s="16">
        <v>128.9</v>
      </c>
      <c r="D872" s="16">
        <v>135.30000000000001</v>
      </c>
      <c r="E872" s="16">
        <v>128.9</v>
      </c>
      <c r="F872" s="16" t="s">
        <v>3671</v>
      </c>
      <c r="G872" s="17">
        <v>4.7E-2</v>
      </c>
    </row>
    <row r="873" spans="1:7" ht="15" thickBot="1" x14ac:dyDescent="0.35">
      <c r="A873" s="14" t="s">
        <v>905</v>
      </c>
      <c r="B873" s="15">
        <v>127.7</v>
      </c>
      <c r="C873" s="16">
        <v>126.2</v>
      </c>
      <c r="D873" s="16">
        <v>129.1</v>
      </c>
      <c r="E873" s="16">
        <v>124.7</v>
      </c>
      <c r="F873" s="16" t="s">
        <v>3672</v>
      </c>
      <c r="G873" s="17">
        <v>2.7400000000000001E-2</v>
      </c>
    </row>
    <row r="874" spans="1:7" ht="15" thickBot="1" x14ac:dyDescent="0.35">
      <c r="A874" s="14" t="s">
        <v>906</v>
      </c>
      <c r="B874" s="18">
        <v>124.3</v>
      </c>
      <c r="C874" s="16">
        <v>127</v>
      </c>
      <c r="D874" s="16">
        <v>127.7</v>
      </c>
      <c r="E874" s="16">
        <v>119.6</v>
      </c>
      <c r="F874" s="16" t="s">
        <v>3673</v>
      </c>
      <c r="G874" s="19">
        <v>-4.0000000000000001E-3</v>
      </c>
    </row>
    <row r="875" spans="1:7" ht="15" thickBot="1" x14ac:dyDescent="0.35">
      <c r="A875" s="14" t="s">
        <v>907</v>
      </c>
      <c r="B875" s="18">
        <v>124.8</v>
      </c>
      <c r="C875" s="16">
        <v>133.80000000000001</v>
      </c>
      <c r="D875" s="16">
        <v>133.80000000000001</v>
      </c>
      <c r="E875" s="16">
        <v>124.2</v>
      </c>
      <c r="F875" s="16" t="s">
        <v>3674</v>
      </c>
      <c r="G875" s="19">
        <v>-7.0000000000000007E-2</v>
      </c>
    </row>
    <row r="876" spans="1:7" ht="15" thickBot="1" x14ac:dyDescent="0.35">
      <c r="A876" s="14" t="s">
        <v>908</v>
      </c>
      <c r="B876" s="15">
        <v>134.19999999999999</v>
      </c>
      <c r="C876" s="16">
        <v>133.9</v>
      </c>
      <c r="D876" s="16">
        <v>136</v>
      </c>
      <c r="E876" s="16">
        <v>131.9</v>
      </c>
      <c r="F876" s="16" t="s">
        <v>3675</v>
      </c>
      <c r="G876" s="17">
        <v>1.2800000000000001E-2</v>
      </c>
    </row>
    <row r="877" spans="1:7" ht="15" thickBot="1" x14ac:dyDescent="0.35">
      <c r="A877" s="14" t="s">
        <v>909</v>
      </c>
      <c r="B877" s="18">
        <v>132.5</v>
      </c>
      <c r="C877" s="16">
        <v>134.5</v>
      </c>
      <c r="D877" s="16">
        <v>134.5</v>
      </c>
      <c r="E877" s="16">
        <v>130.80000000000001</v>
      </c>
      <c r="F877" s="16" t="s">
        <v>3676</v>
      </c>
      <c r="G877" s="19">
        <v>-2.3E-3</v>
      </c>
    </row>
    <row r="878" spans="1:7" ht="15" thickBot="1" x14ac:dyDescent="0.35">
      <c r="A878" s="14" t="s">
        <v>910</v>
      </c>
      <c r="B878" s="18">
        <v>132.80000000000001</v>
      </c>
      <c r="C878" s="16">
        <v>135.30000000000001</v>
      </c>
      <c r="D878" s="16">
        <v>135.30000000000001</v>
      </c>
      <c r="E878" s="16">
        <v>131.9</v>
      </c>
      <c r="F878" s="16" t="s">
        <v>3677</v>
      </c>
      <c r="G878" s="19">
        <v>-3.3500000000000002E-2</v>
      </c>
    </row>
    <row r="879" spans="1:7" ht="15" thickBot="1" x14ac:dyDescent="0.35">
      <c r="A879" s="14" t="s">
        <v>911</v>
      </c>
      <c r="B879" s="18">
        <v>137.4</v>
      </c>
      <c r="C879" s="16">
        <v>139</v>
      </c>
      <c r="D879" s="16">
        <v>139</v>
      </c>
      <c r="E879" s="16">
        <v>133.80000000000001</v>
      </c>
      <c r="F879" s="16" t="s">
        <v>3678</v>
      </c>
      <c r="G879" s="19">
        <v>-2.6200000000000001E-2</v>
      </c>
    </row>
    <row r="880" spans="1:7" ht="15" thickBot="1" x14ac:dyDescent="0.35">
      <c r="A880" s="14" t="s">
        <v>912</v>
      </c>
      <c r="B880" s="15">
        <v>141.1</v>
      </c>
      <c r="C880" s="16">
        <v>140.5</v>
      </c>
      <c r="D880" s="16">
        <v>145.80000000000001</v>
      </c>
      <c r="E880" s="16">
        <v>138.69999999999999</v>
      </c>
      <c r="F880" s="16" t="s">
        <v>3679</v>
      </c>
      <c r="G880" s="17">
        <v>4.3E-3</v>
      </c>
    </row>
    <row r="881" spans="1:7" ht="15" thickBot="1" x14ac:dyDescent="0.35">
      <c r="A881" s="14" t="s">
        <v>914</v>
      </c>
      <c r="B881" s="18">
        <v>140.5</v>
      </c>
      <c r="C881" s="16">
        <v>141</v>
      </c>
      <c r="D881" s="16">
        <v>141.5</v>
      </c>
      <c r="E881" s="16">
        <v>139.5</v>
      </c>
      <c r="F881" s="16" t="s">
        <v>3680</v>
      </c>
      <c r="G881" s="19">
        <v>-7.1000000000000004E-3</v>
      </c>
    </row>
    <row r="882" spans="1:7" ht="15" thickBot="1" x14ac:dyDescent="0.35">
      <c r="A882" s="14" t="s">
        <v>915</v>
      </c>
      <c r="B882" s="15">
        <v>141.5</v>
      </c>
      <c r="C882" s="16">
        <v>138.5</v>
      </c>
      <c r="D882" s="16">
        <v>141.9</v>
      </c>
      <c r="E882" s="16">
        <v>137.80000000000001</v>
      </c>
      <c r="F882" s="16" t="s">
        <v>3681</v>
      </c>
      <c r="G882" s="17">
        <v>1.7299999999999999E-2</v>
      </c>
    </row>
    <row r="883" spans="1:7" ht="15" thickBot="1" x14ac:dyDescent="0.35">
      <c r="A883" s="14" t="s">
        <v>916</v>
      </c>
      <c r="B883" s="15">
        <v>139.1</v>
      </c>
      <c r="C883" s="16">
        <v>133</v>
      </c>
      <c r="D883" s="16">
        <v>139.69999999999999</v>
      </c>
      <c r="E883" s="16">
        <v>133</v>
      </c>
      <c r="F883" s="16" t="s">
        <v>3682</v>
      </c>
      <c r="G883" s="17">
        <v>5.1400000000000001E-2</v>
      </c>
    </row>
    <row r="884" spans="1:7" ht="15" thickBot="1" x14ac:dyDescent="0.35">
      <c r="A884" s="14" t="s">
        <v>917</v>
      </c>
      <c r="B884" s="15">
        <v>132.30000000000001</v>
      </c>
      <c r="C884" s="16">
        <v>131.30000000000001</v>
      </c>
      <c r="D884" s="16">
        <v>132.9</v>
      </c>
      <c r="E884" s="16">
        <v>128.6</v>
      </c>
      <c r="F884" s="16" t="s">
        <v>3683</v>
      </c>
      <c r="G884" s="17">
        <v>2.3E-3</v>
      </c>
    </row>
    <row r="885" spans="1:7" ht="15" thickBot="1" x14ac:dyDescent="0.35">
      <c r="A885" s="14" t="s">
        <v>918</v>
      </c>
      <c r="B885" s="15">
        <v>132</v>
      </c>
      <c r="C885" s="16">
        <v>131.6</v>
      </c>
      <c r="D885" s="16">
        <v>133.5</v>
      </c>
      <c r="E885" s="16">
        <v>130.69999999999999</v>
      </c>
      <c r="F885" s="16" t="s">
        <v>3684</v>
      </c>
      <c r="G885" s="17">
        <v>7.6E-3</v>
      </c>
    </row>
    <row r="886" spans="1:7" ht="15" thickBot="1" x14ac:dyDescent="0.35">
      <c r="A886" s="14" t="s">
        <v>919</v>
      </c>
      <c r="B886" s="15">
        <v>131</v>
      </c>
      <c r="C886" s="16">
        <v>127.9</v>
      </c>
      <c r="D886" s="16">
        <v>131.80000000000001</v>
      </c>
      <c r="E886" s="16">
        <v>127.9</v>
      </c>
      <c r="F886" s="16" t="s">
        <v>3600</v>
      </c>
      <c r="G886" s="17">
        <v>3.0700000000000002E-2</v>
      </c>
    </row>
    <row r="887" spans="1:7" ht="15" thickBot="1" x14ac:dyDescent="0.35">
      <c r="A887" s="14" t="s">
        <v>920</v>
      </c>
      <c r="B887" s="15">
        <v>127.1</v>
      </c>
      <c r="C887" s="16">
        <v>126.9</v>
      </c>
      <c r="D887" s="16">
        <v>127.8</v>
      </c>
      <c r="E887" s="16">
        <v>125.6</v>
      </c>
      <c r="F887" s="16" t="s">
        <v>550</v>
      </c>
      <c r="G887" s="17">
        <v>4.7000000000000002E-3</v>
      </c>
    </row>
    <row r="888" spans="1:7" ht="15" thickBot="1" x14ac:dyDescent="0.35">
      <c r="A888" s="14" t="s">
        <v>921</v>
      </c>
      <c r="B888" s="18">
        <v>126.5</v>
      </c>
      <c r="C888" s="16">
        <v>133.1</v>
      </c>
      <c r="D888" s="16">
        <v>133.1</v>
      </c>
      <c r="E888" s="16">
        <v>126.2</v>
      </c>
      <c r="F888" s="16" t="s">
        <v>3640</v>
      </c>
      <c r="G888" s="19">
        <v>-5.74E-2</v>
      </c>
    </row>
    <row r="889" spans="1:7" ht="15" thickBot="1" x14ac:dyDescent="0.35">
      <c r="A889" s="14" t="s">
        <v>922</v>
      </c>
      <c r="B889" s="18">
        <v>134.19999999999999</v>
      </c>
      <c r="C889" s="16">
        <v>134.6</v>
      </c>
      <c r="D889" s="16">
        <v>136.30000000000001</v>
      </c>
      <c r="E889" s="16">
        <v>132</v>
      </c>
      <c r="F889" s="16" t="s">
        <v>3685</v>
      </c>
      <c r="G889" s="19">
        <v>-1.03E-2</v>
      </c>
    </row>
    <row r="890" spans="1:7" ht="15" thickBot="1" x14ac:dyDescent="0.35">
      <c r="A890" s="14" t="s">
        <v>923</v>
      </c>
      <c r="B890" s="15">
        <v>135.6</v>
      </c>
      <c r="C890" s="16">
        <v>133.4</v>
      </c>
      <c r="D890" s="16">
        <v>136.1</v>
      </c>
      <c r="E890" s="16">
        <v>131.1</v>
      </c>
      <c r="F890" s="16" t="s">
        <v>3686</v>
      </c>
      <c r="G890" s="17">
        <v>1.95E-2</v>
      </c>
    </row>
    <row r="891" spans="1:7" ht="15" thickBot="1" x14ac:dyDescent="0.35">
      <c r="A891" s="14" t="s">
        <v>924</v>
      </c>
      <c r="B891" s="18">
        <v>133</v>
      </c>
      <c r="C891" s="16">
        <v>133.69999999999999</v>
      </c>
      <c r="D891" s="16">
        <v>134.80000000000001</v>
      </c>
      <c r="E891" s="16">
        <v>130.6</v>
      </c>
      <c r="F891" s="16" t="s">
        <v>3687</v>
      </c>
      <c r="G891" s="19">
        <v>-5.1999999999999998E-3</v>
      </c>
    </row>
    <row r="892" spans="1:7" ht="15" thickBot="1" x14ac:dyDescent="0.35">
      <c r="A892" s="14" t="s">
        <v>925</v>
      </c>
      <c r="B892" s="15">
        <v>133.69999999999999</v>
      </c>
      <c r="C892" s="16">
        <v>130.6</v>
      </c>
      <c r="D892" s="16">
        <v>134.69999999999999</v>
      </c>
      <c r="E892" s="16">
        <v>129.4</v>
      </c>
      <c r="F892" s="16" t="s">
        <v>3688</v>
      </c>
      <c r="G892" s="17">
        <v>1.9800000000000002E-2</v>
      </c>
    </row>
    <row r="893" spans="1:7" ht="15" thickBot="1" x14ac:dyDescent="0.35">
      <c r="A893" s="14" t="s">
        <v>926</v>
      </c>
      <c r="B893" s="18">
        <v>131.1</v>
      </c>
      <c r="C893" s="16">
        <v>134</v>
      </c>
      <c r="D893" s="16">
        <v>135.1</v>
      </c>
      <c r="E893" s="16">
        <v>130.19999999999999</v>
      </c>
      <c r="F893" s="16" t="s">
        <v>3689</v>
      </c>
      <c r="G893" s="19">
        <v>-2.1600000000000001E-2</v>
      </c>
    </row>
    <row r="894" spans="1:7" ht="15" thickBot="1" x14ac:dyDescent="0.35">
      <c r="A894" s="14" t="s">
        <v>2370</v>
      </c>
      <c r="B894" s="15">
        <v>134</v>
      </c>
      <c r="C894" s="16">
        <v>132.9</v>
      </c>
      <c r="D894" s="16">
        <v>134.19999999999999</v>
      </c>
      <c r="E894" s="16">
        <v>132.30000000000001</v>
      </c>
      <c r="F894" s="16" t="s">
        <v>3690</v>
      </c>
      <c r="G894" s="17">
        <v>1.21E-2</v>
      </c>
    </row>
    <row r="895" spans="1:7" ht="15" thickBot="1" x14ac:dyDescent="0.35">
      <c r="A895" s="14" t="s">
        <v>927</v>
      </c>
      <c r="B895" s="15">
        <v>132.4</v>
      </c>
      <c r="C895" s="16">
        <v>131.6</v>
      </c>
      <c r="D895" s="16">
        <v>133.69999999999999</v>
      </c>
      <c r="E895" s="16">
        <v>130.30000000000001</v>
      </c>
      <c r="F895" s="16" t="s">
        <v>3691</v>
      </c>
      <c r="G895" s="17">
        <v>8.3999999999999995E-3</v>
      </c>
    </row>
    <row r="896" spans="1:7" ht="15" thickBot="1" x14ac:dyDescent="0.35">
      <c r="A896" s="14" t="s">
        <v>928</v>
      </c>
      <c r="B896" s="18">
        <v>131.30000000000001</v>
      </c>
      <c r="C896" s="16">
        <v>134.6</v>
      </c>
      <c r="D896" s="16">
        <v>135.6</v>
      </c>
      <c r="E896" s="16">
        <v>130.69999999999999</v>
      </c>
      <c r="F896" s="16" t="s">
        <v>3692</v>
      </c>
      <c r="G896" s="19">
        <v>-2.4500000000000001E-2</v>
      </c>
    </row>
    <row r="897" spans="1:7" ht="15" thickBot="1" x14ac:dyDescent="0.35">
      <c r="A897" s="14" t="s">
        <v>929</v>
      </c>
      <c r="B897" s="18">
        <v>134.6</v>
      </c>
      <c r="C897" s="16">
        <v>137.4</v>
      </c>
      <c r="D897" s="16">
        <v>137.69999999999999</v>
      </c>
      <c r="E897" s="16">
        <v>133.4</v>
      </c>
      <c r="F897" s="16" t="s">
        <v>3693</v>
      </c>
      <c r="G897" s="19">
        <v>-2.5999999999999999E-2</v>
      </c>
    </row>
    <row r="898" spans="1:7" ht="15" thickBot="1" x14ac:dyDescent="0.35">
      <c r="A898" s="14" t="s">
        <v>930</v>
      </c>
      <c r="B898" s="15">
        <v>138.19999999999999</v>
      </c>
      <c r="C898" s="16">
        <v>136</v>
      </c>
      <c r="D898" s="16">
        <v>139.5</v>
      </c>
      <c r="E898" s="16">
        <v>134.5</v>
      </c>
      <c r="F898" s="16" t="s">
        <v>1922</v>
      </c>
      <c r="G898" s="17">
        <v>5.1000000000000004E-3</v>
      </c>
    </row>
    <row r="899" spans="1:7" ht="15" thickBot="1" x14ac:dyDescent="0.35">
      <c r="A899" s="14" t="s">
        <v>931</v>
      </c>
      <c r="B899" s="15">
        <v>137.5</v>
      </c>
      <c r="C899" s="16">
        <v>136.4</v>
      </c>
      <c r="D899" s="16">
        <v>140.80000000000001</v>
      </c>
      <c r="E899" s="16">
        <v>135.9</v>
      </c>
      <c r="F899" s="16" t="s">
        <v>3694</v>
      </c>
      <c r="G899" s="17">
        <v>2.3099999999999999E-2</v>
      </c>
    </row>
    <row r="900" spans="1:7" ht="15" thickBot="1" x14ac:dyDescent="0.35">
      <c r="A900" s="14" t="s">
        <v>932</v>
      </c>
      <c r="B900" s="18">
        <v>134.4</v>
      </c>
      <c r="C900" s="16">
        <v>138.19999999999999</v>
      </c>
      <c r="D900" s="16">
        <v>138.19999999999999</v>
      </c>
      <c r="E900" s="16">
        <v>133.69999999999999</v>
      </c>
      <c r="F900" s="16" t="s">
        <v>3695</v>
      </c>
      <c r="G900" s="19">
        <v>-2.8899999999999999E-2</v>
      </c>
    </row>
    <row r="901" spans="1:7" ht="15" thickBot="1" x14ac:dyDescent="0.35">
      <c r="A901" s="14" t="s">
        <v>933</v>
      </c>
      <c r="B901" s="15">
        <v>138.4</v>
      </c>
      <c r="C901" s="16">
        <v>136.80000000000001</v>
      </c>
      <c r="D901" s="16">
        <v>141.30000000000001</v>
      </c>
      <c r="E901" s="16">
        <v>136.80000000000001</v>
      </c>
      <c r="F901" s="16" t="s">
        <v>3696</v>
      </c>
      <c r="G901" s="17">
        <v>1.84E-2</v>
      </c>
    </row>
    <row r="902" spans="1:7" ht="15" thickBot="1" x14ac:dyDescent="0.35">
      <c r="A902" s="14" t="s">
        <v>934</v>
      </c>
      <c r="B902" s="15">
        <v>135.9</v>
      </c>
      <c r="C902" s="16">
        <v>134.9</v>
      </c>
      <c r="D902" s="16">
        <v>138.4</v>
      </c>
      <c r="E902" s="16">
        <v>134.9</v>
      </c>
      <c r="F902" s="16" t="s">
        <v>3697</v>
      </c>
      <c r="G902" s="17">
        <v>1.04E-2</v>
      </c>
    </row>
    <row r="903" spans="1:7" ht="15" thickBot="1" x14ac:dyDescent="0.35">
      <c r="A903" s="14" t="s">
        <v>935</v>
      </c>
      <c r="B903" s="18">
        <v>134.5</v>
      </c>
      <c r="C903" s="16">
        <v>139.1</v>
      </c>
      <c r="D903" s="16">
        <v>139.30000000000001</v>
      </c>
      <c r="E903" s="16">
        <v>134</v>
      </c>
      <c r="F903" s="16" t="s">
        <v>3698</v>
      </c>
      <c r="G903" s="19">
        <v>-2.3900000000000001E-2</v>
      </c>
    </row>
    <row r="904" spans="1:7" ht="15" thickBot="1" x14ac:dyDescent="0.35">
      <c r="A904" s="14" t="s">
        <v>936</v>
      </c>
      <c r="B904" s="18">
        <v>137.80000000000001</v>
      </c>
      <c r="C904" s="16">
        <v>140.5</v>
      </c>
      <c r="D904" s="16">
        <v>140.5</v>
      </c>
      <c r="E904" s="16">
        <v>135.1</v>
      </c>
      <c r="F904" s="16" t="s">
        <v>3699</v>
      </c>
      <c r="G904" s="19">
        <v>-3.5000000000000003E-2</v>
      </c>
    </row>
    <row r="905" spans="1:7" ht="15" thickBot="1" x14ac:dyDescent="0.35">
      <c r="A905" s="14" t="s">
        <v>937</v>
      </c>
      <c r="B905" s="18">
        <v>142.80000000000001</v>
      </c>
      <c r="C905" s="16">
        <v>151.5</v>
      </c>
      <c r="D905" s="16">
        <v>151.5</v>
      </c>
      <c r="E905" s="16">
        <v>142.5</v>
      </c>
      <c r="F905" s="16" t="s">
        <v>3700</v>
      </c>
      <c r="G905" s="19">
        <v>-6.2399999999999997E-2</v>
      </c>
    </row>
    <row r="906" spans="1:7" ht="15" thickBot="1" x14ac:dyDescent="0.35">
      <c r="A906" s="14" t="s">
        <v>939</v>
      </c>
      <c r="B906" s="15">
        <v>152.30000000000001</v>
      </c>
      <c r="C906" s="16">
        <v>152.4</v>
      </c>
      <c r="D906" s="16">
        <v>154.19999999999999</v>
      </c>
      <c r="E906" s="16">
        <v>150.30000000000001</v>
      </c>
      <c r="F906" s="16" t="s">
        <v>3701</v>
      </c>
      <c r="G906" s="17">
        <v>6.6E-3</v>
      </c>
    </row>
    <row r="907" spans="1:7" ht="15" thickBot="1" x14ac:dyDescent="0.35">
      <c r="A907" s="14" t="s">
        <v>941</v>
      </c>
      <c r="B907" s="18">
        <v>151.30000000000001</v>
      </c>
      <c r="C907" s="16">
        <v>158.1</v>
      </c>
      <c r="D907" s="16">
        <v>158.1</v>
      </c>
      <c r="E907" s="16">
        <v>149.4</v>
      </c>
      <c r="F907" s="16" t="s">
        <v>3702</v>
      </c>
      <c r="G907" s="19">
        <v>-4.7199999999999999E-2</v>
      </c>
    </row>
    <row r="908" spans="1:7" ht="15" thickBot="1" x14ac:dyDescent="0.35">
      <c r="A908" s="14" t="s">
        <v>942</v>
      </c>
      <c r="B908" s="15">
        <v>158.80000000000001</v>
      </c>
      <c r="C908" s="16">
        <v>154.80000000000001</v>
      </c>
      <c r="D908" s="16">
        <v>160</v>
      </c>
      <c r="E908" s="16">
        <v>154.5</v>
      </c>
      <c r="F908" s="16" t="s">
        <v>3703</v>
      </c>
      <c r="G908" s="17">
        <v>3.1800000000000002E-2</v>
      </c>
    </row>
    <row r="909" spans="1:7" ht="15" thickBot="1" x14ac:dyDescent="0.35">
      <c r="A909" s="14" t="s">
        <v>943</v>
      </c>
      <c r="B909" s="18">
        <v>153.9</v>
      </c>
      <c r="C909" s="16">
        <v>156.80000000000001</v>
      </c>
      <c r="D909" s="16">
        <v>158.19999999999999</v>
      </c>
      <c r="E909" s="16">
        <v>153.5</v>
      </c>
      <c r="F909" s="16" t="s">
        <v>3704</v>
      </c>
      <c r="G909" s="19">
        <v>-2.7799999999999998E-2</v>
      </c>
    </row>
    <row r="910" spans="1:7" ht="15" thickBot="1" x14ac:dyDescent="0.35">
      <c r="A910" s="14" t="s">
        <v>944</v>
      </c>
      <c r="B910" s="15">
        <v>158.30000000000001</v>
      </c>
      <c r="C910" s="16">
        <v>154.4</v>
      </c>
      <c r="D910" s="16">
        <v>158.9</v>
      </c>
      <c r="E910" s="16">
        <v>152.69999999999999</v>
      </c>
      <c r="F910" s="16" t="s">
        <v>3705</v>
      </c>
      <c r="G910" s="17">
        <v>3.3300000000000003E-2</v>
      </c>
    </row>
    <row r="911" spans="1:7" ht="15" thickBot="1" x14ac:dyDescent="0.35">
      <c r="A911" s="14" t="s">
        <v>945</v>
      </c>
      <c r="B911" s="15">
        <v>153.19999999999999</v>
      </c>
      <c r="C911" s="16">
        <v>153.5</v>
      </c>
      <c r="D911" s="16">
        <v>155.5</v>
      </c>
      <c r="E911" s="16">
        <v>150.6</v>
      </c>
      <c r="F911" s="16" t="s">
        <v>3706</v>
      </c>
      <c r="G911" s="17">
        <v>3.3E-3</v>
      </c>
    </row>
    <row r="912" spans="1:7" ht="15" thickBot="1" x14ac:dyDescent="0.35">
      <c r="A912" s="14" t="s">
        <v>946</v>
      </c>
      <c r="B912" s="18">
        <v>152.69999999999999</v>
      </c>
      <c r="C912" s="16">
        <v>155</v>
      </c>
      <c r="D912" s="16">
        <v>156.9</v>
      </c>
      <c r="E912" s="16">
        <v>151.6</v>
      </c>
      <c r="F912" s="16" t="s">
        <v>3707</v>
      </c>
      <c r="G912" s="19">
        <v>-2.4299999999999999E-2</v>
      </c>
    </row>
    <row r="913" spans="1:7" ht="15" thickBot="1" x14ac:dyDescent="0.35">
      <c r="A913" s="14" t="s">
        <v>947</v>
      </c>
      <c r="B913" s="15">
        <v>156.5</v>
      </c>
      <c r="C913" s="16">
        <v>154.9</v>
      </c>
      <c r="D913" s="16">
        <v>157</v>
      </c>
      <c r="E913" s="16">
        <v>151.9</v>
      </c>
      <c r="F913" s="16" t="s">
        <v>3708</v>
      </c>
      <c r="G913" s="17">
        <v>1.8200000000000001E-2</v>
      </c>
    </row>
    <row r="914" spans="1:7" ht="15" thickBot="1" x14ac:dyDescent="0.35">
      <c r="A914" s="14" t="s">
        <v>948</v>
      </c>
      <c r="B914" s="15">
        <v>153.69999999999999</v>
      </c>
      <c r="C914" s="16">
        <v>154.5</v>
      </c>
      <c r="D914" s="16">
        <v>157</v>
      </c>
      <c r="E914" s="16">
        <v>152.6</v>
      </c>
      <c r="F914" s="16" t="s">
        <v>3709</v>
      </c>
      <c r="G914" s="17">
        <v>1.2999999999999999E-3</v>
      </c>
    </row>
    <row r="915" spans="1:7" ht="15" thickBot="1" x14ac:dyDescent="0.35">
      <c r="A915" s="14" t="s">
        <v>949</v>
      </c>
      <c r="B915" s="15">
        <v>153.5</v>
      </c>
      <c r="C915" s="16">
        <v>153.9</v>
      </c>
      <c r="D915" s="16">
        <v>155.9</v>
      </c>
      <c r="E915" s="16">
        <v>148.9</v>
      </c>
      <c r="F915" s="16" t="s">
        <v>3710</v>
      </c>
      <c r="G915" s="17">
        <v>7.1999999999999998E-3</v>
      </c>
    </row>
    <row r="916" spans="1:7" ht="15" thickBot="1" x14ac:dyDescent="0.35">
      <c r="A916" s="14" t="s">
        <v>950</v>
      </c>
      <c r="B916" s="18">
        <v>152.4</v>
      </c>
      <c r="C916" s="16">
        <v>155.1</v>
      </c>
      <c r="D916" s="16">
        <v>156.9</v>
      </c>
      <c r="E916" s="16">
        <v>152.1</v>
      </c>
      <c r="F916" s="16" t="s">
        <v>3711</v>
      </c>
      <c r="G916" s="19">
        <v>-1.7399999999999999E-2</v>
      </c>
    </row>
    <row r="917" spans="1:7" ht="15" thickBot="1" x14ac:dyDescent="0.35">
      <c r="A917" s="14" t="s">
        <v>951</v>
      </c>
      <c r="B917" s="18">
        <v>155.1</v>
      </c>
      <c r="C917" s="16">
        <v>156</v>
      </c>
      <c r="D917" s="16">
        <v>157.19999999999999</v>
      </c>
      <c r="E917" s="16">
        <v>154</v>
      </c>
      <c r="F917" s="16" t="s">
        <v>3712</v>
      </c>
      <c r="G917" s="19">
        <v>-2.5999999999999999E-3</v>
      </c>
    </row>
    <row r="918" spans="1:7" ht="15" thickBot="1" x14ac:dyDescent="0.35">
      <c r="A918" s="14" t="s">
        <v>952</v>
      </c>
      <c r="B918" s="18">
        <v>155.5</v>
      </c>
      <c r="C918" s="16">
        <v>157.4</v>
      </c>
      <c r="D918" s="16">
        <v>158.19999999999999</v>
      </c>
      <c r="E918" s="16">
        <v>154.4</v>
      </c>
      <c r="F918" s="16" t="s">
        <v>2706</v>
      </c>
      <c r="G918" s="19">
        <v>-1.52E-2</v>
      </c>
    </row>
    <row r="919" spans="1:7" ht="15" thickBot="1" x14ac:dyDescent="0.35">
      <c r="A919" s="14" t="s">
        <v>953</v>
      </c>
      <c r="B919" s="15">
        <v>157.9</v>
      </c>
      <c r="C919" s="16">
        <v>158.4</v>
      </c>
      <c r="D919" s="16">
        <v>161.4</v>
      </c>
      <c r="E919" s="16">
        <v>157.5</v>
      </c>
      <c r="F919" s="16" t="s">
        <v>1477</v>
      </c>
      <c r="G919" s="17">
        <v>5.7000000000000002E-3</v>
      </c>
    </row>
    <row r="920" spans="1:7" ht="15" thickBot="1" x14ac:dyDescent="0.35">
      <c r="A920" s="14" t="s">
        <v>954</v>
      </c>
      <c r="B920" s="18">
        <v>157</v>
      </c>
      <c r="C920" s="16">
        <v>162.5</v>
      </c>
      <c r="D920" s="16">
        <v>162.69999999999999</v>
      </c>
      <c r="E920" s="16">
        <v>156.19999999999999</v>
      </c>
      <c r="F920" s="16" t="s">
        <v>1488</v>
      </c>
      <c r="G920" s="19">
        <v>-2.3599999999999999E-2</v>
      </c>
    </row>
    <row r="921" spans="1:7" ht="15" thickBot="1" x14ac:dyDescent="0.35">
      <c r="A921" s="14" t="s">
        <v>955</v>
      </c>
      <c r="B921" s="15">
        <v>160.80000000000001</v>
      </c>
      <c r="C921" s="16">
        <v>158</v>
      </c>
      <c r="D921" s="16">
        <v>161.69999999999999</v>
      </c>
      <c r="E921" s="16">
        <v>157.6</v>
      </c>
      <c r="F921" s="16" t="s">
        <v>3713</v>
      </c>
      <c r="G921" s="17">
        <v>3.0099999999999998E-2</v>
      </c>
    </row>
    <row r="922" spans="1:7" ht="15" thickBot="1" x14ac:dyDescent="0.35">
      <c r="A922" s="14" t="s">
        <v>956</v>
      </c>
      <c r="B922" s="18">
        <v>156.1</v>
      </c>
      <c r="C922" s="16">
        <v>158.19999999999999</v>
      </c>
      <c r="D922" s="16">
        <v>158.19999999999999</v>
      </c>
      <c r="E922" s="16">
        <v>154.19999999999999</v>
      </c>
      <c r="F922" s="16" t="s">
        <v>3714</v>
      </c>
      <c r="G922" s="19">
        <v>-1.6400000000000001E-2</v>
      </c>
    </row>
    <row r="923" spans="1:7" ht="15" thickBot="1" x14ac:dyDescent="0.35">
      <c r="A923" s="14" t="s">
        <v>957</v>
      </c>
      <c r="B923" s="18">
        <v>158.69999999999999</v>
      </c>
      <c r="C923" s="16">
        <v>164</v>
      </c>
      <c r="D923" s="16">
        <v>164</v>
      </c>
      <c r="E923" s="16">
        <v>157.80000000000001</v>
      </c>
      <c r="F923" s="16" t="s">
        <v>3715</v>
      </c>
      <c r="G923" s="19">
        <v>-4.2799999999999998E-2</v>
      </c>
    </row>
    <row r="924" spans="1:7" ht="15" thickBot="1" x14ac:dyDescent="0.35">
      <c r="A924" s="14" t="s">
        <v>958</v>
      </c>
      <c r="B924" s="15">
        <v>165.8</v>
      </c>
      <c r="C924" s="16">
        <v>161.4</v>
      </c>
      <c r="D924" s="16">
        <v>167.3</v>
      </c>
      <c r="E924" s="16">
        <v>161.4</v>
      </c>
      <c r="F924" s="16" t="s">
        <v>3716</v>
      </c>
      <c r="G924" s="17">
        <v>3.1699999999999999E-2</v>
      </c>
    </row>
    <row r="925" spans="1:7" ht="15" thickBot="1" x14ac:dyDescent="0.35">
      <c r="A925" s="14" t="s">
        <v>959</v>
      </c>
      <c r="B925" s="18">
        <v>160.69999999999999</v>
      </c>
      <c r="C925" s="16">
        <v>162.9</v>
      </c>
      <c r="D925" s="16">
        <v>163.9</v>
      </c>
      <c r="E925" s="16">
        <v>159.19999999999999</v>
      </c>
      <c r="F925" s="16" t="s">
        <v>3717</v>
      </c>
      <c r="G925" s="19">
        <v>-8.6E-3</v>
      </c>
    </row>
    <row r="926" spans="1:7" ht="15" thickBot="1" x14ac:dyDescent="0.35">
      <c r="A926" s="14" t="s">
        <v>960</v>
      </c>
      <c r="B926" s="18">
        <v>162.1</v>
      </c>
      <c r="C926" s="16">
        <v>165.5</v>
      </c>
      <c r="D926" s="16">
        <v>165.8</v>
      </c>
      <c r="E926" s="16">
        <v>160.80000000000001</v>
      </c>
      <c r="F926" s="16" t="s">
        <v>3718</v>
      </c>
      <c r="G926" s="19">
        <v>-1.8800000000000001E-2</v>
      </c>
    </row>
    <row r="927" spans="1:7" ht="15" thickBot="1" x14ac:dyDescent="0.35">
      <c r="A927" s="14" t="s">
        <v>961</v>
      </c>
      <c r="B927" s="18">
        <v>165.2</v>
      </c>
      <c r="C927" s="16">
        <v>167.6</v>
      </c>
      <c r="D927" s="16">
        <v>167.6</v>
      </c>
      <c r="E927" s="16">
        <v>162.5</v>
      </c>
      <c r="F927" s="16" t="s">
        <v>3678</v>
      </c>
      <c r="G927" s="19">
        <v>-1.67E-2</v>
      </c>
    </row>
    <row r="928" spans="1:7" ht="15" thickBot="1" x14ac:dyDescent="0.35">
      <c r="A928" s="14" t="s">
        <v>962</v>
      </c>
      <c r="B928" s="15">
        <v>168</v>
      </c>
      <c r="C928" s="16">
        <v>161.4</v>
      </c>
      <c r="D928" s="16">
        <v>168.9</v>
      </c>
      <c r="E928" s="16">
        <v>161.1</v>
      </c>
      <c r="F928" s="16" t="s">
        <v>3719</v>
      </c>
      <c r="G928" s="17">
        <v>3.1899999999999998E-2</v>
      </c>
    </row>
    <row r="929" spans="1:7" ht="15" thickBot="1" x14ac:dyDescent="0.35">
      <c r="A929" s="14" t="s">
        <v>963</v>
      </c>
      <c r="B929" s="18">
        <v>162.80000000000001</v>
      </c>
      <c r="C929" s="16">
        <v>164.1</v>
      </c>
      <c r="D929" s="16">
        <v>165.1</v>
      </c>
      <c r="E929" s="16">
        <v>159.80000000000001</v>
      </c>
      <c r="F929" s="16" t="s">
        <v>3720</v>
      </c>
      <c r="G929" s="19">
        <v>-3.0999999999999999E-3</v>
      </c>
    </row>
    <row r="930" spans="1:7" ht="15" thickBot="1" x14ac:dyDescent="0.35">
      <c r="A930" s="14" t="s">
        <v>964</v>
      </c>
      <c r="B930" s="15">
        <v>163.30000000000001</v>
      </c>
      <c r="C930" s="16">
        <v>160</v>
      </c>
      <c r="D930" s="16">
        <v>164.2</v>
      </c>
      <c r="E930" s="16">
        <v>159.19999999999999</v>
      </c>
      <c r="F930" s="16" t="s">
        <v>3721</v>
      </c>
      <c r="G930" s="17">
        <v>1.7399999999999999E-2</v>
      </c>
    </row>
    <row r="931" spans="1:7" ht="15" thickBot="1" x14ac:dyDescent="0.35">
      <c r="A931" s="14" t="s">
        <v>965</v>
      </c>
      <c r="B931" s="18">
        <v>160.5</v>
      </c>
      <c r="C931" s="16">
        <v>161.80000000000001</v>
      </c>
      <c r="D931" s="16">
        <v>163.4</v>
      </c>
      <c r="E931" s="16">
        <v>159.9</v>
      </c>
      <c r="F931" s="16" t="s">
        <v>3722</v>
      </c>
      <c r="G931" s="19">
        <v>-1.9E-3</v>
      </c>
    </row>
    <row r="932" spans="1:7" ht="15" thickBot="1" x14ac:dyDescent="0.35">
      <c r="A932" s="14" t="s">
        <v>966</v>
      </c>
      <c r="B932" s="15">
        <v>160.80000000000001</v>
      </c>
      <c r="C932" s="16">
        <v>157.80000000000001</v>
      </c>
      <c r="D932" s="16">
        <v>162.69999999999999</v>
      </c>
      <c r="E932" s="16">
        <v>156.30000000000001</v>
      </c>
      <c r="F932" s="16" t="s">
        <v>3723</v>
      </c>
      <c r="G932" s="17">
        <v>2.4199999999999999E-2</v>
      </c>
    </row>
    <row r="933" spans="1:7" ht="15" thickBot="1" x14ac:dyDescent="0.35">
      <c r="A933" s="14" t="s">
        <v>967</v>
      </c>
      <c r="B933" s="18">
        <v>157</v>
      </c>
      <c r="C933" s="16">
        <v>167.9</v>
      </c>
      <c r="D933" s="16">
        <v>167.9</v>
      </c>
      <c r="E933" s="16">
        <v>156.69999999999999</v>
      </c>
      <c r="F933" s="16" t="s">
        <v>3724</v>
      </c>
      <c r="G933" s="19">
        <v>-6.5500000000000003E-2</v>
      </c>
    </row>
    <row r="934" spans="1:7" ht="15" thickBot="1" x14ac:dyDescent="0.35">
      <c r="A934" s="14" t="s">
        <v>968</v>
      </c>
      <c r="B934" s="18">
        <v>168</v>
      </c>
      <c r="C934" s="16">
        <v>173.5</v>
      </c>
      <c r="D934" s="16">
        <v>174.1</v>
      </c>
      <c r="E934" s="16">
        <v>167.7</v>
      </c>
      <c r="F934" s="16" t="s">
        <v>3725</v>
      </c>
      <c r="G934" s="19">
        <v>-3.78E-2</v>
      </c>
    </row>
    <row r="935" spans="1:7" ht="15" thickBot="1" x14ac:dyDescent="0.35">
      <c r="A935" s="14" t="s">
        <v>969</v>
      </c>
      <c r="B935" s="15">
        <v>174.6</v>
      </c>
      <c r="C935" s="16">
        <v>172.6</v>
      </c>
      <c r="D935" s="16">
        <v>176</v>
      </c>
      <c r="E935" s="16">
        <v>170.3</v>
      </c>
      <c r="F935" s="16" t="s">
        <v>2935</v>
      </c>
      <c r="G935" s="17">
        <v>1.9300000000000001E-2</v>
      </c>
    </row>
    <row r="936" spans="1:7" ht="15" thickBot="1" x14ac:dyDescent="0.35">
      <c r="A936" s="14" t="s">
        <v>970</v>
      </c>
      <c r="B936" s="18">
        <v>171.3</v>
      </c>
      <c r="C936" s="16">
        <v>177.5</v>
      </c>
      <c r="D936" s="16">
        <v>177.5</v>
      </c>
      <c r="E936" s="16">
        <v>169.6</v>
      </c>
      <c r="F936" s="16" t="s">
        <v>3726</v>
      </c>
      <c r="G936" s="19">
        <v>-4.6699999999999998E-2</v>
      </c>
    </row>
    <row r="937" spans="1:7" ht="15" thickBot="1" x14ac:dyDescent="0.35">
      <c r="A937" s="14" t="s">
        <v>971</v>
      </c>
      <c r="B937" s="15">
        <v>179.7</v>
      </c>
      <c r="C937" s="16">
        <v>169</v>
      </c>
      <c r="D937" s="16">
        <v>180.5</v>
      </c>
      <c r="E937" s="16">
        <v>168.4</v>
      </c>
      <c r="F937" s="16" t="s">
        <v>3727</v>
      </c>
      <c r="G937" s="17">
        <v>6.9599999999999995E-2</v>
      </c>
    </row>
    <row r="938" spans="1:7" ht="15" thickBot="1" x14ac:dyDescent="0.35">
      <c r="A938" s="14" t="s">
        <v>972</v>
      </c>
      <c r="B938" s="15">
        <v>168</v>
      </c>
      <c r="C938" s="16">
        <v>169.2</v>
      </c>
      <c r="D938" s="16">
        <v>170.6</v>
      </c>
      <c r="E938" s="16">
        <v>164.7</v>
      </c>
      <c r="F938" s="16" t="s">
        <v>3728</v>
      </c>
      <c r="G938" s="17">
        <v>4.7999999999999996E-3</v>
      </c>
    </row>
    <row r="939" spans="1:7" ht="15" thickBot="1" x14ac:dyDescent="0.35">
      <c r="A939" s="14" t="s">
        <v>973</v>
      </c>
      <c r="B939" s="18">
        <v>167.2</v>
      </c>
      <c r="C939" s="16">
        <v>177.2</v>
      </c>
      <c r="D939" s="16">
        <v>178.5</v>
      </c>
      <c r="E939" s="16">
        <v>166.7</v>
      </c>
      <c r="F939" s="16" t="s">
        <v>3729</v>
      </c>
      <c r="G939" s="19">
        <v>-5.7000000000000002E-2</v>
      </c>
    </row>
    <row r="940" spans="1:7" ht="15" thickBot="1" x14ac:dyDescent="0.35">
      <c r="A940" s="14" t="s">
        <v>974</v>
      </c>
      <c r="B940" s="18">
        <v>177.3</v>
      </c>
      <c r="C940" s="16">
        <v>180.8</v>
      </c>
      <c r="D940" s="16">
        <v>180.8</v>
      </c>
      <c r="E940" s="16">
        <v>176.3</v>
      </c>
      <c r="F940" s="16" t="s">
        <v>3730</v>
      </c>
      <c r="G940" s="19">
        <v>-1.23E-2</v>
      </c>
    </row>
    <row r="941" spans="1:7" ht="15" thickBot="1" x14ac:dyDescent="0.35">
      <c r="A941" s="14" t="s">
        <v>975</v>
      </c>
      <c r="B941" s="18">
        <v>179.5</v>
      </c>
      <c r="C941" s="16">
        <v>181.2</v>
      </c>
      <c r="D941" s="16">
        <v>183.3</v>
      </c>
      <c r="E941" s="16">
        <v>176.6</v>
      </c>
      <c r="F941" s="16" t="s">
        <v>3731</v>
      </c>
      <c r="G941" s="19">
        <v>-2.2000000000000001E-3</v>
      </c>
    </row>
    <row r="942" spans="1:7" ht="15" thickBot="1" x14ac:dyDescent="0.35">
      <c r="A942" s="14" t="s">
        <v>976</v>
      </c>
      <c r="B942" s="18">
        <v>179.9</v>
      </c>
      <c r="C942" s="16">
        <v>186.1</v>
      </c>
      <c r="D942" s="16">
        <v>186.2</v>
      </c>
      <c r="E942" s="16">
        <v>179.4</v>
      </c>
      <c r="F942" s="16" t="s">
        <v>3732</v>
      </c>
      <c r="G942" s="19">
        <v>-9.9000000000000008E-3</v>
      </c>
    </row>
    <row r="943" spans="1:7" ht="15" thickBot="1" x14ac:dyDescent="0.35">
      <c r="A943" s="14" t="s">
        <v>977</v>
      </c>
      <c r="B943" s="18">
        <v>181.7</v>
      </c>
      <c r="C943" s="16">
        <v>190.7</v>
      </c>
      <c r="D943" s="16">
        <v>191.2</v>
      </c>
      <c r="E943" s="16">
        <v>179.7</v>
      </c>
      <c r="F943" s="16" t="s">
        <v>3733</v>
      </c>
      <c r="G943" s="19">
        <v>-4.5699999999999998E-2</v>
      </c>
    </row>
    <row r="944" spans="1:7" ht="15" thickBot="1" x14ac:dyDescent="0.35">
      <c r="A944" s="14" t="s">
        <v>978</v>
      </c>
      <c r="B944" s="15">
        <v>190.4</v>
      </c>
      <c r="C944" s="16">
        <v>185</v>
      </c>
      <c r="D944" s="16">
        <v>191</v>
      </c>
      <c r="E944" s="16">
        <v>183.7</v>
      </c>
      <c r="F944" s="16" t="s">
        <v>1923</v>
      </c>
      <c r="G944" s="17">
        <v>3.09E-2</v>
      </c>
    </row>
    <row r="945" spans="1:7" ht="15" thickBot="1" x14ac:dyDescent="0.35">
      <c r="A945" s="14" t="s">
        <v>979</v>
      </c>
      <c r="B945" s="15">
        <v>184.7</v>
      </c>
      <c r="C945" s="16">
        <v>184.9</v>
      </c>
      <c r="D945" s="16">
        <v>185.8</v>
      </c>
      <c r="E945" s="16">
        <v>181</v>
      </c>
      <c r="F945" s="16" t="s">
        <v>3734</v>
      </c>
      <c r="G945" s="17">
        <v>4.8999999999999998E-3</v>
      </c>
    </row>
    <row r="946" spans="1:7" ht="15" thickBot="1" x14ac:dyDescent="0.35">
      <c r="A946" s="14" t="s">
        <v>980</v>
      </c>
      <c r="B946" s="15">
        <v>183.8</v>
      </c>
      <c r="C946" s="16">
        <v>181.2</v>
      </c>
      <c r="D946" s="16">
        <v>185.3</v>
      </c>
      <c r="E946" s="16">
        <v>180.4</v>
      </c>
      <c r="F946" s="16" t="s">
        <v>3735</v>
      </c>
      <c r="G946" s="17">
        <v>1.55E-2</v>
      </c>
    </row>
    <row r="947" spans="1:7" ht="15" thickBot="1" x14ac:dyDescent="0.35">
      <c r="A947" s="14" t="s">
        <v>982</v>
      </c>
      <c r="B947" s="18">
        <v>181</v>
      </c>
      <c r="C947" s="16">
        <v>185.9</v>
      </c>
      <c r="D947" s="16">
        <v>185.9</v>
      </c>
      <c r="E947" s="16">
        <v>179.2</v>
      </c>
      <c r="F947" s="16" t="s">
        <v>3736</v>
      </c>
      <c r="G947" s="19">
        <v>-0.03</v>
      </c>
    </row>
    <row r="948" spans="1:7" ht="15" thickBot="1" x14ac:dyDescent="0.35">
      <c r="A948" s="14" t="s">
        <v>983</v>
      </c>
      <c r="B948" s="18">
        <v>186.6</v>
      </c>
      <c r="C948" s="16">
        <v>193.1</v>
      </c>
      <c r="D948" s="16">
        <v>193.1</v>
      </c>
      <c r="E948" s="16">
        <v>185.2</v>
      </c>
      <c r="F948" s="16" t="s">
        <v>3737</v>
      </c>
      <c r="G948" s="19">
        <v>-3.8100000000000002E-2</v>
      </c>
    </row>
    <row r="949" spans="1:7" ht="15" thickBot="1" x14ac:dyDescent="0.35">
      <c r="A949" s="14" t="s">
        <v>984</v>
      </c>
      <c r="B949" s="15">
        <v>194</v>
      </c>
      <c r="C949" s="16">
        <v>191.5</v>
      </c>
      <c r="D949" s="16">
        <v>195.3</v>
      </c>
      <c r="E949" s="16">
        <v>187.5</v>
      </c>
      <c r="F949" s="16" t="s">
        <v>3738</v>
      </c>
      <c r="G949" s="17">
        <v>7.3000000000000001E-3</v>
      </c>
    </row>
    <row r="950" spans="1:7" ht="15" thickBot="1" x14ac:dyDescent="0.35">
      <c r="A950" s="14" t="s">
        <v>985</v>
      </c>
      <c r="B950" s="15">
        <v>192.6</v>
      </c>
      <c r="C950" s="16">
        <v>187</v>
      </c>
      <c r="D950" s="16">
        <v>194.5</v>
      </c>
      <c r="E950" s="16">
        <v>187</v>
      </c>
      <c r="F950" s="16" t="s">
        <v>2911</v>
      </c>
      <c r="G950" s="17">
        <v>3.49E-2</v>
      </c>
    </row>
    <row r="951" spans="1:7" ht="15" thickBot="1" x14ac:dyDescent="0.35">
      <c r="A951" s="14" t="s">
        <v>986</v>
      </c>
      <c r="B951" s="18">
        <v>186.1</v>
      </c>
      <c r="C951" s="16">
        <v>188.9</v>
      </c>
      <c r="D951" s="16">
        <v>189.9</v>
      </c>
      <c r="E951" s="16">
        <v>185.6</v>
      </c>
      <c r="F951" s="16" t="s">
        <v>3739</v>
      </c>
      <c r="G951" s="19">
        <v>-1.95E-2</v>
      </c>
    </row>
    <row r="952" spans="1:7" ht="15" thickBot="1" x14ac:dyDescent="0.35">
      <c r="A952" s="14" t="s">
        <v>987</v>
      </c>
      <c r="B952" s="15">
        <v>189.8</v>
      </c>
      <c r="C952" s="16">
        <v>189.4</v>
      </c>
      <c r="D952" s="16">
        <v>192.8</v>
      </c>
      <c r="E952" s="16">
        <v>187.5</v>
      </c>
      <c r="F952" s="16" t="s">
        <v>1517</v>
      </c>
      <c r="G952" s="17">
        <v>8.5000000000000006E-3</v>
      </c>
    </row>
    <row r="953" spans="1:7" ht="15" thickBot="1" x14ac:dyDescent="0.35">
      <c r="A953" s="14" t="s">
        <v>988</v>
      </c>
      <c r="B953" s="18">
        <v>188.2</v>
      </c>
      <c r="C953" s="16">
        <v>200</v>
      </c>
      <c r="D953" s="16">
        <v>200</v>
      </c>
      <c r="E953" s="16">
        <v>187.9</v>
      </c>
      <c r="F953" s="16" t="s">
        <v>3740</v>
      </c>
      <c r="G953" s="19">
        <v>-5.9900000000000002E-2</v>
      </c>
    </row>
    <row r="954" spans="1:7" ht="15" thickBot="1" x14ac:dyDescent="0.35">
      <c r="A954" s="14" t="s">
        <v>989</v>
      </c>
      <c r="B954" s="15">
        <v>200.2</v>
      </c>
      <c r="C954" s="16">
        <v>198.9</v>
      </c>
      <c r="D954" s="16">
        <v>201.6</v>
      </c>
      <c r="E954" s="16">
        <v>196.7</v>
      </c>
      <c r="F954" s="16" t="s">
        <v>3741</v>
      </c>
      <c r="G954" s="17">
        <v>1.01E-2</v>
      </c>
    </row>
    <row r="955" spans="1:7" ht="15" thickBot="1" x14ac:dyDescent="0.35">
      <c r="A955" s="14" t="s">
        <v>990</v>
      </c>
      <c r="B955" s="18">
        <v>198.2</v>
      </c>
      <c r="C955" s="16">
        <v>202.2</v>
      </c>
      <c r="D955" s="16">
        <v>204.8</v>
      </c>
      <c r="E955" s="16">
        <v>195.6</v>
      </c>
      <c r="F955" s="16" t="s">
        <v>3742</v>
      </c>
      <c r="G955" s="19">
        <v>-2.0299999999999999E-2</v>
      </c>
    </row>
    <row r="956" spans="1:7" ht="15" thickBot="1" x14ac:dyDescent="0.35">
      <c r="A956" s="14" t="s">
        <v>991</v>
      </c>
      <c r="B956" s="18">
        <v>202.3</v>
      </c>
      <c r="C956" s="16">
        <v>202.3</v>
      </c>
      <c r="D956" s="16">
        <v>205.9</v>
      </c>
      <c r="E956" s="16">
        <v>200.8</v>
      </c>
      <c r="F956" s="16" t="s">
        <v>3743</v>
      </c>
      <c r="G956" s="19">
        <v>-4.4000000000000003E-3</v>
      </c>
    </row>
    <row r="957" spans="1:7" ht="15" thickBot="1" x14ac:dyDescent="0.35">
      <c r="A957" s="14" t="s">
        <v>992</v>
      </c>
      <c r="B957" s="15">
        <v>203.2</v>
      </c>
      <c r="C957" s="16">
        <v>201</v>
      </c>
      <c r="D957" s="16">
        <v>205.6</v>
      </c>
      <c r="E957" s="16">
        <v>200.6</v>
      </c>
      <c r="F957" s="16" t="s">
        <v>3744</v>
      </c>
      <c r="G957" s="17">
        <v>1.4500000000000001E-2</v>
      </c>
    </row>
    <row r="958" spans="1:7" ht="15" thickBot="1" x14ac:dyDescent="0.35">
      <c r="A958" s="14" t="s">
        <v>993</v>
      </c>
      <c r="B958" s="15">
        <v>200.3</v>
      </c>
      <c r="C958" s="16">
        <v>192</v>
      </c>
      <c r="D958" s="16">
        <v>201.7</v>
      </c>
      <c r="E958" s="16">
        <v>192</v>
      </c>
      <c r="F958" s="16" t="s">
        <v>3745</v>
      </c>
      <c r="G958" s="17">
        <v>4.5400000000000003E-2</v>
      </c>
    </row>
    <row r="959" spans="1:7" ht="15" thickBot="1" x14ac:dyDescent="0.35">
      <c r="A959" s="14" t="s">
        <v>994</v>
      </c>
      <c r="B959" s="15">
        <v>191.6</v>
      </c>
      <c r="C959" s="16">
        <v>187.9</v>
      </c>
      <c r="D959" s="16">
        <v>192.3</v>
      </c>
      <c r="E959" s="16">
        <v>183.3</v>
      </c>
      <c r="F959" s="16" t="s">
        <v>3746</v>
      </c>
      <c r="G959" s="17">
        <v>2.46E-2</v>
      </c>
    </row>
    <row r="960" spans="1:7" ht="15" thickBot="1" x14ac:dyDescent="0.35">
      <c r="A960" s="14" t="s">
        <v>995</v>
      </c>
      <c r="B960" s="18">
        <v>187</v>
      </c>
      <c r="C960" s="16">
        <v>192.2</v>
      </c>
      <c r="D960" s="16">
        <v>194.8</v>
      </c>
      <c r="E960" s="16">
        <v>186.1</v>
      </c>
      <c r="F960" s="16" t="s">
        <v>3747</v>
      </c>
      <c r="G960" s="19">
        <v>-2.0899999999999998E-2</v>
      </c>
    </row>
    <row r="961" spans="1:7" ht="15" thickBot="1" x14ac:dyDescent="0.35">
      <c r="A961" s="14" t="s">
        <v>996</v>
      </c>
      <c r="B961" s="18">
        <v>191</v>
      </c>
      <c r="C961" s="16">
        <v>190</v>
      </c>
      <c r="D961" s="16">
        <v>193.8</v>
      </c>
      <c r="E961" s="16">
        <v>186.5</v>
      </c>
      <c r="F961" s="16" t="s">
        <v>3748</v>
      </c>
      <c r="G961" s="19">
        <v>-3.0999999999999999E-3</v>
      </c>
    </row>
    <row r="962" spans="1:7" ht="15" thickBot="1" x14ac:dyDescent="0.35">
      <c r="A962" s="14" t="s">
        <v>997</v>
      </c>
      <c r="B962" s="15">
        <v>191.6</v>
      </c>
      <c r="C962" s="16">
        <v>181</v>
      </c>
      <c r="D962" s="16">
        <v>192.1</v>
      </c>
      <c r="E962" s="16">
        <v>181</v>
      </c>
      <c r="F962" s="16" t="s">
        <v>3749</v>
      </c>
      <c r="G962" s="17">
        <v>6.7400000000000002E-2</v>
      </c>
    </row>
    <row r="963" spans="1:7" ht="15" thickBot="1" x14ac:dyDescent="0.35">
      <c r="A963" s="14" t="s">
        <v>998</v>
      </c>
      <c r="B963" s="15">
        <v>179.5</v>
      </c>
      <c r="C963" s="16">
        <v>176.9</v>
      </c>
      <c r="D963" s="16">
        <v>183.7</v>
      </c>
      <c r="E963" s="16">
        <v>176.9</v>
      </c>
      <c r="F963" s="16" t="s">
        <v>3750</v>
      </c>
      <c r="G963" s="17">
        <v>1.8700000000000001E-2</v>
      </c>
    </row>
    <row r="964" spans="1:7" ht="15" thickBot="1" x14ac:dyDescent="0.35">
      <c r="A964" s="14" t="s">
        <v>2436</v>
      </c>
      <c r="B964" s="15">
        <v>176.2</v>
      </c>
      <c r="C964" s="16">
        <v>175.8</v>
      </c>
      <c r="D964" s="16">
        <v>176.5</v>
      </c>
      <c r="E964" s="16">
        <v>175.8</v>
      </c>
      <c r="F964" s="16" t="s">
        <v>3751</v>
      </c>
      <c r="G964" s="17">
        <v>7.4999999999999997E-2</v>
      </c>
    </row>
    <row r="965" spans="1:7" ht="15" thickBot="1" x14ac:dyDescent="0.35">
      <c r="A965" s="14" t="s">
        <v>999</v>
      </c>
      <c r="B965" s="18">
        <v>163.9</v>
      </c>
      <c r="C965" s="16">
        <v>165.5</v>
      </c>
      <c r="D965" s="16">
        <v>166.2</v>
      </c>
      <c r="E965" s="16">
        <v>161.5</v>
      </c>
      <c r="F965" s="16" t="s">
        <v>3752</v>
      </c>
      <c r="G965" s="19">
        <v>-5.4999999999999997E-3</v>
      </c>
    </row>
    <row r="966" spans="1:7" ht="15" thickBot="1" x14ac:dyDescent="0.35">
      <c r="A966" s="14" t="s">
        <v>1000</v>
      </c>
      <c r="B966" s="15">
        <v>164.8</v>
      </c>
      <c r="C966" s="16">
        <v>162.19999999999999</v>
      </c>
      <c r="D966" s="16">
        <v>166.2</v>
      </c>
      <c r="E966" s="16">
        <v>161.1</v>
      </c>
      <c r="F966" s="16" t="s">
        <v>3753</v>
      </c>
      <c r="G966" s="17">
        <v>1.6E-2</v>
      </c>
    </row>
    <row r="967" spans="1:7" ht="15" thickBot="1" x14ac:dyDescent="0.35">
      <c r="A967" s="14" t="s">
        <v>1001</v>
      </c>
      <c r="B967" s="15">
        <v>162.19999999999999</v>
      </c>
      <c r="C967" s="16">
        <v>161.69999999999999</v>
      </c>
      <c r="D967" s="16">
        <v>163.30000000000001</v>
      </c>
      <c r="E967" s="16">
        <v>159.69999999999999</v>
      </c>
      <c r="F967" s="16" t="s">
        <v>3754</v>
      </c>
      <c r="G967" s="17">
        <v>5.5999999999999999E-3</v>
      </c>
    </row>
    <row r="968" spans="1:7" ht="15" thickBot="1" x14ac:dyDescent="0.35">
      <c r="A968" s="14" t="s">
        <v>1002</v>
      </c>
      <c r="B968" s="15">
        <v>161.30000000000001</v>
      </c>
      <c r="C968" s="16">
        <v>159.4</v>
      </c>
      <c r="D968" s="16">
        <v>163.9</v>
      </c>
      <c r="E968" s="16">
        <v>158.69999999999999</v>
      </c>
      <c r="F968" s="16" t="s">
        <v>3755</v>
      </c>
      <c r="G968" s="17">
        <v>1.7000000000000001E-2</v>
      </c>
    </row>
    <row r="969" spans="1:7" ht="15" thickBot="1" x14ac:dyDescent="0.35">
      <c r="A969" s="14" t="s">
        <v>1003</v>
      </c>
      <c r="B969" s="18">
        <v>158.6</v>
      </c>
      <c r="C969" s="16">
        <v>164.1</v>
      </c>
      <c r="D969" s="16">
        <v>164.3</v>
      </c>
      <c r="E969" s="16">
        <v>157</v>
      </c>
      <c r="F969" s="16" t="s">
        <v>3756</v>
      </c>
      <c r="G969" s="19">
        <v>-3.7600000000000001E-2</v>
      </c>
    </row>
    <row r="970" spans="1:7" ht="15" thickBot="1" x14ac:dyDescent="0.35">
      <c r="A970" s="14" t="s">
        <v>1004</v>
      </c>
      <c r="B970" s="18">
        <v>164.8</v>
      </c>
      <c r="C970" s="16">
        <v>165.4</v>
      </c>
      <c r="D970" s="16">
        <v>167</v>
      </c>
      <c r="E970" s="16">
        <v>163.19999999999999</v>
      </c>
      <c r="F970" s="16" t="s">
        <v>3757</v>
      </c>
      <c r="G970" s="19">
        <v>0</v>
      </c>
    </row>
    <row r="971" spans="1:7" ht="15" thickBot="1" x14ac:dyDescent="0.35">
      <c r="A971" s="14" t="s">
        <v>1005</v>
      </c>
      <c r="B971" s="18">
        <v>164.8</v>
      </c>
      <c r="C971" s="16">
        <v>165.1</v>
      </c>
      <c r="D971" s="16">
        <v>168.3</v>
      </c>
      <c r="E971" s="16">
        <v>163.80000000000001</v>
      </c>
      <c r="F971" s="16" t="s">
        <v>3758</v>
      </c>
      <c r="G971" s="19">
        <v>-6.6E-3</v>
      </c>
    </row>
    <row r="972" spans="1:7" ht="15" thickBot="1" x14ac:dyDescent="0.35">
      <c r="A972" s="14" t="s">
        <v>1006</v>
      </c>
      <c r="B972" s="18">
        <v>165.9</v>
      </c>
      <c r="C972" s="16">
        <v>168</v>
      </c>
      <c r="D972" s="16">
        <v>170.4</v>
      </c>
      <c r="E972" s="16">
        <v>165.5</v>
      </c>
      <c r="F972" s="16" t="s">
        <v>3759</v>
      </c>
      <c r="G972" s="19">
        <v>-1.1900000000000001E-2</v>
      </c>
    </row>
    <row r="973" spans="1:7" ht="15" thickBot="1" x14ac:dyDescent="0.35">
      <c r="A973" s="14" t="s">
        <v>1007</v>
      </c>
      <c r="B973" s="15">
        <v>167.9</v>
      </c>
      <c r="C973" s="16">
        <v>164</v>
      </c>
      <c r="D973" s="16">
        <v>168.3</v>
      </c>
      <c r="E973" s="16">
        <v>162.5</v>
      </c>
      <c r="F973" s="16" t="s">
        <v>416</v>
      </c>
      <c r="G973" s="17">
        <v>2.9399999999999999E-2</v>
      </c>
    </row>
    <row r="974" spans="1:7" ht="15" thickBot="1" x14ac:dyDescent="0.35">
      <c r="A974" s="14" t="s">
        <v>1008</v>
      </c>
      <c r="B974" s="15">
        <v>163.1</v>
      </c>
      <c r="C974" s="16">
        <v>159.80000000000001</v>
      </c>
      <c r="D974" s="16">
        <v>165</v>
      </c>
      <c r="E974" s="16">
        <v>159.4</v>
      </c>
      <c r="F974" s="16" t="s">
        <v>3760</v>
      </c>
      <c r="G974" s="17">
        <v>3.1600000000000003E-2</v>
      </c>
    </row>
    <row r="975" spans="1:7" ht="15" thickBot="1" x14ac:dyDescent="0.35">
      <c r="A975" s="14" t="s">
        <v>1009</v>
      </c>
      <c r="B975" s="18">
        <v>158.1</v>
      </c>
      <c r="C975" s="16">
        <v>157.80000000000001</v>
      </c>
      <c r="D975" s="16">
        <v>161</v>
      </c>
      <c r="E975" s="16">
        <v>156</v>
      </c>
      <c r="F975" s="16" t="s">
        <v>3761</v>
      </c>
      <c r="G975" s="19">
        <v>-1.9E-3</v>
      </c>
    </row>
    <row r="976" spans="1:7" ht="15" thickBot="1" x14ac:dyDescent="0.35">
      <c r="A976" s="14" t="s">
        <v>1010</v>
      </c>
      <c r="B976" s="18">
        <v>158.4</v>
      </c>
      <c r="C976" s="16">
        <v>160.30000000000001</v>
      </c>
      <c r="D976" s="16">
        <v>161.9</v>
      </c>
      <c r="E976" s="16">
        <v>157.69999999999999</v>
      </c>
      <c r="F976" s="16" t="s">
        <v>3762</v>
      </c>
      <c r="G976" s="19">
        <v>-8.8000000000000005E-3</v>
      </c>
    </row>
    <row r="977" spans="1:7" ht="15" thickBot="1" x14ac:dyDescent="0.35">
      <c r="A977" s="14" t="s">
        <v>1011</v>
      </c>
      <c r="B977" s="18">
        <v>159.80000000000001</v>
      </c>
      <c r="C977" s="16">
        <v>163.6</v>
      </c>
      <c r="D977" s="16">
        <v>164.5</v>
      </c>
      <c r="E977" s="16">
        <v>159.4</v>
      </c>
      <c r="F977" s="16" t="s">
        <v>3763</v>
      </c>
      <c r="G977" s="19">
        <v>-2.0799999999999999E-2</v>
      </c>
    </row>
    <row r="978" spans="1:7" ht="15" thickBot="1" x14ac:dyDescent="0.35">
      <c r="A978" s="14" t="s">
        <v>1012</v>
      </c>
      <c r="B978" s="18">
        <v>163.19999999999999</v>
      </c>
      <c r="C978" s="16">
        <v>165.6</v>
      </c>
      <c r="D978" s="16">
        <v>166</v>
      </c>
      <c r="E978" s="16">
        <v>162.4</v>
      </c>
      <c r="F978" s="16" t="s">
        <v>3764</v>
      </c>
      <c r="G978" s="19">
        <v>-1.7500000000000002E-2</v>
      </c>
    </row>
    <row r="979" spans="1:7" ht="15" thickBot="1" x14ac:dyDescent="0.35">
      <c r="A979" s="14" t="s">
        <v>1013</v>
      </c>
      <c r="B979" s="18">
        <v>166.1</v>
      </c>
      <c r="C979" s="16">
        <v>165</v>
      </c>
      <c r="D979" s="16">
        <v>167</v>
      </c>
      <c r="E979" s="16">
        <v>163.6</v>
      </c>
      <c r="F979" s="16" t="s">
        <v>3765</v>
      </c>
      <c r="G979" s="19">
        <v>-1.1299999999999999E-2</v>
      </c>
    </row>
    <row r="980" spans="1:7" ht="15" thickBot="1" x14ac:dyDescent="0.35">
      <c r="A980" s="14" t="s">
        <v>1014</v>
      </c>
      <c r="B980" s="15">
        <v>168</v>
      </c>
      <c r="C980" s="16">
        <v>167.2</v>
      </c>
      <c r="D980" s="16">
        <v>170.6</v>
      </c>
      <c r="E980" s="16">
        <v>161.30000000000001</v>
      </c>
      <c r="F980" s="16" t="s">
        <v>3766</v>
      </c>
      <c r="G980" s="17">
        <v>1.2699999999999999E-2</v>
      </c>
    </row>
    <row r="981" spans="1:7" ht="15" thickBot="1" x14ac:dyDescent="0.35">
      <c r="A981" s="14" t="s">
        <v>1015</v>
      </c>
      <c r="B981" s="15">
        <v>165.9</v>
      </c>
      <c r="C981" s="16">
        <v>162.80000000000001</v>
      </c>
      <c r="D981" s="16">
        <v>167.4</v>
      </c>
      <c r="E981" s="16">
        <v>157.5</v>
      </c>
      <c r="F981" s="16" t="s">
        <v>3767</v>
      </c>
      <c r="G981" s="17">
        <v>1.5299999999999999E-2</v>
      </c>
    </row>
    <row r="982" spans="1:7" ht="15" thickBot="1" x14ac:dyDescent="0.35">
      <c r="A982" s="14" t="s">
        <v>1016</v>
      </c>
      <c r="B982" s="18">
        <v>163.4</v>
      </c>
      <c r="C982" s="16">
        <v>166</v>
      </c>
      <c r="D982" s="16">
        <v>166.8</v>
      </c>
      <c r="E982" s="16">
        <v>162.19999999999999</v>
      </c>
      <c r="F982" s="16" t="s">
        <v>3768</v>
      </c>
      <c r="G982" s="19">
        <v>-1.4500000000000001E-2</v>
      </c>
    </row>
    <row r="983" spans="1:7" ht="15" thickBot="1" x14ac:dyDescent="0.35">
      <c r="A983" s="14" t="s">
        <v>1017</v>
      </c>
      <c r="B983" s="18">
        <v>165.8</v>
      </c>
      <c r="C983" s="16">
        <v>171.3</v>
      </c>
      <c r="D983" s="16">
        <v>171.3</v>
      </c>
      <c r="E983" s="16">
        <v>165.6</v>
      </c>
      <c r="F983" s="16" t="s">
        <v>3769</v>
      </c>
      <c r="G983" s="19">
        <v>-3.1E-2</v>
      </c>
    </row>
    <row r="984" spans="1:7" ht="15" thickBot="1" x14ac:dyDescent="0.35">
      <c r="A984" s="14" t="s">
        <v>1018</v>
      </c>
      <c r="B984" s="18">
        <v>171.1</v>
      </c>
      <c r="C984" s="16">
        <v>174</v>
      </c>
      <c r="D984" s="16">
        <v>174.7</v>
      </c>
      <c r="E984" s="16">
        <v>168.7</v>
      </c>
      <c r="F984" s="16" t="s">
        <v>3770</v>
      </c>
      <c r="G984" s="19">
        <v>-1.4999999999999999E-2</v>
      </c>
    </row>
    <row r="985" spans="1:7" ht="15" thickBot="1" x14ac:dyDescent="0.35">
      <c r="A985" s="14" t="s">
        <v>1019</v>
      </c>
      <c r="B985" s="18">
        <v>173.7</v>
      </c>
      <c r="C985" s="16">
        <v>180.7</v>
      </c>
      <c r="D985" s="16">
        <v>182.7</v>
      </c>
      <c r="E985" s="16">
        <v>172.2</v>
      </c>
      <c r="F985" s="16" t="s">
        <v>3771</v>
      </c>
      <c r="G985" s="19">
        <v>-2.0299999999999999E-2</v>
      </c>
    </row>
    <row r="986" spans="1:7" ht="15" thickBot="1" x14ac:dyDescent="0.35">
      <c r="A986" s="14" t="s">
        <v>1020</v>
      </c>
      <c r="B986" s="18">
        <v>177.3</v>
      </c>
      <c r="C986" s="16">
        <v>178.5</v>
      </c>
      <c r="D986" s="16">
        <v>178.9</v>
      </c>
      <c r="E986" s="16">
        <v>174.5</v>
      </c>
      <c r="F986" s="16" t="s">
        <v>3772</v>
      </c>
      <c r="G986" s="19">
        <v>-6.7000000000000002E-3</v>
      </c>
    </row>
    <row r="987" spans="1:7" ht="15" thickBot="1" x14ac:dyDescent="0.35">
      <c r="A987" s="14" t="s">
        <v>1021</v>
      </c>
      <c r="B987" s="18">
        <v>178.5</v>
      </c>
      <c r="C987" s="16">
        <v>179</v>
      </c>
      <c r="D987" s="16">
        <v>183.8</v>
      </c>
      <c r="E987" s="16">
        <v>177.5</v>
      </c>
      <c r="F987" s="16" t="s">
        <v>1498</v>
      </c>
      <c r="G987" s="19">
        <v>-2.8E-3</v>
      </c>
    </row>
    <row r="988" spans="1:7" ht="15" thickBot="1" x14ac:dyDescent="0.35">
      <c r="A988" s="14" t="s">
        <v>1022</v>
      </c>
      <c r="B988" s="18">
        <v>179</v>
      </c>
      <c r="C988" s="16">
        <v>179.8</v>
      </c>
      <c r="D988" s="16">
        <v>180.4</v>
      </c>
      <c r="E988" s="16">
        <v>177</v>
      </c>
      <c r="F988" s="16" t="s">
        <v>3773</v>
      </c>
      <c r="G988" s="19">
        <v>-6.1000000000000004E-3</v>
      </c>
    </row>
    <row r="989" spans="1:7" ht="15" thickBot="1" x14ac:dyDescent="0.35">
      <c r="A989" s="14" t="s">
        <v>1023</v>
      </c>
      <c r="B989" s="18">
        <v>180.1</v>
      </c>
      <c r="C989" s="16">
        <v>182.5</v>
      </c>
      <c r="D989" s="16">
        <v>183.5</v>
      </c>
      <c r="E989" s="16">
        <v>178.3</v>
      </c>
      <c r="F989" s="16" t="s">
        <v>1497</v>
      </c>
      <c r="G989" s="19">
        <v>-9.4000000000000004E-3</v>
      </c>
    </row>
    <row r="990" spans="1:7" ht="15" thickBot="1" x14ac:dyDescent="0.35">
      <c r="A990" s="14" t="s">
        <v>1024</v>
      </c>
      <c r="B990" s="18">
        <v>181.8</v>
      </c>
      <c r="C990" s="16">
        <v>187.8</v>
      </c>
      <c r="D990" s="16">
        <v>188.4</v>
      </c>
      <c r="E990" s="16">
        <v>180.9</v>
      </c>
      <c r="F990" s="16" t="s">
        <v>3774</v>
      </c>
      <c r="G990" s="19">
        <v>-2.52E-2</v>
      </c>
    </row>
    <row r="991" spans="1:7" ht="15" thickBot="1" x14ac:dyDescent="0.35">
      <c r="A991" s="14" t="s">
        <v>1025</v>
      </c>
      <c r="B991" s="18">
        <v>186.5</v>
      </c>
      <c r="C991" s="16">
        <v>190.5</v>
      </c>
      <c r="D991" s="16">
        <v>192.5</v>
      </c>
      <c r="E991" s="16">
        <v>185.6</v>
      </c>
      <c r="F991" s="16" t="s">
        <v>3775</v>
      </c>
      <c r="G991" s="19">
        <v>-2.6599999999999999E-2</v>
      </c>
    </row>
    <row r="992" spans="1:7" ht="15" thickBot="1" x14ac:dyDescent="0.35">
      <c r="A992" s="14" t="s">
        <v>1027</v>
      </c>
      <c r="B992" s="15">
        <v>191.6</v>
      </c>
      <c r="C992" s="16">
        <v>192</v>
      </c>
      <c r="D992" s="16">
        <v>194.9</v>
      </c>
      <c r="E992" s="16">
        <v>189.2</v>
      </c>
      <c r="F992" s="16" t="s">
        <v>3776</v>
      </c>
      <c r="G992" s="17">
        <v>5.1999999999999998E-3</v>
      </c>
    </row>
    <row r="993" spans="1:7" ht="15" thickBot="1" x14ac:dyDescent="0.35">
      <c r="A993" s="14" t="s">
        <v>1028</v>
      </c>
      <c r="B993" s="15">
        <v>190.6</v>
      </c>
      <c r="C993" s="16">
        <v>187.2</v>
      </c>
      <c r="D993" s="16">
        <v>193.7</v>
      </c>
      <c r="E993" s="16">
        <v>187.2</v>
      </c>
      <c r="F993" s="16" t="s">
        <v>1867</v>
      </c>
      <c r="G993" s="17">
        <v>2.3599999999999999E-2</v>
      </c>
    </row>
    <row r="994" spans="1:7" ht="15" thickBot="1" x14ac:dyDescent="0.35">
      <c r="A994" s="14" t="s">
        <v>1029</v>
      </c>
      <c r="B994" s="15">
        <v>186.2</v>
      </c>
      <c r="C994" s="16">
        <v>183.4</v>
      </c>
      <c r="D994" s="16">
        <v>186.7</v>
      </c>
      <c r="E994" s="16">
        <v>180.7</v>
      </c>
      <c r="F994" s="16" t="s">
        <v>3777</v>
      </c>
      <c r="G994" s="17">
        <v>1.7500000000000002E-2</v>
      </c>
    </row>
    <row r="995" spans="1:7" ht="15" thickBot="1" x14ac:dyDescent="0.35">
      <c r="A995" s="14" t="s">
        <v>1030</v>
      </c>
      <c r="B995" s="18">
        <v>183</v>
      </c>
      <c r="C995" s="16">
        <v>182.7</v>
      </c>
      <c r="D995" s="16">
        <v>183.9</v>
      </c>
      <c r="E995" s="16">
        <v>179.3</v>
      </c>
      <c r="F995" s="16" t="s">
        <v>3778</v>
      </c>
      <c r="G995" s="19">
        <v>-2.7000000000000001E-3</v>
      </c>
    </row>
    <row r="996" spans="1:7" ht="15" thickBot="1" x14ac:dyDescent="0.35">
      <c r="A996" s="14" t="s">
        <v>1031</v>
      </c>
      <c r="B996" s="18">
        <v>183.5</v>
      </c>
      <c r="C996" s="16">
        <v>188</v>
      </c>
      <c r="D996" s="16">
        <v>188</v>
      </c>
      <c r="E996" s="16">
        <v>182</v>
      </c>
      <c r="F996" s="16" t="s">
        <v>3779</v>
      </c>
      <c r="G996" s="19">
        <v>-1.8200000000000001E-2</v>
      </c>
    </row>
    <row r="997" spans="1:7" ht="15" thickBot="1" x14ac:dyDescent="0.35">
      <c r="A997" s="14" t="s">
        <v>1032</v>
      </c>
      <c r="B997" s="15">
        <v>186.9</v>
      </c>
      <c r="C997" s="16">
        <v>188.6</v>
      </c>
      <c r="D997" s="16">
        <v>191</v>
      </c>
      <c r="E997" s="16">
        <v>185.5</v>
      </c>
      <c r="F997" s="16" t="s">
        <v>3780</v>
      </c>
      <c r="G997" s="17">
        <v>4.3E-3</v>
      </c>
    </row>
    <row r="998" spans="1:7" ht="15" thickBot="1" x14ac:dyDescent="0.35">
      <c r="A998" s="14" t="s">
        <v>1033</v>
      </c>
      <c r="B998" s="15">
        <v>186.1</v>
      </c>
      <c r="C998" s="16">
        <v>179.9</v>
      </c>
      <c r="D998" s="16">
        <v>186.3</v>
      </c>
      <c r="E998" s="16">
        <v>179.2</v>
      </c>
      <c r="F998" s="16" t="s">
        <v>1882</v>
      </c>
      <c r="G998" s="17">
        <v>3.9100000000000003E-2</v>
      </c>
    </row>
    <row r="999" spans="1:7" ht="15" thickBot="1" x14ac:dyDescent="0.35">
      <c r="A999" s="14" t="s">
        <v>1034</v>
      </c>
      <c r="B999" s="15">
        <v>179.1</v>
      </c>
      <c r="C999" s="16">
        <v>174.3</v>
      </c>
      <c r="D999" s="16">
        <v>180.2</v>
      </c>
      <c r="E999" s="16">
        <v>173</v>
      </c>
      <c r="F999" s="16" t="s">
        <v>3781</v>
      </c>
      <c r="G999" s="17">
        <v>1.9900000000000001E-2</v>
      </c>
    </row>
    <row r="1000" spans="1:7" ht="15" thickBot="1" x14ac:dyDescent="0.35">
      <c r="A1000" s="14" t="s">
        <v>1035</v>
      </c>
      <c r="B1000" s="15">
        <v>175.6</v>
      </c>
      <c r="C1000" s="16">
        <v>175.8</v>
      </c>
      <c r="D1000" s="16">
        <v>177.9</v>
      </c>
      <c r="E1000" s="16">
        <v>172.3</v>
      </c>
      <c r="F1000" s="16" t="s">
        <v>3782</v>
      </c>
      <c r="G1000" s="17">
        <v>2.3E-3</v>
      </c>
    </row>
    <row r="1001" spans="1:7" ht="15" thickBot="1" x14ac:dyDescent="0.35">
      <c r="A1001" s="14" t="s">
        <v>1036</v>
      </c>
      <c r="B1001" s="15">
        <v>175.2</v>
      </c>
      <c r="C1001" s="16">
        <v>170.5</v>
      </c>
      <c r="D1001" s="16">
        <v>176.1</v>
      </c>
      <c r="E1001" s="16">
        <v>169.5</v>
      </c>
      <c r="F1001" s="16" t="s">
        <v>3783</v>
      </c>
      <c r="G1001" s="17">
        <v>2.3400000000000001E-2</v>
      </c>
    </row>
    <row r="1002" spans="1:7" ht="15" thickBot="1" x14ac:dyDescent="0.35">
      <c r="A1002" s="14" t="s">
        <v>1037</v>
      </c>
      <c r="B1002" s="15">
        <v>171.2</v>
      </c>
      <c r="C1002" s="16">
        <v>166</v>
      </c>
      <c r="D1002" s="16">
        <v>171.7</v>
      </c>
      <c r="E1002" s="16">
        <v>165.9</v>
      </c>
      <c r="F1002" s="16" t="s">
        <v>3784</v>
      </c>
      <c r="G1002" s="17">
        <v>2.8799999999999999E-2</v>
      </c>
    </row>
    <row r="1003" spans="1:7" ht="15" thickBot="1" x14ac:dyDescent="0.35">
      <c r="A1003" s="14" t="s">
        <v>1038</v>
      </c>
      <c r="B1003" s="15">
        <v>166.4</v>
      </c>
      <c r="C1003" s="16">
        <v>168.1</v>
      </c>
      <c r="D1003" s="16">
        <v>169.4</v>
      </c>
      <c r="E1003" s="16">
        <v>166.1</v>
      </c>
      <c r="F1003" s="16" t="s">
        <v>3785</v>
      </c>
      <c r="G1003" s="17">
        <v>7.9000000000000008E-3</v>
      </c>
    </row>
    <row r="1004" spans="1:7" ht="15" thickBot="1" x14ac:dyDescent="0.35">
      <c r="A1004" s="14" t="s">
        <v>1039</v>
      </c>
      <c r="B1004" s="18">
        <v>165.1</v>
      </c>
      <c r="C1004" s="16">
        <v>165</v>
      </c>
      <c r="D1004" s="16">
        <v>165.8</v>
      </c>
      <c r="E1004" s="16">
        <v>162.69999999999999</v>
      </c>
      <c r="F1004" s="16" t="s">
        <v>3786</v>
      </c>
      <c r="G1004" s="19">
        <v>-3.0000000000000001E-3</v>
      </c>
    </row>
    <row r="1005" spans="1:7" ht="15" thickBot="1" x14ac:dyDescent="0.35">
      <c r="A1005" s="14" t="s">
        <v>1040</v>
      </c>
      <c r="B1005" s="15">
        <v>165.6</v>
      </c>
      <c r="C1005" s="16">
        <v>161.69999999999999</v>
      </c>
      <c r="D1005" s="16">
        <v>166.4</v>
      </c>
      <c r="E1005" s="16">
        <v>160.30000000000001</v>
      </c>
      <c r="F1005" s="16" t="s">
        <v>3787</v>
      </c>
      <c r="G1005" s="17">
        <v>1.9699999999999999E-2</v>
      </c>
    </row>
    <row r="1006" spans="1:7" ht="15" thickBot="1" x14ac:dyDescent="0.35">
      <c r="A1006" s="14" t="s">
        <v>1041</v>
      </c>
      <c r="B1006" s="15">
        <v>162.4</v>
      </c>
      <c r="C1006" s="16">
        <v>158.30000000000001</v>
      </c>
      <c r="D1006" s="16">
        <v>164</v>
      </c>
      <c r="E1006" s="16">
        <v>157.6</v>
      </c>
      <c r="F1006" s="16" t="s">
        <v>1874</v>
      </c>
      <c r="G1006" s="17">
        <v>3.2399999999999998E-2</v>
      </c>
    </row>
    <row r="1007" spans="1:7" ht="15" thickBot="1" x14ac:dyDescent="0.35">
      <c r="A1007" s="14" t="s">
        <v>1042</v>
      </c>
      <c r="B1007" s="18">
        <v>157.30000000000001</v>
      </c>
      <c r="C1007" s="16">
        <v>159.9</v>
      </c>
      <c r="D1007" s="16">
        <v>160.9</v>
      </c>
      <c r="E1007" s="16">
        <v>156.1</v>
      </c>
      <c r="F1007" s="16" t="s">
        <v>3788</v>
      </c>
      <c r="G1007" s="19">
        <v>-1.4999999999999999E-2</v>
      </c>
    </row>
    <row r="1008" spans="1:7" ht="15" thickBot="1" x14ac:dyDescent="0.35">
      <c r="A1008" s="14" t="s">
        <v>1043</v>
      </c>
      <c r="B1008" s="15">
        <v>159.69999999999999</v>
      </c>
      <c r="C1008" s="16">
        <v>155.69999999999999</v>
      </c>
      <c r="D1008" s="16">
        <v>160.30000000000001</v>
      </c>
      <c r="E1008" s="16">
        <v>155.69999999999999</v>
      </c>
      <c r="F1008" s="16" t="s">
        <v>3789</v>
      </c>
      <c r="G1008" s="17">
        <v>3.3000000000000002E-2</v>
      </c>
    </row>
    <row r="1009" spans="1:7" ht="15" thickBot="1" x14ac:dyDescent="0.35">
      <c r="A1009" s="14" t="s">
        <v>1044</v>
      </c>
      <c r="B1009" s="18">
        <v>154.6</v>
      </c>
      <c r="C1009" s="16">
        <v>156.4</v>
      </c>
      <c r="D1009" s="16">
        <v>156.4</v>
      </c>
      <c r="E1009" s="16">
        <v>152.1</v>
      </c>
      <c r="F1009" s="16" t="s">
        <v>3790</v>
      </c>
      <c r="G1009" s="19">
        <v>-1.0200000000000001E-2</v>
      </c>
    </row>
    <row r="1010" spans="1:7" ht="15" thickBot="1" x14ac:dyDescent="0.35">
      <c r="A1010" s="14" t="s">
        <v>1045</v>
      </c>
      <c r="B1010" s="15">
        <v>156.19999999999999</v>
      </c>
      <c r="C1010" s="16">
        <v>155.5</v>
      </c>
      <c r="D1010" s="16">
        <v>158</v>
      </c>
      <c r="E1010" s="16">
        <v>154.80000000000001</v>
      </c>
      <c r="F1010" s="16" t="s">
        <v>3791</v>
      </c>
      <c r="G1010" s="17">
        <v>8.3999999999999995E-3</v>
      </c>
    </row>
    <row r="1011" spans="1:7" ht="15" thickBot="1" x14ac:dyDescent="0.35">
      <c r="A1011" s="14" t="s">
        <v>1046</v>
      </c>
      <c r="B1011" s="18">
        <v>154.9</v>
      </c>
      <c r="C1011" s="16">
        <v>158.5</v>
      </c>
      <c r="D1011" s="16">
        <v>160.4</v>
      </c>
      <c r="E1011" s="16">
        <v>154.4</v>
      </c>
      <c r="F1011" s="16" t="s">
        <v>3792</v>
      </c>
      <c r="G1011" s="19">
        <v>-2.52E-2</v>
      </c>
    </row>
    <row r="1012" spans="1:7" ht="15" thickBot="1" x14ac:dyDescent="0.35">
      <c r="A1012" s="14" t="s">
        <v>1047</v>
      </c>
      <c r="B1012" s="15">
        <v>158.9</v>
      </c>
      <c r="C1012" s="16">
        <v>159.80000000000001</v>
      </c>
      <c r="D1012" s="16">
        <v>160.1</v>
      </c>
      <c r="E1012" s="16">
        <v>157.19999999999999</v>
      </c>
      <c r="F1012" s="16" t="s">
        <v>3793</v>
      </c>
      <c r="G1012" s="17">
        <v>8.8999999999999999E-3</v>
      </c>
    </row>
    <row r="1013" spans="1:7" ht="15" thickBot="1" x14ac:dyDescent="0.35">
      <c r="A1013" s="14" t="s">
        <v>1049</v>
      </c>
      <c r="B1013" s="15">
        <v>157.5</v>
      </c>
      <c r="C1013" s="16">
        <v>155.9</v>
      </c>
      <c r="D1013" s="16">
        <v>159.19999999999999</v>
      </c>
      <c r="E1013" s="16">
        <v>152.80000000000001</v>
      </c>
      <c r="F1013" s="16" t="s">
        <v>3225</v>
      </c>
      <c r="G1013" s="17">
        <v>7.7000000000000002E-3</v>
      </c>
    </row>
    <row r="1014" spans="1:7" ht="15" thickBot="1" x14ac:dyDescent="0.35">
      <c r="A1014" s="14" t="s">
        <v>1050</v>
      </c>
      <c r="B1014" s="15">
        <v>156.30000000000001</v>
      </c>
      <c r="C1014" s="16">
        <v>153.69999999999999</v>
      </c>
      <c r="D1014" s="16">
        <v>158.69999999999999</v>
      </c>
      <c r="E1014" s="16">
        <v>153.69999999999999</v>
      </c>
      <c r="F1014" s="16" t="s">
        <v>3794</v>
      </c>
      <c r="G1014" s="17">
        <v>2.4199999999999999E-2</v>
      </c>
    </row>
    <row r="1015" spans="1:7" ht="15" thickBot="1" x14ac:dyDescent="0.35">
      <c r="A1015" s="14" t="s">
        <v>1051</v>
      </c>
      <c r="B1015" s="15">
        <v>152.6</v>
      </c>
      <c r="C1015" s="16">
        <v>153.19999999999999</v>
      </c>
      <c r="D1015" s="16">
        <v>157.80000000000001</v>
      </c>
      <c r="E1015" s="16">
        <v>152.4</v>
      </c>
      <c r="F1015" s="16" t="s">
        <v>3795</v>
      </c>
      <c r="G1015" s="17">
        <v>1.2999999999999999E-3</v>
      </c>
    </row>
    <row r="1016" spans="1:7" ht="15" thickBot="1" x14ac:dyDescent="0.35">
      <c r="A1016" s="14" t="s">
        <v>1052</v>
      </c>
      <c r="B1016" s="15">
        <v>152.4</v>
      </c>
      <c r="C1016" s="16">
        <v>150.69999999999999</v>
      </c>
      <c r="D1016" s="16">
        <v>154.69999999999999</v>
      </c>
      <c r="E1016" s="16">
        <v>149.30000000000001</v>
      </c>
      <c r="F1016" s="16" t="s">
        <v>3796</v>
      </c>
      <c r="G1016" s="17">
        <v>1.5299999999999999E-2</v>
      </c>
    </row>
    <row r="1017" spans="1:7" ht="15" thickBot="1" x14ac:dyDescent="0.35">
      <c r="A1017" s="14" t="s">
        <v>1053</v>
      </c>
      <c r="B1017" s="18">
        <v>150.1</v>
      </c>
      <c r="C1017" s="16">
        <v>151.1</v>
      </c>
      <c r="D1017" s="16">
        <v>154.19999999999999</v>
      </c>
      <c r="E1017" s="16">
        <v>149.80000000000001</v>
      </c>
      <c r="F1017" s="16" t="s">
        <v>3797</v>
      </c>
      <c r="G1017" s="19">
        <v>-8.6E-3</v>
      </c>
    </row>
    <row r="1018" spans="1:7" ht="15" thickBot="1" x14ac:dyDescent="0.35">
      <c r="A1018" s="14" t="s">
        <v>1054</v>
      </c>
      <c r="B1018" s="15">
        <v>151.4</v>
      </c>
      <c r="C1018" s="16">
        <v>149.9</v>
      </c>
      <c r="D1018" s="16">
        <v>153.1</v>
      </c>
      <c r="E1018" s="16">
        <v>146.9</v>
      </c>
      <c r="F1018" s="16" t="s">
        <v>2123</v>
      </c>
      <c r="G1018" s="17">
        <v>7.3000000000000001E-3</v>
      </c>
    </row>
    <row r="1019" spans="1:7" ht="15" thickBot="1" x14ac:dyDescent="0.35">
      <c r="A1019" s="14" t="s">
        <v>1055</v>
      </c>
      <c r="B1019" s="15">
        <v>150.30000000000001</v>
      </c>
      <c r="C1019" s="16">
        <v>149.30000000000001</v>
      </c>
      <c r="D1019" s="16">
        <v>152.6</v>
      </c>
      <c r="E1019" s="16">
        <v>148.30000000000001</v>
      </c>
      <c r="F1019" s="16" t="s">
        <v>3798</v>
      </c>
      <c r="G1019" s="17">
        <v>8.6999999999999994E-3</v>
      </c>
    </row>
    <row r="1020" spans="1:7" ht="15" thickBot="1" x14ac:dyDescent="0.35">
      <c r="A1020" s="14" t="s">
        <v>1056</v>
      </c>
      <c r="B1020" s="18">
        <v>149</v>
      </c>
      <c r="C1020" s="16">
        <v>150.19999999999999</v>
      </c>
      <c r="D1020" s="16">
        <v>152.9</v>
      </c>
      <c r="E1020" s="16">
        <v>148.30000000000001</v>
      </c>
      <c r="F1020" s="16" t="s">
        <v>3799</v>
      </c>
      <c r="G1020" s="19">
        <v>-1.3899999999999999E-2</v>
      </c>
    </row>
    <row r="1021" spans="1:7" ht="15" thickBot="1" x14ac:dyDescent="0.35">
      <c r="A1021" s="14" t="s">
        <v>1057</v>
      </c>
      <c r="B1021" s="15">
        <v>151.1</v>
      </c>
      <c r="C1021" s="16">
        <v>148.19999999999999</v>
      </c>
      <c r="D1021" s="16">
        <v>152.19999999999999</v>
      </c>
      <c r="E1021" s="16">
        <v>147.4</v>
      </c>
      <c r="F1021" s="16" t="s">
        <v>3800</v>
      </c>
      <c r="G1021" s="17">
        <v>2.86E-2</v>
      </c>
    </row>
    <row r="1022" spans="1:7" ht="15" thickBot="1" x14ac:dyDescent="0.35">
      <c r="A1022" s="14" t="s">
        <v>1058</v>
      </c>
      <c r="B1022" s="18">
        <v>146.9</v>
      </c>
      <c r="C1022" s="16">
        <v>148.1</v>
      </c>
      <c r="D1022" s="16">
        <v>150.30000000000001</v>
      </c>
      <c r="E1022" s="16">
        <v>144.6</v>
      </c>
      <c r="F1022" s="16" t="s">
        <v>3801</v>
      </c>
      <c r="G1022" s="19">
        <v>-1.01E-2</v>
      </c>
    </row>
    <row r="1023" spans="1:7" ht="15" thickBot="1" x14ac:dyDescent="0.35">
      <c r="A1023" s="14" t="s">
        <v>1059</v>
      </c>
      <c r="B1023" s="18">
        <v>148.4</v>
      </c>
      <c r="C1023" s="16">
        <v>152</v>
      </c>
      <c r="D1023" s="16">
        <v>154.30000000000001</v>
      </c>
      <c r="E1023" s="16">
        <v>145.5</v>
      </c>
      <c r="F1023" s="16" t="s">
        <v>3151</v>
      </c>
      <c r="G1023" s="19">
        <v>-3.2000000000000001E-2</v>
      </c>
    </row>
    <row r="1024" spans="1:7" ht="15" thickBot="1" x14ac:dyDescent="0.35">
      <c r="A1024" s="14" t="s">
        <v>1060</v>
      </c>
      <c r="B1024" s="18">
        <v>153.30000000000001</v>
      </c>
      <c r="C1024" s="16">
        <v>154.80000000000001</v>
      </c>
      <c r="D1024" s="16">
        <v>161.5</v>
      </c>
      <c r="E1024" s="16">
        <v>152.30000000000001</v>
      </c>
      <c r="F1024" s="16" t="s">
        <v>2053</v>
      </c>
      <c r="G1024" s="19">
        <v>-1.1599999999999999E-2</v>
      </c>
    </row>
    <row r="1025" spans="1:7" ht="15" thickBot="1" x14ac:dyDescent="0.35">
      <c r="A1025" s="14" t="s">
        <v>1061</v>
      </c>
      <c r="B1025" s="15">
        <v>155.1</v>
      </c>
      <c r="C1025" s="16">
        <v>148</v>
      </c>
      <c r="D1025" s="16">
        <v>156.80000000000001</v>
      </c>
      <c r="E1025" s="16">
        <v>147.1</v>
      </c>
      <c r="F1025" s="16" t="s">
        <v>3802</v>
      </c>
      <c r="G1025" s="17">
        <v>5.0799999999999998E-2</v>
      </c>
    </row>
    <row r="1026" spans="1:7" ht="15" thickBot="1" x14ac:dyDescent="0.35">
      <c r="A1026" s="14" t="s">
        <v>1062</v>
      </c>
      <c r="B1026" s="15">
        <v>147.6</v>
      </c>
      <c r="C1026" s="16">
        <v>146.1</v>
      </c>
      <c r="D1026" s="16">
        <v>148.19999999999999</v>
      </c>
      <c r="E1026" s="16">
        <v>145.80000000000001</v>
      </c>
      <c r="F1026" s="16" t="s">
        <v>3803</v>
      </c>
      <c r="G1026" s="17">
        <v>1.0999999999999999E-2</v>
      </c>
    </row>
    <row r="1027" spans="1:7" ht="15" thickBot="1" x14ac:dyDescent="0.35">
      <c r="A1027" s="14" t="s">
        <v>1063</v>
      </c>
      <c r="B1027" s="18">
        <v>146</v>
      </c>
      <c r="C1027" s="16">
        <v>150</v>
      </c>
      <c r="D1027" s="16">
        <v>150.19999999999999</v>
      </c>
      <c r="E1027" s="16">
        <v>145.5</v>
      </c>
      <c r="F1027" s="16" t="s">
        <v>3804</v>
      </c>
      <c r="G1027" s="19">
        <v>-3.1800000000000002E-2</v>
      </c>
    </row>
    <row r="1028" spans="1:7" ht="15" thickBot="1" x14ac:dyDescent="0.35">
      <c r="A1028" s="14" t="s">
        <v>1064</v>
      </c>
      <c r="B1028" s="18">
        <v>150.80000000000001</v>
      </c>
      <c r="C1028" s="16">
        <v>154.4</v>
      </c>
      <c r="D1028" s="16">
        <v>154.4</v>
      </c>
      <c r="E1028" s="16">
        <v>149.80000000000001</v>
      </c>
      <c r="F1028" s="16" t="s">
        <v>3203</v>
      </c>
      <c r="G1028" s="19">
        <v>-2.46E-2</v>
      </c>
    </row>
    <row r="1029" spans="1:7" ht="15" thickBot="1" x14ac:dyDescent="0.35">
      <c r="A1029" s="14" t="s">
        <v>1065</v>
      </c>
      <c r="B1029" s="15">
        <v>154.6</v>
      </c>
      <c r="C1029" s="16">
        <v>154.19999999999999</v>
      </c>
      <c r="D1029" s="16">
        <v>156.30000000000001</v>
      </c>
      <c r="E1029" s="16">
        <v>153.30000000000001</v>
      </c>
      <c r="F1029" s="16" t="s">
        <v>634</v>
      </c>
      <c r="G1029" s="17">
        <v>6.4999999999999997E-3</v>
      </c>
    </row>
    <row r="1030" spans="1:7" ht="15" thickBot="1" x14ac:dyDescent="0.35">
      <c r="A1030" s="14" t="s">
        <v>1066</v>
      </c>
      <c r="B1030" s="18">
        <v>153.6</v>
      </c>
      <c r="C1030" s="16">
        <v>158.6</v>
      </c>
      <c r="D1030" s="16">
        <v>158.80000000000001</v>
      </c>
      <c r="E1030" s="16">
        <v>153.1</v>
      </c>
      <c r="F1030" s="16" t="s">
        <v>3805</v>
      </c>
      <c r="G1030" s="19">
        <v>-3.8800000000000001E-2</v>
      </c>
    </row>
    <row r="1031" spans="1:7" ht="15" thickBot="1" x14ac:dyDescent="0.35">
      <c r="A1031" s="14" t="s">
        <v>1067</v>
      </c>
      <c r="B1031" s="15">
        <v>159.80000000000001</v>
      </c>
      <c r="C1031" s="16">
        <v>159.5</v>
      </c>
      <c r="D1031" s="16">
        <v>160.69999999999999</v>
      </c>
      <c r="E1031" s="16">
        <v>158.30000000000001</v>
      </c>
      <c r="F1031" s="16" t="s">
        <v>3806</v>
      </c>
      <c r="G1031" s="17">
        <v>3.8E-3</v>
      </c>
    </row>
    <row r="1032" spans="1:7" ht="15" thickBot="1" x14ac:dyDescent="0.35">
      <c r="A1032" s="14" t="s">
        <v>1068</v>
      </c>
      <c r="B1032" s="15">
        <v>159.19999999999999</v>
      </c>
      <c r="C1032" s="16">
        <v>157.30000000000001</v>
      </c>
      <c r="D1032" s="16">
        <v>160.19999999999999</v>
      </c>
      <c r="E1032" s="16">
        <v>156.4</v>
      </c>
      <c r="F1032" s="16" t="s">
        <v>3807</v>
      </c>
      <c r="G1032" s="17">
        <v>2.3099999999999999E-2</v>
      </c>
    </row>
    <row r="1033" spans="1:7" ht="15" thickBot="1" x14ac:dyDescent="0.35">
      <c r="A1033" s="14" t="s">
        <v>1069</v>
      </c>
      <c r="B1033" s="18">
        <v>155.6</v>
      </c>
      <c r="C1033" s="16">
        <v>158.19999999999999</v>
      </c>
      <c r="D1033" s="16">
        <v>158.6</v>
      </c>
      <c r="E1033" s="16">
        <v>154.6</v>
      </c>
      <c r="F1033" s="16" t="s">
        <v>3808</v>
      </c>
      <c r="G1033" s="19">
        <v>-1.3899999999999999E-2</v>
      </c>
    </row>
    <row r="1034" spans="1:7" ht="15" thickBot="1" x14ac:dyDescent="0.35">
      <c r="A1034" s="14" t="s">
        <v>1070</v>
      </c>
      <c r="B1034" s="18">
        <v>157.80000000000001</v>
      </c>
      <c r="C1034" s="16">
        <v>159.80000000000001</v>
      </c>
      <c r="D1034" s="16">
        <v>162.69999999999999</v>
      </c>
      <c r="E1034" s="16">
        <v>156.19999999999999</v>
      </c>
      <c r="F1034" s="16" t="s">
        <v>3809</v>
      </c>
      <c r="G1034" s="19">
        <v>-7.4999999999999997E-3</v>
      </c>
    </row>
    <row r="1035" spans="1:7" ht="15" thickBot="1" x14ac:dyDescent="0.35">
      <c r="A1035" s="14" t="s">
        <v>1071</v>
      </c>
      <c r="B1035" s="18">
        <v>159</v>
      </c>
      <c r="C1035" s="16">
        <v>159.9</v>
      </c>
      <c r="D1035" s="16">
        <v>161.9</v>
      </c>
      <c r="E1035" s="16">
        <v>157.80000000000001</v>
      </c>
      <c r="F1035" s="16" t="s">
        <v>3810</v>
      </c>
      <c r="G1035" s="19">
        <v>-1.9E-3</v>
      </c>
    </row>
    <row r="1036" spans="1:7" ht="15" thickBot="1" x14ac:dyDescent="0.35">
      <c r="A1036" s="14" t="s">
        <v>1072</v>
      </c>
      <c r="B1036" s="18">
        <v>159.30000000000001</v>
      </c>
      <c r="C1036" s="16">
        <v>165.8</v>
      </c>
      <c r="D1036" s="16">
        <v>165.8</v>
      </c>
      <c r="E1036" s="16">
        <v>158.1</v>
      </c>
      <c r="F1036" s="16" t="s">
        <v>3811</v>
      </c>
      <c r="G1036" s="19">
        <v>-3.2199999999999999E-2</v>
      </c>
    </row>
    <row r="1037" spans="1:7" ht="15" thickBot="1" x14ac:dyDescent="0.35">
      <c r="A1037" s="14" t="s">
        <v>1073</v>
      </c>
      <c r="B1037" s="18">
        <v>164.6</v>
      </c>
      <c r="C1037" s="16">
        <v>167</v>
      </c>
      <c r="D1037" s="16">
        <v>167.9</v>
      </c>
      <c r="E1037" s="16">
        <v>163.69999999999999</v>
      </c>
      <c r="F1037" s="16" t="s">
        <v>1906</v>
      </c>
      <c r="G1037" s="19">
        <v>-2.5999999999999999E-2</v>
      </c>
    </row>
    <row r="1038" spans="1:7" ht="15" thickBot="1" x14ac:dyDescent="0.35">
      <c r="A1038" s="14" t="s">
        <v>1074</v>
      </c>
      <c r="B1038" s="15">
        <v>169</v>
      </c>
      <c r="C1038" s="16">
        <v>165.9</v>
      </c>
      <c r="D1038" s="16">
        <v>170.5</v>
      </c>
      <c r="E1038" s="16">
        <v>165</v>
      </c>
      <c r="F1038" s="16" t="s">
        <v>1667</v>
      </c>
      <c r="G1038" s="17">
        <v>2.4199999999999999E-2</v>
      </c>
    </row>
    <row r="1039" spans="1:7" ht="15" thickBot="1" x14ac:dyDescent="0.35">
      <c r="A1039" s="14" t="s">
        <v>1075</v>
      </c>
      <c r="B1039" s="18">
        <v>165</v>
      </c>
      <c r="C1039" s="16">
        <v>167.7</v>
      </c>
      <c r="D1039" s="16">
        <v>170.6</v>
      </c>
      <c r="E1039" s="16">
        <v>164.4</v>
      </c>
      <c r="F1039" s="16" t="s">
        <v>1558</v>
      </c>
      <c r="G1039" s="19">
        <v>-1.32E-2</v>
      </c>
    </row>
    <row r="1040" spans="1:7" ht="15" thickBot="1" x14ac:dyDescent="0.35">
      <c r="A1040" s="14" t="s">
        <v>1076</v>
      </c>
      <c r="B1040" s="15">
        <v>167.2</v>
      </c>
      <c r="C1040" s="16">
        <v>166.7</v>
      </c>
      <c r="D1040" s="16">
        <v>170.6</v>
      </c>
      <c r="E1040" s="16">
        <v>166.2</v>
      </c>
      <c r="F1040" s="16" t="s">
        <v>3812</v>
      </c>
      <c r="G1040" s="17">
        <v>4.1999999999999997E-3</v>
      </c>
    </row>
    <row r="1041" spans="1:7" ht="15" thickBot="1" x14ac:dyDescent="0.35">
      <c r="A1041" s="14" t="s">
        <v>1077</v>
      </c>
      <c r="B1041" s="15">
        <v>166.5</v>
      </c>
      <c r="C1041" s="16">
        <v>164.5</v>
      </c>
      <c r="D1041" s="16">
        <v>167.6</v>
      </c>
      <c r="E1041" s="16">
        <v>162.4</v>
      </c>
      <c r="F1041" s="16" t="s">
        <v>3813</v>
      </c>
      <c r="G1041" s="17">
        <v>1.7100000000000001E-2</v>
      </c>
    </row>
    <row r="1042" spans="1:7" ht="15" thickBot="1" x14ac:dyDescent="0.35">
      <c r="A1042" s="14" t="s">
        <v>1078</v>
      </c>
      <c r="B1042" s="18">
        <v>163.69999999999999</v>
      </c>
      <c r="C1042" s="16">
        <v>168</v>
      </c>
      <c r="D1042" s="16">
        <v>168.8</v>
      </c>
      <c r="E1042" s="16">
        <v>162.30000000000001</v>
      </c>
      <c r="F1042" s="16" t="s">
        <v>3814</v>
      </c>
      <c r="G1042" s="19">
        <v>-2.0899999999999998E-2</v>
      </c>
    </row>
    <row r="1043" spans="1:7" ht="15" thickBot="1" x14ac:dyDescent="0.35">
      <c r="A1043" s="14" t="s">
        <v>1079</v>
      </c>
      <c r="B1043" s="15">
        <v>167.2</v>
      </c>
      <c r="C1043" s="16">
        <v>156.5</v>
      </c>
      <c r="D1043" s="16">
        <v>168.3</v>
      </c>
      <c r="E1043" s="16">
        <v>156.5</v>
      </c>
      <c r="F1043" s="16" t="s">
        <v>3815</v>
      </c>
      <c r="G1043" s="17">
        <v>7.1800000000000003E-2</v>
      </c>
    </row>
    <row r="1044" spans="1:7" ht="15" thickBot="1" x14ac:dyDescent="0.35">
      <c r="A1044" s="14" t="s">
        <v>1080</v>
      </c>
      <c r="B1044" s="18">
        <v>156</v>
      </c>
      <c r="C1044" s="16">
        <v>157.5</v>
      </c>
      <c r="D1044" s="16">
        <v>158.30000000000001</v>
      </c>
      <c r="E1044" s="16">
        <v>155.30000000000001</v>
      </c>
      <c r="F1044" s="16" t="s">
        <v>3816</v>
      </c>
      <c r="G1044" s="19">
        <v>-1.0800000000000001E-2</v>
      </c>
    </row>
    <row r="1045" spans="1:7" ht="15" thickBot="1" x14ac:dyDescent="0.35">
      <c r="A1045" s="14" t="s">
        <v>1081</v>
      </c>
      <c r="B1045" s="15">
        <v>157.69999999999999</v>
      </c>
      <c r="C1045" s="16">
        <v>155.5</v>
      </c>
      <c r="D1045" s="16">
        <v>158.19999999999999</v>
      </c>
      <c r="E1045" s="16">
        <v>154.4</v>
      </c>
      <c r="F1045" s="16" t="s">
        <v>3817</v>
      </c>
      <c r="G1045" s="17">
        <v>1.35E-2</v>
      </c>
    </row>
    <row r="1046" spans="1:7" ht="15" thickBot="1" x14ac:dyDescent="0.35">
      <c r="A1046" s="14" t="s">
        <v>1082</v>
      </c>
      <c r="B1046" s="18">
        <v>155.6</v>
      </c>
      <c r="C1046" s="16">
        <v>156.6</v>
      </c>
      <c r="D1046" s="16">
        <v>159.19999999999999</v>
      </c>
      <c r="E1046" s="16">
        <v>155.19999999999999</v>
      </c>
      <c r="F1046" s="16" t="s">
        <v>3818</v>
      </c>
      <c r="G1046" s="19">
        <v>-4.4999999999999997E-3</v>
      </c>
    </row>
    <row r="1047" spans="1:7" ht="15" thickBot="1" x14ac:dyDescent="0.35">
      <c r="A1047" s="14" t="s">
        <v>1083</v>
      </c>
      <c r="B1047" s="18">
        <v>156.30000000000001</v>
      </c>
      <c r="C1047" s="16">
        <v>161.5</v>
      </c>
      <c r="D1047" s="16">
        <v>161.5</v>
      </c>
      <c r="E1047" s="16">
        <v>153.69999999999999</v>
      </c>
      <c r="F1047" s="16" t="s">
        <v>3819</v>
      </c>
      <c r="G1047" s="19">
        <v>-2.6200000000000001E-2</v>
      </c>
    </row>
    <row r="1048" spans="1:7" ht="15" thickBot="1" x14ac:dyDescent="0.35">
      <c r="A1048" s="14" t="s">
        <v>1084</v>
      </c>
      <c r="B1048" s="18">
        <v>160.5</v>
      </c>
      <c r="C1048" s="16">
        <v>161.4</v>
      </c>
      <c r="D1048" s="16">
        <v>164.1</v>
      </c>
      <c r="E1048" s="16">
        <v>159.6</v>
      </c>
      <c r="F1048" s="16" t="s">
        <v>3820</v>
      </c>
      <c r="G1048" s="19">
        <v>-5.5999999999999999E-3</v>
      </c>
    </row>
    <row r="1049" spans="1:7" ht="15" thickBot="1" x14ac:dyDescent="0.35">
      <c r="A1049" s="14" t="s">
        <v>1085</v>
      </c>
      <c r="B1049" s="15">
        <v>161.4</v>
      </c>
      <c r="C1049" s="16">
        <v>158.5</v>
      </c>
      <c r="D1049" s="16">
        <v>162.6</v>
      </c>
      <c r="E1049" s="16">
        <v>157.6</v>
      </c>
      <c r="F1049" s="16" t="s">
        <v>3821</v>
      </c>
      <c r="G1049" s="17">
        <v>1.1900000000000001E-2</v>
      </c>
    </row>
    <row r="1050" spans="1:7" ht="15" thickBot="1" x14ac:dyDescent="0.35">
      <c r="A1050" s="14" t="s">
        <v>1086</v>
      </c>
      <c r="B1050" s="18">
        <v>159.5</v>
      </c>
      <c r="C1050" s="16">
        <v>159.6</v>
      </c>
      <c r="D1050" s="16">
        <v>160.69999999999999</v>
      </c>
      <c r="E1050" s="16">
        <v>157.5</v>
      </c>
      <c r="F1050" s="16" t="s">
        <v>3822</v>
      </c>
      <c r="G1050" s="19">
        <v>-1.9E-3</v>
      </c>
    </row>
    <row r="1051" spans="1:7" ht="15" thickBot="1" x14ac:dyDescent="0.35">
      <c r="A1051" s="14" t="s">
        <v>1087</v>
      </c>
      <c r="B1051" s="15">
        <v>159.80000000000001</v>
      </c>
      <c r="C1051" s="16">
        <v>159.1</v>
      </c>
      <c r="D1051" s="16">
        <v>160.5</v>
      </c>
      <c r="E1051" s="16">
        <v>156.4</v>
      </c>
      <c r="F1051" s="16" t="s">
        <v>3823</v>
      </c>
      <c r="G1051" s="17">
        <v>5.9999999999999995E-4</v>
      </c>
    </row>
    <row r="1052" spans="1:7" ht="15" thickBot="1" x14ac:dyDescent="0.35">
      <c r="A1052" s="14" t="s">
        <v>1088</v>
      </c>
      <c r="B1052" s="15">
        <v>159.69999999999999</v>
      </c>
      <c r="C1052" s="16">
        <v>153.69999999999999</v>
      </c>
      <c r="D1052" s="16">
        <v>160.6</v>
      </c>
      <c r="E1052" s="16">
        <v>153.1</v>
      </c>
      <c r="F1052" s="16" t="s">
        <v>3824</v>
      </c>
      <c r="G1052" s="17">
        <v>4.58E-2</v>
      </c>
    </row>
    <row r="1053" spans="1:7" ht="15" thickBot="1" x14ac:dyDescent="0.35">
      <c r="A1053" s="14" t="s">
        <v>1089</v>
      </c>
      <c r="B1053" s="15">
        <v>152.69999999999999</v>
      </c>
      <c r="C1053" s="16">
        <v>152.9</v>
      </c>
      <c r="D1053" s="16">
        <v>154.80000000000001</v>
      </c>
      <c r="E1053" s="16">
        <v>151.30000000000001</v>
      </c>
      <c r="F1053" s="16" t="s">
        <v>3825</v>
      </c>
      <c r="G1053" s="17">
        <v>7.3000000000000001E-3</v>
      </c>
    </row>
    <row r="1054" spans="1:7" ht="15" thickBot="1" x14ac:dyDescent="0.35">
      <c r="A1054" s="14" t="s">
        <v>1090</v>
      </c>
      <c r="B1054" s="18">
        <v>151.6</v>
      </c>
      <c r="C1054" s="16">
        <v>161.6</v>
      </c>
      <c r="D1054" s="16">
        <v>161.6</v>
      </c>
      <c r="E1054" s="16">
        <v>150.69999999999999</v>
      </c>
      <c r="F1054" s="16" t="s">
        <v>1989</v>
      </c>
      <c r="G1054" s="19">
        <v>-5.8400000000000001E-2</v>
      </c>
    </row>
    <row r="1055" spans="1:7" ht="15" thickBot="1" x14ac:dyDescent="0.35">
      <c r="A1055" s="14" t="s">
        <v>1091</v>
      </c>
      <c r="B1055" s="18">
        <v>161</v>
      </c>
      <c r="C1055" s="16">
        <v>163.9</v>
      </c>
      <c r="D1055" s="16">
        <v>165</v>
      </c>
      <c r="E1055" s="16">
        <v>159.69999999999999</v>
      </c>
      <c r="F1055" s="16" t="s">
        <v>3826</v>
      </c>
      <c r="G1055" s="19">
        <v>-1.11E-2</v>
      </c>
    </row>
    <row r="1056" spans="1:7" ht="15" thickBot="1" x14ac:dyDescent="0.35">
      <c r="A1056" s="14" t="s">
        <v>1092</v>
      </c>
      <c r="B1056" s="18">
        <v>162.80000000000001</v>
      </c>
      <c r="C1056" s="16">
        <v>166</v>
      </c>
      <c r="D1056" s="16">
        <v>167.9</v>
      </c>
      <c r="E1056" s="16">
        <v>162.30000000000001</v>
      </c>
      <c r="F1056" s="16" t="s">
        <v>3827</v>
      </c>
      <c r="G1056" s="19">
        <v>-2.4E-2</v>
      </c>
    </row>
    <row r="1057" spans="1:7" ht="15" thickBot="1" x14ac:dyDescent="0.35">
      <c r="A1057" s="14" t="s">
        <v>1093</v>
      </c>
      <c r="B1057" s="18">
        <v>166.8</v>
      </c>
      <c r="C1057" s="16">
        <v>167.4</v>
      </c>
      <c r="D1057" s="16">
        <v>168.5</v>
      </c>
      <c r="E1057" s="16">
        <v>165.2</v>
      </c>
      <c r="F1057" s="16" t="s">
        <v>1711</v>
      </c>
      <c r="G1057" s="19">
        <v>-1.1999999999999999E-3</v>
      </c>
    </row>
    <row r="1058" spans="1:7" ht="15" thickBot="1" x14ac:dyDescent="0.35">
      <c r="A1058" s="14" t="s">
        <v>1094</v>
      </c>
      <c r="B1058" s="15">
        <v>167</v>
      </c>
      <c r="C1058" s="16">
        <v>163.1</v>
      </c>
      <c r="D1058" s="16">
        <v>167.9</v>
      </c>
      <c r="E1058" s="16">
        <v>162.19999999999999</v>
      </c>
      <c r="F1058" s="16" t="s">
        <v>3805</v>
      </c>
      <c r="G1058" s="17">
        <v>2.3300000000000001E-2</v>
      </c>
    </row>
    <row r="1059" spans="1:7" ht="15" thickBot="1" x14ac:dyDescent="0.35">
      <c r="A1059" s="14" t="s">
        <v>1095</v>
      </c>
      <c r="B1059" s="18">
        <v>163.19999999999999</v>
      </c>
      <c r="C1059" s="16">
        <v>165</v>
      </c>
      <c r="D1059" s="16">
        <v>165.8</v>
      </c>
      <c r="E1059" s="16">
        <v>162.19999999999999</v>
      </c>
      <c r="F1059" s="16" t="s">
        <v>3828</v>
      </c>
      <c r="G1059" s="19">
        <v>-1.8599999999999998E-2</v>
      </c>
    </row>
    <row r="1060" spans="1:7" ht="15" thickBot="1" x14ac:dyDescent="0.35">
      <c r="A1060" s="14" t="s">
        <v>1096</v>
      </c>
      <c r="B1060" s="15">
        <v>166.3</v>
      </c>
      <c r="C1060" s="16">
        <v>166.8</v>
      </c>
      <c r="D1060" s="16">
        <v>167.4</v>
      </c>
      <c r="E1060" s="16">
        <v>164.8</v>
      </c>
      <c r="F1060" s="16" t="s">
        <v>3829</v>
      </c>
      <c r="G1060" s="17">
        <v>5.9999999999999995E-4</v>
      </c>
    </row>
    <row r="1061" spans="1:7" ht="15" thickBot="1" x14ac:dyDescent="0.35">
      <c r="A1061" s="14" t="s">
        <v>1097</v>
      </c>
      <c r="B1061" s="15">
        <v>166.2</v>
      </c>
      <c r="C1061" s="16">
        <v>164.7</v>
      </c>
      <c r="D1061" s="16">
        <v>166.7</v>
      </c>
      <c r="E1061" s="16">
        <v>162.69999999999999</v>
      </c>
      <c r="F1061" s="16" t="s">
        <v>3830</v>
      </c>
      <c r="G1061" s="17">
        <v>1.2800000000000001E-2</v>
      </c>
    </row>
    <row r="1062" spans="1:7" ht="15" thickBot="1" x14ac:dyDescent="0.35">
      <c r="A1062" s="14" t="s">
        <v>1098</v>
      </c>
      <c r="B1062" s="15">
        <v>164.1</v>
      </c>
      <c r="C1062" s="16">
        <v>162.80000000000001</v>
      </c>
      <c r="D1062" s="16">
        <v>164.9</v>
      </c>
      <c r="E1062" s="16">
        <v>162.1</v>
      </c>
      <c r="F1062" s="16" t="s">
        <v>1703</v>
      </c>
      <c r="G1062" s="17">
        <v>7.4000000000000003E-3</v>
      </c>
    </row>
    <row r="1063" spans="1:7" ht="15" thickBot="1" x14ac:dyDescent="0.35">
      <c r="A1063" s="14" t="s">
        <v>1099</v>
      </c>
      <c r="B1063" s="15">
        <v>162.9</v>
      </c>
      <c r="C1063" s="16">
        <v>162.30000000000001</v>
      </c>
      <c r="D1063" s="16">
        <v>164</v>
      </c>
      <c r="E1063" s="16">
        <v>160.5</v>
      </c>
      <c r="F1063" s="16" t="s">
        <v>3831</v>
      </c>
      <c r="G1063" s="17">
        <v>1.37E-2</v>
      </c>
    </row>
    <row r="1064" spans="1:7" ht="15" thickBot="1" x14ac:dyDescent="0.35">
      <c r="A1064" s="14" t="s">
        <v>1100</v>
      </c>
      <c r="B1064" s="18">
        <v>160.69999999999999</v>
      </c>
      <c r="C1064" s="16">
        <v>166.1</v>
      </c>
      <c r="D1064" s="16">
        <v>166.3</v>
      </c>
      <c r="E1064" s="16">
        <v>160.30000000000001</v>
      </c>
      <c r="F1064" s="16" t="s">
        <v>3832</v>
      </c>
      <c r="G1064" s="19">
        <v>-3.5400000000000001E-2</v>
      </c>
    </row>
    <row r="1065" spans="1:7" ht="15" thickBot="1" x14ac:dyDescent="0.35">
      <c r="A1065" s="14" t="s">
        <v>1101</v>
      </c>
      <c r="B1065" s="18">
        <v>166.6</v>
      </c>
      <c r="C1065" s="16">
        <v>168.7</v>
      </c>
      <c r="D1065" s="16">
        <v>168.8</v>
      </c>
      <c r="E1065" s="16">
        <v>166.1</v>
      </c>
      <c r="F1065" s="16" t="s">
        <v>3833</v>
      </c>
      <c r="G1065" s="19">
        <v>-1.4200000000000001E-2</v>
      </c>
    </row>
    <row r="1066" spans="1:7" ht="15" thickBot="1" x14ac:dyDescent="0.35">
      <c r="A1066" s="14" t="s">
        <v>1102</v>
      </c>
      <c r="B1066" s="15">
        <v>169</v>
      </c>
      <c r="C1066" s="16">
        <v>167.3</v>
      </c>
      <c r="D1066" s="16">
        <v>170</v>
      </c>
      <c r="E1066" s="16">
        <v>165.8</v>
      </c>
      <c r="F1066" s="16" t="s">
        <v>3834</v>
      </c>
      <c r="G1066" s="17">
        <v>1.7500000000000002E-2</v>
      </c>
    </row>
    <row r="1067" spans="1:7" ht="15" thickBot="1" x14ac:dyDescent="0.35">
      <c r="A1067" s="14" t="s">
        <v>1103</v>
      </c>
      <c r="B1067" s="18">
        <v>166.1</v>
      </c>
      <c r="C1067" s="16">
        <v>172.9</v>
      </c>
      <c r="D1067" s="16">
        <v>172.9</v>
      </c>
      <c r="E1067" s="16">
        <v>165.5</v>
      </c>
      <c r="F1067" s="16" t="s">
        <v>3835</v>
      </c>
      <c r="G1067" s="19">
        <v>-3.5999999999999997E-2</v>
      </c>
    </row>
    <row r="1068" spans="1:7" ht="15" thickBot="1" x14ac:dyDescent="0.35">
      <c r="A1068" s="14" t="s">
        <v>1104</v>
      </c>
      <c r="B1068" s="18">
        <v>172.3</v>
      </c>
      <c r="C1068" s="16">
        <v>179.2</v>
      </c>
      <c r="D1068" s="16">
        <v>180.5</v>
      </c>
      <c r="E1068" s="16">
        <v>171.9</v>
      </c>
      <c r="F1068" s="16" t="s">
        <v>1736</v>
      </c>
      <c r="G1068" s="19">
        <v>-3.4700000000000002E-2</v>
      </c>
    </row>
    <row r="1069" spans="1:7" ht="15" thickBot="1" x14ac:dyDescent="0.35">
      <c r="A1069" s="14" t="s">
        <v>1105</v>
      </c>
      <c r="B1069" s="18">
        <v>178.5</v>
      </c>
      <c r="C1069" s="16">
        <v>185.2</v>
      </c>
      <c r="D1069" s="16">
        <v>185.2</v>
      </c>
      <c r="E1069" s="16">
        <v>177.8</v>
      </c>
      <c r="F1069" s="16" t="s">
        <v>3836</v>
      </c>
      <c r="G1069" s="19">
        <v>-3.8300000000000001E-2</v>
      </c>
    </row>
    <row r="1070" spans="1:7" ht="15" thickBot="1" x14ac:dyDescent="0.35">
      <c r="A1070" s="14" t="s">
        <v>1106</v>
      </c>
      <c r="B1070" s="15">
        <v>185.6</v>
      </c>
      <c r="C1070" s="16">
        <v>181.3</v>
      </c>
      <c r="D1070" s="16">
        <v>186</v>
      </c>
      <c r="E1070" s="16">
        <v>181.3</v>
      </c>
      <c r="F1070" s="16" t="s">
        <v>3837</v>
      </c>
      <c r="G1070" s="17">
        <v>3.4000000000000002E-2</v>
      </c>
    </row>
    <row r="1071" spans="1:7" ht="15" thickBot="1" x14ac:dyDescent="0.35">
      <c r="A1071" s="14" t="s">
        <v>1107</v>
      </c>
      <c r="B1071" s="15">
        <v>179.5</v>
      </c>
      <c r="C1071" s="16">
        <v>179.3</v>
      </c>
      <c r="D1071" s="16">
        <v>180.6</v>
      </c>
      <c r="E1071" s="16">
        <v>176.7</v>
      </c>
      <c r="F1071" s="16" t="s">
        <v>3838</v>
      </c>
      <c r="G1071" s="17">
        <v>7.3000000000000001E-3</v>
      </c>
    </row>
    <row r="1072" spans="1:7" ht="15" thickBot="1" x14ac:dyDescent="0.35">
      <c r="A1072" s="14" t="s">
        <v>1108</v>
      </c>
      <c r="B1072" s="18">
        <v>178.2</v>
      </c>
      <c r="C1072" s="16">
        <v>180.8</v>
      </c>
      <c r="D1072" s="16">
        <v>181.6</v>
      </c>
      <c r="E1072" s="16">
        <v>177.1</v>
      </c>
      <c r="F1072" s="16" t="s">
        <v>3839</v>
      </c>
      <c r="G1072" s="19">
        <v>-1.1599999999999999E-2</v>
      </c>
    </row>
    <row r="1073" spans="1:7" ht="15" thickBot="1" x14ac:dyDescent="0.35">
      <c r="A1073" s="14" t="s">
        <v>1109</v>
      </c>
      <c r="B1073" s="15">
        <v>180.3</v>
      </c>
      <c r="C1073" s="16">
        <v>180.5</v>
      </c>
      <c r="D1073" s="16">
        <v>180.9</v>
      </c>
      <c r="E1073" s="16">
        <v>176.9</v>
      </c>
      <c r="F1073" s="16" t="s">
        <v>3840</v>
      </c>
      <c r="G1073" s="17">
        <v>1.1000000000000001E-3</v>
      </c>
    </row>
    <row r="1074" spans="1:7" ht="15" thickBot="1" x14ac:dyDescent="0.35">
      <c r="A1074" s="14" t="s">
        <v>1110</v>
      </c>
      <c r="B1074" s="15">
        <v>180.1</v>
      </c>
      <c r="C1074" s="16">
        <v>177.5</v>
      </c>
      <c r="D1074" s="16">
        <v>182.8</v>
      </c>
      <c r="E1074" s="16">
        <v>176.9</v>
      </c>
      <c r="F1074" s="16" t="s">
        <v>3841</v>
      </c>
      <c r="G1074" s="17">
        <v>1.01E-2</v>
      </c>
    </row>
    <row r="1075" spans="1:7" ht="15" thickBot="1" x14ac:dyDescent="0.35">
      <c r="A1075" s="14" t="s">
        <v>1111</v>
      </c>
      <c r="B1075" s="18">
        <v>178.3</v>
      </c>
      <c r="C1075" s="16">
        <v>182.9</v>
      </c>
      <c r="D1075" s="16">
        <v>183.3</v>
      </c>
      <c r="E1075" s="16">
        <v>178</v>
      </c>
      <c r="F1075" s="16" t="s">
        <v>3842</v>
      </c>
      <c r="G1075" s="19">
        <v>-2.1899999999999999E-2</v>
      </c>
    </row>
    <row r="1076" spans="1:7" ht="15" thickBot="1" x14ac:dyDescent="0.35">
      <c r="A1076" s="14" t="s">
        <v>1112</v>
      </c>
      <c r="B1076" s="18">
        <v>182.3</v>
      </c>
      <c r="C1076" s="16">
        <v>186.4</v>
      </c>
      <c r="D1076" s="16">
        <v>186.4</v>
      </c>
      <c r="E1076" s="16">
        <v>182.1</v>
      </c>
      <c r="F1076" s="16" t="s">
        <v>3843</v>
      </c>
      <c r="G1076" s="19">
        <v>-2.5700000000000001E-2</v>
      </c>
    </row>
    <row r="1077" spans="1:7" ht="15" thickBot="1" x14ac:dyDescent="0.35">
      <c r="A1077" s="14" t="s">
        <v>1113</v>
      </c>
      <c r="B1077" s="15">
        <v>187.1</v>
      </c>
      <c r="C1077" s="16">
        <v>186.1</v>
      </c>
      <c r="D1077" s="16">
        <v>188.5</v>
      </c>
      <c r="E1077" s="16">
        <v>184</v>
      </c>
      <c r="F1077" s="16" t="s">
        <v>3844</v>
      </c>
      <c r="G1077" s="17">
        <v>5.4000000000000003E-3</v>
      </c>
    </row>
    <row r="1078" spans="1:7" ht="15" thickBot="1" x14ac:dyDescent="0.35">
      <c r="A1078" s="14" t="s">
        <v>1114</v>
      </c>
      <c r="B1078" s="15">
        <v>186.1</v>
      </c>
      <c r="C1078" s="16">
        <v>185.9</v>
      </c>
      <c r="D1078" s="16">
        <v>187.2</v>
      </c>
      <c r="E1078" s="16">
        <v>184.1</v>
      </c>
      <c r="F1078" s="16" t="s">
        <v>3845</v>
      </c>
      <c r="G1078" s="17">
        <v>2.7000000000000001E-3</v>
      </c>
    </row>
    <row r="1079" spans="1:7" ht="15" thickBot="1" x14ac:dyDescent="0.35">
      <c r="A1079" s="14" t="s">
        <v>1115</v>
      </c>
      <c r="B1079" s="15">
        <v>185.6</v>
      </c>
      <c r="C1079" s="16">
        <v>184.1</v>
      </c>
      <c r="D1079" s="16">
        <v>186.1</v>
      </c>
      <c r="E1079" s="16">
        <v>181.5</v>
      </c>
      <c r="F1079" s="16" t="s">
        <v>1133</v>
      </c>
      <c r="G1079" s="17">
        <v>8.0999999999999996E-3</v>
      </c>
    </row>
    <row r="1080" spans="1:7" ht="15" thickBot="1" x14ac:dyDescent="0.35">
      <c r="A1080" s="14" t="s">
        <v>1116</v>
      </c>
      <c r="B1080" s="18">
        <v>184.1</v>
      </c>
      <c r="C1080" s="16">
        <v>187.2</v>
      </c>
      <c r="D1080" s="16">
        <v>188.3</v>
      </c>
      <c r="E1080" s="16">
        <v>183</v>
      </c>
      <c r="F1080" s="16" t="s">
        <v>3846</v>
      </c>
      <c r="G1080" s="19">
        <v>-1.66E-2</v>
      </c>
    </row>
    <row r="1081" spans="1:7" ht="15" thickBot="1" x14ac:dyDescent="0.35">
      <c r="A1081" s="14" t="s">
        <v>1117</v>
      </c>
      <c r="B1081" s="15">
        <v>187.2</v>
      </c>
      <c r="C1081" s="16">
        <v>186.6</v>
      </c>
      <c r="D1081" s="16">
        <v>188.7</v>
      </c>
      <c r="E1081" s="16">
        <v>185.9</v>
      </c>
      <c r="F1081" s="16" t="s">
        <v>3847</v>
      </c>
      <c r="G1081" s="17">
        <v>6.4999999999999997E-3</v>
      </c>
    </row>
    <row r="1082" spans="1:7" ht="15" thickBot="1" x14ac:dyDescent="0.35">
      <c r="A1082" s="14" t="s">
        <v>1118</v>
      </c>
      <c r="B1082" s="15">
        <v>186</v>
      </c>
      <c r="C1082" s="16">
        <v>184.1</v>
      </c>
      <c r="D1082" s="16">
        <v>187.9</v>
      </c>
      <c r="E1082" s="16">
        <v>183.5</v>
      </c>
      <c r="F1082" s="16" t="s">
        <v>3848</v>
      </c>
      <c r="G1082" s="17">
        <v>7.6E-3</v>
      </c>
    </row>
    <row r="1083" spans="1:7" ht="15" thickBot="1" x14ac:dyDescent="0.35">
      <c r="A1083" s="14" t="s">
        <v>1119</v>
      </c>
      <c r="B1083" s="15">
        <v>184.6</v>
      </c>
      <c r="C1083" s="16">
        <v>182.2</v>
      </c>
      <c r="D1083" s="16">
        <v>185.9</v>
      </c>
      <c r="E1083" s="16">
        <v>180.6</v>
      </c>
      <c r="F1083" s="16" t="s">
        <v>1767</v>
      </c>
      <c r="G1083" s="17">
        <v>1.21E-2</v>
      </c>
    </row>
    <row r="1084" spans="1:7" ht="15" thickBot="1" x14ac:dyDescent="0.35">
      <c r="A1084" s="14" t="s">
        <v>1120</v>
      </c>
      <c r="B1084" s="18">
        <v>182.4</v>
      </c>
      <c r="C1084" s="16">
        <v>182.5</v>
      </c>
      <c r="D1084" s="16">
        <v>182.9</v>
      </c>
      <c r="E1084" s="16">
        <v>180.6</v>
      </c>
      <c r="F1084" s="16" t="s">
        <v>3849</v>
      </c>
      <c r="G1084" s="19">
        <v>0</v>
      </c>
    </row>
    <row r="1085" spans="1:7" ht="15" thickBot="1" x14ac:dyDescent="0.35">
      <c r="A1085" s="14" t="s">
        <v>1121</v>
      </c>
      <c r="B1085" s="15">
        <v>182.4</v>
      </c>
      <c r="C1085" s="16">
        <v>178.3</v>
      </c>
      <c r="D1085" s="16">
        <v>182.9</v>
      </c>
      <c r="E1085" s="16">
        <v>177.3</v>
      </c>
      <c r="F1085" s="16" t="s">
        <v>3850</v>
      </c>
      <c r="G1085" s="17">
        <v>2.41E-2</v>
      </c>
    </row>
    <row r="1086" spans="1:7" ht="15" thickBot="1" x14ac:dyDescent="0.35">
      <c r="A1086" s="14" t="s">
        <v>1122</v>
      </c>
      <c r="B1086" s="15">
        <v>178.1</v>
      </c>
      <c r="C1086" s="16">
        <v>176</v>
      </c>
      <c r="D1086" s="16">
        <v>178.6</v>
      </c>
      <c r="E1086" s="16">
        <v>175.2</v>
      </c>
      <c r="F1086" s="16" t="s">
        <v>3851</v>
      </c>
      <c r="G1086" s="17">
        <v>1.14E-2</v>
      </c>
    </row>
    <row r="1087" spans="1:7" ht="15" thickBot="1" x14ac:dyDescent="0.35">
      <c r="A1087" s="14" t="s">
        <v>1123</v>
      </c>
      <c r="B1087" s="18">
        <v>176.1</v>
      </c>
      <c r="C1087" s="16">
        <v>178.7</v>
      </c>
      <c r="D1087" s="16">
        <v>179.4</v>
      </c>
      <c r="E1087" s="16">
        <v>175.2</v>
      </c>
      <c r="F1087" s="16" t="s">
        <v>3852</v>
      </c>
      <c r="G1087" s="19">
        <v>-1.4E-2</v>
      </c>
    </row>
    <row r="1088" spans="1:7" ht="15" thickBot="1" x14ac:dyDescent="0.35">
      <c r="A1088" s="14" t="s">
        <v>1124</v>
      </c>
      <c r="B1088" s="18">
        <v>178.6</v>
      </c>
      <c r="C1088" s="16">
        <v>182.3</v>
      </c>
      <c r="D1088" s="16">
        <v>182.4</v>
      </c>
      <c r="E1088" s="16">
        <v>177.3</v>
      </c>
      <c r="F1088" s="16" t="s">
        <v>2161</v>
      </c>
      <c r="G1088" s="19">
        <v>-1.1599999999999999E-2</v>
      </c>
    </row>
    <row r="1089" spans="1:7" ht="15" thickBot="1" x14ac:dyDescent="0.35">
      <c r="A1089" s="14" t="s">
        <v>1125</v>
      </c>
      <c r="B1089" s="18">
        <v>180.7</v>
      </c>
      <c r="C1089" s="16">
        <v>183.2</v>
      </c>
      <c r="D1089" s="16">
        <v>183.2</v>
      </c>
      <c r="E1089" s="16">
        <v>178.8</v>
      </c>
      <c r="F1089" s="16" t="s">
        <v>3853</v>
      </c>
      <c r="G1089" s="19">
        <v>-1.3599999999999999E-2</v>
      </c>
    </row>
    <row r="1090" spans="1:7" ht="15" thickBot="1" x14ac:dyDescent="0.35">
      <c r="A1090" s="14" t="s">
        <v>1126</v>
      </c>
      <c r="B1090" s="15">
        <v>183.2</v>
      </c>
      <c r="C1090" s="16">
        <v>179.7</v>
      </c>
      <c r="D1090" s="16">
        <v>183.7</v>
      </c>
      <c r="E1090" s="16">
        <v>179.7</v>
      </c>
      <c r="F1090" s="16" t="s">
        <v>3854</v>
      </c>
      <c r="G1090" s="17">
        <v>1.3299999999999999E-2</v>
      </c>
    </row>
    <row r="1091" spans="1:7" ht="15" thickBot="1" x14ac:dyDescent="0.35">
      <c r="A1091" s="14" t="s">
        <v>1127</v>
      </c>
      <c r="B1091" s="18">
        <v>180.8</v>
      </c>
      <c r="C1091" s="16">
        <v>181.9</v>
      </c>
      <c r="D1091" s="16">
        <v>183.3</v>
      </c>
      <c r="E1091" s="16">
        <v>180</v>
      </c>
      <c r="F1091" s="16" t="s">
        <v>3855</v>
      </c>
      <c r="G1091" s="19">
        <v>-9.9000000000000008E-3</v>
      </c>
    </row>
    <row r="1092" spans="1:7" ht="15" thickBot="1" x14ac:dyDescent="0.35">
      <c r="A1092" s="14" t="s">
        <v>1128</v>
      </c>
      <c r="B1092" s="15">
        <v>182.6</v>
      </c>
      <c r="C1092" s="16">
        <v>180.2</v>
      </c>
      <c r="D1092" s="16">
        <v>183</v>
      </c>
      <c r="E1092" s="16">
        <v>177.8</v>
      </c>
      <c r="F1092" s="16" t="s">
        <v>3856</v>
      </c>
      <c r="G1092" s="17">
        <v>3.8100000000000002E-2</v>
      </c>
    </row>
    <row r="1093" spans="1:7" ht="15" thickBot="1" x14ac:dyDescent="0.35">
      <c r="A1093" s="14" t="s">
        <v>1129</v>
      </c>
      <c r="B1093" s="15">
        <v>175.9</v>
      </c>
      <c r="C1093" s="16">
        <v>173.5</v>
      </c>
      <c r="D1093" s="16">
        <v>176.2</v>
      </c>
      <c r="E1093" s="16">
        <v>170.7</v>
      </c>
      <c r="F1093" s="16" t="s">
        <v>3857</v>
      </c>
      <c r="G1093" s="17">
        <v>1.5599999999999999E-2</v>
      </c>
    </row>
    <row r="1094" spans="1:7" ht="15" thickBot="1" x14ac:dyDescent="0.35">
      <c r="A1094" s="14" t="s">
        <v>1130</v>
      </c>
      <c r="B1094" s="15">
        <v>173.2</v>
      </c>
      <c r="C1094" s="16">
        <v>172.2</v>
      </c>
      <c r="D1094" s="16">
        <v>173.9</v>
      </c>
      <c r="E1094" s="16">
        <v>171.8</v>
      </c>
      <c r="F1094" s="16" t="s">
        <v>3858</v>
      </c>
      <c r="G1094" s="17">
        <v>6.4000000000000003E-3</v>
      </c>
    </row>
    <row r="1095" spans="1:7" ht="15" thickBot="1" x14ac:dyDescent="0.35">
      <c r="A1095" s="14" t="s">
        <v>1131</v>
      </c>
      <c r="B1095" s="18">
        <v>172.1</v>
      </c>
      <c r="C1095" s="16">
        <v>176.5</v>
      </c>
      <c r="D1095" s="16">
        <v>177.1</v>
      </c>
      <c r="E1095" s="16">
        <v>171.8</v>
      </c>
      <c r="F1095" s="16" t="s">
        <v>2139</v>
      </c>
      <c r="G1095" s="19">
        <v>-2.1000000000000001E-2</v>
      </c>
    </row>
    <row r="1096" spans="1:7" ht="15" thickBot="1" x14ac:dyDescent="0.35">
      <c r="A1096" s="14" t="s">
        <v>1132</v>
      </c>
      <c r="B1096" s="15">
        <v>175.8</v>
      </c>
      <c r="C1096" s="16">
        <v>174.5</v>
      </c>
      <c r="D1096" s="16">
        <v>176.9</v>
      </c>
      <c r="E1096" s="16">
        <v>174.3</v>
      </c>
      <c r="F1096" s="16" t="s">
        <v>3859</v>
      </c>
      <c r="G1096" s="17">
        <v>1.2699999999999999E-2</v>
      </c>
    </row>
    <row r="1097" spans="1:7" ht="15" thickBot="1" x14ac:dyDescent="0.35">
      <c r="A1097" s="14" t="s">
        <v>1134</v>
      </c>
      <c r="B1097" s="18">
        <v>173.6</v>
      </c>
      <c r="C1097" s="16">
        <v>175.2</v>
      </c>
      <c r="D1097" s="16">
        <v>175.4</v>
      </c>
      <c r="E1097" s="16">
        <v>172.9</v>
      </c>
      <c r="F1097" s="16" t="s">
        <v>3860</v>
      </c>
      <c r="G1097" s="19">
        <v>-1.03E-2</v>
      </c>
    </row>
    <row r="1098" spans="1:7" ht="15" thickBot="1" x14ac:dyDescent="0.35">
      <c r="A1098" s="14" t="s">
        <v>1135</v>
      </c>
      <c r="B1098" s="18">
        <v>175.4</v>
      </c>
      <c r="C1098" s="16">
        <v>179.7</v>
      </c>
      <c r="D1098" s="16">
        <v>179.7</v>
      </c>
      <c r="E1098" s="16">
        <v>175.2</v>
      </c>
      <c r="F1098" s="16" t="s">
        <v>3861</v>
      </c>
      <c r="G1098" s="19">
        <v>-2.12E-2</v>
      </c>
    </row>
    <row r="1099" spans="1:7" ht="15" thickBot="1" x14ac:dyDescent="0.35">
      <c r="A1099" s="14" t="s">
        <v>1136</v>
      </c>
      <c r="B1099" s="18">
        <v>179.2</v>
      </c>
      <c r="C1099" s="16">
        <v>180.7</v>
      </c>
      <c r="D1099" s="16">
        <v>181</v>
      </c>
      <c r="E1099" s="16">
        <v>179</v>
      </c>
      <c r="F1099" s="16" t="s">
        <v>3862</v>
      </c>
      <c r="G1099" s="19">
        <v>-1.0500000000000001E-2</v>
      </c>
    </row>
    <row r="1100" spans="1:7" ht="15" thickBot="1" x14ac:dyDescent="0.35">
      <c r="A1100" s="14" t="s">
        <v>1137</v>
      </c>
      <c r="B1100" s="18">
        <v>181.1</v>
      </c>
      <c r="C1100" s="16">
        <v>184.2</v>
      </c>
      <c r="D1100" s="16">
        <v>184.3</v>
      </c>
      <c r="E1100" s="16">
        <v>180.8</v>
      </c>
      <c r="F1100" s="16" t="s">
        <v>1518</v>
      </c>
      <c r="G1100" s="19">
        <v>-1.95E-2</v>
      </c>
    </row>
    <row r="1101" spans="1:7" ht="15" thickBot="1" x14ac:dyDescent="0.35">
      <c r="A1101" s="14" t="s">
        <v>1138</v>
      </c>
      <c r="B1101" s="15">
        <v>184.7</v>
      </c>
      <c r="C1101" s="16">
        <v>185.2</v>
      </c>
      <c r="D1101" s="16">
        <v>186.7</v>
      </c>
      <c r="E1101" s="16">
        <v>184.2</v>
      </c>
      <c r="F1101" s="16" t="s">
        <v>3863</v>
      </c>
      <c r="G1101" s="17">
        <v>3.3E-3</v>
      </c>
    </row>
    <row r="1102" spans="1:7" ht="15" thickBot="1" x14ac:dyDescent="0.35">
      <c r="A1102" s="14" t="s">
        <v>1139</v>
      </c>
      <c r="B1102" s="18">
        <v>184.1</v>
      </c>
      <c r="C1102" s="16">
        <v>187.2</v>
      </c>
      <c r="D1102" s="16">
        <v>187.7</v>
      </c>
      <c r="E1102" s="16">
        <v>183.8</v>
      </c>
      <c r="F1102" s="16" t="s">
        <v>3261</v>
      </c>
      <c r="G1102" s="19">
        <v>-1.6E-2</v>
      </c>
    </row>
    <row r="1103" spans="1:7" ht="15" thickBot="1" x14ac:dyDescent="0.35">
      <c r="A1103" s="14" t="s">
        <v>1140</v>
      </c>
      <c r="B1103" s="18">
        <v>187.1</v>
      </c>
      <c r="C1103" s="16">
        <v>188.2</v>
      </c>
      <c r="D1103" s="16">
        <v>189.6</v>
      </c>
      <c r="E1103" s="16">
        <v>186.8</v>
      </c>
      <c r="F1103" s="16" t="s">
        <v>3864</v>
      </c>
      <c r="G1103" s="19">
        <v>-1.6000000000000001E-3</v>
      </c>
    </row>
    <row r="1104" spans="1:7" ht="15" thickBot="1" x14ac:dyDescent="0.35">
      <c r="A1104" s="14" t="s">
        <v>1141</v>
      </c>
      <c r="B1104" s="18">
        <v>187.4</v>
      </c>
      <c r="C1104" s="16">
        <v>189.8</v>
      </c>
      <c r="D1104" s="16">
        <v>190.5</v>
      </c>
      <c r="E1104" s="16">
        <v>186.6</v>
      </c>
      <c r="F1104" s="16" t="s">
        <v>3865</v>
      </c>
      <c r="G1104" s="19">
        <v>-8.9999999999999993E-3</v>
      </c>
    </row>
    <row r="1105" spans="1:7" ht="15" thickBot="1" x14ac:dyDescent="0.35">
      <c r="A1105" s="14" t="s">
        <v>1142</v>
      </c>
      <c r="B1105" s="15">
        <v>189.1</v>
      </c>
      <c r="C1105" s="16">
        <v>185.9</v>
      </c>
      <c r="D1105" s="16">
        <v>190.2</v>
      </c>
      <c r="E1105" s="16">
        <v>185.9</v>
      </c>
      <c r="F1105" s="16" t="s">
        <v>2153</v>
      </c>
      <c r="G1105" s="17">
        <v>2.0500000000000001E-2</v>
      </c>
    </row>
    <row r="1106" spans="1:7" ht="15" thickBot="1" x14ac:dyDescent="0.35">
      <c r="A1106" s="14" t="s">
        <v>1143</v>
      </c>
      <c r="B1106" s="15">
        <v>185.3</v>
      </c>
      <c r="C1106" s="16">
        <v>183.2</v>
      </c>
      <c r="D1106" s="16">
        <v>185.6</v>
      </c>
      <c r="E1106" s="16">
        <v>183</v>
      </c>
      <c r="F1106" s="16" t="s">
        <v>3866</v>
      </c>
      <c r="G1106" s="17">
        <v>1.26E-2</v>
      </c>
    </row>
    <row r="1107" spans="1:7" ht="15" thickBot="1" x14ac:dyDescent="0.35">
      <c r="A1107" s="14" t="s">
        <v>1144</v>
      </c>
      <c r="B1107" s="18">
        <v>183</v>
      </c>
      <c r="C1107" s="16">
        <v>184.5</v>
      </c>
      <c r="D1107" s="16">
        <v>186.4</v>
      </c>
      <c r="E1107" s="16">
        <v>182.7</v>
      </c>
      <c r="F1107" s="16" t="s">
        <v>2162</v>
      </c>
      <c r="G1107" s="19">
        <v>-8.6999999999999994E-3</v>
      </c>
    </row>
    <row r="1108" spans="1:7" ht="15" thickBot="1" x14ac:dyDescent="0.35">
      <c r="A1108" s="14" t="s">
        <v>1145</v>
      </c>
      <c r="B1108" s="18">
        <v>184.6</v>
      </c>
      <c r="C1108" s="16">
        <v>186.2</v>
      </c>
      <c r="D1108" s="16">
        <v>186.2</v>
      </c>
      <c r="E1108" s="16">
        <v>183.4</v>
      </c>
      <c r="F1108" s="16" t="s">
        <v>3853</v>
      </c>
      <c r="G1108" s="19">
        <v>-5.8999999999999999E-3</v>
      </c>
    </row>
    <row r="1109" spans="1:7" ht="15" thickBot="1" x14ac:dyDescent="0.35">
      <c r="A1109" s="14" t="s">
        <v>1146</v>
      </c>
      <c r="B1109" s="18">
        <v>185.7</v>
      </c>
      <c r="C1109" s="16">
        <v>190</v>
      </c>
      <c r="D1109" s="16">
        <v>190</v>
      </c>
      <c r="E1109" s="16">
        <v>185.5</v>
      </c>
      <c r="F1109" s="16" t="s">
        <v>3867</v>
      </c>
      <c r="G1109" s="19">
        <v>-1.6899999999999998E-2</v>
      </c>
    </row>
    <row r="1110" spans="1:7" ht="15" thickBot="1" x14ac:dyDescent="0.35">
      <c r="A1110" s="14" t="s">
        <v>1147</v>
      </c>
      <c r="B1110" s="15">
        <v>188.9</v>
      </c>
      <c r="C1110" s="16">
        <v>186.8</v>
      </c>
      <c r="D1110" s="16">
        <v>190.3</v>
      </c>
      <c r="E1110" s="16">
        <v>185.6</v>
      </c>
      <c r="F1110" s="16" t="s">
        <v>3856</v>
      </c>
      <c r="G1110" s="17">
        <v>1.18E-2</v>
      </c>
    </row>
    <row r="1111" spans="1:7" ht="15" thickBot="1" x14ac:dyDescent="0.35">
      <c r="A1111" s="14" t="s">
        <v>1148</v>
      </c>
      <c r="B1111" s="18">
        <v>186.7</v>
      </c>
      <c r="C1111" s="16">
        <v>189.7</v>
      </c>
      <c r="D1111" s="16">
        <v>189.9</v>
      </c>
      <c r="E1111" s="16">
        <v>186.4</v>
      </c>
      <c r="F1111" s="16" t="s">
        <v>3868</v>
      </c>
      <c r="G1111" s="19">
        <v>-1.5299999999999999E-2</v>
      </c>
    </row>
    <row r="1112" spans="1:7" ht="15" thickBot="1" x14ac:dyDescent="0.35">
      <c r="A1112" s="14" t="s">
        <v>1149</v>
      </c>
      <c r="B1112" s="15">
        <v>189.6</v>
      </c>
      <c r="C1112" s="16">
        <v>189.8</v>
      </c>
      <c r="D1112" s="16">
        <v>191.7</v>
      </c>
      <c r="E1112" s="16">
        <v>189</v>
      </c>
      <c r="F1112" s="16" t="s">
        <v>109</v>
      </c>
      <c r="G1112" s="17">
        <v>5.3E-3</v>
      </c>
    </row>
    <row r="1113" spans="1:7" ht="15" thickBot="1" x14ac:dyDescent="0.35">
      <c r="A1113" s="14" t="s">
        <v>1150</v>
      </c>
      <c r="B1113" s="18">
        <v>188.6</v>
      </c>
      <c r="C1113" s="16">
        <v>190.2</v>
      </c>
      <c r="D1113" s="16">
        <v>190.9</v>
      </c>
      <c r="E1113" s="16">
        <v>187.3</v>
      </c>
      <c r="F1113" s="16" t="s">
        <v>3869</v>
      </c>
      <c r="G1113" s="19">
        <v>0</v>
      </c>
    </row>
    <row r="1114" spans="1:7" ht="15" thickBot="1" x14ac:dyDescent="0.35">
      <c r="A1114" s="14" t="s">
        <v>1151</v>
      </c>
      <c r="B1114" s="18">
        <v>188.6</v>
      </c>
      <c r="C1114" s="16">
        <v>190</v>
      </c>
      <c r="D1114" s="16">
        <v>190.7</v>
      </c>
      <c r="E1114" s="16">
        <v>188</v>
      </c>
      <c r="F1114" s="16" t="s">
        <v>3870</v>
      </c>
      <c r="G1114" s="19">
        <v>-6.3E-3</v>
      </c>
    </row>
    <row r="1115" spans="1:7" ht="15" thickBot="1" x14ac:dyDescent="0.35">
      <c r="A1115" s="14" t="s">
        <v>1152</v>
      </c>
      <c r="B1115" s="18">
        <v>189.8</v>
      </c>
      <c r="C1115" s="16">
        <v>190.3</v>
      </c>
      <c r="D1115" s="16">
        <v>190.3</v>
      </c>
      <c r="E1115" s="16">
        <v>186.9</v>
      </c>
      <c r="F1115" s="16" t="s">
        <v>3871</v>
      </c>
      <c r="G1115" s="19">
        <v>-9.4000000000000004E-3</v>
      </c>
    </row>
    <row r="1116" spans="1:7" ht="15" thickBot="1" x14ac:dyDescent="0.35">
      <c r="A1116" s="14" t="s">
        <v>1153</v>
      </c>
      <c r="B1116" s="18">
        <v>191.6</v>
      </c>
      <c r="C1116" s="16">
        <v>194</v>
      </c>
      <c r="D1116" s="16">
        <v>194</v>
      </c>
      <c r="E1116" s="16">
        <v>190.8</v>
      </c>
      <c r="F1116" s="16" t="s">
        <v>3872</v>
      </c>
      <c r="G1116" s="19">
        <v>-1.34E-2</v>
      </c>
    </row>
    <row r="1117" spans="1:7" ht="15" thickBot="1" x14ac:dyDescent="0.35">
      <c r="A1117" s="14" t="s">
        <v>1154</v>
      </c>
      <c r="B1117" s="18">
        <v>194.2</v>
      </c>
      <c r="C1117" s="16">
        <v>194.2</v>
      </c>
      <c r="D1117" s="16">
        <v>194.6</v>
      </c>
      <c r="E1117" s="16">
        <v>192.3</v>
      </c>
      <c r="F1117" s="16" t="s">
        <v>3873</v>
      </c>
      <c r="G1117" s="19">
        <v>-1.5E-3</v>
      </c>
    </row>
    <row r="1118" spans="1:7" ht="15" thickBot="1" x14ac:dyDescent="0.35">
      <c r="A1118" s="14" t="s">
        <v>1155</v>
      </c>
      <c r="B1118" s="18">
        <v>194.5</v>
      </c>
      <c r="C1118" s="16">
        <v>198.3</v>
      </c>
      <c r="D1118" s="16">
        <v>198.3</v>
      </c>
      <c r="E1118" s="16">
        <v>194.1</v>
      </c>
      <c r="F1118" s="16" t="s">
        <v>3874</v>
      </c>
      <c r="G1118" s="19">
        <v>-1.8700000000000001E-2</v>
      </c>
    </row>
    <row r="1119" spans="1:7" ht="15" thickBot="1" x14ac:dyDescent="0.35">
      <c r="A1119" s="14" t="s">
        <v>1156</v>
      </c>
      <c r="B1119" s="15">
        <v>198.2</v>
      </c>
      <c r="C1119" s="16">
        <v>196.6</v>
      </c>
      <c r="D1119" s="16">
        <v>199.8</v>
      </c>
      <c r="E1119" s="16">
        <v>194.3</v>
      </c>
      <c r="F1119" s="16" t="s">
        <v>3875</v>
      </c>
      <c r="G1119" s="17">
        <v>1.17E-2</v>
      </c>
    </row>
    <row r="1120" spans="1:7" ht="15" thickBot="1" x14ac:dyDescent="0.35">
      <c r="A1120" s="14" t="s">
        <v>1157</v>
      </c>
      <c r="B1120" s="15">
        <v>195.9</v>
      </c>
      <c r="C1120" s="16">
        <v>193.7</v>
      </c>
      <c r="D1120" s="16">
        <v>197.4</v>
      </c>
      <c r="E1120" s="16">
        <v>190.6</v>
      </c>
      <c r="F1120" s="16" t="s">
        <v>3876</v>
      </c>
      <c r="G1120" s="17">
        <v>9.2999999999999992E-3</v>
      </c>
    </row>
    <row r="1121" spans="1:7" ht="15" thickBot="1" x14ac:dyDescent="0.35">
      <c r="A1121" s="14" t="s">
        <v>1158</v>
      </c>
      <c r="B1121" s="18">
        <v>194.1</v>
      </c>
      <c r="C1121" s="16">
        <v>196.6</v>
      </c>
      <c r="D1121" s="16">
        <v>197.8</v>
      </c>
      <c r="E1121" s="16">
        <v>193.3</v>
      </c>
      <c r="F1121" s="16" t="s">
        <v>3817</v>
      </c>
      <c r="G1121" s="19">
        <v>-1.8200000000000001E-2</v>
      </c>
    </row>
    <row r="1122" spans="1:7" ht="15" thickBot="1" x14ac:dyDescent="0.35">
      <c r="A1122" s="14" t="s">
        <v>1159</v>
      </c>
      <c r="B1122" s="15">
        <v>197.7</v>
      </c>
      <c r="C1122" s="16">
        <v>197.4</v>
      </c>
      <c r="D1122" s="16">
        <v>198.4</v>
      </c>
      <c r="E1122" s="16">
        <v>196.4</v>
      </c>
      <c r="F1122" s="16" t="s">
        <v>2155</v>
      </c>
      <c r="G1122" s="17">
        <v>8.6999999999999994E-3</v>
      </c>
    </row>
    <row r="1123" spans="1:7" ht="15" thickBot="1" x14ac:dyDescent="0.35">
      <c r="A1123" s="14" t="s">
        <v>1160</v>
      </c>
      <c r="B1123" s="15">
        <v>196</v>
      </c>
      <c r="C1123" s="16">
        <v>195.2</v>
      </c>
      <c r="D1123" s="16">
        <v>197.7</v>
      </c>
      <c r="E1123" s="16">
        <v>192.8</v>
      </c>
      <c r="F1123" s="16" t="s">
        <v>3877</v>
      </c>
      <c r="G1123" s="17">
        <v>8.6999999999999994E-3</v>
      </c>
    </row>
    <row r="1124" spans="1:7" ht="15" thickBot="1" x14ac:dyDescent="0.35">
      <c r="A1124" s="14" t="s">
        <v>1161</v>
      </c>
      <c r="B1124" s="18">
        <v>194.3</v>
      </c>
      <c r="C1124" s="16">
        <v>194.5</v>
      </c>
      <c r="D1124" s="16">
        <v>195.2</v>
      </c>
      <c r="E1124" s="16">
        <v>192.2</v>
      </c>
      <c r="F1124" s="16" t="s">
        <v>2141</v>
      </c>
      <c r="G1124" s="19">
        <v>-1.5E-3</v>
      </c>
    </row>
    <row r="1125" spans="1:7" ht="15" thickBot="1" x14ac:dyDescent="0.35">
      <c r="A1125" s="14" t="s">
        <v>1162</v>
      </c>
      <c r="B1125" s="18">
        <v>194.6</v>
      </c>
      <c r="C1125" s="16">
        <v>198.2</v>
      </c>
      <c r="D1125" s="16">
        <v>198.2</v>
      </c>
      <c r="E1125" s="16">
        <v>193.7</v>
      </c>
      <c r="F1125" s="16" t="s">
        <v>3878</v>
      </c>
      <c r="G1125" s="19">
        <v>-3.2800000000000003E-2</v>
      </c>
    </row>
    <row r="1126" spans="1:7" ht="15" thickBot="1" x14ac:dyDescent="0.35">
      <c r="A1126" s="14" t="s">
        <v>1163</v>
      </c>
      <c r="B1126" s="15">
        <v>201.2</v>
      </c>
      <c r="C1126" s="16">
        <v>200.5</v>
      </c>
      <c r="D1126" s="16">
        <v>202.7</v>
      </c>
      <c r="E1126" s="16">
        <v>200.4</v>
      </c>
      <c r="F1126" s="16" t="s">
        <v>2143</v>
      </c>
      <c r="G1126" s="17">
        <v>5.4999999999999997E-3</v>
      </c>
    </row>
    <row r="1127" spans="1:7" ht="15" thickBot="1" x14ac:dyDescent="0.35">
      <c r="A1127" s="14" t="s">
        <v>1164</v>
      </c>
      <c r="B1127" s="15">
        <v>200.1</v>
      </c>
      <c r="C1127" s="16">
        <v>199.9</v>
      </c>
      <c r="D1127" s="16">
        <v>201</v>
      </c>
      <c r="E1127" s="16">
        <v>197.5</v>
      </c>
      <c r="F1127" s="16" t="s">
        <v>3879</v>
      </c>
      <c r="G1127" s="17">
        <v>3.5000000000000001E-3</v>
      </c>
    </row>
    <row r="1128" spans="1:7" ht="15" thickBot="1" x14ac:dyDescent="0.35">
      <c r="A1128" s="14" t="s">
        <v>1165</v>
      </c>
      <c r="B1128" s="18">
        <v>199.4</v>
      </c>
      <c r="C1128" s="16">
        <v>204.2</v>
      </c>
      <c r="D1128" s="16">
        <v>204.7</v>
      </c>
      <c r="E1128" s="16">
        <v>198.4</v>
      </c>
      <c r="F1128" s="16" t="s">
        <v>3880</v>
      </c>
      <c r="G1128" s="19">
        <v>-1.77E-2</v>
      </c>
    </row>
    <row r="1129" spans="1:7" ht="15" thickBot="1" x14ac:dyDescent="0.35">
      <c r="A1129" s="14" t="s">
        <v>1166</v>
      </c>
      <c r="B1129" s="15">
        <v>203</v>
      </c>
      <c r="C1129" s="16">
        <v>203.1</v>
      </c>
      <c r="D1129" s="16">
        <v>204.5</v>
      </c>
      <c r="E1129" s="16">
        <v>201.5</v>
      </c>
      <c r="F1129" s="16" t="s">
        <v>3881</v>
      </c>
      <c r="G1129" s="17">
        <v>2.5000000000000001E-3</v>
      </c>
    </row>
    <row r="1130" spans="1:7" ht="15" thickBot="1" x14ac:dyDescent="0.35">
      <c r="A1130" s="14" t="s">
        <v>1167</v>
      </c>
      <c r="B1130" s="18">
        <v>202.5</v>
      </c>
      <c r="C1130" s="16">
        <v>202.9</v>
      </c>
      <c r="D1130" s="16">
        <v>205.5</v>
      </c>
      <c r="E1130" s="16">
        <v>201.6</v>
      </c>
      <c r="F1130" s="16" t="s">
        <v>3882</v>
      </c>
      <c r="G1130" s="19">
        <v>-2E-3</v>
      </c>
    </row>
    <row r="1131" spans="1:7" ht="15" thickBot="1" x14ac:dyDescent="0.35">
      <c r="A1131" s="14" t="s">
        <v>1168</v>
      </c>
      <c r="B1131" s="15">
        <v>202.9</v>
      </c>
      <c r="C1131" s="16">
        <v>199</v>
      </c>
      <c r="D1131" s="16">
        <v>204.3</v>
      </c>
      <c r="E1131" s="16">
        <v>198.2</v>
      </c>
      <c r="F1131" s="16" t="s">
        <v>3883</v>
      </c>
      <c r="G1131" s="17">
        <v>1.6E-2</v>
      </c>
    </row>
    <row r="1132" spans="1:7" ht="15" thickBot="1" x14ac:dyDescent="0.35">
      <c r="A1132" s="14" t="s">
        <v>1169</v>
      </c>
      <c r="B1132" s="15">
        <v>199.7</v>
      </c>
      <c r="C1132" s="16">
        <v>200</v>
      </c>
      <c r="D1132" s="16">
        <v>202.5</v>
      </c>
      <c r="E1132" s="16">
        <v>198.4</v>
      </c>
      <c r="F1132" s="16" t="s">
        <v>1662</v>
      </c>
      <c r="G1132" s="17">
        <v>1E-3</v>
      </c>
    </row>
    <row r="1133" spans="1:7" ht="15" thickBot="1" x14ac:dyDescent="0.35">
      <c r="A1133" s="14" t="s">
        <v>1170</v>
      </c>
      <c r="B1133" s="18">
        <v>199.5</v>
      </c>
      <c r="C1133" s="16">
        <v>199.3</v>
      </c>
      <c r="D1133" s="16">
        <v>199.9</v>
      </c>
      <c r="E1133" s="16">
        <v>195.8</v>
      </c>
      <c r="F1133" s="16" t="s">
        <v>3884</v>
      </c>
      <c r="G1133" s="19">
        <v>-4.4999999999999997E-3</v>
      </c>
    </row>
    <row r="1134" spans="1:7" ht="15" thickBot="1" x14ac:dyDescent="0.35">
      <c r="A1134" s="14" t="s">
        <v>1171</v>
      </c>
      <c r="B1134" s="15">
        <v>200.4</v>
      </c>
      <c r="C1134" s="16">
        <v>199.8</v>
      </c>
      <c r="D1134" s="16">
        <v>203.7</v>
      </c>
      <c r="E1134" s="16">
        <v>199.6</v>
      </c>
      <c r="F1134" s="16" t="s">
        <v>3885</v>
      </c>
      <c r="G1134" s="17">
        <v>1.11E-2</v>
      </c>
    </row>
    <row r="1135" spans="1:7" ht="15" thickBot="1" x14ac:dyDescent="0.35">
      <c r="A1135" s="14" t="s">
        <v>1172</v>
      </c>
      <c r="B1135" s="15">
        <v>198.2</v>
      </c>
      <c r="C1135" s="16">
        <v>193.8</v>
      </c>
      <c r="D1135" s="16">
        <v>199.2</v>
      </c>
      <c r="E1135" s="16">
        <v>193.8</v>
      </c>
      <c r="F1135" s="16" t="s">
        <v>1579</v>
      </c>
      <c r="G1135" s="17">
        <v>3.0700000000000002E-2</v>
      </c>
    </row>
    <row r="1136" spans="1:7" ht="15" thickBot="1" x14ac:dyDescent="0.35">
      <c r="A1136" s="14" t="s">
        <v>1173</v>
      </c>
      <c r="B1136" s="15">
        <v>192.3</v>
      </c>
      <c r="C1136" s="16">
        <v>191.3</v>
      </c>
      <c r="D1136" s="16">
        <v>192.9</v>
      </c>
      <c r="E1136" s="16">
        <v>190.5</v>
      </c>
      <c r="F1136" s="16" t="s">
        <v>3886</v>
      </c>
      <c r="G1136" s="17">
        <v>3.7000000000000002E-3</v>
      </c>
    </row>
    <row r="1137" spans="1:7" ht="15" thickBot="1" x14ac:dyDescent="0.35">
      <c r="A1137" s="14" t="s">
        <v>1174</v>
      </c>
      <c r="B1137" s="15">
        <v>191.6</v>
      </c>
      <c r="C1137" s="16">
        <v>188.3</v>
      </c>
      <c r="D1137" s="16">
        <v>192.3</v>
      </c>
      <c r="E1137" s="16">
        <v>187.6</v>
      </c>
      <c r="F1137" s="16" t="s">
        <v>3887</v>
      </c>
      <c r="G1137" s="17">
        <v>1.8599999999999998E-2</v>
      </c>
    </row>
    <row r="1138" spans="1:7" ht="15" thickBot="1" x14ac:dyDescent="0.35">
      <c r="A1138" s="14" t="s">
        <v>1175</v>
      </c>
      <c r="B1138" s="18">
        <v>188.1</v>
      </c>
      <c r="C1138" s="16">
        <v>189.4</v>
      </c>
      <c r="D1138" s="16">
        <v>191.6</v>
      </c>
      <c r="E1138" s="16">
        <v>187.7</v>
      </c>
      <c r="F1138" s="16" t="s">
        <v>3888</v>
      </c>
      <c r="G1138" s="19">
        <v>-6.8999999999999999E-3</v>
      </c>
    </row>
    <row r="1139" spans="1:7" ht="15" thickBot="1" x14ac:dyDescent="0.35">
      <c r="A1139" s="14" t="s">
        <v>1176</v>
      </c>
      <c r="B1139" s="15">
        <v>189.4</v>
      </c>
      <c r="C1139" s="16">
        <v>188.5</v>
      </c>
      <c r="D1139" s="16">
        <v>190.9</v>
      </c>
      <c r="E1139" s="16">
        <v>186.6</v>
      </c>
      <c r="F1139" s="16" t="s">
        <v>3889</v>
      </c>
      <c r="G1139" s="17">
        <v>8.5000000000000006E-3</v>
      </c>
    </row>
    <row r="1140" spans="1:7" ht="15" thickBot="1" x14ac:dyDescent="0.35">
      <c r="A1140" s="14" t="s">
        <v>1177</v>
      </c>
      <c r="B1140" s="15">
        <v>187.8</v>
      </c>
      <c r="C1140" s="16">
        <v>186.2</v>
      </c>
      <c r="D1140" s="16">
        <v>190.6</v>
      </c>
      <c r="E1140" s="16">
        <v>186.2</v>
      </c>
      <c r="F1140" s="16" t="s">
        <v>2158</v>
      </c>
      <c r="G1140" s="17">
        <v>6.4000000000000003E-3</v>
      </c>
    </row>
    <row r="1141" spans="1:7" ht="15" thickBot="1" x14ac:dyDescent="0.35">
      <c r="A1141" s="14" t="s">
        <v>1178</v>
      </c>
      <c r="B1141" s="15">
        <v>186.6</v>
      </c>
      <c r="C1141" s="16">
        <v>183.2</v>
      </c>
      <c r="D1141" s="16">
        <v>187.4</v>
      </c>
      <c r="E1141" s="16">
        <v>181.8</v>
      </c>
      <c r="F1141" s="16" t="s">
        <v>3890</v>
      </c>
      <c r="G1141" s="17">
        <v>1.7399999999999999E-2</v>
      </c>
    </row>
    <row r="1142" spans="1:7" ht="15" thickBot="1" x14ac:dyDescent="0.35">
      <c r="A1142" s="14" t="s">
        <v>1180</v>
      </c>
      <c r="B1142" s="18">
        <v>183.4</v>
      </c>
      <c r="C1142" s="16">
        <v>184.6</v>
      </c>
      <c r="D1142" s="16">
        <v>186.6</v>
      </c>
      <c r="E1142" s="16">
        <v>183</v>
      </c>
      <c r="F1142" s="16" t="s">
        <v>3891</v>
      </c>
      <c r="G1142" s="19">
        <v>-1.03E-2</v>
      </c>
    </row>
    <row r="1143" spans="1:7" ht="15" thickBot="1" x14ac:dyDescent="0.35">
      <c r="A1143" s="14" t="s">
        <v>1181</v>
      </c>
      <c r="B1143" s="18">
        <v>185.3</v>
      </c>
      <c r="C1143" s="16">
        <v>187.7</v>
      </c>
      <c r="D1143" s="16">
        <v>187.7</v>
      </c>
      <c r="E1143" s="16">
        <v>182</v>
      </c>
      <c r="F1143" s="16" t="s">
        <v>3892</v>
      </c>
      <c r="G1143" s="19">
        <v>-2.1600000000000001E-2</v>
      </c>
    </row>
    <row r="1144" spans="1:7" ht="15" thickBot="1" x14ac:dyDescent="0.35">
      <c r="A1144" s="14" t="s">
        <v>1182</v>
      </c>
      <c r="B1144" s="18">
        <v>189.4</v>
      </c>
      <c r="C1144" s="16">
        <v>190</v>
      </c>
      <c r="D1144" s="16">
        <v>191.2</v>
      </c>
      <c r="E1144" s="16">
        <v>186</v>
      </c>
      <c r="F1144" s="16" t="s">
        <v>3893</v>
      </c>
      <c r="G1144" s="19">
        <v>-7.9000000000000008E-3</v>
      </c>
    </row>
    <row r="1145" spans="1:7" ht="15" thickBot="1" x14ac:dyDescent="0.35">
      <c r="A1145" s="14" t="s">
        <v>1183</v>
      </c>
      <c r="B1145" s="15">
        <v>190.9</v>
      </c>
      <c r="C1145" s="16">
        <v>185.4</v>
      </c>
      <c r="D1145" s="16">
        <v>195.7</v>
      </c>
      <c r="E1145" s="16">
        <v>185.4</v>
      </c>
      <c r="F1145" s="16" t="s">
        <v>3894</v>
      </c>
      <c r="G1145" s="17">
        <v>3.2399999999999998E-2</v>
      </c>
    </row>
    <row r="1146" spans="1:7" ht="15" thickBot="1" x14ac:dyDescent="0.35">
      <c r="A1146" s="14" t="s">
        <v>1184</v>
      </c>
      <c r="B1146" s="15">
        <v>184.9</v>
      </c>
      <c r="C1146" s="16">
        <v>184.3</v>
      </c>
      <c r="D1146" s="16">
        <v>186.1</v>
      </c>
      <c r="E1146" s="16">
        <v>182.8</v>
      </c>
      <c r="F1146" s="16" t="s">
        <v>3895</v>
      </c>
      <c r="G1146" s="17">
        <v>9.2999999999999992E-3</v>
      </c>
    </row>
    <row r="1147" spans="1:7" ht="15" thickBot="1" x14ac:dyDescent="0.35">
      <c r="A1147" s="14" t="s">
        <v>1185</v>
      </c>
      <c r="B1147" s="18">
        <v>183.2</v>
      </c>
      <c r="C1147" s="16">
        <v>193.7</v>
      </c>
      <c r="D1147" s="16">
        <v>193.7</v>
      </c>
      <c r="E1147" s="16">
        <v>182.6</v>
      </c>
      <c r="F1147" s="16" t="s">
        <v>3896</v>
      </c>
      <c r="G1147" s="19">
        <v>-5.1799999999999999E-2</v>
      </c>
    </row>
    <row r="1148" spans="1:7" ht="15" thickBot="1" x14ac:dyDescent="0.35">
      <c r="A1148" s="14" t="s">
        <v>1186</v>
      </c>
      <c r="B1148" s="15">
        <v>193.2</v>
      </c>
      <c r="C1148" s="16">
        <v>193.2</v>
      </c>
      <c r="D1148" s="16">
        <v>195.1</v>
      </c>
      <c r="E1148" s="16">
        <v>190.3</v>
      </c>
      <c r="F1148" s="16" t="s">
        <v>3897</v>
      </c>
      <c r="G1148" s="17">
        <v>6.7999999999999996E-3</v>
      </c>
    </row>
    <row r="1149" spans="1:7" ht="15" thickBot="1" x14ac:dyDescent="0.35">
      <c r="A1149" s="14" t="s">
        <v>1187</v>
      </c>
      <c r="B1149" s="18">
        <v>191.9</v>
      </c>
      <c r="C1149" s="16">
        <v>192.4</v>
      </c>
      <c r="D1149" s="16">
        <v>194.7</v>
      </c>
      <c r="E1149" s="16">
        <v>190.3</v>
      </c>
      <c r="F1149" s="16" t="s">
        <v>3850</v>
      </c>
      <c r="G1149" s="19">
        <v>-2.5999999999999999E-3</v>
      </c>
    </row>
    <row r="1150" spans="1:7" ht="15" thickBot="1" x14ac:dyDescent="0.35">
      <c r="A1150" s="14" t="s">
        <v>1188</v>
      </c>
      <c r="B1150" s="18">
        <v>192.4</v>
      </c>
      <c r="C1150" s="16">
        <v>196.2</v>
      </c>
      <c r="D1150" s="16">
        <v>197.5</v>
      </c>
      <c r="E1150" s="16">
        <v>191.4</v>
      </c>
      <c r="F1150" s="16" t="s">
        <v>3898</v>
      </c>
      <c r="G1150" s="19">
        <v>-2.4299999999999999E-2</v>
      </c>
    </row>
    <row r="1151" spans="1:7" ht="15" thickBot="1" x14ac:dyDescent="0.35">
      <c r="A1151" s="14" t="s">
        <v>1189</v>
      </c>
      <c r="B1151" s="18">
        <v>197.2</v>
      </c>
      <c r="C1151" s="16">
        <v>202.2</v>
      </c>
      <c r="D1151" s="16">
        <v>203.2</v>
      </c>
      <c r="E1151" s="16">
        <v>196.6</v>
      </c>
      <c r="F1151" s="16" t="s">
        <v>3899</v>
      </c>
      <c r="G1151" s="19">
        <v>-2.1299999999999999E-2</v>
      </c>
    </row>
    <row r="1152" spans="1:7" ht="15" thickBot="1" x14ac:dyDescent="0.35">
      <c r="A1152" s="14" t="s">
        <v>1190</v>
      </c>
      <c r="B1152" s="18">
        <v>201.5</v>
      </c>
      <c r="C1152" s="16">
        <v>205.1</v>
      </c>
      <c r="D1152" s="16">
        <v>208.6</v>
      </c>
      <c r="E1152" s="16">
        <v>199.2</v>
      </c>
      <c r="F1152" s="16" t="s">
        <v>3900</v>
      </c>
      <c r="G1152" s="19">
        <v>-1.9900000000000001E-2</v>
      </c>
    </row>
    <row r="1153" spans="1:7" ht="15" thickBot="1" x14ac:dyDescent="0.35">
      <c r="A1153" s="14" t="s">
        <v>1191</v>
      </c>
      <c r="B1153" s="18">
        <v>205.6</v>
      </c>
      <c r="C1153" s="16">
        <v>207.9</v>
      </c>
      <c r="D1153" s="16">
        <v>209.3</v>
      </c>
      <c r="E1153" s="16">
        <v>203.5</v>
      </c>
      <c r="F1153" s="16" t="s">
        <v>3901</v>
      </c>
      <c r="G1153" s="19">
        <v>-6.7999999999999996E-3</v>
      </c>
    </row>
    <row r="1154" spans="1:7" ht="15" thickBot="1" x14ac:dyDescent="0.35">
      <c r="A1154" s="14" t="s">
        <v>1192</v>
      </c>
      <c r="B1154" s="18">
        <v>207</v>
      </c>
      <c r="C1154" s="16">
        <v>207</v>
      </c>
      <c r="D1154" s="16">
        <v>208</v>
      </c>
      <c r="E1154" s="16">
        <v>200.7</v>
      </c>
      <c r="F1154" s="16" t="s">
        <v>3902</v>
      </c>
      <c r="G1154" s="19">
        <v>-1.4800000000000001E-2</v>
      </c>
    </row>
    <row r="1155" spans="1:7" ht="15" thickBot="1" x14ac:dyDescent="0.35">
      <c r="A1155" s="14" t="s">
        <v>1193</v>
      </c>
      <c r="B1155" s="18">
        <v>210.1</v>
      </c>
      <c r="C1155" s="16">
        <v>216</v>
      </c>
      <c r="D1155" s="16">
        <v>216</v>
      </c>
      <c r="E1155" s="16">
        <v>205.7</v>
      </c>
      <c r="F1155" s="16" t="s">
        <v>3903</v>
      </c>
      <c r="G1155" s="19">
        <v>-6.4100000000000004E-2</v>
      </c>
    </row>
    <row r="1156" spans="1:7" ht="15" thickBot="1" x14ac:dyDescent="0.35">
      <c r="A1156" s="14" t="s">
        <v>1194</v>
      </c>
      <c r="B1156" s="15">
        <v>224.5</v>
      </c>
      <c r="C1156" s="16">
        <v>227.4</v>
      </c>
      <c r="D1156" s="16">
        <v>228</v>
      </c>
      <c r="E1156" s="16">
        <v>216.6</v>
      </c>
      <c r="F1156" s="16" t="s">
        <v>3904</v>
      </c>
      <c r="G1156" s="17">
        <v>5.7999999999999996E-3</v>
      </c>
    </row>
    <row r="1157" spans="1:7" ht="15" thickBot="1" x14ac:dyDescent="0.35">
      <c r="A1157" s="14" t="s">
        <v>1195</v>
      </c>
      <c r="B1157" s="15">
        <v>223.2</v>
      </c>
      <c r="C1157" s="16">
        <v>216.4</v>
      </c>
      <c r="D1157" s="16">
        <v>224.4</v>
      </c>
      <c r="E1157" s="16">
        <v>213.3</v>
      </c>
      <c r="F1157" s="16" t="s">
        <v>3905</v>
      </c>
      <c r="G1157" s="17">
        <v>3.9100000000000003E-2</v>
      </c>
    </row>
    <row r="1158" spans="1:7" ht="15" thickBot="1" x14ac:dyDescent="0.35">
      <c r="A1158" s="14" t="s">
        <v>1196</v>
      </c>
      <c r="B1158" s="18">
        <v>214.8</v>
      </c>
      <c r="C1158" s="16">
        <v>219.8</v>
      </c>
      <c r="D1158" s="16">
        <v>226.3</v>
      </c>
      <c r="E1158" s="16">
        <v>212.7</v>
      </c>
      <c r="F1158" s="16" t="s">
        <v>3906</v>
      </c>
      <c r="G1158" s="19">
        <v>-2.9399999999999999E-2</v>
      </c>
    </row>
    <row r="1159" spans="1:7" ht="15" thickBot="1" x14ac:dyDescent="0.35">
      <c r="A1159" s="14" t="s">
        <v>1197</v>
      </c>
      <c r="B1159" s="18">
        <v>221.3</v>
      </c>
      <c r="C1159" s="16">
        <v>232.6</v>
      </c>
      <c r="D1159" s="16">
        <v>239.4</v>
      </c>
      <c r="E1159" s="16">
        <v>219</v>
      </c>
      <c r="F1159" s="16" t="s">
        <v>3907</v>
      </c>
      <c r="G1159" s="19">
        <v>-3.5700000000000003E-2</v>
      </c>
    </row>
    <row r="1160" spans="1:7" ht="15" thickBot="1" x14ac:dyDescent="0.35">
      <c r="A1160" s="14" t="s">
        <v>1198</v>
      </c>
      <c r="B1160" s="18">
        <v>229.5</v>
      </c>
      <c r="C1160" s="16">
        <v>237.6</v>
      </c>
      <c r="D1160" s="16">
        <v>240.6</v>
      </c>
      <c r="E1160" s="16">
        <v>226.3</v>
      </c>
      <c r="F1160" s="16" t="s">
        <v>3908</v>
      </c>
      <c r="G1160" s="19">
        <v>-3.6499999999999998E-2</v>
      </c>
    </row>
    <row r="1161" spans="1:7" ht="15" thickBot="1" x14ac:dyDescent="0.35">
      <c r="A1161" s="14" t="s">
        <v>1199</v>
      </c>
      <c r="B1161" s="18">
        <v>238.2</v>
      </c>
      <c r="C1161" s="16">
        <v>242</v>
      </c>
      <c r="D1161" s="16">
        <v>244.1</v>
      </c>
      <c r="E1161" s="16">
        <v>228.3</v>
      </c>
      <c r="F1161" s="16" t="s">
        <v>2903</v>
      </c>
      <c r="G1161" s="19">
        <v>-3.9100000000000003E-2</v>
      </c>
    </row>
    <row r="1162" spans="1:7" ht="15" thickBot="1" x14ac:dyDescent="0.35">
      <c r="A1162" s="14" t="s">
        <v>1200</v>
      </c>
      <c r="B1162" s="18">
        <v>247.9</v>
      </c>
      <c r="C1162" s="16">
        <v>246.6</v>
      </c>
      <c r="D1162" s="16">
        <v>255.5</v>
      </c>
      <c r="E1162" s="16">
        <v>241.7</v>
      </c>
      <c r="F1162" s="16" t="s">
        <v>3909</v>
      </c>
      <c r="G1162" s="19">
        <v>0</v>
      </c>
    </row>
    <row r="1163" spans="1:7" ht="15" thickBot="1" x14ac:dyDescent="0.35">
      <c r="A1163" s="14" t="s">
        <v>1201</v>
      </c>
      <c r="B1163" s="18">
        <v>247.9</v>
      </c>
      <c r="C1163" s="16">
        <v>247.7</v>
      </c>
      <c r="D1163" s="16">
        <v>263.10000000000002</v>
      </c>
      <c r="E1163" s="16">
        <v>240.6</v>
      </c>
      <c r="F1163" s="16" t="s">
        <v>3910</v>
      </c>
      <c r="G1163" s="19">
        <v>-1.0800000000000001E-2</v>
      </c>
    </row>
    <row r="1164" spans="1:7" ht="15" thickBot="1" x14ac:dyDescent="0.35">
      <c r="A1164" s="14" t="s">
        <v>1202</v>
      </c>
      <c r="B1164" s="15">
        <v>250.6</v>
      </c>
      <c r="C1164" s="16">
        <v>255.8</v>
      </c>
      <c r="D1164" s="16">
        <v>264.39999999999998</v>
      </c>
      <c r="E1164" s="16">
        <v>245.5</v>
      </c>
      <c r="F1164" s="16" t="s">
        <v>3911</v>
      </c>
      <c r="G1164" s="17">
        <v>9.7000000000000003E-3</v>
      </c>
    </row>
    <row r="1165" spans="1:7" ht="15" thickBot="1" x14ac:dyDescent="0.35">
      <c r="A1165" s="14" t="s">
        <v>1203</v>
      </c>
      <c r="B1165" s="15">
        <v>248.2</v>
      </c>
      <c r="C1165" s="16">
        <v>218.6</v>
      </c>
      <c r="D1165" s="16">
        <v>250.2</v>
      </c>
      <c r="E1165" s="16">
        <v>218.6</v>
      </c>
      <c r="F1165" s="16" t="s">
        <v>3912</v>
      </c>
      <c r="G1165" s="17">
        <v>0.14380000000000001</v>
      </c>
    </row>
    <row r="1166" spans="1:7" ht="15" thickBot="1" x14ac:dyDescent="0.35">
      <c r="A1166" s="14" t="s">
        <v>1204</v>
      </c>
      <c r="B1166" s="15">
        <v>217</v>
      </c>
      <c r="C1166" s="16">
        <v>213.2</v>
      </c>
      <c r="D1166" s="16">
        <v>217.7</v>
      </c>
      <c r="E1166" s="16">
        <v>212.7</v>
      </c>
      <c r="F1166" s="16" t="s">
        <v>3913</v>
      </c>
      <c r="G1166" s="17">
        <v>2.75E-2</v>
      </c>
    </row>
    <row r="1167" spans="1:7" ht="15" thickBot="1" x14ac:dyDescent="0.35">
      <c r="A1167" s="14" t="s">
        <v>1205</v>
      </c>
      <c r="B1167" s="18">
        <v>211.2</v>
      </c>
      <c r="C1167" s="16">
        <v>211.8</v>
      </c>
      <c r="D1167" s="16">
        <v>218</v>
      </c>
      <c r="E1167" s="16">
        <v>210.2</v>
      </c>
      <c r="F1167" s="16" t="s">
        <v>3914</v>
      </c>
      <c r="G1167" s="19">
        <v>0</v>
      </c>
    </row>
    <row r="1168" spans="1:7" ht="15" thickBot="1" x14ac:dyDescent="0.35">
      <c r="A1168" s="14" t="s">
        <v>1206</v>
      </c>
      <c r="B1168" s="18">
        <v>211.2</v>
      </c>
      <c r="C1168" s="16">
        <v>211.7</v>
      </c>
      <c r="D1168" s="16">
        <v>213.7</v>
      </c>
      <c r="E1168" s="16">
        <v>207.8</v>
      </c>
      <c r="F1168" s="16" t="s">
        <v>3915</v>
      </c>
      <c r="G1168" s="19">
        <v>-5.1999999999999998E-3</v>
      </c>
    </row>
    <row r="1169" spans="1:7" ht="15" thickBot="1" x14ac:dyDescent="0.35">
      <c r="A1169" s="14" t="s">
        <v>1207</v>
      </c>
      <c r="B1169" s="15">
        <v>212.3</v>
      </c>
      <c r="C1169" s="16">
        <v>204.4</v>
      </c>
      <c r="D1169" s="16">
        <v>214.8</v>
      </c>
      <c r="E1169" s="16">
        <v>204.4</v>
      </c>
      <c r="F1169" s="16" t="s">
        <v>3916</v>
      </c>
      <c r="G1169" s="17">
        <v>3.4099999999999998E-2</v>
      </c>
    </row>
    <row r="1170" spans="1:7" ht="15" thickBot="1" x14ac:dyDescent="0.35">
      <c r="A1170" s="14" t="s">
        <v>1208</v>
      </c>
      <c r="B1170" s="18">
        <v>205.3</v>
      </c>
      <c r="C1170" s="16">
        <v>209.7</v>
      </c>
      <c r="D1170" s="16">
        <v>209.7</v>
      </c>
      <c r="E1170" s="16">
        <v>203.7</v>
      </c>
      <c r="F1170" s="16" t="s">
        <v>3917</v>
      </c>
      <c r="G1170" s="19">
        <v>-2.2800000000000001E-2</v>
      </c>
    </row>
    <row r="1171" spans="1:7" ht="15" thickBot="1" x14ac:dyDescent="0.35">
      <c r="A1171" s="14" t="s">
        <v>1209</v>
      </c>
      <c r="B1171" s="15">
        <v>210.1</v>
      </c>
      <c r="C1171" s="16">
        <v>205.3</v>
      </c>
      <c r="D1171" s="16">
        <v>213.5</v>
      </c>
      <c r="E1171" s="16">
        <v>204.2</v>
      </c>
      <c r="F1171" s="16" t="s">
        <v>3918</v>
      </c>
      <c r="G1171" s="17">
        <v>1.7899999999999999E-2</v>
      </c>
    </row>
    <row r="1172" spans="1:7" ht="15" thickBot="1" x14ac:dyDescent="0.35">
      <c r="A1172" s="14" t="s">
        <v>1210</v>
      </c>
      <c r="B1172" s="18">
        <v>206.4</v>
      </c>
      <c r="C1172" s="16">
        <v>208</v>
      </c>
      <c r="D1172" s="16">
        <v>211.9</v>
      </c>
      <c r="E1172" s="16">
        <v>202.4</v>
      </c>
      <c r="F1172" s="16" t="s">
        <v>3919</v>
      </c>
      <c r="G1172" s="19">
        <v>-8.6E-3</v>
      </c>
    </row>
    <row r="1173" spans="1:7" ht="15" thickBot="1" x14ac:dyDescent="0.35">
      <c r="A1173" s="14" t="s">
        <v>1211</v>
      </c>
      <c r="B1173" s="15">
        <v>208.2</v>
      </c>
      <c r="C1173" s="16">
        <v>210.1</v>
      </c>
      <c r="D1173" s="16">
        <v>213.5</v>
      </c>
      <c r="E1173" s="16">
        <v>204.7</v>
      </c>
      <c r="F1173" s="16" t="s">
        <v>3920</v>
      </c>
      <c r="G1173" s="17">
        <v>5.7999999999999996E-3</v>
      </c>
    </row>
    <row r="1174" spans="1:7" ht="15" thickBot="1" x14ac:dyDescent="0.35">
      <c r="A1174" s="14" t="s">
        <v>1212</v>
      </c>
      <c r="B1174" s="18">
        <v>207</v>
      </c>
      <c r="C1174" s="16">
        <v>204.3</v>
      </c>
      <c r="D1174" s="16">
        <v>212.7</v>
      </c>
      <c r="E1174" s="16">
        <v>204</v>
      </c>
      <c r="F1174" s="16" t="s">
        <v>3921</v>
      </c>
      <c r="G1174" s="19">
        <v>-2.4500000000000001E-2</v>
      </c>
    </row>
    <row r="1175" spans="1:7" ht="15" thickBot="1" x14ac:dyDescent="0.35">
      <c r="A1175" s="14" t="s">
        <v>1213</v>
      </c>
      <c r="B1175" s="18">
        <v>212.2</v>
      </c>
      <c r="C1175" s="16">
        <v>230.5</v>
      </c>
      <c r="D1175" s="16">
        <v>230.5</v>
      </c>
      <c r="E1175" s="16">
        <v>211.6</v>
      </c>
      <c r="F1175" s="16" t="s">
        <v>3922</v>
      </c>
      <c r="G1175" s="19">
        <v>-8.7300000000000003E-2</v>
      </c>
    </row>
    <row r="1176" spans="1:7" ht="15" thickBot="1" x14ac:dyDescent="0.35">
      <c r="A1176" s="14" t="s">
        <v>1214</v>
      </c>
      <c r="B1176" s="18">
        <v>232.5</v>
      </c>
      <c r="C1176" s="16">
        <v>246.3</v>
      </c>
      <c r="D1176" s="16">
        <v>246.4</v>
      </c>
      <c r="E1176" s="16">
        <v>231.4</v>
      </c>
      <c r="F1176" s="16" t="s">
        <v>3923</v>
      </c>
      <c r="G1176" s="19">
        <v>-4.7100000000000003E-2</v>
      </c>
    </row>
    <row r="1177" spans="1:7" ht="15" thickBot="1" x14ac:dyDescent="0.35">
      <c r="A1177" s="14" t="s">
        <v>1215</v>
      </c>
      <c r="B1177" s="18">
        <v>244</v>
      </c>
      <c r="C1177" s="16">
        <v>240.1</v>
      </c>
      <c r="D1177" s="16">
        <v>249.2</v>
      </c>
      <c r="E1177" s="16">
        <v>237.2</v>
      </c>
      <c r="F1177" s="16" t="s">
        <v>3924</v>
      </c>
      <c r="G1177" s="19">
        <v>0</v>
      </c>
    </row>
    <row r="1178" spans="1:7" ht="15" thickBot="1" x14ac:dyDescent="0.35">
      <c r="A1178" s="14" t="s">
        <v>1216</v>
      </c>
      <c r="B1178" s="18">
        <v>244</v>
      </c>
      <c r="C1178" s="16">
        <v>248.5</v>
      </c>
      <c r="D1178" s="16">
        <v>251</v>
      </c>
      <c r="E1178" s="16">
        <v>233.9</v>
      </c>
      <c r="F1178" s="16" t="s">
        <v>2025</v>
      </c>
      <c r="G1178" s="19">
        <v>-1.9300000000000001E-2</v>
      </c>
    </row>
    <row r="1179" spans="1:7" ht="15" thickBot="1" x14ac:dyDescent="0.35">
      <c r="A1179" s="14" t="s">
        <v>1217</v>
      </c>
      <c r="B1179" s="18">
        <v>248.8</v>
      </c>
      <c r="C1179" s="16">
        <v>265</v>
      </c>
      <c r="D1179" s="16">
        <v>268.2</v>
      </c>
      <c r="E1179" s="16">
        <v>245.2</v>
      </c>
      <c r="F1179" s="16" t="s">
        <v>3925</v>
      </c>
      <c r="G1179" s="19">
        <v>-6.25E-2</v>
      </c>
    </row>
    <row r="1180" spans="1:7" ht="15" thickBot="1" x14ac:dyDescent="0.35">
      <c r="A1180" s="14" t="s">
        <v>1218</v>
      </c>
      <c r="B1180" s="15">
        <v>265.39999999999998</v>
      </c>
      <c r="C1180" s="16">
        <v>259.7</v>
      </c>
      <c r="D1180" s="16">
        <v>267.39999999999998</v>
      </c>
      <c r="E1180" s="16">
        <v>252.6</v>
      </c>
      <c r="F1180" s="16" t="s">
        <v>3926</v>
      </c>
      <c r="G1180" s="17">
        <v>2.87E-2</v>
      </c>
    </row>
    <row r="1181" spans="1:7" ht="15" thickBot="1" x14ac:dyDescent="0.35">
      <c r="A1181" s="14" t="s">
        <v>1219</v>
      </c>
      <c r="B1181" s="15">
        <v>258</v>
      </c>
      <c r="C1181" s="16">
        <v>262.2</v>
      </c>
      <c r="D1181" s="16">
        <v>276.8</v>
      </c>
      <c r="E1181" s="16">
        <v>254.8</v>
      </c>
      <c r="F1181" s="16" t="s">
        <v>3018</v>
      </c>
      <c r="G1181" s="17">
        <v>8.2000000000000007E-3</v>
      </c>
    </row>
    <row r="1182" spans="1:7" ht="15" thickBot="1" x14ac:dyDescent="0.35">
      <c r="A1182" s="14" t="s">
        <v>1220</v>
      </c>
      <c r="B1182" s="18">
        <v>255.9</v>
      </c>
      <c r="C1182" s="16">
        <v>266.5</v>
      </c>
      <c r="D1182" s="16">
        <v>273.2</v>
      </c>
      <c r="E1182" s="16">
        <v>250.9</v>
      </c>
      <c r="F1182" s="16" t="s">
        <v>3927</v>
      </c>
      <c r="G1182" s="19">
        <v>-2.81E-2</v>
      </c>
    </row>
    <row r="1183" spans="1:7" ht="15" thickBot="1" x14ac:dyDescent="0.35">
      <c r="A1183" s="14" t="s">
        <v>1221</v>
      </c>
      <c r="B1183" s="15">
        <v>263.3</v>
      </c>
      <c r="C1183" s="16">
        <v>259.89999999999998</v>
      </c>
      <c r="D1183" s="16">
        <v>268.2</v>
      </c>
      <c r="E1183" s="16">
        <v>252.5</v>
      </c>
      <c r="F1183" s="16" t="s">
        <v>3085</v>
      </c>
      <c r="G1183" s="17">
        <v>3.9899999999999998E-2</v>
      </c>
    </row>
    <row r="1184" spans="1:7" ht="15" thickBot="1" x14ac:dyDescent="0.35">
      <c r="A1184" s="14" t="s">
        <v>1222</v>
      </c>
      <c r="B1184" s="18">
        <v>253.2</v>
      </c>
      <c r="C1184" s="16">
        <v>265.10000000000002</v>
      </c>
      <c r="D1184" s="16">
        <v>268</v>
      </c>
      <c r="E1184" s="16">
        <v>252</v>
      </c>
      <c r="F1184" s="16" t="s">
        <v>3928</v>
      </c>
      <c r="G1184" s="19">
        <v>-8.2900000000000001E-2</v>
      </c>
    </row>
    <row r="1185" spans="1:7" ht="15" thickBot="1" x14ac:dyDescent="0.35">
      <c r="A1185" s="14" t="s">
        <v>1223</v>
      </c>
      <c r="B1185" s="18">
        <v>276.10000000000002</v>
      </c>
      <c r="C1185" s="16">
        <v>294.5</v>
      </c>
      <c r="D1185" s="16">
        <v>294.5</v>
      </c>
      <c r="E1185" s="16">
        <v>274.3</v>
      </c>
      <c r="F1185" s="16" t="s">
        <v>3929</v>
      </c>
      <c r="G1185" s="19">
        <v>-7.1900000000000006E-2</v>
      </c>
    </row>
    <row r="1186" spans="1:7" ht="15" thickBot="1" x14ac:dyDescent="0.35">
      <c r="A1186" s="14" t="s">
        <v>1224</v>
      </c>
      <c r="B1186" s="18">
        <v>297.5</v>
      </c>
      <c r="C1186" s="16">
        <v>292.60000000000002</v>
      </c>
      <c r="D1186" s="16">
        <v>308</v>
      </c>
      <c r="E1186" s="16">
        <v>290.2</v>
      </c>
      <c r="F1186" s="16" t="s">
        <v>3930</v>
      </c>
      <c r="G1186" s="19">
        <v>-3.0000000000000001E-3</v>
      </c>
    </row>
    <row r="1187" spans="1:7" ht="15" thickBot="1" x14ac:dyDescent="0.35">
      <c r="A1187" s="14" t="s">
        <v>1225</v>
      </c>
      <c r="B1187" s="18">
        <v>298.39999999999998</v>
      </c>
      <c r="C1187" s="16">
        <v>316.10000000000002</v>
      </c>
      <c r="D1187" s="16">
        <v>317.8</v>
      </c>
      <c r="E1187" s="16">
        <v>296.3</v>
      </c>
      <c r="F1187" s="16" t="s">
        <v>3931</v>
      </c>
      <c r="G1187" s="19">
        <v>-6.25E-2</v>
      </c>
    </row>
    <row r="1188" spans="1:7" ht="15" thickBot="1" x14ac:dyDescent="0.35">
      <c r="A1188" s="14" t="s">
        <v>1226</v>
      </c>
      <c r="B1188" s="18">
        <v>318.3</v>
      </c>
      <c r="C1188" s="16">
        <v>329.6</v>
      </c>
      <c r="D1188" s="16">
        <v>329.6</v>
      </c>
      <c r="E1188" s="16">
        <v>314.5</v>
      </c>
      <c r="F1188" s="16" t="s">
        <v>3932</v>
      </c>
      <c r="G1188" s="19">
        <v>-4.6399999999999997E-2</v>
      </c>
    </row>
    <row r="1189" spans="1:7" ht="15" thickBot="1" x14ac:dyDescent="0.35">
      <c r="A1189" s="14" t="s">
        <v>1227</v>
      </c>
      <c r="B1189" s="15">
        <v>333.8</v>
      </c>
      <c r="C1189" s="16">
        <v>324</v>
      </c>
      <c r="D1189" s="16">
        <v>335.4</v>
      </c>
      <c r="E1189" s="16">
        <v>319</v>
      </c>
      <c r="F1189" s="16" t="s">
        <v>3933</v>
      </c>
      <c r="G1189" s="17">
        <v>3.0200000000000001E-2</v>
      </c>
    </row>
    <row r="1190" spans="1:7" ht="15" thickBot="1" x14ac:dyDescent="0.35">
      <c r="A1190" s="14" t="s">
        <v>1228</v>
      </c>
      <c r="B1190" s="15">
        <v>324</v>
      </c>
      <c r="C1190" s="16">
        <v>305</v>
      </c>
      <c r="D1190" s="16">
        <v>326</v>
      </c>
      <c r="E1190" s="16">
        <v>299.10000000000002</v>
      </c>
      <c r="F1190" s="16" t="s">
        <v>3934</v>
      </c>
      <c r="G1190" s="17">
        <v>5.1299999999999998E-2</v>
      </c>
    </row>
    <row r="1191" spans="1:7" ht="15" thickBot="1" x14ac:dyDescent="0.35">
      <c r="A1191" s="14" t="s">
        <v>1229</v>
      </c>
      <c r="B1191" s="18">
        <v>308.2</v>
      </c>
      <c r="C1191" s="16">
        <v>313.8</v>
      </c>
      <c r="D1191" s="16">
        <v>318.8</v>
      </c>
      <c r="E1191" s="16">
        <v>302.5</v>
      </c>
      <c r="F1191" s="16" t="s">
        <v>1734</v>
      </c>
      <c r="G1191" s="19">
        <v>-1.9099999999999999E-2</v>
      </c>
    </row>
    <row r="1192" spans="1:7" ht="15" thickBot="1" x14ac:dyDescent="0.35">
      <c r="A1192" s="14" t="s">
        <v>1230</v>
      </c>
      <c r="B1192" s="18">
        <v>314.2</v>
      </c>
      <c r="C1192" s="16">
        <v>320.60000000000002</v>
      </c>
      <c r="D1192" s="16">
        <v>326.7</v>
      </c>
      <c r="E1192" s="16">
        <v>311.7</v>
      </c>
      <c r="F1192" s="16" t="s">
        <v>3935</v>
      </c>
      <c r="G1192" s="19">
        <v>-1.26E-2</v>
      </c>
    </row>
    <row r="1193" spans="1:7" ht="15" thickBot="1" x14ac:dyDescent="0.35">
      <c r="A1193" s="14" t="s">
        <v>1231</v>
      </c>
      <c r="B1193" s="15">
        <v>318.2</v>
      </c>
      <c r="C1193" s="16">
        <v>311.10000000000002</v>
      </c>
      <c r="D1193" s="16">
        <v>321.89999999999998</v>
      </c>
      <c r="E1193" s="16">
        <v>308.3</v>
      </c>
      <c r="F1193" s="16" t="s">
        <v>3936</v>
      </c>
      <c r="G1193" s="17">
        <v>4.7699999999999999E-2</v>
      </c>
    </row>
    <row r="1194" spans="1:7" ht="15" thickBot="1" x14ac:dyDescent="0.35">
      <c r="A1194" s="14" t="s">
        <v>1232</v>
      </c>
      <c r="B1194" s="18">
        <v>303.7</v>
      </c>
      <c r="C1194" s="16">
        <v>312</v>
      </c>
      <c r="D1194" s="16">
        <v>320.2</v>
      </c>
      <c r="E1194" s="16">
        <v>300</v>
      </c>
      <c r="F1194" s="16" t="s">
        <v>3937</v>
      </c>
      <c r="G1194" s="19">
        <v>-4.3200000000000002E-2</v>
      </c>
    </row>
    <row r="1195" spans="1:7" ht="15" thickBot="1" x14ac:dyDescent="0.35">
      <c r="A1195" s="14" t="s">
        <v>1233</v>
      </c>
      <c r="B1195" s="18">
        <v>317.39999999999998</v>
      </c>
      <c r="C1195" s="16">
        <v>321.8</v>
      </c>
      <c r="D1195" s="16">
        <v>327.7</v>
      </c>
      <c r="E1195" s="16">
        <v>312.5</v>
      </c>
      <c r="F1195" s="16" t="s">
        <v>3938</v>
      </c>
      <c r="G1195" s="19">
        <v>-1.9800000000000002E-2</v>
      </c>
    </row>
    <row r="1196" spans="1:7" ht="15" thickBot="1" x14ac:dyDescent="0.35">
      <c r="A1196" s="14" t="s">
        <v>1234</v>
      </c>
      <c r="B1196" s="15">
        <v>323.8</v>
      </c>
      <c r="C1196" s="16">
        <v>322.60000000000002</v>
      </c>
      <c r="D1196" s="16">
        <v>327</v>
      </c>
      <c r="E1196" s="16">
        <v>311.5</v>
      </c>
      <c r="F1196" s="16" t="s">
        <v>3939</v>
      </c>
      <c r="G1196" s="17">
        <v>2.4400000000000002E-2</v>
      </c>
    </row>
    <row r="1197" spans="1:7" ht="15" thickBot="1" x14ac:dyDescent="0.35">
      <c r="A1197" s="14" t="s">
        <v>1235</v>
      </c>
      <c r="B1197" s="15">
        <v>316.10000000000002</v>
      </c>
      <c r="C1197" s="16">
        <v>303.39999999999998</v>
      </c>
      <c r="D1197" s="16">
        <v>320.3</v>
      </c>
      <c r="E1197" s="16">
        <v>298.39999999999998</v>
      </c>
      <c r="F1197" s="16" t="s">
        <v>3940</v>
      </c>
      <c r="G1197" s="17">
        <v>4.2900000000000001E-2</v>
      </c>
    </row>
    <row r="1198" spans="1:7" ht="15" thickBot="1" x14ac:dyDescent="0.35">
      <c r="A1198" s="14" t="s">
        <v>1236</v>
      </c>
      <c r="B1198" s="15">
        <v>303.10000000000002</v>
      </c>
      <c r="C1198" s="16">
        <v>297</v>
      </c>
      <c r="D1198" s="16">
        <v>308.60000000000002</v>
      </c>
      <c r="E1198" s="16">
        <v>291</v>
      </c>
      <c r="F1198" s="16" t="s">
        <v>1690</v>
      </c>
      <c r="G1198" s="17">
        <v>6.6E-3</v>
      </c>
    </row>
    <row r="1199" spans="1:7" ht="15" thickBot="1" x14ac:dyDescent="0.35">
      <c r="A1199" s="14" t="s">
        <v>1237</v>
      </c>
      <c r="B1199" s="18">
        <v>301.10000000000002</v>
      </c>
      <c r="C1199" s="16">
        <v>306.5</v>
      </c>
      <c r="D1199" s="16">
        <v>306.5</v>
      </c>
      <c r="E1199" s="16">
        <v>282.5</v>
      </c>
      <c r="F1199" s="16" t="s">
        <v>3941</v>
      </c>
      <c r="G1199" s="19">
        <v>-3.56E-2</v>
      </c>
    </row>
    <row r="1200" spans="1:7" ht="15" thickBot="1" x14ac:dyDescent="0.35">
      <c r="A1200" s="14" t="s">
        <v>1238</v>
      </c>
      <c r="B1200" s="15">
        <v>312.2</v>
      </c>
      <c r="C1200" s="16">
        <v>303</v>
      </c>
      <c r="D1200" s="16">
        <v>321.60000000000002</v>
      </c>
      <c r="E1200" s="16">
        <v>298.2</v>
      </c>
      <c r="F1200" s="16" t="s">
        <v>3089</v>
      </c>
      <c r="G1200" s="17">
        <v>0.04</v>
      </c>
    </row>
    <row r="1201" spans="1:7" ht="15" thickBot="1" x14ac:dyDescent="0.35">
      <c r="A1201" s="14" t="s">
        <v>1239</v>
      </c>
      <c r="B1201" s="18">
        <v>300.2</v>
      </c>
      <c r="C1201" s="16">
        <v>320.60000000000002</v>
      </c>
      <c r="D1201" s="16">
        <v>322.5</v>
      </c>
      <c r="E1201" s="16">
        <v>290.5</v>
      </c>
      <c r="F1201" s="16" t="s">
        <v>3942</v>
      </c>
      <c r="G1201" s="19">
        <v>-8.0799999999999997E-2</v>
      </c>
    </row>
    <row r="1202" spans="1:7" ht="15" thickBot="1" x14ac:dyDescent="0.35">
      <c r="A1202" s="14" t="s">
        <v>1240</v>
      </c>
      <c r="B1202" s="15">
        <v>326.60000000000002</v>
      </c>
      <c r="C1202" s="16">
        <v>325.89999999999998</v>
      </c>
      <c r="D1202" s="16">
        <v>344.8</v>
      </c>
      <c r="E1202" s="16">
        <v>320.39999999999998</v>
      </c>
      <c r="F1202" s="16" t="s">
        <v>3943</v>
      </c>
      <c r="G1202" s="17">
        <v>4.2099999999999999E-2</v>
      </c>
    </row>
    <row r="1203" spans="1:7" ht="15" thickBot="1" x14ac:dyDescent="0.35">
      <c r="A1203" s="14" t="s">
        <v>1241</v>
      </c>
      <c r="B1203" s="18">
        <v>313.39999999999998</v>
      </c>
      <c r="C1203" s="16">
        <v>326</v>
      </c>
      <c r="D1203" s="16">
        <v>333.3</v>
      </c>
      <c r="E1203" s="16">
        <v>308.7</v>
      </c>
      <c r="F1203" s="16" t="s">
        <v>3944</v>
      </c>
      <c r="G1203" s="19">
        <v>-7.6100000000000001E-2</v>
      </c>
    </row>
    <row r="1204" spans="1:7" ht="15" thickBot="1" x14ac:dyDescent="0.35">
      <c r="A1204" s="14" t="s">
        <v>1242</v>
      </c>
      <c r="B1204" s="15">
        <v>339.2</v>
      </c>
      <c r="C1204" s="16">
        <v>309.8</v>
      </c>
      <c r="D1204" s="16">
        <v>341.8</v>
      </c>
      <c r="E1204" s="16">
        <v>309.8</v>
      </c>
      <c r="F1204" s="16" t="s">
        <v>3945</v>
      </c>
      <c r="G1204" s="17">
        <v>0.1386</v>
      </c>
    </row>
    <row r="1205" spans="1:7" ht="15" thickBot="1" x14ac:dyDescent="0.35">
      <c r="A1205" s="14" t="s">
        <v>1244</v>
      </c>
      <c r="B1205" s="15">
        <v>297.89999999999998</v>
      </c>
      <c r="C1205" s="16">
        <v>296.7</v>
      </c>
      <c r="D1205" s="16">
        <v>313.3</v>
      </c>
      <c r="E1205" s="16">
        <v>282.2</v>
      </c>
      <c r="F1205" s="16" t="s">
        <v>3946</v>
      </c>
      <c r="G1205" s="17">
        <v>7.4000000000000003E-3</v>
      </c>
    </row>
    <row r="1206" spans="1:7" ht="15" thickBot="1" x14ac:dyDescent="0.35">
      <c r="A1206" s="14" t="s">
        <v>1245</v>
      </c>
      <c r="B1206" s="18">
        <v>295.7</v>
      </c>
      <c r="C1206" s="16">
        <v>340.7</v>
      </c>
      <c r="D1206" s="16">
        <v>358.7</v>
      </c>
      <c r="E1206" s="16">
        <v>284.10000000000002</v>
      </c>
      <c r="F1206" s="16" t="s">
        <v>3947</v>
      </c>
      <c r="G1206" s="19">
        <v>-0.14960000000000001</v>
      </c>
    </row>
    <row r="1207" spans="1:7" ht="15" thickBot="1" x14ac:dyDescent="0.35">
      <c r="A1207" s="14" t="s">
        <v>1246</v>
      </c>
      <c r="B1207" s="15">
        <v>347.7</v>
      </c>
      <c r="C1207" s="16">
        <v>292.2</v>
      </c>
      <c r="D1207" s="16">
        <v>351.5</v>
      </c>
      <c r="E1207" s="16">
        <v>292.2</v>
      </c>
      <c r="F1207" s="16" t="s">
        <v>2448</v>
      </c>
      <c r="G1207" s="17">
        <v>0.19689999999999999</v>
      </c>
    </row>
    <row r="1208" spans="1:7" ht="15" thickBot="1" x14ac:dyDescent="0.35">
      <c r="A1208" s="14" t="s">
        <v>1247</v>
      </c>
      <c r="B1208" s="15">
        <v>290.5</v>
      </c>
      <c r="C1208" s="16">
        <v>278.5</v>
      </c>
      <c r="D1208" s="16">
        <v>295.2</v>
      </c>
      <c r="E1208" s="16">
        <v>278.5</v>
      </c>
      <c r="F1208" s="16" t="s">
        <v>3948</v>
      </c>
      <c r="G1208" s="17">
        <v>5.4800000000000001E-2</v>
      </c>
    </row>
    <row r="1209" spans="1:7" ht="15" thickBot="1" x14ac:dyDescent="0.35">
      <c r="A1209" s="14" t="s">
        <v>1248</v>
      </c>
      <c r="B1209" s="15">
        <v>275.39999999999998</v>
      </c>
      <c r="C1209" s="16">
        <v>276</v>
      </c>
      <c r="D1209" s="16">
        <v>285</v>
      </c>
      <c r="E1209" s="16">
        <v>272.8</v>
      </c>
      <c r="F1209" s="16" t="s">
        <v>3949</v>
      </c>
      <c r="G1209" s="17">
        <v>1.03E-2</v>
      </c>
    </row>
    <row r="1210" spans="1:7" ht="15" thickBot="1" x14ac:dyDescent="0.35">
      <c r="A1210" s="14" t="s">
        <v>1249</v>
      </c>
      <c r="B1210" s="15">
        <v>272.60000000000002</v>
      </c>
      <c r="C1210" s="16">
        <v>258.7</v>
      </c>
      <c r="D1210" s="16">
        <v>276.2</v>
      </c>
      <c r="E1210" s="16">
        <v>258.60000000000002</v>
      </c>
      <c r="F1210" s="16" t="s">
        <v>3950</v>
      </c>
      <c r="G1210" s="17">
        <v>6.0699999999999997E-2</v>
      </c>
    </row>
    <row r="1211" spans="1:7" ht="15" thickBot="1" x14ac:dyDescent="0.35">
      <c r="A1211" s="14" t="s">
        <v>1250</v>
      </c>
      <c r="B1211" s="18">
        <v>257</v>
      </c>
      <c r="C1211" s="16">
        <v>255.1</v>
      </c>
      <c r="D1211" s="16">
        <v>257.8</v>
      </c>
      <c r="E1211" s="16">
        <v>253.1</v>
      </c>
      <c r="F1211" s="16" t="s">
        <v>3951</v>
      </c>
      <c r="G1211" s="19">
        <v>-1.6000000000000001E-3</v>
      </c>
    </row>
    <row r="1212" spans="1:7" ht="15" thickBot="1" x14ac:dyDescent="0.35">
      <c r="A1212" s="14" t="s">
        <v>1251</v>
      </c>
      <c r="B1212" s="18">
        <v>257.39999999999998</v>
      </c>
      <c r="C1212" s="16">
        <v>257.3</v>
      </c>
      <c r="D1212" s="16">
        <v>258.10000000000002</v>
      </c>
      <c r="E1212" s="16">
        <v>255.1</v>
      </c>
      <c r="F1212" s="16" t="s">
        <v>3087</v>
      </c>
      <c r="G1212" s="19">
        <v>-6.1999999999999998E-3</v>
      </c>
    </row>
    <row r="1213" spans="1:7" ht="15" thickBot="1" x14ac:dyDescent="0.35">
      <c r="A1213" s="14" t="s">
        <v>1252</v>
      </c>
      <c r="B1213" s="15">
        <v>259</v>
      </c>
      <c r="C1213" s="16">
        <v>258</v>
      </c>
      <c r="D1213" s="16">
        <v>261.39999999999998</v>
      </c>
      <c r="E1213" s="16">
        <v>256.60000000000002</v>
      </c>
      <c r="F1213" s="16" t="s">
        <v>3952</v>
      </c>
      <c r="G1213" s="17">
        <v>5.4000000000000003E-3</v>
      </c>
    </row>
    <row r="1214" spans="1:7" ht="15" thickBot="1" x14ac:dyDescent="0.35">
      <c r="A1214" s="14" t="s">
        <v>1253</v>
      </c>
      <c r="B1214" s="15">
        <v>257.60000000000002</v>
      </c>
      <c r="C1214" s="16">
        <v>242.5</v>
      </c>
      <c r="D1214" s="16">
        <v>260.8</v>
      </c>
      <c r="E1214" s="16">
        <v>242.5</v>
      </c>
      <c r="F1214" s="16" t="s">
        <v>3953</v>
      </c>
      <c r="G1214" s="17">
        <v>7.1099999999999997E-2</v>
      </c>
    </row>
    <row r="1215" spans="1:7" ht="15" thickBot="1" x14ac:dyDescent="0.35">
      <c r="A1215" s="14" t="s">
        <v>1254</v>
      </c>
      <c r="B1215" s="15">
        <v>240.5</v>
      </c>
      <c r="C1215" s="16">
        <v>237.3</v>
      </c>
      <c r="D1215" s="16">
        <v>241.9</v>
      </c>
      <c r="E1215" s="16">
        <v>230.7</v>
      </c>
      <c r="F1215" s="16" t="s">
        <v>3275</v>
      </c>
      <c r="G1215" s="17">
        <v>1.14E-2</v>
      </c>
    </row>
    <row r="1216" spans="1:7" ht="15" thickBot="1" x14ac:dyDescent="0.35">
      <c r="A1216" s="14" t="s">
        <v>1255</v>
      </c>
      <c r="B1216" s="18">
        <v>237.8</v>
      </c>
      <c r="C1216" s="16">
        <v>242</v>
      </c>
      <c r="D1216" s="16">
        <v>243.7</v>
      </c>
      <c r="E1216" s="16">
        <v>235.7</v>
      </c>
      <c r="F1216" s="16" t="s">
        <v>3954</v>
      </c>
      <c r="G1216" s="19">
        <v>-1.5699999999999999E-2</v>
      </c>
    </row>
    <row r="1217" spans="1:7" ht="15" thickBot="1" x14ac:dyDescent="0.35">
      <c r="A1217" s="14" t="s">
        <v>1256</v>
      </c>
      <c r="B1217" s="15">
        <v>241.6</v>
      </c>
      <c r="C1217" s="16">
        <v>235.7</v>
      </c>
      <c r="D1217" s="16">
        <v>242.9</v>
      </c>
      <c r="E1217" s="16">
        <v>235.7</v>
      </c>
      <c r="F1217" s="16" t="s">
        <v>3949</v>
      </c>
      <c r="G1217" s="17">
        <v>2.8500000000000001E-2</v>
      </c>
    </row>
    <row r="1218" spans="1:7" ht="15" thickBot="1" x14ac:dyDescent="0.35">
      <c r="A1218" s="14" t="s">
        <v>1257</v>
      </c>
      <c r="B1218" s="15">
        <v>234.9</v>
      </c>
      <c r="C1218" s="16">
        <v>234.6</v>
      </c>
      <c r="D1218" s="16">
        <v>241.5</v>
      </c>
      <c r="E1218" s="16">
        <v>233.5</v>
      </c>
      <c r="F1218" s="16" t="s">
        <v>3955</v>
      </c>
      <c r="G1218" s="17">
        <v>4.3E-3</v>
      </c>
    </row>
    <row r="1219" spans="1:7" ht="15" thickBot="1" x14ac:dyDescent="0.35">
      <c r="A1219" s="14" t="s">
        <v>1258</v>
      </c>
      <c r="B1219" s="15">
        <v>233.9</v>
      </c>
      <c r="C1219" s="16">
        <v>233.7</v>
      </c>
      <c r="D1219" s="16">
        <v>235</v>
      </c>
      <c r="E1219" s="16">
        <v>230.9</v>
      </c>
      <c r="F1219" s="16" t="s">
        <v>3956</v>
      </c>
      <c r="G1219" s="17">
        <v>4.3E-3</v>
      </c>
    </row>
    <row r="1220" spans="1:7" ht="15" thickBot="1" x14ac:dyDescent="0.35">
      <c r="A1220" s="14" t="s">
        <v>1259</v>
      </c>
      <c r="B1220" s="18">
        <v>232.9</v>
      </c>
      <c r="C1220" s="16">
        <v>233.6</v>
      </c>
      <c r="D1220" s="16">
        <v>234.3</v>
      </c>
      <c r="E1220" s="16">
        <v>227.6</v>
      </c>
      <c r="F1220" s="16" t="s">
        <v>3957</v>
      </c>
      <c r="G1220" s="19">
        <v>-1.06E-2</v>
      </c>
    </row>
    <row r="1221" spans="1:7" ht="15" thickBot="1" x14ac:dyDescent="0.35">
      <c r="A1221" s="14" t="s">
        <v>1260</v>
      </c>
      <c r="B1221" s="15">
        <v>235.4</v>
      </c>
      <c r="C1221" s="16">
        <v>233.1</v>
      </c>
      <c r="D1221" s="16">
        <v>236.6</v>
      </c>
      <c r="E1221" s="16">
        <v>231</v>
      </c>
      <c r="F1221" s="16" t="s">
        <v>3935</v>
      </c>
      <c r="G1221" s="17">
        <v>1.38E-2</v>
      </c>
    </row>
    <row r="1222" spans="1:7" ht="15" thickBot="1" x14ac:dyDescent="0.35">
      <c r="A1222" s="14" t="s">
        <v>1261</v>
      </c>
      <c r="B1222" s="18">
        <v>232.2</v>
      </c>
      <c r="C1222" s="16">
        <v>235.9</v>
      </c>
      <c r="D1222" s="16">
        <v>237.6</v>
      </c>
      <c r="E1222" s="16">
        <v>231.6</v>
      </c>
      <c r="F1222" s="16" t="s">
        <v>3958</v>
      </c>
      <c r="G1222" s="19">
        <v>-1.4E-2</v>
      </c>
    </row>
    <row r="1223" spans="1:7" ht="15" thickBot="1" x14ac:dyDescent="0.35">
      <c r="A1223" s="14" t="s">
        <v>1262</v>
      </c>
      <c r="B1223" s="15">
        <v>235.5</v>
      </c>
      <c r="C1223" s="16">
        <v>232.5</v>
      </c>
      <c r="D1223" s="16">
        <v>238.3</v>
      </c>
      <c r="E1223" s="16">
        <v>229.2</v>
      </c>
      <c r="F1223" s="16" t="s">
        <v>3959</v>
      </c>
      <c r="G1223" s="17">
        <v>1.7299999999999999E-2</v>
      </c>
    </row>
    <row r="1224" spans="1:7" ht="15" thickBot="1" x14ac:dyDescent="0.35">
      <c r="A1224" s="14" t="s">
        <v>1263</v>
      </c>
      <c r="B1224" s="18">
        <v>231.5</v>
      </c>
      <c r="C1224" s="16">
        <v>235.5</v>
      </c>
      <c r="D1224" s="16">
        <v>238.5</v>
      </c>
      <c r="E1224" s="16">
        <v>231.1</v>
      </c>
      <c r="F1224" s="16" t="s">
        <v>3960</v>
      </c>
      <c r="G1224" s="19">
        <v>-2.8500000000000001E-2</v>
      </c>
    </row>
    <row r="1225" spans="1:7" ht="15" thickBot="1" x14ac:dyDescent="0.35">
      <c r="A1225" s="14" t="s">
        <v>1264</v>
      </c>
      <c r="B1225" s="15">
        <v>238.3</v>
      </c>
      <c r="C1225" s="16">
        <v>237.5</v>
      </c>
      <c r="D1225" s="16">
        <v>239.3</v>
      </c>
      <c r="E1225" s="16">
        <v>231.7</v>
      </c>
      <c r="F1225" s="16" t="s">
        <v>3961</v>
      </c>
      <c r="G1225" s="17">
        <v>2.8999999999999998E-3</v>
      </c>
    </row>
    <row r="1226" spans="1:7" ht="15" thickBot="1" x14ac:dyDescent="0.35">
      <c r="A1226" s="14" t="s">
        <v>1265</v>
      </c>
      <c r="B1226" s="18">
        <v>237.6</v>
      </c>
      <c r="C1226" s="16">
        <v>241.7</v>
      </c>
      <c r="D1226" s="16">
        <v>241.9</v>
      </c>
      <c r="E1226" s="16">
        <v>236.8</v>
      </c>
      <c r="F1226" s="16" t="s">
        <v>3962</v>
      </c>
      <c r="G1226" s="19">
        <v>-2.18E-2</v>
      </c>
    </row>
    <row r="1227" spans="1:7" ht="15" thickBot="1" x14ac:dyDescent="0.35">
      <c r="A1227" s="14" t="s">
        <v>1266</v>
      </c>
      <c r="B1227" s="15">
        <v>242.9</v>
      </c>
      <c r="C1227" s="16">
        <v>239.2</v>
      </c>
      <c r="D1227" s="16">
        <v>243.7</v>
      </c>
      <c r="E1227" s="16">
        <v>238.2</v>
      </c>
      <c r="F1227" s="16" t="s">
        <v>3963</v>
      </c>
      <c r="G1227" s="17">
        <v>1.9300000000000001E-2</v>
      </c>
    </row>
    <row r="1228" spans="1:7" ht="15" thickBot="1" x14ac:dyDescent="0.35">
      <c r="A1228" s="14" t="s">
        <v>1267</v>
      </c>
      <c r="B1228" s="18">
        <v>238.3</v>
      </c>
      <c r="C1228" s="16">
        <v>241.5</v>
      </c>
      <c r="D1228" s="16">
        <v>243.7</v>
      </c>
      <c r="E1228" s="16">
        <v>235.5</v>
      </c>
      <c r="F1228" s="16" t="s">
        <v>3964</v>
      </c>
      <c r="G1228" s="19">
        <v>-3.3E-3</v>
      </c>
    </row>
    <row r="1229" spans="1:7" ht="15" thickBot="1" x14ac:dyDescent="0.35">
      <c r="A1229" s="14" t="s">
        <v>1268</v>
      </c>
      <c r="B1229" s="15">
        <v>239.1</v>
      </c>
      <c r="C1229" s="16">
        <v>235</v>
      </c>
      <c r="D1229" s="16">
        <v>241.8</v>
      </c>
      <c r="E1229" s="16">
        <v>235</v>
      </c>
      <c r="F1229" s="16" t="s">
        <v>3965</v>
      </c>
      <c r="G1229" s="17">
        <v>2.0899999999999998E-2</v>
      </c>
    </row>
    <row r="1230" spans="1:7" ht="15" thickBot="1" x14ac:dyDescent="0.35">
      <c r="A1230" s="14" t="s">
        <v>1269</v>
      </c>
      <c r="B1230" s="18">
        <v>234.2</v>
      </c>
      <c r="C1230" s="16">
        <v>239.5</v>
      </c>
      <c r="D1230" s="16">
        <v>241.4</v>
      </c>
      <c r="E1230" s="16">
        <v>231.4</v>
      </c>
      <c r="F1230" s="16" t="s">
        <v>3966</v>
      </c>
      <c r="G1230" s="19">
        <v>-1.5599999999999999E-2</v>
      </c>
    </row>
    <row r="1231" spans="1:7" ht="15" thickBot="1" x14ac:dyDescent="0.35">
      <c r="A1231" s="14" t="s">
        <v>1270</v>
      </c>
      <c r="B1231" s="18">
        <v>237.9</v>
      </c>
      <c r="C1231" s="16">
        <v>241.5</v>
      </c>
      <c r="D1231" s="16">
        <v>244.7</v>
      </c>
      <c r="E1231" s="16">
        <v>233.3</v>
      </c>
      <c r="F1231" s="16" t="s">
        <v>3967</v>
      </c>
      <c r="G1231" s="19">
        <v>-2.06E-2</v>
      </c>
    </row>
    <row r="1232" spans="1:7" ht="15" thickBot="1" x14ac:dyDescent="0.35">
      <c r="A1232" s="14" t="s">
        <v>1271</v>
      </c>
      <c r="B1232" s="15">
        <v>242.9</v>
      </c>
      <c r="C1232" s="16">
        <v>244.5</v>
      </c>
      <c r="D1232" s="16">
        <v>249.9</v>
      </c>
      <c r="E1232" s="16">
        <v>242.3</v>
      </c>
      <c r="F1232" s="16" t="s">
        <v>1898</v>
      </c>
      <c r="G1232" s="17">
        <v>7.4999999999999997E-3</v>
      </c>
    </row>
    <row r="1233" spans="1:7" ht="15" thickBot="1" x14ac:dyDescent="0.35">
      <c r="A1233" s="14" t="s">
        <v>1272</v>
      </c>
      <c r="B1233" s="18">
        <v>241.1</v>
      </c>
      <c r="C1233" s="16">
        <v>242.8</v>
      </c>
      <c r="D1233" s="16">
        <v>250.8</v>
      </c>
      <c r="E1233" s="16">
        <v>240.5</v>
      </c>
      <c r="F1233" s="16" t="s">
        <v>3968</v>
      </c>
      <c r="G1233" s="19">
        <v>-4.4999999999999997E-3</v>
      </c>
    </row>
    <row r="1234" spans="1:7" ht="15" thickBot="1" x14ac:dyDescent="0.35">
      <c r="A1234" s="14" t="s">
        <v>1273</v>
      </c>
      <c r="B1234" s="15">
        <v>242.2</v>
      </c>
      <c r="C1234" s="16">
        <v>234.7</v>
      </c>
      <c r="D1234" s="16">
        <v>244.7</v>
      </c>
      <c r="E1234" s="16">
        <v>234.7</v>
      </c>
      <c r="F1234" s="16" t="s">
        <v>3969</v>
      </c>
      <c r="G1234" s="17">
        <v>4.0800000000000003E-2</v>
      </c>
    </row>
    <row r="1235" spans="1:7" ht="15" thickBot="1" x14ac:dyDescent="0.35">
      <c r="A1235" s="14" t="s">
        <v>1274</v>
      </c>
      <c r="B1235" s="18">
        <v>232.7</v>
      </c>
      <c r="C1235" s="16">
        <v>235.1</v>
      </c>
      <c r="D1235" s="16">
        <v>239.7</v>
      </c>
      <c r="E1235" s="16">
        <v>231.5</v>
      </c>
      <c r="F1235" s="16" t="s">
        <v>3970</v>
      </c>
      <c r="G1235" s="19">
        <v>-6.4000000000000003E-3</v>
      </c>
    </row>
    <row r="1236" spans="1:7" ht="15" thickBot="1" x14ac:dyDescent="0.35">
      <c r="A1236" s="14" t="s">
        <v>1275</v>
      </c>
      <c r="B1236" s="18">
        <v>234.2</v>
      </c>
      <c r="C1236" s="16">
        <v>238</v>
      </c>
      <c r="D1236" s="16">
        <v>240.4</v>
      </c>
      <c r="E1236" s="16">
        <v>231.3</v>
      </c>
      <c r="F1236" s="16" t="s">
        <v>3971</v>
      </c>
      <c r="G1236" s="19">
        <v>-1.7999999999999999E-2</v>
      </c>
    </row>
    <row r="1237" spans="1:7" ht="15" thickBot="1" x14ac:dyDescent="0.35">
      <c r="A1237" s="14" t="s">
        <v>1276</v>
      </c>
      <c r="B1237" s="15">
        <v>238.5</v>
      </c>
      <c r="C1237" s="16">
        <v>229.5</v>
      </c>
      <c r="D1237" s="16">
        <v>240.3</v>
      </c>
      <c r="E1237" s="16">
        <v>229.5</v>
      </c>
      <c r="F1237" s="16" t="s">
        <v>3972</v>
      </c>
      <c r="G1237" s="17">
        <v>4.5600000000000002E-2</v>
      </c>
    </row>
    <row r="1238" spans="1:7" ht="15" thickBot="1" x14ac:dyDescent="0.35">
      <c r="A1238" s="14" t="s">
        <v>1277</v>
      </c>
      <c r="B1238" s="15">
        <v>228.1</v>
      </c>
      <c r="C1238" s="16">
        <v>219.7</v>
      </c>
      <c r="D1238" s="16">
        <v>228.8</v>
      </c>
      <c r="E1238" s="16">
        <v>219.7</v>
      </c>
      <c r="F1238" s="16" t="s">
        <v>3973</v>
      </c>
      <c r="G1238" s="17">
        <v>4.6300000000000001E-2</v>
      </c>
    </row>
    <row r="1239" spans="1:7" ht="15" thickBot="1" x14ac:dyDescent="0.35">
      <c r="A1239" s="14" t="s">
        <v>1278</v>
      </c>
      <c r="B1239" s="18">
        <v>218</v>
      </c>
      <c r="C1239" s="16">
        <v>223</v>
      </c>
      <c r="D1239" s="16">
        <v>223</v>
      </c>
      <c r="E1239" s="16">
        <v>216.7</v>
      </c>
      <c r="F1239" s="16" t="s">
        <v>3974</v>
      </c>
      <c r="G1239" s="19">
        <v>-2.81E-2</v>
      </c>
    </row>
    <row r="1240" spans="1:7" ht="15" thickBot="1" x14ac:dyDescent="0.35">
      <c r="A1240" s="14" t="s">
        <v>1279</v>
      </c>
      <c r="B1240" s="15">
        <v>224.3</v>
      </c>
      <c r="C1240" s="16">
        <v>216.9</v>
      </c>
      <c r="D1240" s="16">
        <v>226.3</v>
      </c>
      <c r="E1240" s="16">
        <v>215.9</v>
      </c>
      <c r="F1240" s="16" t="s">
        <v>3975</v>
      </c>
      <c r="G1240" s="17">
        <v>2.6100000000000002E-2</v>
      </c>
    </row>
    <row r="1241" spans="1:7" ht="15" thickBot="1" x14ac:dyDescent="0.35">
      <c r="A1241" s="14" t="s">
        <v>1280</v>
      </c>
      <c r="B1241" s="18">
        <v>218.6</v>
      </c>
      <c r="C1241" s="16">
        <v>222</v>
      </c>
      <c r="D1241" s="16">
        <v>223.2</v>
      </c>
      <c r="E1241" s="16">
        <v>216.8</v>
      </c>
      <c r="F1241" s="16" t="s">
        <v>3976</v>
      </c>
      <c r="G1241" s="19">
        <v>-2.41E-2</v>
      </c>
    </row>
    <row r="1242" spans="1:7" ht="15" thickBot="1" x14ac:dyDescent="0.35">
      <c r="A1242" s="14" t="s">
        <v>1281</v>
      </c>
      <c r="B1242" s="15">
        <v>224</v>
      </c>
      <c r="C1242" s="16">
        <v>221.8</v>
      </c>
      <c r="D1242" s="16">
        <v>224.3</v>
      </c>
      <c r="E1242" s="16">
        <v>219.8</v>
      </c>
      <c r="F1242" s="16" t="s">
        <v>3977</v>
      </c>
      <c r="G1242" s="17">
        <v>1.3599999999999999E-2</v>
      </c>
    </row>
    <row r="1243" spans="1:7" ht="15" thickBot="1" x14ac:dyDescent="0.35">
      <c r="A1243" s="14" t="s">
        <v>1282</v>
      </c>
      <c r="B1243" s="15">
        <v>221</v>
      </c>
      <c r="C1243" s="16">
        <v>214.4</v>
      </c>
      <c r="D1243" s="16">
        <v>221.3</v>
      </c>
      <c r="E1243" s="16">
        <v>214.1</v>
      </c>
      <c r="F1243" s="16" t="s">
        <v>3978</v>
      </c>
      <c r="G1243" s="17">
        <v>2.7E-2</v>
      </c>
    </row>
    <row r="1244" spans="1:7" ht="15" thickBot="1" x14ac:dyDescent="0.35">
      <c r="A1244" s="14" t="s">
        <v>1283</v>
      </c>
      <c r="B1244" s="15">
        <v>215.2</v>
      </c>
      <c r="C1244" s="16">
        <v>213.4</v>
      </c>
      <c r="D1244" s="16">
        <v>216.1</v>
      </c>
      <c r="E1244" s="16">
        <v>211.9</v>
      </c>
      <c r="F1244" s="16" t="s">
        <v>3979</v>
      </c>
      <c r="G1244" s="17">
        <v>5.5999999999999999E-3</v>
      </c>
    </row>
    <row r="1245" spans="1:7" ht="15" thickBot="1" x14ac:dyDescent="0.35">
      <c r="A1245" s="14" t="s">
        <v>1284</v>
      </c>
      <c r="B1245" s="15">
        <v>214</v>
      </c>
      <c r="C1245" s="16">
        <v>209.5</v>
      </c>
      <c r="D1245" s="16">
        <v>214.8</v>
      </c>
      <c r="E1245" s="16">
        <v>207.7</v>
      </c>
      <c r="F1245" s="16" t="s">
        <v>3980</v>
      </c>
      <c r="G1245" s="17">
        <v>1.9E-2</v>
      </c>
    </row>
    <row r="1246" spans="1:7" ht="15" thickBot="1" x14ac:dyDescent="0.35">
      <c r="A1246" s="14" t="s">
        <v>1285</v>
      </c>
      <c r="B1246" s="18">
        <v>210</v>
      </c>
      <c r="C1246" s="16">
        <v>212.3</v>
      </c>
      <c r="D1246" s="16">
        <v>214.1</v>
      </c>
      <c r="E1246" s="16">
        <v>209.3</v>
      </c>
      <c r="F1246" s="16" t="s">
        <v>3981</v>
      </c>
      <c r="G1246" s="19">
        <v>-8.0000000000000002E-3</v>
      </c>
    </row>
    <row r="1247" spans="1:7" ht="15" thickBot="1" x14ac:dyDescent="0.35">
      <c r="A1247" s="14" t="s">
        <v>1286</v>
      </c>
      <c r="B1247" s="15">
        <v>211.7</v>
      </c>
      <c r="C1247" s="16">
        <v>203.9</v>
      </c>
      <c r="D1247" s="16">
        <v>212.2</v>
      </c>
      <c r="E1247" s="16">
        <v>203.9</v>
      </c>
      <c r="F1247" s="16" t="s">
        <v>3982</v>
      </c>
      <c r="G1247" s="17">
        <v>3.6700000000000003E-2</v>
      </c>
    </row>
    <row r="1248" spans="1:7" ht="15" thickBot="1" x14ac:dyDescent="0.35">
      <c r="A1248" s="14" t="s">
        <v>1287</v>
      </c>
      <c r="B1248" s="15">
        <v>204.2</v>
      </c>
      <c r="C1248" s="16">
        <v>200.4</v>
      </c>
      <c r="D1248" s="16">
        <v>205.1</v>
      </c>
      <c r="E1248" s="16">
        <v>200.4</v>
      </c>
      <c r="F1248" s="16" t="s">
        <v>3983</v>
      </c>
      <c r="G1248" s="17">
        <v>2.2499999999999999E-2</v>
      </c>
    </row>
    <row r="1249" spans="1:7" ht="15" thickBot="1" x14ac:dyDescent="0.35">
      <c r="A1249" s="14" t="s">
        <v>1288</v>
      </c>
      <c r="B1249" s="18">
        <v>199.7</v>
      </c>
      <c r="C1249" s="16">
        <v>202.2</v>
      </c>
      <c r="D1249" s="16">
        <v>202.8</v>
      </c>
      <c r="E1249" s="16">
        <v>199.1</v>
      </c>
      <c r="F1249" s="16" t="s">
        <v>3984</v>
      </c>
      <c r="G1249" s="19">
        <v>-1.6299999999999999E-2</v>
      </c>
    </row>
    <row r="1250" spans="1:7" ht="15" thickBot="1" x14ac:dyDescent="0.35">
      <c r="A1250" s="14" t="s">
        <v>1289</v>
      </c>
      <c r="B1250" s="18">
        <v>203</v>
      </c>
      <c r="C1250" s="16">
        <v>204.2</v>
      </c>
      <c r="D1250" s="16">
        <v>205.1</v>
      </c>
      <c r="E1250" s="16">
        <v>202.7</v>
      </c>
      <c r="F1250" s="16" t="s">
        <v>3985</v>
      </c>
      <c r="G1250" s="19">
        <v>-4.4000000000000003E-3</v>
      </c>
    </row>
    <row r="1251" spans="1:7" ht="15" thickBot="1" x14ac:dyDescent="0.35">
      <c r="A1251" s="14" t="s">
        <v>1290</v>
      </c>
      <c r="B1251" s="18">
        <v>203.9</v>
      </c>
      <c r="C1251" s="16">
        <v>206.5</v>
      </c>
      <c r="D1251" s="16">
        <v>207.2</v>
      </c>
      <c r="E1251" s="16">
        <v>203.2</v>
      </c>
      <c r="F1251" s="16" t="s">
        <v>3986</v>
      </c>
      <c r="G1251" s="19">
        <v>-6.7999999999999996E-3</v>
      </c>
    </row>
    <row r="1252" spans="1:7" ht="15" thickBot="1" x14ac:dyDescent="0.35">
      <c r="A1252" s="14" t="s">
        <v>1291</v>
      </c>
      <c r="B1252" s="15">
        <v>205.3</v>
      </c>
      <c r="C1252" s="16">
        <v>204.2</v>
      </c>
      <c r="D1252" s="16">
        <v>206.2</v>
      </c>
      <c r="E1252" s="16">
        <v>203</v>
      </c>
      <c r="F1252" s="16" t="s">
        <v>3987</v>
      </c>
      <c r="G1252" s="17">
        <v>5.4000000000000003E-3</v>
      </c>
    </row>
    <row r="1253" spans="1:7" ht="15" thickBot="1" x14ac:dyDescent="0.35">
      <c r="A1253" s="14" t="s">
        <v>1292</v>
      </c>
      <c r="B1253" s="15">
        <v>204.2</v>
      </c>
      <c r="C1253" s="16">
        <v>201.1</v>
      </c>
      <c r="D1253" s="16">
        <v>204.6</v>
      </c>
      <c r="E1253" s="16">
        <v>200.1</v>
      </c>
      <c r="F1253" s="16" t="s">
        <v>3988</v>
      </c>
      <c r="G1253" s="17">
        <v>1.7399999999999999E-2</v>
      </c>
    </row>
    <row r="1254" spans="1:7" ht="15" thickBot="1" x14ac:dyDescent="0.35">
      <c r="A1254" s="14" t="s">
        <v>1293</v>
      </c>
      <c r="B1254" s="15">
        <v>200.7</v>
      </c>
      <c r="C1254" s="16">
        <v>201.2</v>
      </c>
      <c r="D1254" s="16">
        <v>201.5</v>
      </c>
      <c r="E1254" s="16">
        <v>198.7</v>
      </c>
      <c r="F1254" s="16" t="s">
        <v>3989</v>
      </c>
      <c r="G1254" s="17">
        <v>2.5000000000000001E-3</v>
      </c>
    </row>
    <row r="1255" spans="1:7" ht="15" thickBot="1" x14ac:dyDescent="0.35">
      <c r="A1255" s="14" t="s">
        <v>1294</v>
      </c>
      <c r="B1255" s="18">
        <v>200.2</v>
      </c>
      <c r="C1255" s="16">
        <v>201.5</v>
      </c>
      <c r="D1255" s="16">
        <v>202.2</v>
      </c>
      <c r="E1255" s="16">
        <v>199.8</v>
      </c>
      <c r="F1255" s="16" t="s">
        <v>981</v>
      </c>
      <c r="G1255" s="19">
        <v>-2.5000000000000001E-3</v>
      </c>
    </row>
    <row r="1256" spans="1:7" ht="15" thickBot="1" x14ac:dyDescent="0.35">
      <c r="A1256" s="14" t="s">
        <v>1295</v>
      </c>
      <c r="B1256" s="18">
        <v>200.7</v>
      </c>
      <c r="C1256" s="16">
        <v>202</v>
      </c>
      <c r="D1256" s="16">
        <v>204.2</v>
      </c>
      <c r="E1256" s="16">
        <v>200.3</v>
      </c>
      <c r="F1256" s="16" t="s">
        <v>3990</v>
      </c>
      <c r="G1256" s="19">
        <v>-8.8999999999999999E-3</v>
      </c>
    </row>
    <row r="1257" spans="1:7" ht="15" thickBot="1" x14ac:dyDescent="0.35">
      <c r="A1257" s="14" t="s">
        <v>1296</v>
      </c>
      <c r="B1257" s="18">
        <v>202.5</v>
      </c>
      <c r="C1257" s="16">
        <v>204.6</v>
      </c>
      <c r="D1257" s="16">
        <v>206.2</v>
      </c>
      <c r="E1257" s="16">
        <v>202.2</v>
      </c>
      <c r="F1257" s="16" t="s">
        <v>3991</v>
      </c>
      <c r="G1257" s="19">
        <v>-9.2999999999999992E-3</v>
      </c>
    </row>
    <row r="1258" spans="1:7" ht="15" thickBot="1" x14ac:dyDescent="0.35">
      <c r="A1258" s="14" t="s">
        <v>1297</v>
      </c>
      <c r="B1258" s="18">
        <v>204.4</v>
      </c>
      <c r="C1258" s="16">
        <v>206.2</v>
      </c>
      <c r="D1258" s="16">
        <v>206.2</v>
      </c>
      <c r="E1258" s="16">
        <v>201.6</v>
      </c>
      <c r="F1258" s="16" t="s">
        <v>3992</v>
      </c>
      <c r="G1258" s="19">
        <v>-1.21E-2</v>
      </c>
    </row>
    <row r="1259" spans="1:7" ht="15" thickBot="1" x14ac:dyDescent="0.35">
      <c r="A1259" s="14" t="s">
        <v>1298</v>
      </c>
      <c r="B1259" s="15">
        <v>206.9</v>
      </c>
      <c r="C1259" s="16">
        <v>205.6</v>
      </c>
      <c r="D1259" s="16">
        <v>208</v>
      </c>
      <c r="E1259" s="16">
        <v>205.3</v>
      </c>
      <c r="F1259" s="16" t="s">
        <v>3993</v>
      </c>
      <c r="G1259" s="17">
        <v>9.7999999999999997E-3</v>
      </c>
    </row>
    <row r="1260" spans="1:7" ht="15" thickBot="1" x14ac:dyDescent="0.35">
      <c r="A1260" s="14" t="s">
        <v>1299</v>
      </c>
      <c r="B1260" s="15">
        <v>204.9</v>
      </c>
      <c r="C1260" s="16">
        <v>203.7</v>
      </c>
      <c r="D1260" s="16">
        <v>205.5</v>
      </c>
      <c r="E1260" s="16">
        <v>202.8</v>
      </c>
      <c r="F1260" s="16" t="s">
        <v>3981</v>
      </c>
      <c r="G1260" s="17">
        <v>1.09E-2</v>
      </c>
    </row>
    <row r="1261" spans="1:7" ht="15" thickBot="1" x14ac:dyDescent="0.35">
      <c r="A1261" s="14" t="s">
        <v>1300</v>
      </c>
      <c r="B1261" s="15">
        <v>202.7</v>
      </c>
      <c r="C1261" s="16">
        <v>200</v>
      </c>
      <c r="D1261" s="16">
        <v>203.8</v>
      </c>
      <c r="E1261" s="16">
        <v>200</v>
      </c>
      <c r="F1261" s="16" t="s">
        <v>3823</v>
      </c>
      <c r="G1261" s="17">
        <v>9.4999999999999998E-3</v>
      </c>
    </row>
    <row r="1262" spans="1:7" ht="15" thickBot="1" x14ac:dyDescent="0.35">
      <c r="A1262" s="14" t="s">
        <v>1301</v>
      </c>
      <c r="B1262" s="18">
        <v>200.8</v>
      </c>
      <c r="C1262" s="16">
        <v>201.9</v>
      </c>
      <c r="D1262" s="16">
        <v>202.4</v>
      </c>
      <c r="E1262" s="16">
        <v>199.8</v>
      </c>
      <c r="F1262" s="16" t="s">
        <v>3994</v>
      </c>
      <c r="G1262" s="19">
        <v>-5.8999999999999999E-3</v>
      </c>
    </row>
    <row r="1263" spans="1:7" ht="15" thickBot="1" x14ac:dyDescent="0.35">
      <c r="A1263" s="14" t="s">
        <v>1302</v>
      </c>
      <c r="B1263" s="18">
        <v>202</v>
      </c>
      <c r="C1263" s="16">
        <v>203.7</v>
      </c>
      <c r="D1263" s="16">
        <v>204.4</v>
      </c>
      <c r="E1263" s="16">
        <v>201.5</v>
      </c>
      <c r="F1263" s="16" t="s">
        <v>3995</v>
      </c>
      <c r="G1263" s="19">
        <v>-1.1299999999999999E-2</v>
      </c>
    </row>
    <row r="1264" spans="1:7" ht="15" thickBot="1" x14ac:dyDescent="0.35">
      <c r="A1264" s="14" t="s">
        <v>1303</v>
      </c>
      <c r="B1264" s="18">
        <v>204.3</v>
      </c>
      <c r="C1264" s="16">
        <v>208.5</v>
      </c>
      <c r="D1264" s="16">
        <v>209</v>
      </c>
      <c r="E1264" s="16">
        <v>203.7</v>
      </c>
      <c r="F1264" s="16" t="s">
        <v>3996</v>
      </c>
      <c r="G1264" s="19">
        <v>-2.06E-2</v>
      </c>
    </row>
    <row r="1265" spans="1:7" ht="15" thickBot="1" x14ac:dyDescent="0.35">
      <c r="A1265" s="14" t="s">
        <v>1304</v>
      </c>
      <c r="B1265" s="15">
        <v>208.6</v>
      </c>
      <c r="C1265" s="16">
        <v>206.5</v>
      </c>
      <c r="D1265" s="16">
        <v>209.4</v>
      </c>
      <c r="E1265" s="16">
        <v>205.8</v>
      </c>
      <c r="F1265" s="16" t="s">
        <v>3997</v>
      </c>
      <c r="G1265" s="17">
        <v>9.1999999999999998E-3</v>
      </c>
    </row>
    <row r="1266" spans="1:7" ht="15" thickBot="1" x14ac:dyDescent="0.35">
      <c r="A1266" s="14" t="s">
        <v>1305</v>
      </c>
      <c r="B1266" s="18">
        <v>206.7</v>
      </c>
      <c r="C1266" s="16">
        <v>206.5</v>
      </c>
      <c r="D1266" s="16">
        <v>208.8</v>
      </c>
      <c r="E1266" s="16">
        <v>206.5</v>
      </c>
      <c r="F1266" s="16" t="s">
        <v>3998</v>
      </c>
      <c r="G1266" s="19">
        <v>-6.3E-3</v>
      </c>
    </row>
    <row r="1267" spans="1:7" ht="15" thickBot="1" x14ac:dyDescent="0.35">
      <c r="A1267" s="14" t="s">
        <v>1306</v>
      </c>
      <c r="B1267" s="15">
        <v>208</v>
      </c>
      <c r="C1267" s="16">
        <v>206</v>
      </c>
      <c r="D1267" s="16">
        <v>208.7</v>
      </c>
      <c r="E1267" s="16">
        <v>205.9</v>
      </c>
      <c r="F1267" s="16" t="s">
        <v>3999</v>
      </c>
      <c r="G1267" s="17">
        <v>1.0699999999999999E-2</v>
      </c>
    </row>
    <row r="1268" spans="1:7" ht="15" thickBot="1" x14ac:dyDescent="0.35">
      <c r="A1268" s="14" t="s">
        <v>1307</v>
      </c>
      <c r="B1268" s="18">
        <v>205.8</v>
      </c>
      <c r="C1268" s="16">
        <v>205.3</v>
      </c>
      <c r="D1268" s="16">
        <v>206.2</v>
      </c>
      <c r="E1268" s="16">
        <v>200.6</v>
      </c>
      <c r="F1268" s="16" t="s">
        <v>4000</v>
      </c>
      <c r="G1268" s="19">
        <v>-3.8999999999999998E-3</v>
      </c>
    </row>
    <row r="1269" spans="1:7" ht="15" thickBot="1" x14ac:dyDescent="0.35">
      <c r="A1269" s="14" t="s">
        <v>1308</v>
      </c>
      <c r="B1269" s="15">
        <v>206.6</v>
      </c>
      <c r="C1269" s="16">
        <v>204.4</v>
      </c>
      <c r="D1269" s="16">
        <v>208.1</v>
      </c>
      <c r="E1269" s="16">
        <v>204.4</v>
      </c>
      <c r="F1269" s="16" t="s">
        <v>4001</v>
      </c>
      <c r="G1269" s="17">
        <v>1.18E-2</v>
      </c>
    </row>
    <row r="1270" spans="1:7" ht="15" thickBot="1" x14ac:dyDescent="0.35">
      <c r="A1270" s="14" t="s">
        <v>1309</v>
      </c>
      <c r="B1270" s="18">
        <v>204.2</v>
      </c>
      <c r="C1270" s="16">
        <v>207.4</v>
      </c>
      <c r="D1270" s="16">
        <v>207.4</v>
      </c>
      <c r="E1270" s="16">
        <v>203</v>
      </c>
      <c r="F1270" s="16" t="s">
        <v>4002</v>
      </c>
      <c r="G1270" s="19">
        <v>-1.6400000000000001E-2</v>
      </c>
    </row>
    <row r="1271" spans="1:7" ht="15" thickBot="1" x14ac:dyDescent="0.35">
      <c r="A1271" s="14" t="s">
        <v>1310</v>
      </c>
      <c r="B1271" s="15">
        <v>207.6</v>
      </c>
      <c r="C1271" s="16">
        <v>204.8</v>
      </c>
      <c r="D1271" s="16">
        <v>208.4</v>
      </c>
      <c r="E1271" s="16">
        <v>204.5</v>
      </c>
      <c r="F1271" s="16" t="s">
        <v>4003</v>
      </c>
      <c r="G1271" s="17">
        <v>1.0699999999999999E-2</v>
      </c>
    </row>
    <row r="1272" spans="1:7" ht="15" thickBot="1" x14ac:dyDescent="0.35">
      <c r="A1272" s="14" t="s">
        <v>1311</v>
      </c>
      <c r="B1272" s="15">
        <v>205.4</v>
      </c>
      <c r="C1272" s="16">
        <v>203.5</v>
      </c>
      <c r="D1272" s="16">
        <v>206.2</v>
      </c>
      <c r="E1272" s="16">
        <v>202.7</v>
      </c>
      <c r="F1272" s="16" t="s">
        <v>4004</v>
      </c>
      <c r="G1272" s="17">
        <v>1.0800000000000001E-2</v>
      </c>
    </row>
    <row r="1273" spans="1:7" ht="15" thickBot="1" x14ac:dyDescent="0.35">
      <c r="A1273" s="14" t="s">
        <v>1312</v>
      </c>
      <c r="B1273" s="18">
        <v>203.2</v>
      </c>
      <c r="C1273" s="16">
        <v>203</v>
      </c>
      <c r="D1273" s="16">
        <v>203.7</v>
      </c>
      <c r="E1273" s="16">
        <v>201.2</v>
      </c>
      <c r="F1273" s="16" t="s">
        <v>4005</v>
      </c>
      <c r="G1273" s="19">
        <v>0</v>
      </c>
    </row>
    <row r="1274" spans="1:7" ht="15" thickBot="1" x14ac:dyDescent="0.35">
      <c r="A1274" s="14" t="s">
        <v>1313</v>
      </c>
      <c r="B1274" s="15">
        <v>203.2</v>
      </c>
      <c r="C1274" s="16">
        <v>202.5</v>
      </c>
      <c r="D1274" s="16">
        <v>203.6</v>
      </c>
      <c r="E1274" s="16">
        <v>201.8</v>
      </c>
      <c r="F1274" s="16" t="s">
        <v>3868</v>
      </c>
      <c r="G1274" s="17">
        <v>5.4000000000000003E-3</v>
      </c>
    </row>
    <row r="1275" spans="1:7" ht="15" thickBot="1" x14ac:dyDescent="0.35">
      <c r="A1275" s="14" t="s">
        <v>1314</v>
      </c>
      <c r="B1275" s="15">
        <v>202.1</v>
      </c>
      <c r="C1275" s="16">
        <v>198.8</v>
      </c>
      <c r="D1275" s="16">
        <v>202.9</v>
      </c>
      <c r="E1275" s="16">
        <v>198.5</v>
      </c>
      <c r="F1275" s="16" t="s">
        <v>4006</v>
      </c>
      <c r="G1275" s="17">
        <v>1.61E-2</v>
      </c>
    </row>
    <row r="1276" spans="1:7" ht="15" thickBot="1" x14ac:dyDescent="0.35">
      <c r="A1276" s="14" t="s">
        <v>1315</v>
      </c>
      <c r="B1276" s="15">
        <v>198.9</v>
      </c>
      <c r="C1276" s="16">
        <v>197.4</v>
      </c>
      <c r="D1276" s="16">
        <v>199.2</v>
      </c>
      <c r="E1276" s="16">
        <v>197</v>
      </c>
      <c r="F1276" s="16" t="s">
        <v>4007</v>
      </c>
      <c r="G1276" s="17">
        <v>1.2200000000000001E-2</v>
      </c>
    </row>
    <row r="1277" spans="1:7" ht="15" thickBot="1" x14ac:dyDescent="0.35">
      <c r="A1277" s="14" t="s">
        <v>1316</v>
      </c>
      <c r="B1277" s="18">
        <v>196.5</v>
      </c>
      <c r="C1277" s="16">
        <v>196</v>
      </c>
      <c r="D1277" s="16">
        <v>197.2</v>
      </c>
      <c r="E1277" s="16">
        <v>194.7</v>
      </c>
      <c r="F1277" s="16" t="s">
        <v>4008</v>
      </c>
      <c r="G1277" s="19">
        <v>0</v>
      </c>
    </row>
    <row r="1278" spans="1:7" ht="15" thickBot="1" x14ac:dyDescent="0.35">
      <c r="A1278" s="14" t="s">
        <v>1317</v>
      </c>
      <c r="B1278" s="15">
        <v>196.5</v>
      </c>
      <c r="C1278" s="16">
        <v>193.7</v>
      </c>
      <c r="D1278" s="16">
        <v>196.7</v>
      </c>
      <c r="E1278" s="16">
        <v>193.7</v>
      </c>
      <c r="F1278" s="16" t="s">
        <v>4009</v>
      </c>
      <c r="G1278" s="17">
        <v>1.1299999999999999E-2</v>
      </c>
    </row>
    <row r="1279" spans="1:7" ht="15" thickBot="1" x14ac:dyDescent="0.35">
      <c r="A1279" s="14" t="s">
        <v>1318</v>
      </c>
      <c r="B1279" s="15">
        <v>194.3</v>
      </c>
      <c r="C1279" s="16">
        <v>189.1</v>
      </c>
      <c r="D1279" s="16">
        <v>194.7</v>
      </c>
      <c r="E1279" s="16">
        <v>188.4</v>
      </c>
      <c r="F1279" s="16" t="s">
        <v>1793</v>
      </c>
      <c r="G1279" s="17">
        <v>2.4199999999999999E-2</v>
      </c>
    </row>
    <row r="1280" spans="1:7" ht="15" thickBot="1" x14ac:dyDescent="0.35">
      <c r="A1280" s="14" t="s">
        <v>1319</v>
      </c>
      <c r="B1280" s="18">
        <v>189.7</v>
      </c>
      <c r="C1280" s="16">
        <v>192.3</v>
      </c>
      <c r="D1280" s="16">
        <v>192.3</v>
      </c>
      <c r="E1280" s="16">
        <v>189.1</v>
      </c>
      <c r="F1280" s="16" t="s">
        <v>4010</v>
      </c>
      <c r="G1280" s="19">
        <v>-1.61E-2</v>
      </c>
    </row>
    <row r="1281" spans="1:7" ht="15" thickBot="1" x14ac:dyDescent="0.35">
      <c r="A1281" s="14" t="s">
        <v>1320</v>
      </c>
      <c r="B1281" s="18">
        <v>192.8</v>
      </c>
      <c r="C1281" s="16">
        <v>192.4</v>
      </c>
      <c r="D1281" s="16">
        <v>194.7</v>
      </c>
      <c r="E1281" s="16">
        <v>190.8</v>
      </c>
      <c r="F1281" s="16" t="s">
        <v>4011</v>
      </c>
      <c r="G1281" s="19">
        <v>-2.0999999999999999E-3</v>
      </c>
    </row>
    <row r="1282" spans="1:7" ht="15" thickBot="1" x14ac:dyDescent="0.35">
      <c r="A1282" s="14" t="s">
        <v>1321</v>
      </c>
      <c r="B1282" s="15">
        <v>193.2</v>
      </c>
      <c r="C1282" s="16">
        <v>193</v>
      </c>
      <c r="D1282" s="16">
        <v>193.5</v>
      </c>
      <c r="E1282" s="16">
        <v>190.7</v>
      </c>
      <c r="F1282" s="16" t="s">
        <v>4012</v>
      </c>
      <c r="G1282" s="17">
        <v>3.0999999999999999E-3</v>
      </c>
    </row>
    <row r="1283" spans="1:7" ht="15" thickBot="1" x14ac:dyDescent="0.35">
      <c r="A1283" s="14" t="s">
        <v>1322</v>
      </c>
      <c r="B1283" s="15">
        <v>192.6</v>
      </c>
      <c r="C1283" s="16">
        <v>190.9</v>
      </c>
      <c r="D1283" s="16">
        <v>192.8</v>
      </c>
      <c r="E1283" s="16">
        <v>190.5</v>
      </c>
      <c r="F1283" s="16" t="s">
        <v>4013</v>
      </c>
      <c r="G1283" s="17">
        <v>1.0999999999999999E-2</v>
      </c>
    </row>
    <row r="1284" spans="1:7" ht="15" thickBot="1" x14ac:dyDescent="0.35">
      <c r="A1284" s="14" t="s">
        <v>1323</v>
      </c>
      <c r="B1284" s="15">
        <v>190.5</v>
      </c>
      <c r="C1284" s="16">
        <v>191</v>
      </c>
      <c r="D1284" s="16">
        <v>192.2</v>
      </c>
      <c r="E1284" s="16">
        <v>190.2</v>
      </c>
      <c r="F1284" s="16" t="s">
        <v>4014</v>
      </c>
      <c r="G1284" s="17">
        <v>1.6000000000000001E-3</v>
      </c>
    </row>
    <row r="1285" spans="1:7" ht="15" thickBot="1" x14ac:dyDescent="0.35">
      <c r="A1285" s="14" t="s">
        <v>1324</v>
      </c>
      <c r="B1285" s="15">
        <v>190.2</v>
      </c>
      <c r="C1285" s="16">
        <v>188.6</v>
      </c>
      <c r="D1285" s="16">
        <v>190.9</v>
      </c>
      <c r="E1285" s="16">
        <v>188.5</v>
      </c>
      <c r="F1285" s="16" t="s">
        <v>4015</v>
      </c>
      <c r="G1285" s="17">
        <v>8.9999999999999993E-3</v>
      </c>
    </row>
    <row r="1286" spans="1:7" ht="15" thickBot="1" x14ac:dyDescent="0.35">
      <c r="A1286" s="14" t="s">
        <v>1325</v>
      </c>
      <c r="B1286" s="15">
        <v>188.5</v>
      </c>
      <c r="C1286" s="16">
        <v>188.2</v>
      </c>
      <c r="D1286" s="16">
        <v>189</v>
      </c>
      <c r="E1286" s="16">
        <v>186.9</v>
      </c>
      <c r="F1286" s="16" t="s">
        <v>4016</v>
      </c>
      <c r="G1286" s="17">
        <v>1.1000000000000001E-3</v>
      </c>
    </row>
    <row r="1287" spans="1:7" ht="15" thickBot="1" x14ac:dyDescent="0.35">
      <c r="A1287" s="14" t="s">
        <v>1326</v>
      </c>
      <c r="B1287" s="18">
        <v>188.3</v>
      </c>
      <c r="C1287" s="16">
        <v>189.8</v>
      </c>
      <c r="D1287" s="16">
        <v>189.8</v>
      </c>
      <c r="E1287" s="16">
        <v>187.2</v>
      </c>
      <c r="F1287" s="16" t="s">
        <v>4017</v>
      </c>
      <c r="G1287" s="19">
        <v>-0.01</v>
      </c>
    </row>
    <row r="1288" spans="1:7" ht="15" thickBot="1" x14ac:dyDescent="0.35">
      <c r="A1288" s="14" t="s">
        <v>1327</v>
      </c>
      <c r="B1288" s="18">
        <v>190.2</v>
      </c>
      <c r="C1288" s="16">
        <v>191.2</v>
      </c>
      <c r="D1288" s="16">
        <v>191.7</v>
      </c>
      <c r="E1288" s="16">
        <v>189.9</v>
      </c>
      <c r="F1288" s="16" t="s">
        <v>4018</v>
      </c>
      <c r="G1288" s="19">
        <v>-3.7000000000000002E-3</v>
      </c>
    </row>
    <row r="1289" spans="1:7" ht="15" thickBot="1" x14ac:dyDescent="0.35">
      <c r="A1289" s="14" t="s">
        <v>1328</v>
      </c>
      <c r="B1289" s="15">
        <v>190.9</v>
      </c>
      <c r="C1289" s="16">
        <v>187.7</v>
      </c>
      <c r="D1289" s="16">
        <v>191.9</v>
      </c>
      <c r="E1289" s="16">
        <v>187</v>
      </c>
      <c r="F1289" s="16" t="s">
        <v>4019</v>
      </c>
      <c r="G1289" s="17">
        <v>1.9800000000000002E-2</v>
      </c>
    </row>
    <row r="1290" spans="1:7" ht="15" thickBot="1" x14ac:dyDescent="0.35">
      <c r="A1290" s="14" t="s">
        <v>1329</v>
      </c>
      <c r="B1290" s="18">
        <v>187.2</v>
      </c>
      <c r="C1290" s="16">
        <v>188.3</v>
      </c>
      <c r="D1290" s="16">
        <v>189.1</v>
      </c>
      <c r="E1290" s="16">
        <v>186.8</v>
      </c>
      <c r="F1290" s="16" t="s">
        <v>4020</v>
      </c>
      <c r="G1290" s="19">
        <v>-3.7000000000000002E-3</v>
      </c>
    </row>
    <row r="1291" spans="1:7" ht="15" thickBot="1" x14ac:dyDescent="0.35">
      <c r="A1291" s="14" t="s">
        <v>1330</v>
      </c>
      <c r="B1291" s="18">
        <v>187.9</v>
      </c>
      <c r="C1291" s="16">
        <v>189.9</v>
      </c>
      <c r="D1291" s="16">
        <v>191</v>
      </c>
      <c r="E1291" s="16">
        <v>187.1</v>
      </c>
      <c r="F1291" s="16" t="s">
        <v>4021</v>
      </c>
      <c r="G1291" s="19">
        <v>-9.4999999999999998E-3</v>
      </c>
    </row>
    <row r="1292" spans="1:7" ht="15" thickBot="1" x14ac:dyDescent="0.35">
      <c r="A1292" s="14" t="s">
        <v>1331</v>
      </c>
      <c r="B1292" s="15">
        <v>189.7</v>
      </c>
      <c r="C1292" s="16">
        <v>190</v>
      </c>
      <c r="D1292" s="16">
        <v>190.9</v>
      </c>
      <c r="E1292" s="16">
        <v>188.1</v>
      </c>
      <c r="F1292" s="16" t="s">
        <v>4022</v>
      </c>
      <c r="G1292" s="17">
        <v>5.0000000000000001E-4</v>
      </c>
    </row>
    <row r="1293" spans="1:7" ht="15" thickBot="1" x14ac:dyDescent="0.35">
      <c r="A1293" s="14" t="s">
        <v>1332</v>
      </c>
      <c r="B1293" s="18">
        <v>189.6</v>
      </c>
      <c r="C1293" s="16">
        <v>191.7</v>
      </c>
      <c r="D1293" s="16">
        <v>193</v>
      </c>
      <c r="E1293" s="16">
        <v>189.2</v>
      </c>
      <c r="F1293" s="16" t="s">
        <v>3053</v>
      </c>
      <c r="G1293" s="19">
        <v>-1.35E-2</v>
      </c>
    </row>
    <row r="1294" spans="1:7" ht="15" thickBot="1" x14ac:dyDescent="0.35">
      <c r="A1294" s="14" t="s">
        <v>1333</v>
      </c>
      <c r="B1294" s="18">
        <v>192.2</v>
      </c>
      <c r="C1294" s="16">
        <v>194.5</v>
      </c>
      <c r="D1294" s="16">
        <v>194.7</v>
      </c>
      <c r="E1294" s="16">
        <v>191</v>
      </c>
      <c r="F1294" s="16" t="s">
        <v>4023</v>
      </c>
      <c r="G1294" s="19">
        <v>-1.49E-2</v>
      </c>
    </row>
    <row r="1295" spans="1:7" ht="15" thickBot="1" x14ac:dyDescent="0.35">
      <c r="A1295" s="14" t="s">
        <v>1334</v>
      </c>
      <c r="B1295" s="15">
        <v>195.1</v>
      </c>
      <c r="C1295" s="16">
        <v>192.4</v>
      </c>
      <c r="D1295" s="16">
        <v>195.2</v>
      </c>
      <c r="E1295" s="16">
        <v>191.8</v>
      </c>
      <c r="F1295" s="16" t="s">
        <v>4024</v>
      </c>
      <c r="G1295" s="17">
        <v>1.5100000000000001E-2</v>
      </c>
    </row>
    <row r="1296" spans="1:7" ht="15" thickBot="1" x14ac:dyDescent="0.35">
      <c r="A1296" s="14" t="s">
        <v>1335</v>
      </c>
      <c r="B1296" s="18">
        <v>192.2</v>
      </c>
      <c r="C1296" s="16">
        <v>194.8</v>
      </c>
      <c r="D1296" s="16">
        <v>195.3</v>
      </c>
      <c r="E1296" s="16">
        <v>191.9</v>
      </c>
      <c r="F1296" s="16" t="s">
        <v>4025</v>
      </c>
      <c r="G1296" s="19">
        <v>-1.18E-2</v>
      </c>
    </row>
    <row r="1297" spans="1:7" ht="15" thickBot="1" x14ac:dyDescent="0.35">
      <c r="A1297" s="14" t="s">
        <v>1336</v>
      </c>
      <c r="B1297" s="18">
        <v>194.5</v>
      </c>
      <c r="C1297" s="16">
        <v>196.2</v>
      </c>
      <c r="D1297" s="16">
        <v>197.4</v>
      </c>
      <c r="E1297" s="16">
        <v>194.1</v>
      </c>
      <c r="F1297" s="16" t="s">
        <v>4026</v>
      </c>
      <c r="G1297" s="19">
        <v>-1.12E-2</v>
      </c>
    </row>
    <row r="1298" spans="1:7" ht="15" thickBot="1" x14ac:dyDescent="0.35">
      <c r="A1298" s="14" t="s">
        <v>1337</v>
      </c>
      <c r="B1298" s="15">
        <v>196.7</v>
      </c>
      <c r="C1298" s="16">
        <v>195.8</v>
      </c>
      <c r="D1298" s="16">
        <v>197.4</v>
      </c>
      <c r="E1298" s="16">
        <v>194.9</v>
      </c>
      <c r="F1298" s="16" t="s">
        <v>4027</v>
      </c>
      <c r="G1298" s="17">
        <v>1E-3</v>
      </c>
    </row>
    <row r="1299" spans="1:7" ht="15" thickBot="1" x14ac:dyDescent="0.35">
      <c r="A1299" s="14" t="s">
        <v>1338</v>
      </c>
      <c r="B1299" s="15">
        <v>196.5</v>
      </c>
      <c r="C1299" s="16">
        <v>195.8</v>
      </c>
      <c r="D1299" s="16">
        <v>199</v>
      </c>
      <c r="E1299" s="16">
        <v>195.3</v>
      </c>
      <c r="F1299" s="16" t="s">
        <v>2938</v>
      </c>
      <c r="G1299" s="17">
        <v>1.5E-3</v>
      </c>
    </row>
    <row r="1300" spans="1:7" ht="15" thickBot="1" x14ac:dyDescent="0.35">
      <c r="A1300" s="14" t="s">
        <v>1339</v>
      </c>
      <c r="B1300" s="18">
        <v>196.2</v>
      </c>
      <c r="C1300" s="16">
        <v>197.5</v>
      </c>
      <c r="D1300" s="16">
        <v>199.3</v>
      </c>
      <c r="E1300" s="16">
        <v>194.7</v>
      </c>
      <c r="F1300" s="16" t="s">
        <v>4028</v>
      </c>
      <c r="G1300" s="19">
        <v>-1.11E-2</v>
      </c>
    </row>
    <row r="1301" spans="1:7" ht="15" thickBot="1" x14ac:dyDescent="0.35">
      <c r="A1301" s="14" t="s">
        <v>1340</v>
      </c>
      <c r="B1301" s="15">
        <v>198.4</v>
      </c>
      <c r="C1301" s="16">
        <v>197.7</v>
      </c>
      <c r="D1301" s="16">
        <v>199.8</v>
      </c>
      <c r="E1301" s="16">
        <v>196.6</v>
      </c>
      <c r="F1301" s="16" t="s">
        <v>4029</v>
      </c>
      <c r="G1301" s="17">
        <v>5.5999999999999999E-3</v>
      </c>
    </row>
    <row r="1302" spans="1:7" ht="15" thickBot="1" x14ac:dyDescent="0.35">
      <c r="A1302" s="14" t="s">
        <v>1341</v>
      </c>
      <c r="B1302" s="18">
        <v>197.3</v>
      </c>
      <c r="C1302" s="16">
        <v>200</v>
      </c>
      <c r="D1302" s="16">
        <v>200.8</v>
      </c>
      <c r="E1302" s="16">
        <v>197</v>
      </c>
      <c r="F1302" s="16" t="s">
        <v>4030</v>
      </c>
      <c r="G1302" s="19">
        <v>-1.7399999999999999E-2</v>
      </c>
    </row>
    <row r="1303" spans="1:7" ht="15" thickBot="1" x14ac:dyDescent="0.35">
      <c r="A1303" s="14" t="s">
        <v>1342</v>
      </c>
      <c r="B1303" s="18">
        <v>200.8</v>
      </c>
      <c r="C1303" s="16">
        <v>202.3</v>
      </c>
      <c r="D1303" s="16">
        <v>202.8</v>
      </c>
      <c r="E1303" s="16">
        <v>200.2</v>
      </c>
      <c r="F1303" s="16" t="s">
        <v>4031</v>
      </c>
      <c r="G1303" s="19">
        <v>-1.1299999999999999E-2</v>
      </c>
    </row>
    <row r="1304" spans="1:7" ht="15" thickBot="1" x14ac:dyDescent="0.35">
      <c r="A1304" s="14" t="s">
        <v>1343</v>
      </c>
      <c r="B1304" s="18">
        <v>203.1</v>
      </c>
      <c r="C1304" s="16">
        <v>206</v>
      </c>
      <c r="D1304" s="16">
        <v>209</v>
      </c>
      <c r="E1304" s="16">
        <v>202.5</v>
      </c>
      <c r="F1304" s="16" t="s">
        <v>4032</v>
      </c>
      <c r="G1304" s="19">
        <v>-1.2200000000000001E-2</v>
      </c>
    </row>
    <row r="1305" spans="1:7" ht="15" thickBot="1" x14ac:dyDescent="0.35">
      <c r="A1305" s="14" t="s">
        <v>1344</v>
      </c>
      <c r="B1305" s="15">
        <v>205.6</v>
      </c>
      <c r="C1305" s="16">
        <v>201</v>
      </c>
      <c r="D1305" s="16">
        <v>206.6</v>
      </c>
      <c r="E1305" s="16">
        <v>201</v>
      </c>
      <c r="F1305" s="16" t="s">
        <v>4033</v>
      </c>
      <c r="G1305" s="17">
        <v>3.0099999999999998E-2</v>
      </c>
    </row>
    <row r="1306" spans="1:7" ht="15" thickBot="1" x14ac:dyDescent="0.35">
      <c r="A1306" s="14" t="s">
        <v>1345</v>
      </c>
      <c r="B1306" s="15">
        <v>199.6</v>
      </c>
      <c r="C1306" s="16">
        <v>199.7</v>
      </c>
      <c r="D1306" s="16">
        <v>200.1</v>
      </c>
      <c r="E1306" s="16">
        <v>198.2</v>
      </c>
      <c r="F1306" s="16" t="s">
        <v>4034</v>
      </c>
      <c r="G1306" s="17">
        <v>4.4999999999999997E-3</v>
      </c>
    </row>
    <row r="1307" spans="1:7" ht="15" thickBot="1" x14ac:dyDescent="0.35">
      <c r="A1307" s="14" t="s">
        <v>1346</v>
      </c>
      <c r="B1307" s="18">
        <v>198.7</v>
      </c>
      <c r="C1307" s="16">
        <v>199.9</v>
      </c>
      <c r="D1307" s="16">
        <v>199.9</v>
      </c>
      <c r="E1307" s="16">
        <v>197.2</v>
      </c>
      <c r="F1307" s="16" t="s">
        <v>4035</v>
      </c>
      <c r="G1307" s="19">
        <v>-6.0000000000000001E-3</v>
      </c>
    </row>
    <row r="1308" spans="1:7" ht="15" thickBot="1" x14ac:dyDescent="0.35">
      <c r="A1308" s="14" t="s">
        <v>1347</v>
      </c>
      <c r="B1308" s="18">
        <v>199.9</v>
      </c>
      <c r="C1308" s="16">
        <v>202.1</v>
      </c>
      <c r="D1308" s="16">
        <v>202.9</v>
      </c>
      <c r="E1308" s="16">
        <v>198.6</v>
      </c>
      <c r="F1308" s="16" t="s">
        <v>4036</v>
      </c>
      <c r="G1308" s="19">
        <v>-7.4000000000000003E-3</v>
      </c>
    </row>
    <row r="1309" spans="1:7" ht="15" thickBot="1" x14ac:dyDescent="0.35">
      <c r="A1309" s="14" t="s">
        <v>1348</v>
      </c>
      <c r="B1309" s="18">
        <v>201.4</v>
      </c>
      <c r="C1309" s="16">
        <v>202</v>
      </c>
      <c r="D1309" s="16">
        <v>204.4</v>
      </c>
      <c r="E1309" s="16">
        <v>199.9</v>
      </c>
      <c r="F1309" s="16" t="s">
        <v>4037</v>
      </c>
      <c r="G1309" s="19">
        <v>-1.5E-3</v>
      </c>
    </row>
    <row r="1310" spans="1:7" ht="15" thickBot="1" x14ac:dyDescent="0.35">
      <c r="A1310" s="14" t="s">
        <v>1349</v>
      </c>
      <c r="B1310" s="15">
        <v>201.7</v>
      </c>
      <c r="C1310" s="16">
        <v>198.7</v>
      </c>
      <c r="D1310" s="16">
        <v>202.3</v>
      </c>
      <c r="E1310" s="16">
        <v>198.5</v>
      </c>
      <c r="F1310" s="16" t="s">
        <v>4038</v>
      </c>
      <c r="G1310" s="17">
        <v>2.18E-2</v>
      </c>
    </row>
    <row r="1311" spans="1:7" ht="15" thickBot="1" x14ac:dyDescent="0.35">
      <c r="A1311" s="14" t="s">
        <v>1350</v>
      </c>
      <c r="B1311" s="18">
        <v>197.4</v>
      </c>
      <c r="C1311" s="16">
        <v>200.8</v>
      </c>
      <c r="D1311" s="16">
        <v>202</v>
      </c>
      <c r="E1311" s="16">
        <v>197</v>
      </c>
      <c r="F1311" s="16" t="s">
        <v>4039</v>
      </c>
      <c r="G1311" s="19">
        <v>-1.9900000000000001E-2</v>
      </c>
    </row>
    <row r="1312" spans="1:7" ht="15" thickBot="1" x14ac:dyDescent="0.35">
      <c r="A1312" s="14" t="s">
        <v>1351</v>
      </c>
      <c r="B1312" s="18">
        <v>201.4</v>
      </c>
      <c r="C1312" s="16">
        <v>207</v>
      </c>
      <c r="D1312" s="16">
        <v>207</v>
      </c>
      <c r="E1312" s="16">
        <v>200.9</v>
      </c>
      <c r="F1312" s="16" t="s">
        <v>4040</v>
      </c>
      <c r="G1312" s="19">
        <v>-2.3300000000000001E-2</v>
      </c>
    </row>
    <row r="1313" spans="1:7" ht="15" thickBot="1" x14ac:dyDescent="0.35">
      <c r="A1313" s="14" t="s">
        <v>1352</v>
      </c>
      <c r="B1313" s="15">
        <v>206.2</v>
      </c>
      <c r="C1313" s="16">
        <v>202</v>
      </c>
      <c r="D1313" s="16">
        <v>207.5</v>
      </c>
      <c r="E1313" s="16">
        <v>202</v>
      </c>
      <c r="F1313" s="16" t="s">
        <v>4041</v>
      </c>
      <c r="G1313" s="17">
        <v>2.5899999999999999E-2</v>
      </c>
    </row>
    <row r="1314" spans="1:7" ht="15" thickBot="1" x14ac:dyDescent="0.35">
      <c r="A1314" s="14" t="s">
        <v>1353</v>
      </c>
      <c r="B1314" s="15">
        <v>201</v>
      </c>
      <c r="C1314" s="16">
        <v>200</v>
      </c>
      <c r="D1314" s="16">
        <v>201.3</v>
      </c>
      <c r="E1314" s="16">
        <v>198.4</v>
      </c>
      <c r="F1314" s="16" t="s">
        <v>4042</v>
      </c>
      <c r="G1314" s="17">
        <v>5.0000000000000001E-3</v>
      </c>
    </row>
    <row r="1315" spans="1:7" ht="15" thickBot="1" x14ac:dyDescent="0.35">
      <c r="A1315" s="14" t="s">
        <v>1354</v>
      </c>
      <c r="B1315" s="15">
        <v>200</v>
      </c>
      <c r="C1315" s="16">
        <v>198.2</v>
      </c>
      <c r="D1315" s="16">
        <v>201.5</v>
      </c>
      <c r="E1315" s="16">
        <v>197.6</v>
      </c>
      <c r="F1315" s="16" t="s">
        <v>4043</v>
      </c>
      <c r="G1315" s="17">
        <v>7.6E-3</v>
      </c>
    </row>
    <row r="1316" spans="1:7" ht="15" thickBot="1" x14ac:dyDescent="0.35">
      <c r="A1316" s="14" t="s">
        <v>1355</v>
      </c>
      <c r="B1316" s="18">
        <v>198.5</v>
      </c>
      <c r="C1316" s="16">
        <v>200.1</v>
      </c>
      <c r="D1316" s="16">
        <v>201.8</v>
      </c>
      <c r="E1316" s="16">
        <v>197.3</v>
      </c>
      <c r="F1316" s="16" t="s">
        <v>4044</v>
      </c>
      <c r="G1316" s="19">
        <v>-1E-3</v>
      </c>
    </row>
    <row r="1317" spans="1:7" ht="15" thickBot="1" x14ac:dyDescent="0.35">
      <c r="A1317" s="14" t="s">
        <v>1356</v>
      </c>
      <c r="B1317" s="15">
        <v>198.7</v>
      </c>
      <c r="C1317" s="16">
        <v>196.7</v>
      </c>
      <c r="D1317" s="16">
        <v>200.4</v>
      </c>
      <c r="E1317" s="16">
        <v>196.7</v>
      </c>
      <c r="F1317" s="16" t="s">
        <v>3874</v>
      </c>
      <c r="G1317" s="17">
        <v>1.4800000000000001E-2</v>
      </c>
    </row>
    <row r="1318" spans="1:7" ht="15" thickBot="1" x14ac:dyDescent="0.35">
      <c r="A1318" s="14" t="s">
        <v>1357</v>
      </c>
      <c r="B1318" s="18">
        <v>195.8</v>
      </c>
      <c r="C1318" s="16">
        <v>197.7</v>
      </c>
      <c r="D1318" s="16">
        <v>197.7</v>
      </c>
      <c r="E1318" s="16">
        <v>194.7</v>
      </c>
      <c r="F1318" s="16" t="s">
        <v>4045</v>
      </c>
      <c r="G1318" s="19">
        <v>-1.41E-2</v>
      </c>
    </row>
    <row r="1319" spans="1:7" ht="15" thickBot="1" x14ac:dyDescent="0.35">
      <c r="A1319" s="14" t="s">
        <v>1358</v>
      </c>
      <c r="B1319" s="15">
        <v>198.6</v>
      </c>
      <c r="C1319" s="16">
        <v>194.6</v>
      </c>
      <c r="D1319" s="16">
        <v>201.1</v>
      </c>
      <c r="E1319" s="16">
        <v>194.6</v>
      </c>
      <c r="F1319" s="16" t="s">
        <v>4046</v>
      </c>
      <c r="G1319" s="17">
        <v>2.4199999999999999E-2</v>
      </c>
    </row>
    <row r="1320" spans="1:7" ht="15" thickBot="1" x14ac:dyDescent="0.35">
      <c r="A1320" s="14" t="s">
        <v>1359</v>
      </c>
      <c r="B1320" s="18">
        <v>193.9</v>
      </c>
      <c r="C1320" s="16">
        <v>193.7</v>
      </c>
      <c r="D1320" s="16">
        <v>195.7</v>
      </c>
      <c r="E1320" s="16">
        <v>192.7</v>
      </c>
      <c r="F1320" s="16" t="s">
        <v>4047</v>
      </c>
      <c r="G1320" s="19">
        <v>-1.5E-3</v>
      </c>
    </row>
    <row r="1321" spans="1:7" ht="15" thickBot="1" x14ac:dyDescent="0.35">
      <c r="A1321" s="14" t="s">
        <v>1360</v>
      </c>
      <c r="B1321" s="18">
        <v>194.2</v>
      </c>
      <c r="C1321" s="16">
        <v>198</v>
      </c>
      <c r="D1321" s="16">
        <v>198</v>
      </c>
      <c r="E1321" s="16">
        <v>193.6</v>
      </c>
      <c r="F1321" s="16" t="s">
        <v>4048</v>
      </c>
      <c r="G1321" s="19">
        <v>-1.77E-2</v>
      </c>
    </row>
    <row r="1322" spans="1:7" ht="15" thickBot="1" x14ac:dyDescent="0.35">
      <c r="A1322" s="14" t="s">
        <v>1361</v>
      </c>
      <c r="B1322" s="18">
        <v>197.7</v>
      </c>
      <c r="C1322" s="16">
        <v>198.9</v>
      </c>
      <c r="D1322" s="16">
        <v>200.7</v>
      </c>
      <c r="E1322" s="16">
        <v>197.3</v>
      </c>
      <c r="F1322" s="16" t="s">
        <v>4049</v>
      </c>
      <c r="G1322" s="19">
        <v>-3.5000000000000001E-3</v>
      </c>
    </row>
    <row r="1323" spans="1:7" ht="15" thickBot="1" x14ac:dyDescent="0.35">
      <c r="A1323" s="14" t="s">
        <v>1362</v>
      </c>
      <c r="B1323" s="18">
        <v>198.4</v>
      </c>
      <c r="C1323" s="16">
        <v>199.1</v>
      </c>
      <c r="D1323" s="16">
        <v>199.5</v>
      </c>
      <c r="E1323" s="16">
        <v>197.3</v>
      </c>
      <c r="F1323" s="16" t="s">
        <v>3841</v>
      </c>
      <c r="G1323" s="19">
        <v>-5.4999999999999997E-3</v>
      </c>
    </row>
    <row r="1324" spans="1:7" ht="15" thickBot="1" x14ac:dyDescent="0.35">
      <c r="A1324" s="14" t="s">
        <v>1363</v>
      </c>
      <c r="B1324" s="15">
        <v>199.5</v>
      </c>
      <c r="C1324" s="16">
        <v>196.4</v>
      </c>
      <c r="D1324" s="16">
        <v>201.8</v>
      </c>
      <c r="E1324" s="16">
        <v>196</v>
      </c>
      <c r="F1324" s="16" t="s">
        <v>3186</v>
      </c>
      <c r="G1324" s="17">
        <v>1.84E-2</v>
      </c>
    </row>
    <row r="1325" spans="1:7" ht="15" thickBot="1" x14ac:dyDescent="0.35">
      <c r="A1325" s="14" t="s">
        <v>1364</v>
      </c>
      <c r="B1325" s="18">
        <v>195.9</v>
      </c>
      <c r="C1325" s="16">
        <v>197.4</v>
      </c>
      <c r="D1325" s="16">
        <v>197.4</v>
      </c>
      <c r="E1325" s="16">
        <v>194.2</v>
      </c>
      <c r="F1325" s="16" t="s">
        <v>4050</v>
      </c>
      <c r="G1325" s="19">
        <v>-6.1000000000000004E-3</v>
      </c>
    </row>
    <row r="1326" spans="1:7" ht="15" thickBot="1" x14ac:dyDescent="0.35">
      <c r="A1326" s="14" t="s">
        <v>1365</v>
      </c>
      <c r="B1326" s="18">
        <v>197.1</v>
      </c>
      <c r="C1326" s="16">
        <v>201</v>
      </c>
      <c r="D1326" s="16">
        <v>203.4</v>
      </c>
      <c r="E1326" s="16">
        <v>195.3</v>
      </c>
      <c r="F1326" s="16" t="s">
        <v>4051</v>
      </c>
      <c r="G1326" s="19">
        <v>-2.52E-2</v>
      </c>
    </row>
    <row r="1327" spans="1:7" ht="15" thickBot="1" x14ac:dyDescent="0.35">
      <c r="A1327" s="14" t="s">
        <v>1366</v>
      </c>
      <c r="B1327" s="15">
        <v>202.2</v>
      </c>
      <c r="C1327" s="16">
        <v>200.5</v>
      </c>
      <c r="D1327" s="16">
        <v>203.1</v>
      </c>
      <c r="E1327" s="16">
        <v>198.8</v>
      </c>
      <c r="F1327" s="16" t="s">
        <v>4052</v>
      </c>
      <c r="G1327" s="17">
        <v>1.35E-2</v>
      </c>
    </row>
    <row r="1328" spans="1:7" ht="15" thickBot="1" x14ac:dyDescent="0.35">
      <c r="A1328" s="14" t="s">
        <v>1367</v>
      </c>
      <c r="B1328" s="18">
        <v>199.5</v>
      </c>
      <c r="C1328" s="16">
        <v>199.8</v>
      </c>
      <c r="D1328" s="16">
        <v>202.2</v>
      </c>
      <c r="E1328" s="16">
        <v>198.8</v>
      </c>
      <c r="F1328" s="16" t="s">
        <v>1589</v>
      </c>
      <c r="G1328" s="19">
        <v>-4.4999999999999997E-3</v>
      </c>
    </row>
    <row r="1329" spans="1:7" ht="15" thickBot="1" x14ac:dyDescent="0.35">
      <c r="A1329" s="14" t="s">
        <v>1368</v>
      </c>
      <c r="B1329" s="15">
        <v>200.4</v>
      </c>
      <c r="C1329" s="16">
        <v>201.2</v>
      </c>
      <c r="D1329" s="16">
        <v>202.9</v>
      </c>
      <c r="E1329" s="16">
        <v>198.5</v>
      </c>
      <c r="F1329" s="16" t="s">
        <v>4053</v>
      </c>
      <c r="G1329" s="17">
        <v>2.5000000000000001E-3</v>
      </c>
    </row>
    <row r="1330" spans="1:7" ht="15" thickBot="1" x14ac:dyDescent="0.35">
      <c r="A1330" s="14" t="s">
        <v>1369</v>
      </c>
      <c r="B1330" s="15">
        <v>199.9</v>
      </c>
      <c r="C1330" s="16">
        <v>198</v>
      </c>
      <c r="D1330" s="16">
        <v>201.3</v>
      </c>
      <c r="E1330" s="16">
        <v>197.6</v>
      </c>
      <c r="F1330" s="16" t="s">
        <v>4054</v>
      </c>
      <c r="G1330" s="17">
        <v>1.01E-2</v>
      </c>
    </row>
    <row r="1331" spans="1:7" ht="15" thickBot="1" x14ac:dyDescent="0.35">
      <c r="A1331" s="14" t="s">
        <v>1370</v>
      </c>
      <c r="B1331" s="15">
        <v>197.9</v>
      </c>
      <c r="C1331" s="16">
        <v>191.9</v>
      </c>
      <c r="D1331" s="16">
        <v>198.1</v>
      </c>
      <c r="E1331" s="16">
        <v>191.7</v>
      </c>
      <c r="F1331" s="16" t="s">
        <v>4055</v>
      </c>
      <c r="G1331" s="17">
        <v>2.86E-2</v>
      </c>
    </row>
    <row r="1332" spans="1:7" ht="15" thickBot="1" x14ac:dyDescent="0.35">
      <c r="A1332" s="14" t="s">
        <v>1371</v>
      </c>
      <c r="B1332" s="18">
        <v>192.4</v>
      </c>
      <c r="C1332" s="16">
        <v>193.2</v>
      </c>
      <c r="D1332" s="16">
        <v>194.3</v>
      </c>
      <c r="E1332" s="16">
        <v>191.6</v>
      </c>
      <c r="F1332" s="16" t="s">
        <v>4056</v>
      </c>
      <c r="G1332" s="19">
        <v>-9.7999999999999997E-3</v>
      </c>
    </row>
    <row r="1333" spans="1:7" ht="15" thickBot="1" x14ac:dyDescent="0.35">
      <c r="A1333" s="14" t="s">
        <v>1372</v>
      </c>
      <c r="B1333" s="15">
        <v>194.3</v>
      </c>
      <c r="C1333" s="16">
        <v>193.4</v>
      </c>
      <c r="D1333" s="16">
        <v>195.4</v>
      </c>
      <c r="E1333" s="16">
        <v>193.3</v>
      </c>
      <c r="F1333" s="16" t="s">
        <v>1491</v>
      </c>
      <c r="G1333" s="17">
        <v>2.5999999999999999E-3</v>
      </c>
    </row>
    <row r="1334" spans="1:7" ht="15" thickBot="1" x14ac:dyDescent="0.35">
      <c r="A1334" s="14" t="s">
        <v>1373</v>
      </c>
      <c r="B1334" s="15">
        <v>193.8</v>
      </c>
      <c r="C1334" s="16">
        <v>190.8</v>
      </c>
      <c r="D1334" s="16">
        <v>194.1</v>
      </c>
      <c r="E1334" s="16">
        <v>188.2</v>
      </c>
      <c r="F1334" s="16" t="s">
        <v>4057</v>
      </c>
      <c r="G1334" s="17">
        <v>1.3599999999999999E-2</v>
      </c>
    </row>
    <row r="1335" spans="1:7" ht="15" thickBot="1" x14ac:dyDescent="0.35">
      <c r="A1335" s="14" t="s">
        <v>1374</v>
      </c>
      <c r="B1335" s="18">
        <v>191.2</v>
      </c>
      <c r="C1335" s="16">
        <v>193.4</v>
      </c>
      <c r="D1335" s="16">
        <v>193.4</v>
      </c>
      <c r="E1335" s="16">
        <v>190.8</v>
      </c>
      <c r="F1335" s="16" t="s">
        <v>1789</v>
      </c>
      <c r="G1335" s="19">
        <v>-1.49E-2</v>
      </c>
    </row>
    <row r="1336" spans="1:7" ht="15" thickBot="1" x14ac:dyDescent="0.35">
      <c r="A1336" s="14" t="s">
        <v>1375</v>
      </c>
      <c r="B1336" s="15">
        <v>194.1</v>
      </c>
      <c r="C1336" s="16">
        <v>192.1</v>
      </c>
      <c r="D1336" s="16">
        <v>195.6</v>
      </c>
      <c r="E1336" s="16">
        <v>191.4</v>
      </c>
      <c r="F1336" s="16" t="s">
        <v>4058</v>
      </c>
      <c r="G1336" s="17">
        <v>9.4000000000000004E-3</v>
      </c>
    </row>
    <row r="1337" spans="1:7" ht="15" thickBot="1" x14ac:dyDescent="0.35">
      <c r="A1337" s="14" t="s">
        <v>1376</v>
      </c>
      <c r="B1337" s="15">
        <v>192.3</v>
      </c>
      <c r="C1337" s="16">
        <v>188.5</v>
      </c>
      <c r="D1337" s="16">
        <v>192.6</v>
      </c>
      <c r="E1337" s="16">
        <v>188.5</v>
      </c>
      <c r="F1337" s="16" t="s">
        <v>4059</v>
      </c>
      <c r="G1337" s="17">
        <v>1.32E-2</v>
      </c>
    </row>
    <row r="1338" spans="1:7" ht="15" thickBot="1" x14ac:dyDescent="0.35">
      <c r="A1338" s="14" t="s">
        <v>1377</v>
      </c>
      <c r="B1338" s="15">
        <v>189.8</v>
      </c>
      <c r="C1338" s="16">
        <v>188.6</v>
      </c>
      <c r="D1338" s="16">
        <v>190.8</v>
      </c>
      <c r="E1338" s="16">
        <v>188.3</v>
      </c>
      <c r="F1338" s="16" t="s">
        <v>4060</v>
      </c>
      <c r="G1338" s="17">
        <v>3.7000000000000002E-3</v>
      </c>
    </row>
    <row r="1339" spans="1:7" ht="15" thickBot="1" x14ac:dyDescent="0.35">
      <c r="A1339" s="14" t="s">
        <v>1378</v>
      </c>
      <c r="B1339" s="15">
        <v>189.1</v>
      </c>
      <c r="C1339" s="16">
        <v>184.9</v>
      </c>
      <c r="D1339" s="16">
        <v>189.3</v>
      </c>
      <c r="E1339" s="16">
        <v>183</v>
      </c>
      <c r="F1339" s="16" t="s">
        <v>4061</v>
      </c>
      <c r="G1339" s="17">
        <v>0.02</v>
      </c>
    </row>
    <row r="1340" spans="1:7" ht="15" thickBot="1" x14ac:dyDescent="0.35">
      <c r="A1340" s="14" t="s">
        <v>1379</v>
      </c>
      <c r="B1340" s="15">
        <v>185.4</v>
      </c>
      <c r="C1340" s="16">
        <v>184.5</v>
      </c>
      <c r="D1340" s="16">
        <v>186.4</v>
      </c>
      <c r="E1340" s="16">
        <v>184.1</v>
      </c>
      <c r="F1340" s="16" t="s">
        <v>4062</v>
      </c>
      <c r="G1340" s="17">
        <v>1.26E-2</v>
      </c>
    </row>
    <row r="1341" spans="1:7" ht="15" thickBot="1" x14ac:dyDescent="0.35">
      <c r="A1341" s="14" t="s">
        <v>1380</v>
      </c>
      <c r="B1341" s="18">
        <v>183.1</v>
      </c>
      <c r="C1341" s="16">
        <v>184.6</v>
      </c>
      <c r="D1341" s="16">
        <v>186.6</v>
      </c>
      <c r="E1341" s="16">
        <v>182.3</v>
      </c>
      <c r="F1341" s="16" t="s">
        <v>1539</v>
      </c>
      <c r="G1341" s="19">
        <v>-9.1999999999999998E-3</v>
      </c>
    </row>
    <row r="1342" spans="1:7" ht="15" thickBot="1" x14ac:dyDescent="0.35">
      <c r="A1342" s="14" t="s">
        <v>1381</v>
      </c>
      <c r="B1342" s="15">
        <v>184.8</v>
      </c>
      <c r="C1342" s="16">
        <v>183.5</v>
      </c>
      <c r="D1342" s="16">
        <v>186.9</v>
      </c>
      <c r="E1342" s="16">
        <v>181.8</v>
      </c>
      <c r="F1342" s="16" t="s">
        <v>4063</v>
      </c>
      <c r="G1342" s="17">
        <v>1.37E-2</v>
      </c>
    </row>
    <row r="1343" spans="1:7" ht="15" thickBot="1" x14ac:dyDescent="0.35">
      <c r="A1343" s="14" t="s">
        <v>1382</v>
      </c>
      <c r="B1343" s="15">
        <v>182.3</v>
      </c>
      <c r="C1343" s="16">
        <v>182.5</v>
      </c>
      <c r="D1343" s="16">
        <v>184.1</v>
      </c>
      <c r="E1343" s="16">
        <v>181.5</v>
      </c>
      <c r="F1343" s="16" t="s">
        <v>4064</v>
      </c>
      <c r="G1343" s="17">
        <v>5.0000000000000001E-4</v>
      </c>
    </row>
    <row r="1344" spans="1:7" ht="15" thickBot="1" x14ac:dyDescent="0.35">
      <c r="A1344" s="14" t="s">
        <v>1383</v>
      </c>
      <c r="B1344" s="18">
        <v>182.2</v>
      </c>
      <c r="C1344" s="16">
        <v>184.2</v>
      </c>
      <c r="D1344" s="16">
        <v>185.6</v>
      </c>
      <c r="E1344" s="16">
        <v>181.1</v>
      </c>
      <c r="F1344" s="16" t="s">
        <v>4065</v>
      </c>
      <c r="G1344" s="19">
        <v>-1.5100000000000001E-2</v>
      </c>
    </row>
    <row r="1345" spans="1:7" ht="15" thickBot="1" x14ac:dyDescent="0.35">
      <c r="A1345" s="14" t="s">
        <v>1384</v>
      </c>
      <c r="B1345" s="18">
        <v>185</v>
      </c>
      <c r="C1345" s="16">
        <v>187.6</v>
      </c>
      <c r="D1345" s="16">
        <v>188.2</v>
      </c>
      <c r="E1345" s="16">
        <v>184.3</v>
      </c>
      <c r="F1345" s="16" t="s">
        <v>4066</v>
      </c>
      <c r="G1345" s="19">
        <v>-1.0200000000000001E-2</v>
      </c>
    </row>
    <row r="1346" spans="1:7" ht="15" thickBot="1" x14ac:dyDescent="0.35">
      <c r="A1346" s="14" t="s">
        <v>1385</v>
      </c>
      <c r="B1346" s="15">
        <v>186.9</v>
      </c>
      <c r="C1346" s="16">
        <v>185</v>
      </c>
      <c r="D1346" s="16">
        <v>188.9</v>
      </c>
      <c r="E1346" s="16">
        <v>185</v>
      </c>
      <c r="F1346" s="16" t="s">
        <v>4067</v>
      </c>
      <c r="G1346" s="17">
        <v>1.6899999999999998E-2</v>
      </c>
    </row>
    <row r="1347" spans="1:7" ht="15" thickBot="1" x14ac:dyDescent="0.35">
      <c r="A1347" s="14" t="s">
        <v>1386</v>
      </c>
      <c r="B1347" s="18">
        <v>183.8</v>
      </c>
      <c r="C1347" s="16">
        <v>185.2</v>
      </c>
      <c r="D1347" s="16">
        <v>187</v>
      </c>
      <c r="E1347" s="16">
        <v>182.3</v>
      </c>
      <c r="F1347" s="16" t="s">
        <v>4068</v>
      </c>
      <c r="G1347" s="19">
        <v>-1.18E-2</v>
      </c>
    </row>
    <row r="1348" spans="1:7" ht="15" thickBot="1" x14ac:dyDescent="0.35">
      <c r="A1348" s="14" t="s">
        <v>1387</v>
      </c>
      <c r="B1348" s="18">
        <v>186</v>
      </c>
      <c r="C1348" s="16">
        <v>189.2</v>
      </c>
      <c r="D1348" s="16">
        <v>189.3</v>
      </c>
      <c r="E1348" s="16">
        <v>185.6</v>
      </c>
      <c r="F1348" s="16" t="s">
        <v>4069</v>
      </c>
      <c r="G1348" s="19">
        <v>-2.3599999999999999E-2</v>
      </c>
    </row>
    <row r="1349" spans="1:7" ht="15" thickBot="1" x14ac:dyDescent="0.35">
      <c r="A1349" s="14" t="s">
        <v>1388</v>
      </c>
      <c r="B1349" s="15">
        <v>190.5</v>
      </c>
      <c r="C1349" s="16">
        <v>188.6</v>
      </c>
      <c r="D1349" s="16">
        <v>191</v>
      </c>
      <c r="E1349" s="16">
        <v>187.8</v>
      </c>
      <c r="F1349" s="16" t="s">
        <v>4070</v>
      </c>
      <c r="G1349" s="17">
        <v>3.2000000000000001E-2</v>
      </c>
    </row>
    <row r="1350" spans="1:7" ht="15" thickBot="1" x14ac:dyDescent="0.35">
      <c r="A1350" s="14" t="s">
        <v>1389</v>
      </c>
      <c r="B1350" s="15">
        <v>184.6</v>
      </c>
      <c r="C1350" s="16">
        <v>184.3</v>
      </c>
      <c r="D1350" s="16">
        <v>186.6</v>
      </c>
      <c r="E1350" s="16">
        <v>183.1</v>
      </c>
      <c r="F1350" s="16" t="s">
        <v>4071</v>
      </c>
      <c r="G1350" s="17">
        <v>3.3E-3</v>
      </c>
    </row>
    <row r="1351" spans="1:7" ht="15" thickBot="1" x14ac:dyDescent="0.35">
      <c r="A1351" s="14" t="s">
        <v>1390</v>
      </c>
      <c r="B1351" s="15">
        <v>184</v>
      </c>
      <c r="C1351" s="16">
        <v>182.1</v>
      </c>
      <c r="D1351" s="16">
        <v>184.5</v>
      </c>
      <c r="E1351" s="16">
        <v>181.3</v>
      </c>
      <c r="F1351" s="16" t="s">
        <v>4012</v>
      </c>
      <c r="G1351" s="17">
        <v>9.2999999999999992E-3</v>
      </c>
    </row>
    <row r="1352" spans="1:7" ht="15" thickBot="1" x14ac:dyDescent="0.35">
      <c r="A1352" s="14" t="s">
        <v>1391</v>
      </c>
      <c r="B1352" s="15">
        <v>182.3</v>
      </c>
      <c r="C1352" s="16">
        <v>181.5</v>
      </c>
      <c r="D1352" s="16">
        <v>183.1</v>
      </c>
      <c r="E1352" s="16">
        <v>179.8</v>
      </c>
      <c r="F1352" s="16" t="s">
        <v>4072</v>
      </c>
      <c r="G1352" s="17">
        <v>5.0000000000000001E-3</v>
      </c>
    </row>
    <row r="1353" spans="1:7" ht="15" thickBot="1" x14ac:dyDescent="0.35">
      <c r="A1353" s="14" t="s">
        <v>1392</v>
      </c>
      <c r="B1353" s="15">
        <v>181.4</v>
      </c>
      <c r="C1353" s="16">
        <v>177.6</v>
      </c>
      <c r="D1353" s="16">
        <v>181.9</v>
      </c>
      <c r="E1353" s="16">
        <v>175.7</v>
      </c>
      <c r="F1353" s="16" t="s">
        <v>4073</v>
      </c>
      <c r="G1353" s="17">
        <v>2.6599999999999999E-2</v>
      </c>
    </row>
    <row r="1354" spans="1:7" ht="15" thickBot="1" x14ac:dyDescent="0.35">
      <c r="A1354" s="14" t="s">
        <v>1393</v>
      </c>
      <c r="B1354" s="18">
        <v>176.7</v>
      </c>
      <c r="C1354" s="16">
        <v>180.2</v>
      </c>
      <c r="D1354" s="16">
        <v>180.9</v>
      </c>
      <c r="E1354" s="16">
        <v>176.4</v>
      </c>
      <c r="F1354" s="16" t="s">
        <v>4074</v>
      </c>
      <c r="G1354" s="19">
        <v>-2.4799999999999999E-2</v>
      </c>
    </row>
    <row r="1355" spans="1:7" ht="15" thickBot="1" x14ac:dyDescent="0.35">
      <c r="A1355" s="14" t="s">
        <v>1394</v>
      </c>
      <c r="B1355" s="15">
        <v>181.2</v>
      </c>
      <c r="C1355" s="16">
        <v>180.4</v>
      </c>
      <c r="D1355" s="16">
        <v>183.5</v>
      </c>
      <c r="E1355" s="16">
        <v>179.9</v>
      </c>
      <c r="F1355" s="16" t="s">
        <v>4075</v>
      </c>
      <c r="G1355" s="17">
        <v>2.8E-3</v>
      </c>
    </row>
    <row r="1356" spans="1:7" ht="15" thickBot="1" x14ac:dyDescent="0.35">
      <c r="A1356" s="14" t="s">
        <v>1395</v>
      </c>
      <c r="B1356" s="18">
        <v>180.7</v>
      </c>
      <c r="C1356" s="16">
        <v>179.7</v>
      </c>
      <c r="D1356" s="16">
        <v>181.5</v>
      </c>
      <c r="E1356" s="16">
        <v>178.3</v>
      </c>
      <c r="F1356" s="16" t="s">
        <v>4076</v>
      </c>
      <c r="G1356" s="19">
        <v>-5.9999999999999995E-4</v>
      </c>
    </row>
    <row r="1357" spans="1:7" ht="15" thickBot="1" x14ac:dyDescent="0.35">
      <c r="A1357" s="14" t="s">
        <v>1396</v>
      </c>
      <c r="B1357" s="15">
        <v>180.8</v>
      </c>
      <c r="C1357" s="16">
        <v>179.3</v>
      </c>
      <c r="D1357" s="16">
        <v>182.1</v>
      </c>
      <c r="E1357" s="16">
        <v>179.3</v>
      </c>
      <c r="F1357" s="16" t="s">
        <v>4077</v>
      </c>
      <c r="G1357" s="17">
        <v>9.4999999999999998E-3</v>
      </c>
    </row>
    <row r="1358" spans="1:7" ht="15" thickBot="1" x14ac:dyDescent="0.35">
      <c r="A1358" s="14" t="s">
        <v>1397</v>
      </c>
      <c r="B1358" s="15">
        <v>179.1</v>
      </c>
      <c r="C1358" s="16">
        <v>176</v>
      </c>
      <c r="D1358" s="16">
        <v>180.4</v>
      </c>
      <c r="E1358" s="16">
        <v>174.9</v>
      </c>
      <c r="F1358" s="16" t="s">
        <v>4078</v>
      </c>
      <c r="G1358" s="17">
        <v>1.9400000000000001E-2</v>
      </c>
    </row>
    <row r="1359" spans="1:7" ht="15" thickBot="1" x14ac:dyDescent="0.35">
      <c r="A1359" s="14" t="s">
        <v>1398</v>
      </c>
      <c r="B1359" s="15">
        <v>175.7</v>
      </c>
      <c r="C1359" s="16">
        <v>175.1</v>
      </c>
      <c r="D1359" s="16">
        <v>176.7</v>
      </c>
      <c r="E1359" s="16">
        <v>173.5</v>
      </c>
      <c r="F1359" s="16" t="s">
        <v>4079</v>
      </c>
      <c r="G1359" s="17">
        <v>4.0000000000000001E-3</v>
      </c>
    </row>
    <row r="1360" spans="1:7" ht="15" thickBot="1" x14ac:dyDescent="0.35">
      <c r="A1360" s="14" t="s">
        <v>1399</v>
      </c>
      <c r="B1360" s="15">
        <v>175</v>
      </c>
      <c r="C1360" s="16">
        <v>173</v>
      </c>
      <c r="D1360" s="16">
        <v>175.9</v>
      </c>
      <c r="E1360" s="16">
        <v>171.6</v>
      </c>
      <c r="F1360" s="16" t="s">
        <v>4080</v>
      </c>
      <c r="G1360" s="17">
        <v>1.2699999999999999E-2</v>
      </c>
    </row>
    <row r="1361" spans="1:7" ht="15" thickBot="1" x14ac:dyDescent="0.35">
      <c r="A1361" s="14" t="s">
        <v>1400</v>
      </c>
      <c r="B1361" s="18">
        <v>172.8</v>
      </c>
      <c r="C1361" s="16">
        <v>175.2</v>
      </c>
      <c r="D1361" s="16">
        <v>177.4</v>
      </c>
      <c r="E1361" s="16">
        <v>172.4</v>
      </c>
      <c r="F1361" s="16" t="s">
        <v>4046</v>
      </c>
      <c r="G1361" s="19">
        <v>-9.1999999999999998E-3</v>
      </c>
    </row>
    <row r="1362" spans="1:7" ht="15" thickBot="1" x14ac:dyDescent="0.35">
      <c r="A1362" s="14" t="s">
        <v>1401</v>
      </c>
      <c r="B1362" s="18">
        <v>174.4</v>
      </c>
      <c r="C1362" s="16">
        <v>174.8</v>
      </c>
      <c r="D1362" s="16">
        <v>175.4</v>
      </c>
      <c r="E1362" s="16">
        <v>172</v>
      </c>
      <c r="F1362" s="16" t="s">
        <v>3879</v>
      </c>
      <c r="G1362" s="19">
        <v>-8.5000000000000006E-3</v>
      </c>
    </row>
    <row r="1363" spans="1:7" ht="15" thickBot="1" x14ac:dyDescent="0.35">
      <c r="A1363" s="14" t="s">
        <v>1402</v>
      </c>
      <c r="B1363" s="15">
        <v>175.9</v>
      </c>
      <c r="C1363" s="16">
        <v>174.3</v>
      </c>
      <c r="D1363" s="16">
        <v>177</v>
      </c>
      <c r="E1363" s="16">
        <v>174.3</v>
      </c>
      <c r="F1363" s="16" t="s">
        <v>3999</v>
      </c>
      <c r="G1363" s="17">
        <v>1.44E-2</v>
      </c>
    </row>
    <row r="1364" spans="1:7" ht="15" thickBot="1" x14ac:dyDescent="0.35">
      <c r="A1364" s="14" t="s">
        <v>1403</v>
      </c>
      <c r="B1364" s="18">
        <v>173.4</v>
      </c>
      <c r="C1364" s="16">
        <v>177.7</v>
      </c>
      <c r="D1364" s="16">
        <v>177.7</v>
      </c>
      <c r="E1364" s="16">
        <v>172.8</v>
      </c>
      <c r="F1364" s="16" t="s">
        <v>4081</v>
      </c>
      <c r="G1364" s="19">
        <v>-2.86E-2</v>
      </c>
    </row>
    <row r="1365" spans="1:7" ht="15" thickBot="1" x14ac:dyDescent="0.35">
      <c r="A1365" s="14" t="s">
        <v>1404</v>
      </c>
      <c r="B1365" s="15">
        <v>178.5</v>
      </c>
      <c r="C1365" s="16">
        <v>176.7</v>
      </c>
      <c r="D1365" s="16">
        <v>179.2</v>
      </c>
      <c r="E1365" s="16">
        <v>174.9</v>
      </c>
      <c r="F1365" s="16" t="s">
        <v>4082</v>
      </c>
      <c r="G1365" s="17">
        <v>1.3599999999999999E-2</v>
      </c>
    </row>
    <row r="1366" spans="1:7" ht="15" thickBot="1" x14ac:dyDescent="0.35">
      <c r="A1366" s="14" t="s">
        <v>1405</v>
      </c>
      <c r="B1366" s="15">
        <v>176.1</v>
      </c>
      <c r="C1366" s="16">
        <v>175.5</v>
      </c>
      <c r="D1366" s="16">
        <v>176.7</v>
      </c>
      <c r="E1366" s="16">
        <v>174.2</v>
      </c>
      <c r="F1366" s="16" t="s">
        <v>4083</v>
      </c>
      <c r="G1366" s="17">
        <v>6.3E-3</v>
      </c>
    </row>
    <row r="1367" spans="1:7" ht="15" thickBot="1" x14ac:dyDescent="0.35">
      <c r="A1367" s="14" t="s">
        <v>1406</v>
      </c>
      <c r="B1367" s="18">
        <v>175</v>
      </c>
      <c r="C1367" s="16">
        <v>178.5</v>
      </c>
      <c r="D1367" s="16">
        <v>179.9</v>
      </c>
      <c r="E1367" s="16">
        <v>173.2</v>
      </c>
      <c r="F1367" s="16" t="s">
        <v>4084</v>
      </c>
      <c r="G1367" s="19">
        <v>-2.4500000000000001E-2</v>
      </c>
    </row>
    <row r="1368" spans="1:7" ht="15" thickBot="1" x14ac:dyDescent="0.35">
      <c r="A1368" s="14" t="s">
        <v>1407</v>
      </c>
      <c r="B1368" s="15">
        <v>179.4</v>
      </c>
      <c r="C1368" s="16">
        <v>177.4</v>
      </c>
      <c r="D1368" s="16">
        <v>180.5</v>
      </c>
      <c r="E1368" s="16">
        <v>177.4</v>
      </c>
      <c r="F1368" s="16" t="s">
        <v>3880</v>
      </c>
      <c r="G1368" s="17">
        <v>1.5900000000000001E-2</v>
      </c>
    </row>
    <row r="1369" spans="1:7" ht="15" thickBot="1" x14ac:dyDescent="0.35">
      <c r="A1369" s="14" t="s">
        <v>1408</v>
      </c>
      <c r="B1369" s="15">
        <v>176.6</v>
      </c>
      <c r="C1369" s="16">
        <v>176.5</v>
      </c>
      <c r="D1369" s="16">
        <v>177.5</v>
      </c>
      <c r="E1369" s="16">
        <v>176.2</v>
      </c>
      <c r="F1369" s="16" t="s">
        <v>4085</v>
      </c>
      <c r="G1369" s="17">
        <v>3.3999999999999998E-3</v>
      </c>
    </row>
    <row r="1370" spans="1:7" ht="15" thickBot="1" x14ac:dyDescent="0.35">
      <c r="A1370" s="14" t="s">
        <v>1409</v>
      </c>
      <c r="B1370" s="15">
        <v>176</v>
      </c>
      <c r="C1370" s="16">
        <v>174.2</v>
      </c>
      <c r="D1370" s="16">
        <v>176.4</v>
      </c>
      <c r="E1370" s="16">
        <v>174</v>
      </c>
      <c r="F1370" s="16" t="s">
        <v>4086</v>
      </c>
      <c r="G1370" s="17">
        <v>3.6499999999999998E-2</v>
      </c>
    </row>
    <row r="1371" spans="1:7" ht="15" thickBot="1" x14ac:dyDescent="0.35">
      <c r="A1371" s="14" t="s">
        <v>1410</v>
      </c>
      <c r="B1371" s="15">
        <v>169.8</v>
      </c>
      <c r="C1371" s="16">
        <v>167.9</v>
      </c>
      <c r="D1371" s="16">
        <v>170.8</v>
      </c>
      <c r="E1371" s="16">
        <v>166.7</v>
      </c>
      <c r="F1371" s="16" t="s">
        <v>4087</v>
      </c>
      <c r="G1371" s="17">
        <v>4.7000000000000002E-3</v>
      </c>
    </row>
    <row r="1372" spans="1:7" ht="15" thickBot="1" x14ac:dyDescent="0.35">
      <c r="A1372" s="14" t="s">
        <v>1411</v>
      </c>
      <c r="B1372" s="18">
        <v>169</v>
      </c>
      <c r="C1372" s="16">
        <v>170.7</v>
      </c>
      <c r="D1372" s="16">
        <v>171.1</v>
      </c>
      <c r="E1372" s="16">
        <v>167.8</v>
      </c>
      <c r="F1372" s="16" t="s">
        <v>4088</v>
      </c>
      <c r="G1372" s="19">
        <v>-1.23E-2</v>
      </c>
    </row>
    <row r="1373" spans="1:7" ht="15" thickBot="1" x14ac:dyDescent="0.35">
      <c r="A1373" s="14" t="s">
        <v>1412</v>
      </c>
      <c r="B1373" s="18">
        <v>171.1</v>
      </c>
      <c r="C1373" s="16">
        <v>173</v>
      </c>
      <c r="D1373" s="16">
        <v>174</v>
      </c>
      <c r="E1373" s="16">
        <v>170.6</v>
      </c>
      <c r="F1373" s="16" t="s">
        <v>4089</v>
      </c>
      <c r="G1373" s="19">
        <v>-1.1599999999999999E-2</v>
      </c>
    </row>
    <row r="1374" spans="1:7" ht="15" thickBot="1" x14ac:dyDescent="0.35">
      <c r="A1374" s="14" t="s">
        <v>1413</v>
      </c>
      <c r="B1374" s="18">
        <v>173.1</v>
      </c>
      <c r="C1374" s="16">
        <v>174.9</v>
      </c>
      <c r="D1374" s="16">
        <v>176.7</v>
      </c>
      <c r="E1374" s="16">
        <v>172.6</v>
      </c>
      <c r="F1374" s="16" t="s">
        <v>4090</v>
      </c>
      <c r="G1374" s="19">
        <v>-1.14E-2</v>
      </c>
    </row>
    <row r="1375" spans="1:7" ht="15" thickBot="1" x14ac:dyDescent="0.35">
      <c r="A1375" s="14" t="s">
        <v>1414</v>
      </c>
      <c r="B1375" s="15">
        <v>175.1</v>
      </c>
      <c r="C1375" s="16">
        <v>173.9</v>
      </c>
      <c r="D1375" s="16">
        <v>176.2</v>
      </c>
      <c r="E1375" s="16">
        <v>173.2</v>
      </c>
      <c r="F1375" s="16" t="s">
        <v>4091</v>
      </c>
      <c r="G1375" s="17">
        <v>7.4999999999999997E-3</v>
      </c>
    </row>
    <row r="1376" spans="1:7" ht="15" thickBot="1" x14ac:dyDescent="0.35">
      <c r="A1376" s="14" t="s">
        <v>1415</v>
      </c>
      <c r="B1376" s="18">
        <v>173.8</v>
      </c>
      <c r="C1376" s="16">
        <v>175.2</v>
      </c>
      <c r="D1376" s="16">
        <v>176.7</v>
      </c>
      <c r="E1376" s="16">
        <v>172.8</v>
      </c>
      <c r="F1376" s="16" t="s">
        <v>1632</v>
      </c>
      <c r="G1376" s="19">
        <v>-7.4000000000000003E-3</v>
      </c>
    </row>
    <row r="1377" spans="1:7" ht="15" thickBot="1" x14ac:dyDescent="0.35">
      <c r="A1377" s="14" t="s">
        <v>1416</v>
      </c>
      <c r="B1377" s="15">
        <v>175.1</v>
      </c>
      <c r="C1377" s="16">
        <v>174.8</v>
      </c>
      <c r="D1377" s="16">
        <v>175.4</v>
      </c>
      <c r="E1377" s="16">
        <v>173.7</v>
      </c>
      <c r="F1377" s="16" t="s">
        <v>4092</v>
      </c>
      <c r="G1377" s="17">
        <v>6.8999999999999999E-3</v>
      </c>
    </row>
    <row r="1378" spans="1:7" ht="15" thickBot="1" x14ac:dyDescent="0.35">
      <c r="A1378" s="14" t="s">
        <v>1417</v>
      </c>
      <c r="B1378" s="18">
        <v>173.9</v>
      </c>
      <c r="C1378" s="16">
        <v>178.3</v>
      </c>
      <c r="D1378" s="16">
        <v>178.9</v>
      </c>
      <c r="E1378" s="16">
        <v>173.7</v>
      </c>
      <c r="F1378" s="16" t="s">
        <v>4093</v>
      </c>
      <c r="G1378" s="19">
        <v>-1.9699999999999999E-2</v>
      </c>
    </row>
    <row r="1379" spans="1:7" ht="15" thickBot="1" x14ac:dyDescent="0.35">
      <c r="A1379" s="14" t="s">
        <v>1418</v>
      </c>
      <c r="B1379" s="18">
        <v>177.4</v>
      </c>
      <c r="C1379" s="16">
        <v>181.5</v>
      </c>
      <c r="D1379" s="16">
        <v>182.3</v>
      </c>
      <c r="E1379" s="16">
        <v>176.3</v>
      </c>
      <c r="F1379" s="16" t="s">
        <v>4094</v>
      </c>
      <c r="G1379" s="19">
        <v>-1.8800000000000001E-2</v>
      </c>
    </row>
    <row r="1380" spans="1:7" ht="15" thickBot="1" x14ac:dyDescent="0.35">
      <c r="A1380" s="14" t="s">
        <v>1419</v>
      </c>
      <c r="B1380" s="18">
        <v>180.8</v>
      </c>
      <c r="C1380" s="16">
        <v>181.5</v>
      </c>
      <c r="D1380" s="16">
        <v>183</v>
      </c>
      <c r="E1380" s="16">
        <v>180.1</v>
      </c>
      <c r="F1380" s="16" t="s">
        <v>4095</v>
      </c>
      <c r="G1380" s="19">
        <v>-3.3E-3</v>
      </c>
    </row>
    <row r="1381" spans="1:7" ht="15" thickBot="1" x14ac:dyDescent="0.35">
      <c r="A1381" s="14" t="s">
        <v>1420</v>
      </c>
      <c r="B1381" s="15">
        <v>181.4</v>
      </c>
      <c r="C1381" s="16">
        <v>178.5</v>
      </c>
      <c r="D1381" s="16">
        <v>182.7</v>
      </c>
      <c r="E1381" s="16">
        <v>177.3</v>
      </c>
      <c r="F1381" s="16" t="s">
        <v>4096</v>
      </c>
      <c r="G1381" s="17">
        <v>1.8499999999999999E-2</v>
      </c>
    </row>
    <row r="1382" spans="1:7" ht="15" thickBot="1" x14ac:dyDescent="0.35">
      <c r="A1382" s="14" t="s">
        <v>1421</v>
      </c>
      <c r="B1382" s="18">
        <v>178.1</v>
      </c>
      <c r="C1382" s="16">
        <v>179.6</v>
      </c>
      <c r="D1382" s="16">
        <v>179.8</v>
      </c>
      <c r="E1382" s="16">
        <v>177.6</v>
      </c>
      <c r="F1382" s="16" t="s">
        <v>2015</v>
      </c>
      <c r="G1382" s="19">
        <v>-1.2699999999999999E-2</v>
      </c>
    </row>
    <row r="1383" spans="1:7" ht="15" thickBot="1" x14ac:dyDescent="0.35">
      <c r="A1383" s="14" t="s">
        <v>1422</v>
      </c>
      <c r="B1383" s="18">
        <v>180.4</v>
      </c>
      <c r="C1383" s="16">
        <v>181.2</v>
      </c>
      <c r="D1383" s="16">
        <v>182.4</v>
      </c>
      <c r="E1383" s="16">
        <v>178.8</v>
      </c>
      <c r="F1383" s="16" t="s">
        <v>4097</v>
      </c>
      <c r="G1383" s="19">
        <v>-5.0000000000000001E-3</v>
      </c>
    </row>
    <row r="1384" spans="1:7" ht="15" thickBot="1" x14ac:dyDescent="0.35">
      <c r="A1384" s="14" t="s">
        <v>1423</v>
      </c>
      <c r="B1384" s="15">
        <v>181.3</v>
      </c>
      <c r="C1384" s="16">
        <v>179.3</v>
      </c>
      <c r="D1384" s="16">
        <v>181.7</v>
      </c>
      <c r="E1384" s="16">
        <v>179.2</v>
      </c>
      <c r="F1384" s="16" t="s">
        <v>4098</v>
      </c>
      <c r="G1384" s="17">
        <v>1.34E-2</v>
      </c>
    </row>
    <row r="1385" spans="1:7" ht="15" thickBot="1" x14ac:dyDescent="0.35">
      <c r="A1385" s="14" t="s">
        <v>1424</v>
      </c>
      <c r="B1385" s="15">
        <v>178.9</v>
      </c>
      <c r="C1385" s="16">
        <v>176.6</v>
      </c>
      <c r="D1385" s="16">
        <v>179.2</v>
      </c>
      <c r="E1385" s="16">
        <v>176.3</v>
      </c>
      <c r="F1385" s="16" t="s">
        <v>3830</v>
      </c>
      <c r="G1385" s="17">
        <v>1.6500000000000001E-2</v>
      </c>
    </row>
    <row r="1386" spans="1:7" ht="15" thickBot="1" x14ac:dyDescent="0.35">
      <c r="A1386" s="14" t="s">
        <v>1425</v>
      </c>
      <c r="B1386" s="18">
        <v>176</v>
      </c>
      <c r="C1386" s="16">
        <v>176.6</v>
      </c>
      <c r="D1386" s="16">
        <v>177.8</v>
      </c>
      <c r="E1386" s="16">
        <v>174.9</v>
      </c>
      <c r="F1386" s="16" t="s">
        <v>4099</v>
      </c>
      <c r="G1386" s="19">
        <v>-7.9000000000000008E-3</v>
      </c>
    </row>
    <row r="1387" spans="1:7" ht="15" thickBot="1" x14ac:dyDescent="0.35">
      <c r="A1387" s="14" t="s">
        <v>1426</v>
      </c>
      <c r="B1387" s="18">
        <v>177.4</v>
      </c>
      <c r="C1387" s="16">
        <v>177.5</v>
      </c>
      <c r="D1387" s="16">
        <v>178.5</v>
      </c>
      <c r="E1387" s="16">
        <v>176.5</v>
      </c>
      <c r="F1387" s="16" t="s">
        <v>4064</v>
      </c>
      <c r="G1387" s="19">
        <v>0</v>
      </c>
    </row>
    <row r="1388" spans="1:7" ht="15" thickBot="1" x14ac:dyDescent="0.35">
      <c r="A1388" s="14" t="s">
        <v>1427</v>
      </c>
      <c r="B1388" s="15">
        <v>177.4</v>
      </c>
      <c r="C1388" s="16">
        <v>175.1</v>
      </c>
      <c r="D1388" s="16">
        <v>179</v>
      </c>
      <c r="E1388" s="16">
        <v>173.4</v>
      </c>
      <c r="F1388" s="16" t="s">
        <v>4100</v>
      </c>
      <c r="G1388" s="17">
        <v>8.5000000000000006E-3</v>
      </c>
    </row>
    <row r="1389" spans="1:7" ht="15" thickBot="1" x14ac:dyDescent="0.35">
      <c r="A1389" s="14" t="s">
        <v>1428</v>
      </c>
      <c r="B1389" s="18">
        <v>175.9</v>
      </c>
      <c r="C1389" s="16">
        <v>176</v>
      </c>
      <c r="D1389" s="16">
        <v>177.7</v>
      </c>
      <c r="E1389" s="16">
        <v>174.5</v>
      </c>
      <c r="F1389" s="16" t="s">
        <v>4101</v>
      </c>
      <c r="G1389" s="19">
        <v>-4.4999999999999997E-3</v>
      </c>
    </row>
    <row r="1390" spans="1:7" ht="15" thickBot="1" x14ac:dyDescent="0.35">
      <c r="A1390" s="14" t="s">
        <v>1429</v>
      </c>
      <c r="B1390" s="15">
        <v>176.7</v>
      </c>
      <c r="C1390" s="16">
        <v>175.3</v>
      </c>
      <c r="D1390" s="16">
        <v>177.1</v>
      </c>
      <c r="E1390" s="16">
        <v>172.3</v>
      </c>
      <c r="F1390" s="16" t="s">
        <v>1822</v>
      </c>
      <c r="G1390" s="17">
        <v>1.03E-2</v>
      </c>
    </row>
    <row r="1391" spans="1:7" ht="15" thickBot="1" x14ac:dyDescent="0.35">
      <c r="A1391" s="14" t="s">
        <v>1430</v>
      </c>
      <c r="B1391" s="15">
        <v>174.9</v>
      </c>
      <c r="C1391" s="16">
        <v>176</v>
      </c>
      <c r="D1391" s="16">
        <v>177.6</v>
      </c>
      <c r="E1391" s="16">
        <v>172.6</v>
      </c>
      <c r="F1391" s="16" t="s">
        <v>4102</v>
      </c>
      <c r="G1391" s="17">
        <v>3.3099999999999997E-2</v>
      </c>
    </row>
    <row r="1392" spans="1:7" ht="15" thickBot="1" x14ac:dyDescent="0.35">
      <c r="A1392" s="14" t="s">
        <v>1431</v>
      </c>
      <c r="B1392" s="18">
        <v>169.3</v>
      </c>
      <c r="C1392" s="16">
        <v>169.6</v>
      </c>
      <c r="D1392" s="16">
        <v>170.2</v>
      </c>
      <c r="E1392" s="16">
        <v>165.6</v>
      </c>
      <c r="F1392" s="16" t="s">
        <v>4103</v>
      </c>
      <c r="G1392" s="19">
        <v>-1.46E-2</v>
      </c>
    </row>
    <row r="1393" spans="1:7" ht="15" thickBot="1" x14ac:dyDescent="0.35">
      <c r="A1393" s="14" t="s">
        <v>1432</v>
      </c>
      <c r="B1393" s="18">
        <v>171.8</v>
      </c>
      <c r="C1393" s="16">
        <v>172.2</v>
      </c>
      <c r="D1393" s="16">
        <v>173.9</v>
      </c>
      <c r="E1393" s="16">
        <v>170.9</v>
      </c>
      <c r="F1393" s="16" t="s">
        <v>4104</v>
      </c>
      <c r="G1393" s="19">
        <v>-4.5999999999999999E-3</v>
      </c>
    </row>
    <row r="1394" spans="1:7" ht="15" thickBot="1" x14ac:dyDescent="0.35">
      <c r="A1394" s="14" t="s">
        <v>1433</v>
      </c>
      <c r="B1394" s="15">
        <v>172.6</v>
      </c>
      <c r="C1394" s="16">
        <v>170.8</v>
      </c>
      <c r="D1394" s="16">
        <v>173.9</v>
      </c>
      <c r="E1394" s="16">
        <v>166.7</v>
      </c>
      <c r="F1394" s="16" t="s">
        <v>4105</v>
      </c>
      <c r="G1394" s="17">
        <v>9.4000000000000004E-3</v>
      </c>
    </row>
    <row r="1395" spans="1:7" ht="15" thickBot="1" x14ac:dyDescent="0.35">
      <c r="A1395" s="14" t="s">
        <v>1434</v>
      </c>
      <c r="B1395" s="15">
        <v>171</v>
      </c>
      <c r="C1395" s="16">
        <v>167.1</v>
      </c>
      <c r="D1395" s="16">
        <v>172.9</v>
      </c>
      <c r="E1395" s="16">
        <v>167.1</v>
      </c>
      <c r="F1395" s="16" t="s">
        <v>4106</v>
      </c>
      <c r="G1395" s="17">
        <v>3.32E-2</v>
      </c>
    </row>
    <row r="1396" spans="1:7" ht="15" thickBot="1" x14ac:dyDescent="0.35">
      <c r="A1396" s="14" t="s">
        <v>1435</v>
      </c>
      <c r="B1396" s="18">
        <v>165.5</v>
      </c>
      <c r="C1396" s="16">
        <v>167</v>
      </c>
      <c r="D1396" s="16">
        <v>169.5</v>
      </c>
      <c r="E1396" s="16">
        <v>165</v>
      </c>
      <c r="F1396" s="16" t="s">
        <v>4107</v>
      </c>
      <c r="G1396" s="19">
        <v>0</v>
      </c>
    </row>
    <row r="1397" spans="1:7" ht="15" thickBot="1" x14ac:dyDescent="0.35">
      <c r="A1397" s="14" t="s">
        <v>1436</v>
      </c>
      <c r="B1397" s="15">
        <v>165.5</v>
      </c>
      <c r="C1397" s="16">
        <v>165</v>
      </c>
      <c r="D1397" s="16">
        <v>166.3</v>
      </c>
      <c r="E1397" s="16">
        <v>163.30000000000001</v>
      </c>
      <c r="F1397" s="16" t="s">
        <v>4108</v>
      </c>
      <c r="G1397" s="17">
        <v>6.7000000000000002E-3</v>
      </c>
    </row>
    <row r="1398" spans="1:7" ht="15" thickBot="1" x14ac:dyDescent="0.35">
      <c r="A1398" s="14" t="s">
        <v>1437</v>
      </c>
      <c r="B1398" s="18">
        <v>164.4</v>
      </c>
      <c r="C1398" s="16">
        <v>167.2</v>
      </c>
      <c r="D1398" s="16">
        <v>167.8</v>
      </c>
      <c r="E1398" s="16">
        <v>162.5</v>
      </c>
      <c r="F1398" s="16" t="s">
        <v>4109</v>
      </c>
      <c r="G1398" s="19">
        <v>-1.4999999999999999E-2</v>
      </c>
    </row>
    <row r="1399" spans="1:7" ht="15" thickBot="1" x14ac:dyDescent="0.35">
      <c r="A1399" s="14" t="s">
        <v>1438</v>
      </c>
      <c r="B1399" s="18">
        <v>166.9</v>
      </c>
      <c r="C1399" s="16">
        <v>168</v>
      </c>
      <c r="D1399" s="16">
        <v>168.9</v>
      </c>
      <c r="E1399" s="16">
        <v>164.5</v>
      </c>
      <c r="F1399" s="16" t="s">
        <v>4110</v>
      </c>
      <c r="G1399" s="19">
        <v>-1.24E-2</v>
      </c>
    </row>
    <row r="1400" spans="1:7" ht="15" thickBot="1" x14ac:dyDescent="0.35">
      <c r="A1400" s="14" t="s">
        <v>1439</v>
      </c>
      <c r="B1400" s="15">
        <v>169</v>
      </c>
      <c r="C1400" s="16">
        <v>168.2</v>
      </c>
      <c r="D1400" s="16">
        <v>170.4</v>
      </c>
      <c r="E1400" s="16">
        <v>167.5</v>
      </c>
      <c r="F1400" s="16" t="s">
        <v>4111</v>
      </c>
      <c r="G1400" s="17">
        <v>2.1100000000000001E-2</v>
      </c>
    </row>
    <row r="1401" spans="1:7" ht="15" thickBot="1" x14ac:dyDescent="0.35">
      <c r="A1401" s="14" t="s">
        <v>1440</v>
      </c>
      <c r="B1401" s="18">
        <v>165.5</v>
      </c>
      <c r="C1401" s="16">
        <v>168</v>
      </c>
      <c r="D1401" s="16">
        <v>168.1</v>
      </c>
      <c r="E1401" s="16">
        <v>163.80000000000001</v>
      </c>
      <c r="F1401" s="16" t="s">
        <v>4112</v>
      </c>
      <c r="G1401" s="19">
        <v>-1.0200000000000001E-2</v>
      </c>
    </row>
    <row r="1402" spans="1:7" ht="15" thickBot="1" x14ac:dyDescent="0.35">
      <c r="A1402" s="14" t="s">
        <v>1441</v>
      </c>
      <c r="B1402" s="18">
        <v>167.2</v>
      </c>
      <c r="C1402" s="16">
        <v>174.3</v>
      </c>
      <c r="D1402" s="16">
        <v>174.4</v>
      </c>
      <c r="E1402" s="16">
        <v>166.9</v>
      </c>
      <c r="F1402" s="16" t="s">
        <v>3074</v>
      </c>
      <c r="G1402" s="19">
        <v>-4.8399999999999999E-2</v>
      </c>
    </row>
    <row r="1403" spans="1:7" ht="15" thickBot="1" x14ac:dyDescent="0.35">
      <c r="A1403" s="14" t="s">
        <v>1442</v>
      </c>
      <c r="B1403" s="18">
        <v>175.7</v>
      </c>
      <c r="C1403" s="16">
        <v>175.2</v>
      </c>
      <c r="D1403" s="16">
        <v>178.4</v>
      </c>
      <c r="E1403" s="16">
        <v>173</v>
      </c>
      <c r="F1403" s="16" t="s">
        <v>4113</v>
      </c>
      <c r="G1403" s="19">
        <v>-2.8E-3</v>
      </c>
    </row>
    <row r="1404" spans="1:7" ht="15" thickBot="1" x14ac:dyDescent="0.35">
      <c r="A1404" s="14" t="s">
        <v>1443</v>
      </c>
      <c r="B1404" s="18">
        <v>176.2</v>
      </c>
      <c r="C1404" s="16">
        <v>178.5</v>
      </c>
      <c r="D1404" s="16">
        <v>179.7</v>
      </c>
      <c r="E1404" s="16">
        <v>173.1</v>
      </c>
      <c r="F1404" s="16" t="s">
        <v>1472</v>
      </c>
      <c r="G1404" s="19">
        <v>-2.8E-3</v>
      </c>
    </row>
    <row r="1405" spans="1:7" ht="15" thickBot="1" x14ac:dyDescent="0.35">
      <c r="A1405" s="14" t="s">
        <v>1444</v>
      </c>
      <c r="B1405" s="18">
        <v>176.7</v>
      </c>
      <c r="C1405" s="16">
        <v>179.3</v>
      </c>
      <c r="D1405" s="16">
        <v>179.7</v>
      </c>
      <c r="E1405" s="16">
        <v>174.5</v>
      </c>
      <c r="F1405" s="16" t="s">
        <v>4114</v>
      </c>
      <c r="G1405" s="19">
        <v>-2.3E-3</v>
      </c>
    </row>
    <row r="1406" spans="1:7" ht="15" thickBot="1" x14ac:dyDescent="0.35">
      <c r="A1406" s="14" t="s">
        <v>1445</v>
      </c>
      <c r="B1406" s="18">
        <v>177.1</v>
      </c>
      <c r="C1406" s="16">
        <v>183.9</v>
      </c>
      <c r="D1406" s="16">
        <v>185.7</v>
      </c>
      <c r="E1406" s="16">
        <v>176.2</v>
      </c>
      <c r="F1406" s="16" t="s">
        <v>3342</v>
      </c>
      <c r="G1406" s="19">
        <v>-4.2200000000000001E-2</v>
      </c>
    </row>
    <row r="1407" spans="1:7" ht="15" thickBot="1" x14ac:dyDescent="0.35">
      <c r="A1407" s="14" t="s">
        <v>1446</v>
      </c>
      <c r="B1407" s="15">
        <v>184.9</v>
      </c>
      <c r="C1407" s="16">
        <v>185.2</v>
      </c>
      <c r="D1407" s="16">
        <v>188</v>
      </c>
      <c r="E1407" s="16">
        <v>183.3</v>
      </c>
      <c r="F1407" s="16" t="s">
        <v>4115</v>
      </c>
      <c r="G1407" s="17">
        <v>6.4999999999999997E-3</v>
      </c>
    </row>
    <row r="1408" spans="1:7" ht="15" thickBot="1" x14ac:dyDescent="0.35">
      <c r="A1408" s="14" t="s">
        <v>1447</v>
      </c>
      <c r="B1408" s="18">
        <v>183.7</v>
      </c>
      <c r="C1408" s="16">
        <v>191.1</v>
      </c>
      <c r="D1408" s="16">
        <v>191.1</v>
      </c>
      <c r="E1408" s="16">
        <v>182.4</v>
      </c>
      <c r="F1408" s="16" t="s">
        <v>4116</v>
      </c>
      <c r="G1408" s="19">
        <v>-3.5700000000000003E-2</v>
      </c>
    </row>
    <row r="1409" spans="1:7" ht="15" thickBot="1" x14ac:dyDescent="0.35">
      <c r="A1409" s="14" t="s">
        <v>1448</v>
      </c>
      <c r="B1409" s="18">
        <v>190.5</v>
      </c>
      <c r="C1409" s="16">
        <v>205.4</v>
      </c>
      <c r="D1409" s="16">
        <v>205.4</v>
      </c>
      <c r="E1409" s="16">
        <v>189.6</v>
      </c>
      <c r="F1409" s="16" t="s">
        <v>4117</v>
      </c>
      <c r="G1409" s="19">
        <v>-8.2400000000000001E-2</v>
      </c>
    </row>
    <row r="1410" spans="1:7" ht="15" thickBot="1" x14ac:dyDescent="0.35">
      <c r="A1410" s="14" t="s">
        <v>1449</v>
      </c>
      <c r="B1410" s="15">
        <v>207.6</v>
      </c>
      <c r="C1410" s="16">
        <v>203.5</v>
      </c>
      <c r="D1410" s="16">
        <v>208</v>
      </c>
      <c r="E1410" s="16">
        <v>202.7</v>
      </c>
      <c r="F1410" s="16" t="s">
        <v>4118</v>
      </c>
      <c r="G1410" s="17">
        <v>2.5700000000000001E-2</v>
      </c>
    </row>
    <row r="1411" spans="1:7" ht="15" thickBot="1" x14ac:dyDescent="0.35">
      <c r="A1411" s="14" t="s">
        <v>1450</v>
      </c>
      <c r="B1411" s="18">
        <v>202.4</v>
      </c>
      <c r="C1411" s="16">
        <v>199.5</v>
      </c>
      <c r="D1411" s="16">
        <v>203.7</v>
      </c>
      <c r="E1411" s="16">
        <v>194.5</v>
      </c>
      <c r="F1411" s="16" t="s">
        <v>4119</v>
      </c>
      <c r="G1411" s="19">
        <v>-9.1200000000000003E-2</v>
      </c>
    </row>
    <row r="1412" spans="1:7" ht="15" thickBot="1" x14ac:dyDescent="0.35">
      <c r="A1412" s="14" t="s">
        <v>1451</v>
      </c>
      <c r="B1412" s="15">
        <v>222.7</v>
      </c>
      <c r="C1412" s="16">
        <v>222.8</v>
      </c>
      <c r="D1412" s="16">
        <v>230.5</v>
      </c>
      <c r="E1412" s="16">
        <v>215.8</v>
      </c>
      <c r="F1412" s="16" t="s">
        <v>4120</v>
      </c>
      <c r="G1412" s="17">
        <v>1.8E-3</v>
      </c>
    </row>
    <row r="1413" spans="1:7" ht="15" thickBot="1" x14ac:dyDescent="0.35">
      <c r="A1413" s="14" t="s">
        <v>1452</v>
      </c>
      <c r="B1413" s="15">
        <v>222.3</v>
      </c>
      <c r="C1413" s="16">
        <v>221.9</v>
      </c>
      <c r="D1413" s="16">
        <v>230.5</v>
      </c>
      <c r="E1413" s="16">
        <v>220.3</v>
      </c>
      <c r="F1413" s="16" t="s">
        <v>4121</v>
      </c>
      <c r="G1413" s="17">
        <v>1.37E-2</v>
      </c>
    </row>
    <row r="1414" spans="1:7" ht="15" thickBot="1" x14ac:dyDescent="0.35">
      <c r="A1414" s="14" t="s">
        <v>1453</v>
      </c>
      <c r="B1414" s="15">
        <v>219.3</v>
      </c>
      <c r="C1414" s="16">
        <v>207</v>
      </c>
      <c r="D1414" s="16">
        <v>220.5</v>
      </c>
      <c r="E1414" s="16">
        <v>207</v>
      </c>
      <c r="F1414" s="16" t="s">
        <v>4122</v>
      </c>
      <c r="G1414" s="17">
        <v>6.3500000000000001E-2</v>
      </c>
    </row>
    <row r="1415" spans="1:7" ht="15" thickBot="1" x14ac:dyDescent="0.35">
      <c r="A1415" s="14" t="s">
        <v>1454</v>
      </c>
      <c r="B1415" s="15">
        <v>206.2</v>
      </c>
      <c r="C1415" s="16">
        <v>204.6</v>
      </c>
      <c r="D1415" s="16">
        <v>208.4</v>
      </c>
      <c r="E1415" s="16">
        <v>201.2</v>
      </c>
      <c r="F1415" s="16" t="s">
        <v>4123</v>
      </c>
      <c r="G1415" s="17">
        <v>1.3299999999999999E-2</v>
      </c>
    </row>
    <row r="1416" spans="1:7" ht="15" thickBot="1" x14ac:dyDescent="0.35">
      <c r="A1416" s="14" t="s">
        <v>1455</v>
      </c>
      <c r="B1416" s="15">
        <v>203.5</v>
      </c>
      <c r="C1416" s="16">
        <v>200.5</v>
      </c>
      <c r="D1416" s="16">
        <v>207.2</v>
      </c>
      <c r="E1416" s="16">
        <v>200.1</v>
      </c>
      <c r="F1416" s="16" t="s">
        <v>4124</v>
      </c>
      <c r="G1416" s="17">
        <v>2.1100000000000001E-2</v>
      </c>
    </row>
    <row r="1417" spans="1:7" ht="15" thickBot="1" x14ac:dyDescent="0.35">
      <c r="A1417" s="14" t="s">
        <v>1456</v>
      </c>
      <c r="B1417" s="18">
        <v>199.3</v>
      </c>
      <c r="C1417" s="16">
        <v>207.7</v>
      </c>
      <c r="D1417" s="16">
        <v>208.6</v>
      </c>
      <c r="E1417" s="16">
        <v>196.5</v>
      </c>
      <c r="F1417" s="16" t="s">
        <v>3740</v>
      </c>
      <c r="G1417" s="19">
        <v>-4.3200000000000002E-2</v>
      </c>
    </row>
    <row r="1418" spans="1:7" ht="15" thickBot="1" x14ac:dyDescent="0.35">
      <c r="A1418" s="14" t="s">
        <v>1457</v>
      </c>
      <c r="B1418" s="15">
        <v>208.3</v>
      </c>
      <c r="C1418" s="16">
        <v>199.3</v>
      </c>
      <c r="D1418" s="16">
        <v>210</v>
      </c>
      <c r="E1418" s="16">
        <v>199.2</v>
      </c>
      <c r="F1418" s="16" t="s">
        <v>4125</v>
      </c>
      <c r="G1418" s="17">
        <v>4.41E-2</v>
      </c>
    </row>
    <row r="1419" spans="1:7" ht="15" thickBot="1" x14ac:dyDescent="0.35">
      <c r="A1419" s="14" t="s">
        <v>1458</v>
      </c>
      <c r="B1419" s="18">
        <v>199.5</v>
      </c>
      <c r="C1419" s="16">
        <v>200.1</v>
      </c>
      <c r="D1419" s="16">
        <v>201.2</v>
      </c>
      <c r="E1419" s="16">
        <v>195.4</v>
      </c>
      <c r="F1419" s="16" t="s">
        <v>4126</v>
      </c>
      <c r="G1419" s="19">
        <v>-5.0000000000000001E-4</v>
      </c>
    </row>
    <row r="1420" spans="1:7" ht="15" thickBot="1" x14ac:dyDescent="0.35">
      <c r="A1420" s="14" t="s">
        <v>1459</v>
      </c>
      <c r="B1420" s="18">
        <v>199.6</v>
      </c>
      <c r="C1420" s="16">
        <v>202.2</v>
      </c>
      <c r="D1420" s="16">
        <v>202.3</v>
      </c>
      <c r="E1420" s="16">
        <v>197.8</v>
      </c>
      <c r="F1420" s="16" t="s">
        <v>4127</v>
      </c>
      <c r="G1420" s="19">
        <v>-2.1600000000000001E-2</v>
      </c>
    </row>
    <row r="1421" spans="1:7" ht="15" thickBot="1" x14ac:dyDescent="0.35">
      <c r="A1421" s="14" t="s">
        <v>1460</v>
      </c>
      <c r="B1421" s="15">
        <v>204</v>
      </c>
      <c r="C1421" s="16">
        <v>196.5</v>
      </c>
      <c r="D1421" s="16">
        <v>205.3</v>
      </c>
      <c r="E1421" s="16">
        <v>195.8</v>
      </c>
      <c r="F1421" s="16" t="s">
        <v>4128</v>
      </c>
      <c r="G1421" s="17">
        <v>4.3999999999999997E-2</v>
      </c>
    </row>
    <row r="1422" spans="1:7" ht="15" thickBot="1" x14ac:dyDescent="0.35">
      <c r="A1422" s="14" t="s">
        <v>1461</v>
      </c>
      <c r="B1422" s="15">
        <v>195.4</v>
      </c>
      <c r="C1422" s="16">
        <v>186.4</v>
      </c>
      <c r="D1422" s="16">
        <v>196.4</v>
      </c>
      <c r="E1422" s="16">
        <v>184.6</v>
      </c>
      <c r="F1422" s="16" t="s">
        <v>4129</v>
      </c>
      <c r="G1422" s="17">
        <v>5.3900000000000003E-2</v>
      </c>
    </row>
    <row r="1423" spans="1:7" ht="15" thickBot="1" x14ac:dyDescent="0.35">
      <c r="A1423" s="14" t="s">
        <v>1462</v>
      </c>
      <c r="B1423" s="15">
        <v>185.4</v>
      </c>
      <c r="C1423" s="16">
        <v>184.8</v>
      </c>
      <c r="D1423" s="16">
        <v>191.3</v>
      </c>
      <c r="E1423" s="16">
        <v>183.7</v>
      </c>
      <c r="F1423" s="16" t="s">
        <v>4130</v>
      </c>
      <c r="G1423" s="17">
        <v>1.2E-2</v>
      </c>
    </row>
    <row r="1424" spans="1:7" ht="15" thickBot="1" x14ac:dyDescent="0.35">
      <c r="A1424" s="14" t="s">
        <v>1463</v>
      </c>
      <c r="B1424" s="15">
        <v>183.2</v>
      </c>
      <c r="C1424" s="16">
        <v>180.9</v>
      </c>
      <c r="D1424" s="16">
        <v>186.8</v>
      </c>
      <c r="E1424" s="16">
        <v>180.6</v>
      </c>
      <c r="F1424" s="16" t="s">
        <v>2954</v>
      </c>
      <c r="G1424" s="17">
        <v>2.23E-2</v>
      </c>
    </row>
    <row r="1425" spans="1:7" ht="15" thickBot="1" x14ac:dyDescent="0.35">
      <c r="A1425" s="14" t="s">
        <v>1464</v>
      </c>
      <c r="B1425" s="15">
        <v>179.2</v>
      </c>
      <c r="C1425" s="16">
        <v>178.8</v>
      </c>
      <c r="D1425" s="16">
        <v>182.7</v>
      </c>
      <c r="E1425" s="16">
        <v>177.4</v>
      </c>
      <c r="F1425" s="16" t="s">
        <v>2259</v>
      </c>
      <c r="G1425" s="17">
        <v>1.1900000000000001E-2</v>
      </c>
    </row>
    <row r="1426" spans="1:7" ht="15" thickBot="1" x14ac:dyDescent="0.35">
      <c r="A1426" s="14" t="s">
        <v>1465</v>
      </c>
      <c r="B1426" s="18">
        <v>177.1</v>
      </c>
      <c r="C1426" s="16">
        <v>184.3</v>
      </c>
      <c r="D1426" s="16">
        <v>184.3</v>
      </c>
      <c r="E1426" s="16">
        <v>174.8</v>
      </c>
      <c r="F1426" s="16" t="s">
        <v>4131</v>
      </c>
      <c r="G1426" s="19">
        <v>-4.3700000000000003E-2</v>
      </c>
    </row>
    <row r="1427" spans="1:7" ht="15" thickBot="1" x14ac:dyDescent="0.35">
      <c r="A1427" s="14" t="s">
        <v>1466</v>
      </c>
      <c r="B1427" s="18">
        <v>185.2</v>
      </c>
      <c r="C1427" s="16">
        <v>192</v>
      </c>
      <c r="D1427" s="16">
        <v>195.4</v>
      </c>
      <c r="E1427" s="16">
        <v>184.3</v>
      </c>
      <c r="F1427" s="16" t="s">
        <v>4132</v>
      </c>
      <c r="G1427" s="19">
        <v>-2.9899999999999999E-2</v>
      </c>
    </row>
    <row r="1428" spans="1:7" ht="15" thickBot="1" x14ac:dyDescent="0.35">
      <c r="A1428" s="14" t="s">
        <v>1467</v>
      </c>
      <c r="B1428" s="18">
        <v>190.9</v>
      </c>
      <c r="C1428" s="16">
        <v>192.8</v>
      </c>
      <c r="D1428" s="16">
        <v>194.7</v>
      </c>
      <c r="E1428" s="16">
        <v>188.6</v>
      </c>
      <c r="F1428" s="16" t="s">
        <v>1494</v>
      </c>
      <c r="G1428" s="19">
        <v>-1.7999999999999999E-2</v>
      </c>
    </row>
    <row r="1429" spans="1:7" ht="15" thickBot="1" x14ac:dyDescent="0.35">
      <c r="A1429" s="14" t="s">
        <v>1468</v>
      </c>
      <c r="B1429" s="15">
        <v>194.4</v>
      </c>
      <c r="C1429" s="16">
        <v>192.9</v>
      </c>
      <c r="D1429" s="16">
        <v>196.6</v>
      </c>
      <c r="E1429" s="16">
        <v>186.4</v>
      </c>
      <c r="F1429" s="16" t="s">
        <v>4133</v>
      </c>
      <c r="G1429" s="17">
        <v>2.1000000000000001E-2</v>
      </c>
    </row>
    <row r="1430" spans="1:7" x14ac:dyDescent="0.3">
      <c r="A1430" s="20" t="s">
        <v>1469</v>
      </c>
      <c r="B1430" s="30">
        <v>190.4</v>
      </c>
      <c r="C1430" s="22">
        <v>191.4</v>
      </c>
      <c r="D1430" s="22">
        <v>191.8</v>
      </c>
      <c r="E1430" s="22">
        <v>184.6</v>
      </c>
      <c r="F1430" s="22" t="s">
        <v>4134</v>
      </c>
      <c r="G1430" s="31">
        <v>3.7000000000000002E-3</v>
      </c>
    </row>
    <row r="1431" spans="1:7" x14ac:dyDescent="0.3">
      <c r="A1431" s="24" t="s">
        <v>1470</v>
      </c>
    </row>
  </sheetData>
  <pageMargins left="0.7" right="0.7" top="0.75" bottom="0.75" header="0.3" footer="0.3"/>
  <headerFooter>
    <oddFooter>&amp;C_x000D_&amp;1#&amp;"Calibri"&amp;6&amp;KC0C0C0 Sensitivity: Public (C4)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Sheet15</vt:lpstr>
      <vt:lpstr>Links</vt:lpstr>
      <vt:lpstr>Sheet1</vt:lpstr>
      <vt:lpstr>Compiled_Sheet</vt:lpstr>
      <vt:lpstr>North Asia to UK</vt:lpstr>
      <vt:lpstr>Aluminium</vt:lpstr>
      <vt:lpstr>Copper</vt:lpstr>
      <vt:lpstr>Zinc</vt:lpstr>
      <vt:lpstr>EUR-USD</vt:lpstr>
      <vt:lpstr>USD-INR</vt:lpstr>
      <vt:lpstr>Coal</vt:lpstr>
      <vt:lpstr>Crude Oil - WTI</vt:lpstr>
      <vt:lpstr>Natural Gas</vt:lpstr>
      <vt:lpstr>Crude Oil - Brent</vt:lpstr>
      <vt:lpstr>MCX - Crude Oil (Rs)</vt:lpstr>
      <vt:lpstr>MCX - NAtural Gas (Rs)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Utkarsh Attela</dc:creator>
  <cp:lastModifiedBy>Ritik Raj</cp:lastModifiedBy>
  <dcterms:created xsi:type="dcterms:W3CDTF">2023-07-21T05:18:53Z</dcterms:created>
  <dcterms:modified xsi:type="dcterms:W3CDTF">2023-07-25T08:33:50Z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b71a9a9-b7c0-41f4-922f-92f912ec01fe_Enabled">
    <vt:lpwstr>true</vt:lpwstr>
  </property>
  <property fmtid="{D5CDD505-2E9C-101B-9397-08002B2CF9AE}" pid="3" name="MSIP_Label_cb71a9a9-b7c0-41f4-922f-92f912ec01fe_SetDate">
    <vt:lpwstr>2023-07-21T10:26:15Z</vt:lpwstr>
  </property>
  <property fmtid="{D5CDD505-2E9C-101B-9397-08002B2CF9AE}" pid="4" name="MSIP_Label_cb71a9a9-b7c0-41f4-922f-92f912ec01fe_Method">
    <vt:lpwstr>Privileged</vt:lpwstr>
  </property>
  <property fmtid="{D5CDD505-2E9C-101B-9397-08002B2CF9AE}" pid="5" name="MSIP_Label_cb71a9a9-b7c0-41f4-922f-92f912ec01fe_Name">
    <vt:lpwstr>Public (C4)</vt:lpwstr>
  </property>
  <property fmtid="{D5CDD505-2E9C-101B-9397-08002B2CF9AE}" pid="6" name="MSIP_Label_cb71a9a9-b7c0-41f4-922f-92f912ec01fe_SiteId">
    <vt:lpwstr>4273e6e9-aed1-40ab-83a3-85e0d43de705</vt:lpwstr>
  </property>
  <property fmtid="{D5CDD505-2E9C-101B-9397-08002B2CF9AE}" pid="7" name="MSIP_Label_cb71a9a9-b7c0-41f4-922f-92f912ec01fe_ActionId">
    <vt:lpwstr>a6175815-04e6-4e49-92d1-70c822521779</vt:lpwstr>
  </property>
  <property fmtid="{D5CDD505-2E9C-101B-9397-08002B2CF9AE}" pid="8" name="MSIP_Label_cb71a9a9-b7c0-41f4-922f-92f912ec01fe_ContentBits">
    <vt:lpwstr>2</vt:lpwstr>
  </property>
</Properties>
</file>